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GAE_Stocks" sheetId="11" r:id="rId6"/>
    <sheet name="AS_Stocks" sheetId="5" r:id="rId7"/>
    <sheet name="GAE_Mapper" sheetId="10" r:id="rId8"/>
    <sheet name="AS_Mapper" sheetId="6" r:id="rId9"/>
    <sheet name="GAE_Adabra" sheetId="12" r:id="rId10"/>
    <sheet name="AS_Adabra" sheetId="7" r:id="rId1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R2" i="12" l="1"/>
  <c r="AR3" i="12"/>
  <c r="AR4" i="12"/>
  <c r="AR5" i="12"/>
  <c r="AR6" i="12"/>
  <c r="AR7" i="12"/>
  <c r="AR8" i="12"/>
  <c r="AR9" i="12"/>
  <c r="AR10" i="12"/>
  <c r="AR11" i="12"/>
  <c r="AR12" i="12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73" i="12"/>
  <c r="AR74" i="12"/>
  <c r="AR75" i="12"/>
  <c r="AR76" i="12"/>
  <c r="AR77" i="12"/>
  <c r="AR78" i="12"/>
  <c r="AR79" i="12"/>
  <c r="AR80" i="12"/>
  <c r="AR81" i="12"/>
  <c r="AR82" i="12"/>
  <c r="AR83" i="12"/>
  <c r="AR84" i="12"/>
  <c r="AR85" i="12"/>
  <c r="AR86" i="12"/>
  <c r="AR87" i="12"/>
  <c r="AR88" i="12"/>
  <c r="AR89" i="12"/>
  <c r="AR90" i="12"/>
  <c r="AR91" i="12"/>
  <c r="AR92" i="12"/>
  <c r="AR93" i="12"/>
  <c r="AR94" i="12"/>
  <c r="AR95" i="12"/>
  <c r="AR96" i="12"/>
  <c r="AR97" i="12"/>
  <c r="AR98" i="12"/>
  <c r="AR99" i="12"/>
  <c r="AR100" i="12"/>
  <c r="AR101" i="12"/>
  <c r="AR102" i="12"/>
  <c r="AR103" i="12"/>
  <c r="AR104" i="12"/>
  <c r="AR105" i="12"/>
  <c r="AR106" i="12"/>
  <c r="AR107" i="12"/>
  <c r="AR108" i="12"/>
  <c r="AR109" i="12"/>
  <c r="AR110" i="12"/>
  <c r="AR111" i="12"/>
  <c r="AR112" i="12"/>
  <c r="AR113" i="12"/>
  <c r="AR114" i="12"/>
  <c r="AR115" i="12"/>
  <c r="AR116" i="12"/>
  <c r="AR117" i="12"/>
  <c r="AR118" i="12"/>
  <c r="AR119" i="12"/>
  <c r="AR120" i="12"/>
  <c r="AR121" i="12"/>
  <c r="AR122" i="12"/>
  <c r="AR123" i="12"/>
  <c r="AR124" i="12"/>
  <c r="AR125" i="12"/>
  <c r="AR126" i="12"/>
  <c r="AR127" i="12"/>
  <c r="AR128" i="12"/>
  <c r="AR129" i="12"/>
  <c r="AR130" i="12"/>
  <c r="AR131" i="12"/>
  <c r="AR132" i="12"/>
  <c r="AR133" i="12"/>
  <c r="AR134" i="12"/>
  <c r="AR135" i="12"/>
  <c r="AR136" i="12"/>
  <c r="AR137" i="12"/>
  <c r="AR138" i="12"/>
  <c r="AR139" i="12"/>
  <c r="AR140" i="12"/>
  <c r="AR141" i="12"/>
  <c r="AR142" i="12"/>
  <c r="AR143" i="12"/>
  <c r="AR144" i="12"/>
  <c r="AR145" i="12"/>
  <c r="AR146" i="12"/>
  <c r="AR147" i="12"/>
  <c r="AR148" i="12"/>
  <c r="AR149" i="12"/>
  <c r="AR150" i="12"/>
  <c r="AR151" i="12"/>
  <c r="AR152" i="12"/>
  <c r="AR153" i="12"/>
  <c r="AR154" i="12"/>
  <c r="AR155" i="12"/>
  <c r="AR156" i="12"/>
  <c r="AR157" i="12"/>
  <c r="AR158" i="12"/>
  <c r="AR159" i="12"/>
  <c r="AR160" i="12"/>
  <c r="AR161" i="12"/>
  <c r="AR162" i="12"/>
  <c r="AR163" i="12"/>
  <c r="AR164" i="12"/>
  <c r="AR165" i="12"/>
  <c r="AR166" i="12"/>
  <c r="AR167" i="12"/>
  <c r="AR168" i="12"/>
  <c r="AR169" i="12"/>
  <c r="AR170" i="12"/>
  <c r="AR171" i="12"/>
  <c r="AR172" i="12"/>
  <c r="AR173" i="12"/>
  <c r="AR174" i="12"/>
  <c r="AR175" i="12"/>
  <c r="AR176" i="12"/>
  <c r="AR177" i="12"/>
  <c r="AR178" i="12"/>
  <c r="AR179" i="12"/>
  <c r="AR180" i="12"/>
  <c r="AR181" i="12"/>
  <c r="AR182" i="12"/>
  <c r="AR183" i="12"/>
  <c r="AR184" i="12"/>
  <c r="AR185" i="12"/>
  <c r="AR186" i="12"/>
  <c r="AR187" i="12"/>
  <c r="AR188" i="12"/>
  <c r="AR189" i="12"/>
  <c r="AR190" i="12"/>
  <c r="AR191" i="12"/>
  <c r="AR192" i="12"/>
  <c r="AR193" i="12"/>
  <c r="AR194" i="12"/>
  <c r="AR195" i="12"/>
  <c r="AR196" i="12"/>
  <c r="AR197" i="12"/>
  <c r="AR198" i="12"/>
  <c r="AR199" i="12"/>
  <c r="AR200" i="12"/>
  <c r="AR201" i="12"/>
  <c r="AR202" i="12"/>
  <c r="AR203" i="12"/>
  <c r="AR204" i="12"/>
  <c r="AR205" i="12"/>
  <c r="AR206" i="12"/>
  <c r="AR207" i="12"/>
  <c r="AR208" i="12"/>
  <c r="AR209" i="12"/>
  <c r="AR210" i="12"/>
  <c r="AR211" i="12"/>
  <c r="AR212" i="12"/>
  <c r="AR213" i="12"/>
  <c r="AR214" i="12"/>
  <c r="AR215" i="12"/>
  <c r="AR216" i="12"/>
  <c r="AR217" i="12"/>
  <c r="AR218" i="12"/>
  <c r="AR219" i="12"/>
  <c r="AR220" i="12"/>
  <c r="AR221" i="12"/>
  <c r="AR222" i="12"/>
  <c r="AR223" i="12"/>
  <c r="AR224" i="12"/>
  <c r="AR225" i="12"/>
  <c r="AR226" i="12"/>
  <c r="AR227" i="12"/>
  <c r="AR228" i="12"/>
  <c r="AR229" i="12"/>
  <c r="AR230" i="12"/>
  <c r="AR231" i="12"/>
  <c r="AR232" i="12"/>
  <c r="AR233" i="12"/>
  <c r="AR234" i="12"/>
  <c r="AR235" i="12"/>
  <c r="AR236" i="12"/>
  <c r="AR237" i="12"/>
  <c r="AR238" i="12"/>
  <c r="AR239" i="12"/>
  <c r="AR240" i="12"/>
  <c r="AR241" i="12"/>
  <c r="AR242" i="12"/>
  <c r="AR243" i="12"/>
  <c r="AR244" i="12"/>
  <c r="AR245" i="12"/>
  <c r="AR246" i="12"/>
  <c r="AR247" i="12"/>
  <c r="AR248" i="12"/>
  <c r="AR249" i="12"/>
  <c r="AR250" i="12"/>
  <c r="AR251" i="12"/>
  <c r="AR252" i="12"/>
  <c r="AR253" i="12"/>
  <c r="AR254" i="12"/>
  <c r="AR255" i="12"/>
  <c r="AR256" i="12"/>
  <c r="AR257" i="12"/>
  <c r="AR258" i="12"/>
  <c r="AR259" i="12"/>
  <c r="AR260" i="12"/>
  <c r="AR261" i="12"/>
  <c r="AR262" i="12"/>
  <c r="AR263" i="12"/>
  <c r="AR264" i="12"/>
  <c r="AR265" i="12"/>
  <c r="AR266" i="12"/>
  <c r="AR267" i="12"/>
  <c r="AR268" i="12"/>
  <c r="AR269" i="12"/>
  <c r="AR270" i="12"/>
  <c r="AR271" i="12"/>
  <c r="AR272" i="12"/>
  <c r="AR273" i="12"/>
  <c r="AR274" i="12"/>
  <c r="AR275" i="12"/>
  <c r="AR276" i="12"/>
  <c r="AR277" i="12"/>
  <c r="AR278" i="12"/>
  <c r="AR279" i="12"/>
  <c r="AR280" i="12"/>
  <c r="AR281" i="12"/>
  <c r="AR282" i="12"/>
  <c r="AR283" i="12"/>
  <c r="AR284" i="12"/>
  <c r="AR285" i="12"/>
  <c r="AR286" i="12"/>
  <c r="AR287" i="12"/>
  <c r="AR288" i="12"/>
  <c r="AR289" i="12"/>
  <c r="AR290" i="12"/>
  <c r="AR291" i="12"/>
  <c r="AR292" i="12"/>
  <c r="AR293" i="12"/>
  <c r="AR294" i="12"/>
  <c r="AR295" i="12"/>
  <c r="AR296" i="12"/>
  <c r="AR297" i="12"/>
  <c r="AR298" i="12"/>
  <c r="AR299" i="12"/>
  <c r="AR300" i="12"/>
  <c r="AR301" i="12"/>
  <c r="AR302" i="12"/>
  <c r="AR303" i="12"/>
  <c r="AR304" i="12"/>
  <c r="AR305" i="12"/>
  <c r="AR306" i="12"/>
  <c r="AR307" i="12"/>
  <c r="AR308" i="12"/>
  <c r="AR309" i="12"/>
  <c r="AR310" i="12"/>
  <c r="AR311" i="12"/>
  <c r="AR312" i="12"/>
  <c r="AR313" i="12"/>
  <c r="AR314" i="12"/>
  <c r="AR315" i="12"/>
  <c r="AR316" i="12"/>
  <c r="AR317" i="12"/>
  <c r="AR318" i="12"/>
  <c r="AR319" i="12"/>
  <c r="AR320" i="12"/>
  <c r="AR321" i="12"/>
  <c r="AR322" i="12"/>
  <c r="AR323" i="12"/>
  <c r="AR324" i="12"/>
  <c r="AR325" i="12"/>
  <c r="AR326" i="12"/>
  <c r="AR327" i="12"/>
  <c r="AR328" i="12"/>
  <c r="AR329" i="12"/>
  <c r="AR330" i="12"/>
  <c r="AR331" i="12"/>
  <c r="AR332" i="12"/>
  <c r="AR333" i="12"/>
  <c r="AR334" i="12"/>
  <c r="AR335" i="12"/>
  <c r="AR336" i="12"/>
  <c r="AR337" i="12"/>
  <c r="AR338" i="12"/>
  <c r="AR339" i="12"/>
  <c r="AR340" i="12"/>
  <c r="AR341" i="12"/>
  <c r="AR342" i="12"/>
  <c r="AR343" i="12"/>
  <c r="AR344" i="12"/>
  <c r="AR345" i="12"/>
  <c r="AR346" i="12"/>
  <c r="AR347" i="12"/>
  <c r="AR348" i="12"/>
  <c r="AR349" i="12"/>
  <c r="AR350" i="12"/>
  <c r="AR351" i="12"/>
  <c r="AR352" i="12"/>
  <c r="AR353" i="12"/>
  <c r="AR354" i="12"/>
  <c r="AR355" i="12"/>
  <c r="AR356" i="12"/>
  <c r="AR357" i="12"/>
  <c r="AR358" i="12"/>
  <c r="AR359" i="12"/>
  <c r="AR360" i="12"/>
  <c r="AR361" i="12"/>
  <c r="AR362" i="12"/>
  <c r="AR363" i="12"/>
  <c r="AR364" i="12"/>
  <c r="AR365" i="12"/>
  <c r="AR366" i="12"/>
  <c r="AR367" i="12"/>
  <c r="AR368" i="12"/>
  <c r="AR369" i="12"/>
  <c r="AR370" i="12"/>
  <c r="AR371" i="12"/>
  <c r="AR372" i="12"/>
  <c r="AR373" i="12"/>
  <c r="AR374" i="12"/>
  <c r="AR375" i="12"/>
  <c r="AR376" i="12"/>
  <c r="AR377" i="12"/>
  <c r="AR378" i="12"/>
  <c r="AR379" i="12"/>
  <c r="AR380" i="12"/>
  <c r="AR381" i="12"/>
  <c r="AR382" i="12"/>
  <c r="AR383" i="12"/>
  <c r="AR384" i="12"/>
  <c r="AR385" i="12"/>
  <c r="AR386" i="12"/>
  <c r="AR387" i="12"/>
  <c r="AR388" i="12"/>
  <c r="AR389" i="12"/>
  <c r="AR390" i="12"/>
  <c r="AR391" i="12"/>
  <c r="AR392" i="12"/>
  <c r="AR393" i="12"/>
  <c r="AR394" i="12"/>
  <c r="AR395" i="12"/>
  <c r="AR396" i="12"/>
  <c r="AR397" i="12"/>
  <c r="AR398" i="12"/>
  <c r="AR399" i="12"/>
  <c r="AR400" i="12"/>
  <c r="AR401" i="12"/>
  <c r="AR402" i="12"/>
  <c r="AR403" i="12"/>
  <c r="AR404" i="12"/>
  <c r="AR405" i="12"/>
  <c r="AR406" i="12"/>
  <c r="AR407" i="12"/>
  <c r="AR408" i="12"/>
  <c r="AR409" i="12"/>
  <c r="AR410" i="12"/>
  <c r="AR411" i="12"/>
  <c r="AR412" i="12"/>
  <c r="AR413" i="12"/>
  <c r="AR414" i="12"/>
  <c r="AR415" i="12"/>
  <c r="AR416" i="12"/>
  <c r="AR417" i="12"/>
  <c r="AR418" i="12"/>
  <c r="AR419" i="12"/>
  <c r="AR420" i="12"/>
  <c r="AR421" i="12"/>
  <c r="AR422" i="12"/>
  <c r="AR423" i="12"/>
  <c r="AR424" i="12"/>
  <c r="AR425" i="12"/>
  <c r="AR426" i="12"/>
  <c r="AR427" i="12"/>
  <c r="AR428" i="12"/>
  <c r="AR429" i="12"/>
  <c r="AR430" i="12"/>
  <c r="AR431" i="12"/>
  <c r="AR432" i="12"/>
  <c r="AR433" i="12"/>
  <c r="AR434" i="12"/>
  <c r="AR435" i="12"/>
  <c r="AR436" i="12"/>
  <c r="AR437" i="12"/>
  <c r="AR438" i="12"/>
  <c r="AR439" i="12"/>
  <c r="AR440" i="12"/>
  <c r="AR441" i="12"/>
  <c r="AR442" i="12"/>
  <c r="AR443" i="12"/>
  <c r="AR444" i="12"/>
  <c r="AR445" i="12"/>
  <c r="AR446" i="12"/>
  <c r="AR447" i="12"/>
  <c r="AR448" i="12"/>
  <c r="AR449" i="12"/>
  <c r="AR450" i="12"/>
  <c r="AR451" i="12"/>
  <c r="AR452" i="12"/>
  <c r="AR453" i="12"/>
  <c r="AR454" i="12"/>
  <c r="AR455" i="12"/>
  <c r="AR456" i="12"/>
  <c r="AR457" i="12"/>
  <c r="AR458" i="12"/>
  <c r="AR459" i="12"/>
  <c r="AR460" i="12"/>
  <c r="AR461" i="12"/>
  <c r="AR462" i="12"/>
  <c r="AR463" i="12"/>
  <c r="AR464" i="12"/>
  <c r="AR465" i="12"/>
  <c r="AR466" i="12"/>
  <c r="AR467" i="12"/>
  <c r="AR468" i="12"/>
  <c r="AR469" i="12"/>
  <c r="AR470" i="12"/>
  <c r="AR471" i="12"/>
  <c r="AR472" i="12"/>
  <c r="AR473" i="12"/>
  <c r="AR474" i="12"/>
  <c r="AR475" i="12"/>
  <c r="AR476" i="12"/>
  <c r="AR477" i="12"/>
  <c r="AR478" i="12"/>
  <c r="AR479" i="12"/>
  <c r="AR480" i="12"/>
  <c r="AR481" i="12"/>
  <c r="AR482" i="12"/>
  <c r="AR483" i="12"/>
  <c r="AR484" i="12"/>
  <c r="AR485" i="12"/>
  <c r="AR486" i="12"/>
  <c r="AR487" i="12"/>
  <c r="AR488" i="12"/>
  <c r="AR489" i="12"/>
  <c r="AR490" i="12"/>
  <c r="AR491" i="12"/>
  <c r="AR492" i="12"/>
  <c r="AR493" i="12"/>
  <c r="AR494" i="12"/>
  <c r="AR495" i="12"/>
  <c r="AR496" i="12"/>
  <c r="AR497" i="12"/>
  <c r="AR498" i="12"/>
  <c r="AR499" i="12"/>
  <c r="AR500" i="12"/>
  <c r="AR501" i="12"/>
  <c r="AR502" i="12"/>
  <c r="AR503" i="12"/>
  <c r="AR504" i="12"/>
  <c r="AR505" i="12"/>
  <c r="AR506" i="12"/>
  <c r="AR507" i="12"/>
  <c r="AR508" i="12"/>
  <c r="AR509" i="12"/>
  <c r="AR510" i="12"/>
  <c r="AR511" i="12"/>
  <c r="AR512" i="12"/>
  <c r="AR513" i="12"/>
  <c r="AR514" i="12"/>
  <c r="AR515" i="12"/>
  <c r="AR516" i="12"/>
  <c r="AR517" i="12"/>
  <c r="AR518" i="12"/>
  <c r="AR519" i="12"/>
  <c r="AR520" i="12"/>
  <c r="AR521" i="12"/>
  <c r="AR522" i="12"/>
  <c r="AR523" i="12"/>
  <c r="AR524" i="12"/>
  <c r="AR525" i="12"/>
  <c r="AR526" i="12"/>
  <c r="AR527" i="12"/>
  <c r="AR528" i="12"/>
  <c r="AR529" i="12"/>
  <c r="AR530" i="12"/>
  <c r="AR531" i="12"/>
  <c r="AR532" i="12"/>
  <c r="AR533" i="12"/>
  <c r="AR534" i="12"/>
  <c r="AR535" i="12"/>
  <c r="AR536" i="12"/>
  <c r="AR537" i="12"/>
  <c r="AR538" i="12"/>
  <c r="AR539" i="12"/>
  <c r="AR540" i="12"/>
  <c r="AR541" i="12"/>
  <c r="AR542" i="12"/>
  <c r="AR543" i="12"/>
  <c r="AR544" i="12"/>
  <c r="AR545" i="12"/>
  <c r="AR546" i="12"/>
  <c r="AR547" i="12"/>
  <c r="AR548" i="12"/>
  <c r="AR549" i="12"/>
  <c r="AR550" i="12"/>
  <c r="AR551" i="12"/>
  <c r="AR552" i="12"/>
  <c r="AR553" i="12"/>
  <c r="AR554" i="12"/>
  <c r="AR555" i="12"/>
  <c r="AR556" i="12"/>
  <c r="AR557" i="12"/>
  <c r="AR558" i="12"/>
  <c r="AR559" i="12"/>
  <c r="AR560" i="12"/>
  <c r="AR561" i="12"/>
  <c r="AR562" i="12"/>
  <c r="AR563" i="12"/>
  <c r="AR564" i="12"/>
  <c r="AR565" i="12"/>
  <c r="AR566" i="12"/>
  <c r="AR567" i="12"/>
  <c r="AR568" i="12"/>
  <c r="AR569" i="12"/>
  <c r="AR570" i="12"/>
  <c r="AR571" i="12"/>
  <c r="AR572" i="12"/>
  <c r="AR573" i="12"/>
  <c r="AR574" i="12"/>
  <c r="AR575" i="12"/>
  <c r="AR576" i="12"/>
  <c r="AR577" i="12"/>
  <c r="AR578" i="12"/>
  <c r="AR579" i="12"/>
  <c r="AR580" i="12"/>
  <c r="AR581" i="12"/>
  <c r="AR582" i="12"/>
  <c r="AR583" i="12"/>
  <c r="AR584" i="12"/>
  <c r="AR585" i="12"/>
  <c r="AR586" i="12"/>
  <c r="AR587" i="12"/>
  <c r="AR588" i="12"/>
  <c r="AR589" i="12"/>
  <c r="AR590" i="12"/>
  <c r="AR591" i="12"/>
  <c r="AR592" i="12"/>
  <c r="AR593" i="12"/>
  <c r="AR594" i="12"/>
  <c r="AR595" i="12"/>
  <c r="AR596" i="12"/>
  <c r="AR597" i="12"/>
  <c r="AR598" i="12"/>
  <c r="AR599" i="12"/>
  <c r="AR600" i="12"/>
  <c r="AR601" i="12"/>
  <c r="AR602" i="12"/>
  <c r="AR603" i="12"/>
  <c r="AR604" i="12"/>
  <c r="AR605" i="12"/>
  <c r="AR606" i="12"/>
  <c r="AR607" i="12"/>
  <c r="AR608" i="12"/>
  <c r="AR609" i="12"/>
  <c r="AR610" i="12"/>
  <c r="AR611" i="12"/>
  <c r="AR612" i="12"/>
  <c r="AR613" i="12"/>
  <c r="AR614" i="12"/>
  <c r="AR615" i="12"/>
  <c r="AR616" i="12"/>
  <c r="AR617" i="12"/>
  <c r="AR618" i="12"/>
  <c r="AR619" i="12"/>
  <c r="AR620" i="12"/>
  <c r="AR621" i="12"/>
  <c r="AR622" i="12"/>
  <c r="AR623" i="12"/>
  <c r="AR624" i="12"/>
  <c r="AR625" i="12"/>
  <c r="AR626" i="12"/>
  <c r="AR627" i="12"/>
  <c r="AR628" i="12"/>
  <c r="AR629" i="12"/>
  <c r="AR630" i="12"/>
  <c r="AR631" i="12"/>
  <c r="AR632" i="12"/>
  <c r="AR633" i="12"/>
  <c r="AR634" i="12"/>
  <c r="AR635" i="12"/>
  <c r="AR636" i="12"/>
  <c r="AR637" i="12"/>
  <c r="AR638" i="12"/>
  <c r="AR639" i="12"/>
  <c r="AR640" i="12"/>
  <c r="AR641" i="12"/>
  <c r="AR642" i="12"/>
  <c r="AR643" i="12"/>
  <c r="AR644" i="12"/>
  <c r="AR645" i="12"/>
  <c r="AR646" i="12"/>
  <c r="AR647" i="12"/>
  <c r="AR648" i="12"/>
  <c r="AR649" i="12"/>
  <c r="AR650" i="12"/>
  <c r="AR651" i="12"/>
  <c r="AR652" i="12"/>
  <c r="AR653" i="12"/>
  <c r="AR654" i="12"/>
  <c r="AR655" i="12"/>
  <c r="AR656" i="12"/>
  <c r="AR657" i="12"/>
  <c r="AR658" i="12"/>
  <c r="AR659" i="12"/>
  <c r="AR660" i="12"/>
  <c r="AR661" i="12"/>
  <c r="AR662" i="12"/>
  <c r="AR663" i="12"/>
  <c r="AR664" i="12"/>
  <c r="AR665" i="12"/>
  <c r="AR666" i="12"/>
  <c r="AR667" i="12"/>
  <c r="AR668" i="12"/>
  <c r="AR669" i="12"/>
  <c r="AR670" i="12"/>
  <c r="AR671" i="12"/>
  <c r="AR672" i="12"/>
  <c r="AR673" i="12"/>
  <c r="AR674" i="12"/>
  <c r="AR675" i="12"/>
  <c r="AR676" i="12"/>
  <c r="AR677" i="12"/>
  <c r="AR678" i="12"/>
  <c r="AR679" i="12"/>
  <c r="AR680" i="12"/>
  <c r="AR681" i="12"/>
  <c r="AR682" i="12"/>
  <c r="AR683" i="12"/>
  <c r="AR684" i="12"/>
  <c r="AR685" i="12"/>
  <c r="AR686" i="12"/>
  <c r="AR687" i="12"/>
  <c r="AR688" i="12"/>
  <c r="AR689" i="12"/>
  <c r="AR690" i="12"/>
  <c r="AR691" i="12"/>
  <c r="AR692" i="12"/>
  <c r="AR693" i="12"/>
  <c r="AR694" i="12"/>
  <c r="AR695" i="12"/>
  <c r="AR696" i="12"/>
  <c r="AR697" i="12"/>
  <c r="AR698" i="12"/>
  <c r="AR699" i="12"/>
  <c r="AR700" i="12"/>
  <c r="AR701" i="12"/>
  <c r="AR702" i="12"/>
  <c r="AR703" i="12"/>
  <c r="AR704" i="12"/>
  <c r="AR705" i="12"/>
  <c r="AR706" i="12"/>
  <c r="AR707" i="12"/>
  <c r="AR708" i="12"/>
  <c r="AR709" i="12"/>
  <c r="AR710" i="12"/>
  <c r="AR711" i="12"/>
  <c r="AR712" i="12"/>
  <c r="AR713" i="12"/>
  <c r="AR714" i="12"/>
  <c r="AR715" i="12"/>
  <c r="AR716" i="12"/>
  <c r="AR717" i="12"/>
  <c r="AR718" i="12"/>
  <c r="AR719" i="12"/>
  <c r="AR720" i="12"/>
  <c r="AR721" i="12"/>
  <c r="AR722" i="12"/>
  <c r="AR723" i="12"/>
  <c r="AR724" i="12"/>
  <c r="AR725" i="12"/>
  <c r="AR726" i="12"/>
  <c r="AR727" i="12"/>
  <c r="AR728" i="12"/>
  <c r="AR729" i="12"/>
  <c r="AR730" i="12"/>
  <c r="AR731" i="12"/>
  <c r="AR732" i="12"/>
  <c r="AR733" i="12"/>
  <c r="AR734" i="12"/>
  <c r="AR735" i="12"/>
  <c r="AR736" i="12"/>
  <c r="AR737" i="12"/>
  <c r="AR738" i="12"/>
  <c r="AR739" i="12"/>
  <c r="AR740" i="12"/>
  <c r="AR741" i="12"/>
  <c r="AR742" i="12"/>
  <c r="AR743" i="12"/>
  <c r="AR744" i="12"/>
  <c r="AR745" i="12"/>
  <c r="AR746" i="12"/>
  <c r="AR747" i="12"/>
  <c r="AR748" i="12"/>
  <c r="AR749" i="12"/>
  <c r="AR750" i="12"/>
  <c r="AR751" i="12"/>
  <c r="AR752" i="12"/>
  <c r="AR753" i="12"/>
  <c r="AR754" i="12"/>
  <c r="AR755" i="12"/>
  <c r="AR756" i="12"/>
  <c r="AR757" i="12"/>
  <c r="AR758" i="12"/>
  <c r="AR759" i="12"/>
  <c r="AR760" i="12"/>
  <c r="AR761" i="12"/>
  <c r="AR762" i="12"/>
  <c r="AR763" i="12"/>
  <c r="AR764" i="12"/>
  <c r="AR765" i="12"/>
  <c r="AR766" i="12"/>
  <c r="AR767" i="12"/>
  <c r="AR768" i="12"/>
  <c r="AR769" i="12"/>
  <c r="AR770" i="12"/>
  <c r="AR771" i="12"/>
  <c r="AR772" i="12"/>
  <c r="AR773" i="12"/>
  <c r="AR774" i="12"/>
  <c r="AR775" i="12"/>
  <c r="AR776" i="12"/>
  <c r="AR777" i="12"/>
  <c r="AR778" i="12"/>
  <c r="AR779" i="12"/>
  <c r="AR780" i="12"/>
  <c r="AR781" i="12"/>
  <c r="AR782" i="12"/>
  <c r="AR783" i="12"/>
  <c r="AR784" i="12"/>
  <c r="AR785" i="12"/>
  <c r="AR786" i="12"/>
  <c r="AR787" i="12"/>
  <c r="AR788" i="12"/>
  <c r="AR789" i="12"/>
  <c r="AR790" i="12"/>
  <c r="AR791" i="12"/>
  <c r="AR792" i="12"/>
  <c r="AR793" i="12"/>
  <c r="AR794" i="12"/>
  <c r="AR795" i="12"/>
  <c r="AR796" i="12"/>
  <c r="AR797" i="12"/>
  <c r="AR798" i="12"/>
  <c r="AR799" i="12"/>
  <c r="AR800" i="12"/>
  <c r="AR801" i="12"/>
  <c r="AR802" i="12"/>
  <c r="AR803" i="12"/>
  <c r="AR804" i="12"/>
  <c r="AR805" i="12"/>
  <c r="AR806" i="12"/>
  <c r="AR807" i="12"/>
  <c r="AR808" i="12"/>
  <c r="AR809" i="12"/>
  <c r="AR810" i="12"/>
  <c r="AR811" i="12"/>
  <c r="AR812" i="12"/>
  <c r="AR813" i="12"/>
  <c r="AR814" i="12"/>
  <c r="AR815" i="12"/>
  <c r="AR816" i="12"/>
  <c r="AR817" i="12"/>
  <c r="AR818" i="12"/>
  <c r="AR819" i="12"/>
  <c r="AR820" i="12"/>
  <c r="AR821" i="12"/>
  <c r="AR822" i="12"/>
  <c r="AR823" i="12"/>
  <c r="AR824" i="12"/>
  <c r="AR825" i="12"/>
  <c r="AR826" i="12"/>
  <c r="AR827" i="12"/>
  <c r="AR828" i="12"/>
  <c r="AR829" i="12"/>
  <c r="AR830" i="12"/>
  <c r="AR831" i="12"/>
  <c r="AR832" i="12"/>
  <c r="AR833" i="12"/>
  <c r="AR834" i="12"/>
  <c r="AR835" i="12"/>
  <c r="AR836" i="12"/>
  <c r="AR837" i="12"/>
  <c r="AR838" i="12"/>
  <c r="AR839" i="12"/>
  <c r="AR840" i="12"/>
  <c r="AR841" i="12"/>
  <c r="AR842" i="12"/>
  <c r="AR843" i="12"/>
  <c r="AR844" i="12"/>
  <c r="AR845" i="12"/>
  <c r="AR846" i="12"/>
  <c r="AR847" i="12"/>
  <c r="AR848" i="12"/>
  <c r="AR849" i="12"/>
  <c r="AR850" i="12"/>
  <c r="AR851" i="12"/>
  <c r="AR852" i="12"/>
  <c r="AR853" i="12"/>
  <c r="AR854" i="12"/>
  <c r="AR855" i="12"/>
  <c r="AR856" i="12"/>
  <c r="AR857" i="12"/>
  <c r="AR858" i="12"/>
  <c r="AR859" i="12"/>
  <c r="AR860" i="12"/>
  <c r="AR861" i="12"/>
  <c r="AR862" i="12"/>
  <c r="AR863" i="12"/>
  <c r="AR864" i="12"/>
  <c r="AR865" i="12"/>
  <c r="AR866" i="12"/>
  <c r="AR867" i="12"/>
  <c r="AR868" i="12"/>
  <c r="AR869" i="12"/>
  <c r="AR870" i="12"/>
  <c r="AR871" i="12"/>
  <c r="AR872" i="12"/>
  <c r="AR873" i="12"/>
  <c r="AR874" i="12"/>
  <c r="AR875" i="12"/>
  <c r="AR876" i="12"/>
  <c r="AR877" i="12"/>
  <c r="AR878" i="12"/>
  <c r="AR879" i="12"/>
  <c r="AR880" i="12"/>
  <c r="AR881" i="12"/>
  <c r="AR882" i="12"/>
  <c r="AR883" i="12"/>
  <c r="AR884" i="12"/>
  <c r="AR885" i="12"/>
  <c r="AR886" i="12"/>
  <c r="AR887" i="12"/>
  <c r="AR888" i="12"/>
  <c r="AR889" i="12"/>
  <c r="AR890" i="12"/>
  <c r="AR891" i="12"/>
  <c r="AR892" i="12"/>
  <c r="AR893" i="12"/>
  <c r="AR894" i="12"/>
  <c r="AR895" i="12"/>
  <c r="AR896" i="12"/>
  <c r="AR897" i="12"/>
  <c r="AR898" i="12"/>
  <c r="AR899" i="12"/>
  <c r="AR900" i="12"/>
  <c r="AR901" i="12"/>
  <c r="AR902" i="12"/>
  <c r="AR903" i="12"/>
  <c r="AR904" i="12"/>
  <c r="AR905" i="12"/>
  <c r="AR906" i="12"/>
  <c r="AR907" i="12"/>
  <c r="AR908" i="12"/>
  <c r="AR909" i="12"/>
  <c r="AR910" i="12"/>
  <c r="AR911" i="12"/>
  <c r="AR912" i="12"/>
  <c r="AR913" i="12"/>
  <c r="AR914" i="12"/>
  <c r="AR915" i="12"/>
  <c r="AR916" i="12"/>
  <c r="AR917" i="12"/>
  <c r="AR918" i="12"/>
  <c r="AR919" i="12"/>
  <c r="AR920" i="12"/>
  <c r="AR921" i="12"/>
  <c r="AR922" i="12"/>
  <c r="AR923" i="12"/>
  <c r="AR924" i="12"/>
  <c r="AR925" i="12"/>
  <c r="AR926" i="12"/>
  <c r="AR927" i="12"/>
  <c r="AR928" i="12"/>
  <c r="AR929" i="12"/>
  <c r="AR930" i="12"/>
  <c r="AR931" i="12"/>
  <c r="AR932" i="12"/>
  <c r="AR933" i="12"/>
  <c r="AR934" i="12"/>
  <c r="AR935" i="12"/>
  <c r="AR936" i="12"/>
  <c r="AR937" i="12"/>
  <c r="AR938" i="12"/>
  <c r="AR939" i="12"/>
  <c r="AR940" i="12"/>
  <c r="AR941" i="12"/>
  <c r="AR942" i="12"/>
  <c r="AR943" i="12"/>
  <c r="AR944" i="12"/>
  <c r="AR945" i="12"/>
  <c r="AR946" i="12"/>
  <c r="AR947" i="12"/>
  <c r="AR948" i="12"/>
  <c r="AR949" i="12"/>
  <c r="AR950" i="12"/>
  <c r="AR951" i="12"/>
  <c r="AR952" i="12"/>
  <c r="AR953" i="12"/>
  <c r="AR954" i="12"/>
  <c r="AR955" i="12"/>
  <c r="AR956" i="12"/>
  <c r="AR957" i="12"/>
  <c r="AR958" i="12"/>
  <c r="AR959" i="12"/>
  <c r="AR960" i="12"/>
  <c r="AR961" i="12"/>
  <c r="AR962" i="12"/>
  <c r="AR963" i="12"/>
  <c r="AR964" i="12"/>
  <c r="AR965" i="12"/>
  <c r="AR966" i="12"/>
  <c r="AR967" i="12"/>
  <c r="AR968" i="12"/>
  <c r="AR969" i="12"/>
  <c r="AR970" i="12"/>
  <c r="AR971" i="12"/>
  <c r="AR972" i="12"/>
  <c r="AR973" i="12"/>
  <c r="AR974" i="12"/>
  <c r="AR975" i="12"/>
  <c r="AR976" i="12"/>
  <c r="AR977" i="12"/>
  <c r="AR978" i="12"/>
  <c r="AR979" i="12"/>
  <c r="AR980" i="12"/>
  <c r="AR981" i="12"/>
  <c r="AR982" i="12"/>
  <c r="AR983" i="12"/>
  <c r="AR984" i="12"/>
  <c r="AR985" i="12"/>
  <c r="AR986" i="12"/>
  <c r="AR987" i="12"/>
  <c r="AR988" i="12"/>
  <c r="AR989" i="12"/>
  <c r="AR990" i="12"/>
  <c r="AR991" i="12"/>
  <c r="AR992" i="12"/>
  <c r="AR993" i="12"/>
  <c r="AR994" i="12"/>
  <c r="AR995" i="12"/>
  <c r="AR996" i="12"/>
  <c r="AR997" i="12"/>
  <c r="AR998" i="12"/>
  <c r="AR999" i="12"/>
  <c r="AR1000" i="12"/>
  <c r="AR1001" i="12"/>
  <c r="AR1002" i="12"/>
  <c r="AR1003" i="12"/>
  <c r="AR1004" i="12"/>
  <c r="AR1005" i="12"/>
  <c r="AR1006" i="12"/>
  <c r="AR1007" i="12"/>
  <c r="AR1008" i="12"/>
  <c r="AR1009" i="12"/>
  <c r="AR1010" i="12"/>
  <c r="AR1011" i="12"/>
  <c r="AR1012" i="12"/>
  <c r="AR1013" i="12"/>
  <c r="AR1014" i="12"/>
  <c r="AR1015" i="12"/>
  <c r="AR1016" i="12"/>
  <c r="AR1017" i="12"/>
  <c r="AR1018" i="12"/>
  <c r="AR1019" i="12"/>
  <c r="AR1020" i="12"/>
  <c r="AR1021" i="12"/>
  <c r="AR1022" i="12"/>
  <c r="AR1023" i="12"/>
  <c r="AR1024" i="12"/>
  <c r="AR1025" i="12"/>
  <c r="AR1026" i="12"/>
  <c r="AR1027" i="12"/>
  <c r="AR1028" i="12"/>
  <c r="AR1029" i="12"/>
  <c r="AR1030" i="12"/>
  <c r="AR1031" i="12"/>
  <c r="AR1032" i="12"/>
  <c r="AR1033" i="12"/>
  <c r="AR1034" i="12"/>
  <c r="AR1035" i="12"/>
  <c r="AR1036" i="12"/>
  <c r="AR1037" i="12"/>
  <c r="AR1038" i="12"/>
  <c r="AR1039" i="12"/>
  <c r="AR1040" i="12"/>
  <c r="AR1041" i="12"/>
  <c r="AR1042" i="12"/>
  <c r="AR1043" i="12"/>
  <c r="AR1044" i="12"/>
  <c r="AR1045" i="12"/>
  <c r="AR1046" i="12"/>
  <c r="AR1047" i="12"/>
  <c r="AR1048" i="12"/>
  <c r="AR1049" i="12"/>
  <c r="AR1050" i="12"/>
  <c r="AR1051" i="12"/>
  <c r="AR1052" i="12"/>
  <c r="AR1053" i="12"/>
  <c r="AR1054" i="12"/>
  <c r="AR1055" i="12"/>
  <c r="AR1056" i="12"/>
  <c r="AR1057" i="12"/>
  <c r="AR1058" i="12"/>
  <c r="AR1059" i="12"/>
  <c r="AR1060" i="12"/>
  <c r="AR1061" i="12"/>
  <c r="AR1062" i="12"/>
  <c r="AR1063" i="12"/>
  <c r="AR1064" i="12"/>
  <c r="AR1065" i="12"/>
  <c r="AR1066" i="12"/>
  <c r="AR1067" i="12"/>
  <c r="AR1068" i="12"/>
  <c r="AR1069" i="12"/>
  <c r="AR1070" i="12"/>
  <c r="AR1071" i="12"/>
  <c r="AR1072" i="12"/>
  <c r="AR1073" i="12"/>
  <c r="AR1074" i="12"/>
  <c r="AR1075" i="12"/>
  <c r="AR1076" i="12"/>
  <c r="AR1077" i="12"/>
  <c r="AR1078" i="12"/>
  <c r="AR1079" i="12"/>
  <c r="AR1080" i="12"/>
  <c r="AR1081" i="12"/>
  <c r="AR1082" i="12"/>
  <c r="AR1083" i="12"/>
  <c r="AR1084" i="12"/>
  <c r="AR1085" i="12"/>
  <c r="AR1086" i="12"/>
  <c r="AR1087" i="12"/>
  <c r="AR1088" i="12"/>
  <c r="AR1089" i="12"/>
  <c r="AR1090" i="12"/>
  <c r="AR1091" i="12"/>
  <c r="AR1092" i="12"/>
  <c r="AR1093" i="12"/>
  <c r="AR1094" i="12"/>
  <c r="AR1095" i="12"/>
  <c r="AR1096" i="12"/>
  <c r="AR1097" i="12"/>
  <c r="AR1098" i="12"/>
  <c r="AR1099" i="12"/>
  <c r="AR1100" i="12"/>
  <c r="AR1101" i="12"/>
  <c r="AQ2" i="12"/>
  <c r="AQ3" i="12"/>
  <c r="AQ4" i="12"/>
  <c r="AQ5" i="12"/>
  <c r="AQ6" i="12"/>
  <c r="AQ7" i="12"/>
  <c r="AQ8" i="12"/>
  <c r="AQ9" i="12"/>
  <c r="AQ10" i="12"/>
  <c r="AQ11" i="12"/>
  <c r="AQ12" i="12"/>
  <c r="AQ13" i="12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57" i="12"/>
  <c r="AQ58" i="12"/>
  <c r="AQ59" i="12"/>
  <c r="AQ60" i="12"/>
  <c r="AQ61" i="12"/>
  <c r="AQ62" i="12"/>
  <c r="AQ63" i="12"/>
  <c r="AQ64" i="12"/>
  <c r="AQ65" i="12"/>
  <c r="AQ66" i="12"/>
  <c r="AQ67" i="12"/>
  <c r="AQ68" i="12"/>
  <c r="AQ69" i="12"/>
  <c r="AQ70" i="12"/>
  <c r="AQ71" i="12"/>
  <c r="AQ72" i="12"/>
  <c r="AQ73" i="12"/>
  <c r="AQ74" i="12"/>
  <c r="AQ75" i="12"/>
  <c r="AQ76" i="12"/>
  <c r="AQ77" i="12"/>
  <c r="AQ78" i="12"/>
  <c r="AQ79" i="12"/>
  <c r="AQ80" i="12"/>
  <c r="AQ81" i="12"/>
  <c r="AQ82" i="12"/>
  <c r="AQ83" i="12"/>
  <c r="AQ84" i="12"/>
  <c r="AQ85" i="12"/>
  <c r="AQ86" i="12"/>
  <c r="AQ87" i="12"/>
  <c r="AQ88" i="12"/>
  <c r="AQ89" i="12"/>
  <c r="AQ90" i="12"/>
  <c r="AQ91" i="12"/>
  <c r="AQ92" i="12"/>
  <c r="AQ93" i="12"/>
  <c r="AQ94" i="12"/>
  <c r="AQ95" i="12"/>
  <c r="AQ96" i="12"/>
  <c r="AQ97" i="12"/>
  <c r="AQ98" i="12"/>
  <c r="AQ99" i="12"/>
  <c r="AQ100" i="12"/>
  <c r="AQ101" i="12"/>
  <c r="AQ102" i="12"/>
  <c r="AQ103" i="12"/>
  <c r="AQ104" i="12"/>
  <c r="AQ105" i="12"/>
  <c r="AQ106" i="12"/>
  <c r="AQ107" i="12"/>
  <c r="AQ108" i="12"/>
  <c r="AQ109" i="12"/>
  <c r="AQ110" i="12"/>
  <c r="AQ111" i="12"/>
  <c r="AQ112" i="12"/>
  <c r="AQ113" i="12"/>
  <c r="AQ114" i="12"/>
  <c r="AQ115" i="12"/>
  <c r="AQ116" i="12"/>
  <c r="AQ117" i="12"/>
  <c r="AQ118" i="12"/>
  <c r="AQ119" i="12"/>
  <c r="AQ120" i="12"/>
  <c r="AQ121" i="12"/>
  <c r="AQ122" i="12"/>
  <c r="AQ123" i="12"/>
  <c r="AQ124" i="12"/>
  <c r="AQ125" i="12"/>
  <c r="AQ126" i="12"/>
  <c r="AQ127" i="12"/>
  <c r="AQ128" i="12"/>
  <c r="AQ129" i="12"/>
  <c r="AQ130" i="12"/>
  <c r="AQ131" i="12"/>
  <c r="AQ132" i="12"/>
  <c r="AQ133" i="12"/>
  <c r="AQ134" i="12"/>
  <c r="AQ135" i="12"/>
  <c r="AQ136" i="12"/>
  <c r="AQ137" i="12"/>
  <c r="AQ138" i="12"/>
  <c r="AQ139" i="12"/>
  <c r="AQ140" i="12"/>
  <c r="AQ141" i="12"/>
  <c r="AQ142" i="12"/>
  <c r="AQ143" i="12"/>
  <c r="AQ144" i="12"/>
  <c r="AQ145" i="12"/>
  <c r="AQ146" i="12"/>
  <c r="AQ147" i="12"/>
  <c r="AQ148" i="12"/>
  <c r="AQ149" i="12"/>
  <c r="AQ150" i="12"/>
  <c r="AQ151" i="12"/>
  <c r="AQ152" i="12"/>
  <c r="AQ153" i="12"/>
  <c r="AQ154" i="12"/>
  <c r="AQ155" i="12"/>
  <c r="AQ156" i="12"/>
  <c r="AQ157" i="12"/>
  <c r="AQ158" i="12"/>
  <c r="AQ159" i="12"/>
  <c r="AQ160" i="12"/>
  <c r="AQ161" i="12"/>
  <c r="AQ162" i="12"/>
  <c r="AQ163" i="12"/>
  <c r="AQ164" i="12"/>
  <c r="AQ165" i="12"/>
  <c r="AQ166" i="12"/>
  <c r="AQ167" i="12"/>
  <c r="AQ168" i="12"/>
  <c r="AQ169" i="12"/>
  <c r="AQ170" i="12"/>
  <c r="AQ171" i="12"/>
  <c r="AQ172" i="12"/>
  <c r="AQ173" i="12"/>
  <c r="AQ174" i="12"/>
  <c r="AQ175" i="12"/>
  <c r="AQ176" i="12"/>
  <c r="AQ177" i="12"/>
  <c r="AQ178" i="12"/>
  <c r="AQ179" i="12"/>
  <c r="AQ180" i="12"/>
  <c r="AQ181" i="12"/>
  <c r="AQ182" i="12"/>
  <c r="AQ183" i="12"/>
  <c r="AQ184" i="12"/>
  <c r="AQ185" i="12"/>
  <c r="AQ186" i="12"/>
  <c r="AQ187" i="12"/>
  <c r="AQ188" i="12"/>
  <c r="AQ189" i="12"/>
  <c r="AQ190" i="12"/>
  <c r="AQ191" i="12"/>
  <c r="AQ192" i="12"/>
  <c r="AQ193" i="12"/>
  <c r="AQ194" i="12"/>
  <c r="AQ195" i="12"/>
  <c r="AQ196" i="12"/>
  <c r="AQ197" i="12"/>
  <c r="AQ198" i="12"/>
  <c r="AQ199" i="12"/>
  <c r="AQ200" i="12"/>
  <c r="AQ201" i="12"/>
  <c r="AQ202" i="12"/>
  <c r="AQ203" i="12"/>
  <c r="AQ204" i="12"/>
  <c r="AQ205" i="12"/>
  <c r="AQ206" i="12"/>
  <c r="AQ207" i="12"/>
  <c r="AQ208" i="12"/>
  <c r="AQ209" i="12"/>
  <c r="AQ210" i="12"/>
  <c r="AQ211" i="12"/>
  <c r="AQ212" i="12"/>
  <c r="AQ213" i="12"/>
  <c r="AQ214" i="12"/>
  <c r="AQ215" i="12"/>
  <c r="AQ216" i="12"/>
  <c r="AQ217" i="12"/>
  <c r="AQ218" i="12"/>
  <c r="AQ219" i="12"/>
  <c r="AQ220" i="12"/>
  <c r="AQ221" i="12"/>
  <c r="AQ222" i="12"/>
  <c r="AQ223" i="12"/>
  <c r="AQ224" i="12"/>
  <c r="AQ225" i="12"/>
  <c r="AQ226" i="12"/>
  <c r="AQ227" i="12"/>
  <c r="AQ228" i="12"/>
  <c r="AQ229" i="12"/>
  <c r="AQ230" i="12"/>
  <c r="AQ231" i="12"/>
  <c r="AQ232" i="12"/>
  <c r="AQ233" i="12"/>
  <c r="AQ234" i="12"/>
  <c r="AQ235" i="12"/>
  <c r="AQ236" i="12"/>
  <c r="AQ237" i="12"/>
  <c r="AQ238" i="12"/>
  <c r="AQ239" i="12"/>
  <c r="AQ240" i="12"/>
  <c r="AQ241" i="12"/>
  <c r="AQ242" i="12"/>
  <c r="AQ243" i="12"/>
  <c r="AQ244" i="12"/>
  <c r="AQ245" i="12"/>
  <c r="AQ246" i="12"/>
  <c r="AQ247" i="12"/>
  <c r="AQ248" i="12"/>
  <c r="AQ249" i="12"/>
  <c r="AQ250" i="12"/>
  <c r="AQ251" i="12"/>
  <c r="AQ252" i="12"/>
  <c r="AQ253" i="12"/>
  <c r="AQ254" i="12"/>
  <c r="AQ255" i="12"/>
  <c r="AQ256" i="12"/>
  <c r="AQ257" i="12"/>
  <c r="AQ258" i="12"/>
  <c r="AQ259" i="12"/>
  <c r="AQ260" i="12"/>
  <c r="AQ261" i="12"/>
  <c r="AQ262" i="12"/>
  <c r="AQ263" i="12"/>
  <c r="AQ264" i="12"/>
  <c r="AQ265" i="12"/>
  <c r="AQ266" i="12"/>
  <c r="AQ267" i="12"/>
  <c r="AQ268" i="12"/>
  <c r="AQ269" i="12"/>
  <c r="AQ270" i="12"/>
  <c r="AQ271" i="12"/>
  <c r="AQ272" i="12"/>
  <c r="AQ273" i="12"/>
  <c r="AQ274" i="12"/>
  <c r="AQ275" i="12"/>
  <c r="AQ276" i="12"/>
  <c r="AQ277" i="12"/>
  <c r="AQ278" i="12"/>
  <c r="AQ279" i="12"/>
  <c r="AQ280" i="12"/>
  <c r="AQ281" i="12"/>
  <c r="AQ282" i="12"/>
  <c r="AQ283" i="12"/>
  <c r="AQ284" i="12"/>
  <c r="AQ285" i="12"/>
  <c r="AQ286" i="12"/>
  <c r="AQ287" i="12"/>
  <c r="AQ288" i="12"/>
  <c r="AQ289" i="12"/>
  <c r="AQ290" i="12"/>
  <c r="AQ291" i="12"/>
  <c r="AQ292" i="12"/>
  <c r="AQ293" i="12"/>
  <c r="AQ294" i="12"/>
  <c r="AQ295" i="12"/>
  <c r="AQ296" i="12"/>
  <c r="AQ297" i="12"/>
  <c r="AQ298" i="12"/>
  <c r="AQ299" i="12"/>
  <c r="AQ300" i="12"/>
  <c r="AQ301" i="12"/>
  <c r="AQ302" i="12"/>
  <c r="AQ303" i="12"/>
  <c r="AQ304" i="12"/>
  <c r="AQ305" i="12"/>
  <c r="AQ306" i="12"/>
  <c r="AQ307" i="12"/>
  <c r="AQ308" i="12"/>
  <c r="AQ309" i="12"/>
  <c r="AQ310" i="12"/>
  <c r="AQ311" i="12"/>
  <c r="AQ312" i="12"/>
  <c r="AQ313" i="12"/>
  <c r="AQ314" i="12"/>
  <c r="AQ315" i="12"/>
  <c r="AQ316" i="12"/>
  <c r="AQ317" i="12"/>
  <c r="AQ318" i="12"/>
  <c r="AQ319" i="12"/>
  <c r="AQ320" i="12"/>
  <c r="AQ321" i="12"/>
  <c r="AQ322" i="12"/>
  <c r="AQ323" i="12"/>
  <c r="AQ324" i="12"/>
  <c r="AQ325" i="12"/>
  <c r="AQ326" i="12"/>
  <c r="AQ327" i="12"/>
  <c r="AQ328" i="12"/>
  <c r="AQ329" i="12"/>
  <c r="AQ330" i="12"/>
  <c r="AQ331" i="12"/>
  <c r="AQ332" i="12"/>
  <c r="AQ333" i="12"/>
  <c r="AQ334" i="12"/>
  <c r="AQ335" i="12"/>
  <c r="AQ336" i="12"/>
  <c r="AQ337" i="12"/>
  <c r="AQ338" i="12"/>
  <c r="AQ339" i="12"/>
  <c r="AQ340" i="12"/>
  <c r="AQ341" i="12"/>
  <c r="AQ342" i="12"/>
  <c r="AQ343" i="12"/>
  <c r="AQ344" i="12"/>
  <c r="AQ345" i="12"/>
  <c r="AQ346" i="12"/>
  <c r="AQ347" i="12"/>
  <c r="AQ348" i="12"/>
  <c r="AQ349" i="12"/>
  <c r="AQ350" i="12"/>
  <c r="AQ351" i="12"/>
  <c r="AQ352" i="12"/>
  <c r="AQ353" i="12"/>
  <c r="AQ354" i="12"/>
  <c r="AQ355" i="12"/>
  <c r="AQ356" i="12"/>
  <c r="AQ357" i="12"/>
  <c r="AQ358" i="12"/>
  <c r="AQ359" i="12"/>
  <c r="AQ360" i="12"/>
  <c r="AQ361" i="12"/>
  <c r="AQ362" i="12"/>
  <c r="AQ363" i="12"/>
  <c r="AQ364" i="12"/>
  <c r="AQ365" i="12"/>
  <c r="AQ366" i="12"/>
  <c r="AQ367" i="12"/>
  <c r="AQ368" i="12"/>
  <c r="AQ369" i="12"/>
  <c r="AQ370" i="12"/>
  <c r="AQ371" i="12"/>
  <c r="AQ372" i="12"/>
  <c r="AQ373" i="12"/>
  <c r="AQ374" i="12"/>
  <c r="AQ375" i="12"/>
  <c r="AQ376" i="12"/>
  <c r="AQ377" i="12"/>
  <c r="AQ378" i="12"/>
  <c r="AQ379" i="12"/>
  <c r="AQ380" i="12"/>
  <c r="AQ381" i="12"/>
  <c r="AQ382" i="12"/>
  <c r="AQ383" i="12"/>
  <c r="AQ384" i="12"/>
  <c r="AQ385" i="12"/>
  <c r="AQ386" i="12"/>
  <c r="AQ387" i="12"/>
  <c r="AQ388" i="12"/>
  <c r="AQ389" i="12"/>
  <c r="AQ390" i="12"/>
  <c r="AQ391" i="12"/>
  <c r="AQ392" i="12"/>
  <c r="AQ393" i="12"/>
  <c r="AQ394" i="12"/>
  <c r="AQ395" i="12"/>
  <c r="AQ396" i="12"/>
  <c r="AQ397" i="12"/>
  <c r="AQ398" i="12"/>
  <c r="AQ399" i="12"/>
  <c r="AQ400" i="12"/>
  <c r="AQ401" i="12"/>
  <c r="AQ402" i="12"/>
  <c r="AQ403" i="12"/>
  <c r="AQ404" i="12"/>
  <c r="AQ405" i="12"/>
  <c r="AQ406" i="12"/>
  <c r="AQ407" i="12"/>
  <c r="AQ408" i="12"/>
  <c r="AQ409" i="12"/>
  <c r="AQ410" i="12"/>
  <c r="AQ411" i="12"/>
  <c r="AQ412" i="12"/>
  <c r="AQ413" i="12"/>
  <c r="AQ414" i="12"/>
  <c r="AQ415" i="12"/>
  <c r="AQ416" i="12"/>
  <c r="AQ417" i="12"/>
  <c r="AQ418" i="12"/>
  <c r="AQ419" i="12"/>
  <c r="AQ420" i="12"/>
  <c r="AQ421" i="12"/>
  <c r="AQ422" i="12"/>
  <c r="AQ423" i="12"/>
  <c r="AQ424" i="12"/>
  <c r="AQ425" i="12"/>
  <c r="AQ426" i="12"/>
  <c r="AQ427" i="12"/>
  <c r="AQ428" i="12"/>
  <c r="AQ429" i="12"/>
  <c r="AQ430" i="12"/>
  <c r="AQ431" i="12"/>
  <c r="AQ432" i="12"/>
  <c r="AQ433" i="12"/>
  <c r="AQ434" i="12"/>
  <c r="AQ435" i="12"/>
  <c r="AQ436" i="12"/>
  <c r="AQ437" i="12"/>
  <c r="AQ438" i="12"/>
  <c r="AQ439" i="12"/>
  <c r="AQ440" i="12"/>
  <c r="AQ441" i="12"/>
  <c r="AQ442" i="12"/>
  <c r="AQ443" i="12"/>
  <c r="AQ444" i="12"/>
  <c r="AQ445" i="12"/>
  <c r="AQ446" i="12"/>
  <c r="AQ447" i="12"/>
  <c r="AQ448" i="12"/>
  <c r="AQ449" i="12"/>
  <c r="AQ450" i="12"/>
  <c r="AQ451" i="12"/>
  <c r="AQ452" i="12"/>
  <c r="AQ453" i="12"/>
  <c r="AQ454" i="12"/>
  <c r="AQ455" i="12"/>
  <c r="AQ456" i="12"/>
  <c r="AQ457" i="12"/>
  <c r="AQ458" i="12"/>
  <c r="AQ459" i="12"/>
  <c r="AQ460" i="12"/>
  <c r="AQ461" i="12"/>
  <c r="AQ462" i="12"/>
  <c r="AQ463" i="12"/>
  <c r="AQ464" i="12"/>
  <c r="AQ465" i="12"/>
  <c r="AQ466" i="12"/>
  <c r="AQ467" i="12"/>
  <c r="AQ468" i="12"/>
  <c r="AQ469" i="12"/>
  <c r="AQ470" i="12"/>
  <c r="AQ471" i="12"/>
  <c r="AQ472" i="12"/>
  <c r="AQ473" i="12"/>
  <c r="AQ474" i="12"/>
  <c r="AQ475" i="12"/>
  <c r="AQ476" i="12"/>
  <c r="AQ477" i="12"/>
  <c r="AQ478" i="12"/>
  <c r="AQ479" i="12"/>
  <c r="AQ480" i="12"/>
  <c r="AQ481" i="12"/>
  <c r="AQ482" i="12"/>
  <c r="AQ483" i="12"/>
  <c r="AQ484" i="12"/>
  <c r="AQ485" i="12"/>
  <c r="AQ486" i="12"/>
  <c r="AQ487" i="12"/>
  <c r="AQ488" i="12"/>
  <c r="AQ489" i="12"/>
  <c r="AQ490" i="12"/>
  <c r="AQ491" i="12"/>
  <c r="AQ492" i="12"/>
  <c r="AQ493" i="12"/>
  <c r="AQ494" i="12"/>
  <c r="AQ495" i="12"/>
  <c r="AQ496" i="12"/>
  <c r="AQ497" i="12"/>
  <c r="AQ498" i="12"/>
  <c r="AQ499" i="12"/>
  <c r="AQ500" i="12"/>
  <c r="AQ501" i="12"/>
  <c r="AQ502" i="12"/>
  <c r="AQ503" i="12"/>
  <c r="AQ504" i="12"/>
  <c r="AQ505" i="12"/>
  <c r="AQ506" i="12"/>
  <c r="AQ507" i="12"/>
  <c r="AQ508" i="12"/>
  <c r="AQ509" i="12"/>
  <c r="AQ510" i="12"/>
  <c r="AQ511" i="12"/>
  <c r="AQ512" i="12"/>
  <c r="AQ513" i="12"/>
  <c r="AQ514" i="12"/>
  <c r="AQ515" i="12"/>
  <c r="AQ516" i="12"/>
  <c r="AQ517" i="12"/>
  <c r="AQ518" i="12"/>
  <c r="AQ519" i="12"/>
  <c r="AQ520" i="12"/>
  <c r="AQ521" i="12"/>
  <c r="AQ522" i="12"/>
  <c r="AQ523" i="12"/>
  <c r="AQ524" i="12"/>
  <c r="AQ525" i="12"/>
  <c r="AQ526" i="12"/>
  <c r="AQ527" i="12"/>
  <c r="AQ528" i="12"/>
  <c r="AQ529" i="12"/>
  <c r="AQ530" i="12"/>
  <c r="AQ531" i="12"/>
  <c r="AQ532" i="12"/>
  <c r="AQ533" i="12"/>
  <c r="AQ534" i="12"/>
  <c r="AQ535" i="12"/>
  <c r="AQ536" i="12"/>
  <c r="AQ537" i="12"/>
  <c r="AQ538" i="12"/>
  <c r="AQ539" i="12"/>
  <c r="AQ540" i="12"/>
  <c r="AQ541" i="12"/>
  <c r="AQ542" i="12"/>
  <c r="AQ543" i="12"/>
  <c r="AQ544" i="12"/>
  <c r="AQ545" i="12"/>
  <c r="AQ546" i="12"/>
  <c r="AQ547" i="12"/>
  <c r="AQ548" i="12"/>
  <c r="AQ549" i="12"/>
  <c r="AQ550" i="12"/>
  <c r="AQ551" i="12"/>
  <c r="AQ552" i="12"/>
  <c r="AQ553" i="12"/>
  <c r="AQ554" i="12"/>
  <c r="AQ555" i="12"/>
  <c r="AQ556" i="12"/>
  <c r="AQ557" i="12"/>
  <c r="AQ558" i="12"/>
  <c r="AQ559" i="12"/>
  <c r="AQ560" i="12"/>
  <c r="AQ561" i="12"/>
  <c r="AQ562" i="12"/>
  <c r="AQ563" i="12"/>
  <c r="AQ564" i="12"/>
  <c r="AQ565" i="12"/>
  <c r="AQ566" i="12"/>
  <c r="AQ567" i="12"/>
  <c r="AQ568" i="12"/>
  <c r="AQ569" i="12"/>
  <c r="AQ570" i="12"/>
  <c r="AQ571" i="12"/>
  <c r="AQ572" i="12"/>
  <c r="AQ573" i="12"/>
  <c r="AQ574" i="12"/>
  <c r="AQ575" i="12"/>
  <c r="AQ576" i="12"/>
  <c r="AQ577" i="12"/>
  <c r="AQ578" i="12"/>
  <c r="AQ579" i="12"/>
  <c r="AQ580" i="12"/>
  <c r="AQ581" i="12"/>
  <c r="AQ582" i="12"/>
  <c r="AQ583" i="12"/>
  <c r="AQ584" i="12"/>
  <c r="AQ585" i="12"/>
  <c r="AQ586" i="12"/>
  <c r="AQ587" i="12"/>
  <c r="AQ588" i="12"/>
  <c r="AQ589" i="12"/>
  <c r="AQ590" i="12"/>
  <c r="AQ591" i="12"/>
  <c r="AQ592" i="12"/>
  <c r="AQ593" i="12"/>
  <c r="AQ594" i="12"/>
  <c r="AQ595" i="12"/>
  <c r="AQ596" i="12"/>
  <c r="AQ597" i="12"/>
  <c r="AQ598" i="12"/>
  <c r="AQ599" i="12"/>
  <c r="AQ600" i="12"/>
  <c r="AQ601" i="12"/>
  <c r="AQ602" i="12"/>
  <c r="AQ603" i="12"/>
  <c r="AQ604" i="12"/>
  <c r="AQ605" i="12"/>
  <c r="AQ606" i="12"/>
  <c r="AQ607" i="12"/>
  <c r="AQ608" i="12"/>
  <c r="AQ609" i="12"/>
  <c r="AQ610" i="12"/>
  <c r="AQ611" i="12"/>
  <c r="AQ612" i="12"/>
  <c r="AQ613" i="12"/>
  <c r="AQ614" i="12"/>
  <c r="AQ615" i="12"/>
  <c r="AQ616" i="12"/>
  <c r="AQ617" i="12"/>
  <c r="AQ618" i="12"/>
  <c r="AQ619" i="12"/>
  <c r="AQ620" i="12"/>
  <c r="AQ621" i="12"/>
  <c r="AQ622" i="12"/>
  <c r="AQ623" i="12"/>
  <c r="AQ624" i="12"/>
  <c r="AQ625" i="12"/>
  <c r="AQ626" i="12"/>
  <c r="AQ627" i="12"/>
  <c r="AQ628" i="12"/>
  <c r="AQ629" i="12"/>
  <c r="AQ630" i="12"/>
  <c r="AQ631" i="12"/>
  <c r="AQ632" i="12"/>
  <c r="AQ633" i="12"/>
  <c r="AQ634" i="12"/>
  <c r="AQ635" i="12"/>
  <c r="AQ636" i="12"/>
  <c r="AQ637" i="12"/>
  <c r="AQ638" i="12"/>
  <c r="AQ639" i="12"/>
  <c r="AQ640" i="12"/>
  <c r="AQ641" i="12"/>
  <c r="AQ642" i="12"/>
  <c r="AQ643" i="12"/>
  <c r="AQ644" i="12"/>
  <c r="AQ645" i="12"/>
  <c r="AQ646" i="12"/>
  <c r="AQ647" i="12"/>
  <c r="AQ648" i="12"/>
  <c r="AQ649" i="12"/>
  <c r="AQ650" i="12"/>
  <c r="AQ651" i="12"/>
  <c r="AQ652" i="12"/>
  <c r="AQ653" i="12"/>
  <c r="AQ654" i="12"/>
  <c r="AQ655" i="12"/>
  <c r="AQ656" i="12"/>
  <c r="AQ657" i="12"/>
  <c r="AQ658" i="12"/>
  <c r="AQ659" i="12"/>
  <c r="AQ660" i="12"/>
  <c r="AQ661" i="12"/>
  <c r="AQ662" i="12"/>
  <c r="AQ663" i="12"/>
  <c r="AQ664" i="12"/>
  <c r="AQ665" i="12"/>
  <c r="AQ666" i="12"/>
  <c r="AQ667" i="12"/>
  <c r="AQ668" i="12"/>
  <c r="AQ669" i="12"/>
  <c r="AQ670" i="12"/>
  <c r="AQ671" i="12"/>
  <c r="AQ672" i="12"/>
  <c r="AQ673" i="12"/>
  <c r="AQ674" i="12"/>
  <c r="AQ675" i="12"/>
  <c r="AQ676" i="12"/>
  <c r="AQ677" i="12"/>
  <c r="AQ678" i="12"/>
  <c r="AQ679" i="12"/>
  <c r="AQ680" i="12"/>
  <c r="AQ681" i="12"/>
  <c r="AQ682" i="12"/>
  <c r="AQ683" i="12"/>
  <c r="AQ684" i="12"/>
  <c r="AQ685" i="12"/>
  <c r="AQ686" i="12"/>
  <c r="AQ687" i="12"/>
  <c r="AQ688" i="12"/>
  <c r="AQ689" i="12"/>
  <c r="AQ690" i="12"/>
  <c r="AQ691" i="12"/>
  <c r="AQ692" i="12"/>
  <c r="AQ693" i="12"/>
  <c r="AQ694" i="12"/>
  <c r="AQ695" i="12"/>
  <c r="AQ696" i="12"/>
  <c r="AQ697" i="12"/>
  <c r="AQ698" i="12"/>
  <c r="AQ699" i="12"/>
  <c r="AQ700" i="12"/>
  <c r="AQ701" i="12"/>
  <c r="AQ702" i="12"/>
  <c r="AQ703" i="12"/>
  <c r="AQ704" i="12"/>
  <c r="AQ705" i="12"/>
  <c r="AQ706" i="12"/>
  <c r="AQ707" i="12"/>
  <c r="AQ708" i="12"/>
  <c r="AQ709" i="12"/>
  <c r="AQ710" i="12"/>
  <c r="AQ711" i="12"/>
  <c r="AQ712" i="12"/>
  <c r="AQ713" i="12"/>
  <c r="AQ714" i="12"/>
  <c r="AQ715" i="12"/>
  <c r="AQ716" i="12"/>
  <c r="AQ717" i="12"/>
  <c r="AQ718" i="12"/>
  <c r="AQ719" i="12"/>
  <c r="AQ720" i="12"/>
  <c r="AQ721" i="12"/>
  <c r="AQ722" i="12"/>
  <c r="AQ723" i="12"/>
  <c r="AQ724" i="12"/>
  <c r="AQ725" i="12"/>
  <c r="AQ726" i="12"/>
  <c r="AQ727" i="12"/>
  <c r="AQ728" i="12"/>
  <c r="AQ729" i="12"/>
  <c r="AQ730" i="12"/>
  <c r="AQ731" i="12"/>
  <c r="AQ732" i="12"/>
  <c r="AQ733" i="12"/>
  <c r="AQ734" i="12"/>
  <c r="AQ735" i="12"/>
  <c r="AQ736" i="12"/>
  <c r="AQ737" i="12"/>
  <c r="AQ738" i="12"/>
  <c r="AQ739" i="12"/>
  <c r="AQ740" i="12"/>
  <c r="AQ741" i="12"/>
  <c r="AQ742" i="12"/>
  <c r="AQ743" i="12"/>
  <c r="AQ744" i="12"/>
  <c r="AQ745" i="12"/>
  <c r="AQ746" i="12"/>
  <c r="AQ747" i="12"/>
  <c r="AQ748" i="12"/>
  <c r="AQ749" i="12"/>
  <c r="AQ750" i="12"/>
  <c r="AQ751" i="12"/>
  <c r="AQ752" i="12"/>
  <c r="AQ753" i="12"/>
  <c r="AQ754" i="12"/>
  <c r="AQ755" i="12"/>
  <c r="AQ756" i="12"/>
  <c r="AQ757" i="12"/>
  <c r="AQ758" i="12"/>
  <c r="AQ759" i="12"/>
  <c r="AQ760" i="12"/>
  <c r="AQ761" i="12"/>
  <c r="AQ762" i="12"/>
  <c r="AQ763" i="12"/>
  <c r="AQ764" i="12"/>
  <c r="AQ765" i="12"/>
  <c r="AQ766" i="12"/>
  <c r="AQ767" i="12"/>
  <c r="AQ768" i="12"/>
  <c r="AQ769" i="12"/>
  <c r="AQ770" i="12"/>
  <c r="AQ771" i="12"/>
  <c r="AQ772" i="12"/>
  <c r="AQ773" i="12"/>
  <c r="AQ774" i="12"/>
  <c r="AQ775" i="12"/>
  <c r="AQ776" i="12"/>
  <c r="AQ777" i="12"/>
  <c r="AQ778" i="12"/>
  <c r="AQ779" i="12"/>
  <c r="AQ780" i="12"/>
  <c r="AQ781" i="12"/>
  <c r="AQ782" i="12"/>
  <c r="AQ783" i="12"/>
  <c r="AQ784" i="12"/>
  <c r="AQ785" i="12"/>
  <c r="AQ786" i="12"/>
  <c r="AQ787" i="12"/>
  <c r="AQ788" i="12"/>
  <c r="AQ789" i="12"/>
  <c r="AQ790" i="12"/>
  <c r="AQ791" i="12"/>
  <c r="AQ792" i="12"/>
  <c r="AQ793" i="12"/>
  <c r="AQ794" i="12"/>
  <c r="AQ795" i="12"/>
  <c r="AQ796" i="12"/>
  <c r="AQ797" i="12"/>
  <c r="AQ798" i="12"/>
  <c r="AQ799" i="12"/>
  <c r="AQ800" i="12"/>
  <c r="AQ801" i="12"/>
  <c r="AQ802" i="12"/>
  <c r="AQ803" i="12"/>
  <c r="AQ804" i="12"/>
  <c r="AQ805" i="12"/>
  <c r="AQ806" i="12"/>
  <c r="AQ807" i="12"/>
  <c r="AQ808" i="12"/>
  <c r="AQ809" i="12"/>
  <c r="AQ810" i="12"/>
  <c r="AQ811" i="12"/>
  <c r="AQ812" i="12"/>
  <c r="AQ813" i="12"/>
  <c r="AQ814" i="12"/>
  <c r="AQ815" i="12"/>
  <c r="AQ816" i="12"/>
  <c r="AQ817" i="12"/>
  <c r="AQ818" i="12"/>
  <c r="AQ819" i="12"/>
  <c r="AQ820" i="12"/>
  <c r="AQ821" i="12"/>
  <c r="AQ822" i="12"/>
  <c r="AQ823" i="12"/>
  <c r="AQ824" i="12"/>
  <c r="AQ825" i="12"/>
  <c r="AQ826" i="12"/>
  <c r="AQ827" i="12"/>
  <c r="AQ828" i="12"/>
  <c r="AQ829" i="12"/>
  <c r="AQ830" i="12"/>
  <c r="AQ831" i="12"/>
  <c r="AQ832" i="12"/>
  <c r="AQ833" i="12"/>
  <c r="AQ834" i="12"/>
  <c r="AQ835" i="12"/>
  <c r="AQ836" i="12"/>
  <c r="AQ837" i="12"/>
  <c r="AQ838" i="12"/>
  <c r="AQ839" i="12"/>
  <c r="AQ840" i="12"/>
  <c r="AQ841" i="12"/>
  <c r="AQ842" i="12"/>
  <c r="AQ843" i="12"/>
  <c r="AQ844" i="12"/>
  <c r="AQ845" i="12"/>
  <c r="AQ846" i="12"/>
  <c r="AQ847" i="12"/>
  <c r="AQ848" i="12"/>
  <c r="AQ849" i="12"/>
  <c r="AQ850" i="12"/>
  <c r="AQ851" i="12"/>
  <c r="AQ852" i="12"/>
  <c r="AQ853" i="12"/>
  <c r="AQ854" i="12"/>
  <c r="AQ855" i="12"/>
  <c r="AQ856" i="12"/>
  <c r="AQ857" i="12"/>
  <c r="AQ858" i="12"/>
  <c r="AQ859" i="12"/>
  <c r="AQ860" i="12"/>
  <c r="AQ861" i="12"/>
  <c r="AQ862" i="12"/>
  <c r="AQ863" i="12"/>
  <c r="AQ864" i="12"/>
  <c r="AQ865" i="12"/>
  <c r="AQ866" i="12"/>
  <c r="AQ867" i="12"/>
  <c r="AQ868" i="12"/>
  <c r="AQ869" i="12"/>
  <c r="AQ870" i="12"/>
  <c r="AQ871" i="12"/>
  <c r="AQ872" i="12"/>
  <c r="AQ873" i="12"/>
  <c r="AQ874" i="12"/>
  <c r="AQ875" i="12"/>
  <c r="AQ876" i="12"/>
  <c r="AQ877" i="12"/>
  <c r="AQ878" i="12"/>
  <c r="AQ879" i="12"/>
  <c r="AQ880" i="12"/>
  <c r="AQ881" i="12"/>
  <c r="AQ882" i="12"/>
  <c r="AQ883" i="12"/>
  <c r="AQ884" i="12"/>
  <c r="AQ885" i="12"/>
  <c r="AQ886" i="12"/>
  <c r="AQ887" i="12"/>
  <c r="AQ888" i="12"/>
  <c r="AQ889" i="12"/>
  <c r="AQ890" i="12"/>
  <c r="AQ891" i="12"/>
  <c r="AQ892" i="12"/>
  <c r="AQ893" i="12"/>
  <c r="AQ894" i="12"/>
  <c r="AQ895" i="12"/>
  <c r="AQ896" i="12"/>
  <c r="AQ897" i="12"/>
  <c r="AQ898" i="12"/>
  <c r="AQ899" i="12"/>
  <c r="AQ900" i="12"/>
  <c r="AQ901" i="12"/>
  <c r="AQ902" i="12"/>
  <c r="AQ903" i="12"/>
  <c r="AQ904" i="12"/>
  <c r="AQ905" i="12"/>
  <c r="AQ906" i="12"/>
  <c r="AQ907" i="12"/>
  <c r="AQ908" i="12"/>
  <c r="AQ909" i="12"/>
  <c r="AQ910" i="12"/>
  <c r="AQ911" i="12"/>
  <c r="AQ912" i="12"/>
  <c r="AQ913" i="12"/>
  <c r="AQ914" i="12"/>
  <c r="AQ915" i="12"/>
  <c r="AQ916" i="12"/>
  <c r="AQ917" i="12"/>
  <c r="AQ918" i="12"/>
  <c r="AQ919" i="12"/>
  <c r="AQ920" i="12"/>
  <c r="AQ921" i="12"/>
  <c r="AQ922" i="12"/>
  <c r="AQ923" i="12"/>
  <c r="AQ924" i="12"/>
  <c r="AQ925" i="12"/>
  <c r="AQ926" i="12"/>
  <c r="AQ927" i="12"/>
  <c r="AQ928" i="12"/>
  <c r="AQ929" i="12"/>
  <c r="AQ930" i="12"/>
  <c r="AQ931" i="12"/>
  <c r="AQ932" i="12"/>
  <c r="AQ933" i="12"/>
  <c r="AQ934" i="12"/>
  <c r="AQ935" i="12"/>
  <c r="AQ936" i="12"/>
  <c r="AQ937" i="12"/>
  <c r="AQ938" i="12"/>
  <c r="AQ939" i="12"/>
  <c r="AQ940" i="12"/>
  <c r="AQ941" i="12"/>
  <c r="AQ942" i="12"/>
  <c r="AQ943" i="12"/>
  <c r="AQ944" i="12"/>
  <c r="AQ945" i="12"/>
  <c r="AQ946" i="12"/>
  <c r="AQ947" i="12"/>
  <c r="AQ948" i="12"/>
  <c r="AQ949" i="12"/>
  <c r="AQ950" i="12"/>
  <c r="AQ951" i="12"/>
  <c r="AQ952" i="12"/>
  <c r="AQ953" i="12"/>
  <c r="AQ954" i="12"/>
  <c r="AQ955" i="12"/>
  <c r="AQ956" i="12"/>
  <c r="AQ957" i="12"/>
  <c r="AQ958" i="12"/>
  <c r="AQ959" i="12"/>
  <c r="AQ960" i="12"/>
  <c r="AQ961" i="12"/>
  <c r="AQ962" i="12"/>
  <c r="AQ963" i="12"/>
  <c r="AQ964" i="12"/>
  <c r="AQ965" i="12"/>
  <c r="AQ966" i="12"/>
  <c r="AQ967" i="12"/>
  <c r="AQ968" i="12"/>
  <c r="AQ969" i="12"/>
  <c r="AQ970" i="12"/>
  <c r="AQ971" i="12"/>
  <c r="AQ972" i="12"/>
  <c r="AQ973" i="12"/>
  <c r="AQ974" i="12"/>
  <c r="AQ975" i="12"/>
  <c r="AQ976" i="12"/>
  <c r="AQ977" i="12"/>
  <c r="AQ978" i="12"/>
  <c r="AQ979" i="12"/>
  <c r="AQ980" i="12"/>
  <c r="AQ981" i="12"/>
  <c r="AQ982" i="12"/>
  <c r="AQ983" i="12"/>
  <c r="AQ984" i="12"/>
  <c r="AQ985" i="12"/>
  <c r="AQ986" i="12"/>
  <c r="AQ987" i="12"/>
  <c r="AQ988" i="12"/>
  <c r="AQ989" i="12"/>
  <c r="AQ990" i="12"/>
  <c r="AQ991" i="12"/>
  <c r="AQ992" i="12"/>
  <c r="AQ993" i="12"/>
  <c r="AQ994" i="12"/>
  <c r="AQ995" i="12"/>
  <c r="AQ996" i="12"/>
  <c r="AQ997" i="12"/>
  <c r="AQ998" i="12"/>
  <c r="AQ999" i="12"/>
  <c r="AQ1000" i="12"/>
  <c r="AQ1001" i="12"/>
  <c r="AQ1002" i="12"/>
  <c r="AQ1003" i="12"/>
  <c r="AQ1004" i="12"/>
  <c r="AQ1005" i="12"/>
  <c r="AQ1006" i="12"/>
  <c r="AQ1007" i="12"/>
  <c r="AQ1008" i="12"/>
  <c r="AQ1009" i="12"/>
  <c r="AQ1010" i="12"/>
  <c r="AQ1011" i="12"/>
  <c r="AQ1012" i="12"/>
  <c r="AQ1013" i="12"/>
  <c r="AQ1014" i="12"/>
  <c r="AQ1015" i="12"/>
  <c r="AQ1016" i="12"/>
  <c r="AQ1017" i="12"/>
  <c r="AQ1018" i="12"/>
  <c r="AQ1019" i="12"/>
  <c r="AQ1020" i="12"/>
  <c r="AQ1021" i="12"/>
  <c r="AQ1022" i="12"/>
  <c r="AQ1023" i="12"/>
  <c r="AQ1024" i="12"/>
  <c r="AQ1025" i="12"/>
  <c r="AQ1026" i="12"/>
  <c r="AQ1027" i="12"/>
  <c r="AQ1028" i="12"/>
  <c r="AQ1029" i="12"/>
  <c r="AQ1030" i="12"/>
  <c r="AQ1031" i="12"/>
  <c r="AQ1032" i="12"/>
  <c r="AQ1033" i="12"/>
  <c r="AQ1034" i="12"/>
  <c r="AQ1035" i="12"/>
  <c r="AQ1036" i="12"/>
  <c r="AQ1037" i="12"/>
  <c r="AQ1038" i="12"/>
  <c r="AQ1039" i="12"/>
  <c r="AQ1040" i="12"/>
  <c r="AQ1041" i="12"/>
  <c r="AQ1042" i="12"/>
  <c r="AQ1043" i="12"/>
  <c r="AQ1044" i="12"/>
  <c r="AQ1045" i="12"/>
  <c r="AQ1046" i="12"/>
  <c r="AQ1047" i="12"/>
  <c r="AQ1048" i="12"/>
  <c r="AQ1049" i="12"/>
  <c r="AQ1050" i="12"/>
  <c r="AQ1051" i="12"/>
  <c r="AQ1052" i="12"/>
  <c r="AQ1053" i="12"/>
  <c r="AQ1054" i="12"/>
  <c r="AQ1055" i="12"/>
  <c r="AQ1056" i="12"/>
  <c r="AQ1057" i="12"/>
  <c r="AQ1058" i="12"/>
  <c r="AQ1059" i="12"/>
  <c r="AQ1060" i="12"/>
  <c r="AQ1061" i="12"/>
  <c r="AQ1062" i="12"/>
  <c r="AQ1063" i="12"/>
  <c r="AQ1064" i="12"/>
  <c r="AQ1065" i="12"/>
  <c r="AQ1066" i="12"/>
  <c r="AQ1067" i="12"/>
  <c r="AQ1068" i="12"/>
  <c r="AQ1069" i="12"/>
  <c r="AQ1070" i="12"/>
  <c r="AQ1071" i="12"/>
  <c r="AQ1072" i="12"/>
  <c r="AQ1073" i="12"/>
  <c r="AQ1074" i="12"/>
  <c r="AQ1075" i="12"/>
  <c r="AQ1076" i="12"/>
  <c r="AQ1077" i="12"/>
  <c r="AQ1078" i="12"/>
  <c r="AQ1079" i="12"/>
  <c r="AQ1080" i="12"/>
  <c r="AQ1081" i="12"/>
  <c r="AQ1082" i="12"/>
  <c r="AQ1083" i="12"/>
  <c r="AQ1084" i="12"/>
  <c r="AQ1085" i="12"/>
  <c r="AQ1086" i="12"/>
  <c r="AQ1087" i="12"/>
  <c r="AQ1088" i="12"/>
  <c r="AQ1089" i="12"/>
  <c r="AQ1090" i="12"/>
  <c r="AQ1091" i="12"/>
  <c r="AQ1092" i="12"/>
  <c r="AQ1093" i="12"/>
  <c r="AQ1094" i="12"/>
  <c r="AQ1095" i="12"/>
  <c r="AQ1096" i="12"/>
  <c r="AQ1097" i="12"/>
  <c r="AQ1098" i="12"/>
  <c r="AQ1099" i="12"/>
  <c r="AQ1100" i="12"/>
  <c r="AQ1101" i="12"/>
  <c r="AP2" i="12"/>
  <c r="AP3" i="12"/>
  <c r="AP4" i="12"/>
  <c r="AP5" i="12"/>
  <c r="AP6" i="12"/>
  <c r="AP7" i="12"/>
  <c r="AP8" i="12"/>
  <c r="AP9" i="12"/>
  <c r="AP10" i="12"/>
  <c r="AP11" i="12"/>
  <c r="AP12" i="12"/>
  <c r="AP13" i="12"/>
  <c r="AP14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1" i="12"/>
  <c r="AP42" i="12"/>
  <c r="AP43" i="12"/>
  <c r="AP44" i="12"/>
  <c r="AP45" i="12"/>
  <c r="AP46" i="12"/>
  <c r="AP47" i="12"/>
  <c r="AP48" i="12"/>
  <c r="AP49" i="12"/>
  <c r="AP50" i="12"/>
  <c r="AP51" i="12"/>
  <c r="AP52" i="12"/>
  <c r="AP53" i="12"/>
  <c r="AP54" i="12"/>
  <c r="AP55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AP73" i="12"/>
  <c r="AP74" i="12"/>
  <c r="AP75" i="12"/>
  <c r="AP76" i="12"/>
  <c r="AP77" i="12"/>
  <c r="AP78" i="12"/>
  <c r="AP79" i="12"/>
  <c r="AP80" i="12"/>
  <c r="AP81" i="12"/>
  <c r="AP82" i="12"/>
  <c r="AP83" i="12"/>
  <c r="AP84" i="12"/>
  <c r="AP85" i="12"/>
  <c r="AP86" i="12"/>
  <c r="AP87" i="12"/>
  <c r="AP88" i="12"/>
  <c r="AP89" i="12"/>
  <c r="AP90" i="12"/>
  <c r="AP91" i="12"/>
  <c r="AP92" i="12"/>
  <c r="AP93" i="12"/>
  <c r="AP94" i="12"/>
  <c r="AP95" i="12"/>
  <c r="AP96" i="12"/>
  <c r="AP97" i="12"/>
  <c r="AP98" i="12"/>
  <c r="AP99" i="12"/>
  <c r="AP100" i="12"/>
  <c r="AP101" i="12"/>
  <c r="AP102" i="12"/>
  <c r="AP103" i="12"/>
  <c r="AP104" i="12"/>
  <c r="AP105" i="12"/>
  <c r="AP106" i="12"/>
  <c r="AP107" i="12"/>
  <c r="AP108" i="12"/>
  <c r="AP109" i="12"/>
  <c r="AP110" i="12"/>
  <c r="AP111" i="12"/>
  <c r="AP112" i="12"/>
  <c r="AP113" i="12"/>
  <c r="AP114" i="12"/>
  <c r="AP115" i="12"/>
  <c r="AP116" i="12"/>
  <c r="AP117" i="12"/>
  <c r="AP118" i="12"/>
  <c r="AP119" i="12"/>
  <c r="AP120" i="12"/>
  <c r="AP121" i="12"/>
  <c r="AP122" i="12"/>
  <c r="AP123" i="12"/>
  <c r="AP124" i="12"/>
  <c r="AP125" i="12"/>
  <c r="AP126" i="12"/>
  <c r="AP127" i="12"/>
  <c r="AP128" i="12"/>
  <c r="AP129" i="12"/>
  <c r="AP130" i="12"/>
  <c r="AP131" i="12"/>
  <c r="AP132" i="12"/>
  <c r="AP133" i="12"/>
  <c r="AP134" i="12"/>
  <c r="AP135" i="12"/>
  <c r="AP136" i="12"/>
  <c r="AP137" i="12"/>
  <c r="AP138" i="12"/>
  <c r="AP139" i="12"/>
  <c r="AP140" i="12"/>
  <c r="AP141" i="12"/>
  <c r="AP142" i="12"/>
  <c r="AP143" i="12"/>
  <c r="AP144" i="12"/>
  <c r="AP145" i="12"/>
  <c r="AP146" i="12"/>
  <c r="AP147" i="12"/>
  <c r="AP148" i="12"/>
  <c r="AP149" i="12"/>
  <c r="AP150" i="12"/>
  <c r="AP151" i="12"/>
  <c r="AP152" i="12"/>
  <c r="AP153" i="12"/>
  <c r="AP154" i="12"/>
  <c r="AP155" i="12"/>
  <c r="AP156" i="12"/>
  <c r="AP157" i="12"/>
  <c r="AP158" i="12"/>
  <c r="AP159" i="12"/>
  <c r="AP160" i="12"/>
  <c r="AP161" i="12"/>
  <c r="AP162" i="12"/>
  <c r="AP163" i="12"/>
  <c r="AP164" i="12"/>
  <c r="AP165" i="12"/>
  <c r="AP166" i="12"/>
  <c r="AP167" i="12"/>
  <c r="AP168" i="12"/>
  <c r="AP169" i="12"/>
  <c r="AP170" i="12"/>
  <c r="AP171" i="12"/>
  <c r="AP172" i="12"/>
  <c r="AP173" i="12"/>
  <c r="AP174" i="12"/>
  <c r="AP175" i="12"/>
  <c r="AP176" i="12"/>
  <c r="AP177" i="12"/>
  <c r="AP178" i="12"/>
  <c r="AP179" i="12"/>
  <c r="AP180" i="12"/>
  <c r="AP181" i="12"/>
  <c r="AP182" i="12"/>
  <c r="AP183" i="12"/>
  <c r="AP184" i="12"/>
  <c r="AP185" i="12"/>
  <c r="AP186" i="12"/>
  <c r="AP187" i="12"/>
  <c r="AP188" i="12"/>
  <c r="AP189" i="12"/>
  <c r="AP190" i="12"/>
  <c r="AP191" i="12"/>
  <c r="AP192" i="12"/>
  <c r="AP193" i="12"/>
  <c r="AP194" i="12"/>
  <c r="AP195" i="12"/>
  <c r="AP196" i="12"/>
  <c r="AP197" i="12"/>
  <c r="AP198" i="12"/>
  <c r="AP199" i="12"/>
  <c r="AP200" i="12"/>
  <c r="AP201" i="12"/>
  <c r="AP202" i="12"/>
  <c r="AP203" i="12"/>
  <c r="AP204" i="12"/>
  <c r="AP205" i="12"/>
  <c r="AP206" i="12"/>
  <c r="AP207" i="12"/>
  <c r="AP208" i="12"/>
  <c r="AP209" i="12"/>
  <c r="AP210" i="12"/>
  <c r="AP211" i="12"/>
  <c r="AP212" i="12"/>
  <c r="AP213" i="12"/>
  <c r="AP214" i="12"/>
  <c r="AP215" i="12"/>
  <c r="AP216" i="12"/>
  <c r="AP217" i="12"/>
  <c r="AP218" i="12"/>
  <c r="AP219" i="12"/>
  <c r="AP220" i="12"/>
  <c r="AP221" i="12"/>
  <c r="AP222" i="12"/>
  <c r="AP223" i="12"/>
  <c r="AP224" i="12"/>
  <c r="AP225" i="12"/>
  <c r="AP226" i="12"/>
  <c r="AP227" i="12"/>
  <c r="AP228" i="12"/>
  <c r="AP229" i="12"/>
  <c r="AP230" i="12"/>
  <c r="AP231" i="12"/>
  <c r="AP232" i="12"/>
  <c r="AP233" i="12"/>
  <c r="AP234" i="12"/>
  <c r="AP235" i="12"/>
  <c r="AP236" i="12"/>
  <c r="AP237" i="12"/>
  <c r="AP238" i="12"/>
  <c r="AP239" i="12"/>
  <c r="AP240" i="12"/>
  <c r="AP241" i="12"/>
  <c r="AP242" i="12"/>
  <c r="AP243" i="12"/>
  <c r="AP244" i="12"/>
  <c r="AP245" i="12"/>
  <c r="AP246" i="12"/>
  <c r="AP247" i="12"/>
  <c r="AP248" i="12"/>
  <c r="AP249" i="12"/>
  <c r="AP250" i="12"/>
  <c r="AP251" i="12"/>
  <c r="AP252" i="12"/>
  <c r="AP253" i="12"/>
  <c r="AP254" i="12"/>
  <c r="AP255" i="12"/>
  <c r="AP256" i="12"/>
  <c r="AP257" i="12"/>
  <c r="AP258" i="12"/>
  <c r="AP259" i="12"/>
  <c r="AP260" i="12"/>
  <c r="AP261" i="12"/>
  <c r="AP262" i="12"/>
  <c r="AP263" i="12"/>
  <c r="AP264" i="12"/>
  <c r="AP265" i="12"/>
  <c r="AP266" i="12"/>
  <c r="AP267" i="12"/>
  <c r="AP268" i="12"/>
  <c r="AP269" i="12"/>
  <c r="AP270" i="12"/>
  <c r="AP271" i="12"/>
  <c r="AP272" i="12"/>
  <c r="AP273" i="12"/>
  <c r="AP274" i="12"/>
  <c r="AP275" i="12"/>
  <c r="AP276" i="12"/>
  <c r="AP277" i="12"/>
  <c r="AP278" i="12"/>
  <c r="AP279" i="12"/>
  <c r="AP280" i="12"/>
  <c r="AP281" i="12"/>
  <c r="AP282" i="12"/>
  <c r="AP283" i="12"/>
  <c r="AP284" i="12"/>
  <c r="AP285" i="12"/>
  <c r="AP286" i="12"/>
  <c r="AP287" i="12"/>
  <c r="AP288" i="12"/>
  <c r="AP289" i="12"/>
  <c r="AP290" i="12"/>
  <c r="AP291" i="12"/>
  <c r="AP292" i="12"/>
  <c r="AP293" i="12"/>
  <c r="AP294" i="12"/>
  <c r="AP295" i="12"/>
  <c r="AP296" i="12"/>
  <c r="AP297" i="12"/>
  <c r="AP298" i="12"/>
  <c r="AP299" i="12"/>
  <c r="AP300" i="12"/>
  <c r="AP301" i="12"/>
  <c r="AP302" i="12"/>
  <c r="AP303" i="12"/>
  <c r="AP304" i="12"/>
  <c r="AP305" i="12"/>
  <c r="AP306" i="12"/>
  <c r="AP307" i="12"/>
  <c r="AP308" i="12"/>
  <c r="AP309" i="12"/>
  <c r="AP310" i="12"/>
  <c r="AP311" i="12"/>
  <c r="AP312" i="12"/>
  <c r="AP313" i="12"/>
  <c r="AP314" i="12"/>
  <c r="AP315" i="12"/>
  <c r="AP316" i="12"/>
  <c r="AP317" i="12"/>
  <c r="AP318" i="12"/>
  <c r="AP319" i="12"/>
  <c r="AP320" i="12"/>
  <c r="AP321" i="12"/>
  <c r="AP322" i="12"/>
  <c r="AP323" i="12"/>
  <c r="AP324" i="12"/>
  <c r="AP325" i="12"/>
  <c r="AP326" i="12"/>
  <c r="AP327" i="12"/>
  <c r="AP328" i="12"/>
  <c r="AP329" i="12"/>
  <c r="AP330" i="12"/>
  <c r="AP331" i="12"/>
  <c r="AP332" i="12"/>
  <c r="AP333" i="12"/>
  <c r="AP334" i="12"/>
  <c r="AP335" i="12"/>
  <c r="AP336" i="12"/>
  <c r="AP337" i="12"/>
  <c r="AP338" i="12"/>
  <c r="AP339" i="12"/>
  <c r="AP340" i="12"/>
  <c r="AP341" i="12"/>
  <c r="AP342" i="12"/>
  <c r="AP343" i="12"/>
  <c r="AP344" i="12"/>
  <c r="AP345" i="12"/>
  <c r="AP346" i="12"/>
  <c r="AP347" i="12"/>
  <c r="AP348" i="12"/>
  <c r="AP349" i="12"/>
  <c r="AP350" i="12"/>
  <c r="AP351" i="12"/>
  <c r="AP352" i="12"/>
  <c r="AP353" i="12"/>
  <c r="AP354" i="12"/>
  <c r="AP355" i="12"/>
  <c r="AP356" i="12"/>
  <c r="AP357" i="12"/>
  <c r="AP358" i="12"/>
  <c r="AP359" i="12"/>
  <c r="AP360" i="12"/>
  <c r="AP361" i="12"/>
  <c r="AP362" i="12"/>
  <c r="AP363" i="12"/>
  <c r="AP364" i="12"/>
  <c r="AP365" i="12"/>
  <c r="AP366" i="12"/>
  <c r="AP367" i="12"/>
  <c r="AP368" i="12"/>
  <c r="AP369" i="12"/>
  <c r="AP370" i="12"/>
  <c r="AP371" i="12"/>
  <c r="AP372" i="12"/>
  <c r="AP373" i="12"/>
  <c r="AP374" i="12"/>
  <c r="AP375" i="12"/>
  <c r="AP376" i="12"/>
  <c r="AP377" i="12"/>
  <c r="AP378" i="12"/>
  <c r="AP379" i="12"/>
  <c r="AP380" i="12"/>
  <c r="AP381" i="12"/>
  <c r="AP382" i="12"/>
  <c r="AP383" i="12"/>
  <c r="AP384" i="12"/>
  <c r="AP385" i="12"/>
  <c r="AP386" i="12"/>
  <c r="AP387" i="12"/>
  <c r="AP388" i="12"/>
  <c r="AP389" i="12"/>
  <c r="AP390" i="12"/>
  <c r="AP391" i="12"/>
  <c r="AP392" i="12"/>
  <c r="AP393" i="12"/>
  <c r="AP394" i="12"/>
  <c r="AP395" i="12"/>
  <c r="AP396" i="12"/>
  <c r="AP397" i="12"/>
  <c r="AP398" i="12"/>
  <c r="AP399" i="12"/>
  <c r="AP400" i="12"/>
  <c r="AP401" i="12"/>
  <c r="AP402" i="12"/>
  <c r="AP403" i="12"/>
  <c r="AP404" i="12"/>
  <c r="AP405" i="12"/>
  <c r="AP406" i="12"/>
  <c r="AP407" i="12"/>
  <c r="AP408" i="12"/>
  <c r="AP409" i="12"/>
  <c r="AP410" i="12"/>
  <c r="AP411" i="12"/>
  <c r="AP412" i="12"/>
  <c r="AP413" i="12"/>
  <c r="AP414" i="12"/>
  <c r="AP415" i="12"/>
  <c r="AP416" i="12"/>
  <c r="AP417" i="12"/>
  <c r="AP418" i="12"/>
  <c r="AP419" i="12"/>
  <c r="AP420" i="12"/>
  <c r="AP421" i="12"/>
  <c r="AP422" i="12"/>
  <c r="AP423" i="12"/>
  <c r="AP424" i="12"/>
  <c r="AP425" i="12"/>
  <c r="AP426" i="12"/>
  <c r="AP427" i="12"/>
  <c r="AP428" i="12"/>
  <c r="AP429" i="12"/>
  <c r="AP430" i="12"/>
  <c r="AP431" i="12"/>
  <c r="AP432" i="12"/>
  <c r="AP433" i="12"/>
  <c r="AP434" i="12"/>
  <c r="AP435" i="12"/>
  <c r="AP436" i="12"/>
  <c r="AP437" i="12"/>
  <c r="AP438" i="12"/>
  <c r="AP439" i="12"/>
  <c r="AP440" i="12"/>
  <c r="AP441" i="12"/>
  <c r="AP442" i="12"/>
  <c r="AP443" i="12"/>
  <c r="AP444" i="12"/>
  <c r="AP445" i="12"/>
  <c r="AP446" i="12"/>
  <c r="AP447" i="12"/>
  <c r="AP448" i="12"/>
  <c r="AP449" i="12"/>
  <c r="AP450" i="12"/>
  <c r="AP451" i="12"/>
  <c r="AP452" i="12"/>
  <c r="AP453" i="12"/>
  <c r="AP454" i="12"/>
  <c r="AP455" i="12"/>
  <c r="AP456" i="12"/>
  <c r="AP457" i="12"/>
  <c r="AP458" i="12"/>
  <c r="AP459" i="12"/>
  <c r="AP460" i="12"/>
  <c r="AP461" i="12"/>
  <c r="AP462" i="12"/>
  <c r="AP463" i="12"/>
  <c r="AP464" i="12"/>
  <c r="AP465" i="12"/>
  <c r="AP466" i="12"/>
  <c r="AP467" i="12"/>
  <c r="AP468" i="12"/>
  <c r="AP469" i="12"/>
  <c r="AP470" i="12"/>
  <c r="AP471" i="12"/>
  <c r="AP472" i="12"/>
  <c r="AP473" i="12"/>
  <c r="AP474" i="12"/>
  <c r="AP475" i="12"/>
  <c r="AP476" i="12"/>
  <c r="AP477" i="12"/>
  <c r="AP478" i="12"/>
  <c r="AP479" i="12"/>
  <c r="AP480" i="12"/>
  <c r="AP481" i="12"/>
  <c r="AP482" i="12"/>
  <c r="AP483" i="12"/>
  <c r="AP484" i="12"/>
  <c r="AP485" i="12"/>
  <c r="AP486" i="12"/>
  <c r="AP487" i="12"/>
  <c r="AP488" i="12"/>
  <c r="AP489" i="12"/>
  <c r="AP490" i="12"/>
  <c r="AP491" i="12"/>
  <c r="AP492" i="12"/>
  <c r="AP493" i="12"/>
  <c r="AP494" i="12"/>
  <c r="AP495" i="12"/>
  <c r="AP496" i="12"/>
  <c r="AP497" i="12"/>
  <c r="AP498" i="12"/>
  <c r="AP499" i="12"/>
  <c r="AP500" i="12"/>
  <c r="AP501" i="12"/>
  <c r="AP502" i="12"/>
  <c r="AP503" i="12"/>
  <c r="AP504" i="12"/>
  <c r="AP505" i="12"/>
  <c r="AP506" i="12"/>
  <c r="AP507" i="12"/>
  <c r="AP508" i="12"/>
  <c r="AP509" i="12"/>
  <c r="AP510" i="12"/>
  <c r="AP511" i="12"/>
  <c r="AP512" i="12"/>
  <c r="AP513" i="12"/>
  <c r="AP514" i="12"/>
  <c r="AP515" i="12"/>
  <c r="AP516" i="12"/>
  <c r="AP517" i="12"/>
  <c r="AP518" i="12"/>
  <c r="AP519" i="12"/>
  <c r="AP520" i="12"/>
  <c r="AP521" i="12"/>
  <c r="AP522" i="12"/>
  <c r="AP523" i="12"/>
  <c r="AP524" i="12"/>
  <c r="AP525" i="12"/>
  <c r="AP526" i="12"/>
  <c r="AP527" i="12"/>
  <c r="AP528" i="12"/>
  <c r="AP529" i="12"/>
  <c r="AP530" i="12"/>
  <c r="AP531" i="12"/>
  <c r="AP532" i="12"/>
  <c r="AP533" i="12"/>
  <c r="AP534" i="12"/>
  <c r="AP535" i="12"/>
  <c r="AP536" i="12"/>
  <c r="AP537" i="12"/>
  <c r="AP538" i="12"/>
  <c r="AP539" i="12"/>
  <c r="AP540" i="12"/>
  <c r="AP541" i="12"/>
  <c r="AP542" i="12"/>
  <c r="AP543" i="12"/>
  <c r="AP544" i="12"/>
  <c r="AP545" i="12"/>
  <c r="AP546" i="12"/>
  <c r="AP547" i="12"/>
  <c r="AP548" i="12"/>
  <c r="AP549" i="12"/>
  <c r="AP550" i="12"/>
  <c r="AP551" i="12"/>
  <c r="AP552" i="12"/>
  <c r="AP553" i="12"/>
  <c r="AP554" i="12"/>
  <c r="AP555" i="12"/>
  <c r="AP556" i="12"/>
  <c r="AP557" i="12"/>
  <c r="AP558" i="12"/>
  <c r="AP559" i="12"/>
  <c r="AP560" i="12"/>
  <c r="AP561" i="12"/>
  <c r="AP562" i="12"/>
  <c r="AP563" i="12"/>
  <c r="AP564" i="12"/>
  <c r="AP565" i="12"/>
  <c r="AP566" i="12"/>
  <c r="AP567" i="12"/>
  <c r="AP568" i="12"/>
  <c r="AP569" i="12"/>
  <c r="AP570" i="12"/>
  <c r="AP571" i="12"/>
  <c r="AP572" i="12"/>
  <c r="AP573" i="12"/>
  <c r="AP574" i="12"/>
  <c r="AP575" i="12"/>
  <c r="AP576" i="12"/>
  <c r="AP577" i="12"/>
  <c r="AP578" i="12"/>
  <c r="AP579" i="12"/>
  <c r="AP580" i="12"/>
  <c r="AP581" i="12"/>
  <c r="AP582" i="12"/>
  <c r="AP583" i="12"/>
  <c r="AP584" i="12"/>
  <c r="AP585" i="12"/>
  <c r="AP586" i="12"/>
  <c r="AP587" i="12"/>
  <c r="AP588" i="12"/>
  <c r="AP589" i="12"/>
  <c r="AP590" i="12"/>
  <c r="AP591" i="12"/>
  <c r="AP592" i="12"/>
  <c r="AP593" i="12"/>
  <c r="AP594" i="12"/>
  <c r="AP595" i="12"/>
  <c r="AP596" i="12"/>
  <c r="AP597" i="12"/>
  <c r="AP598" i="12"/>
  <c r="AP599" i="12"/>
  <c r="AP600" i="12"/>
  <c r="AP601" i="12"/>
  <c r="AP602" i="12"/>
  <c r="AP603" i="12"/>
  <c r="AP604" i="12"/>
  <c r="AP605" i="12"/>
  <c r="AP606" i="12"/>
  <c r="AP607" i="12"/>
  <c r="AP608" i="12"/>
  <c r="AP609" i="12"/>
  <c r="AP610" i="12"/>
  <c r="AP611" i="12"/>
  <c r="AP612" i="12"/>
  <c r="AP613" i="12"/>
  <c r="AP614" i="12"/>
  <c r="AP615" i="12"/>
  <c r="AP616" i="12"/>
  <c r="AP617" i="12"/>
  <c r="AP618" i="12"/>
  <c r="AP619" i="12"/>
  <c r="AP620" i="12"/>
  <c r="AP621" i="12"/>
  <c r="AP622" i="12"/>
  <c r="AP623" i="12"/>
  <c r="AP624" i="12"/>
  <c r="AP625" i="12"/>
  <c r="AP626" i="12"/>
  <c r="AP627" i="12"/>
  <c r="AP628" i="12"/>
  <c r="AP629" i="12"/>
  <c r="AP630" i="12"/>
  <c r="AP631" i="12"/>
  <c r="AP632" i="12"/>
  <c r="AP633" i="12"/>
  <c r="AP634" i="12"/>
  <c r="AP635" i="12"/>
  <c r="AP636" i="12"/>
  <c r="AP637" i="12"/>
  <c r="AP638" i="12"/>
  <c r="AP639" i="12"/>
  <c r="AP640" i="12"/>
  <c r="AP641" i="12"/>
  <c r="AP642" i="12"/>
  <c r="AP643" i="12"/>
  <c r="AP644" i="12"/>
  <c r="AP645" i="12"/>
  <c r="AP646" i="12"/>
  <c r="AP647" i="12"/>
  <c r="AP648" i="12"/>
  <c r="AP649" i="12"/>
  <c r="AP650" i="12"/>
  <c r="AP651" i="12"/>
  <c r="AP652" i="12"/>
  <c r="AP653" i="12"/>
  <c r="AP654" i="12"/>
  <c r="AP655" i="12"/>
  <c r="AP656" i="12"/>
  <c r="AP657" i="12"/>
  <c r="AP658" i="12"/>
  <c r="AP659" i="12"/>
  <c r="AP660" i="12"/>
  <c r="AP661" i="12"/>
  <c r="AP662" i="12"/>
  <c r="AP663" i="12"/>
  <c r="AP664" i="12"/>
  <c r="AP665" i="12"/>
  <c r="AP666" i="12"/>
  <c r="AP667" i="12"/>
  <c r="AP668" i="12"/>
  <c r="AP669" i="12"/>
  <c r="AP670" i="12"/>
  <c r="AP671" i="12"/>
  <c r="AP672" i="12"/>
  <c r="AP673" i="12"/>
  <c r="AP674" i="12"/>
  <c r="AP675" i="12"/>
  <c r="AP676" i="12"/>
  <c r="AP677" i="12"/>
  <c r="AP678" i="12"/>
  <c r="AP679" i="12"/>
  <c r="AP680" i="12"/>
  <c r="AP681" i="12"/>
  <c r="AP682" i="12"/>
  <c r="AP683" i="12"/>
  <c r="AP684" i="12"/>
  <c r="AP685" i="12"/>
  <c r="AP686" i="12"/>
  <c r="AP687" i="12"/>
  <c r="AP688" i="12"/>
  <c r="AP689" i="12"/>
  <c r="AP690" i="12"/>
  <c r="AP691" i="12"/>
  <c r="AP692" i="12"/>
  <c r="AP693" i="12"/>
  <c r="AP694" i="12"/>
  <c r="AP695" i="12"/>
  <c r="AP696" i="12"/>
  <c r="AP697" i="12"/>
  <c r="AP698" i="12"/>
  <c r="AP699" i="12"/>
  <c r="AP700" i="12"/>
  <c r="AP701" i="12"/>
  <c r="AP702" i="12"/>
  <c r="AP703" i="12"/>
  <c r="AP704" i="12"/>
  <c r="AP705" i="12"/>
  <c r="AP706" i="12"/>
  <c r="AP707" i="12"/>
  <c r="AP708" i="12"/>
  <c r="AP709" i="12"/>
  <c r="AP710" i="12"/>
  <c r="AP711" i="12"/>
  <c r="AP712" i="12"/>
  <c r="AP713" i="12"/>
  <c r="AP714" i="12"/>
  <c r="AP715" i="12"/>
  <c r="AP716" i="12"/>
  <c r="AP717" i="12"/>
  <c r="AP718" i="12"/>
  <c r="AP719" i="12"/>
  <c r="AP720" i="12"/>
  <c r="AP721" i="12"/>
  <c r="AP722" i="12"/>
  <c r="AP723" i="12"/>
  <c r="AP724" i="12"/>
  <c r="AP725" i="12"/>
  <c r="AP726" i="12"/>
  <c r="AP727" i="12"/>
  <c r="AP728" i="12"/>
  <c r="AP729" i="12"/>
  <c r="AP730" i="12"/>
  <c r="AP731" i="12"/>
  <c r="AP732" i="12"/>
  <c r="AP733" i="12"/>
  <c r="AP734" i="12"/>
  <c r="AP735" i="12"/>
  <c r="AP736" i="12"/>
  <c r="AP737" i="12"/>
  <c r="AP738" i="12"/>
  <c r="AP739" i="12"/>
  <c r="AP740" i="12"/>
  <c r="AP741" i="12"/>
  <c r="AP742" i="12"/>
  <c r="AP743" i="12"/>
  <c r="AP744" i="12"/>
  <c r="AP745" i="12"/>
  <c r="AP746" i="12"/>
  <c r="AP747" i="12"/>
  <c r="AP748" i="12"/>
  <c r="AP749" i="12"/>
  <c r="AP750" i="12"/>
  <c r="AP751" i="12"/>
  <c r="AP752" i="12"/>
  <c r="AP753" i="12"/>
  <c r="AP754" i="12"/>
  <c r="AP755" i="12"/>
  <c r="AP756" i="12"/>
  <c r="AP757" i="12"/>
  <c r="AP758" i="12"/>
  <c r="AP759" i="12"/>
  <c r="AP760" i="12"/>
  <c r="AP761" i="12"/>
  <c r="AP762" i="12"/>
  <c r="AP763" i="12"/>
  <c r="AP764" i="12"/>
  <c r="AP765" i="12"/>
  <c r="AP766" i="12"/>
  <c r="AP767" i="12"/>
  <c r="AP768" i="12"/>
  <c r="AP769" i="12"/>
  <c r="AP770" i="12"/>
  <c r="AP771" i="12"/>
  <c r="AP772" i="12"/>
  <c r="AP773" i="12"/>
  <c r="AP774" i="12"/>
  <c r="AP775" i="12"/>
  <c r="AP776" i="12"/>
  <c r="AP777" i="12"/>
  <c r="AP778" i="12"/>
  <c r="AP779" i="12"/>
  <c r="AP780" i="12"/>
  <c r="AP781" i="12"/>
  <c r="AP782" i="12"/>
  <c r="AP783" i="12"/>
  <c r="AP784" i="12"/>
  <c r="AP785" i="12"/>
  <c r="AP786" i="12"/>
  <c r="AP787" i="12"/>
  <c r="AP788" i="12"/>
  <c r="AP789" i="12"/>
  <c r="AP790" i="12"/>
  <c r="AP791" i="12"/>
  <c r="AP792" i="12"/>
  <c r="AP793" i="12"/>
  <c r="AP794" i="12"/>
  <c r="AP795" i="12"/>
  <c r="AP796" i="12"/>
  <c r="AP797" i="12"/>
  <c r="AP798" i="12"/>
  <c r="AP799" i="12"/>
  <c r="AP800" i="12"/>
  <c r="AP801" i="12"/>
  <c r="AP802" i="12"/>
  <c r="AP803" i="12"/>
  <c r="AP804" i="12"/>
  <c r="AP805" i="12"/>
  <c r="AP806" i="12"/>
  <c r="AP807" i="12"/>
  <c r="AP808" i="12"/>
  <c r="AP809" i="12"/>
  <c r="AP810" i="12"/>
  <c r="AP811" i="12"/>
  <c r="AP812" i="12"/>
  <c r="AP813" i="12"/>
  <c r="AP814" i="12"/>
  <c r="AP815" i="12"/>
  <c r="AP816" i="12"/>
  <c r="AP817" i="12"/>
  <c r="AP818" i="12"/>
  <c r="AP819" i="12"/>
  <c r="AP820" i="12"/>
  <c r="AP821" i="12"/>
  <c r="AP822" i="12"/>
  <c r="AP823" i="12"/>
  <c r="AP824" i="12"/>
  <c r="AP825" i="12"/>
  <c r="AP826" i="12"/>
  <c r="AP827" i="12"/>
  <c r="AP828" i="12"/>
  <c r="AP829" i="12"/>
  <c r="AP830" i="12"/>
  <c r="AP831" i="12"/>
  <c r="AP832" i="12"/>
  <c r="AP833" i="12"/>
  <c r="AP834" i="12"/>
  <c r="AP835" i="12"/>
  <c r="AP836" i="12"/>
  <c r="AP837" i="12"/>
  <c r="AP838" i="12"/>
  <c r="AP839" i="12"/>
  <c r="AP840" i="12"/>
  <c r="AP841" i="12"/>
  <c r="AP842" i="12"/>
  <c r="AP843" i="12"/>
  <c r="AP844" i="12"/>
  <c r="AP845" i="12"/>
  <c r="AP846" i="12"/>
  <c r="AP847" i="12"/>
  <c r="AP848" i="12"/>
  <c r="AP849" i="12"/>
  <c r="AP850" i="12"/>
  <c r="AP851" i="12"/>
  <c r="AP852" i="12"/>
  <c r="AP853" i="12"/>
  <c r="AP854" i="12"/>
  <c r="AP855" i="12"/>
  <c r="AP856" i="12"/>
  <c r="AP857" i="12"/>
  <c r="AP858" i="12"/>
  <c r="AP859" i="12"/>
  <c r="AP860" i="12"/>
  <c r="AP861" i="12"/>
  <c r="AP862" i="12"/>
  <c r="AP863" i="12"/>
  <c r="AP864" i="12"/>
  <c r="AP865" i="12"/>
  <c r="AP866" i="12"/>
  <c r="AP867" i="12"/>
  <c r="AP868" i="12"/>
  <c r="AP869" i="12"/>
  <c r="AP870" i="12"/>
  <c r="AP871" i="12"/>
  <c r="AP872" i="12"/>
  <c r="AP873" i="12"/>
  <c r="AP874" i="12"/>
  <c r="AP875" i="12"/>
  <c r="AP876" i="12"/>
  <c r="AP877" i="12"/>
  <c r="AP878" i="12"/>
  <c r="AP879" i="12"/>
  <c r="AP880" i="12"/>
  <c r="AP881" i="12"/>
  <c r="AP882" i="12"/>
  <c r="AP883" i="12"/>
  <c r="AP884" i="12"/>
  <c r="AP885" i="12"/>
  <c r="AP886" i="12"/>
  <c r="AP887" i="12"/>
  <c r="AP888" i="12"/>
  <c r="AP889" i="12"/>
  <c r="AP890" i="12"/>
  <c r="AP891" i="12"/>
  <c r="AP892" i="12"/>
  <c r="AP893" i="12"/>
  <c r="AP894" i="12"/>
  <c r="AP895" i="12"/>
  <c r="AP896" i="12"/>
  <c r="AP897" i="12"/>
  <c r="AP898" i="12"/>
  <c r="AP899" i="12"/>
  <c r="AP900" i="12"/>
  <c r="AP901" i="12"/>
  <c r="AP902" i="12"/>
  <c r="AP903" i="12"/>
  <c r="AP904" i="12"/>
  <c r="AP905" i="12"/>
  <c r="AP906" i="12"/>
  <c r="AP907" i="12"/>
  <c r="AP908" i="12"/>
  <c r="AP909" i="12"/>
  <c r="AP910" i="12"/>
  <c r="AP911" i="12"/>
  <c r="AP912" i="12"/>
  <c r="AP913" i="12"/>
  <c r="AP914" i="12"/>
  <c r="AP915" i="12"/>
  <c r="AP916" i="12"/>
  <c r="AP917" i="12"/>
  <c r="AP918" i="12"/>
  <c r="AP919" i="12"/>
  <c r="AP920" i="12"/>
  <c r="AP921" i="12"/>
  <c r="AP922" i="12"/>
  <c r="AP923" i="12"/>
  <c r="AP924" i="12"/>
  <c r="AP925" i="12"/>
  <c r="AP926" i="12"/>
  <c r="AP927" i="12"/>
  <c r="AP928" i="12"/>
  <c r="AP929" i="12"/>
  <c r="AP930" i="12"/>
  <c r="AP931" i="12"/>
  <c r="AP932" i="12"/>
  <c r="AP933" i="12"/>
  <c r="AP934" i="12"/>
  <c r="AP935" i="12"/>
  <c r="AP936" i="12"/>
  <c r="AP937" i="12"/>
  <c r="AP938" i="12"/>
  <c r="AP939" i="12"/>
  <c r="AP940" i="12"/>
  <c r="AP941" i="12"/>
  <c r="AP942" i="12"/>
  <c r="AP943" i="12"/>
  <c r="AP944" i="12"/>
  <c r="AP945" i="12"/>
  <c r="AP946" i="12"/>
  <c r="AP947" i="12"/>
  <c r="AP948" i="12"/>
  <c r="AP949" i="12"/>
  <c r="AP950" i="12"/>
  <c r="AP951" i="12"/>
  <c r="AP952" i="12"/>
  <c r="AP953" i="12"/>
  <c r="AP954" i="12"/>
  <c r="AP955" i="12"/>
  <c r="AP956" i="12"/>
  <c r="AP957" i="12"/>
  <c r="AP958" i="12"/>
  <c r="AP959" i="12"/>
  <c r="AP960" i="12"/>
  <c r="AP961" i="12"/>
  <c r="AP962" i="12"/>
  <c r="AP963" i="12"/>
  <c r="AP964" i="12"/>
  <c r="AP965" i="12"/>
  <c r="AP966" i="12"/>
  <c r="AP967" i="12"/>
  <c r="AP968" i="12"/>
  <c r="AP969" i="12"/>
  <c r="AP970" i="12"/>
  <c r="AP971" i="12"/>
  <c r="AP972" i="12"/>
  <c r="AP973" i="12"/>
  <c r="AP974" i="12"/>
  <c r="AP975" i="12"/>
  <c r="AP976" i="12"/>
  <c r="AP977" i="12"/>
  <c r="AP978" i="12"/>
  <c r="AP979" i="12"/>
  <c r="AP980" i="12"/>
  <c r="AP981" i="12"/>
  <c r="AP982" i="12"/>
  <c r="AP983" i="12"/>
  <c r="AP984" i="12"/>
  <c r="AP985" i="12"/>
  <c r="AP986" i="12"/>
  <c r="AP987" i="12"/>
  <c r="AP988" i="12"/>
  <c r="AP989" i="12"/>
  <c r="AP990" i="12"/>
  <c r="AP991" i="12"/>
  <c r="AP992" i="12"/>
  <c r="AP993" i="12"/>
  <c r="AP994" i="12"/>
  <c r="AP995" i="12"/>
  <c r="AP996" i="12"/>
  <c r="AP997" i="12"/>
  <c r="AP998" i="12"/>
  <c r="AP999" i="12"/>
  <c r="AP1000" i="12"/>
  <c r="AP1001" i="12"/>
  <c r="AP1002" i="12"/>
  <c r="AP1003" i="12"/>
  <c r="AP1004" i="12"/>
  <c r="AP1005" i="12"/>
  <c r="AP1006" i="12"/>
  <c r="AP1007" i="12"/>
  <c r="AP1008" i="12"/>
  <c r="AP1009" i="12"/>
  <c r="AP1010" i="12"/>
  <c r="AP1011" i="12"/>
  <c r="AP1012" i="12"/>
  <c r="AP1013" i="12"/>
  <c r="AP1014" i="12"/>
  <c r="AP1015" i="12"/>
  <c r="AP1016" i="12"/>
  <c r="AP1017" i="12"/>
  <c r="AP1018" i="12"/>
  <c r="AP1019" i="12"/>
  <c r="AP1020" i="12"/>
  <c r="AP1021" i="12"/>
  <c r="AP1022" i="12"/>
  <c r="AP1023" i="12"/>
  <c r="AP1024" i="12"/>
  <c r="AP1025" i="12"/>
  <c r="AP1026" i="12"/>
  <c r="AP1027" i="12"/>
  <c r="AP1028" i="12"/>
  <c r="AP1029" i="12"/>
  <c r="AP1030" i="12"/>
  <c r="AP1031" i="12"/>
  <c r="AP1032" i="12"/>
  <c r="AP1033" i="12"/>
  <c r="AP1034" i="12"/>
  <c r="AP1035" i="12"/>
  <c r="AP1036" i="12"/>
  <c r="AP1037" i="12"/>
  <c r="AP1038" i="12"/>
  <c r="AP1039" i="12"/>
  <c r="AP1040" i="12"/>
  <c r="AP1041" i="12"/>
  <c r="AP1042" i="12"/>
  <c r="AP1043" i="12"/>
  <c r="AP1044" i="12"/>
  <c r="AP1045" i="12"/>
  <c r="AP1046" i="12"/>
  <c r="AP1047" i="12"/>
  <c r="AP1048" i="12"/>
  <c r="AP1049" i="12"/>
  <c r="AP1050" i="12"/>
  <c r="AP1051" i="12"/>
  <c r="AP1052" i="12"/>
  <c r="AP1053" i="12"/>
  <c r="AP1054" i="12"/>
  <c r="AP1055" i="12"/>
  <c r="AP1056" i="12"/>
  <c r="AP1057" i="12"/>
  <c r="AP1058" i="12"/>
  <c r="AP1059" i="12"/>
  <c r="AP1060" i="12"/>
  <c r="AP1061" i="12"/>
  <c r="AP1062" i="12"/>
  <c r="AP1063" i="12"/>
  <c r="AP1064" i="12"/>
  <c r="AP1065" i="12"/>
  <c r="AP1066" i="12"/>
  <c r="AP1067" i="12"/>
  <c r="AP1068" i="12"/>
  <c r="AP1069" i="12"/>
  <c r="AP1070" i="12"/>
  <c r="AP1071" i="12"/>
  <c r="AP1072" i="12"/>
  <c r="AP1073" i="12"/>
  <c r="AP1074" i="12"/>
  <c r="AP1075" i="12"/>
  <c r="AP1076" i="12"/>
  <c r="AP1077" i="12"/>
  <c r="AP1078" i="12"/>
  <c r="AP1079" i="12"/>
  <c r="AP1080" i="12"/>
  <c r="AP1081" i="12"/>
  <c r="AP1082" i="12"/>
  <c r="AP1083" i="12"/>
  <c r="AP1084" i="12"/>
  <c r="AP1085" i="12"/>
  <c r="AP1086" i="12"/>
  <c r="AP1087" i="12"/>
  <c r="AP1088" i="12"/>
  <c r="AP1089" i="12"/>
  <c r="AP1090" i="12"/>
  <c r="AP1091" i="12"/>
  <c r="AP1092" i="12"/>
  <c r="AP1093" i="12"/>
  <c r="AP1094" i="12"/>
  <c r="AP1095" i="12"/>
  <c r="AP1096" i="12"/>
  <c r="AP1097" i="12"/>
  <c r="AP1098" i="12"/>
  <c r="AP1099" i="12"/>
  <c r="AP1100" i="12"/>
  <c r="AP1101" i="12"/>
  <c r="AO2" i="12"/>
  <c r="AO3" i="12"/>
  <c r="AO4" i="12"/>
  <c r="AO5" i="12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130" i="12"/>
  <c r="AO131" i="12"/>
  <c r="AO132" i="12"/>
  <c r="AO133" i="12"/>
  <c r="AO134" i="12"/>
  <c r="AO135" i="12"/>
  <c r="AO136" i="12"/>
  <c r="AO137" i="12"/>
  <c r="AO138" i="12"/>
  <c r="AO139" i="12"/>
  <c r="AO140" i="12"/>
  <c r="AO141" i="12"/>
  <c r="AO142" i="12"/>
  <c r="AO143" i="12"/>
  <c r="AO144" i="12"/>
  <c r="AO145" i="12"/>
  <c r="AO146" i="12"/>
  <c r="AO147" i="12"/>
  <c r="AO148" i="12"/>
  <c r="AO149" i="12"/>
  <c r="AO150" i="12"/>
  <c r="AO151" i="12"/>
  <c r="AO152" i="12"/>
  <c r="AO153" i="12"/>
  <c r="AO154" i="12"/>
  <c r="AO155" i="12"/>
  <c r="AO156" i="12"/>
  <c r="AO157" i="12"/>
  <c r="AO158" i="12"/>
  <c r="AO159" i="12"/>
  <c r="AO160" i="12"/>
  <c r="AO161" i="12"/>
  <c r="AO162" i="12"/>
  <c r="AO163" i="12"/>
  <c r="AO164" i="12"/>
  <c r="AO165" i="12"/>
  <c r="AO166" i="12"/>
  <c r="AO167" i="12"/>
  <c r="AO168" i="12"/>
  <c r="AO169" i="12"/>
  <c r="AO170" i="12"/>
  <c r="AO171" i="12"/>
  <c r="AO172" i="12"/>
  <c r="AO173" i="12"/>
  <c r="AO174" i="12"/>
  <c r="AO175" i="12"/>
  <c r="AO176" i="12"/>
  <c r="AO177" i="12"/>
  <c r="AO178" i="12"/>
  <c r="AO179" i="12"/>
  <c r="AO180" i="12"/>
  <c r="AO181" i="12"/>
  <c r="AO182" i="12"/>
  <c r="AO183" i="12"/>
  <c r="AO184" i="12"/>
  <c r="AO185" i="12"/>
  <c r="AO186" i="12"/>
  <c r="AO187" i="12"/>
  <c r="AO188" i="12"/>
  <c r="AO189" i="12"/>
  <c r="AO190" i="12"/>
  <c r="AO191" i="12"/>
  <c r="AO192" i="12"/>
  <c r="AO193" i="12"/>
  <c r="AO194" i="12"/>
  <c r="AO195" i="12"/>
  <c r="AO196" i="12"/>
  <c r="AO197" i="12"/>
  <c r="AO198" i="12"/>
  <c r="AO199" i="12"/>
  <c r="AO200" i="12"/>
  <c r="AO201" i="12"/>
  <c r="AO202" i="12"/>
  <c r="AO203" i="12"/>
  <c r="AO204" i="12"/>
  <c r="AO205" i="12"/>
  <c r="AO206" i="12"/>
  <c r="AO207" i="12"/>
  <c r="AO208" i="12"/>
  <c r="AO209" i="12"/>
  <c r="AO210" i="12"/>
  <c r="AO211" i="12"/>
  <c r="AO212" i="12"/>
  <c r="AO213" i="12"/>
  <c r="AO214" i="12"/>
  <c r="AO215" i="12"/>
  <c r="AO216" i="12"/>
  <c r="AO217" i="12"/>
  <c r="AO218" i="12"/>
  <c r="AO219" i="12"/>
  <c r="AO220" i="12"/>
  <c r="AO221" i="12"/>
  <c r="AO222" i="12"/>
  <c r="AO223" i="12"/>
  <c r="AO224" i="12"/>
  <c r="AO225" i="12"/>
  <c r="AO226" i="12"/>
  <c r="AO227" i="12"/>
  <c r="AO228" i="12"/>
  <c r="AO229" i="12"/>
  <c r="AO230" i="12"/>
  <c r="AO231" i="12"/>
  <c r="AO232" i="12"/>
  <c r="AO233" i="12"/>
  <c r="AO234" i="12"/>
  <c r="AO235" i="12"/>
  <c r="AO236" i="12"/>
  <c r="AO237" i="12"/>
  <c r="AO238" i="12"/>
  <c r="AO239" i="12"/>
  <c r="AO240" i="12"/>
  <c r="AO241" i="12"/>
  <c r="AO242" i="12"/>
  <c r="AO243" i="12"/>
  <c r="AO244" i="12"/>
  <c r="AO245" i="12"/>
  <c r="AO246" i="12"/>
  <c r="AO247" i="12"/>
  <c r="AO248" i="12"/>
  <c r="AO249" i="12"/>
  <c r="AO250" i="12"/>
  <c r="AO251" i="12"/>
  <c r="AO252" i="12"/>
  <c r="AO253" i="12"/>
  <c r="AO254" i="12"/>
  <c r="AO255" i="12"/>
  <c r="AO256" i="12"/>
  <c r="AO257" i="12"/>
  <c r="AO258" i="12"/>
  <c r="AO259" i="12"/>
  <c r="AO260" i="12"/>
  <c r="AO261" i="12"/>
  <c r="AO262" i="12"/>
  <c r="AO263" i="12"/>
  <c r="AO264" i="12"/>
  <c r="AO265" i="12"/>
  <c r="AO266" i="12"/>
  <c r="AO267" i="12"/>
  <c r="AO268" i="12"/>
  <c r="AO269" i="12"/>
  <c r="AO270" i="12"/>
  <c r="AO271" i="12"/>
  <c r="AO272" i="12"/>
  <c r="AO273" i="12"/>
  <c r="AO274" i="12"/>
  <c r="AO275" i="12"/>
  <c r="AO276" i="12"/>
  <c r="AO277" i="12"/>
  <c r="AO278" i="12"/>
  <c r="AO279" i="12"/>
  <c r="AO280" i="12"/>
  <c r="AO281" i="12"/>
  <c r="AO282" i="12"/>
  <c r="AO283" i="12"/>
  <c r="AO284" i="12"/>
  <c r="AO285" i="12"/>
  <c r="AO286" i="12"/>
  <c r="AO287" i="12"/>
  <c r="AO288" i="12"/>
  <c r="AO289" i="12"/>
  <c r="AO290" i="12"/>
  <c r="AO291" i="12"/>
  <c r="AO292" i="12"/>
  <c r="AO293" i="12"/>
  <c r="AO294" i="12"/>
  <c r="AO295" i="12"/>
  <c r="AO296" i="12"/>
  <c r="AO297" i="12"/>
  <c r="AO298" i="12"/>
  <c r="AO299" i="12"/>
  <c r="AO300" i="12"/>
  <c r="AO301" i="12"/>
  <c r="AO302" i="12"/>
  <c r="AO303" i="12"/>
  <c r="AO304" i="12"/>
  <c r="AO305" i="12"/>
  <c r="AO306" i="12"/>
  <c r="AO307" i="12"/>
  <c r="AO308" i="12"/>
  <c r="AO309" i="12"/>
  <c r="AO310" i="12"/>
  <c r="AO311" i="12"/>
  <c r="AO312" i="12"/>
  <c r="AO313" i="12"/>
  <c r="AO314" i="12"/>
  <c r="AO315" i="12"/>
  <c r="AO316" i="12"/>
  <c r="AO317" i="12"/>
  <c r="AO318" i="12"/>
  <c r="AO319" i="12"/>
  <c r="AO320" i="12"/>
  <c r="AO321" i="12"/>
  <c r="AO322" i="12"/>
  <c r="AO323" i="12"/>
  <c r="AO324" i="12"/>
  <c r="AO325" i="12"/>
  <c r="AO326" i="12"/>
  <c r="AO327" i="12"/>
  <c r="AO328" i="12"/>
  <c r="AO329" i="12"/>
  <c r="AO330" i="12"/>
  <c r="AO331" i="12"/>
  <c r="AO332" i="12"/>
  <c r="AO333" i="12"/>
  <c r="AO334" i="12"/>
  <c r="AO335" i="12"/>
  <c r="AO336" i="12"/>
  <c r="AO337" i="12"/>
  <c r="AO338" i="12"/>
  <c r="AO339" i="12"/>
  <c r="AO340" i="12"/>
  <c r="AO341" i="12"/>
  <c r="AO342" i="12"/>
  <c r="AO343" i="12"/>
  <c r="AO344" i="12"/>
  <c r="AO345" i="12"/>
  <c r="AO346" i="12"/>
  <c r="AO347" i="12"/>
  <c r="AO348" i="12"/>
  <c r="AO349" i="12"/>
  <c r="AO350" i="12"/>
  <c r="AO351" i="12"/>
  <c r="AO352" i="12"/>
  <c r="AO353" i="12"/>
  <c r="AO354" i="12"/>
  <c r="AO355" i="12"/>
  <c r="AO356" i="12"/>
  <c r="AO357" i="12"/>
  <c r="AO358" i="12"/>
  <c r="AO359" i="12"/>
  <c r="AO360" i="12"/>
  <c r="AO361" i="12"/>
  <c r="AO362" i="12"/>
  <c r="AO363" i="12"/>
  <c r="AO364" i="12"/>
  <c r="AO365" i="12"/>
  <c r="AO366" i="12"/>
  <c r="AO367" i="12"/>
  <c r="AO368" i="12"/>
  <c r="AO369" i="12"/>
  <c r="AO370" i="12"/>
  <c r="AO371" i="12"/>
  <c r="AO372" i="12"/>
  <c r="AO373" i="12"/>
  <c r="AO374" i="12"/>
  <c r="AO375" i="12"/>
  <c r="AO376" i="12"/>
  <c r="AO377" i="12"/>
  <c r="AO378" i="12"/>
  <c r="AO379" i="12"/>
  <c r="AO380" i="12"/>
  <c r="AO381" i="12"/>
  <c r="AO382" i="12"/>
  <c r="AO383" i="12"/>
  <c r="AO384" i="12"/>
  <c r="AO385" i="12"/>
  <c r="AO386" i="12"/>
  <c r="AO387" i="12"/>
  <c r="AO388" i="12"/>
  <c r="AO389" i="12"/>
  <c r="AO390" i="12"/>
  <c r="AO391" i="12"/>
  <c r="AO392" i="12"/>
  <c r="AO393" i="12"/>
  <c r="AO394" i="12"/>
  <c r="AO395" i="12"/>
  <c r="AO396" i="12"/>
  <c r="AO397" i="12"/>
  <c r="AO398" i="12"/>
  <c r="AO399" i="12"/>
  <c r="AO400" i="12"/>
  <c r="AO401" i="12"/>
  <c r="AO402" i="12"/>
  <c r="AO403" i="12"/>
  <c r="AO404" i="12"/>
  <c r="AO405" i="12"/>
  <c r="AO406" i="12"/>
  <c r="AO407" i="12"/>
  <c r="AO408" i="12"/>
  <c r="AO409" i="12"/>
  <c r="AO410" i="12"/>
  <c r="AO411" i="12"/>
  <c r="AO412" i="12"/>
  <c r="AO413" i="12"/>
  <c r="AO414" i="12"/>
  <c r="AO415" i="12"/>
  <c r="AO416" i="12"/>
  <c r="AO417" i="12"/>
  <c r="AO418" i="12"/>
  <c r="AO419" i="12"/>
  <c r="AO420" i="12"/>
  <c r="AO421" i="12"/>
  <c r="AO422" i="12"/>
  <c r="AO423" i="12"/>
  <c r="AO424" i="12"/>
  <c r="AO425" i="12"/>
  <c r="AO426" i="12"/>
  <c r="AO427" i="12"/>
  <c r="AO428" i="12"/>
  <c r="AO429" i="12"/>
  <c r="AO430" i="12"/>
  <c r="AO431" i="12"/>
  <c r="AO432" i="12"/>
  <c r="AO433" i="12"/>
  <c r="AO434" i="12"/>
  <c r="AO435" i="12"/>
  <c r="AO436" i="12"/>
  <c r="AO437" i="12"/>
  <c r="AO438" i="12"/>
  <c r="AO439" i="12"/>
  <c r="AO440" i="12"/>
  <c r="AO441" i="12"/>
  <c r="AO442" i="12"/>
  <c r="AO443" i="12"/>
  <c r="AO444" i="12"/>
  <c r="AO445" i="12"/>
  <c r="AO446" i="12"/>
  <c r="AO447" i="12"/>
  <c r="AO448" i="12"/>
  <c r="AO449" i="12"/>
  <c r="AO450" i="12"/>
  <c r="AO451" i="12"/>
  <c r="AO452" i="12"/>
  <c r="AO453" i="12"/>
  <c r="AO454" i="12"/>
  <c r="AO455" i="12"/>
  <c r="AO456" i="12"/>
  <c r="AO457" i="12"/>
  <c r="AO458" i="12"/>
  <c r="AO459" i="12"/>
  <c r="AO460" i="12"/>
  <c r="AO461" i="12"/>
  <c r="AO462" i="12"/>
  <c r="AO463" i="12"/>
  <c r="AO464" i="12"/>
  <c r="AO465" i="12"/>
  <c r="AO466" i="12"/>
  <c r="AO467" i="12"/>
  <c r="AO468" i="12"/>
  <c r="AO469" i="12"/>
  <c r="AO470" i="12"/>
  <c r="AO471" i="12"/>
  <c r="AO472" i="12"/>
  <c r="AO473" i="12"/>
  <c r="AO474" i="12"/>
  <c r="AO475" i="12"/>
  <c r="AO476" i="12"/>
  <c r="AO477" i="12"/>
  <c r="AO478" i="12"/>
  <c r="AO479" i="12"/>
  <c r="AO480" i="12"/>
  <c r="AO481" i="12"/>
  <c r="AO482" i="12"/>
  <c r="AO483" i="12"/>
  <c r="AO484" i="12"/>
  <c r="AO485" i="12"/>
  <c r="AO486" i="12"/>
  <c r="AO487" i="12"/>
  <c r="AO488" i="12"/>
  <c r="AO489" i="12"/>
  <c r="AO490" i="12"/>
  <c r="AO491" i="12"/>
  <c r="AO492" i="12"/>
  <c r="AO493" i="12"/>
  <c r="AO494" i="12"/>
  <c r="AO495" i="12"/>
  <c r="AO496" i="12"/>
  <c r="AO497" i="12"/>
  <c r="AO498" i="12"/>
  <c r="AO499" i="12"/>
  <c r="AO500" i="12"/>
  <c r="AO501" i="12"/>
  <c r="AO502" i="12"/>
  <c r="AO503" i="12"/>
  <c r="AO504" i="12"/>
  <c r="AO505" i="12"/>
  <c r="AO506" i="12"/>
  <c r="AO507" i="12"/>
  <c r="AO508" i="12"/>
  <c r="AO509" i="12"/>
  <c r="AO510" i="12"/>
  <c r="AO511" i="12"/>
  <c r="AO512" i="12"/>
  <c r="AO513" i="12"/>
  <c r="AO514" i="12"/>
  <c r="AO515" i="12"/>
  <c r="AO516" i="12"/>
  <c r="AO517" i="12"/>
  <c r="AO518" i="12"/>
  <c r="AO519" i="12"/>
  <c r="AO520" i="12"/>
  <c r="AO521" i="12"/>
  <c r="AO522" i="12"/>
  <c r="AO523" i="12"/>
  <c r="AO524" i="12"/>
  <c r="AO525" i="12"/>
  <c r="AO526" i="12"/>
  <c r="AO527" i="12"/>
  <c r="AO528" i="12"/>
  <c r="AO529" i="12"/>
  <c r="AO530" i="12"/>
  <c r="AO531" i="12"/>
  <c r="AO532" i="12"/>
  <c r="AO533" i="12"/>
  <c r="AO534" i="12"/>
  <c r="AO535" i="12"/>
  <c r="AO536" i="12"/>
  <c r="AO537" i="12"/>
  <c r="AO538" i="12"/>
  <c r="AO539" i="12"/>
  <c r="AO540" i="12"/>
  <c r="AO541" i="12"/>
  <c r="AO542" i="12"/>
  <c r="AO543" i="12"/>
  <c r="AO544" i="12"/>
  <c r="AO545" i="12"/>
  <c r="AO546" i="12"/>
  <c r="AO547" i="12"/>
  <c r="AO548" i="12"/>
  <c r="AO549" i="12"/>
  <c r="AO550" i="12"/>
  <c r="AO551" i="12"/>
  <c r="AO552" i="12"/>
  <c r="AO553" i="12"/>
  <c r="AO554" i="12"/>
  <c r="AO555" i="12"/>
  <c r="AO556" i="12"/>
  <c r="AO557" i="12"/>
  <c r="AO558" i="12"/>
  <c r="AO559" i="12"/>
  <c r="AO560" i="12"/>
  <c r="AO561" i="12"/>
  <c r="AO562" i="12"/>
  <c r="AO563" i="12"/>
  <c r="AO564" i="12"/>
  <c r="AO565" i="12"/>
  <c r="AO566" i="12"/>
  <c r="AO567" i="12"/>
  <c r="AO568" i="12"/>
  <c r="AO569" i="12"/>
  <c r="AO570" i="12"/>
  <c r="AO571" i="12"/>
  <c r="AO572" i="12"/>
  <c r="AO573" i="12"/>
  <c r="AO574" i="12"/>
  <c r="AO575" i="12"/>
  <c r="AO576" i="12"/>
  <c r="AO577" i="12"/>
  <c r="AO578" i="12"/>
  <c r="AO579" i="12"/>
  <c r="AO580" i="12"/>
  <c r="AO581" i="12"/>
  <c r="AO582" i="12"/>
  <c r="AO583" i="12"/>
  <c r="AO584" i="12"/>
  <c r="AO585" i="12"/>
  <c r="AO586" i="12"/>
  <c r="AO587" i="12"/>
  <c r="AO588" i="12"/>
  <c r="AO589" i="12"/>
  <c r="AO590" i="12"/>
  <c r="AO591" i="12"/>
  <c r="AO592" i="12"/>
  <c r="AO593" i="12"/>
  <c r="AO594" i="12"/>
  <c r="AO595" i="12"/>
  <c r="AO596" i="12"/>
  <c r="AO597" i="12"/>
  <c r="AO598" i="12"/>
  <c r="AO599" i="12"/>
  <c r="AO600" i="12"/>
  <c r="AO601" i="12"/>
  <c r="AO602" i="12"/>
  <c r="AO603" i="12"/>
  <c r="AO604" i="12"/>
  <c r="AO605" i="12"/>
  <c r="AO606" i="12"/>
  <c r="AO607" i="12"/>
  <c r="AO608" i="12"/>
  <c r="AO609" i="12"/>
  <c r="AO610" i="12"/>
  <c r="AO611" i="12"/>
  <c r="AO612" i="12"/>
  <c r="AO613" i="12"/>
  <c r="AO614" i="12"/>
  <c r="AO615" i="12"/>
  <c r="AO616" i="12"/>
  <c r="AO617" i="12"/>
  <c r="AO618" i="12"/>
  <c r="AO619" i="12"/>
  <c r="AO620" i="12"/>
  <c r="AO621" i="12"/>
  <c r="AO622" i="12"/>
  <c r="AO623" i="12"/>
  <c r="AO624" i="12"/>
  <c r="AO625" i="12"/>
  <c r="AO626" i="12"/>
  <c r="AO627" i="12"/>
  <c r="AO628" i="12"/>
  <c r="AO629" i="12"/>
  <c r="AO630" i="12"/>
  <c r="AO631" i="12"/>
  <c r="AO632" i="12"/>
  <c r="AO633" i="12"/>
  <c r="AO634" i="12"/>
  <c r="AO635" i="12"/>
  <c r="AO636" i="12"/>
  <c r="AO637" i="12"/>
  <c r="AO638" i="12"/>
  <c r="AO639" i="12"/>
  <c r="AO640" i="12"/>
  <c r="AO641" i="12"/>
  <c r="AO642" i="12"/>
  <c r="AO643" i="12"/>
  <c r="AO644" i="12"/>
  <c r="AO645" i="12"/>
  <c r="AO646" i="12"/>
  <c r="AO647" i="12"/>
  <c r="AO648" i="12"/>
  <c r="AO649" i="12"/>
  <c r="AO650" i="12"/>
  <c r="AO651" i="12"/>
  <c r="AO652" i="12"/>
  <c r="AO653" i="12"/>
  <c r="AO654" i="12"/>
  <c r="AO655" i="12"/>
  <c r="AO656" i="12"/>
  <c r="AO657" i="12"/>
  <c r="AO658" i="12"/>
  <c r="AO659" i="12"/>
  <c r="AO660" i="12"/>
  <c r="AO661" i="12"/>
  <c r="AO662" i="12"/>
  <c r="AO663" i="12"/>
  <c r="AO664" i="12"/>
  <c r="AO665" i="12"/>
  <c r="AO666" i="12"/>
  <c r="AO667" i="12"/>
  <c r="AO668" i="12"/>
  <c r="AO669" i="12"/>
  <c r="AO670" i="12"/>
  <c r="AO671" i="12"/>
  <c r="AO672" i="12"/>
  <c r="AO673" i="12"/>
  <c r="AO674" i="12"/>
  <c r="AO675" i="12"/>
  <c r="AO676" i="12"/>
  <c r="AO677" i="12"/>
  <c r="AO678" i="12"/>
  <c r="AO679" i="12"/>
  <c r="AO680" i="12"/>
  <c r="AO681" i="12"/>
  <c r="AO682" i="12"/>
  <c r="AO683" i="12"/>
  <c r="AO684" i="12"/>
  <c r="AO685" i="12"/>
  <c r="AO686" i="12"/>
  <c r="AO687" i="12"/>
  <c r="AO688" i="12"/>
  <c r="AO689" i="12"/>
  <c r="AO690" i="12"/>
  <c r="AO691" i="12"/>
  <c r="AO692" i="12"/>
  <c r="AO693" i="12"/>
  <c r="AO694" i="12"/>
  <c r="AO695" i="12"/>
  <c r="AO696" i="12"/>
  <c r="AO697" i="12"/>
  <c r="AO698" i="12"/>
  <c r="AO699" i="12"/>
  <c r="AO700" i="12"/>
  <c r="AO701" i="12"/>
  <c r="AO702" i="12"/>
  <c r="AO703" i="12"/>
  <c r="AO704" i="12"/>
  <c r="AO705" i="12"/>
  <c r="AO706" i="12"/>
  <c r="AO707" i="12"/>
  <c r="AO708" i="12"/>
  <c r="AO709" i="12"/>
  <c r="AO710" i="12"/>
  <c r="AO711" i="12"/>
  <c r="AO712" i="12"/>
  <c r="AO713" i="12"/>
  <c r="AO714" i="12"/>
  <c r="AO715" i="12"/>
  <c r="AO716" i="12"/>
  <c r="AO717" i="12"/>
  <c r="AO718" i="12"/>
  <c r="AO719" i="12"/>
  <c r="AO720" i="12"/>
  <c r="AO721" i="12"/>
  <c r="AO722" i="12"/>
  <c r="AO723" i="12"/>
  <c r="AO724" i="12"/>
  <c r="AO725" i="12"/>
  <c r="AO726" i="12"/>
  <c r="AO727" i="12"/>
  <c r="AO728" i="12"/>
  <c r="AO729" i="12"/>
  <c r="AO730" i="12"/>
  <c r="AO731" i="12"/>
  <c r="AO732" i="12"/>
  <c r="AO733" i="12"/>
  <c r="AO734" i="12"/>
  <c r="AO735" i="12"/>
  <c r="AO736" i="12"/>
  <c r="AO737" i="12"/>
  <c r="AO738" i="12"/>
  <c r="AO739" i="12"/>
  <c r="AO740" i="12"/>
  <c r="AO741" i="12"/>
  <c r="AO742" i="12"/>
  <c r="AO743" i="12"/>
  <c r="AO744" i="12"/>
  <c r="AO745" i="12"/>
  <c r="AO746" i="12"/>
  <c r="AO747" i="12"/>
  <c r="AO748" i="12"/>
  <c r="AO749" i="12"/>
  <c r="AO750" i="12"/>
  <c r="AO751" i="12"/>
  <c r="AO752" i="12"/>
  <c r="AO753" i="12"/>
  <c r="AO754" i="12"/>
  <c r="AO755" i="12"/>
  <c r="AO756" i="12"/>
  <c r="AO757" i="12"/>
  <c r="AO758" i="12"/>
  <c r="AO759" i="12"/>
  <c r="AO760" i="12"/>
  <c r="AO761" i="12"/>
  <c r="AO762" i="12"/>
  <c r="AO763" i="12"/>
  <c r="AO764" i="12"/>
  <c r="AO765" i="12"/>
  <c r="AO766" i="12"/>
  <c r="AO767" i="12"/>
  <c r="AO768" i="12"/>
  <c r="AO769" i="12"/>
  <c r="AO770" i="12"/>
  <c r="AO771" i="12"/>
  <c r="AO772" i="12"/>
  <c r="AO773" i="12"/>
  <c r="AO774" i="12"/>
  <c r="AO775" i="12"/>
  <c r="AO776" i="12"/>
  <c r="AO777" i="12"/>
  <c r="AO778" i="12"/>
  <c r="AO779" i="12"/>
  <c r="AO780" i="12"/>
  <c r="AO781" i="12"/>
  <c r="AO782" i="12"/>
  <c r="AO783" i="12"/>
  <c r="AO784" i="12"/>
  <c r="AO785" i="12"/>
  <c r="AO786" i="12"/>
  <c r="AO787" i="12"/>
  <c r="AO788" i="12"/>
  <c r="AO789" i="12"/>
  <c r="AO790" i="12"/>
  <c r="AO791" i="12"/>
  <c r="AO792" i="12"/>
  <c r="AO793" i="12"/>
  <c r="AO794" i="12"/>
  <c r="AO795" i="12"/>
  <c r="AO796" i="12"/>
  <c r="AO797" i="12"/>
  <c r="AO798" i="12"/>
  <c r="AO799" i="12"/>
  <c r="AO800" i="12"/>
  <c r="AO801" i="12"/>
  <c r="AO802" i="12"/>
  <c r="AO803" i="12"/>
  <c r="AO804" i="12"/>
  <c r="AO805" i="12"/>
  <c r="AO806" i="12"/>
  <c r="AO807" i="12"/>
  <c r="AO808" i="12"/>
  <c r="AO809" i="12"/>
  <c r="AO810" i="12"/>
  <c r="AO811" i="12"/>
  <c r="AO812" i="12"/>
  <c r="AO813" i="12"/>
  <c r="AO814" i="12"/>
  <c r="AO815" i="12"/>
  <c r="AO816" i="12"/>
  <c r="AO817" i="12"/>
  <c r="AO818" i="12"/>
  <c r="AO819" i="12"/>
  <c r="AO820" i="12"/>
  <c r="AO821" i="12"/>
  <c r="AO822" i="12"/>
  <c r="AO823" i="12"/>
  <c r="AO824" i="12"/>
  <c r="AO825" i="12"/>
  <c r="AO826" i="12"/>
  <c r="AO827" i="12"/>
  <c r="AO828" i="12"/>
  <c r="AO829" i="12"/>
  <c r="AO830" i="12"/>
  <c r="AO831" i="12"/>
  <c r="AO832" i="12"/>
  <c r="AO833" i="12"/>
  <c r="AO834" i="12"/>
  <c r="AO835" i="12"/>
  <c r="AO836" i="12"/>
  <c r="AO837" i="12"/>
  <c r="AO838" i="12"/>
  <c r="AO839" i="12"/>
  <c r="AO840" i="12"/>
  <c r="AO841" i="12"/>
  <c r="AO842" i="12"/>
  <c r="AO843" i="12"/>
  <c r="AO844" i="12"/>
  <c r="AO845" i="12"/>
  <c r="AO846" i="12"/>
  <c r="AO847" i="12"/>
  <c r="AO848" i="12"/>
  <c r="AO849" i="12"/>
  <c r="AO850" i="12"/>
  <c r="AO851" i="12"/>
  <c r="AO852" i="12"/>
  <c r="AO853" i="12"/>
  <c r="AO854" i="12"/>
  <c r="AO855" i="12"/>
  <c r="AO856" i="12"/>
  <c r="AO857" i="12"/>
  <c r="AO858" i="12"/>
  <c r="AO859" i="12"/>
  <c r="AO860" i="12"/>
  <c r="AO861" i="12"/>
  <c r="AO862" i="12"/>
  <c r="AO863" i="12"/>
  <c r="AO864" i="12"/>
  <c r="AO865" i="12"/>
  <c r="AO866" i="12"/>
  <c r="AO867" i="12"/>
  <c r="AO868" i="12"/>
  <c r="AO869" i="12"/>
  <c r="AO870" i="12"/>
  <c r="AO871" i="12"/>
  <c r="AO872" i="12"/>
  <c r="AO873" i="12"/>
  <c r="AO874" i="12"/>
  <c r="AO875" i="12"/>
  <c r="AO876" i="12"/>
  <c r="AO877" i="12"/>
  <c r="AO878" i="12"/>
  <c r="AO879" i="12"/>
  <c r="AO880" i="12"/>
  <c r="AO881" i="12"/>
  <c r="AO882" i="12"/>
  <c r="AO883" i="12"/>
  <c r="AO884" i="12"/>
  <c r="AO885" i="12"/>
  <c r="AO886" i="12"/>
  <c r="AO887" i="12"/>
  <c r="AO888" i="12"/>
  <c r="AO889" i="12"/>
  <c r="AO890" i="12"/>
  <c r="AO891" i="12"/>
  <c r="AO892" i="12"/>
  <c r="AO893" i="12"/>
  <c r="AO894" i="12"/>
  <c r="AO895" i="12"/>
  <c r="AO896" i="12"/>
  <c r="AO897" i="12"/>
  <c r="AO898" i="12"/>
  <c r="AO899" i="12"/>
  <c r="AO900" i="12"/>
  <c r="AO901" i="12"/>
  <c r="AO902" i="12"/>
  <c r="AO903" i="12"/>
  <c r="AO904" i="12"/>
  <c r="AO905" i="12"/>
  <c r="AO906" i="12"/>
  <c r="AO907" i="12"/>
  <c r="AO908" i="12"/>
  <c r="AO909" i="12"/>
  <c r="AO910" i="12"/>
  <c r="AO911" i="12"/>
  <c r="AO912" i="12"/>
  <c r="AO913" i="12"/>
  <c r="AO914" i="12"/>
  <c r="AO915" i="12"/>
  <c r="AO916" i="12"/>
  <c r="AO917" i="12"/>
  <c r="AO918" i="12"/>
  <c r="AO919" i="12"/>
  <c r="AO920" i="12"/>
  <c r="AO921" i="12"/>
  <c r="AO922" i="12"/>
  <c r="AO923" i="12"/>
  <c r="AO924" i="12"/>
  <c r="AO925" i="12"/>
  <c r="AO926" i="12"/>
  <c r="AO927" i="12"/>
  <c r="AO928" i="12"/>
  <c r="AO929" i="12"/>
  <c r="AO930" i="12"/>
  <c r="AO931" i="12"/>
  <c r="AO932" i="12"/>
  <c r="AO933" i="12"/>
  <c r="AO934" i="12"/>
  <c r="AO935" i="12"/>
  <c r="AO936" i="12"/>
  <c r="AO937" i="12"/>
  <c r="AO938" i="12"/>
  <c r="AO939" i="12"/>
  <c r="AO940" i="12"/>
  <c r="AO941" i="12"/>
  <c r="AO942" i="12"/>
  <c r="AO943" i="12"/>
  <c r="AO944" i="12"/>
  <c r="AO945" i="12"/>
  <c r="AO946" i="12"/>
  <c r="AO947" i="12"/>
  <c r="AO948" i="12"/>
  <c r="AO949" i="12"/>
  <c r="AO950" i="12"/>
  <c r="AO951" i="12"/>
  <c r="AO952" i="12"/>
  <c r="AO953" i="12"/>
  <c r="AO954" i="12"/>
  <c r="AO955" i="12"/>
  <c r="AO956" i="12"/>
  <c r="AO957" i="12"/>
  <c r="AO958" i="12"/>
  <c r="AO959" i="12"/>
  <c r="AO960" i="12"/>
  <c r="AO961" i="12"/>
  <c r="AO962" i="12"/>
  <c r="AO963" i="12"/>
  <c r="AO964" i="12"/>
  <c r="AO965" i="12"/>
  <c r="AO966" i="12"/>
  <c r="AO967" i="12"/>
  <c r="AO968" i="12"/>
  <c r="AO969" i="12"/>
  <c r="AO970" i="12"/>
  <c r="AO971" i="12"/>
  <c r="AO972" i="12"/>
  <c r="AO973" i="12"/>
  <c r="AO974" i="12"/>
  <c r="AO975" i="12"/>
  <c r="AO976" i="12"/>
  <c r="AO977" i="12"/>
  <c r="AO978" i="12"/>
  <c r="AO979" i="12"/>
  <c r="AO980" i="12"/>
  <c r="AO981" i="12"/>
  <c r="AO982" i="12"/>
  <c r="AO983" i="12"/>
  <c r="AO984" i="12"/>
  <c r="AO985" i="12"/>
  <c r="AO986" i="12"/>
  <c r="AO987" i="12"/>
  <c r="AO988" i="12"/>
  <c r="AO989" i="12"/>
  <c r="AO990" i="12"/>
  <c r="AO991" i="12"/>
  <c r="AO992" i="12"/>
  <c r="AO993" i="12"/>
  <c r="AO994" i="12"/>
  <c r="AO995" i="12"/>
  <c r="AO996" i="12"/>
  <c r="AO997" i="12"/>
  <c r="AO998" i="12"/>
  <c r="AO999" i="12"/>
  <c r="AO1000" i="12"/>
  <c r="AO1001" i="12"/>
  <c r="AO1002" i="12"/>
  <c r="AO1003" i="12"/>
  <c r="AO1004" i="12"/>
  <c r="AO1005" i="12"/>
  <c r="AO1006" i="12"/>
  <c r="AO1007" i="12"/>
  <c r="AO1008" i="12"/>
  <c r="AO1009" i="12"/>
  <c r="AO1010" i="12"/>
  <c r="AO1011" i="12"/>
  <c r="AO1012" i="12"/>
  <c r="AO1013" i="12"/>
  <c r="AO1014" i="12"/>
  <c r="AO1015" i="12"/>
  <c r="AO1016" i="12"/>
  <c r="AO1017" i="12"/>
  <c r="AO1018" i="12"/>
  <c r="AO1019" i="12"/>
  <c r="AO1020" i="12"/>
  <c r="AO1021" i="12"/>
  <c r="AO1022" i="12"/>
  <c r="AO1023" i="12"/>
  <c r="AO1024" i="12"/>
  <c r="AO1025" i="12"/>
  <c r="AO1026" i="12"/>
  <c r="AO1027" i="12"/>
  <c r="AO1028" i="12"/>
  <c r="AO1029" i="12"/>
  <c r="AO1030" i="12"/>
  <c r="AO1031" i="12"/>
  <c r="AO1032" i="12"/>
  <c r="AO1033" i="12"/>
  <c r="AO1034" i="12"/>
  <c r="AO1035" i="12"/>
  <c r="AO1036" i="12"/>
  <c r="AO1037" i="12"/>
  <c r="AO1038" i="12"/>
  <c r="AO1039" i="12"/>
  <c r="AO1040" i="12"/>
  <c r="AO1041" i="12"/>
  <c r="AO1042" i="12"/>
  <c r="AO1043" i="12"/>
  <c r="AO1044" i="12"/>
  <c r="AO1045" i="12"/>
  <c r="AO1046" i="12"/>
  <c r="AO1047" i="12"/>
  <c r="AO1048" i="12"/>
  <c r="AO1049" i="12"/>
  <c r="AO1050" i="12"/>
  <c r="AO1051" i="12"/>
  <c r="AO1052" i="12"/>
  <c r="AO1053" i="12"/>
  <c r="AO1054" i="12"/>
  <c r="AO1055" i="12"/>
  <c r="AO1056" i="12"/>
  <c r="AO1057" i="12"/>
  <c r="AO1058" i="12"/>
  <c r="AO1059" i="12"/>
  <c r="AO1060" i="12"/>
  <c r="AO1061" i="12"/>
  <c r="AO1062" i="12"/>
  <c r="AO1063" i="12"/>
  <c r="AO1064" i="12"/>
  <c r="AO1065" i="12"/>
  <c r="AO1066" i="12"/>
  <c r="AO1067" i="12"/>
  <c r="AO1068" i="12"/>
  <c r="AO1069" i="12"/>
  <c r="AO1070" i="12"/>
  <c r="AO1071" i="12"/>
  <c r="AO1072" i="12"/>
  <c r="AO1073" i="12"/>
  <c r="AO1074" i="12"/>
  <c r="AO1075" i="12"/>
  <c r="AO1076" i="12"/>
  <c r="AO1077" i="12"/>
  <c r="AO1078" i="12"/>
  <c r="AO1079" i="12"/>
  <c r="AO1080" i="12"/>
  <c r="AO1081" i="12"/>
  <c r="AO1082" i="12"/>
  <c r="AO1083" i="12"/>
  <c r="AO1084" i="12"/>
  <c r="AO1085" i="12"/>
  <c r="AO1086" i="12"/>
  <c r="AO1087" i="12"/>
  <c r="AO1088" i="12"/>
  <c r="AO1089" i="12"/>
  <c r="AO1090" i="12"/>
  <c r="AO1091" i="12"/>
  <c r="AO1092" i="12"/>
  <c r="AO1093" i="12"/>
  <c r="AO1094" i="12"/>
  <c r="AO1095" i="12"/>
  <c r="AO1096" i="12"/>
  <c r="AO1097" i="12"/>
  <c r="AO1098" i="12"/>
  <c r="AO1099" i="12"/>
  <c r="AO1100" i="12"/>
  <c r="AO1101" i="12"/>
  <c r="AI2" i="12"/>
  <c r="AI3" i="12"/>
  <c r="AI4" i="12"/>
  <c r="AI5" i="12"/>
  <c r="AI6" i="12"/>
  <c r="AI7" i="12"/>
  <c r="AI8" i="12"/>
  <c r="AI9" i="12"/>
  <c r="AI10" i="12"/>
  <c r="AI11" i="12"/>
  <c r="AI12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11" i="12"/>
  <c r="AI112" i="12"/>
  <c r="AI113" i="12"/>
  <c r="AI114" i="12"/>
  <c r="AI115" i="12"/>
  <c r="AI116" i="12"/>
  <c r="AI117" i="12"/>
  <c r="AI118" i="12"/>
  <c r="AI119" i="12"/>
  <c r="AI120" i="12"/>
  <c r="AI121" i="12"/>
  <c r="AI122" i="12"/>
  <c r="AI123" i="12"/>
  <c r="AI124" i="12"/>
  <c r="AI125" i="12"/>
  <c r="AI126" i="12"/>
  <c r="AI127" i="12"/>
  <c r="AI128" i="12"/>
  <c r="AI129" i="12"/>
  <c r="AI130" i="12"/>
  <c r="AI131" i="12"/>
  <c r="AI132" i="12"/>
  <c r="AI133" i="12"/>
  <c r="AI134" i="12"/>
  <c r="AI135" i="12"/>
  <c r="AI136" i="12"/>
  <c r="AI137" i="12"/>
  <c r="AI138" i="12"/>
  <c r="AI139" i="12"/>
  <c r="AI140" i="12"/>
  <c r="AI141" i="12"/>
  <c r="AI142" i="12"/>
  <c r="AI143" i="12"/>
  <c r="AI144" i="12"/>
  <c r="AI145" i="12"/>
  <c r="AI146" i="12"/>
  <c r="AI147" i="12"/>
  <c r="AI148" i="12"/>
  <c r="AI149" i="12"/>
  <c r="AI150" i="12"/>
  <c r="AI151" i="12"/>
  <c r="AI152" i="12"/>
  <c r="AI153" i="12"/>
  <c r="AI154" i="12"/>
  <c r="AI155" i="12"/>
  <c r="AI156" i="12"/>
  <c r="AI157" i="12"/>
  <c r="AI158" i="12"/>
  <c r="AI159" i="12"/>
  <c r="AI160" i="12"/>
  <c r="AI161" i="12"/>
  <c r="AI162" i="12"/>
  <c r="AI163" i="12"/>
  <c r="AI164" i="12"/>
  <c r="AI165" i="12"/>
  <c r="AI166" i="12"/>
  <c r="AI167" i="12"/>
  <c r="AI168" i="12"/>
  <c r="AI169" i="12"/>
  <c r="AI170" i="12"/>
  <c r="AI171" i="12"/>
  <c r="AI172" i="12"/>
  <c r="AI173" i="12"/>
  <c r="AI174" i="12"/>
  <c r="AI175" i="12"/>
  <c r="AI176" i="12"/>
  <c r="AI177" i="12"/>
  <c r="AI178" i="12"/>
  <c r="AI179" i="12"/>
  <c r="AI180" i="12"/>
  <c r="AI181" i="12"/>
  <c r="AI182" i="12"/>
  <c r="AI183" i="12"/>
  <c r="AI184" i="12"/>
  <c r="AI185" i="12"/>
  <c r="AI186" i="12"/>
  <c r="AI187" i="12"/>
  <c r="AI188" i="12"/>
  <c r="AI189" i="12"/>
  <c r="AI190" i="12"/>
  <c r="AI191" i="12"/>
  <c r="AI192" i="12"/>
  <c r="AI193" i="12"/>
  <c r="AI194" i="12"/>
  <c r="AI195" i="12"/>
  <c r="AI196" i="12"/>
  <c r="AI197" i="12"/>
  <c r="AI198" i="12"/>
  <c r="AI199" i="12"/>
  <c r="AI200" i="12"/>
  <c r="AI201" i="12"/>
  <c r="AI202" i="12"/>
  <c r="AI203" i="12"/>
  <c r="AI204" i="12"/>
  <c r="AI205" i="12"/>
  <c r="AI206" i="12"/>
  <c r="AI207" i="12"/>
  <c r="AI208" i="12"/>
  <c r="AI209" i="12"/>
  <c r="AI210" i="12"/>
  <c r="AI211" i="12"/>
  <c r="AI212" i="12"/>
  <c r="AI213" i="12"/>
  <c r="AI214" i="12"/>
  <c r="AI215" i="12"/>
  <c r="AI216" i="12"/>
  <c r="AI217" i="12"/>
  <c r="AI218" i="12"/>
  <c r="AI219" i="12"/>
  <c r="AI220" i="12"/>
  <c r="AI221" i="12"/>
  <c r="AI222" i="12"/>
  <c r="AI223" i="12"/>
  <c r="AI224" i="12"/>
  <c r="AI225" i="12"/>
  <c r="AI226" i="12"/>
  <c r="AI227" i="12"/>
  <c r="AI228" i="12"/>
  <c r="AI229" i="12"/>
  <c r="AI230" i="12"/>
  <c r="AI231" i="12"/>
  <c r="AI232" i="12"/>
  <c r="AI233" i="12"/>
  <c r="AI234" i="12"/>
  <c r="AI235" i="12"/>
  <c r="AI236" i="12"/>
  <c r="AI237" i="12"/>
  <c r="AI238" i="12"/>
  <c r="AI239" i="12"/>
  <c r="AI240" i="12"/>
  <c r="AI241" i="12"/>
  <c r="AI242" i="12"/>
  <c r="AI243" i="12"/>
  <c r="AI244" i="12"/>
  <c r="AI245" i="12"/>
  <c r="AI246" i="12"/>
  <c r="AI247" i="12"/>
  <c r="AI248" i="12"/>
  <c r="AI249" i="12"/>
  <c r="AI250" i="12"/>
  <c r="AI251" i="12"/>
  <c r="AI252" i="12"/>
  <c r="AI253" i="12"/>
  <c r="AI254" i="12"/>
  <c r="AI255" i="12"/>
  <c r="AI256" i="12"/>
  <c r="AI257" i="12"/>
  <c r="AI258" i="12"/>
  <c r="AI259" i="12"/>
  <c r="AI260" i="12"/>
  <c r="AI261" i="12"/>
  <c r="AI262" i="12"/>
  <c r="AI263" i="12"/>
  <c r="AI264" i="12"/>
  <c r="AI265" i="12"/>
  <c r="AI266" i="12"/>
  <c r="AI267" i="12"/>
  <c r="AI268" i="12"/>
  <c r="AI269" i="12"/>
  <c r="AI270" i="12"/>
  <c r="AI271" i="12"/>
  <c r="AI272" i="12"/>
  <c r="AI273" i="12"/>
  <c r="AI274" i="12"/>
  <c r="AI275" i="12"/>
  <c r="AI276" i="12"/>
  <c r="AI277" i="12"/>
  <c r="AI278" i="12"/>
  <c r="AI279" i="12"/>
  <c r="AI280" i="12"/>
  <c r="AI281" i="12"/>
  <c r="AI282" i="12"/>
  <c r="AI283" i="12"/>
  <c r="AI284" i="12"/>
  <c r="AI285" i="12"/>
  <c r="AI286" i="12"/>
  <c r="AI287" i="12"/>
  <c r="AI288" i="12"/>
  <c r="AI289" i="12"/>
  <c r="AI290" i="12"/>
  <c r="AI291" i="12"/>
  <c r="AI292" i="12"/>
  <c r="AI293" i="12"/>
  <c r="AI294" i="12"/>
  <c r="AI295" i="12"/>
  <c r="AI296" i="12"/>
  <c r="AI297" i="12"/>
  <c r="AI298" i="12"/>
  <c r="AI299" i="12"/>
  <c r="AI300" i="12"/>
  <c r="AI301" i="12"/>
  <c r="AI302" i="12"/>
  <c r="AI303" i="12"/>
  <c r="AI304" i="12"/>
  <c r="AI305" i="12"/>
  <c r="AI306" i="12"/>
  <c r="AI307" i="12"/>
  <c r="AI308" i="12"/>
  <c r="AI309" i="12"/>
  <c r="AI310" i="12"/>
  <c r="AI311" i="12"/>
  <c r="AI312" i="12"/>
  <c r="AI313" i="12"/>
  <c r="AI314" i="12"/>
  <c r="AI315" i="12"/>
  <c r="AI316" i="12"/>
  <c r="AI317" i="12"/>
  <c r="AI318" i="12"/>
  <c r="AI319" i="12"/>
  <c r="AI320" i="12"/>
  <c r="AI321" i="12"/>
  <c r="AI322" i="12"/>
  <c r="AI323" i="12"/>
  <c r="AI324" i="12"/>
  <c r="AI325" i="12"/>
  <c r="AI326" i="12"/>
  <c r="AI327" i="12"/>
  <c r="AI328" i="12"/>
  <c r="AI329" i="12"/>
  <c r="AI330" i="12"/>
  <c r="AI331" i="12"/>
  <c r="AI332" i="12"/>
  <c r="AI333" i="12"/>
  <c r="AI334" i="12"/>
  <c r="AI335" i="12"/>
  <c r="AI336" i="12"/>
  <c r="AI337" i="12"/>
  <c r="AI338" i="12"/>
  <c r="AI339" i="12"/>
  <c r="AI340" i="12"/>
  <c r="AI341" i="12"/>
  <c r="AI342" i="12"/>
  <c r="AI343" i="12"/>
  <c r="AI344" i="12"/>
  <c r="AI345" i="12"/>
  <c r="AI346" i="12"/>
  <c r="AI347" i="12"/>
  <c r="AI348" i="12"/>
  <c r="AI349" i="12"/>
  <c r="AI350" i="12"/>
  <c r="AI351" i="12"/>
  <c r="AI352" i="12"/>
  <c r="AI353" i="12"/>
  <c r="AI354" i="12"/>
  <c r="AI355" i="12"/>
  <c r="AI356" i="12"/>
  <c r="AI357" i="12"/>
  <c r="AI358" i="12"/>
  <c r="AI359" i="12"/>
  <c r="AI360" i="12"/>
  <c r="AI361" i="12"/>
  <c r="AI362" i="12"/>
  <c r="AI363" i="12"/>
  <c r="AI364" i="12"/>
  <c r="AI365" i="12"/>
  <c r="AI366" i="12"/>
  <c r="AI367" i="12"/>
  <c r="AI368" i="12"/>
  <c r="AI369" i="12"/>
  <c r="AI370" i="12"/>
  <c r="AI371" i="12"/>
  <c r="AI372" i="12"/>
  <c r="AI373" i="12"/>
  <c r="AI374" i="12"/>
  <c r="AI375" i="12"/>
  <c r="AI376" i="12"/>
  <c r="AI377" i="12"/>
  <c r="AI378" i="12"/>
  <c r="AI379" i="12"/>
  <c r="AI380" i="12"/>
  <c r="AI381" i="12"/>
  <c r="AI382" i="12"/>
  <c r="AI383" i="12"/>
  <c r="AI384" i="12"/>
  <c r="AI385" i="12"/>
  <c r="AI386" i="12"/>
  <c r="AI387" i="12"/>
  <c r="AI388" i="12"/>
  <c r="AI389" i="12"/>
  <c r="AI390" i="12"/>
  <c r="AI391" i="12"/>
  <c r="AI392" i="12"/>
  <c r="AI393" i="12"/>
  <c r="AI394" i="12"/>
  <c r="AI395" i="12"/>
  <c r="AI396" i="12"/>
  <c r="AI397" i="12"/>
  <c r="AI398" i="12"/>
  <c r="AI399" i="12"/>
  <c r="AI400" i="12"/>
  <c r="AI401" i="12"/>
  <c r="AI402" i="12"/>
  <c r="AI403" i="12"/>
  <c r="AI404" i="12"/>
  <c r="AI405" i="12"/>
  <c r="AI406" i="12"/>
  <c r="AI407" i="12"/>
  <c r="AI408" i="12"/>
  <c r="AI409" i="12"/>
  <c r="AI410" i="12"/>
  <c r="AI411" i="12"/>
  <c r="AI412" i="12"/>
  <c r="AI413" i="12"/>
  <c r="AI414" i="12"/>
  <c r="AI415" i="12"/>
  <c r="AI416" i="12"/>
  <c r="AI417" i="12"/>
  <c r="AI418" i="12"/>
  <c r="AI419" i="12"/>
  <c r="AI420" i="12"/>
  <c r="AI421" i="12"/>
  <c r="AI422" i="12"/>
  <c r="AI423" i="12"/>
  <c r="AI424" i="12"/>
  <c r="AI425" i="12"/>
  <c r="AI426" i="12"/>
  <c r="AI427" i="12"/>
  <c r="AI428" i="12"/>
  <c r="AI429" i="12"/>
  <c r="AI430" i="12"/>
  <c r="AI431" i="12"/>
  <c r="AI432" i="12"/>
  <c r="AI433" i="12"/>
  <c r="AI434" i="12"/>
  <c r="AI435" i="12"/>
  <c r="AI436" i="12"/>
  <c r="AI437" i="12"/>
  <c r="AI438" i="12"/>
  <c r="AI439" i="12"/>
  <c r="AI440" i="12"/>
  <c r="AI441" i="12"/>
  <c r="AI442" i="12"/>
  <c r="AI443" i="12"/>
  <c r="AI444" i="12"/>
  <c r="AI445" i="12"/>
  <c r="AI446" i="12"/>
  <c r="AI447" i="12"/>
  <c r="AI448" i="12"/>
  <c r="AI449" i="12"/>
  <c r="AI450" i="12"/>
  <c r="AI451" i="12"/>
  <c r="AI452" i="12"/>
  <c r="AI453" i="12"/>
  <c r="AI454" i="12"/>
  <c r="AI455" i="12"/>
  <c r="AI456" i="12"/>
  <c r="AI457" i="12"/>
  <c r="AI458" i="12"/>
  <c r="AI459" i="12"/>
  <c r="AI460" i="12"/>
  <c r="AI461" i="12"/>
  <c r="AI462" i="12"/>
  <c r="AI463" i="12"/>
  <c r="AI464" i="12"/>
  <c r="AI465" i="12"/>
  <c r="AI466" i="12"/>
  <c r="AI467" i="12"/>
  <c r="AI468" i="12"/>
  <c r="AI469" i="12"/>
  <c r="AI470" i="12"/>
  <c r="AI471" i="12"/>
  <c r="AI472" i="12"/>
  <c r="AI473" i="12"/>
  <c r="AI474" i="12"/>
  <c r="AI475" i="12"/>
  <c r="AI476" i="12"/>
  <c r="AI477" i="12"/>
  <c r="AI478" i="12"/>
  <c r="AI479" i="12"/>
  <c r="AI480" i="12"/>
  <c r="AI481" i="12"/>
  <c r="AI482" i="12"/>
  <c r="AI483" i="12"/>
  <c r="AI484" i="12"/>
  <c r="AI485" i="12"/>
  <c r="AI486" i="12"/>
  <c r="AI487" i="12"/>
  <c r="AI488" i="12"/>
  <c r="AI489" i="12"/>
  <c r="AI490" i="12"/>
  <c r="AI491" i="12"/>
  <c r="AI492" i="12"/>
  <c r="AI493" i="12"/>
  <c r="AI494" i="12"/>
  <c r="AI495" i="12"/>
  <c r="AI496" i="12"/>
  <c r="AI497" i="12"/>
  <c r="AI498" i="12"/>
  <c r="AI499" i="12"/>
  <c r="AI500" i="12"/>
  <c r="AI501" i="12"/>
  <c r="AI502" i="12"/>
  <c r="AI503" i="12"/>
  <c r="AI504" i="12"/>
  <c r="AI505" i="12"/>
  <c r="AI506" i="12"/>
  <c r="AI507" i="12"/>
  <c r="AI508" i="12"/>
  <c r="AI509" i="12"/>
  <c r="AI510" i="12"/>
  <c r="AI511" i="12"/>
  <c r="AI512" i="12"/>
  <c r="AI513" i="12"/>
  <c r="AI514" i="12"/>
  <c r="AI515" i="12"/>
  <c r="AI516" i="12"/>
  <c r="AI517" i="12"/>
  <c r="AI518" i="12"/>
  <c r="AI519" i="12"/>
  <c r="AI520" i="12"/>
  <c r="AI521" i="12"/>
  <c r="AI522" i="12"/>
  <c r="AI523" i="12"/>
  <c r="AI524" i="12"/>
  <c r="AI525" i="12"/>
  <c r="AI526" i="12"/>
  <c r="AI527" i="12"/>
  <c r="AI528" i="12"/>
  <c r="AI529" i="12"/>
  <c r="AI530" i="12"/>
  <c r="AI531" i="12"/>
  <c r="AI532" i="12"/>
  <c r="AI533" i="12"/>
  <c r="AI534" i="12"/>
  <c r="AI535" i="12"/>
  <c r="AI536" i="12"/>
  <c r="AI537" i="12"/>
  <c r="AI538" i="12"/>
  <c r="AI539" i="12"/>
  <c r="AI540" i="12"/>
  <c r="AI541" i="12"/>
  <c r="AI542" i="12"/>
  <c r="AI543" i="12"/>
  <c r="AI544" i="12"/>
  <c r="AI545" i="12"/>
  <c r="AI546" i="12"/>
  <c r="AI547" i="12"/>
  <c r="AI548" i="12"/>
  <c r="AI549" i="12"/>
  <c r="AI550" i="12"/>
  <c r="AI551" i="12"/>
  <c r="AI552" i="12"/>
  <c r="AI553" i="12"/>
  <c r="AI554" i="12"/>
  <c r="AI555" i="12"/>
  <c r="AI556" i="12"/>
  <c r="AI557" i="12"/>
  <c r="AI558" i="12"/>
  <c r="AI559" i="12"/>
  <c r="AI560" i="12"/>
  <c r="AI561" i="12"/>
  <c r="AI562" i="12"/>
  <c r="AI563" i="12"/>
  <c r="AI564" i="12"/>
  <c r="AI565" i="12"/>
  <c r="AI566" i="12"/>
  <c r="AI567" i="12"/>
  <c r="AI568" i="12"/>
  <c r="AI569" i="12"/>
  <c r="AI570" i="12"/>
  <c r="AI571" i="12"/>
  <c r="AI572" i="12"/>
  <c r="AI573" i="12"/>
  <c r="AI574" i="12"/>
  <c r="AI575" i="12"/>
  <c r="AI576" i="12"/>
  <c r="AI577" i="12"/>
  <c r="AI578" i="12"/>
  <c r="AI579" i="12"/>
  <c r="AI580" i="12"/>
  <c r="AI581" i="12"/>
  <c r="AI582" i="12"/>
  <c r="AI583" i="12"/>
  <c r="AI584" i="12"/>
  <c r="AI585" i="12"/>
  <c r="AI586" i="12"/>
  <c r="AI587" i="12"/>
  <c r="AI588" i="12"/>
  <c r="AI589" i="12"/>
  <c r="AI590" i="12"/>
  <c r="AI591" i="12"/>
  <c r="AI592" i="12"/>
  <c r="AI593" i="12"/>
  <c r="AI594" i="12"/>
  <c r="AI595" i="12"/>
  <c r="AI596" i="12"/>
  <c r="AI597" i="12"/>
  <c r="AI598" i="12"/>
  <c r="AI599" i="12"/>
  <c r="AI600" i="12"/>
  <c r="AI601" i="12"/>
  <c r="AI602" i="12"/>
  <c r="AI603" i="12"/>
  <c r="AI604" i="12"/>
  <c r="AI605" i="12"/>
  <c r="AI606" i="12"/>
  <c r="AI607" i="12"/>
  <c r="AI608" i="12"/>
  <c r="AI609" i="12"/>
  <c r="AI610" i="12"/>
  <c r="AI611" i="12"/>
  <c r="AI612" i="12"/>
  <c r="AI613" i="12"/>
  <c r="AI614" i="12"/>
  <c r="AI615" i="12"/>
  <c r="AI616" i="12"/>
  <c r="AI617" i="12"/>
  <c r="AI618" i="12"/>
  <c r="AI619" i="12"/>
  <c r="AI620" i="12"/>
  <c r="AI621" i="12"/>
  <c r="AI622" i="12"/>
  <c r="AI623" i="12"/>
  <c r="AI624" i="12"/>
  <c r="AI625" i="12"/>
  <c r="AI626" i="12"/>
  <c r="AI627" i="12"/>
  <c r="AI628" i="12"/>
  <c r="AI629" i="12"/>
  <c r="AI630" i="12"/>
  <c r="AI631" i="12"/>
  <c r="AI632" i="12"/>
  <c r="AI633" i="12"/>
  <c r="AI634" i="12"/>
  <c r="AI635" i="12"/>
  <c r="AI636" i="12"/>
  <c r="AI637" i="12"/>
  <c r="AI638" i="12"/>
  <c r="AI639" i="12"/>
  <c r="AI640" i="12"/>
  <c r="AI641" i="12"/>
  <c r="AI642" i="12"/>
  <c r="AI643" i="12"/>
  <c r="AI644" i="12"/>
  <c r="AI645" i="12"/>
  <c r="AI646" i="12"/>
  <c r="AI647" i="12"/>
  <c r="AI648" i="12"/>
  <c r="AI649" i="12"/>
  <c r="AI650" i="12"/>
  <c r="AI651" i="12"/>
  <c r="AI652" i="12"/>
  <c r="AI653" i="12"/>
  <c r="AI654" i="12"/>
  <c r="AI655" i="12"/>
  <c r="AI656" i="12"/>
  <c r="AI657" i="12"/>
  <c r="AI658" i="12"/>
  <c r="AI659" i="12"/>
  <c r="AI660" i="12"/>
  <c r="AI661" i="12"/>
  <c r="AI662" i="12"/>
  <c r="AI663" i="12"/>
  <c r="AI664" i="12"/>
  <c r="AI665" i="12"/>
  <c r="AI666" i="12"/>
  <c r="AI667" i="12"/>
  <c r="AI668" i="12"/>
  <c r="AI669" i="12"/>
  <c r="AI670" i="12"/>
  <c r="AI671" i="12"/>
  <c r="AI672" i="12"/>
  <c r="AI673" i="12"/>
  <c r="AI674" i="12"/>
  <c r="AI675" i="12"/>
  <c r="AI676" i="12"/>
  <c r="AI677" i="12"/>
  <c r="AI678" i="12"/>
  <c r="AI679" i="12"/>
  <c r="AI680" i="12"/>
  <c r="AI681" i="12"/>
  <c r="AI682" i="12"/>
  <c r="AI683" i="12"/>
  <c r="AI684" i="12"/>
  <c r="AI685" i="12"/>
  <c r="AI686" i="12"/>
  <c r="AI687" i="12"/>
  <c r="AI688" i="12"/>
  <c r="AI689" i="12"/>
  <c r="AI690" i="12"/>
  <c r="AI691" i="12"/>
  <c r="AI692" i="12"/>
  <c r="AI693" i="12"/>
  <c r="AI694" i="12"/>
  <c r="AI695" i="12"/>
  <c r="AI696" i="12"/>
  <c r="AI697" i="12"/>
  <c r="AI698" i="12"/>
  <c r="AI699" i="12"/>
  <c r="AI700" i="12"/>
  <c r="AI701" i="12"/>
  <c r="AI702" i="12"/>
  <c r="AI703" i="12"/>
  <c r="AI704" i="12"/>
  <c r="AI705" i="12"/>
  <c r="AI706" i="12"/>
  <c r="AI707" i="12"/>
  <c r="AI708" i="12"/>
  <c r="AI709" i="12"/>
  <c r="AI710" i="12"/>
  <c r="AI711" i="12"/>
  <c r="AI712" i="12"/>
  <c r="AI713" i="12"/>
  <c r="AI714" i="12"/>
  <c r="AI715" i="12"/>
  <c r="AI716" i="12"/>
  <c r="AI717" i="12"/>
  <c r="AI718" i="12"/>
  <c r="AI719" i="12"/>
  <c r="AI720" i="12"/>
  <c r="AI721" i="12"/>
  <c r="AI722" i="12"/>
  <c r="AI723" i="12"/>
  <c r="AI724" i="12"/>
  <c r="AI725" i="12"/>
  <c r="AI726" i="12"/>
  <c r="AI727" i="12"/>
  <c r="AI728" i="12"/>
  <c r="AI729" i="12"/>
  <c r="AI730" i="12"/>
  <c r="AI731" i="12"/>
  <c r="AI732" i="12"/>
  <c r="AI733" i="12"/>
  <c r="AI734" i="12"/>
  <c r="AI735" i="12"/>
  <c r="AI736" i="12"/>
  <c r="AI737" i="12"/>
  <c r="AI738" i="12"/>
  <c r="AI739" i="12"/>
  <c r="AI740" i="12"/>
  <c r="AI741" i="12"/>
  <c r="AI742" i="12"/>
  <c r="AI743" i="12"/>
  <c r="AI744" i="12"/>
  <c r="AI745" i="12"/>
  <c r="AI746" i="12"/>
  <c r="AI747" i="12"/>
  <c r="AI748" i="12"/>
  <c r="AI749" i="12"/>
  <c r="AI750" i="12"/>
  <c r="AI751" i="12"/>
  <c r="AI752" i="12"/>
  <c r="AI753" i="12"/>
  <c r="AI754" i="12"/>
  <c r="AI755" i="12"/>
  <c r="AI756" i="12"/>
  <c r="AI757" i="12"/>
  <c r="AI758" i="12"/>
  <c r="AI759" i="12"/>
  <c r="AI760" i="12"/>
  <c r="AI761" i="12"/>
  <c r="AI762" i="12"/>
  <c r="AI763" i="12"/>
  <c r="AI764" i="12"/>
  <c r="AI765" i="12"/>
  <c r="AI766" i="12"/>
  <c r="AI767" i="12"/>
  <c r="AI768" i="12"/>
  <c r="AI769" i="12"/>
  <c r="AI770" i="12"/>
  <c r="AI771" i="12"/>
  <c r="AI772" i="12"/>
  <c r="AI773" i="12"/>
  <c r="AI774" i="12"/>
  <c r="AI775" i="12"/>
  <c r="AI776" i="12"/>
  <c r="AI777" i="12"/>
  <c r="AI778" i="12"/>
  <c r="AI779" i="12"/>
  <c r="AI780" i="12"/>
  <c r="AI781" i="12"/>
  <c r="AI782" i="12"/>
  <c r="AI783" i="12"/>
  <c r="AI784" i="12"/>
  <c r="AI785" i="12"/>
  <c r="AI786" i="12"/>
  <c r="AI787" i="12"/>
  <c r="AI788" i="12"/>
  <c r="AI789" i="12"/>
  <c r="AI790" i="12"/>
  <c r="AI791" i="12"/>
  <c r="AI792" i="12"/>
  <c r="AI793" i="12"/>
  <c r="AI794" i="12"/>
  <c r="AI795" i="12"/>
  <c r="AI796" i="12"/>
  <c r="AI797" i="12"/>
  <c r="AI798" i="12"/>
  <c r="AI799" i="12"/>
  <c r="AI800" i="12"/>
  <c r="AI801" i="12"/>
  <c r="AI802" i="12"/>
  <c r="AI803" i="12"/>
  <c r="AI804" i="12"/>
  <c r="AI805" i="12"/>
  <c r="AI806" i="12"/>
  <c r="AI807" i="12"/>
  <c r="AI808" i="12"/>
  <c r="AI809" i="12"/>
  <c r="AI810" i="12"/>
  <c r="AI811" i="12"/>
  <c r="AI812" i="12"/>
  <c r="AI813" i="12"/>
  <c r="AI814" i="12"/>
  <c r="AI815" i="12"/>
  <c r="AI816" i="12"/>
  <c r="AI817" i="12"/>
  <c r="AI818" i="12"/>
  <c r="AI819" i="12"/>
  <c r="AI820" i="12"/>
  <c r="AI821" i="12"/>
  <c r="AI822" i="12"/>
  <c r="AI823" i="12"/>
  <c r="AI824" i="12"/>
  <c r="AI825" i="12"/>
  <c r="AI826" i="12"/>
  <c r="AI827" i="12"/>
  <c r="AI828" i="12"/>
  <c r="AI829" i="12"/>
  <c r="AI830" i="12"/>
  <c r="AI831" i="12"/>
  <c r="AI832" i="12"/>
  <c r="AI833" i="12"/>
  <c r="AI834" i="12"/>
  <c r="AI835" i="12"/>
  <c r="AI836" i="12"/>
  <c r="AI837" i="12"/>
  <c r="AI838" i="12"/>
  <c r="AI839" i="12"/>
  <c r="AI840" i="12"/>
  <c r="AI841" i="12"/>
  <c r="AI842" i="12"/>
  <c r="AI843" i="12"/>
  <c r="AI844" i="12"/>
  <c r="AI845" i="12"/>
  <c r="AI846" i="12"/>
  <c r="AI847" i="12"/>
  <c r="AI848" i="12"/>
  <c r="AI849" i="12"/>
  <c r="AI850" i="12"/>
  <c r="AI851" i="12"/>
  <c r="AI852" i="12"/>
  <c r="AI853" i="12"/>
  <c r="AI854" i="12"/>
  <c r="AI855" i="12"/>
  <c r="AI856" i="12"/>
  <c r="AI857" i="12"/>
  <c r="AI858" i="12"/>
  <c r="AI859" i="12"/>
  <c r="AI860" i="12"/>
  <c r="AI861" i="12"/>
  <c r="AI862" i="12"/>
  <c r="AI863" i="12"/>
  <c r="AI864" i="12"/>
  <c r="AI865" i="12"/>
  <c r="AI866" i="12"/>
  <c r="AI867" i="12"/>
  <c r="AI868" i="12"/>
  <c r="AI869" i="12"/>
  <c r="AI870" i="12"/>
  <c r="AI871" i="12"/>
  <c r="AI872" i="12"/>
  <c r="AI873" i="12"/>
  <c r="AI874" i="12"/>
  <c r="AI875" i="12"/>
  <c r="AI876" i="12"/>
  <c r="AI877" i="12"/>
  <c r="AI878" i="12"/>
  <c r="AI879" i="12"/>
  <c r="AI880" i="12"/>
  <c r="AI881" i="12"/>
  <c r="AI882" i="12"/>
  <c r="AI883" i="12"/>
  <c r="AI884" i="12"/>
  <c r="AI885" i="12"/>
  <c r="AI886" i="12"/>
  <c r="AI887" i="12"/>
  <c r="AI888" i="12"/>
  <c r="AI889" i="12"/>
  <c r="AI890" i="12"/>
  <c r="AI891" i="12"/>
  <c r="AI892" i="12"/>
  <c r="AI893" i="12"/>
  <c r="AI894" i="12"/>
  <c r="AI895" i="12"/>
  <c r="AI896" i="12"/>
  <c r="AI897" i="12"/>
  <c r="AI898" i="12"/>
  <c r="AI899" i="12"/>
  <c r="AI900" i="12"/>
  <c r="AI901" i="12"/>
  <c r="AI902" i="12"/>
  <c r="AI903" i="12"/>
  <c r="AI904" i="12"/>
  <c r="AI905" i="12"/>
  <c r="AI906" i="12"/>
  <c r="AI907" i="12"/>
  <c r="AI908" i="12"/>
  <c r="AI909" i="12"/>
  <c r="AI910" i="12"/>
  <c r="AI911" i="12"/>
  <c r="AI912" i="12"/>
  <c r="AI913" i="12"/>
  <c r="AI914" i="12"/>
  <c r="AI915" i="12"/>
  <c r="AI916" i="12"/>
  <c r="AI917" i="12"/>
  <c r="AI918" i="12"/>
  <c r="AI919" i="12"/>
  <c r="AI920" i="12"/>
  <c r="AI921" i="12"/>
  <c r="AI922" i="12"/>
  <c r="AI923" i="12"/>
  <c r="AI924" i="12"/>
  <c r="AI925" i="12"/>
  <c r="AI926" i="12"/>
  <c r="AI927" i="12"/>
  <c r="AI928" i="12"/>
  <c r="AI929" i="12"/>
  <c r="AI930" i="12"/>
  <c r="AI931" i="12"/>
  <c r="AI932" i="12"/>
  <c r="AI933" i="12"/>
  <c r="AI934" i="12"/>
  <c r="AI935" i="12"/>
  <c r="AI936" i="12"/>
  <c r="AI937" i="12"/>
  <c r="AI938" i="12"/>
  <c r="AI939" i="12"/>
  <c r="AI940" i="12"/>
  <c r="AI941" i="12"/>
  <c r="AI942" i="12"/>
  <c r="AI943" i="12"/>
  <c r="AI944" i="12"/>
  <c r="AI945" i="12"/>
  <c r="AI946" i="12"/>
  <c r="AI947" i="12"/>
  <c r="AI948" i="12"/>
  <c r="AI949" i="12"/>
  <c r="AI950" i="12"/>
  <c r="AI951" i="12"/>
  <c r="AI952" i="12"/>
  <c r="AI953" i="12"/>
  <c r="AI954" i="12"/>
  <c r="AI955" i="12"/>
  <c r="AI956" i="12"/>
  <c r="AI957" i="12"/>
  <c r="AI958" i="12"/>
  <c r="AI959" i="12"/>
  <c r="AI960" i="12"/>
  <c r="AI961" i="12"/>
  <c r="AI962" i="12"/>
  <c r="AI963" i="12"/>
  <c r="AI964" i="12"/>
  <c r="AI965" i="12"/>
  <c r="AI966" i="12"/>
  <c r="AI967" i="12"/>
  <c r="AI968" i="12"/>
  <c r="AI969" i="12"/>
  <c r="AI970" i="12"/>
  <c r="AI971" i="12"/>
  <c r="AI972" i="12"/>
  <c r="AI973" i="12"/>
  <c r="AI974" i="12"/>
  <c r="AI975" i="12"/>
  <c r="AI976" i="12"/>
  <c r="AI977" i="12"/>
  <c r="AI978" i="12"/>
  <c r="AI979" i="12"/>
  <c r="AI980" i="12"/>
  <c r="AI981" i="12"/>
  <c r="AI982" i="12"/>
  <c r="AI983" i="12"/>
  <c r="AI984" i="12"/>
  <c r="AI985" i="12"/>
  <c r="AI986" i="12"/>
  <c r="AI987" i="12"/>
  <c r="AI988" i="12"/>
  <c r="AI989" i="12"/>
  <c r="AI990" i="12"/>
  <c r="AI991" i="12"/>
  <c r="AI992" i="12"/>
  <c r="AI993" i="12"/>
  <c r="AI994" i="12"/>
  <c r="AI995" i="12"/>
  <c r="AI996" i="12"/>
  <c r="AI997" i="12"/>
  <c r="AI998" i="12"/>
  <c r="AI999" i="12"/>
  <c r="AI1000" i="12"/>
  <c r="AI1001" i="12"/>
  <c r="AI1002" i="12"/>
  <c r="AI1003" i="12"/>
  <c r="AI1004" i="12"/>
  <c r="AI1005" i="12"/>
  <c r="AI1006" i="12"/>
  <c r="AI1007" i="12"/>
  <c r="AI1008" i="12"/>
  <c r="AI1009" i="12"/>
  <c r="AI1010" i="12"/>
  <c r="AI1011" i="12"/>
  <c r="AI1012" i="12"/>
  <c r="AI1013" i="12"/>
  <c r="AI1014" i="12"/>
  <c r="AI1015" i="12"/>
  <c r="AI1016" i="12"/>
  <c r="AI1017" i="12"/>
  <c r="AI1018" i="12"/>
  <c r="AI1019" i="12"/>
  <c r="AI1020" i="12"/>
  <c r="AI1021" i="12"/>
  <c r="AI1022" i="12"/>
  <c r="AI1023" i="12"/>
  <c r="AI1024" i="12"/>
  <c r="AI1025" i="12"/>
  <c r="AI1026" i="12"/>
  <c r="AI1027" i="12"/>
  <c r="AI1028" i="12"/>
  <c r="AI1029" i="12"/>
  <c r="AI1030" i="12"/>
  <c r="AI1031" i="12"/>
  <c r="AI1032" i="12"/>
  <c r="AI1033" i="12"/>
  <c r="AI1034" i="12"/>
  <c r="AI1035" i="12"/>
  <c r="AI1036" i="12"/>
  <c r="AI1037" i="12"/>
  <c r="AI1038" i="12"/>
  <c r="AI1039" i="12"/>
  <c r="AI1040" i="12"/>
  <c r="AI1041" i="12"/>
  <c r="AI1042" i="12"/>
  <c r="AI1043" i="12"/>
  <c r="AI1044" i="12"/>
  <c r="AI1045" i="12"/>
  <c r="AI1046" i="12"/>
  <c r="AI1047" i="12"/>
  <c r="AI1048" i="12"/>
  <c r="AI1049" i="12"/>
  <c r="AI1050" i="12"/>
  <c r="AI1051" i="12"/>
  <c r="AI1052" i="12"/>
  <c r="AI1053" i="12"/>
  <c r="AI1054" i="12"/>
  <c r="AI1055" i="12"/>
  <c r="AI1056" i="12"/>
  <c r="AI1057" i="12"/>
  <c r="AI1058" i="12"/>
  <c r="AI1059" i="12"/>
  <c r="AI1060" i="12"/>
  <c r="AI1061" i="12"/>
  <c r="AI1062" i="12"/>
  <c r="AI1063" i="12"/>
  <c r="AI1064" i="12"/>
  <c r="AI1065" i="12"/>
  <c r="AI1066" i="12"/>
  <c r="AI1067" i="12"/>
  <c r="AI1068" i="12"/>
  <c r="AI1069" i="12"/>
  <c r="AI1070" i="12"/>
  <c r="AI1071" i="12"/>
  <c r="AI1072" i="12"/>
  <c r="AI1073" i="12"/>
  <c r="AI1074" i="12"/>
  <c r="AI1075" i="12"/>
  <c r="AI1076" i="12"/>
  <c r="AI1077" i="12"/>
  <c r="AI1078" i="12"/>
  <c r="AI1079" i="12"/>
  <c r="AI1080" i="12"/>
  <c r="AI1081" i="12"/>
  <c r="AI1082" i="12"/>
  <c r="AI1083" i="12"/>
  <c r="AI1084" i="12"/>
  <c r="AI1085" i="12"/>
  <c r="AI1086" i="12"/>
  <c r="AI1087" i="12"/>
  <c r="AI1088" i="12"/>
  <c r="AI1089" i="12"/>
  <c r="AI1090" i="12"/>
  <c r="AI1091" i="12"/>
  <c r="AI1092" i="12"/>
  <c r="AI1093" i="12"/>
  <c r="AI1094" i="12"/>
  <c r="AI1095" i="12"/>
  <c r="AI1096" i="12"/>
  <c r="AI1097" i="12"/>
  <c r="AI1098" i="12"/>
  <c r="AI1099" i="12"/>
  <c r="AI1100" i="12"/>
  <c r="AI1101" i="12"/>
  <c r="AH2" i="12"/>
  <c r="AH3" i="12"/>
  <c r="AH4" i="12"/>
  <c r="AH5" i="12"/>
  <c r="AH6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73" i="12"/>
  <c r="AH74" i="12"/>
  <c r="AH75" i="12"/>
  <c r="AH76" i="12"/>
  <c r="AH77" i="12"/>
  <c r="AH78" i="12"/>
  <c r="AH79" i="12"/>
  <c r="AH80" i="12"/>
  <c r="AH81" i="12"/>
  <c r="AH82" i="12"/>
  <c r="AH83" i="12"/>
  <c r="AH84" i="12"/>
  <c r="AH85" i="12"/>
  <c r="AH86" i="12"/>
  <c r="AH87" i="12"/>
  <c r="AH88" i="12"/>
  <c r="AH89" i="12"/>
  <c r="AH90" i="12"/>
  <c r="AH91" i="12"/>
  <c r="AH92" i="12"/>
  <c r="AH93" i="12"/>
  <c r="AH94" i="12"/>
  <c r="AH95" i="12"/>
  <c r="AH96" i="12"/>
  <c r="AH97" i="12"/>
  <c r="AH98" i="12"/>
  <c r="AH99" i="12"/>
  <c r="AH100" i="12"/>
  <c r="AH101" i="12"/>
  <c r="AH102" i="12"/>
  <c r="AH103" i="12"/>
  <c r="AH104" i="12"/>
  <c r="AH105" i="12"/>
  <c r="AH106" i="12"/>
  <c r="AH107" i="12"/>
  <c r="AH108" i="12"/>
  <c r="AH109" i="12"/>
  <c r="AH110" i="12"/>
  <c r="AH111" i="12"/>
  <c r="AH112" i="12"/>
  <c r="AH113" i="12"/>
  <c r="AH114" i="12"/>
  <c r="AH115" i="12"/>
  <c r="AH116" i="12"/>
  <c r="AH117" i="12"/>
  <c r="AH118" i="12"/>
  <c r="AH119" i="12"/>
  <c r="AH120" i="12"/>
  <c r="AH121" i="12"/>
  <c r="AH122" i="12"/>
  <c r="AH123" i="12"/>
  <c r="AH124" i="12"/>
  <c r="AH125" i="12"/>
  <c r="AH126" i="12"/>
  <c r="AH127" i="12"/>
  <c r="AH128" i="12"/>
  <c r="AH129" i="12"/>
  <c r="AH130" i="12"/>
  <c r="AH131" i="12"/>
  <c r="AH132" i="12"/>
  <c r="AH133" i="12"/>
  <c r="AH134" i="12"/>
  <c r="AH135" i="12"/>
  <c r="AH136" i="12"/>
  <c r="AH137" i="12"/>
  <c r="AH138" i="12"/>
  <c r="AH139" i="12"/>
  <c r="AH140" i="12"/>
  <c r="AH141" i="12"/>
  <c r="AH142" i="12"/>
  <c r="AH143" i="12"/>
  <c r="AH144" i="12"/>
  <c r="AH145" i="12"/>
  <c r="AH146" i="12"/>
  <c r="AH147" i="12"/>
  <c r="AH148" i="12"/>
  <c r="AH149" i="12"/>
  <c r="AH150" i="12"/>
  <c r="AH151" i="12"/>
  <c r="AH152" i="12"/>
  <c r="AH153" i="12"/>
  <c r="AH154" i="12"/>
  <c r="AH155" i="12"/>
  <c r="AH156" i="12"/>
  <c r="AH157" i="12"/>
  <c r="AH158" i="12"/>
  <c r="AH159" i="12"/>
  <c r="AH160" i="12"/>
  <c r="AH161" i="12"/>
  <c r="AH162" i="12"/>
  <c r="AH163" i="12"/>
  <c r="AH164" i="12"/>
  <c r="AH165" i="12"/>
  <c r="AH166" i="12"/>
  <c r="AH167" i="12"/>
  <c r="AH168" i="12"/>
  <c r="AH169" i="12"/>
  <c r="AH170" i="12"/>
  <c r="AH171" i="12"/>
  <c r="AH172" i="12"/>
  <c r="AH173" i="12"/>
  <c r="AH174" i="12"/>
  <c r="AH175" i="12"/>
  <c r="AH176" i="12"/>
  <c r="AH177" i="12"/>
  <c r="AH178" i="12"/>
  <c r="AH179" i="12"/>
  <c r="AH180" i="12"/>
  <c r="AH181" i="12"/>
  <c r="AH182" i="12"/>
  <c r="AH183" i="12"/>
  <c r="AH184" i="12"/>
  <c r="AH185" i="12"/>
  <c r="AH186" i="12"/>
  <c r="AH187" i="12"/>
  <c r="AH188" i="12"/>
  <c r="AH189" i="12"/>
  <c r="AH190" i="12"/>
  <c r="AH191" i="12"/>
  <c r="AH192" i="12"/>
  <c r="AH193" i="12"/>
  <c r="AH194" i="12"/>
  <c r="AH195" i="12"/>
  <c r="AH196" i="12"/>
  <c r="AH197" i="12"/>
  <c r="AH198" i="12"/>
  <c r="AH199" i="12"/>
  <c r="AH200" i="12"/>
  <c r="AH201" i="12"/>
  <c r="AH202" i="12"/>
  <c r="AH203" i="12"/>
  <c r="AH204" i="12"/>
  <c r="AH205" i="12"/>
  <c r="AH206" i="12"/>
  <c r="AH207" i="12"/>
  <c r="AH208" i="12"/>
  <c r="AH209" i="12"/>
  <c r="AH210" i="12"/>
  <c r="AH211" i="12"/>
  <c r="AH212" i="12"/>
  <c r="AH213" i="12"/>
  <c r="AH214" i="12"/>
  <c r="AH215" i="12"/>
  <c r="AH216" i="12"/>
  <c r="AH217" i="12"/>
  <c r="AH218" i="12"/>
  <c r="AH219" i="12"/>
  <c r="AH220" i="12"/>
  <c r="AH221" i="12"/>
  <c r="AH222" i="12"/>
  <c r="AH223" i="12"/>
  <c r="AH224" i="12"/>
  <c r="AH225" i="12"/>
  <c r="AH226" i="12"/>
  <c r="AH227" i="12"/>
  <c r="AH228" i="12"/>
  <c r="AH229" i="12"/>
  <c r="AH230" i="12"/>
  <c r="AH231" i="12"/>
  <c r="AH232" i="12"/>
  <c r="AH233" i="12"/>
  <c r="AH234" i="12"/>
  <c r="AH235" i="12"/>
  <c r="AH236" i="12"/>
  <c r="AH237" i="12"/>
  <c r="AH238" i="12"/>
  <c r="AH239" i="12"/>
  <c r="AH240" i="12"/>
  <c r="AH241" i="12"/>
  <c r="AH242" i="12"/>
  <c r="AH243" i="12"/>
  <c r="AH244" i="12"/>
  <c r="AH245" i="12"/>
  <c r="AH246" i="12"/>
  <c r="AH247" i="12"/>
  <c r="AH248" i="12"/>
  <c r="AH249" i="12"/>
  <c r="AH250" i="12"/>
  <c r="AH251" i="12"/>
  <c r="AH252" i="12"/>
  <c r="AH253" i="12"/>
  <c r="AH254" i="12"/>
  <c r="AH255" i="12"/>
  <c r="AH256" i="12"/>
  <c r="AH257" i="12"/>
  <c r="AH258" i="12"/>
  <c r="AH259" i="12"/>
  <c r="AH260" i="12"/>
  <c r="AH261" i="12"/>
  <c r="AH262" i="12"/>
  <c r="AH263" i="12"/>
  <c r="AH264" i="12"/>
  <c r="AH265" i="12"/>
  <c r="AH266" i="12"/>
  <c r="AH267" i="12"/>
  <c r="AH268" i="12"/>
  <c r="AH269" i="12"/>
  <c r="AH270" i="12"/>
  <c r="AH271" i="12"/>
  <c r="AH272" i="12"/>
  <c r="AH273" i="12"/>
  <c r="AH274" i="12"/>
  <c r="AH275" i="12"/>
  <c r="AH276" i="12"/>
  <c r="AH277" i="12"/>
  <c r="AH278" i="12"/>
  <c r="AH279" i="12"/>
  <c r="AH280" i="12"/>
  <c r="AH281" i="12"/>
  <c r="AH282" i="12"/>
  <c r="AH283" i="12"/>
  <c r="AH284" i="12"/>
  <c r="AH285" i="12"/>
  <c r="AH286" i="12"/>
  <c r="AH287" i="12"/>
  <c r="AH288" i="12"/>
  <c r="AH289" i="12"/>
  <c r="AH290" i="12"/>
  <c r="AH291" i="12"/>
  <c r="AH292" i="12"/>
  <c r="AH293" i="12"/>
  <c r="AH294" i="12"/>
  <c r="AH295" i="12"/>
  <c r="AH296" i="12"/>
  <c r="AH297" i="12"/>
  <c r="AH298" i="12"/>
  <c r="AH299" i="12"/>
  <c r="AH300" i="12"/>
  <c r="AH301" i="12"/>
  <c r="AH302" i="12"/>
  <c r="AH303" i="12"/>
  <c r="AH304" i="12"/>
  <c r="AH305" i="12"/>
  <c r="AH306" i="12"/>
  <c r="AH307" i="12"/>
  <c r="AH308" i="12"/>
  <c r="AH309" i="12"/>
  <c r="AH310" i="12"/>
  <c r="AH311" i="12"/>
  <c r="AH312" i="12"/>
  <c r="AH313" i="12"/>
  <c r="AH314" i="12"/>
  <c r="AH315" i="12"/>
  <c r="AH316" i="12"/>
  <c r="AH317" i="12"/>
  <c r="AH318" i="12"/>
  <c r="AH319" i="12"/>
  <c r="AH320" i="12"/>
  <c r="AH321" i="12"/>
  <c r="AH322" i="12"/>
  <c r="AH323" i="12"/>
  <c r="AH324" i="12"/>
  <c r="AH325" i="12"/>
  <c r="AH326" i="12"/>
  <c r="AH327" i="12"/>
  <c r="AH328" i="12"/>
  <c r="AH329" i="12"/>
  <c r="AH330" i="12"/>
  <c r="AH331" i="12"/>
  <c r="AH332" i="12"/>
  <c r="AH333" i="12"/>
  <c r="AH334" i="12"/>
  <c r="AH335" i="12"/>
  <c r="AH336" i="12"/>
  <c r="AH337" i="12"/>
  <c r="AH338" i="12"/>
  <c r="AH339" i="12"/>
  <c r="AH340" i="12"/>
  <c r="AH341" i="12"/>
  <c r="AH342" i="12"/>
  <c r="AH343" i="12"/>
  <c r="AH344" i="12"/>
  <c r="AH345" i="12"/>
  <c r="AH346" i="12"/>
  <c r="AH347" i="12"/>
  <c r="AH348" i="12"/>
  <c r="AH349" i="12"/>
  <c r="AH350" i="12"/>
  <c r="AH351" i="12"/>
  <c r="AH352" i="12"/>
  <c r="AH353" i="12"/>
  <c r="AH354" i="12"/>
  <c r="AH355" i="12"/>
  <c r="AH356" i="12"/>
  <c r="AH357" i="12"/>
  <c r="AH358" i="12"/>
  <c r="AH359" i="12"/>
  <c r="AH360" i="12"/>
  <c r="AH361" i="12"/>
  <c r="AH362" i="12"/>
  <c r="AH363" i="12"/>
  <c r="AH364" i="12"/>
  <c r="AH365" i="12"/>
  <c r="AH366" i="12"/>
  <c r="AH367" i="12"/>
  <c r="AH368" i="12"/>
  <c r="AH369" i="12"/>
  <c r="AH370" i="12"/>
  <c r="AH371" i="12"/>
  <c r="AH372" i="12"/>
  <c r="AH373" i="12"/>
  <c r="AH374" i="12"/>
  <c r="AH375" i="12"/>
  <c r="AH376" i="12"/>
  <c r="AH377" i="12"/>
  <c r="AH378" i="12"/>
  <c r="AH379" i="12"/>
  <c r="AH380" i="12"/>
  <c r="AH381" i="12"/>
  <c r="AH382" i="12"/>
  <c r="AH383" i="12"/>
  <c r="AH384" i="12"/>
  <c r="AH385" i="12"/>
  <c r="AH386" i="12"/>
  <c r="AH387" i="12"/>
  <c r="AH388" i="12"/>
  <c r="AH389" i="12"/>
  <c r="AH390" i="12"/>
  <c r="AH391" i="12"/>
  <c r="AH392" i="12"/>
  <c r="AH393" i="12"/>
  <c r="AH394" i="12"/>
  <c r="AH395" i="12"/>
  <c r="AH396" i="12"/>
  <c r="AH397" i="12"/>
  <c r="AH398" i="12"/>
  <c r="AH399" i="12"/>
  <c r="AH400" i="12"/>
  <c r="AH401" i="12"/>
  <c r="AH402" i="12"/>
  <c r="AH403" i="12"/>
  <c r="AH404" i="12"/>
  <c r="AH405" i="12"/>
  <c r="AH406" i="12"/>
  <c r="AH407" i="12"/>
  <c r="AH408" i="12"/>
  <c r="AH409" i="12"/>
  <c r="AH410" i="12"/>
  <c r="AH411" i="12"/>
  <c r="AH412" i="12"/>
  <c r="AH413" i="12"/>
  <c r="AH414" i="12"/>
  <c r="AH415" i="12"/>
  <c r="AH416" i="12"/>
  <c r="AH417" i="12"/>
  <c r="AH418" i="12"/>
  <c r="AH419" i="12"/>
  <c r="AH420" i="12"/>
  <c r="AH421" i="12"/>
  <c r="AH422" i="12"/>
  <c r="AH423" i="12"/>
  <c r="AH424" i="12"/>
  <c r="AH425" i="12"/>
  <c r="AH426" i="12"/>
  <c r="AH427" i="12"/>
  <c r="AH428" i="12"/>
  <c r="AH429" i="12"/>
  <c r="AH430" i="12"/>
  <c r="AH431" i="12"/>
  <c r="AH432" i="12"/>
  <c r="AH433" i="12"/>
  <c r="AH434" i="12"/>
  <c r="AH435" i="12"/>
  <c r="AH436" i="12"/>
  <c r="AH437" i="12"/>
  <c r="AH438" i="12"/>
  <c r="AH439" i="12"/>
  <c r="AH440" i="12"/>
  <c r="AH441" i="12"/>
  <c r="AH442" i="12"/>
  <c r="AH443" i="12"/>
  <c r="AH444" i="12"/>
  <c r="AH445" i="12"/>
  <c r="AH446" i="12"/>
  <c r="AH447" i="12"/>
  <c r="AH448" i="12"/>
  <c r="AH449" i="12"/>
  <c r="AH450" i="12"/>
  <c r="AH451" i="12"/>
  <c r="AH452" i="12"/>
  <c r="AH453" i="12"/>
  <c r="AH454" i="12"/>
  <c r="AH455" i="12"/>
  <c r="AH456" i="12"/>
  <c r="AH457" i="12"/>
  <c r="AH458" i="12"/>
  <c r="AH459" i="12"/>
  <c r="AH460" i="12"/>
  <c r="AH461" i="12"/>
  <c r="AH462" i="12"/>
  <c r="AH463" i="12"/>
  <c r="AH464" i="12"/>
  <c r="AH465" i="12"/>
  <c r="AH466" i="12"/>
  <c r="AH467" i="12"/>
  <c r="AH468" i="12"/>
  <c r="AH469" i="12"/>
  <c r="AH470" i="12"/>
  <c r="AH471" i="12"/>
  <c r="AH472" i="12"/>
  <c r="AH473" i="12"/>
  <c r="AH474" i="12"/>
  <c r="AH475" i="12"/>
  <c r="AH476" i="12"/>
  <c r="AH477" i="12"/>
  <c r="AH478" i="12"/>
  <c r="AH479" i="12"/>
  <c r="AH480" i="12"/>
  <c r="AH481" i="12"/>
  <c r="AH482" i="12"/>
  <c r="AH483" i="12"/>
  <c r="AH484" i="12"/>
  <c r="AH485" i="12"/>
  <c r="AH486" i="12"/>
  <c r="AH487" i="12"/>
  <c r="AH488" i="12"/>
  <c r="AH489" i="12"/>
  <c r="AH490" i="12"/>
  <c r="AH491" i="12"/>
  <c r="AH492" i="12"/>
  <c r="AH493" i="12"/>
  <c r="AH494" i="12"/>
  <c r="AH495" i="12"/>
  <c r="AH496" i="12"/>
  <c r="AH497" i="12"/>
  <c r="AH498" i="12"/>
  <c r="AH499" i="12"/>
  <c r="AH500" i="12"/>
  <c r="AH501" i="12"/>
  <c r="AH502" i="12"/>
  <c r="AH503" i="12"/>
  <c r="AH504" i="12"/>
  <c r="AH505" i="12"/>
  <c r="AH506" i="12"/>
  <c r="AH507" i="12"/>
  <c r="AH508" i="12"/>
  <c r="AH509" i="12"/>
  <c r="AH510" i="12"/>
  <c r="AH511" i="12"/>
  <c r="AH512" i="12"/>
  <c r="AH513" i="12"/>
  <c r="AH514" i="12"/>
  <c r="AH515" i="12"/>
  <c r="AH516" i="12"/>
  <c r="AH517" i="12"/>
  <c r="AH518" i="12"/>
  <c r="AH519" i="12"/>
  <c r="AH520" i="12"/>
  <c r="AH521" i="12"/>
  <c r="AH522" i="12"/>
  <c r="AH523" i="12"/>
  <c r="AH524" i="12"/>
  <c r="AH525" i="12"/>
  <c r="AH526" i="12"/>
  <c r="AH527" i="12"/>
  <c r="AH528" i="12"/>
  <c r="AH529" i="12"/>
  <c r="AH530" i="12"/>
  <c r="AH531" i="12"/>
  <c r="AH532" i="12"/>
  <c r="AH533" i="12"/>
  <c r="AH534" i="12"/>
  <c r="AH535" i="12"/>
  <c r="AH536" i="12"/>
  <c r="AH537" i="12"/>
  <c r="AH538" i="12"/>
  <c r="AH539" i="12"/>
  <c r="AH540" i="12"/>
  <c r="AH541" i="12"/>
  <c r="AH542" i="12"/>
  <c r="AH543" i="12"/>
  <c r="AH544" i="12"/>
  <c r="AH545" i="12"/>
  <c r="AH546" i="12"/>
  <c r="AH547" i="12"/>
  <c r="AH548" i="12"/>
  <c r="AH549" i="12"/>
  <c r="AH550" i="12"/>
  <c r="AH551" i="12"/>
  <c r="AH552" i="12"/>
  <c r="AH553" i="12"/>
  <c r="AH554" i="12"/>
  <c r="AH555" i="12"/>
  <c r="AH556" i="12"/>
  <c r="AH557" i="12"/>
  <c r="AH558" i="12"/>
  <c r="AH559" i="12"/>
  <c r="AH560" i="12"/>
  <c r="AH561" i="12"/>
  <c r="AH562" i="12"/>
  <c r="AH563" i="12"/>
  <c r="AH564" i="12"/>
  <c r="AH565" i="12"/>
  <c r="AH566" i="12"/>
  <c r="AH567" i="12"/>
  <c r="AH568" i="12"/>
  <c r="AH569" i="12"/>
  <c r="AH570" i="12"/>
  <c r="AH571" i="12"/>
  <c r="AH572" i="12"/>
  <c r="AH573" i="12"/>
  <c r="AH574" i="12"/>
  <c r="AH575" i="12"/>
  <c r="AH576" i="12"/>
  <c r="AH577" i="12"/>
  <c r="AH578" i="12"/>
  <c r="AH579" i="12"/>
  <c r="AH580" i="12"/>
  <c r="AH581" i="12"/>
  <c r="AH582" i="12"/>
  <c r="AH583" i="12"/>
  <c r="AH584" i="12"/>
  <c r="AH585" i="12"/>
  <c r="AH586" i="12"/>
  <c r="AH587" i="12"/>
  <c r="AH588" i="12"/>
  <c r="AH589" i="12"/>
  <c r="AH590" i="12"/>
  <c r="AH591" i="12"/>
  <c r="AH592" i="12"/>
  <c r="AH593" i="12"/>
  <c r="AH594" i="12"/>
  <c r="AH595" i="12"/>
  <c r="AH596" i="12"/>
  <c r="AH597" i="12"/>
  <c r="AH598" i="12"/>
  <c r="AH599" i="12"/>
  <c r="AH600" i="12"/>
  <c r="AH601" i="12"/>
  <c r="AH602" i="12"/>
  <c r="AH603" i="12"/>
  <c r="AH604" i="12"/>
  <c r="AH605" i="12"/>
  <c r="AH606" i="12"/>
  <c r="AH607" i="12"/>
  <c r="AH608" i="12"/>
  <c r="AH609" i="12"/>
  <c r="AH610" i="12"/>
  <c r="AH611" i="12"/>
  <c r="AH612" i="12"/>
  <c r="AH613" i="12"/>
  <c r="AH614" i="12"/>
  <c r="AH615" i="12"/>
  <c r="AH616" i="12"/>
  <c r="AH617" i="12"/>
  <c r="AH618" i="12"/>
  <c r="AH619" i="12"/>
  <c r="AH620" i="12"/>
  <c r="AH621" i="12"/>
  <c r="AH622" i="12"/>
  <c r="AH623" i="12"/>
  <c r="AH624" i="12"/>
  <c r="AH625" i="12"/>
  <c r="AH626" i="12"/>
  <c r="AH627" i="12"/>
  <c r="AH628" i="12"/>
  <c r="AH629" i="12"/>
  <c r="AH630" i="12"/>
  <c r="AH631" i="12"/>
  <c r="AH632" i="12"/>
  <c r="AH633" i="12"/>
  <c r="AH634" i="12"/>
  <c r="AH635" i="12"/>
  <c r="AH636" i="12"/>
  <c r="AH637" i="12"/>
  <c r="AH638" i="12"/>
  <c r="AH639" i="12"/>
  <c r="AH640" i="12"/>
  <c r="AH641" i="12"/>
  <c r="AH642" i="12"/>
  <c r="AH643" i="12"/>
  <c r="AH644" i="12"/>
  <c r="AH645" i="12"/>
  <c r="AH646" i="12"/>
  <c r="AH647" i="12"/>
  <c r="AH648" i="12"/>
  <c r="AH649" i="12"/>
  <c r="AH650" i="12"/>
  <c r="AH651" i="12"/>
  <c r="AH652" i="12"/>
  <c r="AH653" i="12"/>
  <c r="AH654" i="12"/>
  <c r="AH655" i="12"/>
  <c r="AH656" i="12"/>
  <c r="AH657" i="12"/>
  <c r="AH658" i="12"/>
  <c r="AH659" i="12"/>
  <c r="AH660" i="12"/>
  <c r="AH661" i="12"/>
  <c r="AH662" i="12"/>
  <c r="AH663" i="12"/>
  <c r="AH664" i="12"/>
  <c r="AH665" i="12"/>
  <c r="AH666" i="12"/>
  <c r="AH667" i="12"/>
  <c r="AH668" i="12"/>
  <c r="AH669" i="12"/>
  <c r="AH670" i="12"/>
  <c r="AH671" i="12"/>
  <c r="AH672" i="12"/>
  <c r="AH673" i="12"/>
  <c r="AH674" i="12"/>
  <c r="AH675" i="12"/>
  <c r="AH676" i="12"/>
  <c r="AH677" i="12"/>
  <c r="AH678" i="12"/>
  <c r="AH679" i="12"/>
  <c r="AH680" i="12"/>
  <c r="AH681" i="12"/>
  <c r="AH682" i="12"/>
  <c r="AH683" i="12"/>
  <c r="AH684" i="12"/>
  <c r="AH685" i="12"/>
  <c r="AH686" i="12"/>
  <c r="AH687" i="12"/>
  <c r="AH688" i="12"/>
  <c r="AH689" i="12"/>
  <c r="AH690" i="12"/>
  <c r="AH691" i="12"/>
  <c r="AH692" i="12"/>
  <c r="AH693" i="12"/>
  <c r="AH694" i="12"/>
  <c r="AH695" i="12"/>
  <c r="AH696" i="12"/>
  <c r="AH697" i="12"/>
  <c r="AH698" i="12"/>
  <c r="AH699" i="12"/>
  <c r="AH700" i="12"/>
  <c r="AH701" i="12"/>
  <c r="AH702" i="12"/>
  <c r="AH703" i="12"/>
  <c r="AH704" i="12"/>
  <c r="AH705" i="12"/>
  <c r="AH706" i="12"/>
  <c r="AH707" i="12"/>
  <c r="AH708" i="12"/>
  <c r="AH709" i="12"/>
  <c r="AH710" i="12"/>
  <c r="AH711" i="12"/>
  <c r="AH712" i="12"/>
  <c r="AH713" i="12"/>
  <c r="AH714" i="12"/>
  <c r="AH715" i="12"/>
  <c r="AH716" i="12"/>
  <c r="AH717" i="12"/>
  <c r="AH718" i="12"/>
  <c r="AH719" i="12"/>
  <c r="AH720" i="12"/>
  <c r="AH721" i="12"/>
  <c r="AH722" i="12"/>
  <c r="AH723" i="12"/>
  <c r="AH724" i="12"/>
  <c r="AH725" i="12"/>
  <c r="AH726" i="12"/>
  <c r="AH727" i="12"/>
  <c r="AH728" i="12"/>
  <c r="AH729" i="12"/>
  <c r="AH730" i="12"/>
  <c r="AH731" i="12"/>
  <c r="AH732" i="12"/>
  <c r="AH733" i="12"/>
  <c r="AH734" i="12"/>
  <c r="AH735" i="12"/>
  <c r="AH736" i="12"/>
  <c r="AH737" i="12"/>
  <c r="AH738" i="12"/>
  <c r="AH739" i="12"/>
  <c r="AH740" i="12"/>
  <c r="AH741" i="12"/>
  <c r="AH742" i="12"/>
  <c r="AH743" i="12"/>
  <c r="AH744" i="12"/>
  <c r="AH745" i="12"/>
  <c r="AH746" i="12"/>
  <c r="AH747" i="12"/>
  <c r="AH748" i="12"/>
  <c r="AH749" i="12"/>
  <c r="AH750" i="12"/>
  <c r="AH751" i="12"/>
  <c r="AH752" i="12"/>
  <c r="AH753" i="12"/>
  <c r="AH754" i="12"/>
  <c r="AH755" i="12"/>
  <c r="AH756" i="12"/>
  <c r="AH757" i="12"/>
  <c r="AH758" i="12"/>
  <c r="AH759" i="12"/>
  <c r="AH760" i="12"/>
  <c r="AH761" i="12"/>
  <c r="AH762" i="12"/>
  <c r="AH763" i="12"/>
  <c r="AH764" i="12"/>
  <c r="AH765" i="12"/>
  <c r="AH766" i="12"/>
  <c r="AH767" i="12"/>
  <c r="AH768" i="12"/>
  <c r="AH769" i="12"/>
  <c r="AH770" i="12"/>
  <c r="AH771" i="12"/>
  <c r="AH772" i="12"/>
  <c r="AH773" i="12"/>
  <c r="AH774" i="12"/>
  <c r="AH775" i="12"/>
  <c r="AH776" i="12"/>
  <c r="AH777" i="12"/>
  <c r="AH778" i="12"/>
  <c r="AH779" i="12"/>
  <c r="AH780" i="12"/>
  <c r="AH781" i="12"/>
  <c r="AH782" i="12"/>
  <c r="AH783" i="12"/>
  <c r="AH784" i="12"/>
  <c r="AH785" i="12"/>
  <c r="AH786" i="12"/>
  <c r="AH787" i="12"/>
  <c r="AH788" i="12"/>
  <c r="AH789" i="12"/>
  <c r="AH790" i="12"/>
  <c r="AH791" i="12"/>
  <c r="AH792" i="12"/>
  <c r="AH793" i="12"/>
  <c r="AH794" i="12"/>
  <c r="AH795" i="12"/>
  <c r="AH796" i="12"/>
  <c r="AH797" i="12"/>
  <c r="AH798" i="12"/>
  <c r="AH799" i="12"/>
  <c r="AH800" i="12"/>
  <c r="AH801" i="12"/>
  <c r="AH802" i="12"/>
  <c r="AH803" i="12"/>
  <c r="AH804" i="12"/>
  <c r="AH805" i="12"/>
  <c r="AH806" i="12"/>
  <c r="AH807" i="12"/>
  <c r="AH808" i="12"/>
  <c r="AH809" i="12"/>
  <c r="AH810" i="12"/>
  <c r="AH811" i="12"/>
  <c r="AH812" i="12"/>
  <c r="AH813" i="12"/>
  <c r="AH814" i="12"/>
  <c r="AH815" i="12"/>
  <c r="AH816" i="12"/>
  <c r="AH817" i="12"/>
  <c r="AH818" i="12"/>
  <c r="AH819" i="12"/>
  <c r="AH820" i="12"/>
  <c r="AH821" i="12"/>
  <c r="AH822" i="12"/>
  <c r="AH823" i="12"/>
  <c r="AH824" i="12"/>
  <c r="AH825" i="12"/>
  <c r="AH826" i="12"/>
  <c r="AH827" i="12"/>
  <c r="AH828" i="12"/>
  <c r="AH829" i="12"/>
  <c r="AH830" i="12"/>
  <c r="AH831" i="12"/>
  <c r="AH832" i="12"/>
  <c r="AH833" i="12"/>
  <c r="AH834" i="12"/>
  <c r="AH835" i="12"/>
  <c r="AH836" i="12"/>
  <c r="AH837" i="12"/>
  <c r="AH838" i="12"/>
  <c r="AH839" i="12"/>
  <c r="AH840" i="12"/>
  <c r="AH841" i="12"/>
  <c r="AH842" i="12"/>
  <c r="AH843" i="12"/>
  <c r="AH844" i="12"/>
  <c r="AH845" i="12"/>
  <c r="AH846" i="12"/>
  <c r="AH847" i="12"/>
  <c r="AH848" i="12"/>
  <c r="AH849" i="12"/>
  <c r="AH850" i="12"/>
  <c r="AH851" i="12"/>
  <c r="AH852" i="12"/>
  <c r="AH853" i="12"/>
  <c r="AH854" i="12"/>
  <c r="AH855" i="12"/>
  <c r="AH856" i="12"/>
  <c r="AH857" i="12"/>
  <c r="AH858" i="12"/>
  <c r="AH859" i="12"/>
  <c r="AH860" i="12"/>
  <c r="AH861" i="12"/>
  <c r="AH862" i="12"/>
  <c r="AH863" i="12"/>
  <c r="AH864" i="12"/>
  <c r="AH865" i="12"/>
  <c r="AH866" i="12"/>
  <c r="AH867" i="12"/>
  <c r="AH868" i="12"/>
  <c r="AH869" i="12"/>
  <c r="AH870" i="12"/>
  <c r="AH871" i="12"/>
  <c r="AH872" i="12"/>
  <c r="AH873" i="12"/>
  <c r="AH874" i="12"/>
  <c r="AH875" i="12"/>
  <c r="AH876" i="12"/>
  <c r="AH877" i="12"/>
  <c r="AH878" i="12"/>
  <c r="AH879" i="12"/>
  <c r="AH880" i="12"/>
  <c r="AH881" i="12"/>
  <c r="AH882" i="12"/>
  <c r="AH883" i="12"/>
  <c r="AH884" i="12"/>
  <c r="AH885" i="12"/>
  <c r="AH886" i="12"/>
  <c r="AH887" i="12"/>
  <c r="AH888" i="12"/>
  <c r="AH889" i="12"/>
  <c r="AH890" i="12"/>
  <c r="AH891" i="12"/>
  <c r="AH892" i="12"/>
  <c r="AH893" i="12"/>
  <c r="AH894" i="12"/>
  <c r="AH895" i="12"/>
  <c r="AH896" i="12"/>
  <c r="AH897" i="12"/>
  <c r="AH898" i="12"/>
  <c r="AH899" i="12"/>
  <c r="AH900" i="12"/>
  <c r="AH901" i="12"/>
  <c r="AH902" i="12"/>
  <c r="AH903" i="12"/>
  <c r="AH904" i="12"/>
  <c r="AH905" i="12"/>
  <c r="AH906" i="12"/>
  <c r="AH907" i="12"/>
  <c r="AH908" i="12"/>
  <c r="AH909" i="12"/>
  <c r="AH910" i="12"/>
  <c r="AH911" i="12"/>
  <c r="AH912" i="12"/>
  <c r="AH913" i="12"/>
  <c r="AH914" i="12"/>
  <c r="AH915" i="12"/>
  <c r="AH916" i="12"/>
  <c r="AH917" i="12"/>
  <c r="AH918" i="12"/>
  <c r="AH919" i="12"/>
  <c r="AH920" i="12"/>
  <c r="AH921" i="12"/>
  <c r="AH922" i="12"/>
  <c r="AH923" i="12"/>
  <c r="AH924" i="12"/>
  <c r="AH925" i="12"/>
  <c r="AH926" i="12"/>
  <c r="AH927" i="12"/>
  <c r="AH928" i="12"/>
  <c r="AH929" i="12"/>
  <c r="AH930" i="12"/>
  <c r="AH931" i="12"/>
  <c r="AH932" i="12"/>
  <c r="AH933" i="12"/>
  <c r="AH934" i="12"/>
  <c r="AH935" i="12"/>
  <c r="AH936" i="12"/>
  <c r="AH937" i="12"/>
  <c r="AH938" i="12"/>
  <c r="AH939" i="12"/>
  <c r="AH940" i="12"/>
  <c r="AH941" i="12"/>
  <c r="AH942" i="12"/>
  <c r="AH943" i="12"/>
  <c r="AH944" i="12"/>
  <c r="AH945" i="12"/>
  <c r="AH946" i="12"/>
  <c r="AH947" i="12"/>
  <c r="AH948" i="12"/>
  <c r="AH949" i="12"/>
  <c r="AH950" i="12"/>
  <c r="AH951" i="12"/>
  <c r="AH952" i="12"/>
  <c r="AH953" i="12"/>
  <c r="AH954" i="12"/>
  <c r="AH955" i="12"/>
  <c r="AH956" i="12"/>
  <c r="AH957" i="12"/>
  <c r="AH958" i="12"/>
  <c r="AH959" i="12"/>
  <c r="AH960" i="12"/>
  <c r="AH961" i="12"/>
  <c r="AH962" i="12"/>
  <c r="AH963" i="12"/>
  <c r="AH964" i="12"/>
  <c r="AH965" i="12"/>
  <c r="AH966" i="12"/>
  <c r="AH967" i="12"/>
  <c r="AH968" i="12"/>
  <c r="AH969" i="12"/>
  <c r="AH970" i="12"/>
  <c r="AH971" i="12"/>
  <c r="AH972" i="12"/>
  <c r="AH973" i="12"/>
  <c r="AH974" i="12"/>
  <c r="AH975" i="12"/>
  <c r="AH976" i="12"/>
  <c r="AH977" i="12"/>
  <c r="AH978" i="12"/>
  <c r="AH979" i="12"/>
  <c r="AH980" i="12"/>
  <c r="AH981" i="12"/>
  <c r="AH982" i="12"/>
  <c r="AH983" i="12"/>
  <c r="AH984" i="12"/>
  <c r="AH985" i="12"/>
  <c r="AH986" i="12"/>
  <c r="AH987" i="12"/>
  <c r="AH988" i="12"/>
  <c r="AH989" i="12"/>
  <c r="AH990" i="12"/>
  <c r="AH991" i="12"/>
  <c r="AH992" i="12"/>
  <c r="AH993" i="12"/>
  <c r="AH994" i="12"/>
  <c r="AH995" i="12"/>
  <c r="AH996" i="12"/>
  <c r="AH997" i="12"/>
  <c r="AH998" i="12"/>
  <c r="AH999" i="12"/>
  <c r="AH1000" i="12"/>
  <c r="AH1001" i="12"/>
  <c r="AH1002" i="12"/>
  <c r="AH1003" i="12"/>
  <c r="AH1004" i="12"/>
  <c r="AH1005" i="12"/>
  <c r="AH1006" i="12"/>
  <c r="AH1007" i="12"/>
  <c r="AH1008" i="12"/>
  <c r="AH1009" i="12"/>
  <c r="AH1010" i="12"/>
  <c r="AH1011" i="12"/>
  <c r="AH1012" i="12"/>
  <c r="AH1013" i="12"/>
  <c r="AH1014" i="12"/>
  <c r="AH1015" i="12"/>
  <c r="AH1016" i="12"/>
  <c r="AH1017" i="12"/>
  <c r="AH1018" i="12"/>
  <c r="AH1019" i="12"/>
  <c r="AH1020" i="12"/>
  <c r="AH1021" i="12"/>
  <c r="AH1022" i="12"/>
  <c r="AH1023" i="12"/>
  <c r="AH1024" i="12"/>
  <c r="AH1025" i="12"/>
  <c r="AH1026" i="12"/>
  <c r="AH1027" i="12"/>
  <c r="AH1028" i="12"/>
  <c r="AH1029" i="12"/>
  <c r="AH1030" i="12"/>
  <c r="AH1031" i="12"/>
  <c r="AH1032" i="12"/>
  <c r="AH1033" i="12"/>
  <c r="AH1034" i="12"/>
  <c r="AH1035" i="12"/>
  <c r="AH1036" i="12"/>
  <c r="AH1037" i="12"/>
  <c r="AH1038" i="12"/>
  <c r="AH1039" i="12"/>
  <c r="AH1040" i="12"/>
  <c r="AH1041" i="12"/>
  <c r="AH1042" i="12"/>
  <c r="AH1043" i="12"/>
  <c r="AH1044" i="12"/>
  <c r="AH1045" i="12"/>
  <c r="AH1046" i="12"/>
  <c r="AH1047" i="12"/>
  <c r="AH1048" i="12"/>
  <c r="AH1049" i="12"/>
  <c r="AH1050" i="12"/>
  <c r="AH1051" i="12"/>
  <c r="AH1052" i="12"/>
  <c r="AH1053" i="12"/>
  <c r="AH1054" i="12"/>
  <c r="AH1055" i="12"/>
  <c r="AH1056" i="12"/>
  <c r="AH1057" i="12"/>
  <c r="AH1058" i="12"/>
  <c r="AH1059" i="12"/>
  <c r="AH1060" i="12"/>
  <c r="AH1061" i="12"/>
  <c r="AH1062" i="12"/>
  <c r="AH1063" i="12"/>
  <c r="AH1064" i="12"/>
  <c r="AH1065" i="12"/>
  <c r="AH1066" i="12"/>
  <c r="AH1067" i="12"/>
  <c r="AH1068" i="12"/>
  <c r="AH1069" i="12"/>
  <c r="AH1070" i="12"/>
  <c r="AH1071" i="12"/>
  <c r="AH1072" i="12"/>
  <c r="AH1073" i="12"/>
  <c r="AH1074" i="12"/>
  <c r="AH1075" i="12"/>
  <c r="AH1076" i="12"/>
  <c r="AH1077" i="12"/>
  <c r="AH1078" i="12"/>
  <c r="AH1079" i="12"/>
  <c r="AH1080" i="12"/>
  <c r="AH1081" i="12"/>
  <c r="AH1082" i="12"/>
  <c r="AH1083" i="12"/>
  <c r="AH1084" i="12"/>
  <c r="AH1085" i="12"/>
  <c r="AH1086" i="12"/>
  <c r="AH1087" i="12"/>
  <c r="AH1088" i="12"/>
  <c r="AH1089" i="12"/>
  <c r="AH1090" i="12"/>
  <c r="AH1091" i="12"/>
  <c r="AH1092" i="12"/>
  <c r="AH1093" i="12"/>
  <c r="AH1094" i="12"/>
  <c r="AH1095" i="12"/>
  <c r="AH1096" i="12"/>
  <c r="AH1097" i="12"/>
  <c r="AH1098" i="12"/>
  <c r="AH1099" i="12"/>
  <c r="AH1100" i="12"/>
  <c r="AH1101" i="12"/>
  <c r="AG2" i="12"/>
  <c r="AG3" i="12"/>
  <c r="AG4" i="12"/>
  <c r="AG5" i="12"/>
  <c r="AG6" i="12"/>
  <c r="AG7" i="12"/>
  <c r="AG8" i="12"/>
  <c r="AG9" i="12"/>
  <c r="AG10" i="12"/>
  <c r="AG11" i="12"/>
  <c r="AG12" i="12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AG73" i="12"/>
  <c r="AG74" i="12"/>
  <c r="AG75" i="12"/>
  <c r="AG76" i="12"/>
  <c r="AG77" i="12"/>
  <c r="AG78" i="12"/>
  <c r="AG79" i="12"/>
  <c r="AG80" i="12"/>
  <c r="AG81" i="12"/>
  <c r="AG82" i="12"/>
  <c r="AG83" i="12"/>
  <c r="AG84" i="12"/>
  <c r="AG85" i="12"/>
  <c r="AG86" i="12"/>
  <c r="AG87" i="12"/>
  <c r="AG88" i="12"/>
  <c r="AG89" i="12"/>
  <c r="AG90" i="12"/>
  <c r="AG91" i="12"/>
  <c r="AG92" i="12"/>
  <c r="AG93" i="12"/>
  <c r="AG94" i="12"/>
  <c r="AG95" i="12"/>
  <c r="AG96" i="12"/>
  <c r="AG97" i="12"/>
  <c r="AG98" i="12"/>
  <c r="AG99" i="12"/>
  <c r="AG100" i="12"/>
  <c r="AG101" i="12"/>
  <c r="AG102" i="12"/>
  <c r="AG103" i="12"/>
  <c r="AG104" i="12"/>
  <c r="AG105" i="12"/>
  <c r="AG106" i="12"/>
  <c r="AG107" i="12"/>
  <c r="AG108" i="12"/>
  <c r="AG109" i="12"/>
  <c r="AG110" i="12"/>
  <c r="AG111" i="12"/>
  <c r="AG112" i="12"/>
  <c r="AG113" i="12"/>
  <c r="AG114" i="12"/>
  <c r="AG115" i="12"/>
  <c r="AG116" i="12"/>
  <c r="AG117" i="12"/>
  <c r="AG118" i="12"/>
  <c r="AG119" i="12"/>
  <c r="AG120" i="12"/>
  <c r="AG121" i="12"/>
  <c r="AG122" i="12"/>
  <c r="AG123" i="12"/>
  <c r="AG124" i="12"/>
  <c r="AG125" i="12"/>
  <c r="AG126" i="12"/>
  <c r="AG127" i="12"/>
  <c r="AG128" i="12"/>
  <c r="AG129" i="12"/>
  <c r="AG130" i="12"/>
  <c r="AG131" i="12"/>
  <c r="AG132" i="12"/>
  <c r="AG133" i="12"/>
  <c r="AG134" i="12"/>
  <c r="AG135" i="12"/>
  <c r="AG136" i="12"/>
  <c r="AG137" i="12"/>
  <c r="AG138" i="12"/>
  <c r="AG139" i="12"/>
  <c r="AG140" i="12"/>
  <c r="AG141" i="12"/>
  <c r="AG142" i="12"/>
  <c r="AG143" i="12"/>
  <c r="AG144" i="12"/>
  <c r="AG145" i="12"/>
  <c r="AG146" i="12"/>
  <c r="AG147" i="12"/>
  <c r="AG148" i="12"/>
  <c r="AG149" i="12"/>
  <c r="AG150" i="12"/>
  <c r="AG151" i="12"/>
  <c r="AG152" i="12"/>
  <c r="AG153" i="12"/>
  <c r="AG154" i="12"/>
  <c r="AG155" i="12"/>
  <c r="AG156" i="12"/>
  <c r="AG157" i="12"/>
  <c r="AG158" i="12"/>
  <c r="AG159" i="12"/>
  <c r="AG160" i="12"/>
  <c r="AG161" i="12"/>
  <c r="AG162" i="12"/>
  <c r="AG163" i="12"/>
  <c r="AG164" i="12"/>
  <c r="AG165" i="12"/>
  <c r="AG166" i="12"/>
  <c r="AG167" i="12"/>
  <c r="AG168" i="12"/>
  <c r="AG169" i="12"/>
  <c r="AG170" i="12"/>
  <c r="AG171" i="12"/>
  <c r="AG172" i="12"/>
  <c r="AG173" i="12"/>
  <c r="AG174" i="12"/>
  <c r="AG175" i="12"/>
  <c r="AG176" i="12"/>
  <c r="AG177" i="12"/>
  <c r="AG178" i="12"/>
  <c r="AG179" i="12"/>
  <c r="AG180" i="12"/>
  <c r="AG181" i="12"/>
  <c r="AG182" i="12"/>
  <c r="AG183" i="12"/>
  <c r="AG184" i="12"/>
  <c r="AG185" i="12"/>
  <c r="AG186" i="12"/>
  <c r="AG187" i="12"/>
  <c r="AG188" i="12"/>
  <c r="AG189" i="12"/>
  <c r="AG190" i="12"/>
  <c r="AG191" i="12"/>
  <c r="AG192" i="12"/>
  <c r="AG193" i="12"/>
  <c r="AG194" i="12"/>
  <c r="AG195" i="12"/>
  <c r="AG196" i="12"/>
  <c r="AG197" i="12"/>
  <c r="AG198" i="12"/>
  <c r="AG199" i="12"/>
  <c r="AG200" i="12"/>
  <c r="AG201" i="12"/>
  <c r="AG202" i="12"/>
  <c r="AG203" i="12"/>
  <c r="AG204" i="12"/>
  <c r="AG205" i="12"/>
  <c r="AG206" i="12"/>
  <c r="AG207" i="12"/>
  <c r="AG208" i="12"/>
  <c r="AG209" i="12"/>
  <c r="AG210" i="12"/>
  <c r="AG211" i="12"/>
  <c r="AG212" i="12"/>
  <c r="AG213" i="12"/>
  <c r="AG214" i="12"/>
  <c r="AG215" i="12"/>
  <c r="AG216" i="12"/>
  <c r="AG217" i="12"/>
  <c r="AG218" i="12"/>
  <c r="AG219" i="12"/>
  <c r="AG220" i="12"/>
  <c r="AG221" i="12"/>
  <c r="AG222" i="12"/>
  <c r="AG223" i="12"/>
  <c r="AG224" i="12"/>
  <c r="AG225" i="12"/>
  <c r="AG226" i="12"/>
  <c r="AG227" i="12"/>
  <c r="AG228" i="12"/>
  <c r="AG229" i="12"/>
  <c r="AG230" i="12"/>
  <c r="AG231" i="12"/>
  <c r="AG232" i="12"/>
  <c r="AG233" i="12"/>
  <c r="AG234" i="12"/>
  <c r="AG235" i="12"/>
  <c r="AG236" i="12"/>
  <c r="AG237" i="12"/>
  <c r="AG238" i="12"/>
  <c r="AG239" i="12"/>
  <c r="AG240" i="12"/>
  <c r="AG241" i="12"/>
  <c r="AG242" i="12"/>
  <c r="AG243" i="12"/>
  <c r="AG244" i="12"/>
  <c r="AG245" i="12"/>
  <c r="AG246" i="12"/>
  <c r="AG247" i="12"/>
  <c r="AG248" i="12"/>
  <c r="AG249" i="12"/>
  <c r="AG250" i="12"/>
  <c r="AG251" i="12"/>
  <c r="AG252" i="12"/>
  <c r="AG253" i="12"/>
  <c r="AG254" i="12"/>
  <c r="AG255" i="12"/>
  <c r="AG256" i="12"/>
  <c r="AG257" i="12"/>
  <c r="AG258" i="12"/>
  <c r="AG259" i="12"/>
  <c r="AG260" i="12"/>
  <c r="AG261" i="12"/>
  <c r="AG262" i="12"/>
  <c r="AG263" i="12"/>
  <c r="AG264" i="12"/>
  <c r="AG265" i="12"/>
  <c r="AG266" i="12"/>
  <c r="AG267" i="12"/>
  <c r="AG268" i="12"/>
  <c r="AG269" i="12"/>
  <c r="AG270" i="12"/>
  <c r="AG271" i="12"/>
  <c r="AG272" i="12"/>
  <c r="AG273" i="12"/>
  <c r="AG274" i="12"/>
  <c r="AG275" i="12"/>
  <c r="AG276" i="12"/>
  <c r="AG277" i="12"/>
  <c r="AG278" i="12"/>
  <c r="AG279" i="12"/>
  <c r="AG280" i="12"/>
  <c r="AG281" i="12"/>
  <c r="AG282" i="12"/>
  <c r="AG283" i="12"/>
  <c r="AG284" i="12"/>
  <c r="AG285" i="12"/>
  <c r="AG286" i="12"/>
  <c r="AG287" i="12"/>
  <c r="AG288" i="12"/>
  <c r="AG289" i="12"/>
  <c r="AG290" i="12"/>
  <c r="AG291" i="12"/>
  <c r="AG292" i="12"/>
  <c r="AG293" i="12"/>
  <c r="AG294" i="12"/>
  <c r="AG295" i="12"/>
  <c r="AG296" i="12"/>
  <c r="AG297" i="12"/>
  <c r="AG298" i="12"/>
  <c r="AG299" i="12"/>
  <c r="AG300" i="12"/>
  <c r="AG301" i="12"/>
  <c r="AG302" i="12"/>
  <c r="AG303" i="12"/>
  <c r="AG304" i="12"/>
  <c r="AG305" i="12"/>
  <c r="AG306" i="12"/>
  <c r="AG307" i="12"/>
  <c r="AG308" i="12"/>
  <c r="AG309" i="12"/>
  <c r="AG310" i="12"/>
  <c r="AG311" i="12"/>
  <c r="AG312" i="12"/>
  <c r="AG313" i="12"/>
  <c r="AG314" i="12"/>
  <c r="AG315" i="12"/>
  <c r="AG316" i="12"/>
  <c r="AG317" i="12"/>
  <c r="AG318" i="12"/>
  <c r="AG319" i="12"/>
  <c r="AG320" i="12"/>
  <c r="AG321" i="12"/>
  <c r="AG322" i="12"/>
  <c r="AG323" i="12"/>
  <c r="AG324" i="12"/>
  <c r="AG325" i="12"/>
  <c r="AG326" i="12"/>
  <c r="AG327" i="12"/>
  <c r="AG328" i="12"/>
  <c r="AG329" i="12"/>
  <c r="AG330" i="12"/>
  <c r="AG331" i="12"/>
  <c r="AG332" i="12"/>
  <c r="AG333" i="12"/>
  <c r="AG334" i="12"/>
  <c r="AG335" i="12"/>
  <c r="AG336" i="12"/>
  <c r="AG337" i="12"/>
  <c r="AG338" i="12"/>
  <c r="AG339" i="12"/>
  <c r="AG340" i="12"/>
  <c r="AG341" i="12"/>
  <c r="AG342" i="12"/>
  <c r="AG343" i="12"/>
  <c r="AG344" i="12"/>
  <c r="AG345" i="12"/>
  <c r="AG346" i="12"/>
  <c r="AG347" i="12"/>
  <c r="AG348" i="12"/>
  <c r="AG349" i="12"/>
  <c r="AG350" i="12"/>
  <c r="AG351" i="12"/>
  <c r="AG352" i="12"/>
  <c r="AG353" i="12"/>
  <c r="AG354" i="12"/>
  <c r="AG355" i="12"/>
  <c r="AG356" i="12"/>
  <c r="AG357" i="12"/>
  <c r="AG358" i="12"/>
  <c r="AG359" i="12"/>
  <c r="AG360" i="12"/>
  <c r="AG361" i="12"/>
  <c r="AG362" i="12"/>
  <c r="AG363" i="12"/>
  <c r="AG364" i="12"/>
  <c r="AG365" i="12"/>
  <c r="AG366" i="12"/>
  <c r="AG367" i="12"/>
  <c r="AG368" i="12"/>
  <c r="AG369" i="12"/>
  <c r="AG370" i="12"/>
  <c r="AG371" i="12"/>
  <c r="AG372" i="12"/>
  <c r="AG373" i="12"/>
  <c r="AG374" i="12"/>
  <c r="AG375" i="12"/>
  <c r="AG376" i="12"/>
  <c r="AG377" i="12"/>
  <c r="AG378" i="12"/>
  <c r="AG379" i="12"/>
  <c r="AG380" i="12"/>
  <c r="AG381" i="12"/>
  <c r="AG382" i="12"/>
  <c r="AG383" i="12"/>
  <c r="AG384" i="12"/>
  <c r="AG385" i="12"/>
  <c r="AG386" i="12"/>
  <c r="AG387" i="12"/>
  <c r="AG388" i="12"/>
  <c r="AG389" i="12"/>
  <c r="AG390" i="12"/>
  <c r="AG391" i="12"/>
  <c r="AG392" i="12"/>
  <c r="AG393" i="12"/>
  <c r="AG394" i="12"/>
  <c r="AG395" i="12"/>
  <c r="AG396" i="12"/>
  <c r="AG397" i="12"/>
  <c r="AG398" i="12"/>
  <c r="AG399" i="12"/>
  <c r="AG400" i="12"/>
  <c r="AG401" i="12"/>
  <c r="AG402" i="12"/>
  <c r="AG403" i="12"/>
  <c r="AG404" i="12"/>
  <c r="AG405" i="12"/>
  <c r="AG406" i="12"/>
  <c r="AG407" i="12"/>
  <c r="AG408" i="12"/>
  <c r="AG409" i="12"/>
  <c r="AG410" i="12"/>
  <c r="AG411" i="12"/>
  <c r="AG412" i="12"/>
  <c r="AG413" i="12"/>
  <c r="AG414" i="12"/>
  <c r="AG415" i="12"/>
  <c r="AG416" i="12"/>
  <c r="AG417" i="12"/>
  <c r="AG418" i="12"/>
  <c r="AG419" i="12"/>
  <c r="AG420" i="12"/>
  <c r="AG421" i="12"/>
  <c r="AG422" i="12"/>
  <c r="AG423" i="12"/>
  <c r="AG424" i="12"/>
  <c r="AG425" i="12"/>
  <c r="AG426" i="12"/>
  <c r="AG427" i="12"/>
  <c r="AG428" i="12"/>
  <c r="AG429" i="12"/>
  <c r="AG430" i="12"/>
  <c r="AG431" i="12"/>
  <c r="AG432" i="12"/>
  <c r="AG433" i="12"/>
  <c r="AG434" i="12"/>
  <c r="AG435" i="12"/>
  <c r="AG436" i="12"/>
  <c r="AG437" i="12"/>
  <c r="AG438" i="12"/>
  <c r="AG439" i="12"/>
  <c r="AG440" i="12"/>
  <c r="AG441" i="12"/>
  <c r="AG442" i="12"/>
  <c r="AG443" i="12"/>
  <c r="AG444" i="12"/>
  <c r="AG445" i="12"/>
  <c r="AG446" i="12"/>
  <c r="AG447" i="12"/>
  <c r="AG448" i="12"/>
  <c r="AG449" i="12"/>
  <c r="AG450" i="12"/>
  <c r="AG451" i="12"/>
  <c r="AG452" i="12"/>
  <c r="AG453" i="12"/>
  <c r="AG454" i="12"/>
  <c r="AG455" i="12"/>
  <c r="AG456" i="12"/>
  <c r="AG457" i="12"/>
  <c r="AG458" i="12"/>
  <c r="AG459" i="12"/>
  <c r="AG460" i="12"/>
  <c r="AG461" i="12"/>
  <c r="AG462" i="12"/>
  <c r="AG463" i="12"/>
  <c r="AG464" i="12"/>
  <c r="AG465" i="12"/>
  <c r="AG466" i="12"/>
  <c r="AG467" i="12"/>
  <c r="AG468" i="12"/>
  <c r="AG469" i="12"/>
  <c r="AG470" i="12"/>
  <c r="AG471" i="12"/>
  <c r="AG472" i="12"/>
  <c r="AG473" i="12"/>
  <c r="AG474" i="12"/>
  <c r="AG475" i="12"/>
  <c r="AG476" i="12"/>
  <c r="AG477" i="12"/>
  <c r="AG478" i="12"/>
  <c r="AG479" i="12"/>
  <c r="AG480" i="12"/>
  <c r="AG481" i="12"/>
  <c r="AG482" i="12"/>
  <c r="AG483" i="12"/>
  <c r="AG484" i="12"/>
  <c r="AG485" i="12"/>
  <c r="AG486" i="12"/>
  <c r="AG487" i="12"/>
  <c r="AG488" i="12"/>
  <c r="AG489" i="12"/>
  <c r="AG490" i="12"/>
  <c r="AG491" i="12"/>
  <c r="AG492" i="12"/>
  <c r="AG493" i="12"/>
  <c r="AG494" i="12"/>
  <c r="AG495" i="12"/>
  <c r="AG496" i="12"/>
  <c r="AG497" i="12"/>
  <c r="AG498" i="12"/>
  <c r="AG499" i="12"/>
  <c r="AG500" i="12"/>
  <c r="AG501" i="12"/>
  <c r="AG502" i="12"/>
  <c r="AG503" i="12"/>
  <c r="AG504" i="12"/>
  <c r="AG505" i="12"/>
  <c r="AG506" i="12"/>
  <c r="AG507" i="12"/>
  <c r="AG508" i="12"/>
  <c r="AG509" i="12"/>
  <c r="AG510" i="12"/>
  <c r="AG511" i="12"/>
  <c r="AG512" i="12"/>
  <c r="AG513" i="12"/>
  <c r="AG514" i="12"/>
  <c r="AG515" i="12"/>
  <c r="AG516" i="12"/>
  <c r="AG517" i="12"/>
  <c r="AG518" i="12"/>
  <c r="AG519" i="12"/>
  <c r="AG520" i="12"/>
  <c r="AG521" i="12"/>
  <c r="AG522" i="12"/>
  <c r="AG523" i="12"/>
  <c r="AG524" i="12"/>
  <c r="AG525" i="12"/>
  <c r="AG526" i="12"/>
  <c r="AG527" i="12"/>
  <c r="AG528" i="12"/>
  <c r="AG529" i="12"/>
  <c r="AG530" i="12"/>
  <c r="AG531" i="12"/>
  <c r="AG532" i="12"/>
  <c r="AG533" i="12"/>
  <c r="AG534" i="12"/>
  <c r="AG535" i="12"/>
  <c r="AG536" i="12"/>
  <c r="AG537" i="12"/>
  <c r="AG538" i="12"/>
  <c r="AG539" i="12"/>
  <c r="AG540" i="12"/>
  <c r="AG541" i="12"/>
  <c r="AG542" i="12"/>
  <c r="AG543" i="12"/>
  <c r="AG544" i="12"/>
  <c r="AG545" i="12"/>
  <c r="AG546" i="12"/>
  <c r="AG547" i="12"/>
  <c r="AG548" i="12"/>
  <c r="AG549" i="12"/>
  <c r="AG550" i="12"/>
  <c r="AG551" i="12"/>
  <c r="AG552" i="12"/>
  <c r="AG553" i="12"/>
  <c r="AG554" i="12"/>
  <c r="AG555" i="12"/>
  <c r="AG556" i="12"/>
  <c r="AG557" i="12"/>
  <c r="AG558" i="12"/>
  <c r="AG559" i="12"/>
  <c r="AG560" i="12"/>
  <c r="AG561" i="12"/>
  <c r="AG562" i="12"/>
  <c r="AG563" i="12"/>
  <c r="AG564" i="12"/>
  <c r="AG565" i="12"/>
  <c r="AG566" i="12"/>
  <c r="AG567" i="12"/>
  <c r="AG568" i="12"/>
  <c r="AG569" i="12"/>
  <c r="AG570" i="12"/>
  <c r="AG571" i="12"/>
  <c r="AG572" i="12"/>
  <c r="AG573" i="12"/>
  <c r="AG574" i="12"/>
  <c r="AG575" i="12"/>
  <c r="AG576" i="12"/>
  <c r="AG577" i="12"/>
  <c r="AG578" i="12"/>
  <c r="AG579" i="12"/>
  <c r="AG580" i="12"/>
  <c r="AG581" i="12"/>
  <c r="AG582" i="12"/>
  <c r="AG583" i="12"/>
  <c r="AG584" i="12"/>
  <c r="AG585" i="12"/>
  <c r="AG586" i="12"/>
  <c r="AG587" i="12"/>
  <c r="AG588" i="12"/>
  <c r="AG589" i="12"/>
  <c r="AG590" i="12"/>
  <c r="AG591" i="12"/>
  <c r="AG592" i="12"/>
  <c r="AG593" i="12"/>
  <c r="AG594" i="12"/>
  <c r="AG595" i="12"/>
  <c r="AG596" i="12"/>
  <c r="AG597" i="12"/>
  <c r="AG598" i="12"/>
  <c r="AG599" i="12"/>
  <c r="AG600" i="12"/>
  <c r="AG601" i="12"/>
  <c r="AG602" i="12"/>
  <c r="AG603" i="12"/>
  <c r="AG604" i="12"/>
  <c r="AG605" i="12"/>
  <c r="AG606" i="12"/>
  <c r="AG607" i="12"/>
  <c r="AG608" i="12"/>
  <c r="AG609" i="12"/>
  <c r="AG610" i="12"/>
  <c r="AG611" i="12"/>
  <c r="AG612" i="12"/>
  <c r="AG613" i="12"/>
  <c r="AG614" i="12"/>
  <c r="AG615" i="12"/>
  <c r="AG616" i="12"/>
  <c r="AG617" i="12"/>
  <c r="AG618" i="12"/>
  <c r="AG619" i="12"/>
  <c r="AG620" i="12"/>
  <c r="AG621" i="12"/>
  <c r="AG622" i="12"/>
  <c r="AG623" i="12"/>
  <c r="AG624" i="12"/>
  <c r="AG625" i="12"/>
  <c r="AG626" i="12"/>
  <c r="AG627" i="12"/>
  <c r="AG628" i="12"/>
  <c r="AG629" i="12"/>
  <c r="AG630" i="12"/>
  <c r="AG631" i="12"/>
  <c r="AG632" i="12"/>
  <c r="AG633" i="12"/>
  <c r="AG634" i="12"/>
  <c r="AG635" i="12"/>
  <c r="AG636" i="12"/>
  <c r="AG637" i="12"/>
  <c r="AG638" i="12"/>
  <c r="AG639" i="12"/>
  <c r="AG640" i="12"/>
  <c r="AG641" i="12"/>
  <c r="AG642" i="12"/>
  <c r="AG643" i="12"/>
  <c r="AG644" i="12"/>
  <c r="AG645" i="12"/>
  <c r="AG646" i="12"/>
  <c r="AG647" i="12"/>
  <c r="AG648" i="12"/>
  <c r="AG649" i="12"/>
  <c r="AG650" i="12"/>
  <c r="AG651" i="12"/>
  <c r="AG652" i="12"/>
  <c r="AG653" i="12"/>
  <c r="AG654" i="12"/>
  <c r="AG655" i="12"/>
  <c r="AG656" i="12"/>
  <c r="AG657" i="12"/>
  <c r="AG658" i="12"/>
  <c r="AG659" i="12"/>
  <c r="AG660" i="12"/>
  <c r="AG661" i="12"/>
  <c r="AG662" i="12"/>
  <c r="AG663" i="12"/>
  <c r="AG664" i="12"/>
  <c r="AG665" i="12"/>
  <c r="AG666" i="12"/>
  <c r="AG667" i="12"/>
  <c r="AG668" i="12"/>
  <c r="AG669" i="12"/>
  <c r="AG670" i="12"/>
  <c r="AG671" i="12"/>
  <c r="AG672" i="12"/>
  <c r="AG673" i="12"/>
  <c r="AG674" i="12"/>
  <c r="AG675" i="12"/>
  <c r="AG676" i="12"/>
  <c r="AG677" i="12"/>
  <c r="AG678" i="12"/>
  <c r="AG679" i="12"/>
  <c r="AG680" i="12"/>
  <c r="AG681" i="12"/>
  <c r="AG682" i="12"/>
  <c r="AG683" i="12"/>
  <c r="AG684" i="12"/>
  <c r="AG685" i="12"/>
  <c r="AG686" i="12"/>
  <c r="AG687" i="12"/>
  <c r="AG688" i="12"/>
  <c r="AG689" i="12"/>
  <c r="AG690" i="12"/>
  <c r="AG691" i="12"/>
  <c r="AG692" i="12"/>
  <c r="AG693" i="12"/>
  <c r="AG694" i="12"/>
  <c r="AG695" i="12"/>
  <c r="AG696" i="12"/>
  <c r="AG697" i="12"/>
  <c r="AG698" i="12"/>
  <c r="AG699" i="12"/>
  <c r="AG700" i="12"/>
  <c r="AG701" i="12"/>
  <c r="AG702" i="12"/>
  <c r="AG703" i="12"/>
  <c r="AG704" i="12"/>
  <c r="AG705" i="12"/>
  <c r="AG706" i="12"/>
  <c r="AG707" i="12"/>
  <c r="AG708" i="12"/>
  <c r="AG709" i="12"/>
  <c r="AG710" i="12"/>
  <c r="AG711" i="12"/>
  <c r="AG712" i="12"/>
  <c r="AG713" i="12"/>
  <c r="AG714" i="12"/>
  <c r="AG715" i="12"/>
  <c r="AG716" i="12"/>
  <c r="AG717" i="12"/>
  <c r="AG718" i="12"/>
  <c r="AG719" i="12"/>
  <c r="AG720" i="12"/>
  <c r="AG721" i="12"/>
  <c r="AG722" i="12"/>
  <c r="AG723" i="12"/>
  <c r="AG724" i="12"/>
  <c r="AG725" i="12"/>
  <c r="AG726" i="12"/>
  <c r="AG727" i="12"/>
  <c r="AG728" i="12"/>
  <c r="AG729" i="12"/>
  <c r="AG730" i="12"/>
  <c r="AG731" i="12"/>
  <c r="AG732" i="12"/>
  <c r="AG733" i="12"/>
  <c r="AG734" i="12"/>
  <c r="AG735" i="12"/>
  <c r="AG736" i="12"/>
  <c r="AG737" i="12"/>
  <c r="AG738" i="12"/>
  <c r="AG739" i="12"/>
  <c r="AG740" i="12"/>
  <c r="AG741" i="12"/>
  <c r="AG742" i="12"/>
  <c r="AG743" i="12"/>
  <c r="AG744" i="12"/>
  <c r="AG745" i="12"/>
  <c r="AG746" i="12"/>
  <c r="AG747" i="12"/>
  <c r="AG748" i="12"/>
  <c r="AG749" i="12"/>
  <c r="AG750" i="12"/>
  <c r="AG751" i="12"/>
  <c r="AG752" i="12"/>
  <c r="AG753" i="12"/>
  <c r="AG754" i="12"/>
  <c r="AG755" i="12"/>
  <c r="AG756" i="12"/>
  <c r="AG757" i="12"/>
  <c r="AG758" i="12"/>
  <c r="AG759" i="12"/>
  <c r="AG760" i="12"/>
  <c r="AG761" i="12"/>
  <c r="AG762" i="12"/>
  <c r="AG763" i="12"/>
  <c r="AG764" i="12"/>
  <c r="AG765" i="12"/>
  <c r="AG766" i="12"/>
  <c r="AG767" i="12"/>
  <c r="AG768" i="12"/>
  <c r="AG769" i="12"/>
  <c r="AG770" i="12"/>
  <c r="AG771" i="12"/>
  <c r="AG772" i="12"/>
  <c r="AG773" i="12"/>
  <c r="AG774" i="12"/>
  <c r="AG775" i="12"/>
  <c r="AG776" i="12"/>
  <c r="AG777" i="12"/>
  <c r="AG778" i="12"/>
  <c r="AG779" i="12"/>
  <c r="AG780" i="12"/>
  <c r="AG781" i="12"/>
  <c r="AG782" i="12"/>
  <c r="AG783" i="12"/>
  <c r="AG784" i="12"/>
  <c r="AG785" i="12"/>
  <c r="AG786" i="12"/>
  <c r="AG787" i="12"/>
  <c r="AG788" i="12"/>
  <c r="AG789" i="12"/>
  <c r="AG790" i="12"/>
  <c r="AG791" i="12"/>
  <c r="AG792" i="12"/>
  <c r="AG793" i="12"/>
  <c r="AG794" i="12"/>
  <c r="AG795" i="12"/>
  <c r="AG796" i="12"/>
  <c r="AG797" i="12"/>
  <c r="AG798" i="12"/>
  <c r="AG799" i="12"/>
  <c r="AG800" i="12"/>
  <c r="AG801" i="12"/>
  <c r="AG802" i="12"/>
  <c r="AG803" i="12"/>
  <c r="AG804" i="12"/>
  <c r="AG805" i="12"/>
  <c r="AG806" i="12"/>
  <c r="AG807" i="12"/>
  <c r="AG808" i="12"/>
  <c r="AG809" i="12"/>
  <c r="AG810" i="12"/>
  <c r="AG811" i="12"/>
  <c r="AG812" i="12"/>
  <c r="AG813" i="12"/>
  <c r="AG814" i="12"/>
  <c r="AG815" i="12"/>
  <c r="AG816" i="12"/>
  <c r="AG817" i="12"/>
  <c r="AG818" i="12"/>
  <c r="AG819" i="12"/>
  <c r="AG820" i="12"/>
  <c r="AG821" i="12"/>
  <c r="AG822" i="12"/>
  <c r="AG823" i="12"/>
  <c r="AG824" i="12"/>
  <c r="AG825" i="12"/>
  <c r="AG826" i="12"/>
  <c r="AG827" i="12"/>
  <c r="AG828" i="12"/>
  <c r="AG829" i="12"/>
  <c r="AG830" i="12"/>
  <c r="AG831" i="12"/>
  <c r="AG832" i="12"/>
  <c r="AG833" i="12"/>
  <c r="AG834" i="12"/>
  <c r="AG835" i="12"/>
  <c r="AG836" i="12"/>
  <c r="AG837" i="12"/>
  <c r="AG838" i="12"/>
  <c r="AG839" i="12"/>
  <c r="AG840" i="12"/>
  <c r="AG841" i="12"/>
  <c r="AG842" i="12"/>
  <c r="AG843" i="12"/>
  <c r="AG844" i="12"/>
  <c r="AG845" i="12"/>
  <c r="AG846" i="12"/>
  <c r="AG847" i="12"/>
  <c r="AG848" i="12"/>
  <c r="AG849" i="12"/>
  <c r="AG850" i="12"/>
  <c r="AG851" i="12"/>
  <c r="AG852" i="12"/>
  <c r="AG853" i="12"/>
  <c r="AG854" i="12"/>
  <c r="AG855" i="12"/>
  <c r="AG856" i="12"/>
  <c r="AG857" i="12"/>
  <c r="AG858" i="12"/>
  <c r="AG859" i="12"/>
  <c r="AG860" i="12"/>
  <c r="AG861" i="12"/>
  <c r="AG862" i="12"/>
  <c r="AG863" i="12"/>
  <c r="AG864" i="12"/>
  <c r="AG865" i="12"/>
  <c r="AG866" i="12"/>
  <c r="AG867" i="12"/>
  <c r="AG868" i="12"/>
  <c r="AG869" i="12"/>
  <c r="AG870" i="12"/>
  <c r="AG871" i="12"/>
  <c r="AG872" i="12"/>
  <c r="AG873" i="12"/>
  <c r="AG874" i="12"/>
  <c r="AG875" i="12"/>
  <c r="AG876" i="12"/>
  <c r="AG877" i="12"/>
  <c r="AG878" i="12"/>
  <c r="AG879" i="12"/>
  <c r="AG880" i="12"/>
  <c r="AG881" i="12"/>
  <c r="AG882" i="12"/>
  <c r="AG883" i="12"/>
  <c r="AG884" i="12"/>
  <c r="AG885" i="12"/>
  <c r="AG886" i="12"/>
  <c r="AG887" i="12"/>
  <c r="AG888" i="12"/>
  <c r="AG889" i="12"/>
  <c r="AG890" i="12"/>
  <c r="AG891" i="12"/>
  <c r="AG892" i="12"/>
  <c r="AG893" i="12"/>
  <c r="AG894" i="12"/>
  <c r="AG895" i="12"/>
  <c r="AG896" i="12"/>
  <c r="AG897" i="12"/>
  <c r="AG898" i="12"/>
  <c r="AG899" i="12"/>
  <c r="AG900" i="12"/>
  <c r="AG901" i="12"/>
  <c r="AG902" i="12"/>
  <c r="AG903" i="12"/>
  <c r="AG904" i="12"/>
  <c r="AG905" i="12"/>
  <c r="AG906" i="12"/>
  <c r="AG907" i="12"/>
  <c r="AG908" i="12"/>
  <c r="AG909" i="12"/>
  <c r="AG910" i="12"/>
  <c r="AG911" i="12"/>
  <c r="AG912" i="12"/>
  <c r="AG913" i="12"/>
  <c r="AG914" i="12"/>
  <c r="AG915" i="12"/>
  <c r="AG916" i="12"/>
  <c r="AG917" i="12"/>
  <c r="AG918" i="12"/>
  <c r="AG919" i="12"/>
  <c r="AG920" i="12"/>
  <c r="AG921" i="12"/>
  <c r="AG922" i="12"/>
  <c r="AG923" i="12"/>
  <c r="AG924" i="12"/>
  <c r="AG925" i="12"/>
  <c r="AG926" i="12"/>
  <c r="AG927" i="12"/>
  <c r="AG928" i="12"/>
  <c r="AG929" i="12"/>
  <c r="AG930" i="12"/>
  <c r="AG931" i="12"/>
  <c r="AG932" i="12"/>
  <c r="AG933" i="12"/>
  <c r="AG934" i="12"/>
  <c r="AG935" i="12"/>
  <c r="AG936" i="12"/>
  <c r="AG937" i="12"/>
  <c r="AG938" i="12"/>
  <c r="AG939" i="12"/>
  <c r="AG940" i="12"/>
  <c r="AG941" i="12"/>
  <c r="AG942" i="12"/>
  <c r="AG943" i="12"/>
  <c r="AG944" i="12"/>
  <c r="AG945" i="12"/>
  <c r="AG946" i="12"/>
  <c r="AG947" i="12"/>
  <c r="AG948" i="12"/>
  <c r="AG949" i="12"/>
  <c r="AG950" i="12"/>
  <c r="AG951" i="12"/>
  <c r="AG952" i="12"/>
  <c r="AG953" i="12"/>
  <c r="AG954" i="12"/>
  <c r="AG955" i="12"/>
  <c r="AG956" i="12"/>
  <c r="AG957" i="12"/>
  <c r="AG958" i="12"/>
  <c r="AG959" i="12"/>
  <c r="AG960" i="12"/>
  <c r="AG961" i="12"/>
  <c r="AG962" i="12"/>
  <c r="AG963" i="12"/>
  <c r="AG964" i="12"/>
  <c r="AG965" i="12"/>
  <c r="AG966" i="12"/>
  <c r="AG967" i="12"/>
  <c r="AG968" i="12"/>
  <c r="AG969" i="12"/>
  <c r="AG970" i="12"/>
  <c r="AG971" i="12"/>
  <c r="AG972" i="12"/>
  <c r="AG973" i="12"/>
  <c r="AG974" i="12"/>
  <c r="AG975" i="12"/>
  <c r="AG976" i="12"/>
  <c r="AG977" i="12"/>
  <c r="AG978" i="12"/>
  <c r="AG979" i="12"/>
  <c r="AG980" i="12"/>
  <c r="AG981" i="12"/>
  <c r="AG982" i="12"/>
  <c r="AG983" i="12"/>
  <c r="AG984" i="12"/>
  <c r="AG985" i="12"/>
  <c r="AG986" i="12"/>
  <c r="AG987" i="12"/>
  <c r="AG988" i="12"/>
  <c r="AG989" i="12"/>
  <c r="AG990" i="12"/>
  <c r="AG991" i="12"/>
  <c r="AG992" i="12"/>
  <c r="AG993" i="12"/>
  <c r="AG994" i="12"/>
  <c r="AG995" i="12"/>
  <c r="AG996" i="12"/>
  <c r="AG997" i="12"/>
  <c r="AG998" i="12"/>
  <c r="AG999" i="12"/>
  <c r="AG1000" i="12"/>
  <c r="AG1001" i="12"/>
  <c r="AG1002" i="12"/>
  <c r="AG1003" i="12"/>
  <c r="AG1004" i="12"/>
  <c r="AG1005" i="12"/>
  <c r="AG1006" i="12"/>
  <c r="AG1007" i="12"/>
  <c r="AG1008" i="12"/>
  <c r="AG1009" i="12"/>
  <c r="AG1010" i="12"/>
  <c r="AG1011" i="12"/>
  <c r="AG1012" i="12"/>
  <c r="AG1013" i="12"/>
  <c r="AG1014" i="12"/>
  <c r="AG1015" i="12"/>
  <c r="AG1016" i="12"/>
  <c r="AG1017" i="12"/>
  <c r="AG1018" i="12"/>
  <c r="AG1019" i="12"/>
  <c r="AG1020" i="12"/>
  <c r="AG1021" i="12"/>
  <c r="AG1022" i="12"/>
  <c r="AG1023" i="12"/>
  <c r="AG1024" i="12"/>
  <c r="AG1025" i="12"/>
  <c r="AG1026" i="12"/>
  <c r="AG1027" i="12"/>
  <c r="AG1028" i="12"/>
  <c r="AG1029" i="12"/>
  <c r="AG1030" i="12"/>
  <c r="AG1031" i="12"/>
  <c r="AG1032" i="12"/>
  <c r="AG1033" i="12"/>
  <c r="AG1034" i="12"/>
  <c r="AG1035" i="12"/>
  <c r="AG1036" i="12"/>
  <c r="AG1037" i="12"/>
  <c r="AG1038" i="12"/>
  <c r="AG1039" i="12"/>
  <c r="AG1040" i="12"/>
  <c r="AG1041" i="12"/>
  <c r="AG1042" i="12"/>
  <c r="AG1043" i="12"/>
  <c r="AG1044" i="12"/>
  <c r="AG1045" i="12"/>
  <c r="AG1046" i="12"/>
  <c r="AG1047" i="12"/>
  <c r="AG1048" i="12"/>
  <c r="AG1049" i="12"/>
  <c r="AG1050" i="12"/>
  <c r="AG1051" i="12"/>
  <c r="AG1052" i="12"/>
  <c r="AG1053" i="12"/>
  <c r="AG1054" i="12"/>
  <c r="AG1055" i="12"/>
  <c r="AG1056" i="12"/>
  <c r="AG1057" i="12"/>
  <c r="AG1058" i="12"/>
  <c r="AG1059" i="12"/>
  <c r="AG1060" i="12"/>
  <c r="AG1061" i="12"/>
  <c r="AG1062" i="12"/>
  <c r="AG1063" i="12"/>
  <c r="AG1064" i="12"/>
  <c r="AG1065" i="12"/>
  <c r="AG1066" i="12"/>
  <c r="AG1067" i="12"/>
  <c r="AG1068" i="12"/>
  <c r="AG1069" i="12"/>
  <c r="AG1070" i="12"/>
  <c r="AG1071" i="12"/>
  <c r="AG1072" i="12"/>
  <c r="AG1073" i="12"/>
  <c r="AG1074" i="12"/>
  <c r="AG1075" i="12"/>
  <c r="AG1076" i="12"/>
  <c r="AG1077" i="12"/>
  <c r="AG1078" i="12"/>
  <c r="AG1079" i="12"/>
  <c r="AG1080" i="12"/>
  <c r="AG1081" i="12"/>
  <c r="AG1082" i="12"/>
  <c r="AG1083" i="12"/>
  <c r="AG1084" i="12"/>
  <c r="AG1085" i="12"/>
  <c r="AG1086" i="12"/>
  <c r="AG1087" i="12"/>
  <c r="AG1088" i="12"/>
  <c r="AG1089" i="12"/>
  <c r="AG1090" i="12"/>
  <c r="AG1091" i="12"/>
  <c r="AG1092" i="12"/>
  <c r="AG1093" i="12"/>
  <c r="AG1094" i="12"/>
  <c r="AG1095" i="12"/>
  <c r="AG1096" i="12"/>
  <c r="AG1097" i="12"/>
  <c r="AG1098" i="12"/>
  <c r="AG1099" i="12"/>
  <c r="AG1100" i="12"/>
  <c r="AG1101" i="12"/>
  <c r="AF2" i="12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AF490" i="12"/>
  <c r="AF491" i="12"/>
  <c r="AF492" i="12"/>
  <c r="AF493" i="12"/>
  <c r="AF494" i="12"/>
  <c r="AF495" i="12"/>
  <c r="AF496" i="12"/>
  <c r="AF497" i="12"/>
  <c r="AF498" i="12"/>
  <c r="AF499" i="12"/>
  <c r="AF500" i="12"/>
  <c r="AF501" i="12"/>
  <c r="AF502" i="12"/>
  <c r="AF503" i="12"/>
  <c r="AF504" i="12"/>
  <c r="AF505" i="12"/>
  <c r="AF506" i="12"/>
  <c r="AF507" i="12"/>
  <c r="AF508" i="12"/>
  <c r="AF509" i="12"/>
  <c r="AF510" i="12"/>
  <c r="AF511" i="12"/>
  <c r="AF512" i="12"/>
  <c r="AF513" i="12"/>
  <c r="AF514" i="12"/>
  <c r="AF515" i="12"/>
  <c r="AF516" i="12"/>
  <c r="AF517" i="12"/>
  <c r="AF518" i="12"/>
  <c r="AF519" i="12"/>
  <c r="AF520" i="12"/>
  <c r="AF521" i="12"/>
  <c r="AF522" i="12"/>
  <c r="AF523" i="12"/>
  <c r="AF524" i="12"/>
  <c r="AF525" i="12"/>
  <c r="AF526" i="12"/>
  <c r="AF527" i="12"/>
  <c r="AF528" i="12"/>
  <c r="AF529" i="12"/>
  <c r="AF530" i="12"/>
  <c r="AF531" i="12"/>
  <c r="AF532" i="12"/>
  <c r="AF533" i="12"/>
  <c r="AF534" i="12"/>
  <c r="AF535" i="12"/>
  <c r="AF536" i="12"/>
  <c r="AF537" i="12"/>
  <c r="AF538" i="12"/>
  <c r="AF539" i="12"/>
  <c r="AF540" i="12"/>
  <c r="AF541" i="12"/>
  <c r="AF542" i="12"/>
  <c r="AF543" i="12"/>
  <c r="AF544" i="12"/>
  <c r="AF545" i="12"/>
  <c r="AF546" i="12"/>
  <c r="AF547" i="12"/>
  <c r="AF548" i="12"/>
  <c r="AF549" i="12"/>
  <c r="AF550" i="12"/>
  <c r="AF551" i="12"/>
  <c r="AF552" i="12"/>
  <c r="AF553" i="12"/>
  <c r="AF554" i="12"/>
  <c r="AF555" i="12"/>
  <c r="AF556" i="12"/>
  <c r="AF557" i="12"/>
  <c r="AF558" i="12"/>
  <c r="AF559" i="12"/>
  <c r="AF560" i="12"/>
  <c r="AF561" i="12"/>
  <c r="AF562" i="12"/>
  <c r="AF563" i="12"/>
  <c r="AF564" i="12"/>
  <c r="AF565" i="12"/>
  <c r="AF566" i="12"/>
  <c r="AF567" i="12"/>
  <c r="AF568" i="12"/>
  <c r="AF569" i="12"/>
  <c r="AF570" i="12"/>
  <c r="AF571" i="12"/>
  <c r="AF572" i="12"/>
  <c r="AF573" i="12"/>
  <c r="AF574" i="12"/>
  <c r="AF575" i="12"/>
  <c r="AF576" i="12"/>
  <c r="AF577" i="12"/>
  <c r="AF578" i="12"/>
  <c r="AF579" i="12"/>
  <c r="AF580" i="12"/>
  <c r="AF581" i="12"/>
  <c r="AF582" i="12"/>
  <c r="AF583" i="12"/>
  <c r="AF584" i="12"/>
  <c r="AF585" i="12"/>
  <c r="AF586" i="12"/>
  <c r="AF587" i="12"/>
  <c r="AF588" i="12"/>
  <c r="AF589" i="12"/>
  <c r="AF590" i="12"/>
  <c r="AF591" i="12"/>
  <c r="AF592" i="12"/>
  <c r="AF593" i="12"/>
  <c r="AF594" i="12"/>
  <c r="AF595" i="12"/>
  <c r="AF596" i="12"/>
  <c r="AF597" i="12"/>
  <c r="AF598" i="12"/>
  <c r="AF599" i="12"/>
  <c r="AF600" i="12"/>
  <c r="AF601" i="12"/>
  <c r="AF602" i="12"/>
  <c r="AF603" i="12"/>
  <c r="AF604" i="12"/>
  <c r="AF605" i="12"/>
  <c r="AF606" i="12"/>
  <c r="AF607" i="12"/>
  <c r="AF608" i="12"/>
  <c r="AF609" i="12"/>
  <c r="AF610" i="12"/>
  <c r="AF611" i="12"/>
  <c r="AF612" i="12"/>
  <c r="AF613" i="12"/>
  <c r="AF614" i="12"/>
  <c r="AF615" i="12"/>
  <c r="AF616" i="12"/>
  <c r="AF617" i="12"/>
  <c r="AF618" i="12"/>
  <c r="AF619" i="12"/>
  <c r="AF620" i="12"/>
  <c r="AF621" i="12"/>
  <c r="AF622" i="12"/>
  <c r="AF623" i="12"/>
  <c r="AF624" i="12"/>
  <c r="AF625" i="12"/>
  <c r="AF626" i="12"/>
  <c r="AF627" i="12"/>
  <c r="AF628" i="12"/>
  <c r="AF629" i="12"/>
  <c r="AF630" i="12"/>
  <c r="AF631" i="12"/>
  <c r="AF632" i="12"/>
  <c r="AF633" i="12"/>
  <c r="AF634" i="12"/>
  <c r="AF635" i="12"/>
  <c r="AF636" i="12"/>
  <c r="AF637" i="12"/>
  <c r="AF638" i="12"/>
  <c r="AF639" i="12"/>
  <c r="AF640" i="12"/>
  <c r="AF641" i="12"/>
  <c r="AF642" i="12"/>
  <c r="AF643" i="12"/>
  <c r="AF644" i="12"/>
  <c r="AF645" i="12"/>
  <c r="AF646" i="12"/>
  <c r="AF647" i="12"/>
  <c r="AF648" i="12"/>
  <c r="AF649" i="12"/>
  <c r="AF650" i="12"/>
  <c r="AF651" i="12"/>
  <c r="AF652" i="12"/>
  <c r="AF653" i="12"/>
  <c r="AF654" i="12"/>
  <c r="AF655" i="12"/>
  <c r="AF656" i="12"/>
  <c r="AF657" i="12"/>
  <c r="AF658" i="12"/>
  <c r="AF659" i="12"/>
  <c r="AF660" i="12"/>
  <c r="AF661" i="12"/>
  <c r="AF662" i="12"/>
  <c r="AF663" i="12"/>
  <c r="AF664" i="12"/>
  <c r="AF665" i="12"/>
  <c r="AF666" i="12"/>
  <c r="AF667" i="12"/>
  <c r="AF668" i="12"/>
  <c r="AF669" i="12"/>
  <c r="AF670" i="12"/>
  <c r="AF671" i="12"/>
  <c r="AF672" i="12"/>
  <c r="AF673" i="12"/>
  <c r="AF674" i="12"/>
  <c r="AF675" i="12"/>
  <c r="AF676" i="12"/>
  <c r="AF677" i="12"/>
  <c r="AF678" i="12"/>
  <c r="AF679" i="12"/>
  <c r="AF680" i="12"/>
  <c r="AF681" i="12"/>
  <c r="AF682" i="12"/>
  <c r="AF683" i="12"/>
  <c r="AF684" i="12"/>
  <c r="AF685" i="12"/>
  <c r="AF686" i="12"/>
  <c r="AF687" i="12"/>
  <c r="AF688" i="12"/>
  <c r="AF689" i="12"/>
  <c r="AF690" i="12"/>
  <c r="AF691" i="12"/>
  <c r="AF692" i="12"/>
  <c r="AF693" i="12"/>
  <c r="AF694" i="12"/>
  <c r="AF695" i="12"/>
  <c r="AF696" i="12"/>
  <c r="AF697" i="12"/>
  <c r="AF698" i="12"/>
  <c r="AF699" i="12"/>
  <c r="AF700" i="12"/>
  <c r="AF701" i="12"/>
  <c r="AF702" i="12"/>
  <c r="AF703" i="12"/>
  <c r="AF704" i="12"/>
  <c r="AF705" i="12"/>
  <c r="AF706" i="12"/>
  <c r="AF707" i="12"/>
  <c r="AF708" i="12"/>
  <c r="AF709" i="12"/>
  <c r="AF710" i="12"/>
  <c r="AF711" i="12"/>
  <c r="AF712" i="12"/>
  <c r="AF713" i="12"/>
  <c r="AF714" i="12"/>
  <c r="AF715" i="12"/>
  <c r="AF716" i="12"/>
  <c r="AF717" i="12"/>
  <c r="AF718" i="12"/>
  <c r="AF719" i="12"/>
  <c r="AF720" i="12"/>
  <c r="AF721" i="12"/>
  <c r="AF722" i="12"/>
  <c r="AF723" i="12"/>
  <c r="AF724" i="12"/>
  <c r="AF725" i="12"/>
  <c r="AF726" i="12"/>
  <c r="AF727" i="12"/>
  <c r="AF728" i="12"/>
  <c r="AF729" i="12"/>
  <c r="AF730" i="12"/>
  <c r="AF731" i="12"/>
  <c r="AF732" i="12"/>
  <c r="AF733" i="12"/>
  <c r="AF734" i="12"/>
  <c r="AF735" i="12"/>
  <c r="AF736" i="12"/>
  <c r="AF737" i="12"/>
  <c r="AF738" i="12"/>
  <c r="AF739" i="12"/>
  <c r="AF740" i="12"/>
  <c r="AF741" i="12"/>
  <c r="AF742" i="12"/>
  <c r="AF743" i="12"/>
  <c r="AF744" i="12"/>
  <c r="AF745" i="12"/>
  <c r="AF746" i="12"/>
  <c r="AF747" i="12"/>
  <c r="AF748" i="12"/>
  <c r="AF749" i="12"/>
  <c r="AF750" i="12"/>
  <c r="AF751" i="12"/>
  <c r="AF752" i="12"/>
  <c r="AF753" i="12"/>
  <c r="AF754" i="12"/>
  <c r="AF755" i="12"/>
  <c r="AF756" i="12"/>
  <c r="AF757" i="12"/>
  <c r="AF758" i="12"/>
  <c r="AF759" i="12"/>
  <c r="AF760" i="12"/>
  <c r="AF761" i="12"/>
  <c r="AF762" i="12"/>
  <c r="AF763" i="12"/>
  <c r="AF764" i="12"/>
  <c r="AF765" i="12"/>
  <c r="AF766" i="12"/>
  <c r="AF767" i="12"/>
  <c r="AF768" i="12"/>
  <c r="AF769" i="12"/>
  <c r="AF770" i="12"/>
  <c r="AF771" i="12"/>
  <c r="AF772" i="12"/>
  <c r="AF773" i="12"/>
  <c r="AF774" i="12"/>
  <c r="AF775" i="12"/>
  <c r="AF776" i="12"/>
  <c r="AF777" i="12"/>
  <c r="AF778" i="12"/>
  <c r="AF779" i="12"/>
  <c r="AF780" i="12"/>
  <c r="AF781" i="12"/>
  <c r="AF782" i="12"/>
  <c r="AF783" i="12"/>
  <c r="AF784" i="12"/>
  <c r="AF785" i="12"/>
  <c r="AF786" i="12"/>
  <c r="AF787" i="12"/>
  <c r="AF788" i="12"/>
  <c r="AF789" i="12"/>
  <c r="AF790" i="12"/>
  <c r="AF791" i="12"/>
  <c r="AF792" i="12"/>
  <c r="AF793" i="12"/>
  <c r="AF794" i="12"/>
  <c r="AF795" i="12"/>
  <c r="AF796" i="12"/>
  <c r="AF797" i="12"/>
  <c r="AF798" i="12"/>
  <c r="AF799" i="12"/>
  <c r="AF800" i="12"/>
  <c r="AF801" i="12"/>
  <c r="AF802" i="12"/>
  <c r="AF803" i="12"/>
  <c r="AF804" i="12"/>
  <c r="AF805" i="12"/>
  <c r="AF806" i="12"/>
  <c r="AF807" i="12"/>
  <c r="AF808" i="12"/>
  <c r="AF809" i="12"/>
  <c r="AF810" i="12"/>
  <c r="AF811" i="12"/>
  <c r="AF812" i="12"/>
  <c r="AF813" i="12"/>
  <c r="AF814" i="12"/>
  <c r="AF815" i="12"/>
  <c r="AF816" i="12"/>
  <c r="AF817" i="12"/>
  <c r="AF818" i="12"/>
  <c r="AF819" i="12"/>
  <c r="AF820" i="12"/>
  <c r="AF821" i="12"/>
  <c r="AF822" i="12"/>
  <c r="AF823" i="12"/>
  <c r="AF824" i="12"/>
  <c r="AF825" i="12"/>
  <c r="AF826" i="12"/>
  <c r="AF827" i="12"/>
  <c r="AF828" i="12"/>
  <c r="AF829" i="12"/>
  <c r="AF830" i="12"/>
  <c r="AF831" i="12"/>
  <c r="AF832" i="12"/>
  <c r="AF833" i="12"/>
  <c r="AF834" i="12"/>
  <c r="AF835" i="12"/>
  <c r="AF836" i="12"/>
  <c r="AF837" i="12"/>
  <c r="AF838" i="12"/>
  <c r="AF839" i="12"/>
  <c r="AF840" i="12"/>
  <c r="AF841" i="12"/>
  <c r="AF842" i="12"/>
  <c r="AF843" i="12"/>
  <c r="AF844" i="12"/>
  <c r="AF845" i="12"/>
  <c r="AF846" i="12"/>
  <c r="AF847" i="12"/>
  <c r="AF848" i="12"/>
  <c r="AF849" i="12"/>
  <c r="AF850" i="12"/>
  <c r="AF851" i="12"/>
  <c r="AF852" i="12"/>
  <c r="AF853" i="12"/>
  <c r="AF854" i="12"/>
  <c r="AF855" i="12"/>
  <c r="AF856" i="12"/>
  <c r="AF857" i="12"/>
  <c r="AF858" i="12"/>
  <c r="AF859" i="12"/>
  <c r="AF860" i="12"/>
  <c r="AF861" i="12"/>
  <c r="AF862" i="12"/>
  <c r="AF863" i="12"/>
  <c r="AF864" i="12"/>
  <c r="AF865" i="12"/>
  <c r="AF866" i="12"/>
  <c r="AF867" i="12"/>
  <c r="AF868" i="12"/>
  <c r="AF869" i="12"/>
  <c r="AF870" i="12"/>
  <c r="AF871" i="12"/>
  <c r="AF872" i="12"/>
  <c r="AF873" i="12"/>
  <c r="AF874" i="12"/>
  <c r="AF875" i="12"/>
  <c r="AF876" i="12"/>
  <c r="AF877" i="12"/>
  <c r="AF878" i="12"/>
  <c r="AF879" i="12"/>
  <c r="AF880" i="12"/>
  <c r="AF881" i="12"/>
  <c r="AF882" i="12"/>
  <c r="AF883" i="12"/>
  <c r="AF884" i="12"/>
  <c r="AF885" i="12"/>
  <c r="AF886" i="12"/>
  <c r="AF887" i="12"/>
  <c r="AF888" i="12"/>
  <c r="AF889" i="12"/>
  <c r="AF890" i="12"/>
  <c r="AF891" i="12"/>
  <c r="AF892" i="12"/>
  <c r="AF893" i="12"/>
  <c r="AF894" i="12"/>
  <c r="AF895" i="12"/>
  <c r="AF896" i="12"/>
  <c r="AF897" i="12"/>
  <c r="AF898" i="12"/>
  <c r="AF899" i="12"/>
  <c r="AF900" i="12"/>
  <c r="AF901" i="12"/>
  <c r="AF902" i="12"/>
  <c r="AF903" i="12"/>
  <c r="AF904" i="12"/>
  <c r="AF905" i="12"/>
  <c r="AF906" i="12"/>
  <c r="AF907" i="12"/>
  <c r="AF908" i="12"/>
  <c r="AF909" i="12"/>
  <c r="AF910" i="12"/>
  <c r="AF911" i="12"/>
  <c r="AF912" i="12"/>
  <c r="AF913" i="12"/>
  <c r="AF914" i="12"/>
  <c r="AF915" i="12"/>
  <c r="AF916" i="12"/>
  <c r="AF917" i="12"/>
  <c r="AF918" i="12"/>
  <c r="AF919" i="12"/>
  <c r="AF920" i="12"/>
  <c r="AF921" i="12"/>
  <c r="AF922" i="12"/>
  <c r="AF923" i="12"/>
  <c r="AF924" i="12"/>
  <c r="AF925" i="12"/>
  <c r="AF926" i="12"/>
  <c r="AF927" i="12"/>
  <c r="AF928" i="12"/>
  <c r="AF929" i="12"/>
  <c r="AF930" i="12"/>
  <c r="AF931" i="12"/>
  <c r="AF932" i="12"/>
  <c r="AF933" i="12"/>
  <c r="AF934" i="12"/>
  <c r="AF935" i="12"/>
  <c r="AF936" i="12"/>
  <c r="AF937" i="12"/>
  <c r="AF938" i="12"/>
  <c r="AF939" i="12"/>
  <c r="AF940" i="12"/>
  <c r="AF941" i="12"/>
  <c r="AF942" i="12"/>
  <c r="AF943" i="12"/>
  <c r="AF944" i="12"/>
  <c r="AF945" i="12"/>
  <c r="AF946" i="12"/>
  <c r="AF947" i="12"/>
  <c r="AF948" i="12"/>
  <c r="AF949" i="12"/>
  <c r="AF950" i="12"/>
  <c r="AF951" i="12"/>
  <c r="AF952" i="12"/>
  <c r="AF953" i="12"/>
  <c r="AF954" i="12"/>
  <c r="AF955" i="12"/>
  <c r="AF956" i="12"/>
  <c r="AF957" i="12"/>
  <c r="AF958" i="12"/>
  <c r="AF959" i="12"/>
  <c r="AF960" i="12"/>
  <c r="AF961" i="12"/>
  <c r="AF962" i="12"/>
  <c r="AF963" i="12"/>
  <c r="AF964" i="12"/>
  <c r="AF965" i="12"/>
  <c r="AF966" i="12"/>
  <c r="AF967" i="12"/>
  <c r="AF968" i="12"/>
  <c r="AF969" i="12"/>
  <c r="AF970" i="12"/>
  <c r="AF971" i="12"/>
  <c r="AF972" i="12"/>
  <c r="AF973" i="12"/>
  <c r="AF974" i="12"/>
  <c r="AF975" i="12"/>
  <c r="AF976" i="12"/>
  <c r="AF977" i="12"/>
  <c r="AF978" i="12"/>
  <c r="AF979" i="12"/>
  <c r="AF980" i="12"/>
  <c r="AF981" i="12"/>
  <c r="AF982" i="12"/>
  <c r="AF983" i="12"/>
  <c r="AF984" i="12"/>
  <c r="AF985" i="12"/>
  <c r="AF986" i="12"/>
  <c r="AF987" i="12"/>
  <c r="AF988" i="12"/>
  <c r="AF989" i="12"/>
  <c r="AF990" i="12"/>
  <c r="AF991" i="12"/>
  <c r="AF992" i="12"/>
  <c r="AF993" i="12"/>
  <c r="AF994" i="12"/>
  <c r="AF995" i="12"/>
  <c r="AF996" i="12"/>
  <c r="AF997" i="12"/>
  <c r="AF998" i="12"/>
  <c r="AF999" i="12"/>
  <c r="AF1000" i="12"/>
  <c r="AF1001" i="12"/>
  <c r="AF1002" i="12"/>
  <c r="AF1003" i="12"/>
  <c r="AF1004" i="12"/>
  <c r="AF1005" i="12"/>
  <c r="AF1006" i="12"/>
  <c r="AF1007" i="12"/>
  <c r="AF1008" i="12"/>
  <c r="AF1009" i="12"/>
  <c r="AF1010" i="12"/>
  <c r="AF1011" i="12"/>
  <c r="AF1012" i="12"/>
  <c r="AF1013" i="12"/>
  <c r="AF1014" i="12"/>
  <c r="AF1015" i="12"/>
  <c r="AF1016" i="12"/>
  <c r="AF1017" i="12"/>
  <c r="AF1018" i="12"/>
  <c r="AF1019" i="12"/>
  <c r="AF1020" i="12"/>
  <c r="AF1021" i="12"/>
  <c r="AF1022" i="12"/>
  <c r="AF1023" i="12"/>
  <c r="AF1024" i="12"/>
  <c r="AF1025" i="12"/>
  <c r="AF1026" i="12"/>
  <c r="AF1027" i="12"/>
  <c r="AF1028" i="12"/>
  <c r="AF1029" i="12"/>
  <c r="AF1030" i="12"/>
  <c r="AF1031" i="12"/>
  <c r="AF1032" i="12"/>
  <c r="AF1033" i="12"/>
  <c r="AF1034" i="12"/>
  <c r="AF1035" i="12"/>
  <c r="AF1036" i="12"/>
  <c r="AF1037" i="12"/>
  <c r="AF1038" i="12"/>
  <c r="AF1039" i="12"/>
  <c r="AF1040" i="12"/>
  <c r="AF1041" i="12"/>
  <c r="AF1042" i="12"/>
  <c r="AF1043" i="12"/>
  <c r="AF1044" i="12"/>
  <c r="AF1045" i="12"/>
  <c r="AF1046" i="12"/>
  <c r="AF1047" i="12"/>
  <c r="AF1048" i="12"/>
  <c r="AF1049" i="12"/>
  <c r="AF1050" i="12"/>
  <c r="AF1051" i="12"/>
  <c r="AF1052" i="12"/>
  <c r="AF1053" i="12"/>
  <c r="AF1054" i="12"/>
  <c r="AF1055" i="12"/>
  <c r="AF1056" i="12"/>
  <c r="AF1057" i="12"/>
  <c r="AF1058" i="12"/>
  <c r="AF1059" i="12"/>
  <c r="AF1060" i="12"/>
  <c r="AF1061" i="12"/>
  <c r="AF1062" i="12"/>
  <c r="AF1063" i="12"/>
  <c r="AF1064" i="12"/>
  <c r="AF1065" i="12"/>
  <c r="AF1066" i="12"/>
  <c r="AF1067" i="12"/>
  <c r="AF1068" i="12"/>
  <c r="AF1069" i="12"/>
  <c r="AF1070" i="12"/>
  <c r="AF1071" i="12"/>
  <c r="AF1072" i="12"/>
  <c r="AF1073" i="12"/>
  <c r="AF1074" i="12"/>
  <c r="AF1075" i="12"/>
  <c r="AF1076" i="12"/>
  <c r="AF1077" i="12"/>
  <c r="AF1078" i="12"/>
  <c r="AF1079" i="12"/>
  <c r="AF1080" i="12"/>
  <c r="AF1081" i="12"/>
  <c r="AF1082" i="12"/>
  <c r="AF1083" i="12"/>
  <c r="AF1084" i="12"/>
  <c r="AF1085" i="12"/>
  <c r="AF1086" i="12"/>
  <c r="AF1087" i="12"/>
  <c r="AF1088" i="12"/>
  <c r="AF1089" i="12"/>
  <c r="AF1090" i="12"/>
  <c r="AF1091" i="12"/>
  <c r="AF1092" i="12"/>
  <c r="AF1093" i="12"/>
  <c r="AF1094" i="12"/>
  <c r="AF1095" i="12"/>
  <c r="AF1096" i="12"/>
  <c r="AF1097" i="12"/>
  <c r="AF1098" i="12"/>
  <c r="AF1099" i="12"/>
  <c r="AF1100" i="12"/>
  <c r="AF1101" i="12"/>
  <c r="Q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842" i="12"/>
  <c r="Q843" i="12"/>
  <c r="Q844" i="12"/>
  <c r="Q845" i="12"/>
  <c r="Q846" i="12"/>
  <c r="Q847" i="12"/>
  <c r="Q848" i="12"/>
  <c r="Q849" i="12"/>
  <c r="Q850" i="12"/>
  <c r="Q851" i="12"/>
  <c r="Q852" i="12"/>
  <c r="Q853" i="12"/>
  <c r="Q854" i="12"/>
  <c r="Q855" i="12"/>
  <c r="Q856" i="12"/>
  <c r="Q857" i="12"/>
  <c r="Q858" i="12"/>
  <c r="Q859" i="12"/>
  <c r="Q860" i="12"/>
  <c r="Q861" i="12"/>
  <c r="Q862" i="12"/>
  <c r="Q863" i="12"/>
  <c r="Q864" i="12"/>
  <c r="Q865" i="12"/>
  <c r="Q866" i="12"/>
  <c r="Q867" i="12"/>
  <c r="Q868" i="12"/>
  <c r="Q869" i="12"/>
  <c r="Q870" i="12"/>
  <c r="Q871" i="12"/>
  <c r="Q872" i="12"/>
  <c r="Q873" i="12"/>
  <c r="Q874" i="12"/>
  <c r="Q875" i="12"/>
  <c r="Q876" i="12"/>
  <c r="Q877" i="12"/>
  <c r="Q878" i="12"/>
  <c r="Q879" i="12"/>
  <c r="Q880" i="12"/>
  <c r="Q881" i="12"/>
  <c r="Q882" i="12"/>
  <c r="Q883" i="12"/>
  <c r="Q884" i="12"/>
  <c r="Q885" i="12"/>
  <c r="Q886" i="12"/>
  <c r="Q887" i="12"/>
  <c r="Q888" i="12"/>
  <c r="Q889" i="12"/>
  <c r="Q890" i="12"/>
  <c r="Q891" i="12"/>
  <c r="Q892" i="12"/>
  <c r="Q893" i="12"/>
  <c r="Q894" i="12"/>
  <c r="Q895" i="12"/>
  <c r="Q896" i="12"/>
  <c r="Q897" i="12"/>
  <c r="Q898" i="12"/>
  <c r="Q899" i="12"/>
  <c r="Q900" i="12"/>
  <c r="Q901" i="12"/>
  <c r="Q902" i="12"/>
  <c r="Q903" i="12"/>
  <c r="Q904" i="12"/>
  <c r="Q905" i="12"/>
  <c r="Q906" i="12"/>
  <c r="Q907" i="12"/>
  <c r="Q908" i="12"/>
  <c r="Q909" i="12"/>
  <c r="Q910" i="12"/>
  <c r="Q911" i="12"/>
  <c r="Q912" i="12"/>
  <c r="Q913" i="12"/>
  <c r="Q914" i="12"/>
  <c r="Q915" i="12"/>
  <c r="Q916" i="12"/>
  <c r="Q917" i="12"/>
  <c r="Q918" i="12"/>
  <c r="Q919" i="12"/>
  <c r="Q920" i="12"/>
  <c r="Q921" i="12"/>
  <c r="Q922" i="12"/>
  <c r="Q923" i="12"/>
  <c r="Q924" i="12"/>
  <c r="Q925" i="12"/>
  <c r="Q926" i="12"/>
  <c r="Q927" i="12"/>
  <c r="Q928" i="12"/>
  <c r="Q929" i="12"/>
  <c r="Q930" i="12"/>
  <c r="Q931" i="12"/>
  <c r="Q932" i="12"/>
  <c r="Q933" i="12"/>
  <c r="Q934" i="12"/>
  <c r="Q935" i="12"/>
  <c r="Q936" i="12"/>
  <c r="Q937" i="12"/>
  <c r="Q938" i="12"/>
  <c r="Q939" i="12"/>
  <c r="Q940" i="12"/>
  <c r="Q941" i="12"/>
  <c r="Q942" i="12"/>
  <c r="Q943" i="12"/>
  <c r="Q944" i="12"/>
  <c r="Q945" i="12"/>
  <c r="Q946" i="12"/>
  <c r="Q947" i="12"/>
  <c r="Q948" i="12"/>
  <c r="Q949" i="12"/>
  <c r="Q950" i="12"/>
  <c r="Q951" i="12"/>
  <c r="Q952" i="12"/>
  <c r="Q953" i="12"/>
  <c r="Q954" i="12"/>
  <c r="Q955" i="12"/>
  <c r="Q956" i="12"/>
  <c r="Q957" i="12"/>
  <c r="Q958" i="12"/>
  <c r="Q959" i="12"/>
  <c r="Q960" i="12"/>
  <c r="Q961" i="12"/>
  <c r="Q962" i="12"/>
  <c r="Q963" i="12"/>
  <c r="Q964" i="12"/>
  <c r="Q965" i="12"/>
  <c r="Q966" i="12"/>
  <c r="Q967" i="12"/>
  <c r="Q968" i="12"/>
  <c r="Q969" i="12"/>
  <c r="Q970" i="12"/>
  <c r="Q971" i="12"/>
  <c r="Q972" i="12"/>
  <c r="Q973" i="12"/>
  <c r="Q974" i="12"/>
  <c r="Q975" i="12"/>
  <c r="Q976" i="12"/>
  <c r="Q977" i="12"/>
  <c r="Q978" i="12"/>
  <c r="Q979" i="12"/>
  <c r="Q980" i="12"/>
  <c r="Q981" i="12"/>
  <c r="Q982" i="12"/>
  <c r="Q983" i="12"/>
  <c r="Q984" i="12"/>
  <c r="Q985" i="12"/>
  <c r="Q986" i="12"/>
  <c r="Q987" i="12"/>
  <c r="Q988" i="12"/>
  <c r="Q989" i="12"/>
  <c r="Q990" i="12"/>
  <c r="Q991" i="12"/>
  <c r="Q992" i="12"/>
  <c r="Q993" i="12"/>
  <c r="Q994" i="12"/>
  <c r="Q995" i="12"/>
  <c r="Q996" i="12"/>
  <c r="Q997" i="12"/>
  <c r="Q998" i="12"/>
  <c r="Q999" i="12"/>
  <c r="Q1000" i="12"/>
  <c r="Q1001" i="12"/>
  <c r="Q1002" i="12"/>
  <c r="Q1003" i="12"/>
  <c r="Q1004" i="12"/>
  <c r="Q1005" i="12"/>
  <c r="Q1006" i="12"/>
  <c r="Q1007" i="12"/>
  <c r="Q1008" i="12"/>
  <c r="Q1009" i="12"/>
  <c r="Q1010" i="12"/>
  <c r="Q1011" i="12"/>
  <c r="Q1012" i="12"/>
  <c r="Q1013" i="12"/>
  <c r="Q1014" i="12"/>
  <c r="Q1015" i="12"/>
  <c r="Q1016" i="12"/>
  <c r="Q1017" i="12"/>
  <c r="Q1018" i="12"/>
  <c r="Q1019" i="12"/>
  <c r="Q1020" i="12"/>
  <c r="Q1021" i="12"/>
  <c r="Q1022" i="12"/>
  <c r="Q1023" i="12"/>
  <c r="Q1024" i="12"/>
  <c r="Q1025" i="12"/>
  <c r="Q1026" i="12"/>
  <c r="Q1027" i="12"/>
  <c r="Q1028" i="12"/>
  <c r="Q1029" i="12"/>
  <c r="Q1030" i="12"/>
  <c r="Q1031" i="12"/>
  <c r="Q1032" i="12"/>
  <c r="Q1033" i="12"/>
  <c r="Q1034" i="12"/>
  <c r="Q1035" i="12"/>
  <c r="Q1036" i="12"/>
  <c r="Q1037" i="12"/>
  <c r="Q1038" i="12"/>
  <c r="Q1039" i="12"/>
  <c r="Q1040" i="12"/>
  <c r="Q1041" i="12"/>
  <c r="Q1042" i="12"/>
  <c r="Q1043" i="12"/>
  <c r="Q1044" i="12"/>
  <c r="Q1045" i="12"/>
  <c r="Q1046" i="12"/>
  <c r="Q1047" i="12"/>
  <c r="Q1048" i="12"/>
  <c r="Q1049" i="12"/>
  <c r="Q1050" i="12"/>
  <c r="Q1051" i="12"/>
  <c r="Q1052" i="12"/>
  <c r="Q1053" i="12"/>
  <c r="Q1054" i="12"/>
  <c r="Q1055" i="12"/>
  <c r="Q1056" i="12"/>
  <c r="Q1057" i="12"/>
  <c r="Q1058" i="12"/>
  <c r="Q1059" i="12"/>
  <c r="Q1060" i="12"/>
  <c r="Q1061" i="12"/>
  <c r="Q1062" i="12"/>
  <c r="Q1063" i="12"/>
  <c r="Q1064" i="12"/>
  <c r="Q1065" i="12"/>
  <c r="Q1066" i="12"/>
  <c r="Q1067" i="12"/>
  <c r="Q1068" i="12"/>
  <c r="Q1069" i="12"/>
  <c r="Q1070" i="12"/>
  <c r="Q1071" i="12"/>
  <c r="Q1072" i="12"/>
  <c r="Q1073" i="12"/>
  <c r="Q1074" i="12"/>
  <c r="Q1075" i="12"/>
  <c r="Q1076" i="12"/>
  <c r="Q1077" i="12"/>
  <c r="Q1078" i="12"/>
  <c r="Q1079" i="12"/>
  <c r="Q1080" i="12"/>
  <c r="Q1081" i="12"/>
  <c r="Q1082" i="12"/>
  <c r="Q1083" i="12"/>
  <c r="Q1084" i="12"/>
  <c r="Q1085" i="12"/>
  <c r="Q1086" i="12"/>
  <c r="Q1087" i="12"/>
  <c r="Q1088" i="12"/>
  <c r="Q1089" i="12"/>
  <c r="Q1090" i="12"/>
  <c r="Q1091" i="12"/>
  <c r="Q1092" i="12"/>
  <c r="Q1093" i="12"/>
  <c r="Q1094" i="12"/>
  <c r="Q1095" i="12"/>
  <c r="Q1096" i="12"/>
  <c r="Q1097" i="12"/>
  <c r="Q1098" i="12"/>
  <c r="Q1099" i="12"/>
  <c r="Q1100" i="12"/>
  <c r="Q1101" i="12"/>
  <c r="P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O786" i="12"/>
  <c r="O787" i="12"/>
  <c r="O788" i="12"/>
  <c r="O789" i="12"/>
  <c r="O790" i="12"/>
  <c r="O791" i="12"/>
  <c r="O792" i="12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O806" i="12"/>
  <c r="O807" i="12"/>
  <c r="O808" i="12"/>
  <c r="O809" i="12"/>
  <c r="O810" i="12"/>
  <c r="O811" i="12"/>
  <c r="O812" i="12"/>
  <c r="O813" i="12"/>
  <c r="O814" i="12"/>
  <c r="O815" i="12"/>
  <c r="O816" i="12"/>
  <c r="O817" i="12"/>
  <c r="O818" i="12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832" i="12"/>
  <c r="O833" i="12"/>
  <c r="O834" i="12"/>
  <c r="O835" i="12"/>
  <c r="O836" i="12"/>
  <c r="O837" i="12"/>
  <c r="O838" i="12"/>
  <c r="O839" i="12"/>
  <c r="O840" i="12"/>
  <c r="O841" i="12"/>
  <c r="O842" i="12"/>
  <c r="O843" i="12"/>
  <c r="O844" i="12"/>
  <c r="O845" i="12"/>
  <c r="O846" i="12"/>
  <c r="O847" i="12"/>
  <c r="O848" i="12"/>
  <c r="O849" i="12"/>
  <c r="O850" i="12"/>
  <c r="O851" i="12"/>
  <c r="O852" i="12"/>
  <c r="O853" i="12"/>
  <c r="O854" i="12"/>
  <c r="O855" i="12"/>
  <c r="O856" i="12"/>
  <c r="O857" i="12"/>
  <c r="O858" i="12"/>
  <c r="O859" i="12"/>
  <c r="O860" i="12"/>
  <c r="O861" i="12"/>
  <c r="O862" i="12"/>
  <c r="O863" i="12"/>
  <c r="O864" i="12"/>
  <c r="O865" i="12"/>
  <c r="O866" i="12"/>
  <c r="O867" i="12"/>
  <c r="O868" i="12"/>
  <c r="O869" i="12"/>
  <c r="O870" i="12"/>
  <c r="O871" i="12"/>
  <c r="O872" i="12"/>
  <c r="O873" i="12"/>
  <c r="O874" i="12"/>
  <c r="O875" i="12"/>
  <c r="O876" i="12"/>
  <c r="O877" i="12"/>
  <c r="O878" i="12"/>
  <c r="O879" i="12"/>
  <c r="O880" i="12"/>
  <c r="O881" i="12"/>
  <c r="O882" i="12"/>
  <c r="O883" i="12"/>
  <c r="O884" i="12"/>
  <c r="O885" i="12"/>
  <c r="O886" i="12"/>
  <c r="O887" i="12"/>
  <c r="O888" i="12"/>
  <c r="O889" i="12"/>
  <c r="O890" i="12"/>
  <c r="O891" i="12"/>
  <c r="O892" i="12"/>
  <c r="O893" i="12"/>
  <c r="O894" i="12"/>
  <c r="O895" i="12"/>
  <c r="O896" i="12"/>
  <c r="O897" i="12"/>
  <c r="O898" i="12"/>
  <c r="O899" i="12"/>
  <c r="O900" i="12"/>
  <c r="O901" i="12"/>
  <c r="O902" i="12"/>
  <c r="O903" i="12"/>
  <c r="O904" i="12"/>
  <c r="O905" i="12"/>
  <c r="O906" i="12"/>
  <c r="O907" i="12"/>
  <c r="O908" i="12"/>
  <c r="O909" i="12"/>
  <c r="O910" i="12"/>
  <c r="O911" i="12"/>
  <c r="O912" i="12"/>
  <c r="O913" i="12"/>
  <c r="O914" i="12"/>
  <c r="O915" i="12"/>
  <c r="O916" i="12"/>
  <c r="O917" i="12"/>
  <c r="O918" i="12"/>
  <c r="O919" i="12"/>
  <c r="O920" i="12"/>
  <c r="O921" i="12"/>
  <c r="O922" i="12"/>
  <c r="O923" i="12"/>
  <c r="O924" i="12"/>
  <c r="O925" i="12"/>
  <c r="O926" i="12"/>
  <c r="O927" i="12"/>
  <c r="O928" i="12"/>
  <c r="O929" i="12"/>
  <c r="O930" i="12"/>
  <c r="O931" i="12"/>
  <c r="O932" i="12"/>
  <c r="O933" i="12"/>
  <c r="O934" i="12"/>
  <c r="O935" i="12"/>
  <c r="O936" i="12"/>
  <c r="O937" i="12"/>
  <c r="O938" i="12"/>
  <c r="O939" i="12"/>
  <c r="O940" i="12"/>
  <c r="O941" i="12"/>
  <c r="O942" i="12"/>
  <c r="O943" i="12"/>
  <c r="O944" i="12"/>
  <c r="O945" i="12"/>
  <c r="O946" i="12"/>
  <c r="O947" i="12"/>
  <c r="O948" i="12"/>
  <c r="O949" i="12"/>
  <c r="O950" i="12"/>
  <c r="O951" i="12"/>
  <c r="O952" i="12"/>
  <c r="O953" i="12"/>
  <c r="O954" i="12"/>
  <c r="O955" i="12"/>
  <c r="O956" i="12"/>
  <c r="O957" i="12"/>
  <c r="O958" i="12"/>
  <c r="O959" i="12"/>
  <c r="O960" i="12"/>
  <c r="O961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989" i="12"/>
  <c r="O990" i="12"/>
  <c r="O991" i="12"/>
  <c r="O992" i="12"/>
  <c r="O993" i="12"/>
  <c r="O994" i="12"/>
  <c r="O995" i="12"/>
  <c r="O996" i="12"/>
  <c r="O997" i="12"/>
  <c r="O998" i="12"/>
  <c r="O999" i="12"/>
  <c r="O1000" i="12"/>
  <c r="O1001" i="12"/>
  <c r="O1002" i="12"/>
  <c r="O1003" i="12"/>
  <c r="O1004" i="12"/>
  <c r="O1005" i="12"/>
  <c r="O1006" i="12"/>
  <c r="O1007" i="12"/>
  <c r="O1008" i="12"/>
  <c r="O1009" i="12"/>
  <c r="O1010" i="12"/>
  <c r="O1011" i="12"/>
  <c r="O1012" i="12"/>
  <c r="O1013" i="12"/>
  <c r="O1014" i="12"/>
  <c r="O1015" i="12"/>
  <c r="O1016" i="12"/>
  <c r="O1017" i="12"/>
  <c r="O1018" i="12"/>
  <c r="O1019" i="12"/>
  <c r="O1020" i="12"/>
  <c r="O1021" i="12"/>
  <c r="O1022" i="12"/>
  <c r="O1023" i="12"/>
  <c r="O1024" i="12"/>
  <c r="O1025" i="12"/>
  <c r="O1026" i="12"/>
  <c r="O1027" i="12"/>
  <c r="O1028" i="12"/>
  <c r="O102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O1065" i="12"/>
  <c r="O1066" i="12"/>
  <c r="O1067" i="12"/>
  <c r="O1068" i="12"/>
  <c r="O1069" i="12"/>
  <c r="O1070" i="12"/>
  <c r="O1071" i="12"/>
  <c r="O1072" i="12"/>
  <c r="O1073" i="12"/>
  <c r="O1074" i="12"/>
  <c r="O1075" i="12"/>
  <c r="O1076" i="12"/>
  <c r="O1077" i="12"/>
  <c r="O1078" i="12"/>
  <c r="O1079" i="12"/>
  <c r="O1080" i="12"/>
  <c r="O1081" i="12"/>
  <c r="O1082" i="12"/>
  <c r="O1083" i="12"/>
  <c r="O1084" i="12"/>
  <c r="O1085" i="12"/>
  <c r="O1086" i="12"/>
  <c r="O1087" i="12"/>
  <c r="O1088" i="12"/>
  <c r="O1089" i="12"/>
  <c r="O1090" i="12"/>
  <c r="O1091" i="12"/>
  <c r="O1092" i="12"/>
  <c r="O1093" i="12"/>
  <c r="O1094" i="12"/>
  <c r="O1095" i="12"/>
  <c r="O1096" i="12"/>
  <c r="O1097" i="12"/>
  <c r="O1098" i="12"/>
  <c r="O1099" i="12"/>
  <c r="O1100" i="12"/>
  <c r="O1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G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Q2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P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75" i="11"/>
  <c r="O576" i="11"/>
  <c r="O577" i="11"/>
  <c r="O578" i="11"/>
  <c r="O579" i="11"/>
  <c r="O580" i="11"/>
  <c r="O581" i="11"/>
  <c r="O582" i="11"/>
  <c r="O583" i="11"/>
  <c r="O584" i="11"/>
  <c r="O585" i="11"/>
  <c r="O586" i="11"/>
  <c r="O587" i="11"/>
  <c r="O588" i="11"/>
  <c r="O589" i="11"/>
  <c r="O590" i="11"/>
  <c r="O591" i="11"/>
  <c r="O592" i="11"/>
  <c r="O593" i="11"/>
  <c r="O594" i="11"/>
  <c r="O595" i="11"/>
  <c r="O596" i="11"/>
  <c r="O597" i="11"/>
  <c r="O598" i="11"/>
  <c r="O599" i="11"/>
  <c r="O600" i="11"/>
  <c r="O601" i="11"/>
  <c r="O602" i="11"/>
  <c r="O603" i="11"/>
  <c r="O604" i="11"/>
  <c r="O605" i="11"/>
  <c r="O606" i="11"/>
  <c r="O607" i="11"/>
  <c r="O608" i="11"/>
  <c r="O609" i="11"/>
  <c r="O610" i="11"/>
  <c r="O611" i="11"/>
  <c r="O612" i="11"/>
  <c r="O613" i="11"/>
  <c r="O614" i="11"/>
  <c r="O615" i="11"/>
  <c r="O616" i="11"/>
  <c r="O617" i="11"/>
  <c r="O618" i="11"/>
  <c r="O619" i="11"/>
  <c r="O620" i="11"/>
  <c r="O621" i="11"/>
  <c r="O622" i="11"/>
  <c r="O623" i="11"/>
  <c r="O624" i="11"/>
  <c r="O625" i="11"/>
  <c r="O626" i="11"/>
  <c r="O627" i="11"/>
  <c r="O628" i="11"/>
  <c r="O629" i="11"/>
  <c r="O630" i="11"/>
  <c r="O631" i="11"/>
  <c r="O632" i="11"/>
  <c r="O633" i="11"/>
  <c r="O634" i="11"/>
  <c r="O635" i="11"/>
  <c r="O636" i="11"/>
  <c r="O637" i="11"/>
  <c r="O638" i="11"/>
  <c r="O639" i="11"/>
  <c r="O640" i="11"/>
  <c r="O641" i="11"/>
  <c r="O642" i="11"/>
  <c r="O643" i="11"/>
  <c r="O644" i="11"/>
  <c r="O645" i="11"/>
  <c r="O646" i="11"/>
  <c r="O647" i="11"/>
  <c r="O648" i="11"/>
  <c r="O649" i="11"/>
  <c r="O650" i="11"/>
  <c r="O651" i="11"/>
  <c r="O652" i="11"/>
  <c r="O653" i="11"/>
  <c r="O654" i="11"/>
  <c r="O655" i="11"/>
  <c r="O656" i="11"/>
  <c r="O657" i="11"/>
  <c r="O658" i="11"/>
  <c r="O659" i="11"/>
  <c r="O660" i="11"/>
  <c r="O661" i="11"/>
  <c r="O662" i="11"/>
  <c r="O663" i="11"/>
  <c r="O664" i="11"/>
  <c r="O665" i="11"/>
  <c r="O666" i="11"/>
  <c r="O667" i="11"/>
  <c r="O668" i="11"/>
  <c r="O669" i="11"/>
  <c r="O670" i="11"/>
  <c r="O671" i="11"/>
  <c r="O672" i="11"/>
  <c r="O673" i="11"/>
  <c r="O674" i="11"/>
  <c r="O675" i="11"/>
  <c r="O676" i="11"/>
  <c r="O677" i="11"/>
  <c r="O678" i="11"/>
  <c r="O679" i="11"/>
  <c r="O680" i="11"/>
  <c r="O681" i="11"/>
  <c r="O682" i="11"/>
  <c r="O683" i="11"/>
  <c r="O684" i="11"/>
  <c r="O685" i="11"/>
  <c r="O686" i="11"/>
  <c r="O687" i="11"/>
  <c r="O688" i="11"/>
  <c r="O689" i="11"/>
  <c r="O690" i="11"/>
  <c r="O691" i="11"/>
  <c r="O692" i="11"/>
  <c r="O693" i="11"/>
  <c r="O694" i="11"/>
  <c r="O695" i="11"/>
  <c r="O696" i="11"/>
  <c r="O697" i="11"/>
  <c r="O698" i="11"/>
  <c r="O699" i="11"/>
  <c r="O700" i="11"/>
  <c r="O701" i="11"/>
  <c r="O702" i="11"/>
  <c r="O703" i="11"/>
  <c r="O704" i="11"/>
  <c r="O705" i="11"/>
  <c r="O706" i="11"/>
  <c r="O707" i="11"/>
  <c r="O708" i="11"/>
  <c r="O709" i="11"/>
  <c r="O710" i="11"/>
  <c r="O711" i="11"/>
  <c r="O712" i="11"/>
  <c r="O713" i="11"/>
  <c r="O714" i="11"/>
  <c r="O715" i="11"/>
  <c r="O716" i="11"/>
  <c r="O717" i="11"/>
  <c r="O718" i="11"/>
  <c r="O719" i="11"/>
  <c r="O720" i="11"/>
  <c r="O721" i="11"/>
  <c r="O722" i="11"/>
  <c r="O723" i="11"/>
  <c r="O724" i="11"/>
  <c r="O725" i="11"/>
  <c r="O726" i="11"/>
  <c r="O727" i="11"/>
  <c r="O728" i="11"/>
  <c r="O729" i="11"/>
  <c r="O730" i="11"/>
  <c r="O731" i="11"/>
  <c r="O732" i="11"/>
  <c r="O733" i="11"/>
  <c r="O734" i="11"/>
  <c r="O735" i="11"/>
  <c r="O736" i="11"/>
  <c r="O737" i="11"/>
  <c r="O738" i="11"/>
  <c r="O739" i="11"/>
  <c r="O740" i="11"/>
  <c r="O741" i="11"/>
  <c r="O742" i="11"/>
  <c r="O743" i="11"/>
  <c r="O744" i="11"/>
  <c r="O745" i="11"/>
  <c r="O746" i="11"/>
  <c r="O747" i="11"/>
  <c r="O748" i="11"/>
  <c r="O749" i="11"/>
  <c r="O750" i="11"/>
  <c r="O751" i="11"/>
  <c r="O752" i="11"/>
  <c r="O753" i="11"/>
  <c r="O754" i="11"/>
  <c r="O755" i="11"/>
  <c r="O756" i="11"/>
  <c r="O757" i="11"/>
  <c r="O758" i="11"/>
  <c r="O759" i="11"/>
  <c r="O760" i="11"/>
  <c r="O761" i="11"/>
  <c r="O762" i="11"/>
  <c r="O763" i="11"/>
  <c r="O764" i="11"/>
  <c r="O765" i="11"/>
  <c r="O766" i="11"/>
  <c r="O767" i="11"/>
  <c r="O768" i="11"/>
  <c r="O769" i="11"/>
  <c r="O770" i="11"/>
  <c r="O771" i="11"/>
  <c r="O772" i="11"/>
  <c r="O773" i="11"/>
  <c r="O774" i="11"/>
  <c r="O775" i="11"/>
  <c r="O776" i="11"/>
  <c r="O777" i="11"/>
  <c r="O778" i="11"/>
  <c r="O779" i="11"/>
  <c r="O780" i="11"/>
  <c r="O781" i="11"/>
  <c r="O782" i="11"/>
  <c r="O783" i="11"/>
  <c r="O784" i="11"/>
  <c r="O785" i="11"/>
  <c r="O786" i="11"/>
  <c r="O787" i="11"/>
  <c r="O788" i="11"/>
  <c r="O789" i="11"/>
  <c r="O790" i="11"/>
  <c r="O791" i="11"/>
  <c r="O792" i="11"/>
  <c r="O793" i="11"/>
  <c r="O794" i="11"/>
  <c r="O795" i="11"/>
  <c r="O796" i="11"/>
  <c r="O797" i="11"/>
  <c r="O798" i="11"/>
  <c r="O799" i="11"/>
  <c r="O800" i="11"/>
  <c r="O801" i="11"/>
  <c r="O802" i="11"/>
  <c r="O803" i="11"/>
  <c r="O804" i="11"/>
  <c r="O805" i="11"/>
  <c r="O806" i="11"/>
  <c r="O807" i="11"/>
  <c r="O808" i="11"/>
  <c r="O809" i="11"/>
  <c r="O810" i="11"/>
  <c r="O811" i="11"/>
  <c r="O812" i="11"/>
  <c r="O813" i="11"/>
  <c r="O814" i="11"/>
  <c r="O815" i="11"/>
  <c r="O816" i="11"/>
  <c r="O817" i="11"/>
  <c r="O818" i="11"/>
  <c r="O819" i="11"/>
  <c r="O820" i="11"/>
  <c r="O821" i="11"/>
  <c r="O822" i="11"/>
  <c r="O823" i="11"/>
  <c r="O824" i="11"/>
  <c r="O825" i="11"/>
  <c r="O826" i="11"/>
  <c r="O827" i="11"/>
  <c r="O828" i="11"/>
  <c r="O829" i="11"/>
  <c r="O830" i="11"/>
  <c r="O831" i="11"/>
  <c r="O832" i="11"/>
  <c r="O833" i="11"/>
  <c r="O834" i="11"/>
  <c r="O835" i="11"/>
  <c r="O836" i="11"/>
  <c r="O837" i="11"/>
  <c r="O838" i="11"/>
  <c r="O839" i="11"/>
  <c r="O840" i="11"/>
  <c r="O841" i="11"/>
  <c r="O842" i="11"/>
  <c r="O843" i="11"/>
  <c r="O844" i="11"/>
  <c r="O845" i="11"/>
  <c r="O846" i="11"/>
  <c r="O847" i="11"/>
  <c r="O848" i="11"/>
  <c r="O849" i="11"/>
  <c r="O850" i="11"/>
  <c r="O851" i="11"/>
  <c r="O852" i="11"/>
  <c r="O853" i="11"/>
  <c r="O854" i="11"/>
  <c r="O855" i="11"/>
  <c r="O856" i="11"/>
  <c r="O857" i="11"/>
  <c r="O858" i="11"/>
  <c r="O859" i="11"/>
  <c r="O860" i="11"/>
  <c r="O861" i="11"/>
  <c r="O862" i="11"/>
  <c r="O863" i="11"/>
  <c r="O864" i="11"/>
  <c r="O865" i="11"/>
  <c r="O866" i="11"/>
  <c r="O867" i="11"/>
  <c r="O868" i="11"/>
  <c r="O869" i="11"/>
  <c r="O870" i="11"/>
  <c r="O871" i="11"/>
  <c r="O872" i="11"/>
  <c r="O873" i="11"/>
  <c r="O874" i="11"/>
  <c r="O875" i="11"/>
  <c r="O876" i="11"/>
  <c r="O877" i="11"/>
  <c r="O878" i="11"/>
  <c r="O879" i="11"/>
  <c r="O880" i="11"/>
  <c r="O881" i="11"/>
  <c r="O882" i="11"/>
  <c r="O883" i="11"/>
  <c r="O884" i="11"/>
  <c r="O885" i="11"/>
  <c r="O886" i="11"/>
  <c r="O887" i="11"/>
  <c r="O888" i="11"/>
  <c r="O889" i="11"/>
  <c r="O890" i="11"/>
  <c r="O891" i="11"/>
  <c r="O892" i="11"/>
  <c r="O893" i="11"/>
  <c r="O894" i="11"/>
  <c r="O895" i="11"/>
  <c r="O896" i="11"/>
  <c r="O897" i="11"/>
  <c r="O898" i="11"/>
  <c r="O899" i="11"/>
  <c r="O900" i="11"/>
  <c r="O901" i="11"/>
  <c r="O902" i="11"/>
  <c r="O903" i="11"/>
  <c r="O904" i="11"/>
  <c r="O905" i="11"/>
  <c r="O906" i="11"/>
  <c r="O907" i="11"/>
  <c r="O908" i="11"/>
  <c r="O909" i="11"/>
  <c r="O910" i="11"/>
  <c r="O911" i="11"/>
  <c r="O912" i="11"/>
  <c r="O913" i="11"/>
  <c r="O914" i="11"/>
  <c r="O915" i="11"/>
  <c r="O916" i="11"/>
  <c r="O917" i="11"/>
  <c r="O918" i="11"/>
  <c r="O919" i="11"/>
  <c r="O920" i="11"/>
  <c r="O921" i="11"/>
  <c r="O922" i="11"/>
  <c r="O923" i="11"/>
  <c r="O924" i="11"/>
  <c r="O925" i="11"/>
  <c r="O926" i="11"/>
  <c r="O927" i="11"/>
  <c r="O928" i="11"/>
  <c r="O929" i="11"/>
  <c r="O930" i="11"/>
  <c r="O931" i="11"/>
  <c r="O932" i="11"/>
  <c r="O933" i="11"/>
  <c r="O934" i="11"/>
  <c r="O935" i="11"/>
  <c r="O936" i="11"/>
  <c r="O937" i="11"/>
  <c r="O938" i="11"/>
  <c r="O939" i="11"/>
  <c r="O940" i="11"/>
  <c r="O941" i="11"/>
  <c r="O942" i="11"/>
  <c r="O943" i="11"/>
  <c r="O944" i="11"/>
  <c r="O945" i="11"/>
  <c r="O946" i="11"/>
  <c r="O947" i="11"/>
  <c r="O948" i="11"/>
  <c r="O949" i="11"/>
  <c r="O950" i="11"/>
  <c r="O951" i="11"/>
  <c r="O952" i="11"/>
  <c r="O953" i="11"/>
  <c r="O954" i="11"/>
  <c r="O955" i="11"/>
  <c r="O956" i="11"/>
  <c r="O957" i="11"/>
  <c r="O958" i="11"/>
  <c r="O959" i="11"/>
  <c r="O960" i="11"/>
  <c r="O961" i="11"/>
  <c r="O962" i="11"/>
  <c r="O963" i="11"/>
  <c r="O964" i="11"/>
  <c r="O965" i="11"/>
  <c r="O966" i="11"/>
  <c r="O967" i="11"/>
  <c r="O968" i="11"/>
  <c r="O969" i="11"/>
  <c r="O970" i="11"/>
  <c r="O971" i="11"/>
  <c r="O972" i="11"/>
  <c r="O973" i="11"/>
  <c r="O974" i="11"/>
  <c r="O975" i="11"/>
  <c r="O976" i="11"/>
  <c r="O977" i="11"/>
  <c r="O978" i="11"/>
  <c r="O979" i="11"/>
  <c r="O980" i="11"/>
  <c r="O981" i="11"/>
  <c r="O982" i="11"/>
  <c r="O983" i="11"/>
  <c r="O984" i="11"/>
  <c r="O985" i="11"/>
  <c r="O986" i="11"/>
  <c r="O987" i="11"/>
  <c r="O988" i="11"/>
  <c r="O989" i="11"/>
  <c r="O990" i="11"/>
  <c r="O991" i="11"/>
  <c r="O992" i="11"/>
  <c r="O993" i="11"/>
  <c r="O994" i="11"/>
  <c r="O995" i="11"/>
  <c r="O996" i="11"/>
  <c r="O997" i="11"/>
  <c r="O998" i="11"/>
  <c r="O999" i="11"/>
  <c r="O1000" i="11"/>
  <c r="O1001" i="11"/>
  <c r="O1002" i="11"/>
  <c r="O1003" i="11"/>
  <c r="O1004" i="11"/>
  <c r="O1005" i="11"/>
  <c r="O1006" i="11"/>
  <c r="O1007" i="11"/>
  <c r="O1008" i="11"/>
  <c r="O1009" i="11"/>
  <c r="O1010" i="11"/>
  <c r="O1011" i="11"/>
  <c r="O1012" i="11"/>
  <c r="O1013" i="11"/>
  <c r="O1014" i="11"/>
  <c r="O1015" i="11"/>
  <c r="O1016" i="11"/>
  <c r="O1017" i="11"/>
  <c r="O1018" i="11"/>
  <c r="O1019" i="11"/>
  <c r="O1020" i="11"/>
  <c r="O1021" i="11"/>
  <c r="O1022" i="11"/>
  <c r="O1023" i="11"/>
  <c r="O1024" i="11"/>
  <c r="O1025" i="11"/>
  <c r="O1026" i="11"/>
  <c r="O1027" i="11"/>
  <c r="O1028" i="11"/>
  <c r="O1029" i="11"/>
  <c r="O1030" i="11"/>
  <c r="O1031" i="11"/>
  <c r="O1032" i="11"/>
  <c r="O1033" i="11"/>
  <c r="O1034" i="11"/>
  <c r="O1035" i="11"/>
  <c r="O1036" i="11"/>
  <c r="O1037" i="11"/>
  <c r="O1038" i="11"/>
  <c r="O1039" i="11"/>
  <c r="O1040" i="11"/>
  <c r="O1041" i="11"/>
  <c r="O1042" i="11"/>
  <c r="O1043" i="11"/>
  <c r="O1044" i="11"/>
  <c r="O1045" i="11"/>
  <c r="O1046" i="11"/>
  <c r="O1047" i="11"/>
  <c r="O1048" i="11"/>
  <c r="O1049" i="11"/>
  <c r="O1050" i="11"/>
  <c r="O1051" i="11"/>
  <c r="O1052" i="11"/>
  <c r="O1053" i="11"/>
  <c r="O1054" i="11"/>
  <c r="O1055" i="11"/>
  <c r="O1056" i="11"/>
  <c r="O1057" i="11"/>
  <c r="O1058" i="11"/>
  <c r="O1059" i="11"/>
  <c r="O1060" i="11"/>
  <c r="O1061" i="11"/>
  <c r="O1062" i="11"/>
  <c r="O1063" i="11"/>
  <c r="O1064" i="11"/>
  <c r="O1065" i="11"/>
  <c r="O1066" i="11"/>
  <c r="O1067" i="11"/>
  <c r="O1068" i="11"/>
  <c r="O1069" i="11"/>
  <c r="O1070" i="11"/>
  <c r="O1071" i="11"/>
  <c r="O1072" i="11"/>
  <c r="O1073" i="11"/>
  <c r="O1074" i="11"/>
  <c r="O1075" i="11"/>
  <c r="O1076" i="11"/>
  <c r="O1077" i="11"/>
  <c r="O1078" i="11"/>
  <c r="O1079" i="11"/>
  <c r="O1080" i="11"/>
  <c r="O1081" i="11"/>
  <c r="O1082" i="11"/>
  <c r="O1083" i="11"/>
  <c r="O1084" i="11"/>
  <c r="O1085" i="11"/>
  <c r="O1086" i="11"/>
  <c r="O1087" i="11"/>
  <c r="O1088" i="11"/>
  <c r="O1089" i="11"/>
  <c r="O1090" i="11"/>
  <c r="O1091" i="11"/>
  <c r="O1092" i="11"/>
  <c r="O1093" i="11"/>
  <c r="O1094" i="11"/>
  <c r="O1095" i="11"/>
  <c r="O1096" i="11"/>
  <c r="O1097" i="11"/>
  <c r="O1098" i="11"/>
  <c r="O1099" i="11"/>
  <c r="O1100" i="11"/>
  <c r="O1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1012" i="11"/>
  <c r="N1013" i="11"/>
  <c r="N1014" i="11"/>
  <c r="N1015" i="11"/>
  <c r="N1016" i="11"/>
  <c r="N1017" i="11"/>
  <c r="N1018" i="11"/>
  <c r="N1019" i="11"/>
  <c r="N1020" i="11"/>
  <c r="N1021" i="11"/>
  <c r="N1022" i="11"/>
  <c r="N1023" i="11"/>
  <c r="N1024" i="11"/>
  <c r="N1025" i="11"/>
  <c r="N1026" i="11"/>
  <c r="N1027" i="11"/>
  <c r="N1028" i="11"/>
  <c r="N1029" i="11"/>
  <c r="N1030" i="11"/>
  <c r="N1031" i="11"/>
  <c r="N1032" i="11"/>
  <c r="N1033" i="11"/>
  <c r="N1034" i="11"/>
  <c r="N1035" i="11"/>
  <c r="N1036" i="11"/>
  <c r="N1037" i="11"/>
  <c r="N1038" i="11"/>
  <c r="N1039" i="11"/>
  <c r="N1040" i="11"/>
  <c r="N1041" i="11"/>
  <c r="N1042" i="11"/>
  <c r="N1043" i="11"/>
  <c r="N1044" i="11"/>
  <c r="N1045" i="11"/>
  <c r="N1046" i="11"/>
  <c r="N1047" i="11"/>
  <c r="N1048" i="11"/>
  <c r="N1049" i="11"/>
  <c r="N1050" i="11"/>
  <c r="N1051" i="11"/>
  <c r="N1052" i="11"/>
  <c r="N1053" i="11"/>
  <c r="N1054" i="11"/>
  <c r="N1055" i="11"/>
  <c r="N1056" i="11"/>
  <c r="N1057" i="11"/>
  <c r="N1058" i="11"/>
  <c r="N1059" i="11"/>
  <c r="N1060" i="11"/>
  <c r="N1061" i="11"/>
  <c r="N1062" i="11"/>
  <c r="N1063" i="11"/>
  <c r="N1064" i="11"/>
  <c r="N1065" i="11"/>
  <c r="N1066" i="11"/>
  <c r="N1067" i="11"/>
  <c r="N1068" i="11"/>
  <c r="N1069" i="11"/>
  <c r="N1070" i="11"/>
  <c r="N1071" i="11"/>
  <c r="N1072" i="11"/>
  <c r="N1073" i="11"/>
  <c r="N1074" i="11"/>
  <c r="N1075" i="11"/>
  <c r="N1076" i="11"/>
  <c r="N1077" i="11"/>
  <c r="N1078" i="11"/>
  <c r="N1079" i="11"/>
  <c r="N1080" i="11"/>
  <c r="N1081" i="11"/>
  <c r="N1082" i="11"/>
  <c r="N1083" i="11"/>
  <c r="N1084" i="11"/>
  <c r="N1085" i="11"/>
  <c r="N1086" i="11"/>
  <c r="N1087" i="11"/>
  <c r="N1088" i="11"/>
  <c r="N1089" i="11"/>
  <c r="N1090" i="11"/>
  <c r="N1091" i="11"/>
  <c r="N1092" i="11"/>
  <c r="N1093" i="11"/>
  <c r="N1094" i="11"/>
  <c r="N1095" i="11"/>
  <c r="N1096" i="11"/>
  <c r="N1097" i="11"/>
  <c r="N1098" i="11"/>
  <c r="N1099" i="11"/>
  <c r="N1100" i="11"/>
  <c r="N1101" i="11"/>
  <c r="E2" i="10"/>
  <c r="F2" i="10"/>
  <c r="G2" i="10"/>
  <c r="H2" i="10"/>
  <c r="E3" i="10"/>
  <c r="F3" i="10"/>
  <c r="G3" i="10"/>
  <c r="H3" i="10"/>
  <c r="E4" i="10"/>
  <c r="F4" i="10"/>
  <c r="G4" i="10"/>
  <c r="H4" i="10"/>
  <c r="E5" i="10"/>
  <c r="F5" i="10"/>
  <c r="G5" i="10"/>
  <c r="H5" i="10"/>
  <c r="E6" i="10"/>
  <c r="F6" i="10"/>
  <c r="G6" i="10"/>
  <c r="H6" i="10"/>
  <c r="E7" i="10"/>
  <c r="F7" i="10"/>
  <c r="G7" i="10"/>
  <c r="H7" i="10"/>
  <c r="E8" i="10"/>
  <c r="F8" i="10"/>
  <c r="G8" i="10"/>
  <c r="H8" i="10"/>
  <c r="E9" i="10"/>
  <c r="F9" i="10"/>
  <c r="G9" i="10"/>
  <c r="H9" i="10"/>
  <c r="E10" i="10"/>
  <c r="F10" i="10"/>
  <c r="G10" i="10"/>
  <c r="H10" i="10"/>
  <c r="E11" i="10"/>
  <c r="F11" i="10"/>
  <c r="G11" i="10"/>
  <c r="H11" i="10"/>
  <c r="E12" i="10"/>
  <c r="F12" i="10"/>
  <c r="G12" i="10"/>
  <c r="H12" i="10"/>
  <c r="E13" i="10"/>
  <c r="F13" i="10"/>
  <c r="G13" i="10"/>
  <c r="H13" i="10"/>
  <c r="E14" i="10"/>
  <c r="F14" i="10"/>
  <c r="G14" i="10"/>
  <c r="H14" i="10"/>
  <c r="E15" i="10"/>
  <c r="F15" i="10"/>
  <c r="G15" i="10"/>
  <c r="H15" i="10"/>
  <c r="E16" i="10"/>
  <c r="F16" i="10"/>
  <c r="G16" i="10"/>
  <c r="H16" i="10"/>
  <c r="E17" i="10"/>
  <c r="F17" i="10"/>
  <c r="G17" i="10"/>
  <c r="H17" i="10"/>
  <c r="E18" i="10"/>
  <c r="F18" i="10"/>
  <c r="G18" i="10"/>
  <c r="H18" i="10"/>
  <c r="E19" i="10"/>
  <c r="F19" i="10"/>
  <c r="G19" i="10"/>
  <c r="H19" i="10"/>
  <c r="E20" i="10"/>
  <c r="F20" i="10"/>
  <c r="G20" i="10"/>
  <c r="H20" i="10"/>
  <c r="E21" i="10"/>
  <c r="F21" i="10"/>
  <c r="G21" i="10"/>
  <c r="H21" i="10"/>
  <c r="E22" i="10"/>
  <c r="F22" i="10"/>
  <c r="G22" i="10"/>
  <c r="H22" i="10"/>
  <c r="E23" i="10"/>
  <c r="F23" i="10"/>
  <c r="G23" i="10"/>
  <c r="H23" i="10"/>
  <c r="E24" i="10"/>
  <c r="F24" i="10"/>
  <c r="G24" i="10"/>
  <c r="H24" i="10"/>
  <c r="E25" i="10"/>
  <c r="F25" i="10"/>
  <c r="G25" i="10"/>
  <c r="H25" i="10"/>
  <c r="E26" i="10"/>
  <c r="F26" i="10"/>
  <c r="G26" i="10"/>
  <c r="H26" i="10"/>
  <c r="E27" i="10"/>
  <c r="F27" i="10"/>
  <c r="G27" i="10"/>
  <c r="H27" i="10"/>
  <c r="E28" i="10"/>
  <c r="F28" i="10"/>
  <c r="G28" i="10"/>
  <c r="H28" i="10"/>
  <c r="E29" i="10"/>
  <c r="F29" i="10"/>
  <c r="G29" i="10"/>
  <c r="H29" i="10"/>
  <c r="E30" i="10"/>
  <c r="F30" i="10"/>
  <c r="G30" i="10"/>
  <c r="H30" i="10"/>
  <c r="E31" i="10"/>
  <c r="F31" i="10"/>
  <c r="G31" i="10"/>
  <c r="H31" i="10"/>
  <c r="E32" i="10"/>
  <c r="F32" i="10"/>
  <c r="G32" i="10"/>
  <c r="H32" i="10"/>
  <c r="E33" i="10"/>
  <c r="F33" i="10"/>
  <c r="G33" i="10"/>
  <c r="H33" i="10"/>
  <c r="E34" i="10"/>
  <c r="F34" i="10"/>
  <c r="G34" i="10"/>
  <c r="H34" i="10"/>
  <c r="E35" i="10"/>
  <c r="F35" i="10"/>
  <c r="G35" i="10"/>
  <c r="H35" i="10"/>
  <c r="E36" i="10"/>
  <c r="F36" i="10"/>
  <c r="G36" i="10"/>
  <c r="H36" i="10"/>
  <c r="E37" i="10"/>
  <c r="F37" i="10"/>
  <c r="G37" i="10"/>
  <c r="H37" i="10"/>
  <c r="E38" i="10"/>
  <c r="F38" i="10"/>
  <c r="G38" i="10"/>
  <c r="H38" i="10"/>
  <c r="E39" i="10"/>
  <c r="F39" i="10"/>
  <c r="G39" i="10"/>
  <c r="H39" i="10"/>
  <c r="E40" i="10"/>
  <c r="F40" i="10"/>
  <c r="G40" i="10"/>
  <c r="H40" i="10"/>
  <c r="E41" i="10"/>
  <c r="F41" i="10"/>
  <c r="G41" i="10"/>
  <c r="H41" i="10"/>
  <c r="E42" i="10"/>
  <c r="F42" i="10"/>
  <c r="G42" i="10"/>
  <c r="H42" i="10"/>
  <c r="E43" i="10"/>
  <c r="F43" i="10"/>
  <c r="G43" i="10"/>
  <c r="H43" i="10"/>
  <c r="E44" i="10"/>
  <c r="F44" i="10"/>
  <c r="G44" i="10"/>
  <c r="H44" i="10"/>
  <c r="E45" i="10"/>
  <c r="F45" i="10"/>
  <c r="G45" i="10"/>
  <c r="H45" i="10"/>
  <c r="E46" i="10"/>
  <c r="F46" i="10"/>
  <c r="G46" i="10"/>
  <c r="H46" i="10"/>
  <c r="E47" i="10"/>
  <c r="F47" i="10"/>
  <c r="G47" i="10"/>
  <c r="H47" i="10"/>
  <c r="E48" i="10"/>
  <c r="F48" i="10"/>
  <c r="G48" i="10"/>
  <c r="H48" i="10"/>
  <c r="E49" i="10"/>
  <c r="F49" i="10"/>
  <c r="G49" i="10"/>
  <c r="H49" i="10"/>
  <c r="E50" i="10"/>
  <c r="F50" i="10"/>
  <c r="G50" i="10"/>
  <c r="H50" i="10"/>
  <c r="E51" i="10"/>
  <c r="F51" i="10"/>
  <c r="G51" i="10"/>
  <c r="H51" i="10"/>
  <c r="E52" i="10"/>
  <c r="F52" i="10"/>
  <c r="G52" i="10"/>
  <c r="H52" i="10"/>
  <c r="E53" i="10"/>
  <c r="F53" i="10"/>
  <c r="G53" i="10"/>
  <c r="H53" i="10"/>
  <c r="E54" i="10"/>
  <c r="F54" i="10"/>
  <c r="G54" i="10"/>
  <c r="H54" i="10"/>
  <c r="E55" i="10"/>
  <c r="F55" i="10"/>
  <c r="G55" i="10"/>
  <c r="H55" i="10"/>
  <c r="E56" i="10"/>
  <c r="F56" i="10"/>
  <c r="G56" i="10"/>
  <c r="H56" i="10"/>
  <c r="E57" i="10"/>
  <c r="F57" i="10"/>
  <c r="G57" i="10"/>
  <c r="H57" i="10"/>
  <c r="E58" i="10"/>
  <c r="F58" i="10"/>
  <c r="G58" i="10"/>
  <c r="H58" i="10"/>
  <c r="E59" i="10"/>
  <c r="F59" i="10"/>
  <c r="G59" i="10"/>
  <c r="H59" i="10"/>
  <c r="E60" i="10"/>
  <c r="F60" i="10"/>
  <c r="G60" i="10"/>
  <c r="H60" i="10"/>
  <c r="E61" i="10"/>
  <c r="F61" i="10"/>
  <c r="G61" i="10"/>
  <c r="H61" i="10"/>
  <c r="E62" i="10"/>
  <c r="F62" i="10"/>
  <c r="G62" i="10"/>
  <c r="H62" i="10"/>
  <c r="E63" i="10"/>
  <c r="F63" i="10"/>
  <c r="G63" i="10"/>
  <c r="H63" i="10"/>
  <c r="E64" i="10"/>
  <c r="F64" i="10"/>
  <c r="G64" i="10"/>
  <c r="H64" i="10"/>
  <c r="E65" i="10"/>
  <c r="F65" i="10"/>
  <c r="G65" i="10"/>
  <c r="H65" i="10"/>
  <c r="E66" i="10"/>
  <c r="F66" i="10"/>
  <c r="G66" i="10"/>
  <c r="H66" i="10"/>
  <c r="E67" i="10"/>
  <c r="F67" i="10"/>
  <c r="G67" i="10"/>
  <c r="H67" i="10"/>
  <c r="E68" i="10"/>
  <c r="F68" i="10"/>
  <c r="G68" i="10"/>
  <c r="H68" i="10"/>
  <c r="E69" i="10"/>
  <c r="F69" i="10"/>
  <c r="G69" i="10"/>
  <c r="H69" i="10"/>
  <c r="E70" i="10"/>
  <c r="F70" i="10"/>
  <c r="G70" i="10"/>
  <c r="H70" i="10"/>
  <c r="E71" i="10"/>
  <c r="F71" i="10"/>
  <c r="G71" i="10"/>
  <c r="H71" i="10"/>
  <c r="E72" i="10"/>
  <c r="F72" i="10"/>
  <c r="G72" i="10"/>
  <c r="H72" i="10"/>
  <c r="E73" i="10"/>
  <c r="F73" i="10"/>
  <c r="G73" i="10"/>
  <c r="H73" i="10"/>
  <c r="E74" i="10"/>
  <c r="F74" i="10"/>
  <c r="G74" i="10"/>
  <c r="H74" i="10"/>
  <c r="E75" i="10"/>
  <c r="F75" i="10"/>
  <c r="G75" i="10"/>
  <c r="H75" i="10"/>
  <c r="E76" i="10"/>
  <c r="F76" i="10"/>
  <c r="G76" i="10"/>
  <c r="H76" i="10"/>
  <c r="E77" i="10"/>
  <c r="F77" i="10"/>
  <c r="G77" i="10"/>
  <c r="H77" i="10"/>
  <c r="E78" i="10"/>
  <c r="F78" i="10"/>
  <c r="G78" i="10"/>
  <c r="H78" i="10"/>
  <c r="E79" i="10"/>
  <c r="F79" i="10"/>
  <c r="G79" i="10"/>
  <c r="H79" i="10"/>
  <c r="E80" i="10"/>
  <c r="F80" i="10"/>
  <c r="G80" i="10"/>
  <c r="H80" i="10"/>
  <c r="E81" i="10"/>
  <c r="F81" i="10"/>
  <c r="G81" i="10"/>
  <c r="H81" i="10"/>
  <c r="E82" i="10"/>
  <c r="F82" i="10"/>
  <c r="G82" i="10"/>
  <c r="H82" i="10"/>
  <c r="E83" i="10"/>
  <c r="F83" i="10"/>
  <c r="G83" i="10"/>
  <c r="H83" i="10"/>
  <c r="E84" i="10"/>
  <c r="F84" i="10"/>
  <c r="G84" i="10"/>
  <c r="H84" i="10"/>
  <c r="E85" i="10"/>
  <c r="F85" i="10"/>
  <c r="G85" i="10"/>
  <c r="H85" i="10"/>
  <c r="E86" i="10"/>
  <c r="F86" i="10"/>
  <c r="G86" i="10"/>
  <c r="H86" i="10"/>
  <c r="E87" i="10"/>
  <c r="F87" i="10"/>
  <c r="G87" i="10"/>
  <c r="H87" i="10"/>
  <c r="E88" i="10"/>
  <c r="F88" i="10"/>
  <c r="G88" i="10"/>
  <c r="H88" i="10"/>
  <c r="E89" i="10"/>
  <c r="F89" i="10"/>
  <c r="G89" i="10"/>
  <c r="H89" i="10"/>
  <c r="E90" i="10"/>
  <c r="F90" i="10"/>
  <c r="G90" i="10"/>
  <c r="H90" i="10"/>
  <c r="E91" i="10"/>
  <c r="F91" i="10"/>
  <c r="G91" i="10"/>
  <c r="H91" i="10"/>
  <c r="E92" i="10"/>
  <c r="F92" i="10"/>
  <c r="G92" i="10"/>
  <c r="H92" i="10"/>
  <c r="E93" i="10"/>
  <c r="F93" i="10"/>
  <c r="G93" i="10"/>
  <c r="H93" i="10"/>
  <c r="E94" i="10"/>
  <c r="F94" i="10"/>
  <c r="G94" i="10"/>
  <c r="H94" i="10"/>
  <c r="E95" i="10"/>
  <c r="F95" i="10"/>
  <c r="G95" i="10"/>
  <c r="H95" i="10"/>
  <c r="E96" i="10"/>
  <c r="F96" i="10"/>
  <c r="G96" i="10"/>
  <c r="H96" i="10"/>
  <c r="E97" i="10"/>
  <c r="F97" i="10"/>
  <c r="G97" i="10"/>
  <c r="H97" i="10"/>
  <c r="E98" i="10"/>
  <c r="F98" i="10"/>
  <c r="G98" i="10"/>
  <c r="H98" i="10"/>
  <c r="E99" i="10"/>
  <c r="F99" i="10"/>
  <c r="G99" i="10"/>
  <c r="H99" i="10"/>
  <c r="E100" i="10"/>
  <c r="F100" i="10"/>
  <c r="G100" i="10"/>
  <c r="H100" i="10"/>
  <c r="E101" i="10"/>
  <c r="F101" i="10"/>
  <c r="G101" i="10"/>
  <c r="H101" i="10"/>
  <c r="E102" i="10"/>
  <c r="F102" i="10"/>
  <c r="G102" i="10"/>
  <c r="H102" i="10"/>
  <c r="E103" i="10"/>
  <c r="F103" i="10"/>
  <c r="G103" i="10"/>
  <c r="H103" i="10"/>
  <c r="E104" i="10"/>
  <c r="F104" i="10"/>
  <c r="G104" i="10"/>
  <c r="H104" i="10"/>
  <c r="E105" i="10"/>
  <c r="F105" i="10"/>
  <c r="G105" i="10"/>
  <c r="H105" i="10"/>
  <c r="E106" i="10"/>
  <c r="F106" i="10"/>
  <c r="G106" i="10"/>
  <c r="H106" i="10"/>
  <c r="E107" i="10"/>
  <c r="F107" i="10"/>
  <c r="G107" i="10"/>
  <c r="H107" i="10"/>
  <c r="E108" i="10"/>
  <c r="F108" i="10"/>
  <c r="G108" i="10"/>
  <c r="H108" i="10"/>
  <c r="E109" i="10"/>
  <c r="F109" i="10"/>
  <c r="G109" i="10"/>
  <c r="H109" i="10"/>
  <c r="E110" i="10"/>
  <c r="F110" i="10"/>
  <c r="G110" i="10"/>
  <c r="H110" i="10"/>
  <c r="E111" i="10"/>
  <c r="F111" i="10"/>
  <c r="G111" i="10"/>
  <c r="H111" i="10"/>
  <c r="E112" i="10"/>
  <c r="F112" i="10"/>
  <c r="G112" i="10"/>
  <c r="H112" i="10"/>
  <c r="E113" i="10"/>
  <c r="F113" i="10"/>
  <c r="G113" i="10"/>
  <c r="H113" i="10"/>
  <c r="E114" i="10"/>
  <c r="F114" i="10"/>
  <c r="G114" i="10"/>
  <c r="H114" i="10"/>
  <c r="E115" i="10"/>
  <c r="F115" i="10"/>
  <c r="G115" i="10"/>
  <c r="H115" i="10"/>
  <c r="E116" i="10"/>
  <c r="F116" i="10"/>
  <c r="G116" i="10"/>
  <c r="H116" i="10"/>
  <c r="E117" i="10"/>
  <c r="F117" i="10"/>
  <c r="G117" i="10"/>
  <c r="H117" i="10"/>
  <c r="E118" i="10"/>
  <c r="F118" i="10"/>
  <c r="G118" i="10"/>
  <c r="H118" i="10"/>
  <c r="E119" i="10"/>
  <c r="F119" i="10"/>
  <c r="G119" i="10"/>
  <c r="H119" i="10"/>
  <c r="E120" i="10"/>
  <c r="F120" i="10"/>
  <c r="G120" i="10"/>
  <c r="H120" i="10"/>
  <c r="E121" i="10"/>
  <c r="F121" i="10"/>
  <c r="G121" i="10"/>
  <c r="H121" i="10"/>
  <c r="E122" i="10"/>
  <c r="F122" i="10"/>
  <c r="G122" i="10"/>
  <c r="H122" i="10"/>
  <c r="E123" i="10"/>
  <c r="F123" i="10"/>
  <c r="G123" i="10"/>
  <c r="H123" i="10"/>
  <c r="E124" i="10"/>
  <c r="F124" i="10"/>
  <c r="G124" i="10"/>
  <c r="H124" i="10"/>
  <c r="E125" i="10"/>
  <c r="F125" i="10"/>
  <c r="G125" i="10"/>
  <c r="H125" i="10"/>
  <c r="E126" i="10"/>
  <c r="F126" i="10"/>
  <c r="G126" i="10"/>
  <c r="H126" i="10"/>
  <c r="E127" i="10"/>
  <c r="F127" i="10"/>
  <c r="G127" i="10"/>
  <c r="H127" i="10"/>
  <c r="E128" i="10"/>
  <c r="F128" i="10"/>
  <c r="G128" i="10"/>
  <c r="H128" i="10"/>
  <c r="E129" i="10"/>
  <c r="F129" i="10"/>
  <c r="G129" i="10"/>
  <c r="H129" i="10"/>
  <c r="E130" i="10"/>
  <c r="F130" i="10"/>
  <c r="G130" i="10"/>
  <c r="H130" i="10"/>
  <c r="E131" i="10"/>
  <c r="F131" i="10"/>
  <c r="G131" i="10"/>
  <c r="H131" i="10"/>
  <c r="E132" i="10"/>
  <c r="F132" i="10"/>
  <c r="G132" i="10"/>
  <c r="H132" i="10"/>
  <c r="E133" i="10"/>
  <c r="F133" i="10"/>
  <c r="G133" i="10"/>
  <c r="H133" i="10"/>
  <c r="E134" i="10"/>
  <c r="F134" i="10"/>
  <c r="G134" i="10"/>
  <c r="H134" i="10"/>
  <c r="E135" i="10"/>
  <c r="F135" i="10"/>
  <c r="G135" i="10"/>
  <c r="H135" i="10"/>
  <c r="E136" i="10"/>
  <c r="F136" i="10"/>
  <c r="G136" i="10"/>
  <c r="H136" i="10"/>
  <c r="E137" i="10"/>
  <c r="F137" i="10"/>
  <c r="G137" i="10"/>
  <c r="H137" i="10"/>
  <c r="E138" i="10"/>
  <c r="F138" i="10"/>
  <c r="G138" i="10"/>
  <c r="H138" i="10"/>
  <c r="E139" i="10"/>
  <c r="F139" i="10"/>
  <c r="G139" i="10"/>
  <c r="H139" i="10"/>
  <c r="E140" i="10"/>
  <c r="F140" i="10"/>
  <c r="G140" i="10"/>
  <c r="H140" i="10"/>
  <c r="E141" i="10"/>
  <c r="F141" i="10"/>
  <c r="G141" i="10"/>
  <c r="H141" i="10"/>
  <c r="E142" i="10"/>
  <c r="F142" i="10"/>
  <c r="G142" i="10"/>
  <c r="H142" i="10"/>
  <c r="E143" i="10"/>
  <c r="F143" i="10"/>
  <c r="G143" i="10"/>
  <c r="H143" i="10"/>
  <c r="E144" i="10"/>
  <c r="F144" i="10"/>
  <c r="G144" i="10"/>
  <c r="H144" i="10"/>
  <c r="E145" i="10"/>
  <c r="F145" i="10"/>
  <c r="G145" i="10"/>
  <c r="H145" i="10"/>
  <c r="E146" i="10"/>
  <c r="F146" i="10"/>
  <c r="G146" i="10"/>
  <c r="H146" i="10"/>
  <c r="E147" i="10"/>
  <c r="F147" i="10"/>
  <c r="G147" i="10"/>
  <c r="H147" i="10"/>
  <c r="E148" i="10"/>
  <c r="F148" i="10"/>
  <c r="G148" i="10"/>
  <c r="H148" i="10"/>
  <c r="E149" i="10"/>
  <c r="F149" i="10"/>
  <c r="G149" i="10"/>
  <c r="H149" i="10"/>
  <c r="E150" i="10"/>
  <c r="F150" i="10"/>
  <c r="G150" i="10"/>
  <c r="H150" i="10"/>
  <c r="E151" i="10"/>
  <c r="F151" i="10"/>
  <c r="G151" i="10"/>
  <c r="H151" i="10"/>
  <c r="E152" i="10"/>
  <c r="F152" i="10"/>
  <c r="G152" i="10"/>
  <c r="H152" i="10"/>
  <c r="E153" i="10"/>
  <c r="F153" i="10"/>
  <c r="G153" i="10"/>
  <c r="H153" i="10"/>
  <c r="E154" i="10"/>
  <c r="F154" i="10"/>
  <c r="G154" i="10"/>
  <c r="H154" i="10"/>
  <c r="E155" i="10"/>
  <c r="F155" i="10"/>
  <c r="G155" i="10"/>
  <c r="H155" i="10"/>
  <c r="E156" i="10"/>
  <c r="F156" i="10"/>
  <c r="G156" i="10"/>
  <c r="H156" i="10"/>
  <c r="E157" i="10"/>
  <c r="F157" i="10"/>
  <c r="G157" i="10"/>
  <c r="H157" i="10"/>
  <c r="E158" i="10"/>
  <c r="F158" i="10"/>
  <c r="G158" i="10"/>
  <c r="H158" i="10"/>
  <c r="E159" i="10"/>
  <c r="F159" i="10"/>
  <c r="G159" i="10"/>
  <c r="H159" i="10"/>
  <c r="E160" i="10"/>
  <c r="F160" i="10"/>
  <c r="G160" i="10"/>
  <c r="H160" i="10"/>
  <c r="E161" i="10"/>
  <c r="F161" i="10"/>
  <c r="G161" i="10"/>
  <c r="H161" i="10"/>
  <c r="E162" i="10"/>
  <c r="F162" i="10"/>
  <c r="G162" i="10"/>
  <c r="H162" i="10"/>
  <c r="E163" i="10"/>
  <c r="F163" i="10"/>
  <c r="G163" i="10"/>
  <c r="H163" i="10"/>
  <c r="E164" i="10"/>
  <c r="F164" i="10"/>
  <c r="G164" i="10"/>
  <c r="H164" i="10"/>
  <c r="E165" i="10"/>
  <c r="F165" i="10"/>
  <c r="G165" i="10"/>
  <c r="H165" i="10"/>
  <c r="E166" i="10"/>
  <c r="F166" i="10"/>
  <c r="G166" i="10"/>
  <c r="H166" i="10"/>
  <c r="E167" i="10"/>
  <c r="F167" i="10"/>
  <c r="G167" i="10"/>
  <c r="H167" i="10"/>
  <c r="E168" i="10"/>
  <c r="F168" i="10"/>
  <c r="G168" i="10"/>
  <c r="H168" i="10"/>
  <c r="E169" i="10"/>
  <c r="F169" i="10"/>
  <c r="G169" i="10"/>
  <c r="H169" i="10"/>
  <c r="E170" i="10"/>
  <c r="F170" i="10"/>
  <c r="G170" i="10"/>
  <c r="H170" i="10"/>
  <c r="E171" i="10"/>
  <c r="F171" i="10"/>
  <c r="G171" i="10"/>
  <c r="H171" i="10"/>
  <c r="E172" i="10"/>
  <c r="F172" i="10"/>
  <c r="G172" i="10"/>
  <c r="H172" i="10"/>
  <c r="E173" i="10"/>
  <c r="F173" i="10"/>
  <c r="G173" i="10"/>
  <c r="H173" i="10"/>
  <c r="E174" i="10"/>
  <c r="F174" i="10"/>
  <c r="G174" i="10"/>
  <c r="H174" i="10"/>
  <c r="E175" i="10"/>
  <c r="F175" i="10"/>
  <c r="G175" i="10"/>
  <c r="H175" i="10"/>
  <c r="E176" i="10"/>
  <c r="F176" i="10"/>
  <c r="G176" i="10"/>
  <c r="H176" i="10"/>
  <c r="E177" i="10"/>
  <c r="F177" i="10"/>
  <c r="G177" i="10"/>
  <c r="H177" i="10"/>
  <c r="E178" i="10"/>
  <c r="F178" i="10"/>
  <c r="G178" i="10"/>
  <c r="H178" i="10"/>
  <c r="E179" i="10"/>
  <c r="F179" i="10"/>
  <c r="G179" i="10"/>
  <c r="H179" i="10"/>
  <c r="E180" i="10"/>
  <c r="F180" i="10"/>
  <c r="G180" i="10"/>
  <c r="H180" i="10"/>
  <c r="E181" i="10"/>
  <c r="F181" i="10"/>
  <c r="G181" i="10"/>
  <c r="H181" i="10"/>
  <c r="E182" i="10"/>
  <c r="F182" i="10"/>
  <c r="G182" i="10"/>
  <c r="H182" i="10"/>
  <c r="E183" i="10"/>
  <c r="F183" i="10"/>
  <c r="G183" i="10"/>
  <c r="H183" i="10"/>
  <c r="E184" i="10"/>
  <c r="F184" i="10"/>
  <c r="G184" i="10"/>
  <c r="H184" i="10"/>
  <c r="E185" i="10"/>
  <c r="F185" i="10"/>
  <c r="G185" i="10"/>
  <c r="H185" i="10"/>
  <c r="E186" i="10"/>
  <c r="F186" i="10"/>
  <c r="G186" i="10"/>
  <c r="H186" i="10"/>
  <c r="E187" i="10"/>
  <c r="F187" i="10"/>
  <c r="G187" i="10"/>
  <c r="H187" i="10"/>
  <c r="E188" i="10"/>
  <c r="F188" i="10"/>
  <c r="G188" i="10"/>
  <c r="H188" i="10"/>
  <c r="E189" i="10"/>
  <c r="F189" i="10"/>
  <c r="G189" i="10"/>
  <c r="H189" i="10"/>
  <c r="E190" i="10"/>
  <c r="F190" i="10"/>
  <c r="G190" i="10"/>
  <c r="H190" i="10"/>
  <c r="E191" i="10"/>
  <c r="F191" i="10"/>
  <c r="G191" i="10"/>
  <c r="H191" i="10"/>
  <c r="E192" i="10"/>
  <c r="F192" i="10"/>
  <c r="G192" i="10"/>
  <c r="H192" i="10"/>
  <c r="E193" i="10"/>
  <c r="F193" i="10"/>
  <c r="G193" i="10"/>
  <c r="H193" i="10"/>
  <c r="E194" i="10"/>
  <c r="F194" i="10"/>
  <c r="G194" i="10"/>
  <c r="H194" i="10"/>
  <c r="E195" i="10"/>
  <c r="F195" i="10"/>
  <c r="G195" i="10"/>
  <c r="H195" i="10"/>
  <c r="E196" i="10"/>
  <c r="F196" i="10"/>
  <c r="G196" i="10"/>
  <c r="H196" i="10"/>
  <c r="E197" i="10"/>
  <c r="F197" i="10"/>
  <c r="G197" i="10"/>
  <c r="H197" i="10"/>
  <c r="E198" i="10"/>
  <c r="F198" i="10"/>
  <c r="G198" i="10"/>
  <c r="H198" i="10"/>
  <c r="E199" i="10"/>
  <c r="F199" i="10"/>
  <c r="G199" i="10"/>
  <c r="H199" i="10"/>
  <c r="E200" i="10"/>
  <c r="F200" i="10"/>
  <c r="G200" i="10"/>
  <c r="H200" i="10"/>
  <c r="E201" i="10"/>
  <c r="F201" i="10"/>
  <c r="G201" i="10"/>
  <c r="H201" i="10"/>
  <c r="E202" i="10"/>
  <c r="F202" i="10"/>
  <c r="G202" i="10"/>
  <c r="H202" i="10"/>
  <c r="E203" i="10"/>
  <c r="F203" i="10"/>
  <c r="G203" i="10"/>
  <c r="H203" i="10"/>
  <c r="E204" i="10"/>
  <c r="F204" i="10"/>
  <c r="G204" i="10"/>
  <c r="H204" i="10"/>
  <c r="E205" i="10"/>
  <c r="F205" i="10"/>
  <c r="G205" i="10"/>
  <c r="H205" i="10"/>
  <c r="E206" i="10"/>
  <c r="F206" i="10"/>
  <c r="G206" i="10"/>
  <c r="H206" i="10"/>
  <c r="E207" i="10"/>
  <c r="F207" i="10"/>
  <c r="G207" i="10"/>
  <c r="H207" i="10"/>
  <c r="E208" i="10"/>
  <c r="F208" i="10"/>
  <c r="G208" i="10"/>
  <c r="H208" i="10"/>
  <c r="E209" i="10"/>
  <c r="F209" i="10"/>
  <c r="G209" i="10"/>
  <c r="H209" i="10"/>
  <c r="E210" i="10"/>
  <c r="F210" i="10"/>
  <c r="G210" i="10"/>
  <c r="H210" i="10"/>
  <c r="E211" i="10"/>
  <c r="F211" i="10"/>
  <c r="G211" i="10"/>
  <c r="H211" i="10"/>
  <c r="E212" i="10"/>
  <c r="F212" i="10"/>
  <c r="G212" i="10"/>
  <c r="H212" i="10"/>
  <c r="E213" i="10"/>
  <c r="F213" i="10"/>
  <c r="G213" i="10"/>
  <c r="H213" i="10"/>
  <c r="E214" i="10"/>
  <c r="F214" i="10"/>
  <c r="G214" i="10"/>
  <c r="H214" i="10"/>
  <c r="E215" i="10"/>
  <c r="F215" i="10"/>
  <c r="G215" i="10"/>
  <c r="H215" i="10"/>
  <c r="E216" i="10"/>
  <c r="F216" i="10"/>
  <c r="G216" i="10"/>
  <c r="H216" i="10"/>
  <c r="E217" i="10"/>
  <c r="F217" i="10"/>
  <c r="G217" i="10"/>
  <c r="H217" i="10"/>
  <c r="E218" i="10"/>
  <c r="F218" i="10"/>
  <c r="G218" i="10"/>
  <c r="H218" i="10"/>
  <c r="E219" i="10"/>
  <c r="F219" i="10"/>
  <c r="G219" i="10"/>
  <c r="H219" i="10"/>
  <c r="E220" i="10"/>
  <c r="F220" i="10"/>
  <c r="G220" i="10"/>
  <c r="H220" i="10"/>
  <c r="E221" i="10"/>
  <c r="F221" i="10"/>
  <c r="G221" i="10"/>
  <c r="H221" i="10"/>
  <c r="E222" i="10"/>
  <c r="F222" i="10"/>
  <c r="G222" i="10"/>
  <c r="H222" i="10"/>
  <c r="E223" i="10"/>
  <c r="F223" i="10"/>
  <c r="G223" i="10"/>
  <c r="H223" i="10"/>
  <c r="E224" i="10"/>
  <c r="F224" i="10"/>
  <c r="G224" i="10"/>
  <c r="H224" i="10"/>
  <c r="E225" i="10"/>
  <c r="F225" i="10"/>
  <c r="G225" i="10"/>
  <c r="H225" i="10"/>
  <c r="E226" i="10"/>
  <c r="F226" i="10"/>
  <c r="G226" i="10"/>
  <c r="H226" i="10"/>
  <c r="E227" i="10"/>
  <c r="F227" i="10"/>
  <c r="G227" i="10"/>
  <c r="H227" i="10"/>
  <c r="E228" i="10"/>
  <c r="F228" i="10"/>
  <c r="G228" i="10"/>
  <c r="H228" i="10"/>
  <c r="E229" i="10"/>
  <c r="F229" i="10"/>
  <c r="G229" i="10"/>
  <c r="H229" i="10"/>
  <c r="E230" i="10"/>
  <c r="F230" i="10"/>
  <c r="G230" i="10"/>
  <c r="H230" i="10"/>
  <c r="E231" i="10"/>
  <c r="F231" i="10"/>
  <c r="G231" i="10"/>
  <c r="H231" i="10"/>
  <c r="E232" i="10"/>
  <c r="F232" i="10"/>
  <c r="G232" i="10"/>
  <c r="H232" i="10"/>
  <c r="E233" i="10"/>
  <c r="F233" i="10"/>
  <c r="G233" i="10"/>
  <c r="H233" i="10"/>
  <c r="E234" i="10"/>
  <c r="F234" i="10"/>
  <c r="G234" i="10"/>
  <c r="H234" i="10"/>
  <c r="E235" i="10"/>
  <c r="F235" i="10"/>
  <c r="G235" i="10"/>
  <c r="H235" i="10"/>
  <c r="E236" i="10"/>
  <c r="F236" i="10"/>
  <c r="G236" i="10"/>
  <c r="H236" i="10"/>
  <c r="E237" i="10"/>
  <c r="F237" i="10"/>
  <c r="G237" i="10"/>
  <c r="H237" i="10"/>
  <c r="E238" i="10"/>
  <c r="F238" i="10"/>
  <c r="G238" i="10"/>
  <c r="H238" i="10"/>
  <c r="E239" i="10"/>
  <c r="F239" i="10"/>
  <c r="G239" i="10"/>
  <c r="H239" i="10"/>
  <c r="E240" i="10"/>
  <c r="F240" i="10"/>
  <c r="G240" i="10"/>
  <c r="H240" i="10"/>
  <c r="E241" i="10"/>
  <c r="F241" i="10"/>
  <c r="G241" i="10"/>
  <c r="H241" i="10"/>
  <c r="E242" i="10"/>
  <c r="F242" i="10"/>
  <c r="G242" i="10"/>
  <c r="H242" i="10"/>
  <c r="E243" i="10"/>
  <c r="F243" i="10"/>
  <c r="G243" i="10"/>
  <c r="H243" i="10"/>
  <c r="E244" i="10"/>
  <c r="F244" i="10"/>
  <c r="G244" i="10"/>
  <c r="H244" i="10"/>
  <c r="E245" i="10"/>
  <c r="F245" i="10"/>
  <c r="G245" i="10"/>
  <c r="H245" i="10"/>
  <c r="E246" i="10"/>
  <c r="F246" i="10"/>
  <c r="G246" i="10"/>
  <c r="H246" i="10"/>
  <c r="E247" i="10"/>
  <c r="F247" i="10"/>
  <c r="G247" i="10"/>
  <c r="H247" i="10"/>
  <c r="E248" i="10"/>
  <c r="F248" i="10"/>
  <c r="G248" i="10"/>
  <c r="H248" i="10"/>
  <c r="E249" i="10"/>
  <c r="F249" i="10"/>
  <c r="G249" i="10"/>
  <c r="H249" i="10"/>
  <c r="E250" i="10"/>
  <c r="F250" i="10"/>
  <c r="G250" i="10"/>
  <c r="H250" i="10"/>
  <c r="E251" i="10"/>
  <c r="F251" i="10"/>
  <c r="G251" i="10"/>
  <c r="H251" i="10"/>
  <c r="E252" i="10"/>
  <c r="F252" i="10"/>
  <c r="G252" i="10"/>
  <c r="H252" i="10"/>
  <c r="E253" i="10"/>
  <c r="F253" i="10"/>
  <c r="G253" i="10"/>
  <c r="H253" i="10"/>
  <c r="E254" i="10"/>
  <c r="F254" i="10"/>
  <c r="G254" i="10"/>
  <c r="H254" i="10"/>
  <c r="E255" i="10"/>
  <c r="F255" i="10"/>
  <c r="G255" i="10"/>
  <c r="H255" i="10"/>
  <c r="E256" i="10"/>
  <c r="F256" i="10"/>
  <c r="G256" i="10"/>
  <c r="H256" i="10"/>
  <c r="E257" i="10"/>
  <c r="F257" i="10"/>
  <c r="G257" i="10"/>
  <c r="H257" i="10"/>
  <c r="E258" i="10"/>
  <c r="F258" i="10"/>
  <c r="G258" i="10"/>
  <c r="H258" i="10"/>
  <c r="E259" i="10"/>
  <c r="F259" i="10"/>
  <c r="G259" i="10"/>
  <c r="H259" i="10"/>
  <c r="E260" i="10"/>
  <c r="F260" i="10"/>
  <c r="G260" i="10"/>
  <c r="H260" i="10"/>
  <c r="E261" i="10"/>
  <c r="F261" i="10"/>
  <c r="G261" i="10"/>
  <c r="H261" i="10"/>
  <c r="E262" i="10"/>
  <c r="F262" i="10"/>
  <c r="G262" i="10"/>
  <c r="H262" i="10"/>
  <c r="E263" i="10"/>
  <c r="F263" i="10"/>
  <c r="G263" i="10"/>
  <c r="H263" i="10"/>
  <c r="E264" i="10"/>
  <c r="F264" i="10"/>
  <c r="G264" i="10"/>
  <c r="H264" i="10"/>
  <c r="E265" i="10"/>
  <c r="F265" i="10"/>
  <c r="G265" i="10"/>
  <c r="H265" i="10"/>
  <c r="E266" i="10"/>
  <c r="F266" i="10"/>
  <c r="G266" i="10"/>
  <c r="H266" i="10"/>
  <c r="E267" i="10"/>
  <c r="F267" i="10"/>
  <c r="G267" i="10"/>
  <c r="H267" i="10"/>
  <c r="E268" i="10"/>
  <c r="F268" i="10"/>
  <c r="G268" i="10"/>
  <c r="H268" i="10"/>
  <c r="E269" i="10"/>
  <c r="F269" i="10"/>
  <c r="G269" i="10"/>
  <c r="H269" i="10"/>
  <c r="E270" i="10"/>
  <c r="F270" i="10"/>
  <c r="G270" i="10"/>
  <c r="H270" i="10"/>
  <c r="E271" i="10"/>
  <c r="F271" i="10"/>
  <c r="G271" i="10"/>
  <c r="H271" i="10"/>
  <c r="E272" i="10"/>
  <c r="F272" i="10"/>
  <c r="G272" i="10"/>
  <c r="H272" i="10"/>
  <c r="E273" i="10"/>
  <c r="F273" i="10"/>
  <c r="G273" i="10"/>
  <c r="H273" i="10"/>
  <c r="E274" i="10"/>
  <c r="F274" i="10"/>
  <c r="G274" i="10"/>
  <c r="H274" i="10"/>
  <c r="E275" i="10"/>
  <c r="F275" i="10"/>
  <c r="G275" i="10"/>
  <c r="H275" i="10"/>
  <c r="E276" i="10"/>
  <c r="F276" i="10"/>
  <c r="G276" i="10"/>
  <c r="H276" i="10"/>
  <c r="E277" i="10"/>
  <c r="F277" i="10"/>
  <c r="G277" i="10"/>
  <c r="H277" i="10"/>
  <c r="E278" i="10"/>
  <c r="F278" i="10"/>
  <c r="G278" i="10"/>
  <c r="H278" i="10"/>
  <c r="E279" i="10"/>
  <c r="F279" i="10"/>
  <c r="G279" i="10"/>
  <c r="H279" i="10"/>
  <c r="E280" i="10"/>
  <c r="F280" i="10"/>
  <c r="G280" i="10"/>
  <c r="H280" i="10"/>
  <c r="E281" i="10"/>
  <c r="F281" i="10"/>
  <c r="G281" i="10"/>
  <c r="H281" i="10"/>
  <c r="E282" i="10"/>
  <c r="F282" i="10"/>
  <c r="G282" i="10"/>
  <c r="H282" i="10"/>
  <c r="E283" i="10"/>
  <c r="F283" i="10"/>
  <c r="G283" i="10"/>
  <c r="H283" i="10"/>
  <c r="E284" i="10"/>
  <c r="F284" i="10"/>
  <c r="G284" i="10"/>
  <c r="H284" i="10"/>
  <c r="E285" i="10"/>
  <c r="F285" i="10"/>
  <c r="G285" i="10"/>
  <c r="H285" i="10"/>
  <c r="E286" i="10"/>
  <c r="F286" i="10"/>
  <c r="G286" i="10"/>
  <c r="H286" i="10"/>
  <c r="E287" i="10"/>
  <c r="F287" i="10"/>
  <c r="G287" i="10"/>
  <c r="H287" i="10"/>
  <c r="E288" i="10"/>
  <c r="F288" i="10"/>
  <c r="G288" i="10"/>
  <c r="H288" i="10"/>
  <c r="E289" i="10"/>
  <c r="F289" i="10"/>
  <c r="G289" i="10"/>
  <c r="H289" i="10"/>
  <c r="E290" i="10"/>
  <c r="F290" i="10"/>
  <c r="G290" i="10"/>
  <c r="H290" i="10"/>
  <c r="E291" i="10"/>
  <c r="F291" i="10"/>
  <c r="G291" i="10"/>
  <c r="H291" i="10"/>
  <c r="E292" i="10"/>
  <c r="F292" i="10"/>
  <c r="G292" i="10"/>
  <c r="H292" i="10"/>
  <c r="E293" i="10"/>
  <c r="F293" i="10"/>
  <c r="G293" i="10"/>
  <c r="H293" i="10"/>
  <c r="E294" i="10"/>
  <c r="F294" i="10"/>
  <c r="G294" i="10"/>
  <c r="H294" i="10"/>
  <c r="E295" i="10"/>
  <c r="F295" i="10"/>
  <c r="G295" i="10"/>
  <c r="H295" i="10"/>
  <c r="E296" i="10"/>
  <c r="F296" i="10"/>
  <c r="G296" i="10"/>
  <c r="H296" i="10"/>
  <c r="E297" i="10"/>
  <c r="F297" i="10"/>
  <c r="G297" i="10"/>
  <c r="H297" i="10"/>
  <c r="E298" i="10"/>
  <c r="F298" i="10"/>
  <c r="G298" i="10"/>
  <c r="H298" i="10"/>
  <c r="E299" i="10"/>
  <c r="F299" i="10"/>
  <c r="G299" i="10"/>
  <c r="H299" i="10"/>
  <c r="E300" i="10"/>
  <c r="F300" i="10"/>
  <c r="G300" i="10"/>
  <c r="H300" i="10"/>
  <c r="E301" i="10"/>
  <c r="F301" i="10"/>
  <c r="G301" i="10"/>
  <c r="H301" i="10"/>
  <c r="E302" i="10"/>
  <c r="F302" i="10"/>
  <c r="G302" i="10"/>
  <c r="H302" i="10"/>
  <c r="E303" i="10"/>
  <c r="F303" i="10"/>
  <c r="G303" i="10"/>
  <c r="H303" i="10"/>
  <c r="E304" i="10"/>
  <c r="F304" i="10"/>
  <c r="G304" i="10"/>
  <c r="H304" i="10"/>
  <c r="E305" i="10"/>
  <c r="F305" i="10"/>
  <c r="G305" i="10"/>
  <c r="H305" i="10"/>
  <c r="E306" i="10"/>
  <c r="F306" i="10"/>
  <c r="G306" i="10"/>
  <c r="H306" i="10"/>
  <c r="E307" i="10"/>
  <c r="F307" i="10"/>
  <c r="G307" i="10"/>
  <c r="H307" i="10"/>
  <c r="E308" i="10"/>
  <c r="F308" i="10"/>
  <c r="G308" i="10"/>
  <c r="H308" i="10"/>
  <c r="E309" i="10"/>
  <c r="F309" i="10"/>
  <c r="G309" i="10"/>
  <c r="H309" i="10"/>
  <c r="E310" i="10"/>
  <c r="F310" i="10"/>
  <c r="G310" i="10"/>
  <c r="H310" i="10"/>
  <c r="E311" i="10"/>
  <c r="F311" i="10"/>
  <c r="G311" i="10"/>
  <c r="H311" i="10"/>
  <c r="E312" i="10"/>
  <c r="F312" i="10"/>
  <c r="G312" i="10"/>
  <c r="H312" i="10"/>
  <c r="E313" i="10"/>
  <c r="F313" i="10"/>
  <c r="G313" i="10"/>
  <c r="H313" i="10"/>
  <c r="E314" i="10"/>
  <c r="F314" i="10"/>
  <c r="G314" i="10"/>
  <c r="H314" i="10"/>
  <c r="E315" i="10"/>
  <c r="F315" i="10"/>
  <c r="G315" i="10"/>
  <c r="H315" i="10"/>
  <c r="E316" i="10"/>
  <c r="F316" i="10"/>
  <c r="G316" i="10"/>
  <c r="H316" i="10"/>
  <c r="E317" i="10"/>
  <c r="F317" i="10"/>
  <c r="G317" i="10"/>
  <c r="H317" i="10"/>
  <c r="E318" i="10"/>
  <c r="F318" i="10"/>
  <c r="G318" i="10"/>
  <c r="H318" i="10"/>
  <c r="E319" i="10"/>
  <c r="F319" i="10"/>
  <c r="G319" i="10"/>
  <c r="H319" i="10"/>
  <c r="E320" i="10"/>
  <c r="F320" i="10"/>
  <c r="G320" i="10"/>
  <c r="H320" i="10"/>
  <c r="E321" i="10"/>
  <c r="F321" i="10"/>
  <c r="G321" i="10"/>
  <c r="H321" i="10"/>
  <c r="E322" i="10"/>
  <c r="F322" i="10"/>
  <c r="G322" i="10"/>
  <c r="H322" i="10"/>
  <c r="E323" i="10"/>
  <c r="F323" i="10"/>
  <c r="G323" i="10"/>
  <c r="H323" i="10"/>
  <c r="E324" i="10"/>
  <c r="F324" i="10"/>
  <c r="G324" i="10"/>
  <c r="H324" i="10"/>
  <c r="E325" i="10"/>
  <c r="F325" i="10"/>
  <c r="G325" i="10"/>
  <c r="H325" i="10"/>
  <c r="E326" i="10"/>
  <c r="F326" i="10"/>
  <c r="G326" i="10"/>
  <c r="H326" i="10"/>
  <c r="E327" i="10"/>
  <c r="F327" i="10"/>
  <c r="G327" i="10"/>
  <c r="H327" i="10"/>
  <c r="E328" i="10"/>
  <c r="F328" i="10"/>
  <c r="G328" i="10"/>
  <c r="H328" i="10"/>
  <c r="E329" i="10"/>
  <c r="F329" i="10"/>
  <c r="G329" i="10"/>
  <c r="H329" i="10"/>
  <c r="E330" i="10"/>
  <c r="F330" i="10"/>
  <c r="G330" i="10"/>
  <c r="H330" i="10"/>
  <c r="E331" i="10"/>
  <c r="F331" i="10"/>
  <c r="G331" i="10"/>
  <c r="H331" i="10"/>
  <c r="E332" i="10"/>
  <c r="F332" i="10"/>
  <c r="G332" i="10"/>
  <c r="H332" i="10"/>
  <c r="E333" i="10"/>
  <c r="F333" i="10"/>
  <c r="G333" i="10"/>
  <c r="H333" i="10"/>
  <c r="E334" i="10"/>
  <c r="F334" i="10"/>
  <c r="G334" i="10"/>
  <c r="H334" i="10"/>
  <c r="E335" i="10"/>
  <c r="F335" i="10"/>
  <c r="G335" i="10"/>
  <c r="H335" i="10"/>
  <c r="E336" i="10"/>
  <c r="F336" i="10"/>
  <c r="G336" i="10"/>
  <c r="H336" i="10"/>
  <c r="E337" i="10"/>
  <c r="F337" i="10"/>
  <c r="G337" i="10"/>
  <c r="H337" i="10"/>
  <c r="E338" i="10"/>
  <c r="F338" i="10"/>
  <c r="G338" i="10"/>
  <c r="H338" i="10"/>
  <c r="E339" i="10"/>
  <c r="F339" i="10"/>
  <c r="G339" i="10"/>
  <c r="H339" i="10"/>
  <c r="E340" i="10"/>
  <c r="F340" i="10"/>
  <c r="G340" i="10"/>
  <c r="H340" i="10"/>
  <c r="E341" i="10"/>
  <c r="F341" i="10"/>
  <c r="G341" i="10"/>
  <c r="H341" i="10"/>
  <c r="E342" i="10"/>
  <c r="F342" i="10"/>
  <c r="G342" i="10"/>
  <c r="H342" i="10"/>
  <c r="E343" i="10"/>
  <c r="F343" i="10"/>
  <c r="G343" i="10"/>
  <c r="H343" i="10"/>
  <c r="E344" i="10"/>
  <c r="F344" i="10"/>
  <c r="G344" i="10"/>
  <c r="H344" i="10"/>
  <c r="E345" i="10"/>
  <c r="F345" i="10"/>
  <c r="G345" i="10"/>
  <c r="H345" i="10"/>
  <c r="E346" i="10"/>
  <c r="F346" i="10"/>
  <c r="G346" i="10"/>
  <c r="H346" i="10"/>
  <c r="E347" i="10"/>
  <c r="F347" i="10"/>
  <c r="G347" i="10"/>
  <c r="H347" i="10"/>
  <c r="E348" i="10"/>
  <c r="F348" i="10"/>
  <c r="G348" i="10"/>
  <c r="H348" i="10"/>
  <c r="E349" i="10"/>
  <c r="F349" i="10"/>
  <c r="G349" i="10"/>
  <c r="H349" i="10"/>
  <c r="E350" i="10"/>
  <c r="F350" i="10"/>
  <c r="G350" i="10"/>
  <c r="H350" i="10"/>
  <c r="E351" i="10"/>
  <c r="F351" i="10"/>
  <c r="G351" i="10"/>
  <c r="H351" i="10"/>
  <c r="E352" i="10"/>
  <c r="F352" i="10"/>
  <c r="G352" i="10"/>
  <c r="H352" i="10"/>
  <c r="E353" i="10"/>
  <c r="F353" i="10"/>
  <c r="G353" i="10"/>
  <c r="H353" i="10"/>
  <c r="E354" i="10"/>
  <c r="F354" i="10"/>
  <c r="G354" i="10"/>
  <c r="H354" i="10"/>
  <c r="E355" i="10"/>
  <c r="F355" i="10"/>
  <c r="G355" i="10"/>
  <c r="H355" i="10"/>
  <c r="E356" i="10"/>
  <c r="F356" i="10"/>
  <c r="G356" i="10"/>
  <c r="H356" i="10"/>
  <c r="E357" i="10"/>
  <c r="F357" i="10"/>
  <c r="G357" i="10"/>
  <c r="H357" i="10"/>
  <c r="E358" i="10"/>
  <c r="F358" i="10"/>
  <c r="G358" i="10"/>
  <c r="H358" i="10"/>
  <c r="E359" i="10"/>
  <c r="F359" i="10"/>
  <c r="G359" i="10"/>
  <c r="H359" i="10"/>
  <c r="E360" i="10"/>
  <c r="F360" i="10"/>
  <c r="G360" i="10"/>
  <c r="H360" i="10"/>
  <c r="E361" i="10"/>
  <c r="F361" i="10"/>
  <c r="G361" i="10"/>
  <c r="H361" i="10"/>
  <c r="E362" i="10"/>
  <c r="F362" i="10"/>
  <c r="G362" i="10"/>
  <c r="H362" i="10"/>
  <c r="E363" i="10"/>
  <c r="F363" i="10"/>
  <c r="G363" i="10"/>
  <c r="H363" i="10"/>
  <c r="E364" i="10"/>
  <c r="F364" i="10"/>
  <c r="G364" i="10"/>
  <c r="H364" i="10"/>
  <c r="E365" i="10"/>
  <c r="F365" i="10"/>
  <c r="G365" i="10"/>
  <c r="H365" i="10"/>
  <c r="E366" i="10"/>
  <c r="F366" i="10"/>
  <c r="G366" i="10"/>
  <c r="H366" i="10"/>
  <c r="E367" i="10"/>
  <c r="F367" i="10"/>
  <c r="G367" i="10"/>
  <c r="H367" i="10"/>
  <c r="E368" i="10"/>
  <c r="F368" i="10"/>
  <c r="G368" i="10"/>
  <c r="H368" i="10"/>
  <c r="E369" i="10"/>
  <c r="F369" i="10"/>
  <c r="G369" i="10"/>
  <c r="H369" i="10"/>
  <c r="E370" i="10"/>
  <c r="F370" i="10"/>
  <c r="G370" i="10"/>
  <c r="H370" i="10"/>
  <c r="E371" i="10"/>
  <c r="F371" i="10"/>
  <c r="G371" i="10"/>
  <c r="H371" i="10"/>
  <c r="E372" i="10"/>
  <c r="F372" i="10"/>
  <c r="G372" i="10"/>
  <c r="H372" i="10"/>
  <c r="E373" i="10"/>
  <c r="F373" i="10"/>
  <c r="G373" i="10"/>
  <c r="H373" i="10"/>
  <c r="E374" i="10"/>
  <c r="F374" i="10"/>
  <c r="G374" i="10"/>
  <c r="H374" i="10"/>
  <c r="E375" i="10"/>
  <c r="F375" i="10"/>
  <c r="G375" i="10"/>
  <c r="H375" i="10"/>
  <c r="E376" i="10"/>
  <c r="F376" i="10"/>
  <c r="G376" i="10"/>
  <c r="H376" i="10"/>
  <c r="E377" i="10"/>
  <c r="F377" i="10"/>
  <c r="G377" i="10"/>
  <c r="H377" i="10"/>
  <c r="E378" i="10"/>
  <c r="F378" i="10"/>
  <c r="G378" i="10"/>
  <c r="H378" i="10"/>
  <c r="E379" i="10"/>
  <c r="F379" i="10"/>
  <c r="G379" i="10"/>
  <c r="H379" i="10"/>
  <c r="E380" i="10"/>
  <c r="F380" i="10"/>
  <c r="G380" i="10"/>
  <c r="H380" i="10"/>
  <c r="E381" i="10"/>
  <c r="F381" i="10"/>
  <c r="G381" i="10"/>
  <c r="H381" i="10"/>
  <c r="E382" i="10"/>
  <c r="F382" i="10"/>
  <c r="G382" i="10"/>
  <c r="H382" i="10"/>
  <c r="E383" i="10"/>
  <c r="F383" i="10"/>
  <c r="G383" i="10"/>
  <c r="H383" i="10"/>
  <c r="E384" i="10"/>
  <c r="F384" i="10"/>
  <c r="G384" i="10"/>
  <c r="H384" i="10"/>
  <c r="E385" i="10"/>
  <c r="F385" i="10"/>
  <c r="G385" i="10"/>
  <c r="H385" i="10"/>
  <c r="E386" i="10"/>
  <c r="F386" i="10"/>
  <c r="G386" i="10"/>
  <c r="H386" i="10"/>
  <c r="E387" i="10"/>
  <c r="F387" i="10"/>
  <c r="G387" i="10"/>
  <c r="H387" i="10"/>
  <c r="E388" i="10"/>
  <c r="F388" i="10"/>
  <c r="G388" i="10"/>
  <c r="H388" i="10"/>
  <c r="E389" i="10"/>
  <c r="F389" i="10"/>
  <c r="G389" i="10"/>
  <c r="H389" i="10"/>
  <c r="E390" i="10"/>
  <c r="F390" i="10"/>
  <c r="G390" i="10"/>
  <c r="H390" i="10"/>
  <c r="E391" i="10"/>
  <c r="F391" i="10"/>
  <c r="G391" i="10"/>
  <c r="H391" i="10"/>
  <c r="E392" i="10"/>
  <c r="F392" i="10"/>
  <c r="G392" i="10"/>
  <c r="H392" i="10"/>
  <c r="E393" i="10"/>
  <c r="F393" i="10"/>
  <c r="G393" i="10"/>
  <c r="H393" i="10"/>
  <c r="E394" i="10"/>
  <c r="F394" i="10"/>
  <c r="G394" i="10"/>
  <c r="H394" i="10"/>
  <c r="E395" i="10"/>
  <c r="F395" i="10"/>
  <c r="G395" i="10"/>
  <c r="H395" i="10"/>
  <c r="E396" i="10"/>
  <c r="F396" i="10"/>
  <c r="G396" i="10"/>
  <c r="H396" i="10"/>
  <c r="E397" i="10"/>
  <c r="F397" i="10"/>
  <c r="G397" i="10"/>
  <c r="H397" i="10"/>
  <c r="E398" i="10"/>
  <c r="F398" i="10"/>
  <c r="G398" i="10"/>
  <c r="H398" i="10"/>
  <c r="E399" i="10"/>
  <c r="F399" i="10"/>
  <c r="G399" i="10"/>
  <c r="H399" i="10"/>
  <c r="E400" i="10"/>
  <c r="F400" i="10"/>
  <c r="G400" i="10"/>
  <c r="H400" i="10"/>
  <c r="E401" i="10"/>
  <c r="F401" i="10"/>
  <c r="G401" i="10"/>
  <c r="H401" i="10"/>
  <c r="E402" i="10"/>
  <c r="F402" i="10"/>
  <c r="G402" i="10"/>
  <c r="H402" i="10"/>
  <c r="E403" i="10"/>
  <c r="F403" i="10"/>
  <c r="G403" i="10"/>
  <c r="H403" i="10"/>
  <c r="E404" i="10"/>
  <c r="F404" i="10"/>
  <c r="G404" i="10"/>
  <c r="H404" i="10"/>
  <c r="E405" i="10"/>
  <c r="F405" i="10"/>
  <c r="G405" i="10"/>
  <c r="H405" i="10"/>
  <c r="E406" i="10"/>
  <c r="F406" i="10"/>
  <c r="G406" i="10"/>
  <c r="H406" i="10"/>
  <c r="E407" i="10"/>
  <c r="F407" i="10"/>
  <c r="G407" i="10"/>
  <c r="H407" i="10"/>
  <c r="E408" i="10"/>
  <c r="F408" i="10"/>
  <c r="G408" i="10"/>
  <c r="H408" i="10"/>
  <c r="E409" i="10"/>
  <c r="F409" i="10"/>
  <c r="G409" i="10"/>
  <c r="H409" i="10"/>
  <c r="E410" i="10"/>
  <c r="F410" i="10"/>
  <c r="G410" i="10"/>
  <c r="H410" i="10"/>
  <c r="E411" i="10"/>
  <c r="F411" i="10"/>
  <c r="G411" i="10"/>
  <c r="H411" i="10"/>
  <c r="E412" i="10"/>
  <c r="F412" i="10"/>
  <c r="G412" i="10"/>
  <c r="H412" i="10"/>
  <c r="E413" i="10"/>
  <c r="F413" i="10"/>
  <c r="G413" i="10"/>
  <c r="H413" i="10"/>
  <c r="E414" i="10"/>
  <c r="F414" i="10"/>
  <c r="G414" i="10"/>
  <c r="H414" i="10"/>
  <c r="E415" i="10"/>
  <c r="F415" i="10"/>
  <c r="G415" i="10"/>
  <c r="H415" i="10"/>
  <c r="E416" i="10"/>
  <c r="F416" i="10"/>
  <c r="G416" i="10"/>
  <c r="H416" i="10"/>
  <c r="E417" i="10"/>
  <c r="F417" i="10"/>
  <c r="G417" i="10"/>
  <c r="H417" i="10"/>
  <c r="E418" i="10"/>
  <c r="F418" i="10"/>
  <c r="G418" i="10"/>
  <c r="H418" i="10"/>
  <c r="E419" i="10"/>
  <c r="F419" i="10"/>
  <c r="G419" i="10"/>
  <c r="H419" i="10"/>
  <c r="E420" i="10"/>
  <c r="F420" i="10"/>
  <c r="G420" i="10"/>
  <c r="H420" i="10"/>
  <c r="E421" i="10"/>
  <c r="F421" i="10"/>
  <c r="G421" i="10"/>
  <c r="H421" i="10"/>
  <c r="E422" i="10"/>
  <c r="F422" i="10"/>
  <c r="G422" i="10"/>
  <c r="H422" i="10"/>
  <c r="E423" i="10"/>
  <c r="F423" i="10"/>
  <c r="G423" i="10"/>
  <c r="H423" i="10"/>
  <c r="E424" i="10"/>
  <c r="F424" i="10"/>
  <c r="G424" i="10"/>
  <c r="H424" i="10"/>
  <c r="E425" i="10"/>
  <c r="F425" i="10"/>
  <c r="G425" i="10"/>
  <c r="H425" i="10"/>
  <c r="E426" i="10"/>
  <c r="F426" i="10"/>
  <c r="G426" i="10"/>
  <c r="H426" i="10"/>
  <c r="E427" i="10"/>
  <c r="F427" i="10"/>
  <c r="G427" i="10"/>
  <c r="H427" i="10"/>
  <c r="E428" i="10"/>
  <c r="F428" i="10"/>
  <c r="G428" i="10"/>
  <c r="H428" i="10"/>
  <c r="E429" i="10"/>
  <c r="F429" i="10"/>
  <c r="G429" i="10"/>
  <c r="H429" i="10"/>
  <c r="E430" i="10"/>
  <c r="F430" i="10"/>
  <c r="G430" i="10"/>
  <c r="H430" i="10"/>
  <c r="E431" i="10"/>
  <c r="F431" i="10"/>
  <c r="G431" i="10"/>
  <c r="H431" i="10"/>
  <c r="E432" i="10"/>
  <c r="F432" i="10"/>
  <c r="G432" i="10"/>
  <c r="H432" i="10"/>
  <c r="E433" i="10"/>
  <c r="F433" i="10"/>
  <c r="G433" i="10"/>
  <c r="H433" i="10"/>
  <c r="E434" i="10"/>
  <c r="F434" i="10"/>
  <c r="G434" i="10"/>
  <c r="H434" i="10"/>
  <c r="E435" i="10"/>
  <c r="F435" i="10"/>
  <c r="G435" i="10"/>
  <c r="H435" i="10"/>
  <c r="E436" i="10"/>
  <c r="F436" i="10"/>
  <c r="G436" i="10"/>
  <c r="H436" i="10"/>
  <c r="E437" i="10"/>
  <c r="F437" i="10"/>
  <c r="G437" i="10"/>
  <c r="H437" i="10"/>
  <c r="E438" i="10"/>
  <c r="F438" i="10"/>
  <c r="G438" i="10"/>
  <c r="H438" i="10"/>
  <c r="E439" i="10"/>
  <c r="F439" i="10"/>
  <c r="G439" i="10"/>
  <c r="H439" i="10"/>
  <c r="E440" i="10"/>
  <c r="F440" i="10"/>
  <c r="G440" i="10"/>
  <c r="H440" i="10"/>
  <c r="E441" i="10"/>
  <c r="F441" i="10"/>
  <c r="G441" i="10"/>
  <c r="H441" i="10"/>
  <c r="E442" i="10"/>
  <c r="F442" i="10"/>
  <c r="G442" i="10"/>
  <c r="H442" i="10"/>
  <c r="E443" i="10"/>
  <c r="F443" i="10"/>
  <c r="G443" i="10"/>
  <c r="H443" i="10"/>
  <c r="E444" i="10"/>
  <c r="F444" i="10"/>
  <c r="G444" i="10"/>
  <c r="H444" i="10"/>
  <c r="E445" i="10"/>
  <c r="F445" i="10"/>
  <c r="G445" i="10"/>
  <c r="H445" i="10"/>
  <c r="E446" i="10"/>
  <c r="F446" i="10"/>
  <c r="G446" i="10"/>
  <c r="H446" i="10"/>
  <c r="E447" i="10"/>
  <c r="F447" i="10"/>
  <c r="G447" i="10"/>
  <c r="H447" i="10"/>
  <c r="E448" i="10"/>
  <c r="F448" i="10"/>
  <c r="G448" i="10"/>
  <c r="H448" i="10"/>
  <c r="E449" i="10"/>
  <c r="F449" i="10"/>
  <c r="G449" i="10"/>
  <c r="H449" i="10"/>
  <c r="E450" i="10"/>
  <c r="F450" i="10"/>
  <c r="G450" i="10"/>
  <c r="H450" i="10"/>
  <c r="E451" i="10"/>
  <c r="F451" i="10"/>
  <c r="G451" i="10"/>
  <c r="H451" i="10"/>
  <c r="E452" i="10"/>
  <c r="F452" i="10"/>
  <c r="G452" i="10"/>
  <c r="H452" i="10"/>
  <c r="E453" i="10"/>
  <c r="F453" i="10"/>
  <c r="G453" i="10"/>
  <c r="H453" i="10"/>
  <c r="E454" i="10"/>
  <c r="F454" i="10"/>
  <c r="G454" i="10"/>
  <c r="H454" i="10"/>
  <c r="E455" i="10"/>
  <c r="F455" i="10"/>
  <c r="G455" i="10"/>
  <c r="H455" i="10"/>
  <c r="E456" i="10"/>
  <c r="F456" i="10"/>
  <c r="G456" i="10"/>
  <c r="H456" i="10"/>
  <c r="E457" i="10"/>
  <c r="F457" i="10"/>
  <c r="G457" i="10"/>
  <c r="H457" i="10"/>
  <c r="E458" i="10"/>
  <c r="F458" i="10"/>
  <c r="G458" i="10"/>
  <c r="H458" i="10"/>
  <c r="E459" i="10"/>
  <c r="F459" i="10"/>
  <c r="G459" i="10"/>
  <c r="H459" i="10"/>
  <c r="E460" i="10"/>
  <c r="F460" i="10"/>
  <c r="G460" i="10"/>
  <c r="H460" i="10"/>
  <c r="E461" i="10"/>
  <c r="F461" i="10"/>
  <c r="G461" i="10"/>
  <c r="H461" i="10"/>
  <c r="E462" i="10"/>
  <c r="F462" i="10"/>
  <c r="G462" i="10"/>
  <c r="H462" i="10"/>
  <c r="E463" i="10"/>
  <c r="F463" i="10"/>
  <c r="G463" i="10"/>
  <c r="H463" i="10"/>
  <c r="E464" i="10"/>
  <c r="F464" i="10"/>
  <c r="G464" i="10"/>
  <c r="H464" i="10"/>
  <c r="E465" i="10"/>
  <c r="F465" i="10"/>
  <c r="G465" i="10"/>
  <c r="H465" i="10"/>
  <c r="E466" i="10"/>
  <c r="F466" i="10"/>
  <c r="G466" i="10"/>
  <c r="H466" i="10"/>
  <c r="E467" i="10"/>
  <c r="F467" i="10"/>
  <c r="G467" i="10"/>
  <c r="H467" i="10"/>
  <c r="E468" i="10"/>
  <c r="F468" i="10"/>
  <c r="G468" i="10"/>
  <c r="H468" i="10"/>
  <c r="E469" i="10"/>
  <c r="F469" i="10"/>
  <c r="G469" i="10"/>
  <c r="H469" i="10"/>
  <c r="E470" i="10"/>
  <c r="F470" i="10"/>
  <c r="G470" i="10"/>
  <c r="H470" i="10"/>
  <c r="E471" i="10"/>
  <c r="F471" i="10"/>
  <c r="G471" i="10"/>
  <c r="H471" i="10"/>
  <c r="E472" i="10"/>
  <c r="F472" i="10"/>
  <c r="G472" i="10"/>
  <c r="H472" i="10"/>
  <c r="E473" i="10"/>
  <c r="F473" i="10"/>
  <c r="G473" i="10"/>
  <c r="H473" i="10"/>
  <c r="E474" i="10"/>
  <c r="F474" i="10"/>
  <c r="G474" i="10"/>
  <c r="H474" i="10"/>
  <c r="E475" i="10"/>
  <c r="F475" i="10"/>
  <c r="G475" i="10"/>
  <c r="H475" i="10"/>
  <c r="E476" i="10"/>
  <c r="F476" i="10"/>
  <c r="G476" i="10"/>
  <c r="H476" i="10"/>
  <c r="E477" i="10"/>
  <c r="F477" i="10"/>
  <c r="G477" i="10"/>
  <c r="H477" i="10"/>
  <c r="E478" i="10"/>
  <c r="F478" i="10"/>
  <c r="G478" i="10"/>
  <c r="H478" i="10"/>
  <c r="E479" i="10"/>
  <c r="F479" i="10"/>
  <c r="G479" i="10"/>
  <c r="H479" i="10"/>
  <c r="E480" i="10"/>
  <c r="F480" i="10"/>
  <c r="G480" i="10"/>
  <c r="H480" i="10"/>
  <c r="E481" i="10"/>
  <c r="F481" i="10"/>
  <c r="G481" i="10"/>
  <c r="H481" i="10"/>
  <c r="E482" i="10"/>
  <c r="F482" i="10"/>
  <c r="G482" i="10"/>
  <c r="H482" i="10"/>
  <c r="E483" i="10"/>
  <c r="F483" i="10"/>
  <c r="G483" i="10"/>
  <c r="H483" i="10"/>
  <c r="E484" i="10"/>
  <c r="F484" i="10"/>
  <c r="G484" i="10"/>
  <c r="H484" i="10"/>
  <c r="E485" i="10"/>
  <c r="F485" i="10"/>
  <c r="G485" i="10"/>
  <c r="H485" i="10"/>
  <c r="E486" i="10"/>
  <c r="F486" i="10"/>
  <c r="G486" i="10"/>
  <c r="H486" i="10"/>
  <c r="E487" i="10"/>
  <c r="F487" i="10"/>
  <c r="G487" i="10"/>
  <c r="H487" i="10"/>
  <c r="E488" i="10"/>
  <c r="F488" i="10"/>
  <c r="G488" i="10"/>
  <c r="H488" i="10"/>
  <c r="E489" i="10"/>
  <c r="F489" i="10"/>
  <c r="G489" i="10"/>
  <c r="H489" i="10"/>
  <c r="E490" i="10"/>
  <c r="F490" i="10"/>
  <c r="G490" i="10"/>
  <c r="H490" i="10"/>
  <c r="E491" i="10"/>
  <c r="F491" i="10"/>
  <c r="G491" i="10"/>
  <c r="H491" i="10"/>
  <c r="E492" i="10"/>
  <c r="F492" i="10"/>
  <c r="G492" i="10"/>
  <c r="H492" i="10"/>
  <c r="E493" i="10"/>
  <c r="F493" i="10"/>
  <c r="G493" i="10"/>
  <c r="H493" i="10"/>
  <c r="E494" i="10"/>
  <c r="F494" i="10"/>
  <c r="G494" i="10"/>
  <c r="H494" i="10"/>
  <c r="E495" i="10"/>
  <c r="F495" i="10"/>
  <c r="G495" i="10"/>
  <c r="H495" i="10"/>
  <c r="E496" i="10"/>
  <c r="F496" i="10"/>
  <c r="G496" i="10"/>
  <c r="H496" i="10"/>
  <c r="E497" i="10"/>
  <c r="F497" i="10"/>
  <c r="G497" i="10"/>
  <c r="H497" i="10"/>
  <c r="E498" i="10"/>
  <c r="F498" i="10"/>
  <c r="G498" i="10"/>
  <c r="H498" i="10"/>
  <c r="E499" i="10"/>
  <c r="F499" i="10"/>
  <c r="G499" i="10"/>
  <c r="H499" i="10"/>
  <c r="E500" i="10"/>
  <c r="F500" i="10"/>
  <c r="G500" i="10"/>
  <c r="H500" i="10"/>
  <c r="E501" i="10"/>
  <c r="F501" i="10"/>
  <c r="G501" i="10"/>
  <c r="H501" i="10"/>
  <c r="E502" i="10"/>
  <c r="F502" i="10"/>
  <c r="G502" i="10"/>
  <c r="H502" i="10"/>
  <c r="E503" i="10"/>
  <c r="F503" i="10"/>
  <c r="G503" i="10"/>
  <c r="H503" i="10"/>
  <c r="E504" i="10"/>
  <c r="F504" i="10"/>
  <c r="G504" i="10"/>
  <c r="H504" i="10"/>
  <c r="E505" i="10"/>
  <c r="F505" i="10"/>
  <c r="G505" i="10"/>
  <c r="H505" i="10"/>
  <c r="E506" i="10"/>
  <c r="F506" i="10"/>
  <c r="G506" i="10"/>
  <c r="H506" i="10"/>
  <c r="E507" i="10"/>
  <c r="F507" i="10"/>
  <c r="G507" i="10"/>
  <c r="H507" i="10"/>
  <c r="E508" i="10"/>
  <c r="F508" i="10"/>
  <c r="G508" i="10"/>
  <c r="H508" i="10"/>
  <c r="E509" i="10"/>
  <c r="F509" i="10"/>
  <c r="G509" i="10"/>
  <c r="H509" i="10"/>
  <c r="E510" i="10"/>
  <c r="F510" i="10"/>
  <c r="G510" i="10"/>
  <c r="H510" i="10"/>
  <c r="E511" i="10"/>
  <c r="F511" i="10"/>
  <c r="G511" i="10"/>
  <c r="H511" i="10"/>
  <c r="E512" i="10"/>
  <c r="F512" i="10"/>
  <c r="G512" i="10"/>
  <c r="H512" i="10"/>
  <c r="E513" i="10"/>
  <c r="F513" i="10"/>
  <c r="G513" i="10"/>
  <c r="H513" i="10"/>
  <c r="E514" i="10"/>
  <c r="F514" i="10"/>
  <c r="G514" i="10"/>
  <c r="H514" i="10"/>
  <c r="E515" i="10"/>
  <c r="F515" i="10"/>
  <c r="G515" i="10"/>
  <c r="H515" i="10"/>
  <c r="E516" i="10"/>
  <c r="F516" i="10"/>
  <c r="G516" i="10"/>
  <c r="H516" i="10"/>
  <c r="E517" i="10"/>
  <c r="F517" i="10"/>
  <c r="G517" i="10"/>
  <c r="H517" i="10"/>
  <c r="E518" i="10"/>
  <c r="F518" i="10"/>
  <c r="G518" i="10"/>
  <c r="H518" i="10"/>
  <c r="E519" i="10"/>
  <c r="F519" i="10"/>
  <c r="G519" i="10"/>
  <c r="H519" i="10"/>
  <c r="E520" i="10"/>
  <c r="F520" i="10"/>
  <c r="G520" i="10"/>
  <c r="H520" i="10"/>
  <c r="E521" i="10"/>
  <c r="F521" i="10"/>
  <c r="G521" i="10"/>
  <c r="H521" i="10"/>
  <c r="E522" i="10"/>
  <c r="F522" i="10"/>
  <c r="G522" i="10"/>
  <c r="H522" i="10"/>
  <c r="E523" i="10"/>
  <c r="F523" i="10"/>
  <c r="G523" i="10"/>
  <c r="H523" i="10"/>
  <c r="E524" i="10"/>
  <c r="F524" i="10"/>
  <c r="G524" i="10"/>
  <c r="H524" i="10"/>
  <c r="E525" i="10"/>
  <c r="F525" i="10"/>
  <c r="G525" i="10"/>
  <c r="H525" i="10"/>
  <c r="E526" i="10"/>
  <c r="F526" i="10"/>
  <c r="G526" i="10"/>
  <c r="H526" i="10"/>
  <c r="E527" i="10"/>
  <c r="F527" i="10"/>
  <c r="G527" i="10"/>
  <c r="H527" i="10"/>
  <c r="E528" i="10"/>
  <c r="F528" i="10"/>
  <c r="G528" i="10"/>
  <c r="H528" i="10"/>
  <c r="E529" i="10"/>
  <c r="F529" i="10"/>
  <c r="G529" i="10"/>
  <c r="H529" i="10"/>
  <c r="E530" i="10"/>
  <c r="F530" i="10"/>
  <c r="G530" i="10"/>
  <c r="H530" i="10"/>
  <c r="E531" i="10"/>
  <c r="F531" i="10"/>
  <c r="G531" i="10"/>
  <c r="H531" i="10"/>
  <c r="E532" i="10"/>
  <c r="F532" i="10"/>
  <c r="G532" i="10"/>
  <c r="H532" i="10"/>
  <c r="E533" i="10"/>
  <c r="F533" i="10"/>
  <c r="G533" i="10"/>
  <c r="H533" i="10"/>
  <c r="E534" i="10"/>
  <c r="F534" i="10"/>
  <c r="G534" i="10"/>
  <c r="H534" i="10"/>
  <c r="E535" i="10"/>
  <c r="F535" i="10"/>
  <c r="G535" i="10"/>
  <c r="H535" i="10"/>
  <c r="E536" i="10"/>
  <c r="F536" i="10"/>
  <c r="G536" i="10"/>
  <c r="H536" i="10"/>
  <c r="E537" i="10"/>
  <c r="F537" i="10"/>
  <c r="G537" i="10"/>
  <c r="H537" i="10"/>
  <c r="E538" i="10"/>
  <c r="F538" i="10"/>
  <c r="G538" i="10"/>
  <c r="H538" i="10"/>
  <c r="E539" i="10"/>
  <c r="F539" i="10"/>
  <c r="G539" i="10"/>
  <c r="H539" i="10"/>
  <c r="E540" i="10"/>
  <c r="F540" i="10"/>
  <c r="G540" i="10"/>
  <c r="H540" i="10"/>
  <c r="E541" i="10"/>
  <c r="F541" i="10"/>
  <c r="G541" i="10"/>
  <c r="H541" i="10"/>
  <c r="E542" i="10"/>
  <c r="F542" i="10"/>
  <c r="G542" i="10"/>
  <c r="H542" i="10"/>
  <c r="E543" i="10"/>
  <c r="F543" i="10"/>
  <c r="G543" i="10"/>
  <c r="H543" i="10"/>
  <c r="E544" i="10"/>
  <c r="F544" i="10"/>
  <c r="G544" i="10"/>
  <c r="H544" i="10"/>
  <c r="E545" i="10"/>
  <c r="F545" i="10"/>
  <c r="G545" i="10"/>
  <c r="H545" i="10"/>
  <c r="E546" i="10"/>
  <c r="F546" i="10"/>
  <c r="G546" i="10"/>
  <c r="H546" i="10"/>
  <c r="E547" i="10"/>
  <c r="F547" i="10"/>
  <c r="G547" i="10"/>
  <c r="H547" i="10"/>
  <c r="E548" i="10"/>
  <c r="F548" i="10"/>
  <c r="G548" i="10"/>
  <c r="H548" i="10"/>
  <c r="E549" i="10"/>
  <c r="F549" i="10"/>
  <c r="G549" i="10"/>
  <c r="H549" i="10"/>
  <c r="E550" i="10"/>
  <c r="F550" i="10"/>
  <c r="G550" i="10"/>
  <c r="H550" i="10"/>
  <c r="E551" i="10"/>
  <c r="F551" i="10"/>
  <c r="G551" i="10"/>
  <c r="H551" i="10"/>
  <c r="E552" i="10"/>
  <c r="F552" i="10"/>
  <c r="G552" i="10"/>
  <c r="H552" i="10"/>
  <c r="E553" i="10"/>
  <c r="F553" i="10"/>
  <c r="G553" i="10"/>
  <c r="H553" i="10"/>
  <c r="E554" i="10"/>
  <c r="F554" i="10"/>
  <c r="G554" i="10"/>
  <c r="H554" i="10"/>
  <c r="E555" i="10"/>
  <c r="F555" i="10"/>
  <c r="G555" i="10"/>
  <c r="H555" i="10"/>
  <c r="E556" i="10"/>
  <c r="F556" i="10"/>
  <c r="G556" i="10"/>
  <c r="H556" i="10"/>
  <c r="E557" i="10"/>
  <c r="F557" i="10"/>
  <c r="G557" i="10"/>
  <c r="H557" i="10"/>
  <c r="E558" i="10"/>
  <c r="F558" i="10"/>
  <c r="G558" i="10"/>
  <c r="H558" i="10"/>
  <c r="E559" i="10"/>
  <c r="F559" i="10"/>
  <c r="G559" i="10"/>
  <c r="H559" i="10"/>
  <c r="E560" i="10"/>
  <c r="F560" i="10"/>
  <c r="G560" i="10"/>
  <c r="H560" i="10"/>
  <c r="E561" i="10"/>
  <c r="F561" i="10"/>
  <c r="G561" i="10"/>
  <c r="H561" i="10"/>
  <c r="E562" i="10"/>
  <c r="F562" i="10"/>
  <c r="G562" i="10"/>
  <c r="H562" i="10"/>
  <c r="E563" i="10"/>
  <c r="F563" i="10"/>
  <c r="G563" i="10"/>
  <c r="H563" i="10"/>
  <c r="E564" i="10"/>
  <c r="F564" i="10"/>
  <c r="G564" i="10"/>
  <c r="H564" i="10"/>
  <c r="E565" i="10"/>
  <c r="F565" i="10"/>
  <c r="G565" i="10"/>
  <c r="H565" i="10"/>
  <c r="E566" i="10"/>
  <c r="F566" i="10"/>
  <c r="G566" i="10"/>
  <c r="H566" i="10"/>
  <c r="E567" i="10"/>
  <c r="F567" i="10"/>
  <c r="G567" i="10"/>
  <c r="H567" i="10"/>
  <c r="E568" i="10"/>
  <c r="F568" i="10"/>
  <c r="G568" i="10"/>
  <c r="H568" i="10"/>
  <c r="E569" i="10"/>
  <c r="F569" i="10"/>
  <c r="G569" i="10"/>
  <c r="H569" i="10"/>
  <c r="E570" i="10"/>
  <c r="F570" i="10"/>
  <c r="G570" i="10"/>
  <c r="H570" i="10"/>
  <c r="E571" i="10"/>
  <c r="F571" i="10"/>
  <c r="G571" i="10"/>
  <c r="H571" i="10"/>
  <c r="E572" i="10"/>
  <c r="F572" i="10"/>
  <c r="G572" i="10"/>
  <c r="H572" i="10"/>
  <c r="E573" i="10"/>
  <c r="F573" i="10"/>
  <c r="G573" i="10"/>
  <c r="H573" i="10"/>
  <c r="E574" i="10"/>
  <c r="F574" i="10"/>
  <c r="G574" i="10"/>
  <c r="H574" i="10"/>
  <c r="E575" i="10"/>
  <c r="F575" i="10"/>
  <c r="G575" i="10"/>
  <c r="H575" i="10"/>
  <c r="E576" i="10"/>
  <c r="F576" i="10"/>
  <c r="G576" i="10"/>
  <c r="H576" i="10"/>
  <c r="E577" i="10"/>
  <c r="F577" i="10"/>
  <c r="G577" i="10"/>
  <c r="H577" i="10"/>
  <c r="E578" i="10"/>
  <c r="F578" i="10"/>
  <c r="G578" i="10"/>
  <c r="H578" i="10"/>
  <c r="E579" i="10"/>
  <c r="F579" i="10"/>
  <c r="G579" i="10"/>
  <c r="H579" i="10"/>
  <c r="E580" i="10"/>
  <c r="F580" i="10"/>
  <c r="G580" i="10"/>
  <c r="H580" i="10"/>
  <c r="E581" i="10"/>
  <c r="F581" i="10"/>
  <c r="G581" i="10"/>
  <c r="H581" i="10"/>
  <c r="E582" i="10"/>
  <c r="F582" i="10"/>
  <c r="G582" i="10"/>
  <c r="H582" i="10"/>
  <c r="E583" i="10"/>
  <c r="F583" i="10"/>
  <c r="G583" i="10"/>
  <c r="H583" i="10"/>
  <c r="E584" i="10"/>
  <c r="F584" i="10"/>
  <c r="G584" i="10"/>
  <c r="H584" i="10"/>
  <c r="E585" i="10"/>
  <c r="F585" i="10"/>
  <c r="G585" i="10"/>
  <c r="H585" i="10"/>
  <c r="E586" i="10"/>
  <c r="F586" i="10"/>
  <c r="G586" i="10"/>
  <c r="H586" i="10"/>
  <c r="E587" i="10"/>
  <c r="F587" i="10"/>
  <c r="G587" i="10"/>
  <c r="H587" i="10"/>
  <c r="E588" i="10"/>
  <c r="F588" i="10"/>
  <c r="G588" i="10"/>
  <c r="H588" i="10"/>
  <c r="E589" i="10"/>
  <c r="F589" i="10"/>
  <c r="G589" i="10"/>
  <c r="H589" i="10"/>
  <c r="E590" i="10"/>
  <c r="F590" i="10"/>
  <c r="G590" i="10"/>
  <c r="H590" i="10"/>
  <c r="E591" i="10"/>
  <c r="F591" i="10"/>
  <c r="G591" i="10"/>
  <c r="H591" i="10"/>
  <c r="E592" i="10"/>
  <c r="F592" i="10"/>
  <c r="G592" i="10"/>
  <c r="H592" i="10"/>
  <c r="E593" i="10"/>
  <c r="F593" i="10"/>
  <c r="G593" i="10"/>
  <c r="H593" i="10"/>
  <c r="E594" i="10"/>
  <c r="F594" i="10"/>
  <c r="G594" i="10"/>
  <c r="H594" i="10"/>
  <c r="E595" i="10"/>
  <c r="F595" i="10"/>
  <c r="G595" i="10"/>
  <c r="H595" i="10"/>
  <c r="E596" i="10"/>
  <c r="F596" i="10"/>
  <c r="G596" i="10"/>
  <c r="H596" i="10"/>
  <c r="E597" i="10"/>
  <c r="F597" i="10"/>
  <c r="G597" i="10"/>
  <c r="H597" i="10"/>
  <c r="E598" i="10"/>
  <c r="F598" i="10"/>
  <c r="G598" i="10"/>
  <c r="H598" i="10"/>
  <c r="E599" i="10"/>
  <c r="F599" i="10"/>
  <c r="G599" i="10"/>
  <c r="H599" i="10"/>
  <c r="E600" i="10"/>
  <c r="F600" i="10"/>
  <c r="G600" i="10"/>
  <c r="H600" i="10"/>
  <c r="E601" i="10"/>
  <c r="F601" i="10"/>
  <c r="G601" i="10"/>
  <c r="H601" i="10"/>
  <c r="E602" i="10"/>
  <c r="F602" i="10"/>
  <c r="G602" i="10"/>
  <c r="H602" i="10"/>
  <c r="E603" i="10"/>
  <c r="F603" i="10"/>
  <c r="G603" i="10"/>
  <c r="H603" i="10"/>
  <c r="E604" i="10"/>
  <c r="F604" i="10"/>
  <c r="G604" i="10"/>
  <c r="H604" i="10"/>
  <c r="E605" i="10"/>
  <c r="F605" i="10"/>
  <c r="G605" i="10"/>
  <c r="H605" i="10"/>
  <c r="E606" i="10"/>
  <c r="F606" i="10"/>
  <c r="G606" i="10"/>
  <c r="H606" i="10"/>
  <c r="E607" i="10"/>
  <c r="F607" i="10"/>
  <c r="G607" i="10"/>
  <c r="H607" i="10"/>
  <c r="E608" i="10"/>
  <c r="F608" i="10"/>
  <c r="G608" i="10"/>
  <c r="H608" i="10"/>
  <c r="E609" i="10"/>
  <c r="F609" i="10"/>
  <c r="G609" i="10"/>
  <c r="H609" i="10"/>
  <c r="E610" i="10"/>
  <c r="F610" i="10"/>
  <c r="G610" i="10"/>
  <c r="H610" i="10"/>
  <c r="E611" i="10"/>
  <c r="F611" i="10"/>
  <c r="G611" i="10"/>
  <c r="H611" i="10"/>
  <c r="E612" i="10"/>
  <c r="F612" i="10"/>
  <c r="G612" i="10"/>
  <c r="H612" i="10"/>
  <c r="E613" i="10"/>
  <c r="F613" i="10"/>
  <c r="G613" i="10"/>
  <c r="H613" i="10"/>
  <c r="E614" i="10"/>
  <c r="F614" i="10"/>
  <c r="G614" i="10"/>
  <c r="H614" i="10"/>
  <c r="E615" i="10"/>
  <c r="F615" i="10"/>
  <c r="G615" i="10"/>
  <c r="H615" i="10"/>
  <c r="E616" i="10"/>
  <c r="F616" i="10"/>
  <c r="G616" i="10"/>
  <c r="H616" i="10"/>
  <c r="E617" i="10"/>
  <c r="F617" i="10"/>
  <c r="G617" i="10"/>
  <c r="H617" i="10"/>
  <c r="E618" i="10"/>
  <c r="F618" i="10"/>
  <c r="G618" i="10"/>
  <c r="H618" i="10"/>
  <c r="E619" i="10"/>
  <c r="F619" i="10"/>
  <c r="G619" i="10"/>
  <c r="H619" i="10"/>
  <c r="E620" i="10"/>
  <c r="F620" i="10"/>
  <c r="G620" i="10"/>
  <c r="H620" i="10"/>
  <c r="E621" i="10"/>
  <c r="F621" i="10"/>
  <c r="G621" i="10"/>
  <c r="H621" i="10"/>
  <c r="E622" i="10"/>
  <c r="F622" i="10"/>
  <c r="G622" i="10"/>
  <c r="H622" i="10"/>
  <c r="E623" i="10"/>
  <c r="F623" i="10"/>
  <c r="G623" i="10"/>
  <c r="H623" i="10"/>
  <c r="E624" i="10"/>
  <c r="F624" i="10"/>
  <c r="G624" i="10"/>
  <c r="H624" i="10"/>
  <c r="E625" i="10"/>
  <c r="F625" i="10"/>
  <c r="G625" i="10"/>
  <c r="H625" i="10"/>
  <c r="E626" i="10"/>
  <c r="F626" i="10"/>
  <c r="G626" i="10"/>
  <c r="H626" i="10"/>
  <c r="E627" i="10"/>
  <c r="F627" i="10"/>
  <c r="G627" i="10"/>
  <c r="H627" i="10"/>
  <c r="E628" i="10"/>
  <c r="F628" i="10"/>
  <c r="G628" i="10"/>
  <c r="H628" i="10"/>
  <c r="E629" i="10"/>
  <c r="F629" i="10"/>
  <c r="G629" i="10"/>
  <c r="H629" i="10"/>
  <c r="E630" i="10"/>
  <c r="F630" i="10"/>
  <c r="G630" i="10"/>
  <c r="H630" i="10"/>
  <c r="E631" i="10"/>
  <c r="F631" i="10"/>
  <c r="G631" i="10"/>
  <c r="H631" i="10"/>
  <c r="E632" i="10"/>
  <c r="F632" i="10"/>
  <c r="G632" i="10"/>
  <c r="H632" i="10"/>
  <c r="E633" i="10"/>
  <c r="F633" i="10"/>
  <c r="G633" i="10"/>
  <c r="H633" i="10"/>
  <c r="E634" i="10"/>
  <c r="F634" i="10"/>
  <c r="G634" i="10"/>
  <c r="H634" i="10"/>
  <c r="E635" i="10"/>
  <c r="F635" i="10"/>
  <c r="G635" i="10"/>
  <c r="H635" i="10"/>
  <c r="E636" i="10"/>
  <c r="F636" i="10"/>
  <c r="G636" i="10"/>
  <c r="H636" i="10"/>
  <c r="E637" i="10"/>
  <c r="F637" i="10"/>
  <c r="G637" i="10"/>
  <c r="H637" i="10"/>
  <c r="E638" i="10"/>
  <c r="F638" i="10"/>
  <c r="G638" i="10"/>
  <c r="H638" i="10"/>
  <c r="E639" i="10"/>
  <c r="F639" i="10"/>
  <c r="G639" i="10"/>
  <c r="H639" i="10"/>
  <c r="E640" i="10"/>
  <c r="F640" i="10"/>
  <c r="G640" i="10"/>
  <c r="H640" i="10"/>
  <c r="E641" i="10"/>
  <c r="F641" i="10"/>
  <c r="G641" i="10"/>
  <c r="H641" i="10"/>
  <c r="E642" i="10"/>
  <c r="F642" i="10"/>
  <c r="G642" i="10"/>
  <c r="H642" i="10"/>
  <c r="E643" i="10"/>
  <c r="F643" i="10"/>
  <c r="G643" i="10"/>
  <c r="H643" i="10"/>
  <c r="E644" i="10"/>
  <c r="F644" i="10"/>
  <c r="G644" i="10"/>
  <c r="H644" i="10"/>
  <c r="E645" i="10"/>
  <c r="F645" i="10"/>
  <c r="G645" i="10"/>
  <c r="H645" i="10"/>
  <c r="E646" i="10"/>
  <c r="F646" i="10"/>
  <c r="G646" i="10"/>
  <c r="H646" i="10"/>
  <c r="E647" i="10"/>
  <c r="F647" i="10"/>
  <c r="G647" i="10"/>
  <c r="H647" i="10"/>
  <c r="E648" i="10"/>
  <c r="F648" i="10"/>
  <c r="G648" i="10"/>
  <c r="H648" i="10"/>
  <c r="E649" i="10"/>
  <c r="F649" i="10"/>
  <c r="G649" i="10"/>
  <c r="H649" i="10"/>
  <c r="E650" i="10"/>
  <c r="F650" i="10"/>
  <c r="G650" i="10"/>
  <c r="H650" i="10"/>
  <c r="E651" i="10"/>
  <c r="F651" i="10"/>
  <c r="G651" i="10"/>
  <c r="H651" i="10"/>
  <c r="E652" i="10"/>
  <c r="F652" i="10"/>
  <c r="G652" i="10"/>
  <c r="H652" i="10"/>
  <c r="E653" i="10"/>
  <c r="F653" i="10"/>
  <c r="G653" i="10"/>
  <c r="H653" i="10"/>
  <c r="E654" i="10"/>
  <c r="F654" i="10"/>
  <c r="G654" i="10"/>
  <c r="H654" i="10"/>
  <c r="E655" i="10"/>
  <c r="F655" i="10"/>
  <c r="G655" i="10"/>
  <c r="H655" i="10"/>
  <c r="E656" i="10"/>
  <c r="F656" i="10"/>
  <c r="G656" i="10"/>
  <c r="H656" i="10"/>
  <c r="E657" i="10"/>
  <c r="F657" i="10"/>
  <c r="G657" i="10"/>
  <c r="H657" i="10"/>
  <c r="E658" i="10"/>
  <c r="F658" i="10"/>
  <c r="G658" i="10"/>
  <c r="H658" i="10"/>
  <c r="E659" i="10"/>
  <c r="F659" i="10"/>
  <c r="G659" i="10"/>
  <c r="H659" i="10"/>
  <c r="E660" i="10"/>
  <c r="F660" i="10"/>
  <c r="G660" i="10"/>
  <c r="H660" i="10"/>
  <c r="E661" i="10"/>
  <c r="F661" i="10"/>
  <c r="G661" i="10"/>
  <c r="H661" i="10"/>
  <c r="E662" i="10"/>
  <c r="F662" i="10"/>
  <c r="G662" i="10"/>
  <c r="H662" i="10"/>
  <c r="E663" i="10"/>
  <c r="F663" i="10"/>
  <c r="G663" i="10"/>
  <c r="H663" i="10"/>
  <c r="E664" i="10"/>
  <c r="F664" i="10"/>
  <c r="G664" i="10"/>
  <c r="H664" i="10"/>
  <c r="E665" i="10"/>
  <c r="F665" i="10"/>
  <c r="G665" i="10"/>
  <c r="H665" i="10"/>
  <c r="E666" i="10"/>
  <c r="F666" i="10"/>
  <c r="G666" i="10"/>
  <c r="H666" i="10"/>
  <c r="E667" i="10"/>
  <c r="F667" i="10"/>
  <c r="G667" i="10"/>
  <c r="H667" i="10"/>
  <c r="E668" i="10"/>
  <c r="F668" i="10"/>
  <c r="G668" i="10"/>
  <c r="H668" i="10"/>
  <c r="E669" i="10"/>
  <c r="F669" i="10"/>
  <c r="G669" i="10"/>
  <c r="H669" i="10"/>
  <c r="E670" i="10"/>
  <c r="F670" i="10"/>
  <c r="G670" i="10"/>
  <c r="H670" i="10"/>
  <c r="E671" i="10"/>
  <c r="F671" i="10"/>
  <c r="G671" i="10"/>
  <c r="H671" i="10"/>
  <c r="E672" i="10"/>
  <c r="F672" i="10"/>
  <c r="G672" i="10"/>
  <c r="H672" i="10"/>
  <c r="E673" i="10"/>
  <c r="F673" i="10"/>
  <c r="G673" i="10"/>
  <c r="H673" i="10"/>
  <c r="E674" i="10"/>
  <c r="F674" i="10"/>
  <c r="G674" i="10"/>
  <c r="H674" i="10"/>
  <c r="E675" i="10"/>
  <c r="F675" i="10"/>
  <c r="G675" i="10"/>
  <c r="H675" i="10"/>
  <c r="E676" i="10"/>
  <c r="F676" i="10"/>
  <c r="G676" i="10"/>
  <c r="H676" i="10"/>
  <c r="E677" i="10"/>
  <c r="F677" i="10"/>
  <c r="G677" i="10"/>
  <c r="H677" i="10"/>
  <c r="E678" i="10"/>
  <c r="F678" i="10"/>
  <c r="G678" i="10"/>
  <c r="H678" i="10"/>
  <c r="E679" i="10"/>
  <c r="F679" i="10"/>
  <c r="G679" i="10"/>
  <c r="H679" i="10"/>
  <c r="E680" i="10"/>
  <c r="F680" i="10"/>
  <c r="G680" i="10"/>
  <c r="H680" i="10"/>
  <c r="E681" i="10"/>
  <c r="F681" i="10"/>
  <c r="G681" i="10"/>
  <c r="H681" i="10"/>
  <c r="E682" i="10"/>
  <c r="F682" i="10"/>
  <c r="G682" i="10"/>
  <c r="H682" i="10"/>
  <c r="E683" i="10"/>
  <c r="F683" i="10"/>
  <c r="G683" i="10"/>
  <c r="H683" i="10"/>
  <c r="E684" i="10"/>
  <c r="F684" i="10"/>
  <c r="G684" i="10"/>
  <c r="H684" i="10"/>
  <c r="E685" i="10"/>
  <c r="F685" i="10"/>
  <c r="G685" i="10"/>
  <c r="H685" i="10"/>
  <c r="E686" i="10"/>
  <c r="F686" i="10"/>
  <c r="G686" i="10"/>
  <c r="H686" i="10"/>
  <c r="E687" i="10"/>
  <c r="F687" i="10"/>
  <c r="G687" i="10"/>
  <c r="H687" i="10"/>
  <c r="E688" i="10"/>
  <c r="F688" i="10"/>
  <c r="G688" i="10"/>
  <c r="H688" i="10"/>
  <c r="E689" i="10"/>
  <c r="F689" i="10"/>
  <c r="G689" i="10"/>
  <c r="H689" i="10"/>
  <c r="E690" i="10"/>
  <c r="F690" i="10"/>
  <c r="G690" i="10"/>
  <c r="H690" i="10"/>
  <c r="E691" i="10"/>
  <c r="F691" i="10"/>
  <c r="G691" i="10"/>
  <c r="H691" i="10"/>
  <c r="E692" i="10"/>
  <c r="F692" i="10"/>
  <c r="G692" i="10"/>
  <c r="H692" i="10"/>
  <c r="E693" i="10"/>
  <c r="F693" i="10"/>
  <c r="G693" i="10"/>
  <c r="H693" i="10"/>
  <c r="E694" i="10"/>
  <c r="F694" i="10"/>
  <c r="G694" i="10"/>
  <c r="H694" i="10"/>
  <c r="E695" i="10"/>
  <c r="F695" i="10"/>
  <c r="G695" i="10"/>
  <c r="H695" i="10"/>
  <c r="E696" i="10"/>
  <c r="F696" i="10"/>
  <c r="G696" i="10"/>
  <c r="H696" i="10"/>
  <c r="E697" i="10"/>
  <c r="F697" i="10"/>
  <c r="G697" i="10"/>
  <c r="H697" i="10"/>
  <c r="E698" i="10"/>
  <c r="F698" i="10"/>
  <c r="G698" i="10"/>
  <c r="H698" i="10"/>
  <c r="E699" i="10"/>
  <c r="F699" i="10"/>
  <c r="G699" i="10"/>
  <c r="H699" i="10"/>
  <c r="E700" i="10"/>
  <c r="F700" i="10"/>
  <c r="G700" i="10"/>
  <c r="H700" i="10"/>
  <c r="E701" i="10"/>
  <c r="F701" i="10"/>
  <c r="G701" i="10"/>
  <c r="H701" i="10"/>
  <c r="E702" i="10"/>
  <c r="F702" i="10"/>
  <c r="G702" i="10"/>
  <c r="H702" i="10"/>
  <c r="E703" i="10"/>
  <c r="F703" i="10"/>
  <c r="G703" i="10"/>
  <c r="H703" i="10"/>
  <c r="E704" i="10"/>
  <c r="F704" i="10"/>
  <c r="G704" i="10"/>
  <c r="H704" i="10"/>
  <c r="E705" i="10"/>
  <c r="F705" i="10"/>
  <c r="G705" i="10"/>
  <c r="H705" i="10"/>
  <c r="E706" i="10"/>
  <c r="F706" i="10"/>
  <c r="G706" i="10"/>
  <c r="H706" i="10"/>
  <c r="E707" i="10"/>
  <c r="F707" i="10"/>
  <c r="G707" i="10"/>
  <c r="H707" i="10"/>
  <c r="E708" i="10"/>
  <c r="F708" i="10"/>
  <c r="G708" i="10"/>
  <c r="H708" i="10"/>
  <c r="E709" i="10"/>
  <c r="F709" i="10"/>
  <c r="G709" i="10"/>
  <c r="H709" i="10"/>
  <c r="E710" i="10"/>
  <c r="F710" i="10"/>
  <c r="G710" i="10"/>
  <c r="H710" i="10"/>
  <c r="E711" i="10"/>
  <c r="F711" i="10"/>
  <c r="G711" i="10"/>
  <c r="H711" i="10"/>
  <c r="E712" i="10"/>
  <c r="F712" i="10"/>
  <c r="G712" i="10"/>
  <c r="H712" i="10"/>
  <c r="E713" i="10"/>
  <c r="F713" i="10"/>
  <c r="G713" i="10"/>
  <c r="H713" i="10"/>
  <c r="E714" i="10"/>
  <c r="F714" i="10"/>
  <c r="G714" i="10"/>
  <c r="H714" i="10"/>
  <c r="E715" i="10"/>
  <c r="F715" i="10"/>
  <c r="G715" i="10"/>
  <c r="H715" i="10"/>
  <c r="E716" i="10"/>
  <c r="F716" i="10"/>
  <c r="G716" i="10"/>
  <c r="H716" i="10"/>
  <c r="E717" i="10"/>
  <c r="F717" i="10"/>
  <c r="G717" i="10"/>
  <c r="H717" i="10"/>
  <c r="E718" i="10"/>
  <c r="F718" i="10"/>
  <c r="G718" i="10"/>
  <c r="H718" i="10"/>
  <c r="E719" i="10"/>
  <c r="F719" i="10"/>
  <c r="G719" i="10"/>
  <c r="H719" i="10"/>
  <c r="E720" i="10"/>
  <c r="F720" i="10"/>
  <c r="G720" i="10"/>
  <c r="H720" i="10"/>
  <c r="E721" i="10"/>
  <c r="F721" i="10"/>
  <c r="G721" i="10"/>
  <c r="H721" i="10"/>
  <c r="E722" i="10"/>
  <c r="F722" i="10"/>
  <c r="G722" i="10"/>
  <c r="H722" i="10"/>
  <c r="E723" i="10"/>
  <c r="F723" i="10"/>
  <c r="G723" i="10"/>
  <c r="H723" i="10"/>
  <c r="E724" i="10"/>
  <c r="F724" i="10"/>
  <c r="G724" i="10"/>
  <c r="H724" i="10"/>
  <c r="E725" i="10"/>
  <c r="F725" i="10"/>
  <c r="G725" i="10"/>
  <c r="H725" i="10"/>
  <c r="E726" i="10"/>
  <c r="F726" i="10"/>
  <c r="G726" i="10"/>
  <c r="H726" i="10"/>
  <c r="E727" i="10"/>
  <c r="F727" i="10"/>
  <c r="G727" i="10"/>
  <c r="H727" i="10"/>
  <c r="E728" i="10"/>
  <c r="F728" i="10"/>
  <c r="G728" i="10"/>
  <c r="H728" i="10"/>
  <c r="E729" i="10"/>
  <c r="F729" i="10"/>
  <c r="G729" i="10"/>
  <c r="H729" i="10"/>
  <c r="E730" i="10"/>
  <c r="F730" i="10"/>
  <c r="G730" i="10"/>
  <c r="H730" i="10"/>
  <c r="E731" i="10"/>
  <c r="F731" i="10"/>
  <c r="G731" i="10"/>
  <c r="H731" i="10"/>
  <c r="E732" i="10"/>
  <c r="F732" i="10"/>
  <c r="G732" i="10"/>
  <c r="H732" i="10"/>
  <c r="E733" i="10"/>
  <c r="F733" i="10"/>
  <c r="G733" i="10"/>
  <c r="H733" i="10"/>
  <c r="E734" i="10"/>
  <c r="F734" i="10"/>
  <c r="G734" i="10"/>
  <c r="H734" i="10"/>
  <c r="E735" i="10"/>
  <c r="F735" i="10"/>
  <c r="G735" i="10"/>
  <c r="H735" i="10"/>
  <c r="E736" i="10"/>
  <c r="F736" i="10"/>
  <c r="G736" i="10"/>
  <c r="H736" i="10"/>
  <c r="E737" i="10"/>
  <c r="F737" i="10"/>
  <c r="G737" i="10"/>
  <c r="H737" i="10"/>
  <c r="E738" i="10"/>
  <c r="F738" i="10"/>
  <c r="G738" i="10"/>
  <c r="H738" i="10"/>
  <c r="E739" i="10"/>
  <c r="F739" i="10"/>
  <c r="G739" i="10"/>
  <c r="H739" i="10"/>
  <c r="E740" i="10"/>
  <c r="F740" i="10"/>
  <c r="G740" i="10"/>
  <c r="H740" i="10"/>
  <c r="E741" i="10"/>
  <c r="F741" i="10"/>
  <c r="G741" i="10"/>
  <c r="H741" i="10"/>
  <c r="E742" i="10"/>
  <c r="F742" i="10"/>
  <c r="G742" i="10"/>
  <c r="H742" i="10"/>
  <c r="E743" i="10"/>
  <c r="F743" i="10"/>
  <c r="G743" i="10"/>
  <c r="H743" i="10"/>
  <c r="E744" i="10"/>
  <c r="F744" i="10"/>
  <c r="G744" i="10"/>
  <c r="H744" i="10"/>
  <c r="E745" i="10"/>
  <c r="F745" i="10"/>
  <c r="G745" i="10"/>
  <c r="H745" i="10"/>
  <c r="E746" i="10"/>
  <c r="F746" i="10"/>
  <c r="G746" i="10"/>
  <c r="H746" i="10"/>
  <c r="E747" i="10"/>
  <c r="F747" i="10"/>
  <c r="G747" i="10"/>
  <c r="H747" i="10"/>
  <c r="E748" i="10"/>
  <c r="F748" i="10"/>
  <c r="G748" i="10"/>
  <c r="H748" i="10"/>
  <c r="E749" i="10"/>
  <c r="F749" i="10"/>
  <c r="G749" i="10"/>
  <c r="H749" i="10"/>
  <c r="E750" i="10"/>
  <c r="F750" i="10"/>
  <c r="G750" i="10"/>
  <c r="H750" i="10"/>
  <c r="E751" i="10"/>
  <c r="F751" i="10"/>
  <c r="G751" i="10"/>
  <c r="H751" i="10"/>
  <c r="E752" i="10"/>
  <c r="F752" i="10"/>
  <c r="G752" i="10"/>
  <c r="H752" i="10"/>
  <c r="E753" i="10"/>
  <c r="F753" i="10"/>
  <c r="G753" i="10"/>
  <c r="H753" i="10"/>
  <c r="E754" i="10"/>
  <c r="F754" i="10"/>
  <c r="G754" i="10"/>
  <c r="H754" i="10"/>
  <c r="E755" i="10"/>
  <c r="F755" i="10"/>
  <c r="G755" i="10"/>
  <c r="H755" i="10"/>
  <c r="E756" i="10"/>
  <c r="F756" i="10"/>
  <c r="G756" i="10"/>
  <c r="H756" i="10"/>
  <c r="E757" i="10"/>
  <c r="F757" i="10"/>
  <c r="G757" i="10"/>
  <c r="H757" i="10"/>
  <c r="E758" i="10"/>
  <c r="F758" i="10"/>
  <c r="G758" i="10"/>
  <c r="H758" i="10"/>
  <c r="E759" i="10"/>
  <c r="F759" i="10"/>
  <c r="G759" i="10"/>
  <c r="H759" i="10"/>
  <c r="E760" i="10"/>
  <c r="F760" i="10"/>
  <c r="G760" i="10"/>
  <c r="H760" i="10"/>
  <c r="E761" i="10"/>
  <c r="F761" i="10"/>
  <c r="G761" i="10"/>
  <c r="H761" i="10"/>
  <c r="E762" i="10"/>
  <c r="F762" i="10"/>
  <c r="G762" i="10"/>
  <c r="H762" i="10"/>
  <c r="E763" i="10"/>
  <c r="F763" i="10"/>
  <c r="G763" i="10"/>
  <c r="H763" i="10"/>
  <c r="E764" i="10"/>
  <c r="F764" i="10"/>
  <c r="G764" i="10"/>
  <c r="H764" i="10"/>
  <c r="E765" i="10"/>
  <c r="F765" i="10"/>
  <c r="G765" i="10"/>
  <c r="H765" i="10"/>
  <c r="E766" i="10"/>
  <c r="F766" i="10"/>
  <c r="G766" i="10"/>
  <c r="H766" i="10"/>
  <c r="E767" i="10"/>
  <c r="F767" i="10"/>
  <c r="G767" i="10"/>
  <c r="H767" i="10"/>
  <c r="E768" i="10"/>
  <c r="F768" i="10"/>
  <c r="G768" i="10"/>
  <c r="H768" i="10"/>
  <c r="E769" i="10"/>
  <c r="F769" i="10"/>
  <c r="G769" i="10"/>
  <c r="H769" i="10"/>
  <c r="E770" i="10"/>
  <c r="F770" i="10"/>
  <c r="G770" i="10"/>
  <c r="H770" i="10"/>
  <c r="E771" i="10"/>
  <c r="F771" i="10"/>
  <c r="G771" i="10"/>
  <c r="H771" i="10"/>
  <c r="E772" i="10"/>
  <c r="F772" i="10"/>
  <c r="G772" i="10"/>
  <c r="H772" i="10"/>
  <c r="E773" i="10"/>
  <c r="F773" i="10"/>
  <c r="G773" i="10"/>
  <c r="H773" i="10"/>
  <c r="E774" i="10"/>
  <c r="F774" i="10"/>
  <c r="G774" i="10"/>
  <c r="H774" i="10"/>
  <c r="E775" i="10"/>
  <c r="F775" i="10"/>
  <c r="G775" i="10"/>
  <c r="H775" i="10"/>
  <c r="E776" i="10"/>
  <c r="F776" i="10"/>
  <c r="G776" i="10"/>
  <c r="H776" i="10"/>
  <c r="E777" i="10"/>
  <c r="F777" i="10"/>
  <c r="G777" i="10"/>
  <c r="H777" i="10"/>
  <c r="E778" i="10"/>
  <c r="F778" i="10"/>
  <c r="G778" i="10"/>
  <c r="H778" i="10"/>
  <c r="E779" i="10"/>
  <c r="F779" i="10"/>
  <c r="G779" i="10"/>
  <c r="H779" i="10"/>
  <c r="E780" i="10"/>
  <c r="F780" i="10"/>
  <c r="G780" i="10"/>
  <c r="H780" i="10"/>
  <c r="E781" i="10"/>
  <c r="F781" i="10"/>
  <c r="G781" i="10"/>
  <c r="H781" i="10"/>
  <c r="E782" i="10"/>
  <c r="F782" i="10"/>
  <c r="G782" i="10"/>
  <c r="H782" i="10"/>
  <c r="E783" i="10"/>
  <c r="F783" i="10"/>
  <c r="G783" i="10"/>
  <c r="H783" i="10"/>
  <c r="E784" i="10"/>
  <c r="F784" i="10"/>
  <c r="G784" i="10"/>
  <c r="H784" i="10"/>
  <c r="E785" i="10"/>
  <c r="F785" i="10"/>
  <c r="G785" i="10"/>
  <c r="H785" i="10"/>
  <c r="E786" i="10"/>
  <c r="F786" i="10"/>
  <c r="G786" i="10"/>
  <c r="H786" i="10"/>
  <c r="E787" i="10"/>
  <c r="F787" i="10"/>
  <c r="G787" i="10"/>
  <c r="H787" i="10"/>
  <c r="E788" i="10"/>
  <c r="F788" i="10"/>
  <c r="G788" i="10"/>
  <c r="H788" i="10"/>
  <c r="E789" i="10"/>
  <c r="F789" i="10"/>
  <c r="G789" i="10"/>
  <c r="H789" i="10"/>
  <c r="E790" i="10"/>
  <c r="F790" i="10"/>
  <c r="G790" i="10"/>
  <c r="H790" i="10"/>
  <c r="E791" i="10"/>
  <c r="F791" i="10"/>
  <c r="G791" i="10"/>
  <c r="H791" i="10"/>
  <c r="E792" i="10"/>
  <c r="F792" i="10"/>
  <c r="G792" i="10"/>
  <c r="H792" i="10"/>
  <c r="E793" i="10"/>
  <c r="F793" i="10"/>
  <c r="G793" i="10"/>
  <c r="H793" i="10"/>
  <c r="E794" i="10"/>
  <c r="F794" i="10"/>
  <c r="G794" i="10"/>
  <c r="H794" i="10"/>
  <c r="E795" i="10"/>
  <c r="F795" i="10"/>
  <c r="G795" i="10"/>
  <c r="H795" i="10"/>
  <c r="E796" i="10"/>
  <c r="F796" i="10"/>
  <c r="G796" i="10"/>
  <c r="H796" i="10"/>
  <c r="E797" i="10"/>
  <c r="F797" i="10"/>
  <c r="G797" i="10"/>
  <c r="H797" i="10"/>
  <c r="E798" i="10"/>
  <c r="F798" i="10"/>
  <c r="G798" i="10"/>
  <c r="H798" i="10"/>
  <c r="E799" i="10"/>
  <c r="F799" i="10"/>
  <c r="G799" i="10"/>
  <c r="H799" i="10"/>
  <c r="E800" i="10"/>
  <c r="F800" i="10"/>
  <c r="G800" i="10"/>
  <c r="H800" i="10"/>
  <c r="E801" i="10"/>
  <c r="F801" i="10"/>
  <c r="G801" i="10"/>
  <c r="H801" i="10"/>
  <c r="E802" i="10"/>
  <c r="F802" i="10"/>
  <c r="G802" i="10"/>
  <c r="H802" i="10"/>
  <c r="E803" i="10"/>
  <c r="F803" i="10"/>
  <c r="G803" i="10"/>
  <c r="H803" i="10"/>
  <c r="E804" i="10"/>
  <c r="F804" i="10"/>
  <c r="G804" i="10"/>
  <c r="H804" i="10"/>
  <c r="E805" i="10"/>
  <c r="F805" i="10"/>
  <c r="G805" i="10"/>
  <c r="H805" i="10"/>
  <c r="E806" i="10"/>
  <c r="F806" i="10"/>
  <c r="G806" i="10"/>
  <c r="H806" i="10"/>
  <c r="E807" i="10"/>
  <c r="F807" i="10"/>
  <c r="G807" i="10"/>
  <c r="H807" i="10"/>
  <c r="E808" i="10"/>
  <c r="F808" i="10"/>
  <c r="G808" i="10"/>
  <c r="H808" i="10"/>
  <c r="E809" i="10"/>
  <c r="F809" i="10"/>
  <c r="G809" i="10"/>
  <c r="H809" i="10"/>
  <c r="E810" i="10"/>
  <c r="F810" i="10"/>
  <c r="G810" i="10"/>
  <c r="H810" i="10"/>
  <c r="E811" i="10"/>
  <c r="F811" i="10"/>
  <c r="G811" i="10"/>
  <c r="H811" i="10"/>
  <c r="E812" i="10"/>
  <c r="F812" i="10"/>
  <c r="G812" i="10"/>
  <c r="H812" i="10"/>
  <c r="E813" i="10"/>
  <c r="F813" i="10"/>
  <c r="G813" i="10"/>
  <c r="H813" i="10"/>
  <c r="E814" i="10"/>
  <c r="F814" i="10"/>
  <c r="G814" i="10"/>
  <c r="H814" i="10"/>
  <c r="E815" i="10"/>
  <c r="F815" i="10"/>
  <c r="G815" i="10"/>
  <c r="H815" i="10"/>
  <c r="E816" i="10"/>
  <c r="F816" i="10"/>
  <c r="G816" i="10"/>
  <c r="H816" i="10"/>
  <c r="E817" i="10"/>
  <c r="F817" i="10"/>
  <c r="G817" i="10"/>
  <c r="H817" i="10"/>
  <c r="E818" i="10"/>
  <c r="F818" i="10"/>
  <c r="G818" i="10"/>
  <c r="H818" i="10"/>
  <c r="E819" i="10"/>
  <c r="F819" i="10"/>
  <c r="G819" i="10"/>
  <c r="H819" i="10"/>
  <c r="E820" i="10"/>
  <c r="F820" i="10"/>
  <c r="G820" i="10"/>
  <c r="H820" i="10"/>
  <c r="E821" i="10"/>
  <c r="F821" i="10"/>
  <c r="G821" i="10"/>
  <c r="H821" i="10"/>
  <c r="E822" i="10"/>
  <c r="F822" i="10"/>
  <c r="G822" i="10"/>
  <c r="H822" i="10"/>
  <c r="E823" i="10"/>
  <c r="F823" i="10"/>
  <c r="G823" i="10"/>
  <c r="H823" i="10"/>
  <c r="E824" i="10"/>
  <c r="F824" i="10"/>
  <c r="G824" i="10"/>
  <c r="H824" i="10"/>
  <c r="E825" i="10"/>
  <c r="F825" i="10"/>
  <c r="G825" i="10"/>
  <c r="H825" i="10"/>
  <c r="E826" i="10"/>
  <c r="F826" i="10"/>
  <c r="G826" i="10"/>
  <c r="H826" i="10"/>
  <c r="E827" i="10"/>
  <c r="F827" i="10"/>
  <c r="G827" i="10"/>
  <c r="H827" i="10"/>
  <c r="E828" i="10"/>
  <c r="F828" i="10"/>
  <c r="G828" i="10"/>
  <c r="H828" i="10"/>
  <c r="E829" i="10"/>
  <c r="F829" i="10"/>
  <c r="G829" i="10"/>
  <c r="H829" i="10"/>
  <c r="E830" i="10"/>
  <c r="F830" i="10"/>
  <c r="G830" i="10"/>
  <c r="H830" i="10"/>
  <c r="E831" i="10"/>
  <c r="F831" i="10"/>
  <c r="G831" i="10"/>
  <c r="H831" i="10"/>
  <c r="E832" i="10"/>
  <c r="F832" i="10"/>
  <c r="G832" i="10"/>
  <c r="H832" i="10"/>
  <c r="E833" i="10"/>
  <c r="F833" i="10"/>
  <c r="G833" i="10"/>
  <c r="H833" i="10"/>
  <c r="E834" i="10"/>
  <c r="F834" i="10"/>
  <c r="G834" i="10"/>
  <c r="H834" i="10"/>
  <c r="E835" i="10"/>
  <c r="F835" i="10"/>
  <c r="G835" i="10"/>
  <c r="H835" i="10"/>
  <c r="E836" i="10"/>
  <c r="F836" i="10"/>
  <c r="G836" i="10"/>
  <c r="H836" i="10"/>
  <c r="E837" i="10"/>
  <c r="F837" i="10"/>
  <c r="G837" i="10"/>
  <c r="H837" i="10"/>
  <c r="E838" i="10"/>
  <c r="F838" i="10"/>
  <c r="G838" i="10"/>
  <c r="H838" i="10"/>
  <c r="E839" i="10"/>
  <c r="F839" i="10"/>
  <c r="G839" i="10"/>
  <c r="H839" i="10"/>
  <c r="E840" i="10"/>
  <c r="F840" i="10"/>
  <c r="G840" i="10"/>
  <c r="H840" i="10"/>
  <c r="E841" i="10"/>
  <c r="F841" i="10"/>
  <c r="G841" i="10"/>
  <c r="H841" i="10"/>
  <c r="E842" i="10"/>
  <c r="F842" i="10"/>
  <c r="G842" i="10"/>
  <c r="H842" i="10"/>
  <c r="E843" i="10"/>
  <c r="F843" i="10"/>
  <c r="G843" i="10"/>
  <c r="H843" i="10"/>
  <c r="E844" i="10"/>
  <c r="F844" i="10"/>
  <c r="G844" i="10"/>
  <c r="H844" i="10"/>
  <c r="E845" i="10"/>
  <c r="F845" i="10"/>
  <c r="G845" i="10"/>
  <c r="H845" i="10"/>
  <c r="E846" i="10"/>
  <c r="F846" i="10"/>
  <c r="G846" i="10"/>
  <c r="H846" i="10"/>
  <c r="E847" i="10"/>
  <c r="F847" i="10"/>
  <c r="G847" i="10"/>
  <c r="H847" i="10"/>
  <c r="E848" i="10"/>
  <c r="F848" i="10"/>
  <c r="G848" i="10"/>
  <c r="H848" i="10"/>
  <c r="E849" i="10"/>
  <c r="F849" i="10"/>
  <c r="G849" i="10"/>
  <c r="H849" i="10"/>
  <c r="E850" i="10"/>
  <c r="F850" i="10"/>
  <c r="G850" i="10"/>
  <c r="H850" i="10"/>
  <c r="E851" i="10"/>
  <c r="F851" i="10"/>
  <c r="G851" i="10"/>
  <c r="H851" i="10"/>
  <c r="E852" i="10"/>
  <c r="F852" i="10"/>
  <c r="G852" i="10"/>
  <c r="H852" i="10"/>
  <c r="E853" i="10"/>
  <c r="F853" i="10"/>
  <c r="G853" i="10"/>
  <c r="H853" i="10"/>
  <c r="E854" i="10"/>
  <c r="F854" i="10"/>
  <c r="G854" i="10"/>
  <c r="H854" i="10"/>
  <c r="E855" i="10"/>
  <c r="F855" i="10"/>
  <c r="G855" i="10"/>
  <c r="H855" i="10"/>
  <c r="E856" i="10"/>
  <c r="F856" i="10"/>
  <c r="G856" i="10"/>
  <c r="H856" i="10"/>
  <c r="E857" i="10"/>
  <c r="F857" i="10"/>
  <c r="G857" i="10"/>
  <c r="H857" i="10"/>
  <c r="E858" i="10"/>
  <c r="F858" i="10"/>
  <c r="G858" i="10"/>
  <c r="H858" i="10"/>
  <c r="E859" i="10"/>
  <c r="F859" i="10"/>
  <c r="G859" i="10"/>
  <c r="H859" i="10"/>
  <c r="E860" i="10"/>
  <c r="F860" i="10"/>
  <c r="G860" i="10"/>
  <c r="H860" i="10"/>
  <c r="E861" i="10"/>
  <c r="F861" i="10"/>
  <c r="G861" i="10"/>
  <c r="H861" i="10"/>
  <c r="E862" i="10"/>
  <c r="F862" i="10"/>
  <c r="G862" i="10"/>
  <c r="H862" i="10"/>
  <c r="E863" i="10"/>
  <c r="F863" i="10"/>
  <c r="G863" i="10"/>
  <c r="H863" i="10"/>
  <c r="E864" i="10"/>
  <c r="F864" i="10"/>
  <c r="G864" i="10"/>
  <c r="H864" i="10"/>
  <c r="E865" i="10"/>
  <c r="F865" i="10"/>
  <c r="G865" i="10"/>
  <c r="H865" i="10"/>
  <c r="E866" i="10"/>
  <c r="F866" i="10"/>
  <c r="G866" i="10"/>
  <c r="H866" i="10"/>
  <c r="E867" i="10"/>
  <c r="F867" i="10"/>
  <c r="G867" i="10"/>
  <c r="H867" i="10"/>
  <c r="E868" i="10"/>
  <c r="F868" i="10"/>
  <c r="G868" i="10"/>
  <c r="H868" i="10"/>
  <c r="E869" i="10"/>
  <c r="F869" i="10"/>
  <c r="G869" i="10"/>
  <c r="H869" i="10"/>
  <c r="E870" i="10"/>
  <c r="F870" i="10"/>
  <c r="G870" i="10"/>
  <c r="H870" i="10"/>
  <c r="E871" i="10"/>
  <c r="F871" i="10"/>
  <c r="G871" i="10"/>
  <c r="H871" i="10"/>
  <c r="E872" i="10"/>
  <c r="F872" i="10"/>
  <c r="G872" i="10"/>
  <c r="H872" i="10"/>
  <c r="E873" i="10"/>
  <c r="F873" i="10"/>
  <c r="G873" i="10"/>
  <c r="H873" i="10"/>
  <c r="E874" i="10"/>
  <c r="F874" i="10"/>
  <c r="G874" i="10"/>
  <c r="H874" i="10"/>
  <c r="E875" i="10"/>
  <c r="F875" i="10"/>
  <c r="G875" i="10"/>
  <c r="H875" i="10"/>
  <c r="E876" i="10"/>
  <c r="F876" i="10"/>
  <c r="G876" i="10"/>
  <c r="H876" i="10"/>
  <c r="E877" i="10"/>
  <c r="F877" i="10"/>
  <c r="G877" i="10"/>
  <c r="H877" i="10"/>
  <c r="E878" i="10"/>
  <c r="F878" i="10"/>
  <c r="G878" i="10"/>
  <c r="H878" i="10"/>
  <c r="E879" i="10"/>
  <c r="F879" i="10"/>
  <c r="G879" i="10"/>
  <c r="H879" i="10"/>
  <c r="E880" i="10"/>
  <c r="F880" i="10"/>
  <c r="G880" i="10"/>
  <c r="H880" i="10"/>
  <c r="E881" i="10"/>
  <c r="F881" i="10"/>
  <c r="G881" i="10"/>
  <c r="H881" i="10"/>
  <c r="E882" i="10"/>
  <c r="F882" i="10"/>
  <c r="G882" i="10"/>
  <c r="H882" i="10"/>
  <c r="E883" i="10"/>
  <c r="F883" i="10"/>
  <c r="G883" i="10"/>
  <c r="H883" i="10"/>
  <c r="E884" i="10"/>
  <c r="F884" i="10"/>
  <c r="G884" i="10"/>
  <c r="H884" i="10"/>
  <c r="E885" i="10"/>
  <c r="F885" i="10"/>
  <c r="G885" i="10"/>
  <c r="H885" i="10"/>
  <c r="E886" i="10"/>
  <c r="F886" i="10"/>
  <c r="G886" i="10"/>
  <c r="H886" i="10"/>
  <c r="E887" i="10"/>
  <c r="F887" i="10"/>
  <c r="G887" i="10"/>
  <c r="H887" i="10"/>
  <c r="E888" i="10"/>
  <c r="F888" i="10"/>
  <c r="G888" i="10"/>
  <c r="H888" i="10"/>
  <c r="E889" i="10"/>
  <c r="F889" i="10"/>
  <c r="G889" i="10"/>
  <c r="H889" i="10"/>
  <c r="E890" i="10"/>
  <c r="F890" i="10"/>
  <c r="G890" i="10"/>
  <c r="H890" i="10"/>
  <c r="E891" i="10"/>
  <c r="F891" i="10"/>
  <c r="G891" i="10"/>
  <c r="H891" i="10"/>
  <c r="E892" i="10"/>
  <c r="F892" i="10"/>
  <c r="G892" i="10"/>
  <c r="H892" i="10"/>
  <c r="E893" i="10"/>
  <c r="F893" i="10"/>
  <c r="G893" i="10"/>
  <c r="H893" i="10"/>
  <c r="E894" i="10"/>
  <c r="F894" i="10"/>
  <c r="G894" i="10"/>
  <c r="H894" i="10"/>
  <c r="E895" i="10"/>
  <c r="F895" i="10"/>
  <c r="G895" i="10"/>
  <c r="H895" i="10"/>
  <c r="E896" i="10"/>
  <c r="F896" i="10"/>
  <c r="G896" i="10"/>
  <c r="H896" i="10"/>
  <c r="E897" i="10"/>
  <c r="F897" i="10"/>
  <c r="G897" i="10"/>
  <c r="H897" i="10"/>
  <c r="E898" i="10"/>
  <c r="F898" i="10"/>
  <c r="G898" i="10"/>
  <c r="H898" i="10"/>
  <c r="E899" i="10"/>
  <c r="F899" i="10"/>
  <c r="G899" i="10"/>
  <c r="H899" i="10"/>
  <c r="E900" i="10"/>
  <c r="F900" i="10"/>
  <c r="G900" i="10"/>
  <c r="H900" i="10"/>
  <c r="E901" i="10"/>
  <c r="F901" i="10"/>
  <c r="G901" i="10"/>
  <c r="H901" i="10"/>
  <c r="E902" i="10"/>
  <c r="F902" i="10"/>
  <c r="G902" i="10"/>
  <c r="H902" i="10"/>
  <c r="E903" i="10"/>
  <c r="F903" i="10"/>
  <c r="G903" i="10"/>
  <c r="H903" i="10"/>
  <c r="E904" i="10"/>
  <c r="F904" i="10"/>
  <c r="G904" i="10"/>
  <c r="H904" i="10"/>
  <c r="E905" i="10"/>
  <c r="F905" i="10"/>
  <c r="G905" i="10"/>
  <c r="H905" i="10"/>
  <c r="E906" i="10"/>
  <c r="F906" i="10"/>
  <c r="G906" i="10"/>
  <c r="H906" i="10"/>
  <c r="E907" i="10"/>
  <c r="F907" i="10"/>
  <c r="G907" i="10"/>
  <c r="H907" i="10"/>
  <c r="E908" i="10"/>
  <c r="F908" i="10"/>
  <c r="G908" i="10"/>
  <c r="H908" i="10"/>
  <c r="E909" i="10"/>
  <c r="F909" i="10"/>
  <c r="G909" i="10"/>
  <c r="H909" i="10"/>
  <c r="E910" i="10"/>
  <c r="F910" i="10"/>
  <c r="G910" i="10"/>
  <c r="H910" i="10"/>
  <c r="E911" i="10"/>
  <c r="F911" i="10"/>
  <c r="G911" i="10"/>
  <c r="H911" i="10"/>
  <c r="E912" i="10"/>
  <c r="F912" i="10"/>
  <c r="G912" i="10"/>
  <c r="H912" i="10"/>
  <c r="E913" i="10"/>
  <c r="F913" i="10"/>
  <c r="G913" i="10"/>
  <c r="H913" i="10"/>
  <c r="E914" i="10"/>
  <c r="F914" i="10"/>
  <c r="G914" i="10"/>
  <c r="H914" i="10"/>
  <c r="E915" i="10"/>
  <c r="F915" i="10"/>
  <c r="G915" i="10"/>
  <c r="H915" i="10"/>
  <c r="E916" i="10"/>
  <c r="F916" i="10"/>
  <c r="G916" i="10"/>
  <c r="H916" i="10"/>
  <c r="E917" i="10"/>
  <c r="F917" i="10"/>
  <c r="G917" i="10"/>
  <c r="H917" i="10"/>
  <c r="E918" i="10"/>
  <c r="F918" i="10"/>
  <c r="G918" i="10"/>
  <c r="H918" i="10"/>
  <c r="E919" i="10"/>
  <c r="F919" i="10"/>
  <c r="G919" i="10"/>
  <c r="H919" i="10"/>
  <c r="E920" i="10"/>
  <c r="F920" i="10"/>
  <c r="G920" i="10"/>
  <c r="H920" i="10"/>
  <c r="E921" i="10"/>
  <c r="F921" i="10"/>
  <c r="G921" i="10"/>
  <c r="H921" i="10"/>
  <c r="E922" i="10"/>
  <c r="F922" i="10"/>
  <c r="G922" i="10"/>
  <c r="H922" i="10"/>
  <c r="E923" i="10"/>
  <c r="F923" i="10"/>
  <c r="G923" i="10"/>
  <c r="H923" i="10"/>
  <c r="E924" i="10"/>
  <c r="F924" i="10"/>
  <c r="G924" i="10"/>
  <c r="H924" i="10"/>
  <c r="E925" i="10"/>
  <c r="F925" i="10"/>
  <c r="G925" i="10"/>
  <c r="H925" i="10"/>
  <c r="E926" i="10"/>
  <c r="F926" i="10"/>
  <c r="G926" i="10"/>
  <c r="H926" i="10"/>
  <c r="E927" i="10"/>
  <c r="F927" i="10"/>
  <c r="G927" i="10"/>
  <c r="H927" i="10"/>
  <c r="E928" i="10"/>
  <c r="F928" i="10"/>
  <c r="G928" i="10"/>
  <c r="H928" i="10"/>
  <c r="E929" i="10"/>
  <c r="F929" i="10"/>
  <c r="G929" i="10"/>
  <c r="H929" i="10"/>
  <c r="E930" i="10"/>
  <c r="F930" i="10"/>
  <c r="G930" i="10"/>
  <c r="H930" i="10"/>
  <c r="E931" i="10"/>
  <c r="F931" i="10"/>
  <c r="G931" i="10"/>
  <c r="H931" i="10"/>
  <c r="E932" i="10"/>
  <c r="F932" i="10"/>
  <c r="G932" i="10"/>
  <c r="H932" i="10"/>
  <c r="E933" i="10"/>
  <c r="F933" i="10"/>
  <c r="G933" i="10"/>
  <c r="H933" i="10"/>
  <c r="E934" i="10"/>
  <c r="F934" i="10"/>
  <c r="G934" i="10"/>
  <c r="H934" i="10"/>
  <c r="E935" i="10"/>
  <c r="F935" i="10"/>
  <c r="G935" i="10"/>
  <c r="H935" i="10"/>
  <c r="E936" i="10"/>
  <c r="F936" i="10"/>
  <c r="G936" i="10"/>
  <c r="H936" i="10"/>
  <c r="E937" i="10"/>
  <c r="F937" i="10"/>
  <c r="G937" i="10"/>
  <c r="H937" i="10"/>
  <c r="E938" i="10"/>
  <c r="F938" i="10"/>
  <c r="G938" i="10"/>
  <c r="H938" i="10"/>
  <c r="E939" i="10"/>
  <c r="F939" i="10"/>
  <c r="G939" i="10"/>
  <c r="H939" i="10"/>
  <c r="E940" i="10"/>
  <c r="F940" i="10"/>
  <c r="G940" i="10"/>
  <c r="H940" i="10"/>
  <c r="E941" i="10"/>
  <c r="F941" i="10"/>
  <c r="G941" i="10"/>
  <c r="H941" i="10"/>
  <c r="E942" i="10"/>
  <c r="F942" i="10"/>
  <c r="G942" i="10"/>
  <c r="H942" i="10"/>
  <c r="E943" i="10"/>
  <c r="F943" i="10"/>
  <c r="G943" i="10"/>
  <c r="H943" i="10"/>
  <c r="E944" i="10"/>
  <c r="F944" i="10"/>
  <c r="G944" i="10"/>
  <c r="H944" i="10"/>
  <c r="E945" i="10"/>
  <c r="F945" i="10"/>
  <c r="G945" i="10"/>
  <c r="H945" i="10"/>
  <c r="E946" i="10"/>
  <c r="F946" i="10"/>
  <c r="G946" i="10"/>
  <c r="H946" i="10"/>
  <c r="E947" i="10"/>
  <c r="F947" i="10"/>
  <c r="G947" i="10"/>
  <c r="H947" i="10"/>
  <c r="E948" i="10"/>
  <c r="F948" i="10"/>
  <c r="G948" i="10"/>
  <c r="H948" i="10"/>
  <c r="E949" i="10"/>
  <c r="F949" i="10"/>
  <c r="G949" i="10"/>
  <c r="H949" i="10"/>
  <c r="E950" i="10"/>
  <c r="F950" i="10"/>
  <c r="G950" i="10"/>
  <c r="H950" i="10"/>
  <c r="E951" i="10"/>
  <c r="F951" i="10"/>
  <c r="G951" i="10"/>
  <c r="H951" i="10"/>
  <c r="E952" i="10"/>
  <c r="F952" i="10"/>
  <c r="G952" i="10"/>
  <c r="H952" i="10"/>
  <c r="E953" i="10"/>
  <c r="F953" i="10"/>
  <c r="G953" i="10"/>
  <c r="H953" i="10"/>
  <c r="E954" i="10"/>
  <c r="F954" i="10"/>
  <c r="G954" i="10"/>
  <c r="H954" i="10"/>
  <c r="E955" i="10"/>
  <c r="F955" i="10"/>
  <c r="G955" i="10"/>
  <c r="H955" i="10"/>
  <c r="E956" i="10"/>
  <c r="F956" i="10"/>
  <c r="G956" i="10"/>
  <c r="H956" i="10"/>
  <c r="E957" i="10"/>
  <c r="F957" i="10"/>
  <c r="G957" i="10"/>
  <c r="H957" i="10"/>
  <c r="E958" i="10"/>
  <c r="F958" i="10"/>
  <c r="G958" i="10"/>
  <c r="H958" i="10"/>
  <c r="E959" i="10"/>
  <c r="F959" i="10"/>
  <c r="G959" i="10"/>
  <c r="H959" i="10"/>
  <c r="E960" i="10"/>
  <c r="F960" i="10"/>
  <c r="G960" i="10"/>
  <c r="H960" i="10"/>
  <c r="E961" i="10"/>
  <c r="F961" i="10"/>
  <c r="G961" i="10"/>
  <c r="H961" i="10"/>
  <c r="E962" i="10"/>
  <c r="F962" i="10"/>
  <c r="G962" i="10"/>
  <c r="H962" i="10"/>
  <c r="E963" i="10"/>
  <c r="F963" i="10"/>
  <c r="G963" i="10"/>
  <c r="H963" i="10"/>
  <c r="E964" i="10"/>
  <c r="F964" i="10"/>
  <c r="G964" i="10"/>
  <c r="H964" i="10"/>
  <c r="E965" i="10"/>
  <c r="F965" i="10"/>
  <c r="G965" i="10"/>
  <c r="H965" i="10"/>
  <c r="E966" i="10"/>
  <c r="F966" i="10"/>
  <c r="G966" i="10"/>
  <c r="H966" i="10"/>
  <c r="E967" i="10"/>
  <c r="F967" i="10"/>
  <c r="G967" i="10"/>
  <c r="H967" i="10"/>
  <c r="E968" i="10"/>
  <c r="F968" i="10"/>
  <c r="G968" i="10"/>
  <c r="H968" i="10"/>
  <c r="E969" i="10"/>
  <c r="F969" i="10"/>
  <c r="G969" i="10"/>
  <c r="H969" i="10"/>
  <c r="E970" i="10"/>
  <c r="F970" i="10"/>
  <c r="G970" i="10"/>
  <c r="H970" i="10"/>
  <c r="E971" i="10"/>
  <c r="F971" i="10"/>
  <c r="G971" i="10"/>
  <c r="H971" i="10"/>
  <c r="E972" i="10"/>
  <c r="F972" i="10"/>
  <c r="G972" i="10"/>
  <c r="H972" i="10"/>
  <c r="E973" i="10"/>
  <c r="F973" i="10"/>
  <c r="G973" i="10"/>
  <c r="H973" i="10"/>
  <c r="E974" i="10"/>
  <c r="F974" i="10"/>
  <c r="G974" i="10"/>
  <c r="H974" i="10"/>
  <c r="E975" i="10"/>
  <c r="F975" i="10"/>
  <c r="G975" i="10"/>
  <c r="H975" i="10"/>
  <c r="E976" i="10"/>
  <c r="F976" i="10"/>
  <c r="G976" i="10"/>
  <c r="H976" i="10"/>
  <c r="E977" i="10"/>
  <c r="F977" i="10"/>
  <c r="G977" i="10"/>
  <c r="H977" i="10"/>
  <c r="E978" i="10"/>
  <c r="F978" i="10"/>
  <c r="G978" i="10"/>
  <c r="H978" i="10"/>
  <c r="E979" i="10"/>
  <c r="F979" i="10"/>
  <c r="G979" i="10"/>
  <c r="H979" i="10"/>
  <c r="E980" i="10"/>
  <c r="F980" i="10"/>
  <c r="G980" i="10"/>
  <c r="H980" i="10"/>
  <c r="E981" i="10"/>
  <c r="F981" i="10"/>
  <c r="G981" i="10"/>
  <c r="H981" i="10"/>
  <c r="E982" i="10"/>
  <c r="F982" i="10"/>
  <c r="G982" i="10"/>
  <c r="H982" i="10"/>
  <c r="E983" i="10"/>
  <c r="F983" i="10"/>
  <c r="G983" i="10"/>
  <c r="H983" i="10"/>
  <c r="E984" i="10"/>
  <c r="F984" i="10"/>
  <c r="G984" i="10"/>
  <c r="H984" i="10"/>
  <c r="E985" i="10"/>
  <c r="F985" i="10"/>
  <c r="G985" i="10"/>
  <c r="H985" i="10"/>
  <c r="E986" i="10"/>
  <c r="F986" i="10"/>
  <c r="G986" i="10"/>
  <c r="H986" i="10"/>
  <c r="E987" i="10"/>
  <c r="F987" i="10"/>
  <c r="G987" i="10"/>
  <c r="H987" i="10"/>
  <c r="E988" i="10"/>
  <c r="F988" i="10"/>
  <c r="G988" i="10"/>
  <c r="H988" i="10"/>
  <c r="E989" i="10"/>
  <c r="F989" i="10"/>
  <c r="G989" i="10"/>
  <c r="H989" i="10"/>
  <c r="E990" i="10"/>
  <c r="F990" i="10"/>
  <c r="G990" i="10"/>
  <c r="H990" i="10"/>
  <c r="E991" i="10"/>
  <c r="F991" i="10"/>
  <c r="G991" i="10"/>
  <c r="H991" i="10"/>
  <c r="E992" i="10"/>
  <c r="F992" i="10"/>
  <c r="G992" i="10"/>
  <c r="H992" i="10"/>
  <c r="E993" i="10"/>
  <c r="F993" i="10"/>
  <c r="G993" i="10"/>
  <c r="H993" i="10"/>
  <c r="E994" i="10"/>
  <c r="F994" i="10"/>
  <c r="G994" i="10"/>
  <c r="H994" i="10"/>
  <c r="E995" i="10"/>
  <c r="F995" i="10"/>
  <c r="G995" i="10"/>
  <c r="H995" i="10"/>
  <c r="E996" i="10"/>
  <c r="F996" i="10"/>
  <c r="G996" i="10"/>
  <c r="H996" i="10"/>
  <c r="E997" i="10"/>
  <c r="F997" i="10"/>
  <c r="G997" i="10"/>
  <c r="H997" i="10"/>
  <c r="E998" i="10"/>
  <c r="F998" i="10"/>
  <c r="G998" i="10"/>
  <c r="H998" i="10"/>
  <c r="E999" i="10"/>
  <c r="F999" i="10"/>
  <c r="G999" i="10"/>
  <c r="H999" i="10"/>
  <c r="E1000" i="10"/>
  <c r="F1000" i="10"/>
  <c r="G1000" i="10"/>
  <c r="H1000" i="10"/>
  <c r="E1001" i="10"/>
  <c r="F1001" i="10"/>
  <c r="G1001" i="10"/>
  <c r="H1001" i="10"/>
  <c r="E1002" i="10"/>
  <c r="F1002" i="10"/>
  <c r="G1002" i="10"/>
  <c r="H1002" i="10"/>
  <c r="E1003" i="10"/>
  <c r="F1003" i="10"/>
  <c r="G1003" i="10"/>
  <c r="H1003" i="10"/>
  <c r="E1004" i="10"/>
  <c r="F1004" i="10"/>
  <c r="G1004" i="10"/>
  <c r="H1004" i="10"/>
  <c r="E1005" i="10"/>
  <c r="F1005" i="10"/>
  <c r="G1005" i="10"/>
  <c r="H1005" i="10"/>
  <c r="E1006" i="10"/>
  <c r="F1006" i="10"/>
  <c r="G1006" i="10"/>
  <c r="H1006" i="10"/>
  <c r="E1007" i="10"/>
  <c r="F1007" i="10"/>
  <c r="G1007" i="10"/>
  <c r="H1007" i="10"/>
  <c r="E1008" i="10"/>
  <c r="F1008" i="10"/>
  <c r="G1008" i="10"/>
  <c r="H1008" i="10"/>
  <c r="E1009" i="10"/>
  <c r="F1009" i="10"/>
  <c r="G1009" i="10"/>
  <c r="H1009" i="10"/>
  <c r="E1010" i="10"/>
  <c r="F1010" i="10"/>
  <c r="G1010" i="10"/>
  <c r="H1010" i="10"/>
  <c r="E1011" i="10"/>
  <c r="F1011" i="10"/>
  <c r="G1011" i="10"/>
  <c r="H1011" i="10"/>
  <c r="E1012" i="10"/>
  <c r="F1012" i="10"/>
  <c r="G1012" i="10"/>
  <c r="H1012" i="10"/>
  <c r="E1013" i="10"/>
  <c r="F1013" i="10"/>
  <c r="G1013" i="10"/>
  <c r="H1013" i="10"/>
  <c r="E1014" i="10"/>
  <c r="F1014" i="10"/>
  <c r="G1014" i="10"/>
  <c r="H1014" i="10"/>
  <c r="E1015" i="10"/>
  <c r="F1015" i="10"/>
  <c r="G1015" i="10"/>
  <c r="H1015" i="10"/>
  <c r="E1016" i="10"/>
  <c r="F1016" i="10"/>
  <c r="G1016" i="10"/>
  <c r="H1016" i="10"/>
  <c r="E1017" i="10"/>
  <c r="F1017" i="10"/>
  <c r="G1017" i="10"/>
  <c r="H1017" i="10"/>
  <c r="E1018" i="10"/>
  <c r="F1018" i="10"/>
  <c r="G1018" i="10"/>
  <c r="H1018" i="10"/>
  <c r="E1019" i="10"/>
  <c r="F1019" i="10"/>
  <c r="G1019" i="10"/>
  <c r="H1019" i="10"/>
  <c r="E1020" i="10"/>
  <c r="F1020" i="10"/>
  <c r="G1020" i="10"/>
  <c r="H1020" i="10"/>
  <c r="E1021" i="10"/>
  <c r="F1021" i="10"/>
  <c r="G1021" i="10"/>
  <c r="H1021" i="10"/>
  <c r="E1022" i="10"/>
  <c r="F1022" i="10"/>
  <c r="G1022" i="10"/>
  <c r="H1022" i="10"/>
  <c r="E1023" i="10"/>
  <c r="F1023" i="10"/>
  <c r="G1023" i="10"/>
  <c r="H1023" i="10"/>
  <c r="E1024" i="10"/>
  <c r="F1024" i="10"/>
  <c r="G1024" i="10"/>
  <c r="H1024" i="10"/>
  <c r="E1025" i="10"/>
  <c r="F1025" i="10"/>
  <c r="G1025" i="10"/>
  <c r="H1025" i="10"/>
  <c r="E1026" i="10"/>
  <c r="F1026" i="10"/>
  <c r="G1026" i="10"/>
  <c r="H1026" i="10"/>
  <c r="E1027" i="10"/>
  <c r="F1027" i="10"/>
  <c r="G1027" i="10"/>
  <c r="H1027" i="10"/>
  <c r="E1028" i="10"/>
  <c r="F1028" i="10"/>
  <c r="G1028" i="10"/>
  <c r="H1028" i="10"/>
  <c r="E1029" i="10"/>
  <c r="F1029" i="10"/>
  <c r="G1029" i="10"/>
  <c r="H1029" i="10"/>
  <c r="E1030" i="10"/>
  <c r="F1030" i="10"/>
  <c r="G1030" i="10"/>
  <c r="H1030" i="10"/>
  <c r="E1031" i="10"/>
  <c r="F1031" i="10"/>
  <c r="G1031" i="10"/>
  <c r="H1031" i="10"/>
  <c r="E1032" i="10"/>
  <c r="F1032" i="10"/>
  <c r="G1032" i="10"/>
  <c r="H1032" i="10"/>
  <c r="E1033" i="10"/>
  <c r="F1033" i="10"/>
  <c r="G1033" i="10"/>
  <c r="H1033" i="10"/>
  <c r="E1034" i="10"/>
  <c r="F1034" i="10"/>
  <c r="G1034" i="10"/>
  <c r="H1034" i="10"/>
  <c r="E1035" i="10"/>
  <c r="F1035" i="10"/>
  <c r="G1035" i="10"/>
  <c r="H1035" i="10"/>
  <c r="E1036" i="10"/>
  <c r="F1036" i="10"/>
  <c r="G1036" i="10"/>
  <c r="H1036" i="10"/>
  <c r="E1037" i="10"/>
  <c r="F1037" i="10"/>
  <c r="G1037" i="10"/>
  <c r="H1037" i="10"/>
  <c r="E1038" i="10"/>
  <c r="F1038" i="10"/>
  <c r="G1038" i="10"/>
  <c r="H1038" i="10"/>
  <c r="E1039" i="10"/>
  <c r="F1039" i="10"/>
  <c r="G1039" i="10"/>
  <c r="H1039" i="10"/>
  <c r="E1040" i="10"/>
  <c r="F1040" i="10"/>
  <c r="G1040" i="10"/>
  <c r="H1040" i="10"/>
  <c r="E1041" i="10"/>
  <c r="F1041" i="10"/>
  <c r="G1041" i="10"/>
  <c r="H1041" i="10"/>
  <c r="E1042" i="10"/>
  <c r="F1042" i="10"/>
  <c r="G1042" i="10"/>
  <c r="H1042" i="10"/>
  <c r="E1043" i="10"/>
  <c r="F1043" i="10"/>
  <c r="G1043" i="10"/>
  <c r="H1043" i="10"/>
  <c r="E1044" i="10"/>
  <c r="F1044" i="10"/>
  <c r="G1044" i="10"/>
  <c r="H1044" i="10"/>
  <c r="E1045" i="10"/>
  <c r="F1045" i="10"/>
  <c r="G1045" i="10"/>
  <c r="H1045" i="10"/>
  <c r="E1046" i="10"/>
  <c r="F1046" i="10"/>
  <c r="G1046" i="10"/>
  <c r="H1046" i="10"/>
  <c r="E1047" i="10"/>
  <c r="F1047" i="10"/>
  <c r="G1047" i="10"/>
  <c r="H1047" i="10"/>
  <c r="E1048" i="10"/>
  <c r="F1048" i="10"/>
  <c r="G1048" i="10"/>
  <c r="H1048" i="10"/>
  <c r="E1049" i="10"/>
  <c r="F1049" i="10"/>
  <c r="G1049" i="10"/>
  <c r="H1049" i="10"/>
  <c r="E1050" i="10"/>
  <c r="F1050" i="10"/>
  <c r="G1050" i="10"/>
  <c r="H1050" i="10"/>
  <c r="E1051" i="10"/>
  <c r="F1051" i="10"/>
  <c r="G1051" i="10"/>
  <c r="H1051" i="10"/>
  <c r="E1052" i="10"/>
  <c r="F1052" i="10"/>
  <c r="G1052" i="10"/>
  <c r="H1052" i="10"/>
  <c r="E1053" i="10"/>
  <c r="F1053" i="10"/>
  <c r="G1053" i="10"/>
  <c r="H1053" i="10"/>
  <c r="E1054" i="10"/>
  <c r="F1054" i="10"/>
  <c r="G1054" i="10"/>
  <c r="H1054" i="10"/>
  <c r="E1055" i="10"/>
  <c r="F1055" i="10"/>
  <c r="G1055" i="10"/>
  <c r="H1055" i="10"/>
  <c r="E1056" i="10"/>
  <c r="F1056" i="10"/>
  <c r="G1056" i="10"/>
  <c r="H1056" i="10"/>
  <c r="E1057" i="10"/>
  <c r="F1057" i="10"/>
  <c r="G1057" i="10"/>
  <c r="H1057" i="10"/>
  <c r="E1058" i="10"/>
  <c r="F1058" i="10"/>
  <c r="G1058" i="10"/>
  <c r="H1058" i="10"/>
  <c r="E1059" i="10"/>
  <c r="F1059" i="10"/>
  <c r="G1059" i="10"/>
  <c r="H1059" i="10"/>
  <c r="E1060" i="10"/>
  <c r="F1060" i="10"/>
  <c r="G1060" i="10"/>
  <c r="H1060" i="10"/>
  <c r="E1061" i="10"/>
  <c r="F1061" i="10"/>
  <c r="G1061" i="10"/>
  <c r="H1061" i="10"/>
  <c r="E1062" i="10"/>
  <c r="F1062" i="10"/>
  <c r="G1062" i="10"/>
  <c r="H1062" i="10"/>
  <c r="E1063" i="10"/>
  <c r="F1063" i="10"/>
  <c r="G1063" i="10"/>
  <c r="H1063" i="10"/>
  <c r="E1064" i="10"/>
  <c r="F1064" i="10"/>
  <c r="G1064" i="10"/>
  <c r="H1064" i="10"/>
  <c r="E1065" i="10"/>
  <c r="F1065" i="10"/>
  <c r="G1065" i="10"/>
  <c r="H1065" i="10"/>
  <c r="E1066" i="10"/>
  <c r="F1066" i="10"/>
  <c r="G1066" i="10"/>
  <c r="H1066" i="10"/>
  <c r="E1067" i="10"/>
  <c r="F1067" i="10"/>
  <c r="G1067" i="10"/>
  <c r="H1067" i="10"/>
  <c r="E1068" i="10"/>
  <c r="F1068" i="10"/>
  <c r="G1068" i="10"/>
  <c r="H1068" i="10"/>
  <c r="E1069" i="10"/>
  <c r="F1069" i="10"/>
  <c r="G1069" i="10"/>
  <c r="H1069" i="10"/>
  <c r="E1070" i="10"/>
  <c r="F1070" i="10"/>
  <c r="G1070" i="10"/>
  <c r="H1070" i="10"/>
  <c r="E1071" i="10"/>
  <c r="F1071" i="10"/>
  <c r="G1071" i="10"/>
  <c r="H1071" i="10"/>
  <c r="E1072" i="10"/>
  <c r="F1072" i="10"/>
  <c r="G1072" i="10"/>
  <c r="H1072" i="10"/>
  <c r="E1073" i="10"/>
  <c r="F1073" i="10"/>
  <c r="G1073" i="10"/>
  <c r="H1073" i="10"/>
  <c r="E1074" i="10"/>
  <c r="F1074" i="10"/>
  <c r="G1074" i="10"/>
  <c r="H1074" i="10"/>
  <c r="E1075" i="10"/>
  <c r="F1075" i="10"/>
  <c r="G1075" i="10"/>
  <c r="H1075" i="10"/>
  <c r="E1076" i="10"/>
  <c r="F1076" i="10"/>
  <c r="G1076" i="10"/>
  <c r="H1076" i="10"/>
  <c r="E1077" i="10"/>
  <c r="F1077" i="10"/>
  <c r="G1077" i="10"/>
  <c r="H1077" i="10"/>
  <c r="E1078" i="10"/>
  <c r="F1078" i="10"/>
  <c r="G1078" i="10"/>
  <c r="H1078" i="10"/>
  <c r="E1079" i="10"/>
  <c r="F1079" i="10"/>
  <c r="G1079" i="10"/>
  <c r="H1079" i="10"/>
  <c r="E1080" i="10"/>
  <c r="F1080" i="10"/>
  <c r="G1080" i="10"/>
  <c r="H1080" i="10"/>
  <c r="E1081" i="10"/>
  <c r="F1081" i="10"/>
  <c r="G1081" i="10"/>
  <c r="H1081" i="10"/>
  <c r="E1082" i="10"/>
  <c r="F1082" i="10"/>
  <c r="G1082" i="10"/>
  <c r="H1082" i="10"/>
  <c r="E1083" i="10"/>
  <c r="F1083" i="10"/>
  <c r="G1083" i="10"/>
  <c r="H1083" i="10"/>
  <c r="E1084" i="10"/>
  <c r="F1084" i="10"/>
  <c r="G1084" i="10"/>
  <c r="H1084" i="10"/>
  <c r="E1085" i="10"/>
  <c r="F1085" i="10"/>
  <c r="G1085" i="10"/>
  <c r="H1085" i="10"/>
  <c r="E1086" i="10"/>
  <c r="F1086" i="10"/>
  <c r="G1086" i="10"/>
  <c r="H1086" i="10"/>
  <c r="E1087" i="10"/>
  <c r="F1087" i="10"/>
  <c r="G1087" i="10"/>
  <c r="H1087" i="10"/>
  <c r="E1088" i="10"/>
  <c r="F1088" i="10"/>
  <c r="G1088" i="10"/>
  <c r="H1088" i="10"/>
  <c r="E1089" i="10"/>
  <c r="F1089" i="10"/>
  <c r="G1089" i="10"/>
  <c r="H1089" i="10"/>
  <c r="E1090" i="10"/>
  <c r="F1090" i="10"/>
  <c r="G1090" i="10"/>
  <c r="H1090" i="10"/>
  <c r="E1091" i="10"/>
  <c r="F1091" i="10"/>
  <c r="G1091" i="10"/>
  <c r="H1091" i="10"/>
  <c r="E1092" i="10"/>
  <c r="F1092" i="10"/>
  <c r="G1092" i="10"/>
  <c r="H1092" i="10"/>
  <c r="E1093" i="10"/>
  <c r="F1093" i="10"/>
  <c r="G1093" i="10"/>
  <c r="H1093" i="10"/>
  <c r="E1094" i="10"/>
  <c r="F1094" i="10"/>
  <c r="G1094" i="10"/>
  <c r="H1094" i="10"/>
  <c r="E1095" i="10"/>
  <c r="F1095" i="10"/>
  <c r="G1095" i="10"/>
  <c r="H1095" i="10"/>
  <c r="E1096" i="10"/>
  <c r="F1096" i="10"/>
  <c r="G1096" i="10"/>
  <c r="H1096" i="10"/>
  <c r="E1097" i="10"/>
  <c r="F1097" i="10"/>
  <c r="G1097" i="10"/>
  <c r="H1097" i="10"/>
  <c r="E1098" i="10"/>
  <c r="F1098" i="10"/>
  <c r="G1098" i="10"/>
  <c r="H1098" i="10"/>
  <c r="E1099" i="10"/>
  <c r="F1099" i="10"/>
  <c r="G1099" i="10"/>
  <c r="H1099" i="10"/>
  <c r="E1100" i="10"/>
  <c r="F1100" i="10"/>
  <c r="G1100" i="10"/>
  <c r="H1100" i="10"/>
  <c r="E1101" i="10"/>
  <c r="F1101" i="10"/>
  <c r="G1101" i="10"/>
  <c r="H1101" i="10"/>
  <c r="BA2" i="9"/>
  <c r="BA3" i="9"/>
  <c r="BA4" i="9"/>
  <c r="BA5" i="9"/>
  <c r="BA6" i="9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A58" i="9"/>
  <c r="BA59" i="9"/>
  <c r="BA60" i="9"/>
  <c r="BA61" i="9"/>
  <c r="BA62" i="9"/>
  <c r="BA63" i="9"/>
  <c r="BA64" i="9"/>
  <c r="BA65" i="9"/>
  <c r="BA66" i="9"/>
  <c r="BA67" i="9"/>
  <c r="BA68" i="9"/>
  <c r="BA69" i="9"/>
  <c r="BA70" i="9"/>
  <c r="BA71" i="9"/>
  <c r="BA72" i="9"/>
  <c r="BA73" i="9"/>
  <c r="BA74" i="9"/>
  <c r="BA75" i="9"/>
  <c r="BA76" i="9"/>
  <c r="BA77" i="9"/>
  <c r="BA78" i="9"/>
  <c r="BA79" i="9"/>
  <c r="BA80" i="9"/>
  <c r="BA81" i="9"/>
  <c r="BA82" i="9"/>
  <c r="BA83" i="9"/>
  <c r="BA84" i="9"/>
  <c r="BA85" i="9"/>
  <c r="BA86" i="9"/>
  <c r="BA87" i="9"/>
  <c r="BA88" i="9"/>
  <c r="BA89" i="9"/>
  <c r="BA90" i="9"/>
  <c r="BA91" i="9"/>
  <c r="BA92" i="9"/>
  <c r="BA93" i="9"/>
  <c r="BA94" i="9"/>
  <c r="BA95" i="9"/>
  <c r="BA96" i="9"/>
  <c r="BA97" i="9"/>
  <c r="BA98" i="9"/>
  <c r="BA99" i="9"/>
  <c r="BA100" i="9"/>
  <c r="BA101" i="9"/>
  <c r="BA102" i="9"/>
  <c r="BA103" i="9"/>
  <c r="BA104" i="9"/>
  <c r="BA105" i="9"/>
  <c r="BA106" i="9"/>
  <c r="BA107" i="9"/>
  <c r="BA108" i="9"/>
  <c r="BA109" i="9"/>
  <c r="BA110" i="9"/>
  <c r="BA111" i="9"/>
  <c r="BA112" i="9"/>
  <c r="BA113" i="9"/>
  <c r="BA114" i="9"/>
  <c r="BA115" i="9"/>
  <c r="BA116" i="9"/>
  <c r="BA117" i="9"/>
  <c r="BA118" i="9"/>
  <c r="BA119" i="9"/>
  <c r="BA120" i="9"/>
  <c r="BA121" i="9"/>
  <c r="BA122" i="9"/>
  <c r="BA123" i="9"/>
  <c r="BA124" i="9"/>
  <c r="BA125" i="9"/>
  <c r="BA126" i="9"/>
  <c r="BA127" i="9"/>
  <c r="BA128" i="9"/>
  <c r="BA129" i="9"/>
  <c r="BA130" i="9"/>
  <c r="BA131" i="9"/>
  <c r="BA132" i="9"/>
  <c r="BA133" i="9"/>
  <c r="BA134" i="9"/>
  <c r="BA135" i="9"/>
  <c r="BA136" i="9"/>
  <c r="BA137" i="9"/>
  <c r="BA138" i="9"/>
  <c r="BA139" i="9"/>
  <c r="BA140" i="9"/>
  <c r="BA141" i="9"/>
  <c r="BA142" i="9"/>
  <c r="BA143" i="9"/>
  <c r="BA144" i="9"/>
  <c r="BA145" i="9"/>
  <c r="BA146" i="9"/>
  <c r="BA147" i="9"/>
  <c r="BA148" i="9"/>
  <c r="BA149" i="9"/>
  <c r="BA150" i="9"/>
  <c r="BA151" i="9"/>
  <c r="BA152" i="9"/>
  <c r="BA153" i="9"/>
  <c r="BA154" i="9"/>
  <c r="BA155" i="9"/>
  <c r="BA156" i="9"/>
  <c r="BA157" i="9"/>
  <c r="BA158" i="9"/>
  <c r="BA159" i="9"/>
  <c r="BA160" i="9"/>
  <c r="BA161" i="9"/>
  <c r="BA162" i="9"/>
  <c r="BA163" i="9"/>
  <c r="BA164" i="9"/>
  <c r="BA165" i="9"/>
  <c r="BA166" i="9"/>
  <c r="BA167" i="9"/>
  <c r="BA168" i="9"/>
  <c r="BA169" i="9"/>
  <c r="BA170" i="9"/>
  <c r="BA171" i="9"/>
  <c r="BA172" i="9"/>
  <c r="BA173" i="9"/>
  <c r="BA174" i="9"/>
  <c r="BA175" i="9"/>
  <c r="BA176" i="9"/>
  <c r="BA177" i="9"/>
  <c r="BA178" i="9"/>
  <c r="BA179" i="9"/>
  <c r="BA180" i="9"/>
  <c r="BA181" i="9"/>
  <c r="BA182" i="9"/>
  <c r="BA183" i="9"/>
  <c r="BA184" i="9"/>
  <c r="BA185" i="9"/>
  <c r="BA186" i="9"/>
  <c r="BA187" i="9"/>
  <c r="BA188" i="9"/>
  <c r="BA189" i="9"/>
  <c r="BA190" i="9"/>
  <c r="BA191" i="9"/>
  <c r="BA192" i="9"/>
  <c r="BA193" i="9"/>
  <c r="BA194" i="9"/>
  <c r="BA195" i="9"/>
  <c r="BA196" i="9"/>
  <c r="BA197" i="9"/>
  <c r="BA198" i="9"/>
  <c r="BA199" i="9"/>
  <c r="BA200" i="9"/>
  <c r="BA201" i="9"/>
  <c r="BA202" i="9"/>
  <c r="BA203" i="9"/>
  <c r="BA204" i="9"/>
  <c r="BA205" i="9"/>
  <c r="BA206" i="9"/>
  <c r="BA207" i="9"/>
  <c r="BA208" i="9"/>
  <c r="BA209" i="9"/>
  <c r="BA210" i="9"/>
  <c r="BA211" i="9"/>
  <c r="BA212" i="9"/>
  <c r="BA213" i="9"/>
  <c r="BA214" i="9"/>
  <c r="BA215" i="9"/>
  <c r="BA216" i="9"/>
  <c r="BA217" i="9"/>
  <c r="BA218" i="9"/>
  <c r="BA219" i="9"/>
  <c r="BA220" i="9"/>
  <c r="BA221" i="9"/>
  <c r="BA222" i="9"/>
  <c r="BA223" i="9"/>
  <c r="BA224" i="9"/>
  <c r="BA225" i="9"/>
  <c r="BA226" i="9"/>
  <c r="BA227" i="9"/>
  <c r="BA228" i="9"/>
  <c r="BA229" i="9"/>
  <c r="BA230" i="9"/>
  <c r="BA231" i="9"/>
  <c r="BA232" i="9"/>
  <c r="BA233" i="9"/>
  <c r="BA234" i="9"/>
  <c r="BA235" i="9"/>
  <c r="BA236" i="9"/>
  <c r="BA237" i="9"/>
  <c r="BA238" i="9"/>
  <c r="BA239" i="9"/>
  <c r="BA240" i="9"/>
  <c r="BA241" i="9"/>
  <c r="BA242" i="9"/>
  <c r="BA243" i="9"/>
  <c r="BA244" i="9"/>
  <c r="BA245" i="9"/>
  <c r="BA246" i="9"/>
  <c r="BA247" i="9"/>
  <c r="BA248" i="9"/>
  <c r="BA249" i="9"/>
  <c r="BA250" i="9"/>
  <c r="BA251" i="9"/>
  <c r="BA252" i="9"/>
  <c r="BA253" i="9"/>
  <c r="BA254" i="9"/>
  <c r="BA255" i="9"/>
  <c r="BA256" i="9"/>
  <c r="BA257" i="9"/>
  <c r="BA258" i="9"/>
  <c r="BA259" i="9"/>
  <c r="BA260" i="9"/>
  <c r="BA261" i="9"/>
  <c r="BA262" i="9"/>
  <c r="BA263" i="9"/>
  <c r="BA264" i="9"/>
  <c r="BA265" i="9"/>
  <c r="BA266" i="9"/>
  <c r="BA267" i="9"/>
  <c r="BA268" i="9"/>
  <c r="BA269" i="9"/>
  <c r="BA270" i="9"/>
  <c r="BA271" i="9"/>
  <c r="BA272" i="9"/>
  <c r="BA273" i="9"/>
  <c r="BA274" i="9"/>
  <c r="BA275" i="9"/>
  <c r="BA276" i="9"/>
  <c r="BA277" i="9"/>
  <c r="BA278" i="9"/>
  <c r="BA279" i="9"/>
  <c r="BA280" i="9"/>
  <c r="BA281" i="9"/>
  <c r="BA282" i="9"/>
  <c r="BA283" i="9"/>
  <c r="BA284" i="9"/>
  <c r="BA285" i="9"/>
  <c r="BA286" i="9"/>
  <c r="BA287" i="9"/>
  <c r="BA288" i="9"/>
  <c r="BA289" i="9"/>
  <c r="BA290" i="9"/>
  <c r="BA291" i="9"/>
  <c r="BA292" i="9"/>
  <c r="BA293" i="9"/>
  <c r="BA294" i="9"/>
  <c r="BA295" i="9"/>
  <c r="BA296" i="9"/>
  <c r="BA297" i="9"/>
  <c r="BA298" i="9"/>
  <c r="BA299" i="9"/>
  <c r="BA300" i="9"/>
  <c r="BA301" i="9"/>
  <c r="BA302" i="9"/>
  <c r="BA303" i="9"/>
  <c r="BA304" i="9"/>
  <c r="BA305" i="9"/>
  <c r="BA306" i="9"/>
  <c r="BA307" i="9"/>
  <c r="BA308" i="9"/>
  <c r="BA309" i="9"/>
  <c r="BA310" i="9"/>
  <c r="BA311" i="9"/>
  <c r="BA312" i="9"/>
  <c r="BA313" i="9"/>
  <c r="BA314" i="9"/>
  <c r="BA315" i="9"/>
  <c r="BA316" i="9"/>
  <c r="BA317" i="9"/>
  <c r="BA318" i="9"/>
  <c r="BA319" i="9"/>
  <c r="BA320" i="9"/>
  <c r="BA321" i="9"/>
  <c r="BA322" i="9"/>
  <c r="BA323" i="9"/>
  <c r="BA324" i="9"/>
  <c r="BA325" i="9"/>
  <c r="BA326" i="9"/>
  <c r="BA327" i="9"/>
  <c r="BA328" i="9"/>
  <c r="BA329" i="9"/>
  <c r="BA330" i="9"/>
  <c r="BA331" i="9"/>
  <c r="BA332" i="9"/>
  <c r="BA333" i="9"/>
  <c r="BA334" i="9"/>
  <c r="BA335" i="9"/>
  <c r="BA336" i="9"/>
  <c r="BA337" i="9"/>
  <c r="BA338" i="9"/>
  <c r="BA339" i="9"/>
  <c r="BA340" i="9"/>
  <c r="BA341" i="9"/>
  <c r="BA342" i="9"/>
  <c r="BA343" i="9"/>
  <c r="BA344" i="9"/>
  <c r="BA345" i="9"/>
  <c r="BA346" i="9"/>
  <c r="BA347" i="9"/>
  <c r="BA348" i="9"/>
  <c r="BA349" i="9"/>
  <c r="BA350" i="9"/>
  <c r="BA351" i="9"/>
  <c r="BA352" i="9"/>
  <c r="BA353" i="9"/>
  <c r="BA354" i="9"/>
  <c r="BA355" i="9"/>
  <c r="BA356" i="9"/>
  <c r="BA357" i="9"/>
  <c r="BA358" i="9"/>
  <c r="BA359" i="9"/>
  <c r="BA360" i="9"/>
  <c r="BA361" i="9"/>
  <c r="BA362" i="9"/>
  <c r="BA363" i="9"/>
  <c r="BA364" i="9"/>
  <c r="BA365" i="9"/>
  <c r="BA366" i="9"/>
  <c r="BA367" i="9"/>
  <c r="BA368" i="9"/>
  <c r="BA369" i="9"/>
  <c r="BA370" i="9"/>
  <c r="BA371" i="9"/>
  <c r="BA372" i="9"/>
  <c r="BA373" i="9"/>
  <c r="BA374" i="9"/>
  <c r="BA375" i="9"/>
  <c r="BA376" i="9"/>
  <c r="BA377" i="9"/>
  <c r="BA378" i="9"/>
  <c r="BA379" i="9"/>
  <c r="BA380" i="9"/>
  <c r="BA381" i="9"/>
  <c r="BA382" i="9"/>
  <c r="BA383" i="9"/>
  <c r="BA384" i="9"/>
  <c r="BA385" i="9"/>
  <c r="BA386" i="9"/>
  <c r="BA387" i="9"/>
  <c r="BA388" i="9"/>
  <c r="BA389" i="9"/>
  <c r="BA390" i="9"/>
  <c r="BA391" i="9"/>
  <c r="BA392" i="9"/>
  <c r="BA393" i="9"/>
  <c r="BA394" i="9"/>
  <c r="BA395" i="9"/>
  <c r="BA396" i="9"/>
  <c r="BA397" i="9"/>
  <c r="BA398" i="9"/>
  <c r="BA399" i="9"/>
  <c r="BA400" i="9"/>
  <c r="BA401" i="9"/>
  <c r="BA402" i="9"/>
  <c r="BA403" i="9"/>
  <c r="BA404" i="9"/>
  <c r="BA405" i="9"/>
  <c r="BA406" i="9"/>
  <c r="BA407" i="9"/>
  <c r="BA408" i="9"/>
  <c r="BA409" i="9"/>
  <c r="BA410" i="9"/>
  <c r="BA411" i="9"/>
  <c r="BA412" i="9"/>
  <c r="BA413" i="9"/>
  <c r="BA414" i="9"/>
  <c r="BA415" i="9"/>
  <c r="BA416" i="9"/>
  <c r="BA417" i="9"/>
  <c r="BA418" i="9"/>
  <c r="BA419" i="9"/>
  <c r="BA420" i="9"/>
  <c r="BA421" i="9"/>
  <c r="BA422" i="9"/>
  <c r="BA423" i="9"/>
  <c r="BA424" i="9"/>
  <c r="BA425" i="9"/>
  <c r="BA426" i="9"/>
  <c r="BA427" i="9"/>
  <c r="BA428" i="9"/>
  <c r="BA429" i="9"/>
  <c r="BA430" i="9"/>
  <c r="BA431" i="9"/>
  <c r="BA432" i="9"/>
  <c r="BA433" i="9"/>
  <c r="BA434" i="9"/>
  <c r="BA435" i="9"/>
  <c r="BA436" i="9"/>
  <c r="BA437" i="9"/>
  <c r="BA438" i="9"/>
  <c r="BA439" i="9"/>
  <c r="BA440" i="9"/>
  <c r="BA441" i="9"/>
  <c r="BA442" i="9"/>
  <c r="BA443" i="9"/>
  <c r="BA444" i="9"/>
  <c r="BA445" i="9"/>
  <c r="BA446" i="9"/>
  <c r="BA447" i="9"/>
  <c r="BA448" i="9"/>
  <c r="BA449" i="9"/>
  <c r="BA450" i="9"/>
  <c r="BA451" i="9"/>
  <c r="BA452" i="9"/>
  <c r="BA453" i="9"/>
  <c r="BA454" i="9"/>
  <c r="BA455" i="9"/>
  <c r="BA456" i="9"/>
  <c r="BA457" i="9"/>
  <c r="BA458" i="9"/>
  <c r="BA459" i="9"/>
  <c r="BA460" i="9"/>
  <c r="BA461" i="9"/>
  <c r="BA462" i="9"/>
  <c r="BA463" i="9"/>
  <c r="BA464" i="9"/>
  <c r="BA465" i="9"/>
  <c r="BA466" i="9"/>
  <c r="BA467" i="9"/>
  <c r="BA468" i="9"/>
  <c r="BA469" i="9"/>
  <c r="BA470" i="9"/>
  <c r="BA471" i="9"/>
  <c r="BA472" i="9"/>
  <c r="BA473" i="9"/>
  <c r="BA474" i="9"/>
  <c r="BA475" i="9"/>
  <c r="BA476" i="9"/>
  <c r="BA477" i="9"/>
  <c r="BA478" i="9"/>
  <c r="BA479" i="9"/>
  <c r="BA480" i="9"/>
  <c r="BA481" i="9"/>
  <c r="BA482" i="9"/>
  <c r="BA483" i="9"/>
  <c r="BA484" i="9"/>
  <c r="BA485" i="9"/>
  <c r="BA486" i="9"/>
  <c r="BA487" i="9"/>
  <c r="BA488" i="9"/>
  <c r="BA489" i="9"/>
  <c r="BA490" i="9"/>
  <c r="BA491" i="9"/>
  <c r="BA492" i="9"/>
  <c r="BA493" i="9"/>
  <c r="BA494" i="9"/>
  <c r="BA495" i="9"/>
  <c r="BA496" i="9"/>
  <c r="BA497" i="9"/>
  <c r="BA498" i="9"/>
  <c r="BA499" i="9"/>
  <c r="BA500" i="9"/>
  <c r="BA501" i="9"/>
  <c r="BA502" i="9"/>
  <c r="BA503" i="9"/>
  <c r="BA504" i="9"/>
  <c r="BA505" i="9"/>
  <c r="BA506" i="9"/>
  <c r="BA507" i="9"/>
  <c r="BA508" i="9"/>
  <c r="BA509" i="9"/>
  <c r="BA510" i="9"/>
  <c r="BA511" i="9"/>
  <c r="BA512" i="9"/>
  <c r="BA513" i="9"/>
  <c r="BA514" i="9"/>
  <c r="BA515" i="9"/>
  <c r="BA516" i="9"/>
  <c r="BA517" i="9"/>
  <c r="BA518" i="9"/>
  <c r="BA519" i="9"/>
  <c r="BA520" i="9"/>
  <c r="BA521" i="9"/>
  <c r="BA522" i="9"/>
  <c r="BA523" i="9"/>
  <c r="BA524" i="9"/>
  <c r="BA525" i="9"/>
  <c r="BA526" i="9"/>
  <c r="BA527" i="9"/>
  <c r="BA528" i="9"/>
  <c r="BA529" i="9"/>
  <c r="BA530" i="9"/>
  <c r="BA531" i="9"/>
  <c r="BA532" i="9"/>
  <c r="BA533" i="9"/>
  <c r="BA534" i="9"/>
  <c r="BA535" i="9"/>
  <c r="BA536" i="9"/>
  <c r="BA537" i="9"/>
  <c r="BA538" i="9"/>
  <c r="BA539" i="9"/>
  <c r="BA540" i="9"/>
  <c r="BA541" i="9"/>
  <c r="BA542" i="9"/>
  <c r="BA543" i="9"/>
  <c r="BA544" i="9"/>
  <c r="BA545" i="9"/>
  <c r="BA546" i="9"/>
  <c r="BA547" i="9"/>
  <c r="BA548" i="9"/>
  <c r="BA549" i="9"/>
  <c r="BA550" i="9"/>
  <c r="BA551" i="9"/>
  <c r="BA552" i="9"/>
  <c r="BA553" i="9"/>
  <c r="BA554" i="9"/>
  <c r="BA555" i="9"/>
  <c r="BA556" i="9"/>
  <c r="BA557" i="9"/>
  <c r="BA558" i="9"/>
  <c r="BA559" i="9"/>
  <c r="BA560" i="9"/>
  <c r="BA561" i="9"/>
  <c r="BA562" i="9"/>
  <c r="BA563" i="9"/>
  <c r="BA564" i="9"/>
  <c r="BA565" i="9"/>
  <c r="BA566" i="9"/>
  <c r="BA567" i="9"/>
  <c r="BA568" i="9"/>
  <c r="BA569" i="9"/>
  <c r="BA570" i="9"/>
  <c r="BA571" i="9"/>
  <c r="BA572" i="9"/>
  <c r="BA573" i="9"/>
  <c r="BA574" i="9"/>
  <c r="BA575" i="9"/>
  <c r="BA576" i="9"/>
  <c r="BA577" i="9"/>
  <c r="BA578" i="9"/>
  <c r="BA579" i="9"/>
  <c r="BA580" i="9"/>
  <c r="BA581" i="9"/>
  <c r="BA582" i="9"/>
  <c r="BA583" i="9"/>
  <c r="BA584" i="9"/>
  <c r="BA585" i="9"/>
  <c r="BA586" i="9"/>
  <c r="BA587" i="9"/>
  <c r="BA588" i="9"/>
  <c r="BA589" i="9"/>
  <c r="BA590" i="9"/>
  <c r="BA591" i="9"/>
  <c r="BA592" i="9"/>
  <c r="BA593" i="9"/>
  <c r="BA594" i="9"/>
  <c r="BA595" i="9"/>
  <c r="BA596" i="9"/>
  <c r="BA597" i="9"/>
  <c r="BA598" i="9"/>
  <c r="BA599" i="9"/>
  <c r="BA600" i="9"/>
  <c r="BA601" i="9"/>
  <c r="BA602" i="9"/>
  <c r="BA603" i="9"/>
  <c r="BA604" i="9"/>
  <c r="BA605" i="9"/>
  <c r="BA606" i="9"/>
  <c r="BA607" i="9"/>
  <c r="BA608" i="9"/>
  <c r="BA609" i="9"/>
  <c r="BA610" i="9"/>
  <c r="BA611" i="9"/>
  <c r="BA612" i="9"/>
  <c r="BA613" i="9"/>
  <c r="BA614" i="9"/>
  <c r="BA615" i="9"/>
  <c r="BA616" i="9"/>
  <c r="BA617" i="9"/>
  <c r="BA618" i="9"/>
  <c r="BA619" i="9"/>
  <c r="BA620" i="9"/>
  <c r="BA621" i="9"/>
  <c r="BA622" i="9"/>
  <c r="BA623" i="9"/>
  <c r="BA624" i="9"/>
  <c r="BA625" i="9"/>
  <c r="BA626" i="9"/>
  <c r="BA627" i="9"/>
  <c r="BA628" i="9"/>
  <c r="BA629" i="9"/>
  <c r="BA630" i="9"/>
  <c r="BA631" i="9"/>
  <c r="BA632" i="9"/>
  <c r="BA633" i="9"/>
  <c r="BA634" i="9"/>
  <c r="BA635" i="9"/>
  <c r="BA636" i="9"/>
  <c r="BA637" i="9"/>
  <c r="BA638" i="9"/>
  <c r="BA639" i="9"/>
  <c r="BA640" i="9"/>
  <c r="BA641" i="9"/>
  <c r="BA642" i="9"/>
  <c r="BA643" i="9"/>
  <c r="BA644" i="9"/>
  <c r="BA645" i="9"/>
  <c r="BA646" i="9"/>
  <c r="BA647" i="9"/>
  <c r="BA648" i="9"/>
  <c r="BA649" i="9"/>
  <c r="BA650" i="9"/>
  <c r="BA651" i="9"/>
  <c r="BA652" i="9"/>
  <c r="BA653" i="9"/>
  <c r="BA654" i="9"/>
  <c r="BA655" i="9"/>
  <c r="BA656" i="9"/>
  <c r="BA657" i="9"/>
  <c r="BA658" i="9"/>
  <c r="BA659" i="9"/>
  <c r="BA660" i="9"/>
  <c r="BA661" i="9"/>
  <c r="BA662" i="9"/>
  <c r="BA663" i="9"/>
  <c r="BA664" i="9"/>
  <c r="BA665" i="9"/>
  <c r="BA666" i="9"/>
  <c r="BA667" i="9"/>
  <c r="BA668" i="9"/>
  <c r="BA669" i="9"/>
  <c r="BA670" i="9"/>
  <c r="BA671" i="9"/>
  <c r="BA672" i="9"/>
  <c r="BA673" i="9"/>
  <c r="BA674" i="9"/>
  <c r="BA675" i="9"/>
  <c r="BA676" i="9"/>
  <c r="BA677" i="9"/>
  <c r="BA678" i="9"/>
  <c r="BA679" i="9"/>
  <c r="BA680" i="9"/>
  <c r="BA681" i="9"/>
  <c r="BA682" i="9"/>
  <c r="BA683" i="9"/>
  <c r="BA684" i="9"/>
  <c r="BA685" i="9"/>
  <c r="BA686" i="9"/>
  <c r="BA687" i="9"/>
  <c r="BA688" i="9"/>
  <c r="BA689" i="9"/>
  <c r="BA690" i="9"/>
  <c r="BA691" i="9"/>
  <c r="BA692" i="9"/>
  <c r="BA693" i="9"/>
  <c r="BA694" i="9"/>
  <c r="BA695" i="9"/>
  <c r="BA696" i="9"/>
  <c r="BA697" i="9"/>
  <c r="BA698" i="9"/>
  <c r="BA699" i="9"/>
  <c r="BA700" i="9"/>
  <c r="BA701" i="9"/>
  <c r="BA702" i="9"/>
  <c r="BA703" i="9"/>
  <c r="BA704" i="9"/>
  <c r="BA705" i="9"/>
  <c r="BA706" i="9"/>
  <c r="BA707" i="9"/>
  <c r="BA708" i="9"/>
  <c r="BA709" i="9"/>
  <c r="BA710" i="9"/>
  <c r="BA711" i="9"/>
  <c r="BA712" i="9"/>
  <c r="BA713" i="9"/>
  <c r="BA714" i="9"/>
  <c r="BA715" i="9"/>
  <c r="BA716" i="9"/>
  <c r="BA717" i="9"/>
  <c r="BA718" i="9"/>
  <c r="BA719" i="9"/>
  <c r="BA720" i="9"/>
  <c r="BA721" i="9"/>
  <c r="BA722" i="9"/>
  <c r="BA723" i="9"/>
  <c r="BA724" i="9"/>
  <c r="BA725" i="9"/>
  <c r="BA726" i="9"/>
  <c r="BA727" i="9"/>
  <c r="BA728" i="9"/>
  <c r="BA729" i="9"/>
  <c r="BA730" i="9"/>
  <c r="BA731" i="9"/>
  <c r="BA732" i="9"/>
  <c r="BA733" i="9"/>
  <c r="BA734" i="9"/>
  <c r="BA735" i="9"/>
  <c r="BA736" i="9"/>
  <c r="BA737" i="9"/>
  <c r="BA738" i="9"/>
  <c r="BA739" i="9"/>
  <c r="BA740" i="9"/>
  <c r="BA741" i="9"/>
  <c r="BA742" i="9"/>
  <c r="BA743" i="9"/>
  <c r="BA744" i="9"/>
  <c r="BA745" i="9"/>
  <c r="BA746" i="9"/>
  <c r="BA747" i="9"/>
  <c r="BA748" i="9"/>
  <c r="BA749" i="9"/>
  <c r="BA750" i="9"/>
  <c r="BA751" i="9"/>
  <c r="BA752" i="9"/>
  <c r="BA753" i="9"/>
  <c r="BA754" i="9"/>
  <c r="BA755" i="9"/>
  <c r="BA756" i="9"/>
  <c r="BA757" i="9"/>
  <c r="BA758" i="9"/>
  <c r="BA759" i="9"/>
  <c r="BA760" i="9"/>
  <c r="BA761" i="9"/>
  <c r="BA762" i="9"/>
  <c r="BA763" i="9"/>
  <c r="BA764" i="9"/>
  <c r="BA765" i="9"/>
  <c r="BA766" i="9"/>
  <c r="BA767" i="9"/>
  <c r="BA768" i="9"/>
  <c r="BA769" i="9"/>
  <c r="BA770" i="9"/>
  <c r="BA771" i="9"/>
  <c r="BA772" i="9"/>
  <c r="BA773" i="9"/>
  <c r="BA774" i="9"/>
  <c r="BA775" i="9"/>
  <c r="BA776" i="9"/>
  <c r="BA777" i="9"/>
  <c r="BA778" i="9"/>
  <c r="BA779" i="9"/>
  <c r="BA780" i="9"/>
  <c r="BA781" i="9"/>
  <c r="BA782" i="9"/>
  <c r="BA783" i="9"/>
  <c r="BA784" i="9"/>
  <c r="BA785" i="9"/>
  <c r="BA786" i="9"/>
  <c r="BA787" i="9"/>
  <c r="BA788" i="9"/>
  <c r="BA789" i="9"/>
  <c r="BA790" i="9"/>
  <c r="BA791" i="9"/>
  <c r="BA792" i="9"/>
  <c r="BA793" i="9"/>
  <c r="BA794" i="9"/>
  <c r="BA795" i="9"/>
  <c r="BA796" i="9"/>
  <c r="BA797" i="9"/>
  <c r="BA798" i="9"/>
  <c r="BA799" i="9"/>
  <c r="BA800" i="9"/>
  <c r="BA801" i="9"/>
  <c r="BA802" i="9"/>
  <c r="BA803" i="9"/>
  <c r="BA804" i="9"/>
  <c r="BA805" i="9"/>
  <c r="BA806" i="9"/>
  <c r="BA807" i="9"/>
  <c r="BA808" i="9"/>
  <c r="BA809" i="9"/>
  <c r="BA810" i="9"/>
  <c r="BA811" i="9"/>
  <c r="BA812" i="9"/>
  <c r="BA813" i="9"/>
  <c r="BA814" i="9"/>
  <c r="BA815" i="9"/>
  <c r="BA816" i="9"/>
  <c r="BA817" i="9"/>
  <c r="BA818" i="9"/>
  <c r="BA819" i="9"/>
  <c r="BA820" i="9"/>
  <c r="BA821" i="9"/>
  <c r="BA822" i="9"/>
  <c r="BA823" i="9"/>
  <c r="BA824" i="9"/>
  <c r="BA825" i="9"/>
  <c r="BA826" i="9"/>
  <c r="BA827" i="9"/>
  <c r="BA828" i="9"/>
  <c r="BA829" i="9"/>
  <c r="BA830" i="9"/>
  <c r="BA831" i="9"/>
  <c r="BA832" i="9"/>
  <c r="BA833" i="9"/>
  <c r="BA834" i="9"/>
  <c r="BA835" i="9"/>
  <c r="BA836" i="9"/>
  <c r="BA837" i="9"/>
  <c r="BA838" i="9"/>
  <c r="BA839" i="9"/>
  <c r="BA840" i="9"/>
  <c r="BA841" i="9"/>
  <c r="BA842" i="9"/>
  <c r="BA843" i="9"/>
  <c r="BA844" i="9"/>
  <c r="BA845" i="9"/>
  <c r="BA846" i="9"/>
  <c r="BA847" i="9"/>
  <c r="BA848" i="9"/>
  <c r="BA849" i="9"/>
  <c r="BA850" i="9"/>
  <c r="BA851" i="9"/>
  <c r="BA852" i="9"/>
  <c r="BA853" i="9"/>
  <c r="BA854" i="9"/>
  <c r="BA855" i="9"/>
  <c r="BA856" i="9"/>
  <c r="BA857" i="9"/>
  <c r="BA858" i="9"/>
  <c r="BA859" i="9"/>
  <c r="BA860" i="9"/>
  <c r="BA861" i="9"/>
  <c r="BA862" i="9"/>
  <c r="BA863" i="9"/>
  <c r="BA864" i="9"/>
  <c r="BA865" i="9"/>
  <c r="BA866" i="9"/>
  <c r="BA867" i="9"/>
  <c r="BA868" i="9"/>
  <c r="BA869" i="9"/>
  <c r="BA870" i="9"/>
  <c r="BA871" i="9"/>
  <c r="BA872" i="9"/>
  <c r="BA873" i="9"/>
  <c r="BA874" i="9"/>
  <c r="BA875" i="9"/>
  <c r="BA876" i="9"/>
  <c r="BA877" i="9"/>
  <c r="BA878" i="9"/>
  <c r="BA879" i="9"/>
  <c r="BA880" i="9"/>
  <c r="BA881" i="9"/>
  <c r="BA882" i="9"/>
  <c r="BA883" i="9"/>
  <c r="BA884" i="9"/>
  <c r="BA885" i="9"/>
  <c r="BA886" i="9"/>
  <c r="BA887" i="9"/>
  <c r="BA888" i="9"/>
  <c r="BA889" i="9"/>
  <c r="BA890" i="9"/>
  <c r="BA891" i="9"/>
  <c r="BA892" i="9"/>
  <c r="BA893" i="9"/>
  <c r="BA894" i="9"/>
  <c r="BA895" i="9"/>
  <c r="BA896" i="9"/>
  <c r="BA897" i="9"/>
  <c r="BA898" i="9"/>
  <c r="BA899" i="9"/>
  <c r="BA900" i="9"/>
  <c r="BA901" i="9"/>
  <c r="BA902" i="9"/>
  <c r="BA903" i="9"/>
  <c r="BA904" i="9"/>
  <c r="BA905" i="9"/>
  <c r="BA906" i="9"/>
  <c r="BA907" i="9"/>
  <c r="BA908" i="9"/>
  <c r="BA909" i="9"/>
  <c r="BA910" i="9"/>
  <c r="BA911" i="9"/>
  <c r="BA912" i="9"/>
  <c r="BA913" i="9"/>
  <c r="BA914" i="9"/>
  <c r="BA915" i="9"/>
  <c r="BA916" i="9"/>
  <c r="BA917" i="9"/>
  <c r="BA918" i="9"/>
  <c r="BA919" i="9"/>
  <c r="BA920" i="9"/>
  <c r="BA921" i="9"/>
  <c r="BA922" i="9"/>
  <c r="BA923" i="9"/>
  <c r="BA924" i="9"/>
  <c r="BA925" i="9"/>
  <c r="BA926" i="9"/>
  <c r="BA927" i="9"/>
  <c r="BA928" i="9"/>
  <c r="BA929" i="9"/>
  <c r="BA930" i="9"/>
  <c r="BA931" i="9"/>
  <c r="BA932" i="9"/>
  <c r="BA933" i="9"/>
  <c r="BA934" i="9"/>
  <c r="BA935" i="9"/>
  <c r="BA936" i="9"/>
  <c r="BA937" i="9"/>
  <c r="BA938" i="9"/>
  <c r="BA939" i="9"/>
  <c r="BA940" i="9"/>
  <c r="BA941" i="9"/>
  <c r="BA942" i="9"/>
  <c r="BA943" i="9"/>
  <c r="BA944" i="9"/>
  <c r="BA945" i="9"/>
  <c r="BA946" i="9"/>
  <c r="BA947" i="9"/>
  <c r="BA948" i="9"/>
  <c r="BA949" i="9"/>
  <c r="BA950" i="9"/>
  <c r="BA951" i="9"/>
  <c r="BA952" i="9"/>
  <c r="BA953" i="9"/>
  <c r="BA954" i="9"/>
  <c r="BA955" i="9"/>
  <c r="BA956" i="9"/>
  <c r="BA957" i="9"/>
  <c r="BA958" i="9"/>
  <c r="BA959" i="9"/>
  <c r="BA960" i="9"/>
  <c r="BA961" i="9"/>
  <c r="BA962" i="9"/>
  <c r="BA963" i="9"/>
  <c r="BA964" i="9"/>
  <c r="BA965" i="9"/>
  <c r="BA966" i="9"/>
  <c r="BA967" i="9"/>
  <c r="BA968" i="9"/>
  <c r="BA969" i="9"/>
  <c r="BA970" i="9"/>
  <c r="BA971" i="9"/>
  <c r="BA972" i="9"/>
  <c r="BA973" i="9"/>
  <c r="BA974" i="9"/>
  <c r="BA975" i="9"/>
  <c r="BA976" i="9"/>
  <c r="BA977" i="9"/>
  <c r="BA978" i="9"/>
  <c r="BA979" i="9"/>
  <c r="BA980" i="9"/>
  <c r="BA981" i="9"/>
  <c r="BA982" i="9"/>
  <c r="BA983" i="9"/>
  <c r="BA984" i="9"/>
  <c r="BA985" i="9"/>
  <c r="BA986" i="9"/>
  <c r="BA987" i="9"/>
  <c r="BA988" i="9"/>
  <c r="BA989" i="9"/>
  <c r="BA990" i="9"/>
  <c r="BA991" i="9"/>
  <c r="BA992" i="9"/>
  <c r="BA993" i="9"/>
  <c r="BA994" i="9"/>
  <c r="BA995" i="9"/>
  <c r="BA996" i="9"/>
  <c r="BA997" i="9"/>
  <c r="BA998" i="9"/>
  <c r="BA999" i="9"/>
  <c r="BA1000" i="9"/>
  <c r="BA1001" i="9"/>
  <c r="BA1002" i="9"/>
  <c r="BA1003" i="9"/>
  <c r="BA1004" i="9"/>
  <c r="BA1005" i="9"/>
  <c r="BA1006" i="9"/>
  <c r="BA1007" i="9"/>
  <c r="BA1008" i="9"/>
  <c r="BA1009" i="9"/>
  <c r="BA1010" i="9"/>
  <c r="BA1011" i="9"/>
  <c r="BA1012" i="9"/>
  <c r="BA1013" i="9"/>
  <c r="BA1014" i="9"/>
  <c r="BA1015" i="9"/>
  <c r="BA1016" i="9"/>
  <c r="BA1017" i="9"/>
  <c r="BA1018" i="9"/>
  <c r="BA1019" i="9"/>
  <c r="BA1020" i="9"/>
  <c r="BA1021" i="9"/>
  <c r="BA1022" i="9"/>
  <c r="BA1023" i="9"/>
  <c r="BA1024" i="9"/>
  <c r="BA1025" i="9"/>
  <c r="BA1026" i="9"/>
  <c r="BA1027" i="9"/>
  <c r="BA1028" i="9"/>
  <c r="BA1029" i="9"/>
  <c r="BA1030" i="9"/>
  <c r="BA1031" i="9"/>
  <c r="BA1032" i="9"/>
  <c r="BA1033" i="9"/>
  <c r="BA1034" i="9"/>
  <c r="BA1035" i="9"/>
  <c r="BA1036" i="9"/>
  <c r="BA1037" i="9"/>
  <c r="BA1038" i="9"/>
  <c r="BA1039" i="9"/>
  <c r="BA1040" i="9"/>
  <c r="BA1041" i="9"/>
  <c r="BA1042" i="9"/>
  <c r="BA1043" i="9"/>
  <c r="BA1044" i="9"/>
  <c r="BA1045" i="9"/>
  <c r="BA1046" i="9"/>
  <c r="BA1047" i="9"/>
  <c r="BA1048" i="9"/>
  <c r="BA1049" i="9"/>
  <c r="BA1050" i="9"/>
  <c r="BA1051" i="9"/>
  <c r="BA1052" i="9"/>
  <c r="BA1053" i="9"/>
  <c r="BA1054" i="9"/>
  <c r="BA1055" i="9"/>
  <c r="BA1056" i="9"/>
  <c r="BA1057" i="9"/>
  <c r="BA1058" i="9"/>
  <c r="BA1059" i="9"/>
  <c r="BA1060" i="9"/>
  <c r="BA1061" i="9"/>
  <c r="BA1062" i="9"/>
  <c r="BA1063" i="9"/>
  <c r="BA1064" i="9"/>
  <c r="BA1065" i="9"/>
  <c r="BA1066" i="9"/>
  <c r="BA1067" i="9"/>
  <c r="BA1068" i="9"/>
  <c r="BA1069" i="9"/>
  <c r="BA1070" i="9"/>
  <c r="BA1071" i="9"/>
  <c r="BA1072" i="9"/>
  <c r="BA1073" i="9"/>
  <c r="BA1074" i="9"/>
  <c r="BA1075" i="9"/>
  <c r="BA1076" i="9"/>
  <c r="BA1077" i="9"/>
  <c r="BA1078" i="9"/>
  <c r="BA1079" i="9"/>
  <c r="BA1080" i="9"/>
  <c r="BA1081" i="9"/>
  <c r="BA1082" i="9"/>
  <c r="BA1083" i="9"/>
  <c r="BA1084" i="9"/>
  <c r="BA1085" i="9"/>
  <c r="BA1086" i="9"/>
  <c r="BA1087" i="9"/>
  <c r="BA1088" i="9"/>
  <c r="BA1089" i="9"/>
  <c r="BA1090" i="9"/>
  <c r="BA1091" i="9"/>
  <c r="BA1092" i="9"/>
  <c r="BA1093" i="9"/>
  <c r="BA1094" i="9"/>
  <c r="BA1095" i="9"/>
  <c r="BA1096" i="9"/>
  <c r="BA1097" i="9"/>
  <c r="BA1098" i="9"/>
  <c r="BA1099" i="9"/>
  <c r="BA1100" i="9"/>
  <c r="BA1101" i="9"/>
  <c r="AZ2" i="9"/>
  <c r="AZ3" i="9"/>
  <c r="AZ4" i="9"/>
  <c r="AZ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8" i="9"/>
  <c r="AZ69" i="9"/>
  <c r="AZ70" i="9"/>
  <c r="AZ71" i="9"/>
  <c r="AZ72" i="9"/>
  <c r="AZ73" i="9"/>
  <c r="AZ74" i="9"/>
  <c r="AZ75" i="9"/>
  <c r="AZ76" i="9"/>
  <c r="AZ77" i="9"/>
  <c r="AZ78" i="9"/>
  <c r="AZ79" i="9"/>
  <c r="AZ80" i="9"/>
  <c r="AZ81" i="9"/>
  <c r="AZ82" i="9"/>
  <c r="AZ83" i="9"/>
  <c r="AZ84" i="9"/>
  <c r="AZ85" i="9"/>
  <c r="AZ86" i="9"/>
  <c r="AZ87" i="9"/>
  <c r="AZ88" i="9"/>
  <c r="AZ89" i="9"/>
  <c r="AZ90" i="9"/>
  <c r="AZ91" i="9"/>
  <c r="AZ92" i="9"/>
  <c r="AZ93" i="9"/>
  <c r="AZ94" i="9"/>
  <c r="AZ95" i="9"/>
  <c r="AZ96" i="9"/>
  <c r="AZ97" i="9"/>
  <c r="AZ98" i="9"/>
  <c r="AZ99" i="9"/>
  <c r="AZ100" i="9"/>
  <c r="AZ101" i="9"/>
  <c r="AZ102" i="9"/>
  <c r="AZ103" i="9"/>
  <c r="AZ104" i="9"/>
  <c r="AZ105" i="9"/>
  <c r="AZ106" i="9"/>
  <c r="AZ107" i="9"/>
  <c r="AZ108" i="9"/>
  <c r="AZ109" i="9"/>
  <c r="AZ1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58" i="9"/>
  <c r="AZ159" i="9"/>
  <c r="AZ160" i="9"/>
  <c r="AZ161" i="9"/>
  <c r="AZ162" i="9"/>
  <c r="AZ163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Z185" i="9"/>
  <c r="AZ186" i="9"/>
  <c r="AZ187" i="9"/>
  <c r="AZ188" i="9"/>
  <c r="AZ189" i="9"/>
  <c r="AZ190" i="9"/>
  <c r="AZ191" i="9"/>
  <c r="AZ192" i="9"/>
  <c r="AZ193" i="9"/>
  <c r="AZ194" i="9"/>
  <c r="AZ195" i="9"/>
  <c r="AZ196" i="9"/>
  <c r="AZ197" i="9"/>
  <c r="AZ198" i="9"/>
  <c r="AZ199" i="9"/>
  <c r="AZ200" i="9"/>
  <c r="AZ201" i="9"/>
  <c r="AZ202" i="9"/>
  <c r="AZ203" i="9"/>
  <c r="AZ204" i="9"/>
  <c r="AZ205" i="9"/>
  <c r="AZ206" i="9"/>
  <c r="AZ207" i="9"/>
  <c r="AZ208" i="9"/>
  <c r="AZ209" i="9"/>
  <c r="AZ210" i="9"/>
  <c r="AZ211" i="9"/>
  <c r="AZ212" i="9"/>
  <c r="AZ213" i="9"/>
  <c r="AZ214" i="9"/>
  <c r="AZ215" i="9"/>
  <c r="AZ216" i="9"/>
  <c r="AZ217" i="9"/>
  <c r="AZ218" i="9"/>
  <c r="AZ219" i="9"/>
  <c r="AZ220" i="9"/>
  <c r="AZ221" i="9"/>
  <c r="AZ222" i="9"/>
  <c r="AZ223" i="9"/>
  <c r="AZ224" i="9"/>
  <c r="AZ225" i="9"/>
  <c r="AZ226" i="9"/>
  <c r="AZ227" i="9"/>
  <c r="AZ228" i="9"/>
  <c r="AZ229" i="9"/>
  <c r="AZ230" i="9"/>
  <c r="AZ231" i="9"/>
  <c r="AZ232" i="9"/>
  <c r="AZ233" i="9"/>
  <c r="AZ234" i="9"/>
  <c r="AZ235" i="9"/>
  <c r="AZ236" i="9"/>
  <c r="AZ237" i="9"/>
  <c r="AZ238" i="9"/>
  <c r="AZ239" i="9"/>
  <c r="AZ240" i="9"/>
  <c r="AZ241" i="9"/>
  <c r="AZ242" i="9"/>
  <c r="AZ243" i="9"/>
  <c r="AZ244" i="9"/>
  <c r="AZ245" i="9"/>
  <c r="AZ246" i="9"/>
  <c r="AZ247" i="9"/>
  <c r="AZ248" i="9"/>
  <c r="AZ249" i="9"/>
  <c r="AZ250" i="9"/>
  <c r="AZ251" i="9"/>
  <c r="AZ252" i="9"/>
  <c r="AZ253" i="9"/>
  <c r="AZ254" i="9"/>
  <c r="AZ255" i="9"/>
  <c r="AZ256" i="9"/>
  <c r="AZ257" i="9"/>
  <c r="AZ258" i="9"/>
  <c r="AZ259" i="9"/>
  <c r="AZ260" i="9"/>
  <c r="AZ261" i="9"/>
  <c r="AZ262" i="9"/>
  <c r="AZ263" i="9"/>
  <c r="AZ264" i="9"/>
  <c r="AZ265" i="9"/>
  <c r="AZ266" i="9"/>
  <c r="AZ267" i="9"/>
  <c r="AZ268" i="9"/>
  <c r="AZ269" i="9"/>
  <c r="AZ270" i="9"/>
  <c r="AZ271" i="9"/>
  <c r="AZ272" i="9"/>
  <c r="AZ273" i="9"/>
  <c r="AZ274" i="9"/>
  <c r="AZ275" i="9"/>
  <c r="AZ276" i="9"/>
  <c r="AZ277" i="9"/>
  <c r="AZ278" i="9"/>
  <c r="AZ279" i="9"/>
  <c r="AZ280" i="9"/>
  <c r="AZ281" i="9"/>
  <c r="AZ282" i="9"/>
  <c r="AZ283" i="9"/>
  <c r="AZ284" i="9"/>
  <c r="AZ285" i="9"/>
  <c r="AZ286" i="9"/>
  <c r="AZ287" i="9"/>
  <c r="AZ288" i="9"/>
  <c r="AZ289" i="9"/>
  <c r="AZ290" i="9"/>
  <c r="AZ291" i="9"/>
  <c r="AZ292" i="9"/>
  <c r="AZ293" i="9"/>
  <c r="AZ294" i="9"/>
  <c r="AZ295" i="9"/>
  <c r="AZ296" i="9"/>
  <c r="AZ297" i="9"/>
  <c r="AZ298" i="9"/>
  <c r="AZ299" i="9"/>
  <c r="AZ300" i="9"/>
  <c r="AZ301" i="9"/>
  <c r="AZ302" i="9"/>
  <c r="AZ303" i="9"/>
  <c r="AZ304" i="9"/>
  <c r="AZ305" i="9"/>
  <c r="AZ306" i="9"/>
  <c r="AZ307" i="9"/>
  <c r="AZ308" i="9"/>
  <c r="AZ309" i="9"/>
  <c r="AZ310" i="9"/>
  <c r="AZ311" i="9"/>
  <c r="AZ312" i="9"/>
  <c r="AZ313" i="9"/>
  <c r="AZ314" i="9"/>
  <c r="AZ315" i="9"/>
  <c r="AZ316" i="9"/>
  <c r="AZ317" i="9"/>
  <c r="AZ318" i="9"/>
  <c r="AZ319" i="9"/>
  <c r="AZ320" i="9"/>
  <c r="AZ321" i="9"/>
  <c r="AZ322" i="9"/>
  <c r="AZ323" i="9"/>
  <c r="AZ324" i="9"/>
  <c r="AZ325" i="9"/>
  <c r="AZ326" i="9"/>
  <c r="AZ327" i="9"/>
  <c r="AZ328" i="9"/>
  <c r="AZ329" i="9"/>
  <c r="AZ330" i="9"/>
  <c r="AZ331" i="9"/>
  <c r="AZ332" i="9"/>
  <c r="AZ333" i="9"/>
  <c r="AZ334" i="9"/>
  <c r="AZ335" i="9"/>
  <c r="AZ336" i="9"/>
  <c r="AZ337" i="9"/>
  <c r="AZ338" i="9"/>
  <c r="AZ339" i="9"/>
  <c r="AZ340" i="9"/>
  <c r="AZ341" i="9"/>
  <c r="AZ342" i="9"/>
  <c r="AZ343" i="9"/>
  <c r="AZ344" i="9"/>
  <c r="AZ345" i="9"/>
  <c r="AZ346" i="9"/>
  <c r="AZ347" i="9"/>
  <c r="AZ348" i="9"/>
  <c r="AZ349" i="9"/>
  <c r="AZ350" i="9"/>
  <c r="AZ351" i="9"/>
  <c r="AZ352" i="9"/>
  <c r="AZ353" i="9"/>
  <c r="AZ354" i="9"/>
  <c r="AZ355" i="9"/>
  <c r="AZ356" i="9"/>
  <c r="AZ357" i="9"/>
  <c r="AZ358" i="9"/>
  <c r="AZ359" i="9"/>
  <c r="AZ360" i="9"/>
  <c r="AZ361" i="9"/>
  <c r="AZ362" i="9"/>
  <c r="AZ363" i="9"/>
  <c r="AZ364" i="9"/>
  <c r="AZ365" i="9"/>
  <c r="AZ366" i="9"/>
  <c r="AZ367" i="9"/>
  <c r="AZ368" i="9"/>
  <c r="AZ369" i="9"/>
  <c r="AZ370" i="9"/>
  <c r="AZ371" i="9"/>
  <c r="AZ372" i="9"/>
  <c r="AZ373" i="9"/>
  <c r="AZ374" i="9"/>
  <c r="AZ375" i="9"/>
  <c r="AZ376" i="9"/>
  <c r="AZ377" i="9"/>
  <c r="AZ378" i="9"/>
  <c r="AZ379" i="9"/>
  <c r="AZ380" i="9"/>
  <c r="AZ381" i="9"/>
  <c r="AZ382" i="9"/>
  <c r="AZ383" i="9"/>
  <c r="AZ384" i="9"/>
  <c r="AZ385" i="9"/>
  <c r="AZ386" i="9"/>
  <c r="AZ387" i="9"/>
  <c r="AZ388" i="9"/>
  <c r="AZ389" i="9"/>
  <c r="AZ390" i="9"/>
  <c r="AZ391" i="9"/>
  <c r="AZ392" i="9"/>
  <c r="AZ393" i="9"/>
  <c r="AZ394" i="9"/>
  <c r="AZ395" i="9"/>
  <c r="AZ396" i="9"/>
  <c r="AZ397" i="9"/>
  <c r="AZ398" i="9"/>
  <c r="AZ399" i="9"/>
  <c r="AZ400" i="9"/>
  <c r="AZ401" i="9"/>
  <c r="AZ402" i="9"/>
  <c r="AZ403" i="9"/>
  <c r="AZ404" i="9"/>
  <c r="AZ405" i="9"/>
  <c r="AZ406" i="9"/>
  <c r="AZ407" i="9"/>
  <c r="AZ408" i="9"/>
  <c r="AZ409" i="9"/>
  <c r="AZ410" i="9"/>
  <c r="AZ411" i="9"/>
  <c r="AZ412" i="9"/>
  <c r="AZ413" i="9"/>
  <c r="AZ414" i="9"/>
  <c r="AZ415" i="9"/>
  <c r="AZ416" i="9"/>
  <c r="AZ417" i="9"/>
  <c r="AZ418" i="9"/>
  <c r="AZ419" i="9"/>
  <c r="AZ420" i="9"/>
  <c r="AZ421" i="9"/>
  <c r="AZ422" i="9"/>
  <c r="AZ423" i="9"/>
  <c r="AZ424" i="9"/>
  <c r="AZ425" i="9"/>
  <c r="AZ426" i="9"/>
  <c r="AZ427" i="9"/>
  <c r="AZ428" i="9"/>
  <c r="AZ429" i="9"/>
  <c r="AZ430" i="9"/>
  <c r="AZ431" i="9"/>
  <c r="AZ432" i="9"/>
  <c r="AZ433" i="9"/>
  <c r="AZ434" i="9"/>
  <c r="AZ435" i="9"/>
  <c r="AZ436" i="9"/>
  <c r="AZ437" i="9"/>
  <c r="AZ438" i="9"/>
  <c r="AZ439" i="9"/>
  <c r="AZ440" i="9"/>
  <c r="AZ441" i="9"/>
  <c r="AZ442" i="9"/>
  <c r="AZ443" i="9"/>
  <c r="AZ444" i="9"/>
  <c r="AZ445" i="9"/>
  <c r="AZ446" i="9"/>
  <c r="AZ447" i="9"/>
  <c r="AZ448" i="9"/>
  <c r="AZ449" i="9"/>
  <c r="AZ450" i="9"/>
  <c r="AZ451" i="9"/>
  <c r="AZ452" i="9"/>
  <c r="AZ453" i="9"/>
  <c r="AZ454" i="9"/>
  <c r="AZ455" i="9"/>
  <c r="AZ456" i="9"/>
  <c r="AZ457" i="9"/>
  <c r="AZ458" i="9"/>
  <c r="AZ459" i="9"/>
  <c r="AZ460" i="9"/>
  <c r="AZ461" i="9"/>
  <c r="AZ462" i="9"/>
  <c r="AZ463" i="9"/>
  <c r="AZ464" i="9"/>
  <c r="AZ465" i="9"/>
  <c r="AZ466" i="9"/>
  <c r="AZ467" i="9"/>
  <c r="AZ468" i="9"/>
  <c r="AZ469" i="9"/>
  <c r="AZ470" i="9"/>
  <c r="AZ471" i="9"/>
  <c r="AZ472" i="9"/>
  <c r="AZ473" i="9"/>
  <c r="AZ474" i="9"/>
  <c r="AZ475" i="9"/>
  <c r="AZ476" i="9"/>
  <c r="AZ477" i="9"/>
  <c r="AZ478" i="9"/>
  <c r="AZ479" i="9"/>
  <c r="AZ480" i="9"/>
  <c r="AZ481" i="9"/>
  <c r="AZ482" i="9"/>
  <c r="AZ483" i="9"/>
  <c r="AZ484" i="9"/>
  <c r="AZ485" i="9"/>
  <c r="AZ486" i="9"/>
  <c r="AZ487" i="9"/>
  <c r="AZ488" i="9"/>
  <c r="AZ489" i="9"/>
  <c r="AZ490" i="9"/>
  <c r="AZ491" i="9"/>
  <c r="AZ492" i="9"/>
  <c r="AZ493" i="9"/>
  <c r="AZ494" i="9"/>
  <c r="AZ495" i="9"/>
  <c r="AZ496" i="9"/>
  <c r="AZ497" i="9"/>
  <c r="AZ498" i="9"/>
  <c r="AZ499" i="9"/>
  <c r="AZ500" i="9"/>
  <c r="AZ501" i="9"/>
  <c r="AZ502" i="9"/>
  <c r="AZ503" i="9"/>
  <c r="AZ504" i="9"/>
  <c r="AZ505" i="9"/>
  <c r="AZ506" i="9"/>
  <c r="AZ507" i="9"/>
  <c r="AZ508" i="9"/>
  <c r="AZ509" i="9"/>
  <c r="AZ510" i="9"/>
  <c r="AZ511" i="9"/>
  <c r="AZ512" i="9"/>
  <c r="AZ513" i="9"/>
  <c r="AZ514" i="9"/>
  <c r="AZ515" i="9"/>
  <c r="AZ516" i="9"/>
  <c r="AZ517" i="9"/>
  <c r="AZ518" i="9"/>
  <c r="AZ519" i="9"/>
  <c r="AZ520" i="9"/>
  <c r="AZ521" i="9"/>
  <c r="AZ522" i="9"/>
  <c r="AZ523" i="9"/>
  <c r="AZ524" i="9"/>
  <c r="AZ525" i="9"/>
  <c r="AZ526" i="9"/>
  <c r="AZ527" i="9"/>
  <c r="AZ528" i="9"/>
  <c r="AZ529" i="9"/>
  <c r="AZ530" i="9"/>
  <c r="AZ531" i="9"/>
  <c r="AZ532" i="9"/>
  <c r="AZ533" i="9"/>
  <c r="AZ534" i="9"/>
  <c r="AZ535" i="9"/>
  <c r="AZ536" i="9"/>
  <c r="AZ537" i="9"/>
  <c r="AZ538" i="9"/>
  <c r="AZ539" i="9"/>
  <c r="AZ540" i="9"/>
  <c r="AZ541" i="9"/>
  <c r="AZ542" i="9"/>
  <c r="AZ543" i="9"/>
  <c r="AZ544" i="9"/>
  <c r="AZ545" i="9"/>
  <c r="AZ546" i="9"/>
  <c r="AZ547" i="9"/>
  <c r="AZ548" i="9"/>
  <c r="AZ549" i="9"/>
  <c r="AZ550" i="9"/>
  <c r="AZ551" i="9"/>
  <c r="AZ552" i="9"/>
  <c r="AZ553" i="9"/>
  <c r="AZ554" i="9"/>
  <c r="AZ555" i="9"/>
  <c r="AZ556" i="9"/>
  <c r="AZ557" i="9"/>
  <c r="AZ558" i="9"/>
  <c r="AZ559" i="9"/>
  <c r="AZ560" i="9"/>
  <c r="AZ561" i="9"/>
  <c r="AZ562" i="9"/>
  <c r="AZ563" i="9"/>
  <c r="AZ564" i="9"/>
  <c r="AZ565" i="9"/>
  <c r="AZ566" i="9"/>
  <c r="AZ567" i="9"/>
  <c r="AZ568" i="9"/>
  <c r="AZ569" i="9"/>
  <c r="AZ570" i="9"/>
  <c r="AZ571" i="9"/>
  <c r="AZ572" i="9"/>
  <c r="AZ573" i="9"/>
  <c r="AZ574" i="9"/>
  <c r="AZ575" i="9"/>
  <c r="AZ576" i="9"/>
  <c r="AZ577" i="9"/>
  <c r="AZ578" i="9"/>
  <c r="AZ579" i="9"/>
  <c r="AZ580" i="9"/>
  <c r="AZ581" i="9"/>
  <c r="AZ582" i="9"/>
  <c r="AZ583" i="9"/>
  <c r="AZ584" i="9"/>
  <c r="AZ585" i="9"/>
  <c r="AZ586" i="9"/>
  <c r="AZ587" i="9"/>
  <c r="AZ588" i="9"/>
  <c r="AZ589" i="9"/>
  <c r="AZ590" i="9"/>
  <c r="AZ591" i="9"/>
  <c r="AZ592" i="9"/>
  <c r="AZ593" i="9"/>
  <c r="AZ594" i="9"/>
  <c r="AZ595" i="9"/>
  <c r="AZ596" i="9"/>
  <c r="AZ597" i="9"/>
  <c r="AZ598" i="9"/>
  <c r="AZ599" i="9"/>
  <c r="AZ600" i="9"/>
  <c r="AZ601" i="9"/>
  <c r="AZ602" i="9"/>
  <c r="AZ603" i="9"/>
  <c r="AZ604" i="9"/>
  <c r="AZ605" i="9"/>
  <c r="AZ606" i="9"/>
  <c r="AZ607" i="9"/>
  <c r="AZ608" i="9"/>
  <c r="AZ609" i="9"/>
  <c r="AZ610" i="9"/>
  <c r="AZ611" i="9"/>
  <c r="AZ612" i="9"/>
  <c r="AZ613" i="9"/>
  <c r="AZ614" i="9"/>
  <c r="AZ615" i="9"/>
  <c r="AZ616" i="9"/>
  <c r="AZ617" i="9"/>
  <c r="AZ618" i="9"/>
  <c r="AZ619" i="9"/>
  <c r="AZ620" i="9"/>
  <c r="AZ621" i="9"/>
  <c r="AZ622" i="9"/>
  <c r="AZ623" i="9"/>
  <c r="AZ624" i="9"/>
  <c r="AZ625" i="9"/>
  <c r="AZ626" i="9"/>
  <c r="AZ627" i="9"/>
  <c r="AZ628" i="9"/>
  <c r="AZ629" i="9"/>
  <c r="AZ630" i="9"/>
  <c r="AZ631" i="9"/>
  <c r="AZ632" i="9"/>
  <c r="AZ633" i="9"/>
  <c r="AZ634" i="9"/>
  <c r="AZ635" i="9"/>
  <c r="AZ636" i="9"/>
  <c r="AZ637" i="9"/>
  <c r="AZ638" i="9"/>
  <c r="AZ639" i="9"/>
  <c r="AZ640" i="9"/>
  <c r="AZ641" i="9"/>
  <c r="AZ642" i="9"/>
  <c r="AZ643" i="9"/>
  <c r="AZ644" i="9"/>
  <c r="AZ645" i="9"/>
  <c r="AZ646" i="9"/>
  <c r="AZ647" i="9"/>
  <c r="AZ648" i="9"/>
  <c r="AZ649" i="9"/>
  <c r="AZ650" i="9"/>
  <c r="AZ651" i="9"/>
  <c r="AZ652" i="9"/>
  <c r="AZ653" i="9"/>
  <c r="AZ654" i="9"/>
  <c r="AZ655" i="9"/>
  <c r="AZ656" i="9"/>
  <c r="AZ657" i="9"/>
  <c r="AZ658" i="9"/>
  <c r="AZ659" i="9"/>
  <c r="AZ660" i="9"/>
  <c r="AZ661" i="9"/>
  <c r="AZ662" i="9"/>
  <c r="AZ663" i="9"/>
  <c r="AZ664" i="9"/>
  <c r="AZ665" i="9"/>
  <c r="AZ666" i="9"/>
  <c r="AZ667" i="9"/>
  <c r="AZ668" i="9"/>
  <c r="AZ669" i="9"/>
  <c r="AZ670" i="9"/>
  <c r="AZ671" i="9"/>
  <c r="AZ672" i="9"/>
  <c r="AZ673" i="9"/>
  <c r="AZ674" i="9"/>
  <c r="AZ675" i="9"/>
  <c r="AZ676" i="9"/>
  <c r="AZ677" i="9"/>
  <c r="AZ678" i="9"/>
  <c r="AZ679" i="9"/>
  <c r="AZ680" i="9"/>
  <c r="AZ681" i="9"/>
  <c r="AZ682" i="9"/>
  <c r="AZ683" i="9"/>
  <c r="AZ684" i="9"/>
  <c r="AZ685" i="9"/>
  <c r="AZ686" i="9"/>
  <c r="AZ687" i="9"/>
  <c r="AZ688" i="9"/>
  <c r="AZ689" i="9"/>
  <c r="AZ690" i="9"/>
  <c r="AZ691" i="9"/>
  <c r="AZ692" i="9"/>
  <c r="AZ693" i="9"/>
  <c r="AZ694" i="9"/>
  <c r="AZ695" i="9"/>
  <c r="AZ696" i="9"/>
  <c r="AZ697" i="9"/>
  <c r="AZ698" i="9"/>
  <c r="AZ699" i="9"/>
  <c r="AZ700" i="9"/>
  <c r="AZ701" i="9"/>
  <c r="AZ702" i="9"/>
  <c r="AZ703" i="9"/>
  <c r="AZ704" i="9"/>
  <c r="AZ705" i="9"/>
  <c r="AZ706" i="9"/>
  <c r="AZ707" i="9"/>
  <c r="AZ708" i="9"/>
  <c r="AZ709" i="9"/>
  <c r="AZ710" i="9"/>
  <c r="AZ711" i="9"/>
  <c r="AZ712" i="9"/>
  <c r="AZ713" i="9"/>
  <c r="AZ714" i="9"/>
  <c r="AZ715" i="9"/>
  <c r="AZ716" i="9"/>
  <c r="AZ717" i="9"/>
  <c r="AZ718" i="9"/>
  <c r="AZ719" i="9"/>
  <c r="AZ720" i="9"/>
  <c r="AZ721" i="9"/>
  <c r="AZ722" i="9"/>
  <c r="AZ723" i="9"/>
  <c r="AZ724" i="9"/>
  <c r="AZ725" i="9"/>
  <c r="AZ726" i="9"/>
  <c r="AZ727" i="9"/>
  <c r="AZ728" i="9"/>
  <c r="AZ729" i="9"/>
  <c r="AZ730" i="9"/>
  <c r="AZ731" i="9"/>
  <c r="AZ732" i="9"/>
  <c r="AZ733" i="9"/>
  <c r="AZ734" i="9"/>
  <c r="AZ735" i="9"/>
  <c r="AZ736" i="9"/>
  <c r="AZ737" i="9"/>
  <c r="AZ738" i="9"/>
  <c r="AZ739" i="9"/>
  <c r="AZ740" i="9"/>
  <c r="AZ741" i="9"/>
  <c r="AZ742" i="9"/>
  <c r="AZ743" i="9"/>
  <c r="AZ744" i="9"/>
  <c r="AZ745" i="9"/>
  <c r="AZ746" i="9"/>
  <c r="AZ747" i="9"/>
  <c r="AZ748" i="9"/>
  <c r="AZ749" i="9"/>
  <c r="AZ750" i="9"/>
  <c r="AZ751" i="9"/>
  <c r="AZ752" i="9"/>
  <c r="AZ753" i="9"/>
  <c r="AZ754" i="9"/>
  <c r="AZ755" i="9"/>
  <c r="AZ756" i="9"/>
  <c r="AZ757" i="9"/>
  <c r="AZ758" i="9"/>
  <c r="AZ759" i="9"/>
  <c r="AZ760" i="9"/>
  <c r="AZ761" i="9"/>
  <c r="AZ762" i="9"/>
  <c r="AZ763" i="9"/>
  <c r="AZ764" i="9"/>
  <c r="AZ765" i="9"/>
  <c r="AZ766" i="9"/>
  <c r="AZ767" i="9"/>
  <c r="AZ768" i="9"/>
  <c r="AZ769" i="9"/>
  <c r="AZ770" i="9"/>
  <c r="AZ771" i="9"/>
  <c r="AZ772" i="9"/>
  <c r="AZ773" i="9"/>
  <c r="AZ774" i="9"/>
  <c r="AZ775" i="9"/>
  <c r="AZ776" i="9"/>
  <c r="AZ777" i="9"/>
  <c r="AZ778" i="9"/>
  <c r="AZ779" i="9"/>
  <c r="AZ780" i="9"/>
  <c r="AZ781" i="9"/>
  <c r="AZ782" i="9"/>
  <c r="AZ783" i="9"/>
  <c r="AZ784" i="9"/>
  <c r="AZ785" i="9"/>
  <c r="AZ786" i="9"/>
  <c r="AZ787" i="9"/>
  <c r="AZ788" i="9"/>
  <c r="AZ789" i="9"/>
  <c r="AZ790" i="9"/>
  <c r="AZ791" i="9"/>
  <c r="AZ792" i="9"/>
  <c r="AZ793" i="9"/>
  <c r="AZ794" i="9"/>
  <c r="AZ795" i="9"/>
  <c r="AZ796" i="9"/>
  <c r="AZ797" i="9"/>
  <c r="AZ798" i="9"/>
  <c r="AZ799" i="9"/>
  <c r="AZ800" i="9"/>
  <c r="AZ801" i="9"/>
  <c r="AZ802" i="9"/>
  <c r="AZ803" i="9"/>
  <c r="AZ804" i="9"/>
  <c r="AZ805" i="9"/>
  <c r="AZ806" i="9"/>
  <c r="AZ807" i="9"/>
  <c r="AZ808" i="9"/>
  <c r="AZ809" i="9"/>
  <c r="AZ810" i="9"/>
  <c r="AZ811" i="9"/>
  <c r="AZ812" i="9"/>
  <c r="AZ813" i="9"/>
  <c r="AZ814" i="9"/>
  <c r="AZ815" i="9"/>
  <c r="AZ816" i="9"/>
  <c r="AZ817" i="9"/>
  <c r="AZ818" i="9"/>
  <c r="AZ819" i="9"/>
  <c r="AZ820" i="9"/>
  <c r="AZ821" i="9"/>
  <c r="AZ822" i="9"/>
  <c r="AZ823" i="9"/>
  <c r="AZ824" i="9"/>
  <c r="AZ825" i="9"/>
  <c r="AZ826" i="9"/>
  <c r="AZ827" i="9"/>
  <c r="AZ828" i="9"/>
  <c r="AZ829" i="9"/>
  <c r="AZ830" i="9"/>
  <c r="AZ831" i="9"/>
  <c r="AZ832" i="9"/>
  <c r="AZ833" i="9"/>
  <c r="AZ834" i="9"/>
  <c r="AZ835" i="9"/>
  <c r="AZ836" i="9"/>
  <c r="AZ837" i="9"/>
  <c r="AZ838" i="9"/>
  <c r="AZ839" i="9"/>
  <c r="AZ840" i="9"/>
  <c r="AZ841" i="9"/>
  <c r="AZ842" i="9"/>
  <c r="AZ843" i="9"/>
  <c r="AZ844" i="9"/>
  <c r="AZ845" i="9"/>
  <c r="AZ846" i="9"/>
  <c r="AZ847" i="9"/>
  <c r="AZ848" i="9"/>
  <c r="AZ849" i="9"/>
  <c r="AZ850" i="9"/>
  <c r="AZ851" i="9"/>
  <c r="AZ852" i="9"/>
  <c r="AZ853" i="9"/>
  <c r="AZ854" i="9"/>
  <c r="AZ855" i="9"/>
  <c r="AZ856" i="9"/>
  <c r="AZ857" i="9"/>
  <c r="AZ858" i="9"/>
  <c r="AZ859" i="9"/>
  <c r="AZ860" i="9"/>
  <c r="AZ861" i="9"/>
  <c r="AZ862" i="9"/>
  <c r="AZ863" i="9"/>
  <c r="AZ864" i="9"/>
  <c r="AZ865" i="9"/>
  <c r="AZ866" i="9"/>
  <c r="AZ867" i="9"/>
  <c r="AZ868" i="9"/>
  <c r="AZ869" i="9"/>
  <c r="AZ870" i="9"/>
  <c r="AZ871" i="9"/>
  <c r="AZ872" i="9"/>
  <c r="AZ873" i="9"/>
  <c r="AZ874" i="9"/>
  <c r="AZ875" i="9"/>
  <c r="AZ876" i="9"/>
  <c r="AZ877" i="9"/>
  <c r="AZ878" i="9"/>
  <c r="AZ879" i="9"/>
  <c r="AZ880" i="9"/>
  <c r="AZ881" i="9"/>
  <c r="AZ882" i="9"/>
  <c r="AZ883" i="9"/>
  <c r="AZ884" i="9"/>
  <c r="AZ885" i="9"/>
  <c r="AZ886" i="9"/>
  <c r="AZ887" i="9"/>
  <c r="AZ888" i="9"/>
  <c r="AZ889" i="9"/>
  <c r="AZ890" i="9"/>
  <c r="AZ891" i="9"/>
  <c r="AZ892" i="9"/>
  <c r="AZ893" i="9"/>
  <c r="AZ894" i="9"/>
  <c r="AZ895" i="9"/>
  <c r="AZ896" i="9"/>
  <c r="AZ897" i="9"/>
  <c r="AZ898" i="9"/>
  <c r="AZ899" i="9"/>
  <c r="AZ900" i="9"/>
  <c r="AZ901" i="9"/>
  <c r="AZ902" i="9"/>
  <c r="AZ903" i="9"/>
  <c r="AZ904" i="9"/>
  <c r="AZ905" i="9"/>
  <c r="AZ906" i="9"/>
  <c r="AZ907" i="9"/>
  <c r="AZ908" i="9"/>
  <c r="AZ909" i="9"/>
  <c r="AZ910" i="9"/>
  <c r="AZ911" i="9"/>
  <c r="AZ912" i="9"/>
  <c r="AZ913" i="9"/>
  <c r="AZ914" i="9"/>
  <c r="AZ915" i="9"/>
  <c r="AZ916" i="9"/>
  <c r="AZ917" i="9"/>
  <c r="AZ918" i="9"/>
  <c r="AZ919" i="9"/>
  <c r="AZ920" i="9"/>
  <c r="AZ921" i="9"/>
  <c r="AZ922" i="9"/>
  <c r="AZ923" i="9"/>
  <c r="AZ924" i="9"/>
  <c r="AZ925" i="9"/>
  <c r="AZ926" i="9"/>
  <c r="AZ927" i="9"/>
  <c r="AZ928" i="9"/>
  <c r="AZ929" i="9"/>
  <c r="AZ930" i="9"/>
  <c r="AZ931" i="9"/>
  <c r="AZ932" i="9"/>
  <c r="AZ933" i="9"/>
  <c r="AZ934" i="9"/>
  <c r="AZ935" i="9"/>
  <c r="AZ936" i="9"/>
  <c r="AZ937" i="9"/>
  <c r="AZ938" i="9"/>
  <c r="AZ939" i="9"/>
  <c r="AZ940" i="9"/>
  <c r="AZ941" i="9"/>
  <c r="AZ942" i="9"/>
  <c r="AZ943" i="9"/>
  <c r="AZ944" i="9"/>
  <c r="AZ945" i="9"/>
  <c r="AZ946" i="9"/>
  <c r="AZ947" i="9"/>
  <c r="AZ948" i="9"/>
  <c r="AZ949" i="9"/>
  <c r="AZ950" i="9"/>
  <c r="AZ951" i="9"/>
  <c r="AZ952" i="9"/>
  <c r="AZ953" i="9"/>
  <c r="AZ954" i="9"/>
  <c r="AZ955" i="9"/>
  <c r="AZ956" i="9"/>
  <c r="AZ957" i="9"/>
  <c r="AZ958" i="9"/>
  <c r="AZ959" i="9"/>
  <c r="AZ960" i="9"/>
  <c r="AZ961" i="9"/>
  <c r="AZ962" i="9"/>
  <c r="AZ963" i="9"/>
  <c r="AZ964" i="9"/>
  <c r="AZ965" i="9"/>
  <c r="AZ966" i="9"/>
  <c r="AZ967" i="9"/>
  <c r="AZ968" i="9"/>
  <c r="AZ969" i="9"/>
  <c r="AZ970" i="9"/>
  <c r="AZ971" i="9"/>
  <c r="AZ972" i="9"/>
  <c r="AZ973" i="9"/>
  <c r="AZ974" i="9"/>
  <c r="AZ975" i="9"/>
  <c r="AZ976" i="9"/>
  <c r="AZ977" i="9"/>
  <c r="AZ978" i="9"/>
  <c r="AZ979" i="9"/>
  <c r="AZ980" i="9"/>
  <c r="AZ981" i="9"/>
  <c r="AZ982" i="9"/>
  <c r="AZ983" i="9"/>
  <c r="AZ984" i="9"/>
  <c r="AZ985" i="9"/>
  <c r="AZ986" i="9"/>
  <c r="AZ987" i="9"/>
  <c r="AZ988" i="9"/>
  <c r="AZ989" i="9"/>
  <c r="AZ990" i="9"/>
  <c r="AZ991" i="9"/>
  <c r="AZ992" i="9"/>
  <c r="AZ993" i="9"/>
  <c r="AZ994" i="9"/>
  <c r="AZ995" i="9"/>
  <c r="AZ996" i="9"/>
  <c r="AZ997" i="9"/>
  <c r="AZ998" i="9"/>
  <c r="AZ999" i="9"/>
  <c r="AZ1000" i="9"/>
  <c r="AZ1001" i="9"/>
  <c r="AZ1002" i="9"/>
  <c r="AZ1003" i="9"/>
  <c r="AZ1004" i="9"/>
  <c r="AZ1005" i="9"/>
  <c r="AZ1006" i="9"/>
  <c r="AZ1007" i="9"/>
  <c r="AZ1008" i="9"/>
  <c r="AZ1009" i="9"/>
  <c r="AZ1010" i="9"/>
  <c r="AZ1011" i="9"/>
  <c r="AZ1012" i="9"/>
  <c r="AZ1013" i="9"/>
  <c r="AZ1014" i="9"/>
  <c r="AZ1015" i="9"/>
  <c r="AZ1016" i="9"/>
  <c r="AZ1017" i="9"/>
  <c r="AZ1018" i="9"/>
  <c r="AZ1019" i="9"/>
  <c r="AZ1020" i="9"/>
  <c r="AZ1021" i="9"/>
  <c r="AZ1022" i="9"/>
  <c r="AZ1023" i="9"/>
  <c r="AZ1024" i="9"/>
  <c r="AZ1025" i="9"/>
  <c r="AZ1026" i="9"/>
  <c r="AZ1027" i="9"/>
  <c r="AZ1028" i="9"/>
  <c r="AZ1029" i="9"/>
  <c r="AZ1030" i="9"/>
  <c r="AZ1031" i="9"/>
  <c r="AZ1032" i="9"/>
  <c r="AZ1033" i="9"/>
  <c r="AZ1034" i="9"/>
  <c r="AZ1035" i="9"/>
  <c r="AZ1036" i="9"/>
  <c r="AZ1037" i="9"/>
  <c r="AZ1038" i="9"/>
  <c r="AZ1039" i="9"/>
  <c r="AZ1040" i="9"/>
  <c r="AZ1041" i="9"/>
  <c r="AZ1042" i="9"/>
  <c r="AZ1043" i="9"/>
  <c r="AZ1044" i="9"/>
  <c r="AZ1045" i="9"/>
  <c r="AZ1046" i="9"/>
  <c r="AZ1047" i="9"/>
  <c r="AZ1048" i="9"/>
  <c r="AZ1049" i="9"/>
  <c r="AZ1050" i="9"/>
  <c r="AZ1051" i="9"/>
  <c r="AZ1052" i="9"/>
  <c r="AZ1053" i="9"/>
  <c r="AZ1054" i="9"/>
  <c r="AZ1055" i="9"/>
  <c r="AZ1056" i="9"/>
  <c r="AZ1057" i="9"/>
  <c r="AZ1058" i="9"/>
  <c r="AZ1059" i="9"/>
  <c r="AZ1060" i="9"/>
  <c r="AZ1061" i="9"/>
  <c r="AZ1062" i="9"/>
  <c r="AZ1063" i="9"/>
  <c r="AZ1064" i="9"/>
  <c r="AZ1065" i="9"/>
  <c r="AZ1066" i="9"/>
  <c r="AZ1067" i="9"/>
  <c r="AZ1068" i="9"/>
  <c r="AZ1069" i="9"/>
  <c r="AZ1070" i="9"/>
  <c r="AZ1071" i="9"/>
  <c r="AZ1072" i="9"/>
  <c r="AZ1073" i="9"/>
  <c r="AZ1074" i="9"/>
  <c r="AZ1075" i="9"/>
  <c r="AZ1076" i="9"/>
  <c r="AZ1077" i="9"/>
  <c r="AZ1078" i="9"/>
  <c r="AZ1079" i="9"/>
  <c r="AZ1080" i="9"/>
  <c r="AZ1081" i="9"/>
  <c r="AZ1082" i="9"/>
  <c r="AZ1083" i="9"/>
  <c r="AZ1084" i="9"/>
  <c r="AZ1085" i="9"/>
  <c r="AZ1086" i="9"/>
  <c r="AZ1087" i="9"/>
  <c r="AZ1088" i="9"/>
  <c r="AZ1089" i="9"/>
  <c r="AZ1090" i="9"/>
  <c r="AZ1091" i="9"/>
  <c r="AZ1092" i="9"/>
  <c r="AZ1093" i="9"/>
  <c r="AZ1094" i="9"/>
  <c r="AZ1095" i="9"/>
  <c r="AZ1096" i="9"/>
  <c r="AZ1097" i="9"/>
  <c r="AZ1098" i="9"/>
  <c r="AZ1099" i="9"/>
  <c r="AZ1100" i="9"/>
  <c r="AZ1101" i="9"/>
  <c r="AY2" i="9"/>
  <c r="AY3" i="9"/>
  <c r="AY4" i="9"/>
  <c r="AY5" i="9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106" i="9"/>
  <c r="AY107" i="9"/>
  <c r="AY108" i="9"/>
  <c r="AY109" i="9"/>
  <c r="AY110" i="9"/>
  <c r="AY111" i="9"/>
  <c r="AY112" i="9"/>
  <c r="AY113" i="9"/>
  <c r="AY114" i="9"/>
  <c r="AY115" i="9"/>
  <c r="AY116" i="9"/>
  <c r="AY117" i="9"/>
  <c r="AY118" i="9"/>
  <c r="AY119" i="9"/>
  <c r="AY120" i="9"/>
  <c r="AY121" i="9"/>
  <c r="AY122" i="9"/>
  <c r="AY123" i="9"/>
  <c r="AY124" i="9"/>
  <c r="AY125" i="9"/>
  <c r="AY126" i="9"/>
  <c r="AY127" i="9"/>
  <c r="AY128" i="9"/>
  <c r="AY129" i="9"/>
  <c r="AY130" i="9"/>
  <c r="AY131" i="9"/>
  <c r="AY132" i="9"/>
  <c r="AY133" i="9"/>
  <c r="AY134" i="9"/>
  <c r="AY135" i="9"/>
  <c r="AY136" i="9"/>
  <c r="AY137" i="9"/>
  <c r="AY138" i="9"/>
  <c r="AY139" i="9"/>
  <c r="AY140" i="9"/>
  <c r="AY141" i="9"/>
  <c r="AY142" i="9"/>
  <c r="AY143" i="9"/>
  <c r="AY144" i="9"/>
  <c r="AY145" i="9"/>
  <c r="AY146" i="9"/>
  <c r="AY147" i="9"/>
  <c r="AY148" i="9"/>
  <c r="AY149" i="9"/>
  <c r="AY150" i="9"/>
  <c r="AY151" i="9"/>
  <c r="AY152" i="9"/>
  <c r="AY153" i="9"/>
  <c r="AY154" i="9"/>
  <c r="AY155" i="9"/>
  <c r="AY156" i="9"/>
  <c r="AY157" i="9"/>
  <c r="AY158" i="9"/>
  <c r="AY159" i="9"/>
  <c r="AY160" i="9"/>
  <c r="AY161" i="9"/>
  <c r="AY162" i="9"/>
  <c r="AY163" i="9"/>
  <c r="AY164" i="9"/>
  <c r="AY165" i="9"/>
  <c r="AY166" i="9"/>
  <c r="AY167" i="9"/>
  <c r="AY168" i="9"/>
  <c r="AY169" i="9"/>
  <c r="AY170" i="9"/>
  <c r="AY171" i="9"/>
  <c r="AY172" i="9"/>
  <c r="AY173" i="9"/>
  <c r="AY174" i="9"/>
  <c r="AY175" i="9"/>
  <c r="AY176" i="9"/>
  <c r="AY177" i="9"/>
  <c r="AY178" i="9"/>
  <c r="AY179" i="9"/>
  <c r="AY180" i="9"/>
  <c r="AY181" i="9"/>
  <c r="AY182" i="9"/>
  <c r="AY183" i="9"/>
  <c r="AY184" i="9"/>
  <c r="AY185" i="9"/>
  <c r="AY186" i="9"/>
  <c r="AY187" i="9"/>
  <c r="AY188" i="9"/>
  <c r="AY189" i="9"/>
  <c r="AY190" i="9"/>
  <c r="AY191" i="9"/>
  <c r="AY192" i="9"/>
  <c r="AY193" i="9"/>
  <c r="AY194" i="9"/>
  <c r="AY195" i="9"/>
  <c r="AY196" i="9"/>
  <c r="AY197" i="9"/>
  <c r="AY198" i="9"/>
  <c r="AY199" i="9"/>
  <c r="AY200" i="9"/>
  <c r="AY201" i="9"/>
  <c r="AY202" i="9"/>
  <c r="AY203" i="9"/>
  <c r="AY204" i="9"/>
  <c r="AY205" i="9"/>
  <c r="AY206" i="9"/>
  <c r="AY207" i="9"/>
  <c r="AY208" i="9"/>
  <c r="AY209" i="9"/>
  <c r="AY210" i="9"/>
  <c r="AY211" i="9"/>
  <c r="AY212" i="9"/>
  <c r="AY213" i="9"/>
  <c r="AY214" i="9"/>
  <c r="AY215" i="9"/>
  <c r="AY216" i="9"/>
  <c r="AY217" i="9"/>
  <c r="AY218" i="9"/>
  <c r="AY219" i="9"/>
  <c r="AY220" i="9"/>
  <c r="AY221" i="9"/>
  <c r="AY222" i="9"/>
  <c r="AY223" i="9"/>
  <c r="AY224" i="9"/>
  <c r="AY225" i="9"/>
  <c r="AY226" i="9"/>
  <c r="AY227" i="9"/>
  <c r="AY228" i="9"/>
  <c r="AY229" i="9"/>
  <c r="AY230" i="9"/>
  <c r="AY231" i="9"/>
  <c r="AY232" i="9"/>
  <c r="AY233" i="9"/>
  <c r="AY234" i="9"/>
  <c r="AY235" i="9"/>
  <c r="AY236" i="9"/>
  <c r="AY237" i="9"/>
  <c r="AY238" i="9"/>
  <c r="AY239" i="9"/>
  <c r="AY240" i="9"/>
  <c r="AY241" i="9"/>
  <c r="AY242" i="9"/>
  <c r="AY243" i="9"/>
  <c r="AY244" i="9"/>
  <c r="AY245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Y264" i="9"/>
  <c r="AY265" i="9"/>
  <c r="AY266" i="9"/>
  <c r="AY267" i="9"/>
  <c r="AY268" i="9"/>
  <c r="AY269" i="9"/>
  <c r="AY270" i="9"/>
  <c r="AY271" i="9"/>
  <c r="AY272" i="9"/>
  <c r="AY273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316" i="9"/>
  <c r="AY317" i="9"/>
  <c r="AY318" i="9"/>
  <c r="AY319" i="9"/>
  <c r="AY320" i="9"/>
  <c r="AY321" i="9"/>
  <c r="AY322" i="9"/>
  <c r="AY323" i="9"/>
  <c r="AY324" i="9"/>
  <c r="AY325" i="9"/>
  <c r="AY326" i="9"/>
  <c r="AY327" i="9"/>
  <c r="AY328" i="9"/>
  <c r="AY329" i="9"/>
  <c r="AY330" i="9"/>
  <c r="AY331" i="9"/>
  <c r="AY332" i="9"/>
  <c r="AY333" i="9"/>
  <c r="AY334" i="9"/>
  <c r="AY335" i="9"/>
  <c r="AY336" i="9"/>
  <c r="AY337" i="9"/>
  <c r="AY338" i="9"/>
  <c r="AY339" i="9"/>
  <c r="AY340" i="9"/>
  <c r="AY341" i="9"/>
  <c r="AY342" i="9"/>
  <c r="AY343" i="9"/>
  <c r="AY344" i="9"/>
  <c r="AY345" i="9"/>
  <c r="AY346" i="9"/>
  <c r="AY347" i="9"/>
  <c r="AY348" i="9"/>
  <c r="AY349" i="9"/>
  <c r="AY350" i="9"/>
  <c r="AY351" i="9"/>
  <c r="AY352" i="9"/>
  <c r="AY353" i="9"/>
  <c r="AY354" i="9"/>
  <c r="AY355" i="9"/>
  <c r="AY356" i="9"/>
  <c r="AY357" i="9"/>
  <c r="AY358" i="9"/>
  <c r="AY359" i="9"/>
  <c r="AY360" i="9"/>
  <c r="AY361" i="9"/>
  <c r="AY362" i="9"/>
  <c r="AY363" i="9"/>
  <c r="AY364" i="9"/>
  <c r="AY365" i="9"/>
  <c r="AY366" i="9"/>
  <c r="AY367" i="9"/>
  <c r="AY368" i="9"/>
  <c r="AY369" i="9"/>
  <c r="AY370" i="9"/>
  <c r="AY371" i="9"/>
  <c r="AY372" i="9"/>
  <c r="AY373" i="9"/>
  <c r="AY374" i="9"/>
  <c r="AY375" i="9"/>
  <c r="AY376" i="9"/>
  <c r="AY377" i="9"/>
  <c r="AY378" i="9"/>
  <c r="AY379" i="9"/>
  <c r="AY380" i="9"/>
  <c r="AY381" i="9"/>
  <c r="AY382" i="9"/>
  <c r="AY383" i="9"/>
  <c r="AY384" i="9"/>
  <c r="AY385" i="9"/>
  <c r="AY386" i="9"/>
  <c r="AY387" i="9"/>
  <c r="AY388" i="9"/>
  <c r="AY389" i="9"/>
  <c r="AY390" i="9"/>
  <c r="AY391" i="9"/>
  <c r="AY392" i="9"/>
  <c r="AY393" i="9"/>
  <c r="AY394" i="9"/>
  <c r="AY395" i="9"/>
  <c r="AY396" i="9"/>
  <c r="AY397" i="9"/>
  <c r="AY398" i="9"/>
  <c r="AY399" i="9"/>
  <c r="AY400" i="9"/>
  <c r="AY401" i="9"/>
  <c r="AY402" i="9"/>
  <c r="AY403" i="9"/>
  <c r="AY404" i="9"/>
  <c r="AY405" i="9"/>
  <c r="AY406" i="9"/>
  <c r="AY407" i="9"/>
  <c r="AY408" i="9"/>
  <c r="AY409" i="9"/>
  <c r="AY410" i="9"/>
  <c r="AY411" i="9"/>
  <c r="AY412" i="9"/>
  <c r="AY413" i="9"/>
  <c r="AY414" i="9"/>
  <c r="AY415" i="9"/>
  <c r="AY416" i="9"/>
  <c r="AY417" i="9"/>
  <c r="AY418" i="9"/>
  <c r="AY419" i="9"/>
  <c r="AY420" i="9"/>
  <c r="AY421" i="9"/>
  <c r="AY422" i="9"/>
  <c r="AY423" i="9"/>
  <c r="AY424" i="9"/>
  <c r="AY425" i="9"/>
  <c r="AY426" i="9"/>
  <c r="AY427" i="9"/>
  <c r="AY428" i="9"/>
  <c r="AY429" i="9"/>
  <c r="AY430" i="9"/>
  <c r="AY431" i="9"/>
  <c r="AY432" i="9"/>
  <c r="AY433" i="9"/>
  <c r="AY434" i="9"/>
  <c r="AY435" i="9"/>
  <c r="AY436" i="9"/>
  <c r="AY437" i="9"/>
  <c r="AY438" i="9"/>
  <c r="AY439" i="9"/>
  <c r="AY440" i="9"/>
  <c r="AY441" i="9"/>
  <c r="AY442" i="9"/>
  <c r="AY443" i="9"/>
  <c r="AY444" i="9"/>
  <c r="AY445" i="9"/>
  <c r="AY446" i="9"/>
  <c r="AY447" i="9"/>
  <c r="AY448" i="9"/>
  <c r="AY449" i="9"/>
  <c r="AY450" i="9"/>
  <c r="AY451" i="9"/>
  <c r="AY452" i="9"/>
  <c r="AY453" i="9"/>
  <c r="AY454" i="9"/>
  <c r="AY455" i="9"/>
  <c r="AY456" i="9"/>
  <c r="AY457" i="9"/>
  <c r="AY458" i="9"/>
  <c r="AY459" i="9"/>
  <c r="AY460" i="9"/>
  <c r="AY461" i="9"/>
  <c r="AY462" i="9"/>
  <c r="AY463" i="9"/>
  <c r="AY464" i="9"/>
  <c r="AY465" i="9"/>
  <c r="AY466" i="9"/>
  <c r="AY467" i="9"/>
  <c r="AY468" i="9"/>
  <c r="AY469" i="9"/>
  <c r="AY470" i="9"/>
  <c r="AY471" i="9"/>
  <c r="AY472" i="9"/>
  <c r="AY473" i="9"/>
  <c r="AY474" i="9"/>
  <c r="AY475" i="9"/>
  <c r="AY476" i="9"/>
  <c r="AY477" i="9"/>
  <c r="AY478" i="9"/>
  <c r="AY479" i="9"/>
  <c r="AY480" i="9"/>
  <c r="AY481" i="9"/>
  <c r="AY482" i="9"/>
  <c r="AY483" i="9"/>
  <c r="AY484" i="9"/>
  <c r="AY485" i="9"/>
  <c r="AY486" i="9"/>
  <c r="AY487" i="9"/>
  <c r="AY488" i="9"/>
  <c r="AY489" i="9"/>
  <c r="AY490" i="9"/>
  <c r="AY491" i="9"/>
  <c r="AY492" i="9"/>
  <c r="AY493" i="9"/>
  <c r="AY494" i="9"/>
  <c r="AY495" i="9"/>
  <c r="AY496" i="9"/>
  <c r="AY497" i="9"/>
  <c r="AY498" i="9"/>
  <c r="AY499" i="9"/>
  <c r="AY500" i="9"/>
  <c r="AY501" i="9"/>
  <c r="AY502" i="9"/>
  <c r="AY503" i="9"/>
  <c r="AY504" i="9"/>
  <c r="AY505" i="9"/>
  <c r="AY506" i="9"/>
  <c r="AY507" i="9"/>
  <c r="AY508" i="9"/>
  <c r="AY509" i="9"/>
  <c r="AY510" i="9"/>
  <c r="AY511" i="9"/>
  <c r="AY512" i="9"/>
  <c r="AY513" i="9"/>
  <c r="AY514" i="9"/>
  <c r="AY515" i="9"/>
  <c r="AY516" i="9"/>
  <c r="AY517" i="9"/>
  <c r="AY518" i="9"/>
  <c r="AY519" i="9"/>
  <c r="AY520" i="9"/>
  <c r="AY521" i="9"/>
  <c r="AY522" i="9"/>
  <c r="AY523" i="9"/>
  <c r="AY524" i="9"/>
  <c r="AY525" i="9"/>
  <c r="AY526" i="9"/>
  <c r="AY527" i="9"/>
  <c r="AY528" i="9"/>
  <c r="AY529" i="9"/>
  <c r="AY530" i="9"/>
  <c r="AY531" i="9"/>
  <c r="AY532" i="9"/>
  <c r="AY533" i="9"/>
  <c r="AY534" i="9"/>
  <c r="AY535" i="9"/>
  <c r="AY536" i="9"/>
  <c r="AY537" i="9"/>
  <c r="AY538" i="9"/>
  <c r="AY539" i="9"/>
  <c r="AY540" i="9"/>
  <c r="AY541" i="9"/>
  <c r="AY542" i="9"/>
  <c r="AY543" i="9"/>
  <c r="AY544" i="9"/>
  <c r="AY545" i="9"/>
  <c r="AY546" i="9"/>
  <c r="AY547" i="9"/>
  <c r="AY548" i="9"/>
  <c r="AY549" i="9"/>
  <c r="AY550" i="9"/>
  <c r="AY551" i="9"/>
  <c r="AY552" i="9"/>
  <c r="AY553" i="9"/>
  <c r="AY554" i="9"/>
  <c r="AY555" i="9"/>
  <c r="AY556" i="9"/>
  <c r="AY557" i="9"/>
  <c r="AY558" i="9"/>
  <c r="AY559" i="9"/>
  <c r="AY560" i="9"/>
  <c r="AY561" i="9"/>
  <c r="AY562" i="9"/>
  <c r="AY563" i="9"/>
  <c r="AY564" i="9"/>
  <c r="AY565" i="9"/>
  <c r="AY566" i="9"/>
  <c r="AY567" i="9"/>
  <c r="AY568" i="9"/>
  <c r="AY569" i="9"/>
  <c r="AY570" i="9"/>
  <c r="AY571" i="9"/>
  <c r="AY572" i="9"/>
  <c r="AY573" i="9"/>
  <c r="AY574" i="9"/>
  <c r="AY575" i="9"/>
  <c r="AY576" i="9"/>
  <c r="AY577" i="9"/>
  <c r="AY578" i="9"/>
  <c r="AY579" i="9"/>
  <c r="AY580" i="9"/>
  <c r="AY581" i="9"/>
  <c r="AY582" i="9"/>
  <c r="AY583" i="9"/>
  <c r="AY584" i="9"/>
  <c r="AY585" i="9"/>
  <c r="AY586" i="9"/>
  <c r="AY587" i="9"/>
  <c r="AY588" i="9"/>
  <c r="AY589" i="9"/>
  <c r="AY590" i="9"/>
  <c r="AY591" i="9"/>
  <c r="AY592" i="9"/>
  <c r="AY593" i="9"/>
  <c r="AY594" i="9"/>
  <c r="AY595" i="9"/>
  <c r="AY596" i="9"/>
  <c r="AY597" i="9"/>
  <c r="AY598" i="9"/>
  <c r="AY599" i="9"/>
  <c r="AY600" i="9"/>
  <c r="AY601" i="9"/>
  <c r="AY602" i="9"/>
  <c r="AY603" i="9"/>
  <c r="AY604" i="9"/>
  <c r="AY605" i="9"/>
  <c r="AY606" i="9"/>
  <c r="AY607" i="9"/>
  <c r="AY608" i="9"/>
  <c r="AY609" i="9"/>
  <c r="AY610" i="9"/>
  <c r="AY611" i="9"/>
  <c r="AY612" i="9"/>
  <c r="AY613" i="9"/>
  <c r="AY614" i="9"/>
  <c r="AY615" i="9"/>
  <c r="AY616" i="9"/>
  <c r="AY617" i="9"/>
  <c r="AY618" i="9"/>
  <c r="AY619" i="9"/>
  <c r="AY620" i="9"/>
  <c r="AY621" i="9"/>
  <c r="AY622" i="9"/>
  <c r="AY623" i="9"/>
  <c r="AY624" i="9"/>
  <c r="AY625" i="9"/>
  <c r="AY626" i="9"/>
  <c r="AY627" i="9"/>
  <c r="AY628" i="9"/>
  <c r="AY629" i="9"/>
  <c r="AY630" i="9"/>
  <c r="AY631" i="9"/>
  <c r="AY632" i="9"/>
  <c r="AY633" i="9"/>
  <c r="AY634" i="9"/>
  <c r="AY635" i="9"/>
  <c r="AY636" i="9"/>
  <c r="AY637" i="9"/>
  <c r="AY638" i="9"/>
  <c r="AY639" i="9"/>
  <c r="AY640" i="9"/>
  <c r="AY641" i="9"/>
  <c r="AY642" i="9"/>
  <c r="AY643" i="9"/>
  <c r="AY644" i="9"/>
  <c r="AY645" i="9"/>
  <c r="AY646" i="9"/>
  <c r="AY647" i="9"/>
  <c r="AY648" i="9"/>
  <c r="AY649" i="9"/>
  <c r="AY650" i="9"/>
  <c r="AY651" i="9"/>
  <c r="AY652" i="9"/>
  <c r="AY653" i="9"/>
  <c r="AY654" i="9"/>
  <c r="AY655" i="9"/>
  <c r="AY656" i="9"/>
  <c r="AY657" i="9"/>
  <c r="AY658" i="9"/>
  <c r="AY659" i="9"/>
  <c r="AY660" i="9"/>
  <c r="AY661" i="9"/>
  <c r="AY662" i="9"/>
  <c r="AY663" i="9"/>
  <c r="AY664" i="9"/>
  <c r="AY665" i="9"/>
  <c r="AY666" i="9"/>
  <c r="AY667" i="9"/>
  <c r="AY668" i="9"/>
  <c r="AY669" i="9"/>
  <c r="AY670" i="9"/>
  <c r="AY671" i="9"/>
  <c r="AY672" i="9"/>
  <c r="AY673" i="9"/>
  <c r="AY674" i="9"/>
  <c r="AY675" i="9"/>
  <c r="AY676" i="9"/>
  <c r="AY677" i="9"/>
  <c r="AY678" i="9"/>
  <c r="AY679" i="9"/>
  <c r="AY680" i="9"/>
  <c r="AY681" i="9"/>
  <c r="AY682" i="9"/>
  <c r="AY683" i="9"/>
  <c r="AY684" i="9"/>
  <c r="AY685" i="9"/>
  <c r="AY686" i="9"/>
  <c r="AY687" i="9"/>
  <c r="AY688" i="9"/>
  <c r="AY689" i="9"/>
  <c r="AY690" i="9"/>
  <c r="AY691" i="9"/>
  <c r="AY692" i="9"/>
  <c r="AY693" i="9"/>
  <c r="AY694" i="9"/>
  <c r="AY695" i="9"/>
  <c r="AY696" i="9"/>
  <c r="AY697" i="9"/>
  <c r="AY698" i="9"/>
  <c r="AY699" i="9"/>
  <c r="AY700" i="9"/>
  <c r="AY701" i="9"/>
  <c r="AY702" i="9"/>
  <c r="AY703" i="9"/>
  <c r="AY704" i="9"/>
  <c r="AY705" i="9"/>
  <c r="AY706" i="9"/>
  <c r="AY707" i="9"/>
  <c r="AY708" i="9"/>
  <c r="AY709" i="9"/>
  <c r="AY710" i="9"/>
  <c r="AY711" i="9"/>
  <c r="AY712" i="9"/>
  <c r="AY713" i="9"/>
  <c r="AY714" i="9"/>
  <c r="AY715" i="9"/>
  <c r="AY716" i="9"/>
  <c r="AY717" i="9"/>
  <c r="AY718" i="9"/>
  <c r="AY719" i="9"/>
  <c r="AY720" i="9"/>
  <c r="AY721" i="9"/>
  <c r="AY722" i="9"/>
  <c r="AY723" i="9"/>
  <c r="AY724" i="9"/>
  <c r="AY725" i="9"/>
  <c r="AY726" i="9"/>
  <c r="AY727" i="9"/>
  <c r="AY728" i="9"/>
  <c r="AY729" i="9"/>
  <c r="AY730" i="9"/>
  <c r="AY731" i="9"/>
  <c r="AY732" i="9"/>
  <c r="AY733" i="9"/>
  <c r="AY734" i="9"/>
  <c r="AY735" i="9"/>
  <c r="AY736" i="9"/>
  <c r="AY737" i="9"/>
  <c r="AY738" i="9"/>
  <c r="AY739" i="9"/>
  <c r="AY740" i="9"/>
  <c r="AY741" i="9"/>
  <c r="AY742" i="9"/>
  <c r="AY743" i="9"/>
  <c r="AY744" i="9"/>
  <c r="AY745" i="9"/>
  <c r="AY746" i="9"/>
  <c r="AY747" i="9"/>
  <c r="AY748" i="9"/>
  <c r="AY749" i="9"/>
  <c r="AY750" i="9"/>
  <c r="AY751" i="9"/>
  <c r="AY752" i="9"/>
  <c r="AY753" i="9"/>
  <c r="AY754" i="9"/>
  <c r="AY755" i="9"/>
  <c r="AY756" i="9"/>
  <c r="AY757" i="9"/>
  <c r="AY758" i="9"/>
  <c r="AY759" i="9"/>
  <c r="AY760" i="9"/>
  <c r="AY761" i="9"/>
  <c r="AY762" i="9"/>
  <c r="AY763" i="9"/>
  <c r="AY764" i="9"/>
  <c r="AY765" i="9"/>
  <c r="AY766" i="9"/>
  <c r="AY767" i="9"/>
  <c r="AY768" i="9"/>
  <c r="AY769" i="9"/>
  <c r="AY770" i="9"/>
  <c r="AY771" i="9"/>
  <c r="AY772" i="9"/>
  <c r="AY773" i="9"/>
  <c r="AY774" i="9"/>
  <c r="AY775" i="9"/>
  <c r="AY776" i="9"/>
  <c r="AY777" i="9"/>
  <c r="AY778" i="9"/>
  <c r="AY779" i="9"/>
  <c r="AY780" i="9"/>
  <c r="AY781" i="9"/>
  <c r="AY782" i="9"/>
  <c r="AY783" i="9"/>
  <c r="AY784" i="9"/>
  <c r="AY785" i="9"/>
  <c r="AY786" i="9"/>
  <c r="AY787" i="9"/>
  <c r="AY788" i="9"/>
  <c r="AY789" i="9"/>
  <c r="AY790" i="9"/>
  <c r="AY791" i="9"/>
  <c r="AY792" i="9"/>
  <c r="AY793" i="9"/>
  <c r="AY794" i="9"/>
  <c r="AY795" i="9"/>
  <c r="AY796" i="9"/>
  <c r="AY797" i="9"/>
  <c r="AY798" i="9"/>
  <c r="AY799" i="9"/>
  <c r="AY800" i="9"/>
  <c r="AY801" i="9"/>
  <c r="AY802" i="9"/>
  <c r="AY803" i="9"/>
  <c r="AY804" i="9"/>
  <c r="AY805" i="9"/>
  <c r="AY806" i="9"/>
  <c r="AY807" i="9"/>
  <c r="AY808" i="9"/>
  <c r="AY809" i="9"/>
  <c r="AY810" i="9"/>
  <c r="AY811" i="9"/>
  <c r="AY812" i="9"/>
  <c r="AY813" i="9"/>
  <c r="AY814" i="9"/>
  <c r="AY815" i="9"/>
  <c r="AY816" i="9"/>
  <c r="AY817" i="9"/>
  <c r="AY818" i="9"/>
  <c r="AY819" i="9"/>
  <c r="AY820" i="9"/>
  <c r="AY821" i="9"/>
  <c r="AY822" i="9"/>
  <c r="AY823" i="9"/>
  <c r="AY824" i="9"/>
  <c r="AY825" i="9"/>
  <c r="AY826" i="9"/>
  <c r="AY827" i="9"/>
  <c r="AY828" i="9"/>
  <c r="AY829" i="9"/>
  <c r="AY830" i="9"/>
  <c r="AY831" i="9"/>
  <c r="AY832" i="9"/>
  <c r="AY833" i="9"/>
  <c r="AY834" i="9"/>
  <c r="AY835" i="9"/>
  <c r="AY836" i="9"/>
  <c r="AY837" i="9"/>
  <c r="AY838" i="9"/>
  <c r="AY839" i="9"/>
  <c r="AY840" i="9"/>
  <c r="AY841" i="9"/>
  <c r="AY842" i="9"/>
  <c r="AY843" i="9"/>
  <c r="AY844" i="9"/>
  <c r="AY845" i="9"/>
  <c r="AY846" i="9"/>
  <c r="AY847" i="9"/>
  <c r="AY848" i="9"/>
  <c r="AY849" i="9"/>
  <c r="AY850" i="9"/>
  <c r="AY851" i="9"/>
  <c r="AY852" i="9"/>
  <c r="AY853" i="9"/>
  <c r="AY854" i="9"/>
  <c r="AY855" i="9"/>
  <c r="AY856" i="9"/>
  <c r="AY857" i="9"/>
  <c r="AY858" i="9"/>
  <c r="AY859" i="9"/>
  <c r="AY860" i="9"/>
  <c r="AY861" i="9"/>
  <c r="AY862" i="9"/>
  <c r="AY863" i="9"/>
  <c r="AY864" i="9"/>
  <c r="AY865" i="9"/>
  <c r="AY866" i="9"/>
  <c r="AY867" i="9"/>
  <c r="AY868" i="9"/>
  <c r="AY869" i="9"/>
  <c r="AY870" i="9"/>
  <c r="AY871" i="9"/>
  <c r="AY872" i="9"/>
  <c r="AY873" i="9"/>
  <c r="AY874" i="9"/>
  <c r="AY875" i="9"/>
  <c r="AY876" i="9"/>
  <c r="AY877" i="9"/>
  <c r="AY878" i="9"/>
  <c r="AY879" i="9"/>
  <c r="AY880" i="9"/>
  <c r="AY881" i="9"/>
  <c r="AY882" i="9"/>
  <c r="AY883" i="9"/>
  <c r="AY884" i="9"/>
  <c r="AY885" i="9"/>
  <c r="AY886" i="9"/>
  <c r="AY887" i="9"/>
  <c r="AY888" i="9"/>
  <c r="AY889" i="9"/>
  <c r="AY890" i="9"/>
  <c r="AY891" i="9"/>
  <c r="AY892" i="9"/>
  <c r="AY893" i="9"/>
  <c r="AY894" i="9"/>
  <c r="AY895" i="9"/>
  <c r="AY896" i="9"/>
  <c r="AY897" i="9"/>
  <c r="AY898" i="9"/>
  <c r="AY899" i="9"/>
  <c r="AY900" i="9"/>
  <c r="AY901" i="9"/>
  <c r="AY902" i="9"/>
  <c r="AY903" i="9"/>
  <c r="AY904" i="9"/>
  <c r="AY905" i="9"/>
  <c r="AY906" i="9"/>
  <c r="AY907" i="9"/>
  <c r="AY908" i="9"/>
  <c r="AY909" i="9"/>
  <c r="AY910" i="9"/>
  <c r="AY911" i="9"/>
  <c r="AY912" i="9"/>
  <c r="AY913" i="9"/>
  <c r="AY914" i="9"/>
  <c r="AY915" i="9"/>
  <c r="AY916" i="9"/>
  <c r="AY917" i="9"/>
  <c r="AY918" i="9"/>
  <c r="AY919" i="9"/>
  <c r="AY920" i="9"/>
  <c r="AY921" i="9"/>
  <c r="AY922" i="9"/>
  <c r="AY923" i="9"/>
  <c r="AY924" i="9"/>
  <c r="AY925" i="9"/>
  <c r="AY926" i="9"/>
  <c r="AY927" i="9"/>
  <c r="AY928" i="9"/>
  <c r="AY929" i="9"/>
  <c r="AY930" i="9"/>
  <c r="AY931" i="9"/>
  <c r="AY932" i="9"/>
  <c r="AY933" i="9"/>
  <c r="AY934" i="9"/>
  <c r="AY935" i="9"/>
  <c r="AY936" i="9"/>
  <c r="AY937" i="9"/>
  <c r="AY938" i="9"/>
  <c r="AY939" i="9"/>
  <c r="AY940" i="9"/>
  <c r="AY941" i="9"/>
  <c r="AY942" i="9"/>
  <c r="AY943" i="9"/>
  <c r="AY944" i="9"/>
  <c r="AY945" i="9"/>
  <c r="AY946" i="9"/>
  <c r="AY947" i="9"/>
  <c r="AY948" i="9"/>
  <c r="AY949" i="9"/>
  <c r="AY950" i="9"/>
  <c r="AY951" i="9"/>
  <c r="AY952" i="9"/>
  <c r="AY953" i="9"/>
  <c r="AY954" i="9"/>
  <c r="AY955" i="9"/>
  <c r="AY956" i="9"/>
  <c r="AY957" i="9"/>
  <c r="AY958" i="9"/>
  <c r="AY959" i="9"/>
  <c r="AY960" i="9"/>
  <c r="AY961" i="9"/>
  <c r="AY962" i="9"/>
  <c r="AY963" i="9"/>
  <c r="AY964" i="9"/>
  <c r="AY965" i="9"/>
  <c r="AY966" i="9"/>
  <c r="AY967" i="9"/>
  <c r="AY968" i="9"/>
  <c r="AY969" i="9"/>
  <c r="AY970" i="9"/>
  <c r="AY971" i="9"/>
  <c r="AY972" i="9"/>
  <c r="AY973" i="9"/>
  <c r="AY974" i="9"/>
  <c r="AY975" i="9"/>
  <c r="AY976" i="9"/>
  <c r="AY977" i="9"/>
  <c r="AY978" i="9"/>
  <c r="AY979" i="9"/>
  <c r="AY980" i="9"/>
  <c r="AY981" i="9"/>
  <c r="AY982" i="9"/>
  <c r="AY983" i="9"/>
  <c r="AY984" i="9"/>
  <c r="AY985" i="9"/>
  <c r="AY986" i="9"/>
  <c r="AY987" i="9"/>
  <c r="AY988" i="9"/>
  <c r="AY989" i="9"/>
  <c r="AY990" i="9"/>
  <c r="AY991" i="9"/>
  <c r="AY992" i="9"/>
  <c r="AY993" i="9"/>
  <c r="AY994" i="9"/>
  <c r="AY995" i="9"/>
  <c r="AY996" i="9"/>
  <c r="AY997" i="9"/>
  <c r="AY998" i="9"/>
  <c r="AY999" i="9"/>
  <c r="AY1000" i="9"/>
  <c r="AY1001" i="9"/>
  <c r="AY1002" i="9"/>
  <c r="AY1003" i="9"/>
  <c r="AY1004" i="9"/>
  <c r="AY1005" i="9"/>
  <c r="AY1006" i="9"/>
  <c r="AY1007" i="9"/>
  <c r="AY1008" i="9"/>
  <c r="AY1009" i="9"/>
  <c r="AY1010" i="9"/>
  <c r="AY1011" i="9"/>
  <c r="AY1012" i="9"/>
  <c r="AY1013" i="9"/>
  <c r="AY1014" i="9"/>
  <c r="AY1015" i="9"/>
  <c r="AY1016" i="9"/>
  <c r="AY1017" i="9"/>
  <c r="AY1018" i="9"/>
  <c r="AY1019" i="9"/>
  <c r="AY1020" i="9"/>
  <c r="AY1021" i="9"/>
  <c r="AY1022" i="9"/>
  <c r="AY1023" i="9"/>
  <c r="AY1024" i="9"/>
  <c r="AY1025" i="9"/>
  <c r="AY1026" i="9"/>
  <c r="AY1027" i="9"/>
  <c r="AY1028" i="9"/>
  <c r="AY1029" i="9"/>
  <c r="AY1030" i="9"/>
  <c r="AY1031" i="9"/>
  <c r="AY1032" i="9"/>
  <c r="AY1033" i="9"/>
  <c r="AY1034" i="9"/>
  <c r="AY1035" i="9"/>
  <c r="AY1036" i="9"/>
  <c r="AY1037" i="9"/>
  <c r="AY1038" i="9"/>
  <c r="AY1039" i="9"/>
  <c r="AY1040" i="9"/>
  <c r="AY1041" i="9"/>
  <c r="AY1042" i="9"/>
  <c r="AY1043" i="9"/>
  <c r="AY1044" i="9"/>
  <c r="AY1045" i="9"/>
  <c r="AY1046" i="9"/>
  <c r="AY1047" i="9"/>
  <c r="AY1048" i="9"/>
  <c r="AY1049" i="9"/>
  <c r="AY1050" i="9"/>
  <c r="AY1051" i="9"/>
  <c r="AY1052" i="9"/>
  <c r="AY1053" i="9"/>
  <c r="AY1054" i="9"/>
  <c r="AY1055" i="9"/>
  <c r="AY1056" i="9"/>
  <c r="AY1057" i="9"/>
  <c r="AY1058" i="9"/>
  <c r="AY1059" i="9"/>
  <c r="AY1060" i="9"/>
  <c r="AY1061" i="9"/>
  <c r="AY1062" i="9"/>
  <c r="AY1063" i="9"/>
  <c r="AY1064" i="9"/>
  <c r="AY1065" i="9"/>
  <c r="AY1066" i="9"/>
  <c r="AY1067" i="9"/>
  <c r="AY1068" i="9"/>
  <c r="AY1069" i="9"/>
  <c r="AY1070" i="9"/>
  <c r="AY1071" i="9"/>
  <c r="AY1072" i="9"/>
  <c r="AY1073" i="9"/>
  <c r="AY1074" i="9"/>
  <c r="AY1075" i="9"/>
  <c r="AY1076" i="9"/>
  <c r="AY1077" i="9"/>
  <c r="AY1078" i="9"/>
  <c r="AY1079" i="9"/>
  <c r="AY1080" i="9"/>
  <c r="AY1081" i="9"/>
  <c r="AY1082" i="9"/>
  <c r="AY1083" i="9"/>
  <c r="AY1084" i="9"/>
  <c r="AY1085" i="9"/>
  <c r="AY1086" i="9"/>
  <c r="AY1087" i="9"/>
  <c r="AY1088" i="9"/>
  <c r="AY1089" i="9"/>
  <c r="AY1090" i="9"/>
  <c r="AY1091" i="9"/>
  <c r="AY1092" i="9"/>
  <c r="AY1093" i="9"/>
  <c r="AY1094" i="9"/>
  <c r="AY1095" i="9"/>
  <c r="AY1096" i="9"/>
  <c r="AY1097" i="9"/>
  <c r="AY1098" i="9"/>
  <c r="AY1099" i="9"/>
  <c r="AY1100" i="9"/>
  <c r="AY1101" i="9"/>
  <c r="AR2" i="9"/>
  <c r="AR3" i="9"/>
  <c r="AR4" i="9"/>
  <c r="AR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AR135" i="9"/>
  <c r="AR136" i="9"/>
  <c r="AR137" i="9"/>
  <c r="AR138" i="9"/>
  <c r="AR139" i="9"/>
  <c r="AR140" i="9"/>
  <c r="AR141" i="9"/>
  <c r="AR142" i="9"/>
  <c r="AR143" i="9"/>
  <c r="AR144" i="9"/>
  <c r="AR145" i="9"/>
  <c r="AR146" i="9"/>
  <c r="AR147" i="9"/>
  <c r="AR148" i="9"/>
  <c r="AR149" i="9"/>
  <c r="AR150" i="9"/>
  <c r="AR151" i="9"/>
  <c r="AR152" i="9"/>
  <c r="AR153" i="9"/>
  <c r="AR154" i="9"/>
  <c r="AR155" i="9"/>
  <c r="AR156" i="9"/>
  <c r="AR157" i="9"/>
  <c r="AR158" i="9"/>
  <c r="AR159" i="9"/>
  <c r="AR160" i="9"/>
  <c r="AR161" i="9"/>
  <c r="AR162" i="9"/>
  <c r="AR163" i="9"/>
  <c r="AR164" i="9"/>
  <c r="AR165" i="9"/>
  <c r="AR166" i="9"/>
  <c r="AR167" i="9"/>
  <c r="AR168" i="9"/>
  <c r="AR169" i="9"/>
  <c r="AR170" i="9"/>
  <c r="AR171" i="9"/>
  <c r="AR172" i="9"/>
  <c r="AR173" i="9"/>
  <c r="AR174" i="9"/>
  <c r="AR175" i="9"/>
  <c r="AR176" i="9"/>
  <c r="AR177" i="9"/>
  <c r="AR178" i="9"/>
  <c r="AR179" i="9"/>
  <c r="AR180" i="9"/>
  <c r="AR181" i="9"/>
  <c r="AR182" i="9"/>
  <c r="AR183" i="9"/>
  <c r="AR184" i="9"/>
  <c r="AR185" i="9"/>
  <c r="AR186" i="9"/>
  <c r="AR187" i="9"/>
  <c r="AR188" i="9"/>
  <c r="AR189" i="9"/>
  <c r="AR190" i="9"/>
  <c r="AR191" i="9"/>
  <c r="AR192" i="9"/>
  <c r="AR193" i="9"/>
  <c r="AR194" i="9"/>
  <c r="AR195" i="9"/>
  <c r="AR196" i="9"/>
  <c r="AR197" i="9"/>
  <c r="AR198" i="9"/>
  <c r="AR199" i="9"/>
  <c r="AR200" i="9"/>
  <c r="AR201" i="9"/>
  <c r="AR202" i="9"/>
  <c r="AR203" i="9"/>
  <c r="AR204" i="9"/>
  <c r="AR205" i="9"/>
  <c r="AR206" i="9"/>
  <c r="AR207" i="9"/>
  <c r="AR208" i="9"/>
  <c r="AR209" i="9"/>
  <c r="AR210" i="9"/>
  <c r="AR211" i="9"/>
  <c r="AR212" i="9"/>
  <c r="AR213" i="9"/>
  <c r="AR214" i="9"/>
  <c r="AR215" i="9"/>
  <c r="AR216" i="9"/>
  <c r="AR217" i="9"/>
  <c r="AR218" i="9"/>
  <c r="AR219" i="9"/>
  <c r="AR220" i="9"/>
  <c r="AR221" i="9"/>
  <c r="AR222" i="9"/>
  <c r="AR223" i="9"/>
  <c r="AR224" i="9"/>
  <c r="AR225" i="9"/>
  <c r="AR226" i="9"/>
  <c r="AR227" i="9"/>
  <c r="AR228" i="9"/>
  <c r="AR229" i="9"/>
  <c r="AR230" i="9"/>
  <c r="AR231" i="9"/>
  <c r="AR232" i="9"/>
  <c r="AR233" i="9"/>
  <c r="AR234" i="9"/>
  <c r="AR235" i="9"/>
  <c r="AR236" i="9"/>
  <c r="AR237" i="9"/>
  <c r="AR238" i="9"/>
  <c r="AR239" i="9"/>
  <c r="AR240" i="9"/>
  <c r="AR241" i="9"/>
  <c r="AR242" i="9"/>
  <c r="AR243" i="9"/>
  <c r="AR244" i="9"/>
  <c r="AR245" i="9"/>
  <c r="AR246" i="9"/>
  <c r="AR247" i="9"/>
  <c r="AR248" i="9"/>
  <c r="AR249" i="9"/>
  <c r="AR250" i="9"/>
  <c r="AR251" i="9"/>
  <c r="AR252" i="9"/>
  <c r="AR253" i="9"/>
  <c r="AR254" i="9"/>
  <c r="AR255" i="9"/>
  <c r="AR256" i="9"/>
  <c r="AR257" i="9"/>
  <c r="AR258" i="9"/>
  <c r="AR259" i="9"/>
  <c r="AR260" i="9"/>
  <c r="AR261" i="9"/>
  <c r="AR262" i="9"/>
  <c r="AR263" i="9"/>
  <c r="AR264" i="9"/>
  <c r="AR265" i="9"/>
  <c r="AR266" i="9"/>
  <c r="AR267" i="9"/>
  <c r="AR268" i="9"/>
  <c r="AR269" i="9"/>
  <c r="AR270" i="9"/>
  <c r="AR271" i="9"/>
  <c r="AR272" i="9"/>
  <c r="AR273" i="9"/>
  <c r="AR274" i="9"/>
  <c r="AR275" i="9"/>
  <c r="AR276" i="9"/>
  <c r="AR277" i="9"/>
  <c r="AR278" i="9"/>
  <c r="AR279" i="9"/>
  <c r="AR280" i="9"/>
  <c r="AR281" i="9"/>
  <c r="AR282" i="9"/>
  <c r="AR283" i="9"/>
  <c r="AR284" i="9"/>
  <c r="AR285" i="9"/>
  <c r="AR286" i="9"/>
  <c r="AR287" i="9"/>
  <c r="AR288" i="9"/>
  <c r="AR289" i="9"/>
  <c r="AR290" i="9"/>
  <c r="AR291" i="9"/>
  <c r="AR292" i="9"/>
  <c r="AR293" i="9"/>
  <c r="AR294" i="9"/>
  <c r="AR295" i="9"/>
  <c r="AR296" i="9"/>
  <c r="AR297" i="9"/>
  <c r="AR298" i="9"/>
  <c r="AR299" i="9"/>
  <c r="AR300" i="9"/>
  <c r="AR301" i="9"/>
  <c r="AR302" i="9"/>
  <c r="AR303" i="9"/>
  <c r="AR304" i="9"/>
  <c r="AR305" i="9"/>
  <c r="AR306" i="9"/>
  <c r="AR307" i="9"/>
  <c r="AR308" i="9"/>
  <c r="AR309" i="9"/>
  <c r="AR310" i="9"/>
  <c r="AR311" i="9"/>
  <c r="AR312" i="9"/>
  <c r="AR313" i="9"/>
  <c r="AR314" i="9"/>
  <c r="AR315" i="9"/>
  <c r="AR316" i="9"/>
  <c r="AR317" i="9"/>
  <c r="AR318" i="9"/>
  <c r="AR319" i="9"/>
  <c r="AR320" i="9"/>
  <c r="AR321" i="9"/>
  <c r="AR322" i="9"/>
  <c r="AR323" i="9"/>
  <c r="AR324" i="9"/>
  <c r="AR325" i="9"/>
  <c r="AR326" i="9"/>
  <c r="AR327" i="9"/>
  <c r="AR328" i="9"/>
  <c r="AR329" i="9"/>
  <c r="AR330" i="9"/>
  <c r="AR331" i="9"/>
  <c r="AR332" i="9"/>
  <c r="AR333" i="9"/>
  <c r="AR334" i="9"/>
  <c r="AR335" i="9"/>
  <c r="AR336" i="9"/>
  <c r="AR337" i="9"/>
  <c r="AR338" i="9"/>
  <c r="AR339" i="9"/>
  <c r="AR340" i="9"/>
  <c r="AR341" i="9"/>
  <c r="AR342" i="9"/>
  <c r="AR343" i="9"/>
  <c r="AR344" i="9"/>
  <c r="AR345" i="9"/>
  <c r="AR346" i="9"/>
  <c r="AR347" i="9"/>
  <c r="AR348" i="9"/>
  <c r="AR349" i="9"/>
  <c r="AR350" i="9"/>
  <c r="AR351" i="9"/>
  <c r="AR352" i="9"/>
  <c r="AR353" i="9"/>
  <c r="AR354" i="9"/>
  <c r="AR355" i="9"/>
  <c r="AR356" i="9"/>
  <c r="AR357" i="9"/>
  <c r="AR358" i="9"/>
  <c r="AR359" i="9"/>
  <c r="AR360" i="9"/>
  <c r="AR361" i="9"/>
  <c r="AR362" i="9"/>
  <c r="AR363" i="9"/>
  <c r="AR364" i="9"/>
  <c r="AR365" i="9"/>
  <c r="AR366" i="9"/>
  <c r="AR367" i="9"/>
  <c r="AR368" i="9"/>
  <c r="AR369" i="9"/>
  <c r="AR370" i="9"/>
  <c r="AR371" i="9"/>
  <c r="AR372" i="9"/>
  <c r="AR373" i="9"/>
  <c r="AR374" i="9"/>
  <c r="AR375" i="9"/>
  <c r="AR376" i="9"/>
  <c r="AR377" i="9"/>
  <c r="AR378" i="9"/>
  <c r="AR379" i="9"/>
  <c r="AR380" i="9"/>
  <c r="AR381" i="9"/>
  <c r="AR382" i="9"/>
  <c r="AR383" i="9"/>
  <c r="AR384" i="9"/>
  <c r="AR385" i="9"/>
  <c r="AR386" i="9"/>
  <c r="AR387" i="9"/>
  <c r="AR388" i="9"/>
  <c r="AR389" i="9"/>
  <c r="AR390" i="9"/>
  <c r="AR391" i="9"/>
  <c r="AR392" i="9"/>
  <c r="AR393" i="9"/>
  <c r="AR394" i="9"/>
  <c r="AR395" i="9"/>
  <c r="AR396" i="9"/>
  <c r="AR397" i="9"/>
  <c r="AR398" i="9"/>
  <c r="AR399" i="9"/>
  <c r="AR400" i="9"/>
  <c r="AR401" i="9"/>
  <c r="AR402" i="9"/>
  <c r="AR403" i="9"/>
  <c r="AR404" i="9"/>
  <c r="AR405" i="9"/>
  <c r="AR406" i="9"/>
  <c r="AR407" i="9"/>
  <c r="AR408" i="9"/>
  <c r="AR409" i="9"/>
  <c r="AR410" i="9"/>
  <c r="AR411" i="9"/>
  <c r="AR412" i="9"/>
  <c r="AR413" i="9"/>
  <c r="AR414" i="9"/>
  <c r="AR415" i="9"/>
  <c r="AR416" i="9"/>
  <c r="AR417" i="9"/>
  <c r="AR418" i="9"/>
  <c r="AR419" i="9"/>
  <c r="AR420" i="9"/>
  <c r="AR421" i="9"/>
  <c r="AR422" i="9"/>
  <c r="AR423" i="9"/>
  <c r="AR424" i="9"/>
  <c r="AR425" i="9"/>
  <c r="AR426" i="9"/>
  <c r="AR427" i="9"/>
  <c r="AR428" i="9"/>
  <c r="AR429" i="9"/>
  <c r="AR430" i="9"/>
  <c r="AR431" i="9"/>
  <c r="AR432" i="9"/>
  <c r="AR433" i="9"/>
  <c r="AR434" i="9"/>
  <c r="AR435" i="9"/>
  <c r="AR436" i="9"/>
  <c r="AR437" i="9"/>
  <c r="AR438" i="9"/>
  <c r="AR439" i="9"/>
  <c r="AR440" i="9"/>
  <c r="AR441" i="9"/>
  <c r="AR442" i="9"/>
  <c r="AR443" i="9"/>
  <c r="AR444" i="9"/>
  <c r="AR445" i="9"/>
  <c r="AR446" i="9"/>
  <c r="AR447" i="9"/>
  <c r="AR448" i="9"/>
  <c r="AR449" i="9"/>
  <c r="AR450" i="9"/>
  <c r="AR451" i="9"/>
  <c r="AR452" i="9"/>
  <c r="AR453" i="9"/>
  <c r="AR454" i="9"/>
  <c r="AR455" i="9"/>
  <c r="AR456" i="9"/>
  <c r="AR457" i="9"/>
  <c r="AR458" i="9"/>
  <c r="AR459" i="9"/>
  <c r="AR460" i="9"/>
  <c r="AR461" i="9"/>
  <c r="AR462" i="9"/>
  <c r="AR463" i="9"/>
  <c r="AR464" i="9"/>
  <c r="AR465" i="9"/>
  <c r="AR466" i="9"/>
  <c r="AR467" i="9"/>
  <c r="AR468" i="9"/>
  <c r="AR469" i="9"/>
  <c r="AR470" i="9"/>
  <c r="AR471" i="9"/>
  <c r="AR472" i="9"/>
  <c r="AR473" i="9"/>
  <c r="AR474" i="9"/>
  <c r="AR475" i="9"/>
  <c r="AR476" i="9"/>
  <c r="AR477" i="9"/>
  <c r="AR478" i="9"/>
  <c r="AR479" i="9"/>
  <c r="AR480" i="9"/>
  <c r="AR481" i="9"/>
  <c r="AR482" i="9"/>
  <c r="AR483" i="9"/>
  <c r="AR484" i="9"/>
  <c r="AR485" i="9"/>
  <c r="AR486" i="9"/>
  <c r="AR487" i="9"/>
  <c r="AR488" i="9"/>
  <c r="AR489" i="9"/>
  <c r="AR490" i="9"/>
  <c r="AR491" i="9"/>
  <c r="AR492" i="9"/>
  <c r="AR493" i="9"/>
  <c r="AR494" i="9"/>
  <c r="AR495" i="9"/>
  <c r="AR496" i="9"/>
  <c r="AR497" i="9"/>
  <c r="AR498" i="9"/>
  <c r="AR499" i="9"/>
  <c r="AR500" i="9"/>
  <c r="AR501" i="9"/>
  <c r="AR502" i="9"/>
  <c r="AR503" i="9"/>
  <c r="AR504" i="9"/>
  <c r="AR505" i="9"/>
  <c r="AR506" i="9"/>
  <c r="AR507" i="9"/>
  <c r="AR508" i="9"/>
  <c r="AR509" i="9"/>
  <c r="AR510" i="9"/>
  <c r="AR511" i="9"/>
  <c r="AR512" i="9"/>
  <c r="AR513" i="9"/>
  <c r="AR514" i="9"/>
  <c r="AR515" i="9"/>
  <c r="AR516" i="9"/>
  <c r="AR517" i="9"/>
  <c r="AR518" i="9"/>
  <c r="AR519" i="9"/>
  <c r="AR520" i="9"/>
  <c r="AR521" i="9"/>
  <c r="AR522" i="9"/>
  <c r="AR523" i="9"/>
  <c r="AR524" i="9"/>
  <c r="AR525" i="9"/>
  <c r="AR526" i="9"/>
  <c r="AR527" i="9"/>
  <c r="AR528" i="9"/>
  <c r="AR529" i="9"/>
  <c r="AR530" i="9"/>
  <c r="AR531" i="9"/>
  <c r="AR532" i="9"/>
  <c r="AR533" i="9"/>
  <c r="AR534" i="9"/>
  <c r="AR535" i="9"/>
  <c r="AR536" i="9"/>
  <c r="AR537" i="9"/>
  <c r="AR538" i="9"/>
  <c r="AR539" i="9"/>
  <c r="AR540" i="9"/>
  <c r="AR541" i="9"/>
  <c r="AR542" i="9"/>
  <c r="AR543" i="9"/>
  <c r="AR544" i="9"/>
  <c r="AR545" i="9"/>
  <c r="AR546" i="9"/>
  <c r="AR547" i="9"/>
  <c r="AR548" i="9"/>
  <c r="AR549" i="9"/>
  <c r="AR550" i="9"/>
  <c r="AR551" i="9"/>
  <c r="AR552" i="9"/>
  <c r="AR553" i="9"/>
  <c r="AR554" i="9"/>
  <c r="AR555" i="9"/>
  <c r="AR556" i="9"/>
  <c r="AR557" i="9"/>
  <c r="AR558" i="9"/>
  <c r="AR559" i="9"/>
  <c r="AR560" i="9"/>
  <c r="AR561" i="9"/>
  <c r="AR562" i="9"/>
  <c r="AR563" i="9"/>
  <c r="AR564" i="9"/>
  <c r="AR565" i="9"/>
  <c r="AR566" i="9"/>
  <c r="AR567" i="9"/>
  <c r="AR568" i="9"/>
  <c r="AR569" i="9"/>
  <c r="AR570" i="9"/>
  <c r="AR571" i="9"/>
  <c r="AR572" i="9"/>
  <c r="AR573" i="9"/>
  <c r="AR574" i="9"/>
  <c r="AR575" i="9"/>
  <c r="AR576" i="9"/>
  <c r="AR577" i="9"/>
  <c r="AR578" i="9"/>
  <c r="AR579" i="9"/>
  <c r="AR580" i="9"/>
  <c r="AR581" i="9"/>
  <c r="AR582" i="9"/>
  <c r="AR583" i="9"/>
  <c r="AR584" i="9"/>
  <c r="AR585" i="9"/>
  <c r="AR586" i="9"/>
  <c r="AR587" i="9"/>
  <c r="AR588" i="9"/>
  <c r="AR589" i="9"/>
  <c r="AR590" i="9"/>
  <c r="AR591" i="9"/>
  <c r="AR592" i="9"/>
  <c r="AR593" i="9"/>
  <c r="AR594" i="9"/>
  <c r="AR595" i="9"/>
  <c r="AR596" i="9"/>
  <c r="AR597" i="9"/>
  <c r="AR598" i="9"/>
  <c r="AR599" i="9"/>
  <c r="AR600" i="9"/>
  <c r="AR601" i="9"/>
  <c r="AR602" i="9"/>
  <c r="AR603" i="9"/>
  <c r="AR604" i="9"/>
  <c r="AR605" i="9"/>
  <c r="AR606" i="9"/>
  <c r="AR607" i="9"/>
  <c r="AR608" i="9"/>
  <c r="AR609" i="9"/>
  <c r="AR610" i="9"/>
  <c r="AR611" i="9"/>
  <c r="AR612" i="9"/>
  <c r="AR613" i="9"/>
  <c r="AR614" i="9"/>
  <c r="AR615" i="9"/>
  <c r="AR616" i="9"/>
  <c r="AR617" i="9"/>
  <c r="AR618" i="9"/>
  <c r="AR619" i="9"/>
  <c r="AR620" i="9"/>
  <c r="AR621" i="9"/>
  <c r="AR622" i="9"/>
  <c r="AR623" i="9"/>
  <c r="AR624" i="9"/>
  <c r="AR625" i="9"/>
  <c r="AR626" i="9"/>
  <c r="AR627" i="9"/>
  <c r="AR628" i="9"/>
  <c r="AR629" i="9"/>
  <c r="AR630" i="9"/>
  <c r="AR631" i="9"/>
  <c r="AR632" i="9"/>
  <c r="AR633" i="9"/>
  <c r="AR634" i="9"/>
  <c r="AR635" i="9"/>
  <c r="AR636" i="9"/>
  <c r="AR637" i="9"/>
  <c r="AR638" i="9"/>
  <c r="AR639" i="9"/>
  <c r="AR640" i="9"/>
  <c r="AR641" i="9"/>
  <c r="AR642" i="9"/>
  <c r="AR643" i="9"/>
  <c r="AR644" i="9"/>
  <c r="AR645" i="9"/>
  <c r="AR646" i="9"/>
  <c r="AR647" i="9"/>
  <c r="AR648" i="9"/>
  <c r="AR649" i="9"/>
  <c r="AR650" i="9"/>
  <c r="AR651" i="9"/>
  <c r="AR652" i="9"/>
  <c r="AR653" i="9"/>
  <c r="AR654" i="9"/>
  <c r="AR655" i="9"/>
  <c r="AR656" i="9"/>
  <c r="AR657" i="9"/>
  <c r="AR658" i="9"/>
  <c r="AR659" i="9"/>
  <c r="AR660" i="9"/>
  <c r="AR661" i="9"/>
  <c r="AR662" i="9"/>
  <c r="AR663" i="9"/>
  <c r="AR664" i="9"/>
  <c r="AR665" i="9"/>
  <c r="AR666" i="9"/>
  <c r="AR667" i="9"/>
  <c r="AR668" i="9"/>
  <c r="AR669" i="9"/>
  <c r="AR670" i="9"/>
  <c r="AR671" i="9"/>
  <c r="AR672" i="9"/>
  <c r="AR673" i="9"/>
  <c r="AR674" i="9"/>
  <c r="AR675" i="9"/>
  <c r="AR676" i="9"/>
  <c r="AR677" i="9"/>
  <c r="AR678" i="9"/>
  <c r="AR679" i="9"/>
  <c r="AR680" i="9"/>
  <c r="AR681" i="9"/>
  <c r="AR682" i="9"/>
  <c r="AR683" i="9"/>
  <c r="AR684" i="9"/>
  <c r="AR685" i="9"/>
  <c r="AR686" i="9"/>
  <c r="AR687" i="9"/>
  <c r="AR688" i="9"/>
  <c r="AR689" i="9"/>
  <c r="AR690" i="9"/>
  <c r="AR691" i="9"/>
  <c r="AR692" i="9"/>
  <c r="AR693" i="9"/>
  <c r="AR694" i="9"/>
  <c r="AR695" i="9"/>
  <c r="AR696" i="9"/>
  <c r="AR697" i="9"/>
  <c r="AR698" i="9"/>
  <c r="AR699" i="9"/>
  <c r="AR700" i="9"/>
  <c r="AR701" i="9"/>
  <c r="AR702" i="9"/>
  <c r="AR703" i="9"/>
  <c r="AR704" i="9"/>
  <c r="AR705" i="9"/>
  <c r="AR706" i="9"/>
  <c r="AR707" i="9"/>
  <c r="AR708" i="9"/>
  <c r="AR709" i="9"/>
  <c r="AR710" i="9"/>
  <c r="AR711" i="9"/>
  <c r="AR712" i="9"/>
  <c r="AR713" i="9"/>
  <c r="AR714" i="9"/>
  <c r="AR715" i="9"/>
  <c r="AR716" i="9"/>
  <c r="AR717" i="9"/>
  <c r="AR718" i="9"/>
  <c r="AR719" i="9"/>
  <c r="AR720" i="9"/>
  <c r="AR721" i="9"/>
  <c r="AR722" i="9"/>
  <c r="AR723" i="9"/>
  <c r="AR724" i="9"/>
  <c r="AR725" i="9"/>
  <c r="AR726" i="9"/>
  <c r="AR727" i="9"/>
  <c r="AR728" i="9"/>
  <c r="AR729" i="9"/>
  <c r="AR730" i="9"/>
  <c r="AR731" i="9"/>
  <c r="AR732" i="9"/>
  <c r="AR733" i="9"/>
  <c r="AR734" i="9"/>
  <c r="AR735" i="9"/>
  <c r="AR736" i="9"/>
  <c r="AR737" i="9"/>
  <c r="AR738" i="9"/>
  <c r="AR739" i="9"/>
  <c r="AR740" i="9"/>
  <c r="AR741" i="9"/>
  <c r="AR742" i="9"/>
  <c r="AR743" i="9"/>
  <c r="AR744" i="9"/>
  <c r="AR745" i="9"/>
  <c r="AR746" i="9"/>
  <c r="AR747" i="9"/>
  <c r="AR748" i="9"/>
  <c r="AR749" i="9"/>
  <c r="AR750" i="9"/>
  <c r="AR751" i="9"/>
  <c r="AR752" i="9"/>
  <c r="AR753" i="9"/>
  <c r="AR754" i="9"/>
  <c r="AR755" i="9"/>
  <c r="AR756" i="9"/>
  <c r="AR757" i="9"/>
  <c r="AR758" i="9"/>
  <c r="AR759" i="9"/>
  <c r="AR760" i="9"/>
  <c r="AR761" i="9"/>
  <c r="AR762" i="9"/>
  <c r="AR763" i="9"/>
  <c r="AR764" i="9"/>
  <c r="AR765" i="9"/>
  <c r="AR766" i="9"/>
  <c r="AR767" i="9"/>
  <c r="AR768" i="9"/>
  <c r="AR769" i="9"/>
  <c r="AR770" i="9"/>
  <c r="AR771" i="9"/>
  <c r="AR772" i="9"/>
  <c r="AR773" i="9"/>
  <c r="AR774" i="9"/>
  <c r="AR775" i="9"/>
  <c r="AR776" i="9"/>
  <c r="AR777" i="9"/>
  <c r="AR778" i="9"/>
  <c r="AR779" i="9"/>
  <c r="AR780" i="9"/>
  <c r="AR781" i="9"/>
  <c r="AR782" i="9"/>
  <c r="AR783" i="9"/>
  <c r="AR784" i="9"/>
  <c r="AR785" i="9"/>
  <c r="AR786" i="9"/>
  <c r="AR787" i="9"/>
  <c r="AR788" i="9"/>
  <c r="AR789" i="9"/>
  <c r="AR790" i="9"/>
  <c r="AR791" i="9"/>
  <c r="AR792" i="9"/>
  <c r="AR793" i="9"/>
  <c r="AR794" i="9"/>
  <c r="AR795" i="9"/>
  <c r="AR796" i="9"/>
  <c r="AR797" i="9"/>
  <c r="AR798" i="9"/>
  <c r="AR799" i="9"/>
  <c r="AR800" i="9"/>
  <c r="AR801" i="9"/>
  <c r="AR802" i="9"/>
  <c r="AR803" i="9"/>
  <c r="AR804" i="9"/>
  <c r="AR805" i="9"/>
  <c r="AR806" i="9"/>
  <c r="AR807" i="9"/>
  <c r="AR808" i="9"/>
  <c r="AR809" i="9"/>
  <c r="AR810" i="9"/>
  <c r="AR811" i="9"/>
  <c r="AR812" i="9"/>
  <c r="AR813" i="9"/>
  <c r="AR814" i="9"/>
  <c r="AR815" i="9"/>
  <c r="AR816" i="9"/>
  <c r="AR817" i="9"/>
  <c r="AR818" i="9"/>
  <c r="AR819" i="9"/>
  <c r="AR820" i="9"/>
  <c r="AR821" i="9"/>
  <c r="AR822" i="9"/>
  <c r="AR823" i="9"/>
  <c r="AR824" i="9"/>
  <c r="AR825" i="9"/>
  <c r="AR826" i="9"/>
  <c r="AR827" i="9"/>
  <c r="AR828" i="9"/>
  <c r="AR829" i="9"/>
  <c r="AR830" i="9"/>
  <c r="AR831" i="9"/>
  <c r="AR832" i="9"/>
  <c r="AR833" i="9"/>
  <c r="AR834" i="9"/>
  <c r="AR835" i="9"/>
  <c r="AR836" i="9"/>
  <c r="AR837" i="9"/>
  <c r="AR838" i="9"/>
  <c r="AR839" i="9"/>
  <c r="AR840" i="9"/>
  <c r="AR841" i="9"/>
  <c r="AR842" i="9"/>
  <c r="AR843" i="9"/>
  <c r="AR844" i="9"/>
  <c r="AR845" i="9"/>
  <c r="AR846" i="9"/>
  <c r="AR847" i="9"/>
  <c r="AR848" i="9"/>
  <c r="AR849" i="9"/>
  <c r="AR850" i="9"/>
  <c r="AR851" i="9"/>
  <c r="AR852" i="9"/>
  <c r="AR853" i="9"/>
  <c r="AR854" i="9"/>
  <c r="AR855" i="9"/>
  <c r="AR856" i="9"/>
  <c r="AR857" i="9"/>
  <c r="AR858" i="9"/>
  <c r="AR859" i="9"/>
  <c r="AR860" i="9"/>
  <c r="AR861" i="9"/>
  <c r="AR862" i="9"/>
  <c r="AR863" i="9"/>
  <c r="AR864" i="9"/>
  <c r="AR865" i="9"/>
  <c r="AR866" i="9"/>
  <c r="AR867" i="9"/>
  <c r="AR868" i="9"/>
  <c r="AR869" i="9"/>
  <c r="AR870" i="9"/>
  <c r="AR871" i="9"/>
  <c r="AR872" i="9"/>
  <c r="AR873" i="9"/>
  <c r="AR874" i="9"/>
  <c r="AR875" i="9"/>
  <c r="AR876" i="9"/>
  <c r="AR877" i="9"/>
  <c r="AR878" i="9"/>
  <c r="AR879" i="9"/>
  <c r="AR880" i="9"/>
  <c r="AR881" i="9"/>
  <c r="AR882" i="9"/>
  <c r="AR883" i="9"/>
  <c r="AR884" i="9"/>
  <c r="AR885" i="9"/>
  <c r="AR886" i="9"/>
  <c r="AR887" i="9"/>
  <c r="AR888" i="9"/>
  <c r="AR889" i="9"/>
  <c r="AR890" i="9"/>
  <c r="AR891" i="9"/>
  <c r="AR892" i="9"/>
  <c r="AR893" i="9"/>
  <c r="AR894" i="9"/>
  <c r="AR895" i="9"/>
  <c r="AR896" i="9"/>
  <c r="AR897" i="9"/>
  <c r="AR898" i="9"/>
  <c r="AR899" i="9"/>
  <c r="AR900" i="9"/>
  <c r="AR901" i="9"/>
  <c r="AR902" i="9"/>
  <c r="AR903" i="9"/>
  <c r="AR904" i="9"/>
  <c r="AR905" i="9"/>
  <c r="AR906" i="9"/>
  <c r="AR907" i="9"/>
  <c r="AR908" i="9"/>
  <c r="AR909" i="9"/>
  <c r="AR910" i="9"/>
  <c r="AR911" i="9"/>
  <c r="AR912" i="9"/>
  <c r="AR913" i="9"/>
  <c r="AR914" i="9"/>
  <c r="AR915" i="9"/>
  <c r="AR916" i="9"/>
  <c r="AR917" i="9"/>
  <c r="AR918" i="9"/>
  <c r="AR919" i="9"/>
  <c r="AR920" i="9"/>
  <c r="AR921" i="9"/>
  <c r="AR922" i="9"/>
  <c r="AR923" i="9"/>
  <c r="AR924" i="9"/>
  <c r="AR925" i="9"/>
  <c r="AR926" i="9"/>
  <c r="AR927" i="9"/>
  <c r="AR928" i="9"/>
  <c r="AR929" i="9"/>
  <c r="AR930" i="9"/>
  <c r="AR931" i="9"/>
  <c r="AR932" i="9"/>
  <c r="AR933" i="9"/>
  <c r="AR934" i="9"/>
  <c r="AR935" i="9"/>
  <c r="AR936" i="9"/>
  <c r="AR937" i="9"/>
  <c r="AR938" i="9"/>
  <c r="AR939" i="9"/>
  <c r="AR940" i="9"/>
  <c r="AR941" i="9"/>
  <c r="AR942" i="9"/>
  <c r="AR943" i="9"/>
  <c r="AR944" i="9"/>
  <c r="AR945" i="9"/>
  <c r="AR946" i="9"/>
  <c r="AR947" i="9"/>
  <c r="AR948" i="9"/>
  <c r="AR949" i="9"/>
  <c r="AR950" i="9"/>
  <c r="AR951" i="9"/>
  <c r="AR952" i="9"/>
  <c r="AR953" i="9"/>
  <c r="AR954" i="9"/>
  <c r="AR955" i="9"/>
  <c r="AR956" i="9"/>
  <c r="AR957" i="9"/>
  <c r="AR958" i="9"/>
  <c r="AR959" i="9"/>
  <c r="AR960" i="9"/>
  <c r="AR961" i="9"/>
  <c r="AR962" i="9"/>
  <c r="AR963" i="9"/>
  <c r="AR964" i="9"/>
  <c r="AR965" i="9"/>
  <c r="AR966" i="9"/>
  <c r="AR967" i="9"/>
  <c r="AR968" i="9"/>
  <c r="AR969" i="9"/>
  <c r="AR970" i="9"/>
  <c r="AR971" i="9"/>
  <c r="AR972" i="9"/>
  <c r="AR973" i="9"/>
  <c r="AR974" i="9"/>
  <c r="AR975" i="9"/>
  <c r="AR976" i="9"/>
  <c r="AR977" i="9"/>
  <c r="AR978" i="9"/>
  <c r="AR979" i="9"/>
  <c r="AR980" i="9"/>
  <c r="AR981" i="9"/>
  <c r="AR982" i="9"/>
  <c r="AR983" i="9"/>
  <c r="AR984" i="9"/>
  <c r="AR985" i="9"/>
  <c r="AR986" i="9"/>
  <c r="AR987" i="9"/>
  <c r="AR988" i="9"/>
  <c r="AR989" i="9"/>
  <c r="AR990" i="9"/>
  <c r="AR991" i="9"/>
  <c r="AR992" i="9"/>
  <c r="AR993" i="9"/>
  <c r="AR994" i="9"/>
  <c r="AR995" i="9"/>
  <c r="AR996" i="9"/>
  <c r="AR997" i="9"/>
  <c r="AR998" i="9"/>
  <c r="AR999" i="9"/>
  <c r="AR1000" i="9"/>
  <c r="AR1001" i="9"/>
  <c r="AR1002" i="9"/>
  <c r="AR1003" i="9"/>
  <c r="AR1004" i="9"/>
  <c r="AR1005" i="9"/>
  <c r="AR1006" i="9"/>
  <c r="AR1007" i="9"/>
  <c r="AR1008" i="9"/>
  <c r="AR1009" i="9"/>
  <c r="AR1010" i="9"/>
  <c r="AR1011" i="9"/>
  <c r="AR1012" i="9"/>
  <c r="AR1013" i="9"/>
  <c r="AR1014" i="9"/>
  <c r="AR1015" i="9"/>
  <c r="AR1016" i="9"/>
  <c r="AR1017" i="9"/>
  <c r="AR1018" i="9"/>
  <c r="AR1019" i="9"/>
  <c r="AR1020" i="9"/>
  <c r="AR1021" i="9"/>
  <c r="AR1022" i="9"/>
  <c r="AR1023" i="9"/>
  <c r="AR1024" i="9"/>
  <c r="AR1025" i="9"/>
  <c r="AR1026" i="9"/>
  <c r="AR1027" i="9"/>
  <c r="AR1028" i="9"/>
  <c r="AR1029" i="9"/>
  <c r="AR1030" i="9"/>
  <c r="AR1031" i="9"/>
  <c r="AR1032" i="9"/>
  <c r="AR1033" i="9"/>
  <c r="AR1034" i="9"/>
  <c r="AR1035" i="9"/>
  <c r="AR1036" i="9"/>
  <c r="AR1037" i="9"/>
  <c r="AR1038" i="9"/>
  <c r="AR1039" i="9"/>
  <c r="AR1040" i="9"/>
  <c r="AR1041" i="9"/>
  <c r="AR1042" i="9"/>
  <c r="AR1043" i="9"/>
  <c r="AR1044" i="9"/>
  <c r="AR1045" i="9"/>
  <c r="AR1046" i="9"/>
  <c r="AR1047" i="9"/>
  <c r="AR1048" i="9"/>
  <c r="AR1049" i="9"/>
  <c r="AR1050" i="9"/>
  <c r="AR1051" i="9"/>
  <c r="AR1052" i="9"/>
  <c r="AR1053" i="9"/>
  <c r="AR1054" i="9"/>
  <c r="AR1055" i="9"/>
  <c r="AR1056" i="9"/>
  <c r="AR1057" i="9"/>
  <c r="AR1058" i="9"/>
  <c r="AR1059" i="9"/>
  <c r="AR1060" i="9"/>
  <c r="AR1061" i="9"/>
  <c r="AR1062" i="9"/>
  <c r="AR1063" i="9"/>
  <c r="AR1064" i="9"/>
  <c r="AR1065" i="9"/>
  <c r="AR1066" i="9"/>
  <c r="AR1067" i="9"/>
  <c r="AR1068" i="9"/>
  <c r="AR1069" i="9"/>
  <c r="AR1070" i="9"/>
  <c r="AR1071" i="9"/>
  <c r="AR1072" i="9"/>
  <c r="AR1073" i="9"/>
  <c r="AR1074" i="9"/>
  <c r="AR1075" i="9"/>
  <c r="AR1076" i="9"/>
  <c r="AR1077" i="9"/>
  <c r="AR1078" i="9"/>
  <c r="AR1079" i="9"/>
  <c r="AR1080" i="9"/>
  <c r="AR1081" i="9"/>
  <c r="AR1082" i="9"/>
  <c r="AR1083" i="9"/>
  <c r="AR1084" i="9"/>
  <c r="AR1085" i="9"/>
  <c r="AR1086" i="9"/>
  <c r="AR1087" i="9"/>
  <c r="AR1088" i="9"/>
  <c r="AR1089" i="9"/>
  <c r="AR1090" i="9"/>
  <c r="AR1091" i="9"/>
  <c r="AR1092" i="9"/>
  <c r="AR1093" i="9"/>
  <c r="AR1094" i="9"/>
  <c r="AR1095" i="9"/>
  <c r="AR1096" i="9"/>
  <c r="AR1097" i="9"/>
  <c r="AR1098" i="9"/>
  <c r="AR1099" i="9"/>
  <c r="AR1100" i="9"/>
  <c r="AR1101" i="9"/>
  <c r="AQ2" i="9"/>
  <c r="AQ3" i="9"/>
  <c r="AQ4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Q369" i="9"/>
  <c r="AQ370" i="9"/>
  <c r="AQ371" i="9"/>
  <c r="AQ372" i="9"/>
  <c r="AQ373" i="9"/>
  <c r="AQ374" i="9"/>
  <c r="AQ375" i="9"/>
  <c r="AQ376" i="9"/>
  <c r="AQ377" i="9"/>
  <c r="AQ378" i="9"/>
  <c r="AQ379" i="9"/>
  <c r="AQ380" i="9"/>
  <c r="AQ381" i="9"/>
  <c r="AQ382" i="9"/>
  <c r="AQ383" i="9"/>
  <c r="AQ384" i="9"/>
  <c r="AQ385" i="9"/>
  <c r="AQ386" i="9"/>
  <c r="AQ387" i="9"/>
  <c r="AQ388" i="9"/>
  <c r="AQ389" i="9"/>
  <c r="AQ390" i="9"/>
  <c r="AQ391" i="9"/>
  <c r="AQ392" i="9"/>
  <c r="AQ393" i="9"/>
  <c r="AQ394" i="9"/>
  <c r="AQ395" i="9"/>
  <c r="AQ396" i="9"/>
  <c r="AQ397" i="9"/>
  <c r="AQ398" i="9"/>
  <c r="AQ399" i="9"/>
  <c r="AQ400" i="9"/>
  <c r="AQ401" i="9"/>
  <c r="AQ402" i="9"/>
  <c r="AQ403" i="9"/>
  <c r="AQ404" i="9"/>
  <c r="AQ405" i="9"/>
  <c r="AQ406" i="9"/>
  <c r="AQ407" i="9"/>
  <c r="AQ408" i="9"/>
  <c r="AQ409" i="9"/>
  <c r="AQ410" i="9"/>
  <c r="AQ411" i="9"/>
  <c r="AQ412" i="9"/>
  <c r="AQ413" i="9"/>
  <c r="AQ414" i="9"/>
  <c r="AQ415" i="9"/>
  <c r="AQ416" i="9"/>
  <c r="AQ417" i="9"/>
  <c r="AQ418" i="9"/>
  <c r="AQ419" i="9"/>
  <c r="AQ420" i="9"/>
  <c r="AQ421" i="9"/>
  <c r="AQ422" i="9"/>
  <c r="AQ423" i="9"/>
  <c r="AQ424" i="9"/>
  <c r="AQ425" i="9"/>
  <c r="AQ426" i="9"/>
  <c r="AQ427" i="9"/>
  <c r="AQ428" i="9"/>
  <c r="AQ429" i="9"/>
  <c r="AQ430" i="9"/>
  <c r="AQ431" i="9"/>
  <c r="AQ432" i="9"/>
  <c r="AQ433" i="9"/>
  <c r="AQ434" i="9"/>
  <c r="AQ435" i="9"/>
  <c r="AQ436" i="9"/>
  <c r="AQ437" i="9"/>
  <c r="AQ438" i="9"/>
  <c r="AQ439" i="9"/>
  <c r="AQ440" i="9"/>
  <c r="AQ441" i="9"/>
  <c r="AQ442" i="9"/>
  <c r="AQ443" i="9"/>
  <c r="AQ444" i="9"/>
  <c r="AQ445" i="9"/>
  <c r="AQ446" i="9"/>
  <c r="AQ447" i="9"/>
  <c r="AQ448" i="9"/>
  <c r="AQ449" i="9"/>
  <c r="AQ450" i="9"/>
  <c r="AQ451" i="9"/>
  <c r="AQ452" i="9"/>
  <c r="AQ453" i="9"/>
  <c r="AQ454" i="9"/>
  <c r="AQ455" i="9"/>
  <c r="AQ456" i="9"/>
  <c r="AQ457" i="9"/>
  <c r="AQ458" i="9"/>
  <c r="AQ459" i="9"/>
  <c r="AQ460" i="9"/>
  <c r="AQ461" i="9"/>
  <c r="AQ462" i="9"/>
  <c r="AQ463" i="9"/>
  <c r="AQ464" i="9"/>
  <c r="AQ465" i="9"/>
  <c r="AQ466" i="9"/>
  <c r="AQ467" i="9"/>
  <c r="AQ468" i="9"/>
  <c r="AQ469" i="9"/>
  <c r="AQ470" i="9"/>
  <c r="AQ471" i="9"/>
  <c r="AQ472" i="9"/>
  <c r="AQ473" i="9"/>
  <c r="AQ474" i="9"/>
  <c r="AQ475" i="9"/>
  <c r="AQ476" i="9"/>
  <c r="AQ477" i="9"/>
  <c r="AQ478" i="9"/>
  <c r="AQ479" i="9"/>
  <c r="AQ480" i="9"/>
  <c r="AQ481" i="9"/>
  <c r="AQ482" i="9"/>
  <c r="AQ483" i="9"/>
  <c r="AQ484" i="9"/>
  <c r="AQ485" i="9"/>
  <c r="AQ486" i="9"/>
  <c r="AQ487" i="9"/>
  <c r="AQ488" i="9"/>
  <c r="AQ489" i="9"/>
  <c r="AQ490" i="9"/>
  <c r="AQ491" i="9"/>
  <c r="AQ492" i="9"/>
  <c r="AQ493" i="9"/>
  <c r="AQ494" i="9"/>
  <c r="AQ495" i="9"/>
  <c r="AQ496" i="9"/>
  <c r="AQ497" i="9"/>
  <c r="AQ498" i="9"/>
  <c r="AQ499" i="9"/>
  <c r="AQ500" i="9"/>
  <c r="AQ501" i="9"/>
  <c r="AQ502" i="9"/>
  <c r="AQ503" i="9"/>
  <c r="AQ504" i="9"/>
  <c r="AQ505" i="9"/>
  <c r="AQ506" i="9"/>
  <c r="AQ507" i="9"/>
  <c r="AQ508" i="9"/>
  <c r="AQ509" i="9"/>
  <c r="AQ510" i="9"/>
  <c r="AQ511" i="9"/>
  <c r="AQ512" i="9"/>
  <c r="AQ513" i="9"/>
  <c r="AQ514" i="9"/>
  <c r="AQ515" i="9"/>
  <c r="AQ516" i="9"/>
  <c r="AQ517" i="9"/>
  <c r="AQ518" i="9"/>
  <c r="AQ519" i="9"/>
  <c r="AQ52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AQ534" i="9"/>
  <c r="AQ535" i="9"/>
  <c r="AQ536" i="9"/>
  <c r="AQ537" i="9"/>
  <c r="AQ538" i="9"/>
  <c r="AQ539" i="9"/>
  <c r="AQ540" i="9"/>
  <c r="AQ541" i="9"/>
  <c r="AQ542" i="9"/>
  <c r="AQ543" i="9"/>
  <c r="AQ544" i="9"/>
  <c r="AQ545" i="9"/>
  <c r="AQ546" i="9"/>
  <c r="AQ547" i="9"/>
  <c r="AQ548" i="9"/>
  <c r="AQ549" i="9"/>
  <c r="AQ550" i="9"/>
  <c r="AQ551" i="9"/>
  <c r="AQ552" i="9"/>
  <c r="AQ553" i="9"/>
  <c r="AQ554" i="9"/>
  <c r="AQ555" i="9"/>
  <c r="AQ556" i="9"/>
  <c r="AQ557" i="9"/>
  <c r="AQ558" i="9"/>
  <c r="AQ559" i="9"/>
  <c r="AQ560" i="9"/>
  <c r="AQ561" i="9"/>
  <c r="AQ562" i="9"/>
  <c r="AQ563" i="9"/>
  <c r="AQ564" i="9"/>
  <c r="AQ565" i="9"/>
  <c r="AQ566" i="9"/>
  <c r="AQ567" i="9"/>
  <c r="AQ568" i="9"/>
  <c r="AQ569" i="9"/>
  <c r="AQ570" i="9"/>
  <c r="AQ571" i="9"/>
  <c r="AQ572" i="9"/>
  <c r="AQ573" i="9"/>
  <c r="AQ574" i="9"/>
  <c r="AQ575" i="9"/>
  <c r="AQ576" i="9"/>
  <c r="AQ577" i="9"/>
  <c r="AQ578" i="9"/>
  <c r="AQ579" i="9"/>
  <c r="AQ580" i="9"/>
  <c r="AQ581" i="9"/>
  <c r="AQ582" i="9"/>
  <c r="AQ583" i="9"/>
  <c r="AQ584" i="9"/>
  <c r="AQ585" i="9"/>
  <c r="AQ586" i="9"/>
  <c r="AQ587" i="9"/>
  <c r="AQ588" i="9"/>
  <c r="AQ589" i="9"/>
  <c r="AQ590" i="9"/>
  <c r="AQ591" i="9"/>
  <c r="AQ592" i="9"/>
  <c r="AQ593" i="9"/>
  <c r="AQ594" i="9"/>
  <c r="AQ595" i="9"/>
  <c r="AQ596" i="9"/>
  <c r="AQ597" i="9"/>
  <c r="AQ598" i="9"/>
  <c r="AQ599" i="9"/>
  <c r="AQ600" i="9"/>
  <c r="AQ601" i="9"/>
  <c r="AQ602" i="9"/>
  <c r="AQ603" i="9"/>
  <c r="AQ604" i="9"/>
  <c r="AQ605" i="9"/>
  <c r="AQ606" i="9"/>
  <c r="AQ607" i="9"/>
  <c r="AQ608" i="9"/>
  <c r="AQ609" i="9"/>
  <c r="AQ610" i="9"/>
  <c r="AQ611" i="9"/>
  <c r="AQ612" i="9"/>
  <c r="AQ613" i="9"/>
  <c r="AQ614" i="9"/>
  <c r="AQ615" i="9"/>
  <c r="AQ616" i="9"/>
  <c r="AQ617" i="9"/>
  <c r="AQ618" i="9"/>
  <c r="AQ619" i="9"/>
  <c r="AQ620" i="9"/>
  <c r="AQ621" i="9"/>
  <c r="AQ622" i="9"/>
  <c r="AQ623" i="9"/>
  <c r="AQ624" i="9"/>
  <c r="AQ625" i="9"/>
  <c r="AQ626" i="9"/>
  <c r="AQ627" i="9"/>
  <c r="AQ628" i="9"/>
  <c r="AQ629" i="9"/>
  <c r="AQ630" i="9"/>
  <c r="AQ631" i="9"/>
  <c r="AQ632" i="9"/>
  <c r="AQ633" i="9"/>
  <c r="AQ634" i="9"/>
  <c r="AQ635" i="9"/>
  <c r="AQ636" i="9"/>
  <c r="AQ637" i="9"/>
  <c r="AQ638" i="9"/>
  <c r="AQ639" i="9"/>
  <c r="AQ640" i="9"/>
  <c r="AQ641" i="9"/>
  <c r="AQ642" i="9"/>
  <c r="AQ643" i="9"/>
  <c r="AQ644" i="9"/>
  <c r="AQ645" i="9"/>
  <c r="AQ646" i="9"/>
  <c r="AQ647" i="9"/>
  <c r="AQ648" i="9"/>
  <c r="AQ649" i="9"/>
  <c r="AQ650" i="9"/>
  <c r="AQ651" i="9"/>
  <c r="AQ652" i="9"/>
  <c r="AQ653" i="9"/>
  <c r="AQ654" i="9"/>
  <c r="AQ655" i="9"/>
  <c r="AQ656" i="9"/>
  <c r="AQ657" i="9"/>
  <c r="AQ658" i="9"/>
  <c r="AQ659" i="9"/>
  <c r="AQ660" i="9"/>
  <c r="AQ661" i="9"/>
  <c r="AQ662" i="9"/>
  <c r="AQ663" i="9"/>
  <c r="AQ664" i="9"/>
  <c r="AQ665" i="9"/>
  <c r="AQ666" i="9"/>
  <c r="AQ667" i="9"/>
  <c r="AQ668" i="9"/>
  <c r="AQ669" i="9"/>
  <c r="AQ670" i="9"/>
  <c r="AQ671" i="9"/>
  <c r="AQ672" i="9"/>
  <c r="AQ673" i="9"/>
  <c r="AQ674" i="9"/>
  <c r="AQ675" i="9"/>
  <c r="AQ676" i="9"/>
  <c r="AQ677" i="9"/>
  <c r="AQ678" i="9"/>
  <c r="AQ679" i="9"/>
  <c r="AQ680" i="9"/>
  <c r="AQ681" i="9"/>
  <c r="AQ682" i="9"/>
  <c r="AQ683" i="9"/>
  <c r="AQ684" i="9"/>
  <c r="AQ685" i="9"/>
  <c r="AQ686" i="9"/>
  <c r="AQ687" i="9"/>
  <c r="AQ688" i="9"/>
  <c r="AQ689" i="9"/>
  <c r="AQ690" i="9"/>
  <c r="AQ691" i="9"/>
  <c r="AQ692" i="9"/>
  <c r="AQ693" i="9"/>
  <c r="AQ694" i="9"/>
  <c r="AQ695" i="9"/>
  <c r="AQ696" i="9"/>
  <c r="AQ697" i="9"/>
  <c r="AQ698" i="9"/>
  <c r="AQ699" i="9"/>
  <c r="AQ700" i="9"/>
  <c r="AQ701" i="9"/>
  <c r="AQ702" i="9"/>
  <c r="AQ703" i="9"/>
  <c r="AQ704" i="9"/>
  <c r="AQ705" i="9"/>
  <c r="AQ706" i="9"/>
  <c r="AQ707" i="9"/>
  <c r="AQ708" i="9"/>
  <c r="AQ709" i="9"/>
  <c r="AQ710" i="9"/>
  <c r="AQ711" i="9"/>
  <c r="AQ712" i="9"/>
  <c r="AQ713" i="9"/>
  <c r="AQ714" i="9"/>
  <c r="AQ715" i="9"/>
  <c r="AQ716" i="9"/>
  <c r="AQ717" i="9"/>
  <c r="AQ718" i="9"/>
  <c r="AQ719" i="9"/>
  <c r="AQ720" i="9"/>
  <c r="AQ721" i="9"/>
  <c r="AQ722" i="9"/>
  <c r="AQ723" i="9"/>
  <c r="AQ724" i="9"/>
  <c r="AQ725" i="9"/>
  <c r="AQ726" i="9"/>
  <c r="AQ727" i="9"/>
  <c r="AQ728" i="9"/>
  <c r="AQ729" i="9"/>
  <c r="AQ730" i="9"/>
  <c r="AQ731" i="9"/>
  <c r="AQ732" i="9"/>
  <c r="AQ733" i="9"/>
  <c r="AQ734" i="9"/>
  <c r="AQ735" i="9"/>
  <c r="AQ736" i="9"/>
  <c r="AQ737" i="9"/>
  <c r="AQ738" i="9"/>
  <c r="AQ739" i="9"/>
  <c r="AQ740" i="9"/>
  <c r="AQ741" i="9"/>
  <c r="AQ742" i="9"/>
  <c r="AQ743" i="9"/>
  <c r="AQ744" i="9"/>
  <c r="AQ745" i="9"/>
  <c r="AQ746" i="9"/>
  <c r="AQ747" i="9"/>
  <c r="AQ748" i="9"/>
  <c r="AQ749" i="9"/>
  <c r="AQ750" i="9"/>
  <c r="AQ751" i="9"/>
  <c r="AQ752" i="9"/>
  <c r="AQ753" i="9"/>
  <c r="AQ754" i="9"/>
  <c r="AQ755" i="9"/>
  <c r="AQ756" i="9"/>
  <c r="AQ757" i="9"/>
  <c r="AQ758" i="9"/>
  <c r="AQ759" i="9"/>
  <c r="AQ760" i="9"/>
  <c r="AQ761" i="9"/>
  <c r="AQ762" i="9"/>
  <c r="AQ763" i="9"/>
  <c r="AQ764" i="9"/>
  <c r="AQ765" i="9"/>
  <c r="AQ766" i="9"/>
  <c r="AQ767" i="9"/>
  <c r="AQ768" i="9"/>
  <c r="AQ769" i="9"/>
  <c r="AQ770" i="9"/>
  <c r="AQ771" i="9"/>
  <c r="AQ772" i="9"/>
  <c r="AQ773" i="9"/>
  <c r="AQ774" i="9"/>
  <c r="AQ775" i="9"/>
  <c r="AQ776" i="9"/>
  <c r="AQ777" i="9"/>
  <c r="AQ778" i="9"/>
  <c r="AQ779" i="9"/>
  <c r="AQ780" i="9"/>
  <c r="AQ781" i="9"/>
  <c r="AQ782" i="9"/>
  <c r="AQ783" i="9"/>
  <c r="AQ784" i="9"/>
  <c r="AQ785" i="9"/>
  <c r="AQ786" i="9"/>
  <c r="AQ787" i="9"/>
  <c r="AQ788" i="9"/>
  <c r="AQ789" i="9"/>
  <c r="AQ790" i="9"/>
  <c r="AQ791" i="9"/>
  <c r="AQ792" i="9"/>
  <c r="AQ793" i="9"/>
  <c r="AQ794" i="9"/>
  <c r="AQ795" i="9"/>
  <c r="AQ796" i="9"/>
  <c r="AQ797" i="9"/>
  <c r="AQ798" i="9"/>
  <c r="AQ799" i="9"/>
  <c r="AQ800" i="9"/>
  <c r="AQ801" i="9"/>
  <c r="AQ802" i="9"/>
  <c r="AQ803" i="9"/>
  <c r="AQ804" i="9"/>
  <c r="AQ805" i="9"/>
  <c r="AQ806" i="9"/>
  <c r="AQ807" i="9"/>
  <c r="AQ808" i="9"/>
  <c r="AQ809" i="9"/>
  <c r="AQ810" i="9"/>
  <c r="AQ811" i="9"/>
  <c r="AQ812" i="9"/>
  <c r="AQ813" i="9"/>
  <c r="AQ814" i="9"/>
  <c r="AQ815" i="9"/>
  <c r="AQ816" i="9"/>
  <c r="AQ817" i="9"/>
  <c r="AQ818" i="9"/>
  <c r="AQ819" i="9"/>
  <c r="AQ820" i="9"/>
  <c r="AQ821" i="9"/>
  <c r="AQ822" i="9"/>
  <c r="AQ823" i="9"/>
  <c r="AQ824" i="9"/>
  <c r="AQ825" i="9"/>
  <c r="AQ826" i="9"/>
  <c r="AQ827" i="9"/>
  <c r="AQ828" i="9"/>
  <c r="AQ829" i="9"/>
  <c r="AQ830" i="9"/>
  <c r="AQ831" i="9"/>
  <c r="AQ832" i="9"/>
  <c r="AQ833" i="9"/>
  <c r="AQ834" i="9"/>
  <c r="AQ835" i="9"/>
  <c r="AQ836" i="9"/>
  <c r="AQ837" i="9"/>
  <c r="AQ838" i="9"/>
  <c r="AQ839" i="9"/>
  <c r="AQ840" i="9"/>
  <c r="AQ841" i="9"/>
  <c r="AQ842" i="9"/>
  <c r="AQ843" i="9"/>
  <c r="AQ844" i="9"/>
  <c r="AQ845" i="9"/>
  <c r="AQ846" i="9"/>
  <c r="AQ847" i="9"/>
  <c r="AQ848" i="9"/>
  <c r="AQ849" i="9"/>
  <c r="AQ850" i="9"/>
  <c r="AQ851" i="9"/>
  <c r="AQ852" i="9"/>
  <c r="AQ853" i="9"/>
  <c r="AQ854" i="9"/>
  <c r="AQ855" i="9"/>
  <c r="AQ856" i="9"/>
  <c r="AQ857" i="9"/>
  <c r="AQ858" i="9"/>
  <c r="AQ859" i="9"/>
  <c r="AQ860" i="9"/>
  <c r="AQ861" i="9"/>
  <c r="AQ862" i="9"/>
  <c r="AQ863" i="9"/>
  <c r="AQ864" i="9"/>
  <c r="AQ865" i="9"/>
  <c r="AQ866" i="9"/>
  <c r="AQ867" i="9"/>
  <c r="AQ868" i="9"/>
  <c r="AQ869" i="9"/>
  <c r="AQ870" i="9"/>
  <c r="AQ871" i="9"/>
  <c r="AQ872" i="9"/>
  <c r="AQ873" i="9"/>
  <c r="AQ874" i="9"/>
  <c r="AQ875" i="9"/>
  <c r="AQ876" i="9"/>
  <c r="AQ877" i="9"/>
  <c r="AQ878" i="9"/>
  <c r="AQ879" i="9"/>
  <c r="AQ880" i="9"/>
  <c r="AQ881" i="9"/>
  <c r="AQ882" i="9"/>
  <c r="AQ883" i="9"/>
  <c r="AQ884" i="9"/>
  <c r="AQ885" i="9"/>
  <c r="AQ886" i="9"/>
  <c r="AQ887" i="9"/>
  <c r="AQ888" i="9"/>
  <c r="AQ889" i="9"/>
  <c r="AQ890" i="9"/>
  <c r="AQ891" i="9"/>
  <c r="AQ892" i="9"/>
  <c r="AQ893" i="9"/>
  <c r="AQ894" i="9"/>
  <c r="AQ895" i="9"/>
  <c r="AQ896" i="9"/>
  <c r="AQ897" i="9"/>
  <c r="AQ898" i="9"/>
  <c r="AQ899" i="9"/>
  <c r="AQ900" i="9"/>
  <c r="AQ901" i="9"/>
  <c r="AQ902" i="9"/>
  <c r="AQ903" i="9"/>
  <c r="AQ904" i="9"/>
  <c r="AQ905" i="9"/>
  <c r="AQ906" i="9"/>
  <c r="AQ907" i="9"/>
  <c r="AQ908" i="9"/>
  <c r="AQ909" i="9"/>
  <c r="AQ910" i="9"/>
  <c r="AQ911" i="9"/>
  <c r="AQ912" i="9"/>
  <c r="AQ913" i="9"/>
  <c r="AQ914" i="9"/>
  <c r="AQ915" i="9"/>
  <c r="AQ916" i="9"/>
  <c r="AQ917" i="9"/>
  <c r="AQ918" i="9"/>
  <c r="AQ919" i="9"/>
  <c r="AQ920" i="9"/>
  <c r="AQ921" i="9"/>
  <c r="AQ922" i="9"/>
  <c r="AQ923" i="9"/>
  <c r="AQ924" i="9"/>
  <c r="AQ925" i="9"/>
  <c r="AQ926" i="9"/>
  <c r="AQ927" i="9"/>
  <c r="AQ928" i="9"/>
  <c r="AQ929" i="9"/>
  <c r="AQ930" i="9"/>
  <c r="AQ931" i="9"/>
  <c r="AQ932" i="9"/>
  <c r="AQ933" i="9"/>
  <c r="AQ934" i="9"/>
  <c r="AQ935" i="9"/>
  <c r="AQ936" i="9"/>
  <c r="AQ937" i="9"/>
  <c r="AQ938" i="9"/>
  <c r="AQ939" i="9"/>
  <c r="AQ940" i="9"/>
  <c r="AQ941" i="9"/>
  <c r="AQ942" i="9"/>
  <c r="AQ943" i="9"/>
  <c r="AQ944" i="9"/>
  <c r="AQ945" i="9"/>
  <c r="AQ946" i="9"/>
  <c r="AQ947" i="9"/>
  <c r="AQ948" i="9"/>
  <c r="AQ949" i="9"/>
  <c r="AQ950" i="9"/>
  <c r="AQ951" i="9"/>
  <c r="AQ952" i="9"/>
  <c r="AQ953" i="9"/>
  <c r="AQ954" i="9"/>
  <c r="AQ955" i="9"/>
  <c r="AQ956" i="9"/>
  <c r="AQ957" i="9"/>
  <c r="AQ958" i="9"/>
  <c r="AQ959" i="9"/>
  <c r="AQ960" i="9"/>
  <c r="AQ961" i="9"/>
  <c r="AQ962" i="9"/>
  <c r="AQ963" i="9"/>
  <c r="AQ964" i="9"/>
  <c r="AQ965" i="9"/>
  <c r="AQ966" i="9"/>
  <c r="AQ967" i="9"/>
  <c r="AQ968" i="9"/>
  <c r="AQ969" i="9"/>
  <c r="AQ970" i="9"/>
  <c r="AQ971" i="9"/>
  <c r="AQ972" i="9"/>
  <c r="AQ973" i="9"/>
  <c r="AQ974" i="9"/>
  <c r="AQ975" i="9"/>
  <c r="AQ976" i="9"/>
  <c r="AQ977" i="9"/>
  <c r="AQ978" i="9"/>
  <c r="AQ979" i="9"/>
  <c r="AQ980" i="9"/>
  <c r="AQ981" i="9"/>
  <c r="AQ982" i="9"/>
  <c r="AQ983" i="9"/>
  <c r="AQ984" i="9"/>
  <c r="AQ985" i="9"/>
  <c r="AQ986" i="9"/>
  <c r="AQ987" i="9"/>
  <c r="AQ988" i="9"/>
  <c r="AQ989" i="9"/>
  <c r="AQ990" i="9"/>
  <c r="AQ991" i="9"/>
  <c r="AQ992" i="9"/>
  <c r="AQ993" i="9"/>
  <c r="AQ994" i="9"/>
  <c r="AQ995" i="9"/>
  <c r="AQ996" i="9"/>
  <c r="AQ997" i="9"/>
  <c r="AQ998" i="9"/>
  <c r="AQ999" i="9"/>
  <c r="AQ1000" i="9"/>
  <c r="AQ1001" i="9"/>
  <c r="AQ1002" i="9"/>
  <c r="AQ1003" i="9"/>
  <c r="AQ1004" i="9"/>
  <c r="AQ1005" i="9"/>
  <c r="AQ1006" i="9"/>
  <c r="AQ1007" i="9"/>
  <c r="AQ1008" i="9"/>
  <c r="AQ1009" i="9"/>
  <c r="AQ1010" i="9"/>
  <c r="AQ1011" i="9"/>
  <c r="AQ1012" i="9"/>
  <c r="AQ1013" i="9"/>
  <c r="AQ1014" i="9"/>
  <c r="AQ1015" i="9"/>
  <c r="AQ1016" i="9"/>
  <c r="AQ1017" i="9"/>
  <c r="AQ1018" i="9"/>
  <c r="AQ1019" i="9"/>
  <c r="AQ1020" i="9"/>
  <c r="AQ1021" i="9"/>
  <c r="AQ1022" i="9"/>
  <c r="AQ1023" i="9"/>
  <c r="AQ1024" i="9"/>
  <c r="AQ1025" i="9"/>
  <c r="AQ1026" i="9"/>
  <c r="AQ1027" i="9"/>
  <c r="AQ1028" i="9"/>
  <c r="AQ1029" i="9"/>
  <c r="AQ1030" i="9"/>
  <c r="AQ1031" i="9"/>
  <c r="AQ1032" i="9"/>
  <c r="AQ1033" i="9"/>
  <c r="AQ1034" i="9"/>
  <c r="AQ1035" i="9"/>
  <c r="AQ1036" i="9"/>
  <c r="AQ1037" i="9"/>
  <c r="AQ1038" i="9"/>
  <c r="AQ1039" i="9"/>
  <c r="AQ1040" i="9"/>
  <c r="AQ1041" i="9"/>
  <c r="AQ1042" i="9"/>
  <c r="AQ1043" i="9"/>
  <c r="AQ1044" i="9"/>
  <c r="AQ1045" i="9"/>
  <c r="AQ1046" i="9"/>
  <c r="AQ1047" i="9"/>
  <c r="AQ1048" i="9"/>
  <c r="AQ1049" i="9"/>
  <c r="AQ1050" i="9"/>
  <c r="AQ1051" i="9"/>
  <c r="AQ1052" i="9"/>
  <c r="AQ1053" i="9"/>
  <c r="AQ1054" i="9"/>
  <c r="AQ1055" i="9"/>
  <c r="AQ1056" i="9"/>
  <c r="AQ1057" i="9"/>
  <c r="AQ1058" i="9"/>
  <c r="AQ1059" i="9"/>
  <c r="AQ1060" i="9"/>
  <c r="AQ1061" i="9"/>
  <c r="AQ1062" i="9"/>
  <c r="AQ1063" i="9"/>
  <c r="AQ1064" i="9"/>
  <c r="AQ1065" i="9"/>
  <c r="AQ1066" i="9"/>
  <c r="AQ1067" i="9"/>
  <c r="AQ1068" i="9"/>
  <c r="AQ1069" i="9"/>
  <c r="AQ1070" i="9"/>
  <c r="AQ1071" i="9"/>
  <c r="AQ1072" i="9"/>
  <c r="AQ1073" i="9"/>
  <c r="AQ1074" i="9"/>
  <c r="AQ1075" i="9"/>
  <c r="AQ1076" i="9"/>
  <c r="AQ1077" i="9"/>
  <c r="AQ1078" i="9"/>
  <c r="AQ1079" i="9"/>
  <c r="AQ1080" i="9"/>
  <c r="AQ1081" i="9"/>
  <c r="AQ1082" i="9"/>
  <c r="AQ1083" i="9"/>
  <c r="AQ1084" i="9"/>
  <c r="AQ1085" i="9"/>
  <c r="AQ1086" i="9"/>
  <c r="AQ1087" i="9"/>
  <c r="AQ1088" i="9"/>
  <c r="AQ1089" i="9"/>
  <c r="AQ1090" i="9"/>
  <c r="AQ1091" i="9"/>
  <c r="AQ1092" i="9"/>
  <c r="AQ1093" i="9"/>
  <c r="AQ1094" i="9"/>
  <c r="AQ1095" i="9"/>
  <c r="AQ1096" i="9"/>
  <c r="AQ1097" i="9"/>
  <c r="AQ1098" i="9"/>
  <c r="AQ1099" i="9"/>
  <c r="AQ1100" i="9"/>
  <c r="AQ1101" i="9"/>
  <c r="AP2" i="9"/>
  <c r="AP3" i="9"/>
  <c r="AP4" i="9"/>
  <c r="AP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AP135" i="9"/>
  <c r="AP136" i="9"/>
  <c r="AP137" i="9"/>
  <c r="AP138" i="9"/>
  <c r="AP139" i="9"/>
  <c r="AP140" i="9"/>
  <c r="AP141" i="9"/>
  <c r="AP142" i="9"/>
  <c r="AP143" i="9"/>
  <c r="AP144" i="9"/>
  <c r="AP145" i="9"/>
  <c r="AP146" i="9"/>
  <c r="AP147" i="9"/>
  <c r="AP148" i="9"/>
  <c r="AP149" i="9"/>
  <c r="AP150" i="9"/>
  <c r="AP151" i="9"/>
  <c r="AP152" i="9"/>
  <c r="AP153" i="9"/>
  <c r="AP154" i="9"/>
  <c r="AP155" i="9"/>
  <c r="AP156" i="9"/>
  <c r="AP157" i="9"/>
  <c r="AP158" i="9"/>
  <c r="AP159" i="9"/>
  <c r="AP160" i="9"/>
  <c r="AP161" i="9"/>
  <c r="AP162" i="9"/>
  <c r="AP163" i="9"/>
  <c r="AP164" i="9"/>
  <c r="AP165" i="9"/>
  <c r="AP166" i="9"/>
  <c r="AP167" i="9"/>
  <c r="AP168" i="9"/>
  <c r="AP169" i="9"/>
  <c r="AP170" i="9"/>
  <c r="AP171" i="9"/>
  <c r="AP172" i="9"/>
  <c r="AP173" i="9"/>
  <c r="AP174" i="9"/>
  <c r="AP175" i="9"/>
  <c r="AP176" i="9"/>
  <c r="AP177" i="9"/>
  <c r="AP178" i="9"/>
  <c r="AP179" i="9"/>
  <c r="AP180" i="9"/>
  <c r="AP181" i="9"/>
  <c r="AP182" i="9"/>
  <c r="AP183" i="9"/>
  <c r="AP184" i="9"/>
  <c r="AP185" i="9"/>
  <c r="AP186" i="9"/>
  <c r="AP187" i="9"/>
  <c r="AP188" i="9"/>
  <c r="AP189" i="9"/>
  <c r="AP190" i="9"/>
  <c r="AP191" i="9"/>
  <c r="AP192" i="9"/>
  <c r="AP193" i="9"/>
  <c r="AP194" i="9"/>
  <c r="AP195" i="9"/>
  <c r="AP196" i="9"/>
  <c r="AP197" i="9"/>
  <c r="AP198" i="9"/>
  <c r="AP199" i="9"/>
  <c r="AP200" i="9"/>
  <c r="AP201" i="9"/>
  <c r="AP202" i="9"/>
  <c r="AP203" i="9"/>
  <c r="AP204" i="9"/>
  <c r="AP205" i="9"/>
  <c r="AP206" i="9"/>
  <c r="AP207" i="9"/>
  <c r="AP208" i="9"/>
  <c r="AP209" i="9"/>
  <c r="AP210" i="9"/>
  <c r="AP211" i="9"/>
  <c r="AP212" i="9"/>
  <c r="AP213" i="9"/>
  <c r="AP214" i="9"/>
  <c r="AP215" i="9"/>
  <c r="AP216" i="9"/>
  <c r="AP217" i="9"/>
  <c r="AP218" i="9"/>
  <c r="AP219" i="9"/>
  <c r="AP220" i="9"/>
  <c r="AP221" i="9"/>
  <c r="AP222" i="9"/>
  <c r="AP223" i="9"/>
  <c r="AP224" i="9"/>
  <c r="AP225" i="9"/>
  <c r="AP226" i="9"/>
  <c r="AP227" i="9"/>
  <c r="AP228" i="9"/>
  <c r="AP229" i="9"/>
  <c r="AP230" i="9"/>
  <c r="AP231" i="9"/>
  <c r="AP232" i="9"/>
  <c r="AP233" i="9"/>
  <c r="AP234" i="9"/>
  <c r="AP235" i="9"/>
  <c r="AP236" i="9"/>
  <c r="AP237" i="9"/>
  <c r="AP238" i="9"/>
  <c r="AP239" i="9"/>
  <c r="AP240" i="9"/>
  <c r="AP241" i="9"/>
  <c r="AP242" i="9"/>
  <c r="AP243" i="9"/>
  <c r="AP244" i="9"/>
  <c r="AP245" i="9"/>
  <c r="AP246" i="9"/>
  <c r="AP247" i="9"/>
  <c r="AP248" i="9"/>
  <c r="AP249" i="9"/>
  <c r="AP250" i="9"/>
  <c r="AP251" i="9"/>
  <c r="AP252" i="9"/>
  <c r="AP253" i="9"/>
  <c r="AP254" i="9"/>
  <c r="AP255" i="9"/>
  <c r="AP256" i="9"/>
  <c r="AP257" i="9"/>
  <c r="AP258" i="9"/>
  <c r="AP259" i="9"/>
  <c r="AP260" i="9"/>
  <c r="AP261" i="9"/>
  <c r="AP262" i="9"/>
  <c r="AP263" i="9"/>
  <c r="AP264" i="9"/>
  <c r="AP265" i="9"/>
  <c r="AP266" i="9"/>
  <c r="AP267" i="9"/>
  <c r="AP268" i="9"/>
  <c r="AP269" i="9"/>
  <c r="AP270" i="9"/>
  <c r="AP271" i="9"/>
  <c r="AP272" i="9"/>
  <c r="AP273" i="9"/>
  <c r="AP274" i="9"/>
  <c r="AP275" i="9"/>
  <c r="AP276" i="9"/>
  <c r="AP277" i="9"/>
  <c r="AP278" i="9"/>
  <c r="AP279" i="9"/>
  <c r="AP280" i="9"/>
  <c r="AP281" i="9"/>
  <c r="AP282" i="9"/>
  <c r="AP283" i="9"/>
  <c r="AP284" i="9"/>
  <c r="AP285" i="9"/>
  <c r="AP286" i="9"/>
  <c r="AP287" i="9"/>
  <c r="AP288" i="9"/>
  <c r="AP289" i="9"/>
  <c r="AP290" i="9"/>
  <c r="AP291" i="9"/>
  <c r="AP292" i="9"/>
  <c r="AP293" i="9"/>
  <c r="AP294" i="9"/>
  <c r="AP295" i="9"/>
  <c r="AP296" i="9"/>
  <c r="AP297" i="9"/>
  <c r="AP298" i="9"/>
  <c r="AP299" i="9"/>
  <c r="AP300" i="9"/>
  <c r="AP301" i="9"/>
  <c r="AP302" i="9"/>
  <c r="AP303" i="9"/>
  <c r="AP304" i="9"/>
  <c r="AP305" i="9"/>
  <c r="AP306" i="9"/>
  <c r="AP307" i="9"/>
  <c r="AP308" i="9"/>
  <c r="AP309" i="9"/>
  <c r="AP310" i="9"/>
  <c r="AP311" i="9"/>
  <c r="AP312" i="9"/>
  <c r="AP313" i="9"/>
  <c r="AP314" i="9"/>
  <c r="AP315" i="9"/>
  <c r="AP316" i="9"/>
  <c r="AP317" i="9"/>
  <c r="AP318" i="9"/>
  <c r="AP319" i="9"/>
  <c r="AP320" i="9"/>
  <c r="AP321" i="9"/>
  <c r="AP322" i="9"/>
  <c r="AP323" i="9"/>
  <c r="AP324" i="9"/>
  <c r="AP325" i="9"/>
  <c r="AP326" i="9"/>
  <c r="AP327" i="9"/>
  <c r="AP328" i="9"/>
  <c r="AP329" i="9"/>
  <c r="AP330" i="9"/>
  <c r="AP331" i="9"/>
  <c r="AP332" i="9"/>
  <c r="AP333" i="9"/>
  <c r="AP334" i="9"/>
  <c r="AP335" i="9"/>
  <c r="AP336" i="9"/>
  <c r="AP337" i="9"/>
  <c r="AP338" i="9"/>
  <c r="AP339" i="9"/>
  <c r="AP340" i="9"/>
  <c r="AP341" i="9"/>
  <c r="AP342" i="9"/>
  <c r="AP343" i="9"/>
  <c r="AP344" i="9"/>
  <c r="AP345" i="9"/>
  <c r="AP346" i="9"/>
  <c r="AP347" i="9"/>
  <c r="AP348" i="9"/>
  <c r="AP349" i="9"/>
  <c r="AP350" i="9"/>
  <c r="AP351" i="9"/>
  <c r="AP352" i="9"/>
  <c r="AP353" i="9"/>
  <c r="AP354" i="9"/>
  <c r="AP355" i="9"/>
  <c r="AP356" i="9"/>
  <c r="AP357" i="9"/>
  <c r="AP358" i="9"/>
  <c r="AP359" i="9"/>
  <c r="AP360" i="9"/>
  <c r="AP361" i="9"/>
  <c r="AP362" i="9"/>
  <c r="AP363" i="9"/>
  <c r="AP364" i="9"/>
  <c r="AP365" i="9"/>
  <c r="AP366" i="9"/>
  <c r="AP367" i="9"/>
  <c r="AP368" i="9"/>
  <c r="AP369" i="9"/>
  <c r="AP370" i="9"/>
  <c r="AP371" i="9"/>
  <c r="AP372" i="9"/>
  <c r="AP373" i="9"/>
  <c r="AP374" i="9"/>
  <c r="AP375" i="9"/>
  <c r="AP376" i="9"/>
  <c r="AP377" i="9"/>
  <c r="AP378" i="9"/>
  <c r="AP379" i="9"/>
  <c r="AP380" i="9"/>
  <c r="AP381" i="9"/>
  <c r="AP382" i="9"/>
  <c r="AP383" i="9"/>
  <c r="AP384" i="9"/>
  <c r="AP385" i="9"/>
  <c r="AP386" i="9"/>
  <c r="AP387" i="9"/>
  <c r="AP388" i="9"/>
  <c r="AP389" i="9"/>
  <c r="AP390" i="9"/>
  <c r="AP391" i="9"/>
  <c r="AP392" i="9"/>
  <c r="AP393" i="9"/>
  <c r="AP394" i="9"/>
  <c r="AP395" i="9"/>
  <c r="AP396" i="9"/>
  <c r="AP397" i="9"/>
  <c r="AP398" i="9"/>
  <c r="AP399" i="9"/>
  <c r="AP400" i="9"/>
  <c r="AP401" i="9"/>
  <c r="AP402" i="9"/>
  <c r="AP403" i="9"/>
  <c r="AP404" i="9"/>
  <c r="AP405" i="9"/>
  <c r="AP406" i="9"/>
  <c r="AP407" i="9"/>
  <c r="AP408" i="9"/>
  <c r="AP409" i="9"/>
  <c r="AP410" i="9"/>
  <c r="AP411" i="9"/>
  <c r="AP412" i="9"/>
  <c r="AP413" i="9"/>
  <c r="AP414" i="9"/>
  <c r="AP415" i="9"/>
  <c r="AP416" i="9"/>
  <c r="AP417" i="9"/>
  <c r="AP418" i="9"/>
  <c r="AP419" i="9"/>
  <c r="AP420" i="9"/>
  <c r="AP421" i="9"/>
  <c r="AP422" i="9"/>
  <c r="AP423" i="9"/>
  <c r="AP424" i="9"/>
  <c r="AP425" i="9"/>
  <c r="AP426" i="9"/>
  <c r="AP427" i="9"/>
  <c r="AP428" i="9"/>
  <c r="AP429" i="9"/>
  <c r="AP430" i="9"/>
  <c r="AP431" i="9"/>
  <c r="AP432" i="9"/>
  <c r="AP433" i="9"/>
  <c r="AP434" i="9"/>
  <c r="AP435" i="9"/>
  <c r="AP436" i="9"/>
  <c r="AP437" i="9"/>
  <c r="AP438" i="9"/>
  <c r="AP439" i="9"/>
  <c r="AP440" i="9"/>
  <c r="AP441" i="9"/>
  <c r="AP442" i="9"/>
  <c r="AP443" i="9"/>
  <c r="AP444" i="9"/>
  <c r="AP445" i="9"/>
  <c r="AP446" i="9"/>
  <c r="AP447" i="9"/>
  <c r="AP448" i="9"/>
  <c r="AP449" i="9"/>
  <c r="AP450" i="9"/>
  <c r="AP451" i="9"/>
  <c r="AP452" i="9"/>
  <c r="AP453" i="9"/>
  <c r="AP454" i="9"/>
  <c r="AP455" i="9"/>
  <c r="AP456" i="9"/>
  <c r="AP457" i="9"/>
  <c r="AP458" i="9"/>
  <c r="AP459" i="9"/>
  <c r="AP460" i="9"/>
  <c r="AP461" i="9"/>
  <c r="AP462" i="9"/>
  <c r="AP463" i="9"/>
  <c r="AP464" i="9"/>
  <c r="AP465" i="9"/>
  <c r="AP466" i="9"/>
  <c r="AP467" i="9"/>
  <c r="AP468" i="9"/>
  <c r="AP469" i="9"/>
  <c r="AP470" i="9"/>
  <c r="AP471" i="9"/>
  <c r="AP472" i="9"/>
  <c r="AP473" i="9"/>
  <c r="AP474" i="9"/>
  <c r="AP475" i="9"/>
  <c r="AP476" i="9"/>
  <c r="AP477" i="9"/>
  <c r="AP478" i="9"/>
  <c r="AP479" i="9"/>
  <c r="AP480" i="9"/>
  <c r="AP481" i="9"/>
  <c r="AP482" i="9"/>
  <c r="AP483" i="9"/>
  <c r="AP484" i="9"/>
  <c r="AP485" i="9"/>
  <c r="AP486" i="9"/>
  <c r="AP487" i="9"/>
  <c r="AP488" i="9"/>
  <c r="AP489" i="9"/>
  <c r="AP490" i="9"/>
  <c r="AP491" i="9"/>
  <c r="AP492" i="9"/>
  <c r="AP493" i="9"/>
  <c r="AP494" i="9"/>
  <c r="AP495" i="9"/>
  <c r="AP496" i="9"/>
  <c r="AP497" i="9"/>
  <c r="AP498" i="9"/>
  <c r="AP499" i="9"/>
  <c r="AP500" i="9"/>
  <c r="AP501" i="9"/>
  <c r="AP502" i="9"/>
  <c r="AP503" i="9"/>
  <c r="AP504" i="9"/>
  <c r="AP505" i="9"/>
  <c r="AP506" i="9"/>
  <c r="AP507" i="9"/>
  <c r="AP508" i="9"/>
  <c r="AP509" i="9"/>
  <c r="AP510" i="9"/>
  <c r="AP511" i="9"/>
  <c r="AP512" i="9"/>
  <c r="AP513" i="9"/>
  <c r="AP514" i="9"/>
  <c r="AP515" i="9"/>
  <c r="AP516" i="9"/>
  <c r="AP517" i="9"/>
  <c r="AP518" i="9"/>
  <c r="AP519" i="9"/>
  <c r="AP520" i="9"/>
  <c r="AP521" i="9"/>
  <c r="AP522" i="9"/>
  <c r="AP523" i="9"/>
  <c r="AP524" i="9"/>
  <c r="AP525" i="9"/>
  <c r="AP526" i="9"/>
  <c r="AP527" i="9"/>
  <c r="AP528" i="9"/>
  <c r="AP529" i="9"/>
  <c r="AP530" i="9"/>
  <c r="AP531" i="9"/>
  <c r="AP532" i="9"/>
  <c r="AP533" i="9"/>
  <c r="AP534" i="9"/>
  <c r="AP535" i="9"/>
  <c r="AP536" i="9"/>
  <c r="AP537" i="9"/>
  <c r="AP538" i="9"/>
  <c r="AP539" i="9"/>
  <c r="AP540" i="9"/>
  <c r="AP541" i="9"/>
  <c r="AP542" i="9"/>
  <c r="AP543" i="9"/>
  <c r="AP544" i="9"/>
  <c r="AP545" i="9"/>
  <c r="AP546" i="9"/>
  <c r="AP547" i="9"/>
  <c r="AP548" i="9"/>
  <c r="AP549" i="9"/>
  <c r="AP550" i="9"/>
  <c r="AP551" i="9"/>
  <c r="AP552" i="9"/>
  <c r="AP553" i="9"/>
  <c r="AP554" i="9"/>
  <c r="AP555" i="9"/>
  <c r="AP556" i="9"/>
  <c r="AP557" i="9"/>
  <c r="AP558" i="9"/>
  <c r="AP559" i="9"/>
  <c r="AP560" i="9"/>
  <c r="AP561" i="9"/>
  <c r="AP562" i="9"/>
  <c r="AP563" i="9"/>
  <c r="AP564" i="9"/>
  <c r="AP565" i="9"/>
  <c r="AP566" i="9"/>
  <c r="AP567" i="9"/>
  <c r="AP568" i="9"/>
  <c r="AP569" i="9"/>
  <c r="AP570" i="9"/>
  <c r="AP571" i="9"/>
  <c r="AP572" i="9"/>
  <c r="AP573" i="9"/>
  <c r="AP574" i="9"/>
  <c r="AP575" i="9"/>
  <c r="AP576" i="9"/>
  <c r="AP577" i="9"/>
  <c r="AP578" i="9"/>
  <c r="AP579" i="9"/>
  <c r="AP580" i="9"/>
  <c r="AP581" i="9"/>
  <c r="AP582" i="9"/>
  <c r="AP583" i="9"/>
  <c r="AP584" i="9"/>
  <c r="AP585" i="9"/>
  <c r="AP586" i="9"/>
  <c r="AP587" i="9"/>
  <c r="AP588" i="9"/>
  <c r="AP589" i="9"/>
  <c r="AP590" i="9"/>
  <c r="AP591" i="9"/>
  <c r="AP592" i="9"/>
  <c r="AP593" i="9"/>
  <c r="AP594" i="9"/>
  <c r="AP595" i="9"/>
  <c r="AP596" i="9"/>
  <c r="AP597" i="9"/>
  <c r="AP598" i="9"/>
  <c r="AP599" i="9"/>
  <c r="AP600" i="9"/>
  <c r="AP601" i="9"/>
  <c r="AP602" i="9"/>
  <c r="AP603" i="9"/>
  <c r="AP604" i="9"/>
  <c r="AP605" i="9"/>
  <c r="AP606" i="9"/>
  <c r="AP607" i="9"/>
  <c r="AP608" i="9"/>
  <c r="AP609" i="9"/>
  <c r="AP610" i="9"/>
  <c r="AP611" i="9"/>
  <c r="AP612" i="9"/>
  <c r="AP613" i="9"/>
  <c r="AP614" i="9"/>
  <c r="AP615" i="9"/>
  <c r="AP616" i="9"/>
  <c r="AP617" i="9"/>
  <c r="AP618" i="9"/>
  <c r="AP619" i="9"/>
  <c r="AP620" i="9"/>
  <c r="AP621" i="9"/>
  <c r="AP622" i="9"/>
  <c r="AP623" i="9"/>
  <c r="AP624" i="9"/>
  <c r="AP625" i="9"/>
  <c r="AP626" i="9"/>
  <c r="AP627" i="9"/>
  <c r="AP628" i="9"/>
  <c r="AP629" i="9"/>
  <c r="AP630" i="9"/>
  <c r="AP631" i="9"/>
  <c r="AP632" i="9"/>
  <c r="AP633" i="9"/>
  <c r="AP634" i="9"/>
  <c r="AP635" i="9"/>
  <c r="AP636" i="9"/>
  <c r="AP637" i="9"/>
  <c r="AP638" i="9"/>
  <c r="AP639" i="9"/>
  <c r="AP640" i="9"/>
  <c r="AP641" i="9"/>
  <c r="AP642" i="9"/>
  <c r="AP643" i="9"/>
  <c r="AP644" i="9"/>
  <c r="AP645" i="9"/>
  <c r="AP646" i="9"/>
  <c r="AP647" i="9"/>
  <c r="AP648" i="9"/>
  <c r="AP649" i="9"/>
  <c r="AP650" i="9"/>
  <c r="AP651" i="9"/>
  <c r="AP652" i="9"/>
  <c r="AP653" i="9"/>
  <c r="AP654" i="9"/>
  <c r="AP655" i="9"/>
  <c r="AP656" i="9"/>
  <c r="AP657" i="9"/>
  <c r="AP658" i="9"/>
  <c r="AP659" i="9"/>
  <c r="AP660" i="9"/>
  <c r="AP661" i="9"/>
  <c r="AP662" i="9"/>
  <c r="AP663" i="9"/>
  <c r="AP664" i="9"/>
  <c r="AP665" i="9"/>
  <c r="AP666" i="9"/>
  <c r="AP667" i="9"/>
  <c r="AP668" i="9"/>
  <c r="AP669" i="9"/>
  <c r="AP670" i="9"/>
  <c r="AP671" i="9"/>
  <c r="AP672" i="9"/>
  <c r="AP673" i="9"/>
  <c r="AP674" i="9"/>
  <c r="AP675" i="9"/>
  <c r="AP676" i="9"/>
  <c r="AP677" i="9"/>
  <c r="AP678" i="9"/>
  <c r="AP679" i="9"/>
  <c r="AP680" i="9"/>
  <c r="AP681" i="9"/>
  <c r="AP682" i="9"/>
  <c r="AP683" i="9"/>
  <c r="AP684" i="9"/>
  <c r="AP685" i="9"/>
  <c r="AP686" i="9"/>
  <c r="AP687" i="9"/>
  <c r="AP688" i="9"/>
  <c r="AP689" i="9"/>
  <c r="AP690" i="9"/>
  <c r="AP691" i="9"/>
  <c r="AP692" i="9"/>
  <c r="AP693" i="9"/>
  <c r="AP694" i="9"/>
  <c r="AP695" i="9"/>
  <c r="AP696" i="9"/>
  <c r="AP697" i="9"/>
  <c r="AP698" i="9"/>
  <c r="AP699" i="9"/>
  <c r="AP700" i="9"/>
  <c r="AP701" i="9"/>
  <c r="AP702" i="9"/>
  <c r="AP703" i="9"/>
  <c r="AP704" i="9"/>
  <c r="AP705" i="9"/>
  <c r="AP706" i="9"/>
  <c r="AP707" i="9"/>
  <c r="AP708" i="9"/>
  <c r="AP709" i="9"/>
  <c r="AP710" i="9"/>
  <c r="AP711" i="9"/>
  <c r="AP712" i="9"/>
  <c r="AP713" i="9"/>
  <c r="AP714" i="9"/>
  <c r="AP715" i="9"/>
  <c r="AP716" i="9"/>
  <c r="AP717" i="9"/>
  <c r="AP718" i="9"/>
  <c r="AP719" i="9"/>
  <c r="AP720" i="9"/>
  <c r="AP721" i="9"/>
  <c r="AP722" i="9"/>
  <c r="AP723" i="9"/>
  <c r="AP724" i="9"/>
  <c r="AP725" i="9"/>
  <c r="AP726" i="9"/>
  <c r="AP727" i="9"/>
  <c r="AP728" i="9"/>
  <c r="AP729" i="9"/>
  <c r="AP730" i="9"/>
  <c r="AP731" i="9"/>
  <c r="AP732" i="9"/>
  <c r="AP733" i="9"/>
  <c r="AP734" i="9"/>
  <c r="AP735" i="9"/>
  <c r="AP736" i="9"/>
  <c r="AP737" i="9"/>
  <c r="AP738" i="9"/>
  <c r="AP739" i="9"/>
  <c r="AP740" i="9"/>
  <c r="AP741" i="9"/>
  <c r="AP742" i="9"/>
  <c r="AP743" i="9"/>
  <c r="AP744" i="9"/>
  <c r="AP745" i="9"/>
  <c r="AP746" i="9"/>
  <c r="AP747" i="9"/>
  <c r="AP748" i="9"/>
  <c r="AP749" i="9"/>
  <c r="AP750" i="9"/>
  <c r="AP751" i="9"/>
  <c r="AP752" i="9"/>
  <c r="AP753" i="9"/>
  <c r="AP754" i="9"/>
  <c r="AP755" i="9"/>
  <c r="AP756" i="9"/>
  <c r="AP757" i="9"/>
  <c r="AP758" i="9"/>
  <c r="AP759" i="9"/>
  <c r="AP760" i="9"/>
  <c r="AP761" i="9"/>
  <c r="AP762" i="9"/>
  <c r="AP763" i="9"/>
  <c r="AP764" i="9"/>
  <c r="AP765" i="9"/>
  <c r="AP766" i="9"/>
  <c r="AP767" i="9"/>
  <c r="AP768" i="9"/>
  <c r="AP769" i="9"/>
  <c r="AP770" i="9"/>
  <c r="AP771" i="9"/>
  <c r="AP772" i="9"/>
  <c r="AP773" i="9"/>
  <c r="AP774" i="9"/>
  <c r="AP775" i="9"/>
  <c r="AP776" i="9"/>
  <c r="AP777" i="9"/>
  <c r="AP778" i="9"/>
  <c r="AP779" i="9"/>
  <c r="AP780" i="9"/>
  <c r="AP781" i="9"/>
  <c r="AP782" i="9"/>
  <c r="AP783" i="9"/>
  <c r="AP784" i="9"/>
  <c r="AP785" i="9"/>
  <c r="AP786" i="9"/>
  <c r="AP787" i="9"/>
  <c r="AP788" i="9"/>
  <c r="AP789" i="9"/>
  <c r="AP790" i="9"/>
  <c r="AP791" i="9"/>
  <c r="AP792" i="9"/>
  <c r="AP793" i="9"/>
  <c r="AP794" i="9"/>
  <c r="AP795" i="9"/>
  <c r="AP796" i="9"/>
  <c r="AP797" i="9"/>
  <c r="AP798" i="9"/>
  <c r="AP799" i="9"/>
  <c r="AP800" i="9"/>
  <c r="AP801" i="9"/>
  <c r="AP802" i="9"/>
  <c r="AP803" i="9"/>
  <c r="AP804" i="9"/>
  <c r="AP805" i="9"/>
  <c r="AP806" i="9"/>
  <c r="AP807" i="9"/>
  <c r="AP808" i="9"/>
  <c r="AP809" i="9"/>
  <c r="AP810" i="9"/>
  <c r="AP811" i="9"/>
  <c r="AP812" i="9"/>
  <c r="AP813" i="9"/>
  <c r="AP814" i="9"/>
  <c r="AP815" i="9"/>
  <c r="AP816" i="9"/>
  <c r="AP817" i="9"/>
  <c r="AP818" i="9"/>
  <c r="AP819" i="9"/>
  <c r="AP820" i="9"/>
  <c r="AP821" i="9"/>
  <c r="AP822" i="9"/>
  <c r="AP823" i="9"/>
  <c r="AP824" i="9"/>
  <c r="AP825" i="9"/>
  <c r="AP826" i="9"/>
  <c r="AP827" i="9"/>
  <c r="AP828" i="9"/>
  <c r="AP829" i="9"/>
  <c r="AP830" i="9"/>
  <c r="AP831" i="9"/>
  <c r="AP832" i="9"/>
  <c r="AP833" i="9"/>
  <c r="AP834" i="9"/>
  <c r="AP835" i="9"/>
  <c r="AP836" i="9"/>
  <c r="AP837" i="9"/>
  <c r="AP838" i="9"/>
  <c r="AP839" i="9"/>
  <c r="AP840" i="9"/>
  <c r="AP841" i="9"/>
  <c r="AP842" i="9"/>
  <c r="AP843" i="9"/>
  <c r="AP844" i="9"/>
  <c r="AP845" i="9"/>
  <c r="AP846" i="9"/>
  <c r="AP847" i="9"/>
  <c r="AP848" i="9"/>
  <c r="AP849" i="9"/>
  <c r="AP850" i="9"/>
  <c r="AP851" i="9"/>
  <c r="AP852" i="9"/>
  <c r="AP853" i="9"/>
  <c r="AP854" i="9"/>
  <c r="AP855" i="9"/>
  <c r="AP856" i="9"/>
  <c r="AP857" i="9"/>
  <c r="AP858" i="9"/>
  <c r="AP859" i="9"/>
  <c r="AP860" i="9"/>
  <c r="AP861" i="9"/>
  <c r="AP862" i="9"/>
  <c r="AP863" i="9"/>
  <c r="AP864" i="9"/>
  <c r="AP865" i="9"/>
  <c r="AP866" i="9"/>
  <c r="AP867" i="9"/>
  <c r="AP868" i="9"/>
  <c r="AP869" i="9"/>
  <c r="AP870" i="9"/>
  <c r="AP871" i="9"/>
  <c r="AP872" i="9"/>
  <c r="AP873" i="9"/>
  <c r="AP874" i="9"/>
  <c r="AP875" i="9"/>
  <c r="AP876" i="9"/>
  <c r="AP877" i="9"/>
  <c r="AP878" i="9"/>
  <c r="AP879" i="9"/>
  <c r="AP880" i="9"/>
  <c r="AP881" i="9"/>
  <c r="AP882" i="9"/>
  <c r="AP883" i="9"/>
  <c r="AP884" i="9"/>
  <c r="AP885" i="9"/>
  <c r="AP886" i="9"/>
  <c r="AP887" i="9"/>
  <c r="AP888" i="9"/>
  <c r="AP889" i="9"/>
  <c r="AP890" i="9"/>
  <c r="AP891" i="9"/>
  <c r="AP892" i="9"/>
  <c r="AP893" i="9"/>
  <c r="AP894" i="9"/>
  <c r="AP895" i="9"/>
  <c r="AP896" i="9"/>
  <c r="AP897" i="9"/>
  <c r="AP898" i="9"/>
  <c r="AP899" i="9"/>
  <c r="AP900" i="9"/>
  <c r="AP901" i="9"/>
  <c r="AP902" i="9"/>
  <c r="AP903" i="9"/>
  <c r="AP904" i="9"/>
  <c r="AP905" i="9"/>
  <c r="AP906" i="9"/>
  <c r="AP907" i="9"/>
  <c r="AP908" i="9"/>
  <c r="AP909" i="9"/>
  <c r="AP910" i="9"/>
  <c r="AP911" i="9"/>
  <c r="AP912" i="9"/>
  <c r="AP913" i="9"/>
  <c r="AP914" i="9"/>
  <c r="AP915" i="9"/>
  <c r="AP916" i="9"/>
  <c r="AP917" i="9"/>
  <c r="AP918" i="9"/>
  <c r="AP919" i="9"/>
  <c r="AP920" i="9"/>
  <c r="AP921" i="9"/>
  <c r="AP922" i="9"/>
  <c r="AP923" i="9"/>
  <c r="AP924" i="9"/>
  <c r="AP925" i="9"/>
  <c r="AP926" i="9"/>
  <c r="AP927" i="9"/>
  <c r="AP928" i="9"/>
  <c r="AP929" i="9"/>
  <c r="AP930" i="9"/>
  <c r="AP931" i="9"/>
  <c r="AP932" i="9"/>
  <c r="AP933" i="9"/>
  <c r="AP934" i="9"/>
  <c r="AP935" i="9"/>
  <c r="AP936" i="9"/>
  <c r="AP937" i="9"/>
  <c r="AP938" i="9"/>
  <c r="AP939" i="9"/>
  <c r="AP940" i="9"/>
  <c r="AP941" i="9"/>
  <c r="AP942" i="9"/>
  <c r="AP943" i="9"/>
  <c r="AP944" i="9"/>
  <c r="AP945" i="9"/>
  <c r="AP946" i="9"/>
  <c r="AP947" i="9"/>
  <c r="AP948" i="9"/>
  <c r="AP949" i="9"/>
  <c r="AP950" i="9"/>
  <c r="AP951" i="9"/>
  <c r="AP952" i="9"/>
  <c r="AP953" i="9"/>
  <c r="AP954" i="9"/>
  <c r="AP955" i="9"/>
  <c r="AP956" i="9"/>
  <c r="AP957" i="9"/>
  <c r="AP958" i="9"/>
  <c r="AP959" i="9"/>
  <c r="AP960" i="9"/>
  <c r="AP961" i="9"/>
  <c r="AP962" i="9"/>
  <c r="AP963" i="9"/>
  <c r="AP964" i="9"/>
  <c r="AP965" i="9"/>
  <c r="AP966" i="9"/>
  <c r="AP967" i="9"/>
  <c r="AP968" i="9"/>
  <c r="AP969" i="9"/>
  <c r="AP970" i="9"/>
  <c r="AP971" i="9"/>
  <c r="AP972" i="9"/>
  <c r="AP973" i="9"/>
  <c r="AP974" i="9"/>
  <c r="AP975" i="9"/>
  <c r="AP976" i="9"/>
  <c r="AP977" i="9"/>
  <c r="AP978" i="9"/>
  <c r="AP979" i="9"/>
  <c r="AP980" i="9"/>
  <c r="AP981" i="9"/>
  <c r="AP982" i="9"/>
  <c r="AP983" i="9"/>
  <c r="AP984" i="9"/>
  <c r="AP985" i="9"/>
  <c r="AP986" i="9"/>
  <c r="AP987" i="9"/>
  <c r="AP988" i="9"/>
  <c r="AP989" i="9"/>
  <c r="AP990" i="9"/>
  <c r="AP991" i="9"/>
  <c r="AP992" i="9"/>
  <c r="AP993" i="9"/>
  <c r="AP994" i="9"/>
  <c r="AP995" i="9"/>
  <c r="AP996" i="9"/>
  <c r="AP997" i="9"/>
  <c r="AP998" i="9"/>
  <c r="AP999" i="9"/>
  <c r="AP1000" i="9"/>
  <c r="AP1001" i="9"/>
  <c r="AP1002" i="9"/>
  <c r="AP1003" i="9"/>
  <c r="AP1004" i="9"/>
  <c r="AP1005" i="9"/>
  <c r="AP1006" i="9"/>
  <c r="AP1007" i="9"/>
  <c r="AP1008" i="9"/>
  <c r="AP1009" i="9"/>
  <c r="AP1010" i="9"/>
  <c r="AP1011" i="9"/>
  <c r="AP1012" i="9"/>
  <c r="AP1013" i="9"/>
  <c r="AP1014" i="9"/>
  <c r="AP1015" i="9"/>
  <c r="AP1016" i="9"/>
  <c r="AP1017" i="9"/>
  <c r="AP1018" i="9"/>
  <c r="AP1019" i="9"/>
  <c r="AP1020" i="9"/>
  <c r="AP1021" i="9"/>
  <c r="AP1022" i="9"/>
  <c r="AP1023" i="9"/>
  <c r="AP1024" i="9"/>
  <c r="AP1025" i="9"/>
  <c r="AP1026" i="9"/>
  <c r="AP1027" i="9"/>
  <c r="AP1028" i="9"/>
  <c r="AP1029" i="9"/>
  <c r="AP1030" i="9"/>
  <c r="AP1031" i="9"/>
  <c r="AP1032" i="9"/>
  <c r="AP1033" i="9"/>
  <c r="AP1034" i="9"/>
  <c r="AP1035" i="9"/>
  <c r="AP1036" i="9"/>
  <c r="AP1037" i="9"/>
  <c r="AP1038" i="9"/>
  <c r="AP1039" i="9"/>
  <c r="AP1040" i="9"/>
  <c r="AP1041" i="9"/>
  <c r="AP1042" i="9"/>
  <c r="AP1043" i="9"/>
  <c r="AP1044" i="9"/>
  <c r="AP1045" i="9"/>
  <c r="AP1046" i="9"/>
  <c r="AP1047" i="9"/>
  <c r="AP1048" i="9"/>
  <c r="AP1049" i="9"/>
  <c r="AP1050" i="9"/>
  <c r="AP1051" i="9"/>
  <c r="AP1052" i="9"/>
  <c r="AP1053" i="9"/>
  <c r="AP1054" i="9"/>
  <c r="AP1055" i="9"/>
  <c r="AP1056" i="9"/>
  <c r="AP1057" i="9"/>
  <c r="AP1058" i="9"/>
  <c r="AP1059" i="9"/>
  <c r="AP1060" i="9"/>
  <c r="AP1061" i="9"/>
  <c r="AP1062" i="9"/>
  <c r="AP1063" i="9"/>
  <c r="AP1064" i="9"/>
  <c r="AP1065" i="9"/>
  <c r="AP1066" i="9"/>
  <c r="AP1067" i="9"/>
  <c r="AP1068" i="9"/>
  <c r="AP1069" i="9"/>
  <c r="AP1070" i="9"/>
  <c r="AP1071" i="9"/>
  <c r="AP1072" i="9"/>
  <c r="AP1073" i="9"/>
  <c r="AP1074" i="9"/>
  <c r="AP1075" i="9"/>
  <c r="AP1076" i="9"/>
  <c r="AP1077" i="9"/>
  <c r="AP1078" i="9"/>
  <c r="AP1079" i="9"/>
  <c r="AP1080" i="9"/>
  <c r="AP1081" i="9"/>
  <c r="AP1082" i="9"/>
  <c r="AP1083" i="9"/>
  <c r="AP1084" i="9"/>
  <c r="AP1085" i="9"/>
  <c r="AP1086" i="9"/>
  <c r="AP1087" i="9"/>
  <c r="AP1088" i="9"/>
  <c r="AP1089" i="9"/>
  <c r="AP1090" i="9"/>
  <c r="AP1091" i="9"/>
  <c r="AP1092" i="9"/>
  <c r="AP1093" i="9"/>
  <c r="AP1094" i="9"/>
  <c r="AP1095" i="9"/>
  <c r="AP1096" i="9"/>
  <c r="AP1097" i="9"/>
  <c r="AP1098" i="9"/>
  <c r="AP1099" i="9"/>
  <c r="AP1100" i="9"/>
  <c r="AP1101" i="9"/>
  <c r="AI2" i="9"/>
  <c r="AI3" i="9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AI227" i="9"/>
  <c r="AI228" i="9"/>
  <c r="AI229" i="9"/>
  <c r="AI230" i="9"/>
  <c r="AI231" i="9"/>
  <c r="AI232" i="9"/>
  <c r="AI233" i="9"/>
  <c r="AI234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247" i="9"/>
  <c r="AI248" i="9"/>
  <c r="AI249" i="9"/>
  <c r="AI250" i="9"/>
  <c r="AI251" i="9"/>
  <c r="AI252" i="9"/>
  <c r="AI253" i="9"/>
  <c r="AI254" i="9"/>
  <c r="AI255" i="9"/>
  <c r="AI256" i="9"/>
  <c r="AI257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AI275" i="9"/>
  <c r="AI276" i="9"/>
  <c r="AI277" i="9"/>
  <c r="AI278" i="9"/>
  <c r="AI279" i="9"/>
  <c r="AI280" i="9"/>
  <c r="AI281" i="9"/>
  <c r="AI282" i="9"/>
  <c r="AI283" i="9"/>
  <c r="AI284" i="9"/>
  <c r="AI285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98" i="9"/>
  <c r="AI299" i="9"/>
  <c r="AI300" i="9"/>
  <c r="AI301" i="9"/>
  <c r="AI302" i="9"/>
  <c r="AI303" i="9"/>
  <c r="AI304" i="9"/>
  <c r="AI305" i="9"/>
  <c r="AI306" i="9"/>
  <c r="AI307" i="9"/>
  <c r="AI308" i="9"/>
  <c r="AI309" i="9"/>
  <c r="AI310" i="9"/>
  <c r="AI311" i="9"/>
  <c r="AI312" i="9"/>
  <c r="AI313" i="9"/>
  <c r="AI314" i="9"/>
  <c r="AI315" i="9"/>
  <c r="AI316" i="9"/>
  <c r="AI317" i="9"/>
  <c r="AI318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348" i="9"/>
  <c r="AI349" i="9"/>
  <c r="AI350" i="9"/>
  <c r="AI351" i="9"/>
  <c r="AI352" i="9"/>
  <c r="AI353" i="9"/>
  <c r="AI354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I369" i="9"/>
  <c r="AI370" i="9"/>
  <c r="AI371" i="9"/>
  <c r="AI372" i="9"/>
  <c r="AI373" i="9"/>
  <c r="AI374" i="9"/>
  <c r="AI375" i="9"/>
  <c r="AI376" i="9"/>
  <c r="AI377" i="9"/>
  <c r="AI378" i="9"/>
  <c r="AI379" i="9"/>
  <c r="AI380" i="9"/>
  <c r="AI381" i="9"/>
  <c r="AI382" i="9"/>
  <c r="AI383" i="9"/>
  <c r="AI384" i="9"/>
  <c r="AI385" i="9"/>
  <c r="AI386" i="9"/>
  <c r="AI387" i="9"/>
  <c r="AI388" i="9"/>
  <c r="AI389" i="9"/>
  <c r="AI390" i="9"/>
  <c r="AI391" i="9"/>
  <c r="AI392" i="9"/>
  <c r="AI393" i="9"/>
  <c r="AI394" i="9"/>
  <c r="AI395" i="9"/>
  <c r="AI396" i="9"/>
  <c r="AI397" i="9"/>
  <c r="AI398" i="9"/>
  <c r="AI399" i="9"/>
  <c r="AI400" i="9"/>
  <c r="AI401" i="9"/>
  <c r="AI402" i="9"/>
  <c r="AI403" i="9"/>
  <c r="AI404" i="9"/>
  <c r="AI405" i="9"/>
  <c r="AI406" i="9"/>
  <c r="AI407" i="9"/>
  <c r="AI408" i="9"/>
  <c r="AI409" i="9"/>
  <c r="AI410" i="9"/>
  <c r="AI411" i="9"/>
  <c r="AI412" i="9"/>
  <c r="AI413" i="9"/>
  <c r="AI414" i="9"/>
  <c r="AI415" i="9"/>
  <c r="AI416" i="9"/>
  <c r="AI417" i="9"/>
  <c r="AI418" i="9"/>
  <c r="AI419" i="9"/>
  <c r="AI420" i="9"/>
  <c r="AI421" i="9"/>
  <c r="AI422" i="9"/>
  <c r="AI423" i="9"/>
  <c r="AI424" i="9"/>
  <c r="AI425" i="9"/>
  <c r="AI426" i="9"/>
  <c r="AI427" i="9"/>
  <c r="AI428" i="9"/>
  <c r="AI429" i="9"/>
  <c r="AI430" i="9"/>
  <c r="AI431" i="9"/>
  <c r="AI432" i="9"/>
  <c r="AI433" i="9"/>
  <c r="AI434" i="9"/>
  <c r="AI435" i="9"/>
  <c r="AI436" i="9"/>
  <c r="AI437" i="9"/>
  <c r="AI438" i="9"/>
  <c r="AI439" i="9"/>
  <c r="AI440" i="9"/>
  <c r="AI441" i="9"/>
  <c r="AI442" i="9"/>
  <c r="AI443" i="9"/>
  <c r="AI444" i="9"/>
  <c r="AI445" i="9"/>
  <c r="AI446" i="9"/>
  <c r="AI447" i="9"/>
  <c r="AI448" i="9"/>
  <c r="AI449" i="9"/>
  <c r="AI450" i="9"/>
  <c r="AI451" i="9"/>
  <c r="AI452" i="9"/>
  <c r="AI453" i="9"/>
  <c r="AI454" i="9"/>
  <c r="AI455" i="9"/>
  <c r="AI456" i="9"/>
  <c r="AI457" i="9"/>
  <c r="AI458" i="9"/>
  <c r="AI459" i="9"/>
  <c r="AI460" i="9"/>
  <c r="AI461" i="9"/>
  <c r="AI462" i="9"/>
  <c r="AI463" i="9"/>
  <c r="AI464" i="9"/>
  <c r="AI465" i="9"/>
  <c r="AI466" i="9"/>
  <c r="AI467" i="9"/>
  <c r="AI468" i="9"/>
  <c r="AI469" i="9"/>
  <c r="AI470" i="9"/>
  <c r="AI471" i="9"/>
  <c r="AI472" i="9"/>
  <c r="AI473" i="9"/>
  <c r="AI474" i="9"/>
  <c r="AI475" i="9"/>
  <c r="AI476" i="9"/>
  <c r="AI477" i="9"/>
  <c r="AI478" i="9"/>
  <c r="AI479" i="9"/>
  <c r="AI480" i="9"/>
  <c r="AI481" i="9"/>
  <c r="AI482" i="9"/>
  <c r="AI483" i="9"/>
  <c r="AI484" i="9"/>
  <c r="AI485" i="9"/>
  <c r="AI486" i="9"/>
  <c r="AI487" i="9"/>
  <c r="AI488" i="9"/>
  <c r="AI489" i="9"/>
  <c r="AI490" i="9"/>
  <c r="AI491" i="9"/>
  <c r="AI492" i="9"/>
  <c r="AI493" i="9"/>
  <c r="AI494" i="9"/>
  <c r="AI495" i="9"/>
  <c r="AI496" i="9"/>
  <c r="AI497" i="9"/>
  <c r="AI498" i="9"/>
  <c r="AI499" i="9"/>
  <c r="AI500" i="9"/>
  <c r="AI501" i="9"/>
  <c r="AI502" i="9"/>
  <c r="AI503" i="9"/>
  <c r="AI504" i="9"/>
  <c r="AI505" i="9"/>
  <c r="AI506" i="9"/>
  <c r="AI507" i="9"/>
  <c r="AI508" i="9"/>
  <c r="AI509" i="9"/>
  <c r="AI510" i="9"/>
  <c r="AI511" i="9"/>
  <c r="AI512" i="9"/>
  <c r="AI513" i="9"/>
  <c r="AI514" i="9"/>
  <c r="AI515" i="9"/>
  <c r="AI516" i="9"/>
  <c r="AI517" i="9"/>
  <c r="AI518" i="9"/>
  <c r="AI519" i="9"/>
  <c r="AI520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AI534" i="9"/>
  <c r="AI535" i="9"/>
  <c r="AI536" i="9"/>
  <c r="AI537" i="9"/>
  <c r="AI538" i="9"/>
  <c r="AI539" i="9"/>
  <c r="AI540" i="9"/>
  <c r="AI541" i="9"/>
  <c r="AI542" i="9"/>
  <c r="AI543" i="9"/>
  <c r="AI544" i="9"/>
  <c r="AI545" i="9"/>
  <c r="AI546" i="9"/>
  <c r="AI547" i="9"/>
  <c r="AI548" i="9"/>
  <c r="AI549" i="9"/>
  <c r="AI550" i="9"/>
  <c r="AI551" i="9"/>
  <c r="AI552" i="9"/>
  <c r="AI553" i="9"/>
  <c r="AI554" i="9"/>
  <c r="AI555" i="9"/>
  <c r="AI556" i="9"/>
  <c r="AI557" i="9"/>
  <c r="AI558" i="9"/>
  <c r="AI559" i="9"/>
  <c r="AI560" i="9"/>
  <c r="AI561" i="9"/>
  <c r="AI562" i="9"/>
  <c r="AI563" i="9"/>
  <c r="AI564" i="9"/>
  <c r="AI565" i="9"/>
  <c r="AI566" i="9"/>
  <c r="AI567" i="9"/>
  <c r="AI568" i="9"/>
  <c r="AI569" i="9"/>
  <c r="AI570" i="9"/>
  <c r="AI571" i="9"/>
  <c r="AI572" i="9"/>
  <c r="AI573" i="9"/>
  <c r="AI574" i="9"/>
  <c r="AI575" i="9"/>
  <c r="AI576" i="9"/>
  <c r="AI577" i="9"/>
  <c r="AI578" i="9"/>
  <c r="AI579" i="9"/>
  <c r="AI580" i="9"/>
  <c r="AI581" i="9"/>
  <c r="AI582" i="9"/>
  <c r="AI583" i="9"/>
  <c r="AI584" i="9"/>
  <c r="AI585" i="9"/>
  <c r="AI586" i="9"/>
  <c r="AI587" i="9"/>
  <c r="AI588" i="9"/>
  <c r="AI589" i="9"/>
  <c r="AI590" i="9"/>
  <c r="AI591" i="9"/>
  <c r="AI592" i="9"/>
  <c r="AI593" i="9"/>
  <c r="AI594" i="9"/>
  <c r="AI595" i="9"/>
  <c r="AI596" i="9"/>
  <c r="AI597" i="9"/>
  <c r="AI598" i="9"/>
  <c r="AI599" i="9"/>
  <c r="AI600" i="9"/>
  <c r="AI601" i="9"/>
  <c r="AI602" i="9"/>
  <c r="AI603" i="9"/>
  <c r="AI604" i="9"/>
  <c r="AI605" i="9"/>
  <c r="AI606" i="9"/>
  <c r="AI607" i="9"/>
  <c r="AI608" i="9"/>
  <c r="AI609" i="9"/>
  <c r="AI610" i="9"/>
  <c r="AI611" i="9"/>
  <c r="AI612" i="9"/>
  <c r="AI613" i="9"/>
  <c r="AI614" i="9"/>
  <c r="AI615" i="9"/>
  <c r="AI616" i="9"/>
  <c r="AI617" i="9"/>
  <c r="AI618" i="9"/>
  <c r="AI619" i="9"/>
  <c r="AI620" i="9"/>
  <c r="AI621" i="9"/>
  <c r="AI622" i="9"/>
  <c r="AI623" i="9"/>
  <c r="AI624" i="9"/>
  <c r="AI625" i="9"/>
  <c r="AI626" i="9"/>
  <c r="AI627" i="9"/>
  <c r="AI628" i="9"/>
  <c r="AI629" i="9"/>
  <c r="AI630" i="9"/>
  <c r="AI631" i="9"/>
  <c r="AI632" i="9"/>
  <c r="AI633" i="9"/>
  <c r="AI634" i="9"/>
  <c r="AI635" i="9"/>
  <c r="AI636" i="9"/>
  <c r="AI637" i="9"/>
  <c r="AI638" i="9"/>
  <c r="AI639" i="9"/>
  <c r="AI640" i="9"/>
  <c r="AI641" i="9"/>
  <c r="AI642" i="9"/>
  <c r="AI643" i="9"/>
  <c r="AI644" i="9"/>
  <c r="AI645" i="9"/>
  <c r="AI646" i="9"/>
  <c r="AI647" i="9"/>
  <c r="AI648" i="9"/>
  <c r="AI649" i="9"/>
  <c r="AI650" i="9"/>
  <c r="AI651" i="9"/>
  <c r="AI652" i="9"/>
  <c r="AI653" i="9"/>
  <c r="AI654" i="9"/>
  <c r="AI655" i="9"/>
  <c r="AI656" i="9"/>
  <c r="AI657" i="9"/>
  <c r="AI658" i="9"/>
  <c r="AI659" i="9"/>
  <c r="AI660" i="9"/>
  <c r="AI661" i="9"/>
  <c r="AI662" i="9"/>
  <c r="AI663" i="9"/>
  <c r="AI664" i="9"/>
  <c r="AI665" i="9"/>
  <c r="AI666" i="9"/>
  <c r="AI667" i="9"/>
  <c r="AI668" i="9"/>
  <c r="AI669" i="9"/>
  <c r="AI670" i="9"/>
  <c r="AI671" i="9"/>
  <c r="AI672" i="9"/>
  <c r="AI673" i="9"/>
  <c r="AI674" i="9"/>
  <c r="AI675" i="9"/>
  <c r="AI676" i="9"/>
  <c r="AI677" i="9"/>
  <c r="AI678" i="9"/>
  <c r="AI679" i="9"/>
  <c r="AI680" i="9"/>
  <c r="AI681" i="9"/>
  <c r="AI682" i="9"/>
  <c r="AI683" i="9"/>
  <c r="AI684" i="9"/>
  <c r="AI685" i="9"/>
  <c r="AI686" i="9"/>
  <c r="AI687" i="9"/>
  <c r="AI688" i="9"/>
  <c r="AI689" i="9"/>
  <c r="AI690" i="9"/>
  <c r="AI691" i="9"/>
  <c r="AI692" i="9"/>
  <c r="AI693" i="9"/>
  <c r="AI694" i="9"/>
  <c r="AI695" i="9"/>
  <c r="AI696" i="9"/>
  <c r="AI697" i="9"/>
  <c r="AI698" i="9"/>
  <c r="AI699" i="9"/>
  <c r="AI700" i="9"/>
  <c r="AI701" i="9"/>
  <c r="AI702" i="9"/>
  <c r="AI703" i="9"/>
  <c r="AI704" i="9"/>
  <c r="AI705" i="9"/>
  <c r="AI706" i="9"/>
  <c r="AI707" i="9"/>
  <c r="AI708" i="9"/>
  <c r="AI709" i="9"/>
  <c r="AI710" i="9"/>
  <c r="AI711" i="9"/>
  <c r="AI712" i="9"/>
  <c r="AI713" i="9"/>
  <c r="AI714" i="9"/>
  <c r="AI715" i="9"/>
  <c r="AI716" i="9"/>
  <c r="AI717" i="9"/>
  <c r="AI718" i="9"/>
  <c r="AI719" i="9"/>
  <c r="AI720" i="9"/>
  <c r="AI721" i="9"/>
  <c r="AI722" i="9"/>
  <c r="AI723" i="9"/>
  <c r="AI724" i="9"/>
  <c r="AI725" i="9"/>
  <c r="AI726" i="9"/>
  <c r="AI727" i="9"/>
  <c r="AI728" i="9"/>
  <c r="AI729" i="9"/>
  <c r="AI730" i="9"/>
  <c r="AI731" i="9"/>
  <c r="AI732" i="9"/>
  <c r="AI733" i="9"/>
  <c r="AI734" i="9"/>
  <c r="AI735" i="9"/>
  <c r="AI736" i="9"/>
  <c r="AI737" i="9"/>
  <c r="AI738" i="9"/>
  <c r="AI739" i="9"/>
  <c r="AI740" i="9"/>
  <c r="AI741" i="9"/>
  <c r="AI742" i="9"/>
  <c r="AI743" i="9"/>
  <c r="AI744" i="9"/>
  <c r="AI745" i="9"/>
  <c r="AI746" i="9"/>
  <c r="AI747" i="9"/>
  <c r="AI748" i="9"/>
  <c r="AI749" i="9"/>
  <c r="AI750" i="9"/>
  <c r="AI751" i="9"/>
  <c r="AI752" i="9"/>
  <c r="AI753" i="9"/>
  <c r="AI754" i="9"/>
  <c r="AI755" i="9"/>
  <c r="AI756" i="9"/>
  <c r="AI757" i="9"/>
  <c r="AI758" i="9"/>
  <c r="AI759" i="9"/>
  <c r="AI760" i="9"/>
  <c r="AI761" i="9"/>
  <c r="AI762" i="9"/>
  <c r="AI763" i="9"/>
  <c r="AI764" i="9"/>
  <c r="AI765" i="9"/>
  <c r="AI766" i="9"/>
  <c r="AI767" i="9"/>
  <c r="AI768" i="9"/>
  <c r="AI769" i="9"/>
  <c r="AI770" i="9"/>
  <c r="AI771" i="9"/>
  <c r="AI772" i="9"/>
  <c r="AI773" i="9"/>
  <c r="AI774" i="9"/>
  <c r="AI775" i="9"/>
  <c r="AI776" i="9"/>
  <c r="AI777" i="9"/>
  <c r="AI778" i="9"/>
  <c r="AI779" i="9"/>
  <c r="AI780" i="9"/>
  <c r="AI781" i="9"/>
  <c r="AI782" i="9"/>
  <c r="AI783" i="9"/>
  <c r="AI784" i="9"/>
  <c r="AI785" i="9"/>
  <c r="AI786" i="9"/>
  <c r="AI787" i="9"/>
  <c r="AI788" i="9"/>
  <c r="AI789" i="9"/>
  <c r="AI790" i="9"/>
  <c r="AI791" i="9"/>
  <c r="AI792" i="9"/>
  <c r="AI793" i="9"/>
  <c r="AI794" i="9"/>
  <c r="AI795" i="9"/>
  <c r="AI796" i="9"/>
  <c r="AI797" i="9"/>
  <c r="AI798" i="9"/>
  <c r="AI799" i="9"/>
  <c r="AI800" i="9"/>
  <c r="AI801" i="9"/>
  <c r="AI802" i="9"/>
  <c r="AI803" i="9"/>
  <c r="AI804" i="9"/>
  <c r="AI805" i="9"/>
  <c r="AI806" i="9"/>
  <c r="AI807" i="9"/>
  <c r="AI808" i="9"/>
  <c r="AI809" i="9"/>
  <c r="AI810" i="9"/>
  <c r="AI811" i="9"/>
  <c r="AI812" i="9"/>
  <c r="AI813" i="9"/>
  <c r="AI814" i="9"/>
  <c r="AI815" i="9"/>
  <c r="AI816" i="9"/>
  <c r="AI817" i="9"/>
  <c r="AI818" i="9"/>
  <c r="AI819" i="9"/>
  <c r="AI820" i="9"/>
  <c r="AI821" i="9"/>
  <c r="AI822" i="9"/>
  <c r="AI823" i="9"/>
  <c r="AI824" i="9"/>
  <c r="AI825" i="9"/>
  <c r="AI826" i="9"/>
  <c r="AI827" i="9"/>
  <c r="AI828" i="9"/>
  <c r="AI829" i="9"/>
  <c r="AI830" i="9"/>
  <c r="AI831" i="9"/>
  <c r="AI832" i="9"/>
  <c r="AI833" i="9"/>
  <c r="AI834" i="9"/>
  <c r="AI835" i="9"/>
  <c r="AI836" i="9"/>
  <c r="AI837" i="9"/>
  <c r="AI838" i="9"/>
  <c r="AI839" i="9"/>
  <c r="AI840" i="9"/>
  <c r="AI841" i="9"/>
  <c r="AI842" i="9"/>
  <c r="AI843" i="9"/>
  <c r="AI844" i="9"/>
  <c r="AI845" i="9"/>
  <c r="AI846" i="9"/>
  <c r="AI847" i="9"/>
  <c r="AI848" i="9"/>
  <c r="AI849" i="9"/>
  <c r="AI850" i="9"/>
  <c r="AI851" i="9"/>
  <c r="AI852" i="9"/>
  <c r="AI853" i="9"/>
  <c r="AI854" i="9"/>
  <c r="AI855" i="9"/>
  <c r="AI856" i="9"/>
  <c r="AI857" i="9"/>
  <c r="AI858" i="9"/>
  <c r="AI859" i="9"/>
  <c r="AI860" i="9"/>
  <c r="AI861" i="9"/>
  <c r="AI862" i="9"/>
  <c r="AI863" i="9"/>
  <c r="AI864" i="9"/>
  <c r="AI865" i="9"/>
  <c r="AI866" i="9"/>
  <c r="AI867" i="9"/>
  <c r="AI868" i="9"/>
  <c r="AI869" i="9"/>
  <c r="AI870" i="9"/>
  <c r="AI871" i="9"/>
  <c r="AI872" i="9"/>
  <c r="AI873" i="9"/>
  <c r="AI874" i="9"/>
  <c r="AI875" i="9"/>
  <c r="AI876" i="9"/>
  <c r="AI877" i="9"/>
  <c r="AI878" i="9"/>
  <c r="AI879" i="9"/>
  <c r="AI880" i="9"/>
  <c r="AI881" i="9"/>
  <c r="AI882" i="9"/>
  <c r="AI883" i="9"/>
  <c r="AI884" i="9"/>
  <c r="AI885" i="9"/>
  <c r="AI886" i="9"/>
  <c r="AI887" i="9"/>
  <c r="AI888" i="9"/>
  <c r="AI889" i="9"/>
  <c r="AI890" i="9"/>
  <c r="AI891" i="9"/>
  <c r="AI892" i="9"/>
  <c r="AI893" i="9"/>
  <c r="AI894" i="9"/>
  <c r="AI895" i="9"/>
  <c r="AI896" i="9"/>
  <c r="AI897" i="9"/>
  <c r="AI898" i="9"/>
  <c r="AI899" i="9"/>
  <c r="AI900" i="9"/>
  <c r="AI901" i="9"/>
  <c r="AI902" i="9"/>
  <c r="AI903" i="9"/>
  <c r="AI904" i="9"/>
  <c r="AI905" i="9"/>
  <c r="AI906" i="9"/>
  <c r="AI907" i="9"/>
  <c r="AI908" i="9"/>
  <c r="AI909" i="9"/>
  <c r="AI910" i="9"/>
  <c r="AI911" i="9"/>
  <c r="AI912" i="9"/>
  <c r="AI913" i="9"/>
  <c r="AI914" i="9"/>
  <c r="AI915" i="9"/>
  <c r="AI916" i="9"/>
  <c r="AI917" i="9"/>
  <c r="AI918" i="9"/>
  <c r="AI919" i="9"/>
  <c r="AI920" i="9"/>
  <c r="AI921" i="9"/>
  <c r="AI922" i="9"/>
  <c r="AI923" i="9"/>
  <c r="AI924" i="9"/>
  <c r="AI925" i="9"/>
  <c r="AI926" i="9"/>
  <c r="AI927" i="9"/>
  <c r="AI928" i="9"/>
  <c r="AI929" i="9"/>
  <c r="AI930" i="9"/>
  <c r="AI931" i="9"/>
  <c r="AI932" i="9"/>
  <c r="AI933" i="9"/>
  <c r="AI934" i="9"/>
  <c r="AI935" i="9"/>
  <c r="AI936" i="9"/>
  <c r="AI937" i="9"/>
  <c r="AI938" i="9"/>
  <c r="AI939" i="9"/>
  <c r="AI940" i="9"/>
  <c r="AI941" i="9"/>
  <c r="AI942" i="9"/>
  <c r="AI943" i="9"/>
  <c r="AI944" i="9"/>
  <c r="AI945" i="9"/>
  <c r="AI946" i="9"/>
  <c r="AI947" i="9"/>
  <c r="AI948" i="9"/>
  <c r="AI949" i="9"/>
  <c r="AI950" i="9"/>
  <c r="AI951" i="9"/>
  <c r="AI952" i="9"/>
  <c r="AI953" i="9"/>
  <c r="AI954" i="9"/>
  <c r="AI955" i="9"/>
  <c r="AI956" i="9"/>
  <c r="AI957" i="9"/>
  <c r="AI958" i="9"/>
  <c r="AI959" i="9"/>
  <c r="AI960" i="9"/>
  <c r="AI961" i="9"/>
  <c r="AI962" i="9"/>
  <c r="AI963" i="9"/>
  <c r="AI964" i="9"/>
  <c r="AI965" i="9"/>
  <c r="AI966" i="9"/>
  <c r="AI967" i="9"/>
  <c r="AI968" i="9"/>
  <c r="AI969" i="9"/>
  <c r="AI970" i="9"/>
  <c r="AI971" i="9"/>
  <c r="AI972" i="9"/>
  <c r="AI973" i="9"/>
  <c r="AI974" i="9"/>
  <c r="AI975" i="9"/>
  <c r="AI976" i="9"/>
  <c r="AI977" i="9"/>
  <c r="AI978" i="9"/>
  <c r="AI979" i="9"/>
  <c r="AI980" i="9"/>
  <c r="AI981" i="9"/>
  <c r="AI982" i="9"/>
  <c r="AI983" i="9"/>
  <c r="AI984" i="9"/>
  <c r="AI985" i="9"/>
  <c r="AI986" i="9"/>
  <c r="AI987" i="9"/>
  <c r="AI988" i="9"/>
  <c r="AI989" i="9"/>
  <c r="AI990" i="9"/>
  <c r="AI991" i="9"/>
  <c r="AI992" i="9"/>
  <c r="AI993" i="9"/>
  <c r="AI994" i="9"/>
  <c r="AI995" i="9"/>
  <c r="AI996" i="9"/>
  <c r="AI997" i="9"/>
  <c r="AI998" i="9"/>
  <c r="AI999" i="9"/>
  <c r="AI1000" i="9"/>
  <c r="AI1001" i="9"/>
  <c r="AI1002" i="9"/>
  <c r="AI1003" i="9"/>
  <c r="AI1004" i="9"/>
  <c r="AI1005" i="9"/>
  <c r="AI1006" i="9"/>
  <c r="AI1007" i="9"/>
  <c r="AI1008" i="9"/>
  <c r="AI1009" i="9"/>
  <c r="AI1010" i="9"/>
  <c r="AI1011" i="9"/>
  <c r="AI1012" i="9"/>
  <c r="AI1013" i="9"/>
  <c r="AI1014" i="9"/>
  <c r="AI1015" i="9"/>
  <c r="AI1016" i="9"/>
  <c r="AI1017" i="9"/>
  <c r="AI1018" i="9"/>
  <c r="AI1019" i="9"/>
  <c r="AI1020" i="9"/>
  <c r="AI1021" i="9"/>
  <c r="AI1022" i="9"/>
  <c r="AI1023" i="9"/>
  <c r="AI1024" i="9"/>
  <c r="AI1025" i="9"/>
  <c r="AI1026" i="9"/>
  <c r="AI1027" i="9"/>
  <c r="AI1028" i="9"/>
  <c r="AI1029" i="9"/>
  <c r="AI1030" i="9"/>
  <c r="AI1031" i="9"/>
  <c r="AI1032" i="9"/>
  <c r="AI1033" i="9"/>
  <c r="AI1034" i="9"/>
  <c r="AI1035" i="9"/>
  <c r="AI1036" i="9"/>
  <c r="AI1037" i="9"/>
  <c r="AI1038" i="9"/>
  <c r="AI1039" i="9"/>
  <c r="AI1040" i="9"/>
  <c r="AI1041" i="9"/>
  <c r="AI1042" i="9"/>
  <c r="AI1043" i="9"/>
  <c r="AI1044" i="9"/>
  <c r="AI1045" i="9"/>
  <c r="AI1046" i="9"/>
  <c r="AI1047" i="9"/>
  <c r="AI1048" i="9"/>
  <c r="AI1049" i="9"/>
  <c r="AI1050" i="9"/>
  <c r="AI1051" i="9"/>
  <c r="AI1052" i="9"/>
  <c r="AI1053" i="9"/>
  <c r="AI1054" i="9"/>
  <c r="AI1055" i="9"/>
  <c r="AI1056" i="9"/>
  <c r="AI1057" i="9"/>
  <c r="AI1058" i="9"/>
  <c r="AI1059" i="9"/>
  <c r="AI1060" i="9"/>
  <c r="AI1061" i="9"/>
  <c r="AI1062" i="9"/>
  <c r="AI1063" i="9"/>
  <c r="AI1064" i="9"/>
  <c r="AI1065" i="9"/>
  <c r="AI1066" i="9"/>
  <c r="AI1067" i="9"/>
  <c r="AI1068" i="9"/>
  <c r="AI1069" i="9"/>
  <c r="AI1070" i="9"/>
  <c r="AI1071" i="9"/>
  <c r="AI1072" i="9"/>
  <c r="AI1073" i="9"/>
  <c r="AI1074" i="9"/>
  <c r="AI1075" i="9"/>
  <c r="AI1076" i="9"/>
  <c r="AI1077" i="9"/>
  <c r="AI1078" i="9"/>
  <c r="AI1079" i="9"/>
  <c r="AI1080" i="9"/>
  <c r="AI1081" i="9"/>
  <c r="AI1082" i="9"/>
  <c r="AI1083" i="9"/>
  <c r="AI1084" i="9"/>
  <c r="AI1085" i="9"/>
  <c r="AI1086" i="9"/>
  <c r="AI1087" i="9"/>
  <c r="AI1088" i="9"/>
  <c r="AI1089" i="9"/>
  <c r="AI1090" i="9"/>
  <c r="AI1091" i="9"/>
  <c r="AI1092" i="9"/>
  <c r="AI1093" i="9"/>
  <c r="AI1094" i="9"/>
  <c r="AI1095" i="9"/>
  <c r="AI1096" i="9"/>
  <c r="AI1097" i="9"/>
  <c r="AI1098" i="9"/>
  <c r="AI1099" i="9"/>
  <c r="AI1100" i="9"/>
  <c r="AI1101" i="9"/>
  <c r="AH2" i="9"/>
  <c r="AH3" i="9"/>
  <c r="AH4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AH305" i="9"/>
  <c r="AH306" i="9"/>
  <c r="AH307" i="9"/>
  <c r="AH308" i="9"/>
  <c r="AH309" i="9"/>
  <c r="AH310" i="9"/>
  <c r="AH311" i="9"/>
  <c r="AH312" i="9"/>
  <c r="AH313" i="9"/>
  <c r="AH314" i="9"/>
  <c r="AH315" i="9"/>
  <c r="AH316" i="9"/>
  <c r="AH317" i="9"/>
  <c r="AH318" i="9"/>
  <c r="AH319" i="9"/>
  <c r="AH320" i="9"/>
  <c r="AH321" i="9"/>
  <c r="AH322" i="9"/>
  <c r="AH323" i="9"/>
  <c r="AH324" i="9"/>
  <c r="AH325" i="9"/>
  <c r="AH326" i="9"/>
  <c r="AH327" i="9"/>
  <c r="AH328" i="9"/>
  <c r="AH329" i="9"/>
  <c r="AH330" i="9"/>
  <c r="AH331" i="9"/>
  <c r="AH332" i="9"/>
  <c r="AH333" i="9"/>
  <c r="AH334" i="9"/>
  <c r="AH335" i="9"/>
  <c r="AH336" i="9"/>
  <c r="AH337" i="9"/>
  <c r="AH338" i="9"/>
  <c r="AH339" i="9"/>
  <c r="AH340" i="9"/>
  <c r="AH341" i="9"/>
  <c r="AH342" i="9"/>
  <c r="AH343" i="9"/>
  <c r="AH344" i="9"/>
  <c r="AH345" i="9"/>
  <c r="AH346" i="9"/>
  <c r="AH347" i="9"/>
  <c r="AH348" i="9"/>
  <c r="AH349" i="9"/>
  <c r="AH350" i="9"/>
  <c r="AH351" i="9"/>
  <c r="AH352" i="9"/>
  <c r="AH353" i="9"/>
  <c r="AH354" i="9"/>
  <c r="AH355" i="9"/>
  <c r="AH356" i="9"/>
  <c r="AH357" i="9"/>
  <c r="AH358" i="9"/>
  <c r="AH359" i="9"/>
  <c r="AH360" i="9"/>
  <c r="AH361" i="9"/>
  <c r="AH362" i="9"/>
  <c r="AH363" i="9"/>
  <c r="AH364" i="9"/>
  <c r="AH365" i="9"/>
  <c r="AH366" i="9"/>
  <c r="AH367" i="9"/>
  <c r="AH368" i="9"/>
  <c r="AH369" i="9"/>
  <c r="AH370" i="9"/>
  <c r="AH371" i="9"/>
  <c r="AH372" i="9"/>
  <c r="AH373" i="9"/>
  <c r="AH374" i="9"/>
  <c r="AH375" i="9"/>
  <c r="AH376" i="9"/>
  <c r="AH377" i="9"/>
  <c r="AH378" i="9"/>
  <c r="AH379" i="9"/>
  <c r="AH380" i="9"/>
  <c r="AH381" i="9"/>
  <c r="AH382" i="9"/>
  <c r="AH383" i="9"/>
  <c r="AH384" i="9"/>
  <c r="AH385" i="9"/>
  <c r="AH386" i="9"/>
  <c r="AH387" i="9"/>
  <c r="AH388" i="9"/>
  <c r="AH389" i="9"/>
  <c r="AH390" i="9"/>
  <c r="AH391" i="9"/>
  <c r="AH392" i="9"/>
  <c r="AH393" i="9"/>
  <c r="AH394" i="9"/>
  <c r="AH395" i="9"/>
  <c r="AH396" i="9"/>
  <c r="AH397" i="9"/>
  <c r="AH398" i="9"/>
  <c r="AH399" i="9"/>
  <c r="AH400" i="9"/>
  <c r="AH401" i="9"/>
  <c r="AH402" i="9"/>
  <c r="AH403" i="9"/>
  <c r="AH404" i="9"/>
  <c r="AH405" i="9"/>
  <c r="AH406" i="9"/>
  <c r="AH407" i="9"/>
  <c r="AH408" i="9"/>
  <c r="AH409" i="9"/>
  <c r="AH410" i="9"/>
  <c r="AH411" i="9"/>
  <c r="AH412" i="9"/>
  <c r="AH413" i="9"/>
  <c r="AH414" i="9"/>
  <c r="AH415" i="9"/>
  <c r="AH416" i="9"/>
  <c r="AH417" i="9"/>
  <c r="AH418" i="9"/>
  <c r="AH419" i="9"/>
  <c r="AH420" i="9"/>
  <c r="AH421" i="9"/>
  <c r="AH422" i="9"/>
  <c r="AH423" i="9"/>
  <c r="AH424" i="9"/>
  <c r="AH425" i="9"/>
  <c r="AH426" i="9"/>
  <c r="AH427" i="9"/>
  <c r="AH428" i="9"/>
  <c r="AH429" i="9"/>
  <c r="AH430" i="9"/>
  <c r="AH431" i="9"/>
  <c r="AH432" i="9"/>
  <c r="AH433" i="9"/>
  <c r="AH434" i="9"/>
  <c r="AH435" i="9"/>
  <c r="AH436" i="9"/>
  <c r="AH437" i="9"/>
  <c r="AH438" i="9"/>
  <c r="AH439" i="9"/>
  <c r="AH440" i="9"/>
  <c r="AH441" i="9"/>
  <c r="AH442" i="9"/>
  <c r="AH443" i="9"/>
  <c r="AH444" i="9"/>
  <c r="AH445" i="9"/>
  <c r="AH446" i="9"/>
  <c r="AH447" i="9"/>
  <c r="AH448" i="9"/>
  <c r="AH449" i="9"/>
  <c r="AH450" i="9"/>
  <c r="AH451" i="9"/>
  <c r="AH452" i="9"/>
  <c r="AH453" i="9"/>
  <c r="AH454" i="9"/>
  <c r="AH455" i="9"/>
  <c r="AH456" i="9"/>
  <c r="AH457" i="9"/>
  <c r="AH458" i="9"/>
  <c r="AH459" i="9"/>
  <c r="AH460" i="9"/>
  <c r="AH461" i="9"/>
  <c r="AH462" i="9"/>
  <c r="AH463" i="9"/>
  <c r="AH464" i="9"/>
  <c r="AH465" i="9"/>
  <c r="AH466" i="9"/>
  <c r="AH467" i="9"/>
  <c r="AH468" i="9"/>
  <c r="AH469" i="9"/>
  <c r="AH470" i="9"/>
  <c r="AH471" i="9"/>
  <c r="AH472" i="9"/>
  <c r="AH473" i="9"/>
  <c r="AH474" i="9"/>
  <c r="AH475" i="9"/>
  <c r="AH476" i="9"/>
  <c r="AH477" i="9"/>
  <c r="AH478" i="9"/>
  <c r="AH479" i="9"/>
  <c r="AH480" i="9"/>
  <c r="AH481" i="9"/>
  <c r="AH482" i="9"/>
  <c r="AH483" i="9"/>
  <c r="AH484" i="9"/>
  <c r="AH485" i="9"/>
  <c r="AH486" i="9"/>
  <c r="AH487" i="9"/>
  <c r="AH488" i="9"/>
  <c r="AH489" i="9"/>
  <c r="AH490" i="9"/>
  <c r="AH491" i="9"/>
  <c r="AH492" i="9"/>
  <c r="AH493" i="9"/>
  <c r="AH494" i="9"/>
  <c r="AH495" i="9"/>
  <c r="AH496" i="9"/>
  <c r="AH497" i="9"/>
  <c r="AH498" i="9"/>
  <c r="AH499" i="9"/>
  <c r="AH500" i="9"/>
  <c r="AH501" i="9"/>
  <c r="AH502" i="9"/>
  <c r="AH503" i="9"/>
  <c r="AH504" i="9"/>
  <c r="AH505" i="9"/>
  <c r="AH506" i="9"/>
  <c r="AH507" i="9"/>
  <c r="AH508" i="9"/>
  <c r="AH509" i="9"/>
  <c r="AH510" i="9"/>
  <c r="AH511" i="9"/>
  <c r="AH512" i="9"/>
  <c r="AH513" i="9"/>
  <c r="AH514" i="9"/>
  <c r="AH515" i="9"/>
  <c r="AH516" i="9"/>
  <c r="AH517" i="9"/>
  <c r="AH518" i="9"/>
  <c r="AH519" i="9"/>
  <c r="AH520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AH534" i="9"/>
  <c r="AH535" i="9"/>
  <c r="AH536" i="9"/>
  <c r="AH537" i="9"/>
  <c r="AH538" i="9"/>
  <c r="AH539" i="9"/>
  <c r="AH540" i="9"/>
  <c r="AH541" i="9"/>
  <c r="AH542" i="9"/>
  <c r="AH543" i="9"/>
  <c r="AH544" i="9"/>
  <c r="AH545" i="9"/>
  <c r="AH546" i="9"/>
  <c r="AH547" i="9"/>
  <c r="AH548" i="9"/>
  <c r="AH549" i="9"/>
  <c r="AH550" i="9"/>
  <c r="AH551" i="9"/>
  <c r="AH552" i="9"/>
  <c r="AH553" i="9"/>
  <c r="AH554" i="9"/>
  <c r="AH555" i="9"/>
  <c r="AH556" i="9"/>
  <c r="AH557" i="9"/>
  <c r="AH558" i="9"/>
  <c r="AH559" i="9"/>
  <c r="AH560" i="9"/>
  <c r="AH561" i="9"/>
  <c r="AH562" i="9"/>
  <c r="AH563" i="9"/>
  <c r="AH564" i="9"/>
  <c r="AH565" i="9"/>
  <c r="AH566" i="9"/>
  <c r="AH567" i="9"/>
  <c r="AH568" i="9"/>
  <c r="AH569" i="9"/>
  <c r="AH570" i="9"/>
  <c r="AH571" i="9"/>
  <c r="AH572" i="9"/>
  <c r="AH573" i="9"/>
  <c r="AH574" i="9"/>
  <c r="AH575" i="9"/>
  <c r="AH576" i="9"/>
  <c r="AH577" i="9"/>
  <c r="AH578" i="9"/>
  <c r="AH579" i="9"/>
  <c r="AH580" i="9"/>
  <c r="AH581" i="9"/>
  <c r="AH582" i="9"/>
  <c r="AH583" i="9"/>
  <c r="AH584" i="9"/>
  <c r="AH585" i="9"/>
  <c r="AH586" i="9"/>
  <c r="AH587" i="9"/>
  <c r="AH588" i="9"/>
  <c r="AH589" i="9"/>
  <c r="AH590" i="9"/>
  <c r="AH591" i="9"/>
  <c r="AH592" i="9"/>
  <c r="AH593" i="9"/>
  <c r="AH594" i="9"/>
  <c r="AH595" i="9"/>
  <c r="AH596" i="9"/>
  <c r="AH597" i="9"/>
  <c r="AH598" i="9"/>
  <c r="AH599" i="9"/>
  <c r="AH600" i="9"/>
  <c r="AH601" i="9"/>
  <c r="AH602" i="9"/>
  <c r="AH603" i="9"/>
  <c r="AH604" i="9"/>
  <c r="AH605" i="9"/>
  <c r="AH606" i="9"/>
  <c r="AH607" i="9"/>
  <c r="AH608" i="9"/>
  <c r="AH609" i="9"/>
  <c r="AH610" i="9"/>
  <c r="AH611" i="9"/>
  <c r="AH612" i="9"/>
  <c r="AH613" i="9"/>
  <c r="AH614" i="9"/>
  <c r="AH615" i="9"/>
  <c r="AH616" i="9"/>
  <c r="AH617" i="9"/>
  <c r="AH618" i="9"/>
  <c r="AH619" i="9"/>
  <c r="AH620" i="9"/>
  <c r="AH621" i="9"/>
  <c r="AH622" i="9"/>
  <c r="AH623" i="9"/>
  <c r="AH624" i="9"/>
  <c r="AH625" i="9"/>
  <c r="AH626" i="9"/>
  <c r="AH627" i="9"/>
  <c r="AH628" i="9"/>
  <c r="AH629" i="9"/>
  <c r="AH630" i="9"/>
  <c r="AH631" i="9"/>
  <c r="AH632" i="9"/>
  <c r="AH633" i="9"/>
  <c r="AH634" i="9"/>
  <c r="AH635" i="9"/>
  <c r="AH636" i="9"/>
  <c r="AH637" i="9"/>
  <c r="AH638" i="9"/>
  <c r="AH639" i="9"/>
  <c r="AH640" i="9"/>
  <c r="AH641" i="9"/>
  <c r="AH642" i="9"/>
  <c r="AH643" i="9"/>
  <c r="AH644" i="9"/>
  <c r="AH645" i="9"/>
  <c r="AH646" i="9"/>
  <c r="AH647" i="9"/>
  <c r="AH648" i="9"/>
  <c r="AH649" i="9"/>
  <c r="AH650" i="9"/>
  <c r="AH651" i="9"/>
  <c r="AH652" i="9"/>
  <c r="AH653" i="9"/>
  <c r="AH654" i="9"/>
  <c r="AH655" i="9"/>
  <c r="AH656" i="9"/>
  <c r="AH657" i="9"/>
  <c r="AH658" i="9"/>
  <c r="AH659" i="9"/>
  <c r="AH660" i="9"/>
  <c r="AH661" i="9"/>
  <c r="AH662" i="9"/>
  <c r="AH663" i="9"/>
  <c r="AH664" i="9"/>
  <c r="AH665" i="9"/>
  <c r="AH666" i="9"/>
  <c r="AH667" i="9"/>
  <c r="AH668" i="9"/>
  <c r="AH669" i="9"/>
  <c r="AH670" i="9"/>
  <c r="AH671" i="9"/>
  <c r="AH672" i="9"/>
  <c r="AH673" i="9"/>
  <c r="AH674" i="9"/>
  <c r="AH675" i="9"/>
  <c r="AH676" i="9"/>
  <c r="AH677" i="9"/>
  <c r="AH678" i="9"/>
  <c r="AH679" i="9"/>
  <c r="AH680" i="9"/>
  <c r="AH681" i="9"/>
  <c r="AH682" i="9"/>
  <c r="AH683" i="9"/>
  <c r="AH684" i="9"/>
  <c r="AH685" i="9"/>
  <c r="AH686" i="9"/>
  <c r="AH687" i="9"/>
  <c r="AH688" i="9"/>
  <c r="AH689" i="9"/>
  <c r="AH690" i="9"/>
  <c r="AH691" i="9"/>
  <c r="AH692" i="9"/>
  <c r="AH693" i="9"/>
  <c r="AH694" i="9"/>
  <c r="AH695" i="9"/>
  <c r="AH696" i="9"/>
  <c r="AH697" i="9"/>
  <c r="AH698" i="9"/>
  <c r="AH699" i="9"/>
  <c r="AH700" i="9"/>
  <c r="AH701" i="9"/>
  <c r="AH702" i="9"/>
  <c r="AH703" i="9"/>
  <c r="AH704" i="9"/>
  <c r="AH705" i="9"/>
  <c r="AH706" i="9"/>
  <c r="AH707" i="9"/>
  <c r="AH708" i="9"/>
  <c r="AH709" i="9"/>
  <c r="AH710" i="9"/>
  <c r="AH711" i="9"/>
  <c r="AH712" i="9"/>
  <c r="AH713" i="9"/>
  <c r="AH714" i="9"/>
  <c r="AH715" i="9"/>
  <c r="AH716" i="9"/>
  <c r="AH717" i="9"/>
  <c r="AH718" i="9"/>
  <c r="AH719" i="9"/>
  <c r="AH720" i="9"/>
  <c r="AH721" i="9"/>
  <c r="AH722" i="9"/>
  <c r="AH723" i="9"/>
  <c r="AH724" i="9"/>
  <c r="AH725" i="9"/>
  <c r="AH726" i="9"/>
  <c r="AH727" i="9"/>
  <c r="AH728" i="9"/>
  <c r="AH729" i="9"/>
  <c r="AH730" i="9"/>
  <c r="AH731" i="9"/>
  <c r="AH732" i="9"/>
  <c r="AH733" i="9"/>
  <c r="AH734" i="9"/>
  <c r="AH735" i="9"/>
  <c r="AH736" i="9"/>
  <c r="AH737" i="9"/>
  <c r="AH738" i="9"/>
  <c r="AH739" i="9"/>
  <c r="AH740" i="9"/>
  <c r="AH741" i="9"/>
  <c r="AH742" i="9"/>
  <c r="AH743" i="9"/>
  <c r="AH744" i="9"/>
  <c r="AH745" i="9"/>
  <c r="AH746" i="9"/>
  <c r="AH747" i="9"/>
  <c r="AH748" i="9"/>
  <c r="AH749" i="9"/>
  <c r="AH750" i="9"/>
  <c r="AH751" i="9"/>
  <c r="AH752" i="9"/>
  <c r="AH753" i="9"/>
  <c r="AH754" i="9"/>
  <c r="AH755" i="9"/>
  <c r="AH756" i="9"/>
  <c r="AH757" i="9"/>
  <c r="AH758" i="9"/>
  <c r="AH759" i="9"/>
  <c r="AH760" i="9"/>
  <c r="AH761" i="9"/>
  <c r="AH762" i="9"/>
  <c r="AH763" i="9"/>
  <c r="AH764" i="9"/>
  <c r="AH765" i="9"/>
  <c r="AH766" i="9"/>
  <c r="AH767" i="9"/>
  <c r="AH768" i="9"/>
  <c r="AH769" i="9"/>
  <c r="AH770" i="9"/>
  <c r="AH771" i="9"/>
  <c r="AH772" i="9"/>
  <c r="AH773" i="9"/>
  <c r="AH774" i="9"/>
  <c r="AH775" i="9"/>
  <c r="AH776" i="9"/>
  <c r="AH777" i="9"/>
  <c r="AH778" i="9"/>
  <c r="AH779" i="9"/>
  <c r="AH780" i="9"/>
  <c r="AH781" i="9"/>
  <c r="AH782" i="9"/>
  <c r="AH783" i="9"/>
  <c r="AH784" i="9"/>
  <c r="AH785" i="9"/>
  <c r="AH786" i="9"/>
  <c r="AH787" i="9"/>
  <c r="AH788" i="9"/>
  <c r="AH789" i="9"/>
  <c r="AH790" i="9"/>
  <c r="AH791" i="9"/>
  <c r="AH792" i="9"/>
  <c r="AH793" i="9"/>
  <c r="AH794" i="9"/>
  <c r="AH795" i="9"/>
  <c r="AH796" i="9"/>
  <c r="AH797" i="9"/>
  <c r="AH798" i="9"/>
  <c r="AH799" i="9"/>
  <c r="AH800" i="9"/>
  <c r="AH801" i="9"/>
  <c r="AH802" i="9"/>
  <c r="AH803" i="9"/>
  <c r="AH804" i="9"/>
  <c r="AH805" i="9"/>
  <c r="AH806" i="9"/>
  <c r="AH807" i="9"/>
  <c r="AH808" i="9"/>
  <c r="AH809" i="9"/>
  <c r="AH810" i="9"/>
  <c r="AH811" i="9"/>
  <c r="AH812" i="9"/>
  <c r="AH813" i="9"/>
  <c r="AH814" i="9"/>
  <c r="AH815" i="9"/>
  <c r="AH816" i="9"/>
  <c r="AH817" i="9"/>
  <c r="AH818" i="9"/>
  <c r="AH819" i="9"/>
  <c r="AH820" i="9"/>
  <c r="AH821" i="9"/>
  <c r="AH822" i="9"/>
  <c r="AH823" i="9"/>
  <c r="AH824" i="9"/>
  <c r="AH825" i="9"/>
  <c r="AH826" i="9"/>
  <c r="AH827" i="9"/>
  <c r="AH828" i="9"/>
  <c r="AH829" i="9"/>
  <c r="AH830" i="9"/>
  <c r="AH831" i="9"/>
  <c r="AH832" i="9"/>
  <c r="AH833" i="9"/>
  <c r="AH834" i="9"/>
  <c r="AH835" i="9"/>
  <c r="AH836" i="9"/>
  <c r="AH837" i="9"/>
  <c r="AH838" i="9"/>
  <c r="AH839" i="9"/>
  <c r="AH840" i="9"/>
  <c r="AH841" i="9"/>
  <c r="AH842" i="9"/>
  <c r="AH843" i="9"/>
  <c r="AH844" i="9"/>
  <c r="AH845" i="9"/>
  <c r="AH846" i="9"/>
  <c r="AH847" i="9"/>
  <c r="AH848" i="9"/>
  <c r="AH849" i="9"/>
  <c r="AH850" i="9"/>
  <c r="AH851" i="9"/>
  <c r="AH852" i="9"/>
  <c r="AH853" i="9"/>
  <c r="AH854" i="9"/>
  <c r="AH855" i="9"/>
  <c r="AH856" i="9"/>
  <c r="AH857" i="9"/>
  <c r="AH858" i="9"/>
  <c r="AH859" i="9"/>
  <c r="AH860" i="9"/>
  <c r="AH861" i="9"/>
  <c r="AH862" i="9"/>
  <c r="AH863" i="9"/>
  <c r="AH864" i="9"/>
  <c r="AH865" i="9"/>
  <c r="AH866" i="9"/>
  <c r="AH867" i="9"/>
  <c r="AH868" i="9"/>
  <c r="AH869" i="9"/>
  <c r="AH870" i="9"/>
  <c r="AH871" i="9"/>
  <c r="AH872" i="9"/>
  <c r="AH873" i="9"/>
  <c r="AH874" i="9"/>
  <c r="AH875" i="9"/>
  <c r="AH876" i="9"/>
  <c r="AH877" i="9"/>
  <c r="AH878" i="9"/>
  <c r="AH879" i="9"/>
  <c r="AH880" i="9"/>
  <c r="AH881" i="9"/>
  <c r="AH882" i="9"/>
  <c r="AH883" i="9"/>
  <c r="AH884" i="9"/>
  <c r="AH885" i="9"/>
  <c r="AH886" i="9"/>
  <c r="AH887" i="9"/>
  <c r="AH888" i="9"/>
  <c r="AH889" i="9"/>
  <c r="AH890" i="9"/>
  <c r="AH891" i="9"/>
  <c r="AH892" i="9"/>
  <c r="AH893" i="9"/>
  <c r="AH894" i="9"/>
  <c r="AH895" i="9"/>
  <c r="AH896" i="9"/>
  <c r="AH897" i="9"/>
  <c r="AH898" i="9"/>
  <c r="AH899" i="9"/>
  <c r="AH900" i="9"/>
  <c r="AH901" i="9"/>
  <c r="AH902" i="9"/>
  <c r="AH903" i="9"/>
  <c r="AH904" i="9"/>
  <c r="AH905" i="9"/>
  <c r="AH906" i="9"/>
  <c r="AH907" i="9"/>
  <c r="AH908" i="9"/>
  <c r="AH909" i="9"/>
  <c r="AH910" i="9"/>
  <c r="AH911" i="9"/>
  <c r="AH912" i="9"/>
  <c r="AH913" i="9"/>
  <c r="AH914" i="9"/>
  <c r="AH915" i="9"/>
  <c r="AH916" i="9"/>
  <c r="AH917" i="9"/>
  <c r="AH918" i="9"/>
  <c r="AH919" i="9"/>
  <c r="AH920" i="9"/>
  <c r="AH921" i="9"/>
  <c r="AH922" i="9"/>
  <c r="AH923" i="9"/>
  <c r="AH924" i="9"/>
  <c r="AH925" i="9"/>
  <c r="AH926" i="9"/>
  <c r="AH927" i="9"/>
  <c r="AH928" i="9"/>
  <c r="AH929" i="9"/>
  <c r="AH930" i="9"/>
  <c r="AH931" i="9"/>
  <c r="AH932" i="9"/>
  <c r="AH933" i="9"/>
  <c r="AH934" i="9"/>
  <c r="AH935" i="9"/>
  <c r="AH936" i="9"/>
  <c r="AH937" i="9"/>
  <c r="AH938" i="9"/>
  <c r="AH939" i="9"/>
  <c r="AH940" i="9"/>
  <c r="AH941" i="9"/>
  <c r="AH942" i="9"/>
  <c r="AH943" i="9"/>
  <c r="AH944" i="9"/>
  <c r="AH945" i="9"/>
  <c r="AH946" i="9"/>
  <c r="AH947" i="9"/>
  <c r="AH948" i="9"/>
  <c r="AH949" i="9"/>
  <c r="AH950" i="9"/>
  <c r="AH951" i="9"/>
  <c r="AH952" i="9"/>
  <c r="AH953" i="9"/>
  <c r="AH954" i="9"/>
  <c r="AH955" i="9"/>
  <c r="AH956" i="9"/>
  <c r="AH957" i="9"/>
  <c r="AH958" i="9"/>
  <c r="AH959" i="9"/>
  <c r="AH960" i="9"/>
  <c r="AH961" i="9"/>
  <c r="AH962" i="9"/>
  <c r="AH963" i="9"/>
  <c r="AH964" i="9"/>
  <c r="AH965" i="9"/>
  <c r="AH966" i="9"/>
  <c r="AH967" i="9"/>
  <c r="AH968" i="9"/>
  <c r="AH969" i="9"/>
  <c r="AH970" i="9"/>
  <c r="AH971" i="9"/>
  <c r="AH972" i="9"/>
  <c r="AH973" i="9"/>
  <c r="AH974" i="9"/>
  <c r="AH975" i="9"/>
  <c r="AH976" i="9"/>
  <c r="AH977" i="9"/>
  <c r="AH978" i="9"/>
  <c r="AH979" i="9"/>
  <c r="AH980" i="9"/>
  <c r="AH981" i="9"/>
  <c r="AH982" i="9"/>
  <c r="AH983" i="9"/>
  <c r="AH984" i="9"/>
  <c r="AH985" i="9"/>
  <c r="AH986" i="9"/>
  <c r="AH987" i="9"/>
  <c r="AH988" i="9"/>
  <c r="AH989" i="9"/>
  <c r="AH990" i="9"/>
  <c r="AH991" i="9"/>
  <c r="AH992" i="9"/>
  <c r="AH993" i="9"/>
  <c r="AH994" i="9"/>
  <c r="AH995" i="9"/>
  <c r="AH996" i="9"/>
  <c r="AH997" i="9"/>
  <c r="AH998" i="9"/>
  <c r="AH999" i="9"/>
  <c r="AH1000" i="9"/>
  <c r="AH1001" i="9"/>
  <c r="AH1002" i="9"/>
  <c r="AH1003" i="9"/>
  <c r="AH1004" i="9"/>
  <c r="AH1005" i="9"/>
  <c r="AH1006" i="9"/>
  <c r="AH1007" i="9"/>
  <c r="AH1008" i="9"/>
  <c r="AH1009" i="9"/>
  <c r="AH1010" i="9"/>
  <c r="AH1011" i="9"/>
  <c r="AH1012" i="9"/>
  <c r="AH1013" i="9"/>
  <c r="AH1014" i="9"/>
  <c r="AH1015" i="9"/>
  <c r="AH1016" i="9"/>
  <c r="AH1017" i="9"/>
  <c r="AH1018" i="9"/>
  <c r="AH1019" i="9"/>
  <c r="AH1020" i="9"/>
  <c r="AH1021" i="9"/>
  <c r="AH1022" i="9"/>
  <c r="AH1023" i="9"/>
  <c r="AH1024" i="9"/>
  <c r="AH1025" i="9"/>
  <c r="AH1026" i="9"/>
  <c r="AH1027" i="9"/>
  <c r="AH1028" i="9"/>
  <c r="AH1029" i="9"/>
  <c r="AH1030" i="9"/>
  <c r="AH1031" i="9"/>
  <c r="AH1032" i="9"/>
  <c r="AH1033" i="9"/>
  <c r="AH1034" i="9"/>
  <c r="AH1035" i="9"/>
  <c r="AH1036" i="9"/>
  <c r="AH1037" i="9"/>
  <c r="AH1038" i="9"/>
  <c r="AH1039" i="9"/>
  <c r="AH1040" i="9"/>
  <c r="AH1041" i="9"/>
  <c r="AH1042" i="9"/>
  <c r="AH1043" i="9"/>
  <c r="AH1044" i="9"/>
  <c r="AH1045" i="9"/>
  <c r="AH1046" i="9"/>
  <c r="AH1047" i="9"/>
  <c r="AH1048" i="9"/>
  <c r="AH1049" i="9"/>
  <c r="AH1050" i="9"/>
  <c r="AH1051" i="9"/>
  <c r="AH1052" i="9"/>
  <c r="AH1053" i="9"/>
  <c r="AH1054" i="9"/>
  <c r="AH1055" i="9"/>
  <c r="AH1056" i="9"/>
  <c r="AH1057" i="9"/>
  <c r="AH1058" i="9"/>
  <c r="AH1059" i="9"/>
  <c r="AH1060" i="9"/>
  <c r="AH1061" i="9"/>
  <c r="AH1062" i="9"/>
  <c r="AH1063" i="9"/>
  <c r="AH1064" i="9"/>
  <c r="AH1065" i="9"/>
  <c r="AH1066" i="9"/>
  <c r="AH1067" i="9"/>
  <c r="AH1068" i="9"/>
  <c r="AH1069" i="9"/>
  <c r="AH1070" i="9"/>
  <c r="AH1071" i="9"/>
  <c r="AH1072" i="9"/>
  <c r="AH1073" i="9"/>
  <c r="AH1074" i="9"/>
  <c r="AH1075" i="9"/>
  <c r="AH1076" i="9"/>
  <c r="AH1077" i="9"/>
  <c r="AH1078" i="9"/>
  <c r="AH1079" i="9"/>
  <c r="AH1080" i="9"/>
  <c r="AH1081" i="9"/>
  <c r="AH1082" i="9"/>
  <c r="AH1083" i="9"/>
  <c r="AH1084" i="9"/>
  <c r="AH1085" i="9"/>
  <c r="AH1086" i="9"/>
  <c r="AH1087" i="9"/>
  <c r="AH1088" i="9"/>
  <c r="AH1089" i="9"/>
  <c r="AH1090" i="9"/>
  <c r="AH1091" i="9"/>
  <c r="AH1092" i="9"/>
  <c r="AH1093" i="9"/>
  <c r="AH1094" i="9"/>
  <c r="AH1095" i="9"/>
  <c r="AH1096" i="9"/>
  <c r="AH1097" i="9"/>
  <c r="AH1098" i="9"/>
  <c r="AH1099" i="9"/>
  <c r="AH1100" i="9"/>
  <c r="AH1101" i="9"/>
  <c r="AG2" i="9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G1051" i="9"/>
  <c r="AG1052" i="9"/>
  <c r="AG1053" i="9"/>
  <c r="AG1054" i="9"/>
  <c r="AG1055" i="9"/>
  <c r="AG1056" i="9"/>
  <c r="AG1057" i="9"/>
  <c r="AG1058" i="9"/>
  <c r="AG1059" i="9"/>
  <c r="AG1060" i="9"/>
  <c r="AG1061" i="9"/>
  <c r="AG1062" i="9"/>
  <c r="AG1063" i="9"/>
  <c r="AG1064" i="9"/>
  <c r="AG1065" i="9"/>
  <c r="AG1066" i="9"/>
  <c r="AG1067" i="9"/>
  <c r="AG1068" i="9"/>
  <c r="AG1069" i="9"/>
  <c r="AG1070" i="9"/>
  <c r="AG1071" i="9"/>
  <c r="AG1072" i="9"/>
  <c r="AG1073" i="9"/>
  <c r="AG1074" i="9"/>
  <c r="AG1075" i="9"/>
  <c r="AG1076" i="9"/>
  <c r="AG1077" i="9"/>
  <c r="AG1078" i="9"/>
  <c r="AG1079" i="9"/>
  <c r="AG1080" i="9"/>
  <c r="AG1081" i="9"/>
  <c r="AG1082" i="9"/>
  <c r="AG1083" i="9"/>
  <c r="AG1084" i="9"/>
  <c r="AG1085" i="9"/>
  <c r="AG1086" i="9"/>
  <c r="AG1087" i="9"/>
  <c r="AG1088" i="9"/>
  <c r="AG1089" i="9"/>
  <c r="AG1090" i="9"/>
  <c r="AG1091" i="9"/>
  <c r="AG1092" i="9"/>
  <c r="AG1093" i="9"/>
  <c r="AG1094" i="9"/>
  <c r="AG1095" i="9"/>
  <c r="AG1096" i="9"/>
  <c r="AG1097" i="9"/>
  <c r="AG1098" i="9"/>
  <c r="AG1099" i="9"/>
  <c r="AG1100" i="9"/>
  <c r="AG1101" i="9"/>
  <c r="AX1101" i="9"/>
  <c r="AO1101" i="9"/>
  <c r="AF1101" i="9"/>
  <c r="AX1100" i="9"/>
  <c r="AO1100" i="9"/>
  <c r="AF1100" i="9"/>
  <c r="AX1099" i="9"/>
  <c r="AO1099" i="9"/>
  <c r="AF1099" i="9"/>
  <c r="AX1098" i="9"/>
  <c r="AO1098" i="9"/>
  <c r="AF1098" i="9"/>
  <c r="AX1097" i="9"/>
  <c r="AO1097" i="9"/>
  <c r="AF1097" i="9"/>
  <c r="AX1096" i="9"/>
  <c r="AO1096" i="9"/>
  <c r="AF1096" i="9"/>
  <c r="AX1095" i="9"/>
  <c r="AO1095" i="9"/>
  <c r="AF1095" i="9"/>
  <c r="AX1094" i="9"/>
  <c r="AO1094" i="9"/>
  <c r="AF1094" i="9"/>
  <c r="AX1093" i="9"/>
  <c r="AO1093" i="9"/>
  <c r="AF1093" i="9"/>
  <c r="AX1092" i="9"/>
  <c r="AO1092" i="9"/>
  <c r="AF1092" i="9"/>
  <c r="AX1091" i="9"/>
  <c r="AO1091" i="9"/>
  <c r="AF1091" i="9"/>
  <c r="AX1090" i="9"/>
  <c r="AO1090" i="9"/>
  <c r="AF1090" i="9"/>
  <c r="AX1089" i="9"/>
  <c r="AO1089" i="9"/>
  <c r="AF1089" i="9"/>
  <c r="AX1088" i="9"/>
  <c r="AO1088" i="9"/>
  <c r="AF1088" i="9"/>
  <c r="AX1087" i="9"/>
  <c r="AO1087" i="9"/>
  <c r="AF1087" i="9"/>
  <c r="AX1086" i="9"/>
  <c r="AO1086" i="9"/>
  <c r="AF1086" i="9"/>
  <c r="AX1085" i="9"/>
  <c r="AO1085" i="9"/>
  <c r="AF1085" i="9"/>
  <c r="AX1084" i="9"/>
  <c r="AO1084" i="9"/>
  <c r="AF1084" i="9"/>
  <c r="AX1083" i="9"/>
  <c r="AO1083" i="9"/>
  <c r="AF1083" i="9"/>
  <c r="AX1082" i="9"/>
  <c r="AO1082" i="9"/>
  <c r="AF1082" i="9"/>
  <c r="AX1081" i="9"/>
  <c r="AO1081" i="9"/>
  <c r="AF1081" i="9"/>
  <c r="AX1080" i="9"/>
  <c r="AO1080" i="9"/>
  <c r="AF1080" i="9"/>
  <c r="AX1079" i="9"/>
  <c r="AO1079" i="9"/>
  <c r="AF1079" i="9"/>
  <c r="AX1078" i="9"/>
  <c r="AO1078" i="9"/>
  <c r="AF1078" i="9"/>
  <c r="AX1077" i="9"/>
  <c r="AO1077" i="9"/>
  <c r="AF1077" i="9"/>
  <c r="AX1076" i="9"/>
  <c r="AO1076" i="9"/>
  <c r="AF1076" i="9"/>
  <c r="AX1075" i="9"/>
  <c r="AO1075" i="9"/>
  <c r="AF1075" i="9"/>
  <c r="AX1074" i="9"/>
  <c r="AO1074" i="9"/>
  <c r="AF1074" i="9"/>
  <c r="AX1073" i="9"/>
  <c r="AO1073" i="9"/>
  <c r="AF1073" i="9"/>
  <c r="AX1072" i="9"/>
  <c r="AO1072" i="9"/>
  <c r="AF1072" i="9"/>
  <c r="AX1071" i="9"/>
  <c r="AO1071" i="9"/>
  <c r="AF1071" i="9"/>
  <c r="AX1070" i="9"/>
  <c r="AO1070" i="9"/>
  <c r="AF1070" i="9"/>
  <c r="AX1069" i="9"/>
  <c r="AO1069" i="9"/>
  <c r="AF1069" i="9"/>
  <c r="AX1068" i="9"/>
  <c r="AO1068" i="9"/>
  <c r="AF1068" i="9"/>
  <c r="AX1067" i="9"/>
  <c r="AO1067" i="9"/>
  <c r="AF1067" i="9"/>
  <c r="AX1066" i="9"/>
  <c r="AO1066" i="9"/>
  <c r="AF1066" i="9"/>
  <c r="AX1065" i="9"/>
  <c r="AO1065" i="9"/>
  <c r="AF1065" i="9"/>
  <c r="AX1064" i="9"/>
  <c r="AO1064" i="9"/>
  <c r="AF1064" i="9"/>
  <c r="AX1063" i="9"/>
  <c r="AO1063" i="9"/>
  <c r="AF1063" i="9"/>
  <c r="AX1062" i="9"/>
  <c r="AO1062" i="9"/>
  <c r="AF1062" i="9"/>
  <c r="AX1061" i="9"/>
  <c r="AO1061" i="9"/>
  <c r="AF1061" i="9"/>
  <c r="AX1060" i="9"/>
  <c r="AO1060" i="9"/>
  <c r="AF1060" i="9"/>
  <c r="AX1059" i="9"/>
  <c r="AO1059" i="9"/>
  <c r="AF1059" i="9"/>
  <c r="AX1058" i="9"/>
  <c r="AO1058" i="9"/>
  <c r="AF1058" i="9"/>
  <c r="AX1057" i="9"/>
  <c r="AO1057" i="9"/>
  <c r="AF1057" i="9"/>
  <c r="AX1056" i="9"/>
  <c r="AO1056" i="9"/>
  <c r="AF1056" i="9"/>
  <c r="AX1055" i="9"/>
  <c r="AO1055" i="9"/>
  <c r="AF1055" i="9"/>
  <c r="AX1054" i="9"/>
  <c r="AO1054" i="9"/>
  <c r="AF1054" i="9"/>
  <c r="AX1053" i="9"/>
  <c r="AO1053" i="9"/>
  <c r="AF1053" i="9"/>
  <c r="AX1052" i="9"/>
  <c r="AO1052" i="9"/>
  <c r="AF1052" i="9"/>
  <c r="AX1051" i="9"/>
  <c r="AO1051" i="9"/>
  <c r="AF1051" i="9"/>
  <c r="AX1050" i="9"/>
  <c r="AO1050" i="9"/>
  <c r="AF1050" i="9"/>
  <c r="AX1049" i="9"/>
  <c r="AO1049" i="9"/>
  <c r="AF1049" i="9"/>
  <c r="AX1048" i="9"/>
  <c r="AO1048" i="9"/>
  <c r="AF1048" i="9"/>
  <c r="AX1047" i="9"/>
  <c r="AO1047" i="9"/>
  <c r="AF1047" i="9"/>
  <c r="AX1046" i="9"/>
  <c r="AO1046" i="9"/>
  <c r="AF1046" i="9"/>
  <c r="AX1045" i="9"/>
  <c r="AO1045" i="9"/>
  <c r="AF1045" i="9"/>
  <c r="AX1044" i="9"/>
  <c r="AO1044" i="9"/>
  <c r="AF1044" i="9"/>
  <c r="AX1043" i="9"/>
  <c r="AO1043" i="9"/>
  <c r="AF1043" i="9"/>
  <c r="AX1042" i="9"/>
  <c r="AO1042" i="9"/>
  <c r="AF1042" i="9"/>
  <c r="AX1041" i="9"/>
  <c r="AO1041" i="9"/>
  <c r="AF1041" i="9"/>
  <c r="AX1040" i="9"/>
  <c r="AO1040" i="9"/>
  <c r="AF1040" i="9"/>
  <c r="AX1039" i="9"/>
  <c r="AO1039" i="9"/>
  <c r="AF1039" i="9"/>
  <c r="AX1038" i="9"/>
  <c r="AO1038" i="9"/>
  <c r="AF1038" i="9"/>
  <c r="AX1037" i="9"/>
  <c r="AO1037" i="9"/>
  <c r="AF1037" i="9"/>
  <c r="AX1036" i="9"/>
  <c r="AO1036" i="9"/>
  <c r="AF1036" i="9"/>
  <c r="AX1035" i="9"/>
  <c r="AO1035" i="9"/>
  <c r="AF1035" i="9"/>
  <c r="AX1034" i="9"/>
  <c r="AO1034" i="9"/>
  <c r="AF1034" i="9"/>
  <c r="AX1033" i="9"/>
  <c r="AO1033" i="9"/>
  <c r="AF1033" i="9"/>
  <c r="AX1032" i="9"/>
  <c r="AO1032" i="9"/>
  <c r="AF1032" i="9"/>
  <c r="AX1031" i="9"/>
  <c r="AO1031" i="9"/>
  <c r="AF1031" i="9"/>
  <c r="AX1030" i="9"/>
  <c r="AO1030" i="9"/>
  <c r="AF1030" i="9"/>
  <c r="AX1029" i="9"/>
  <c r="AO1029" i="9"/>
  <c r="AF1029" i="9"/>
  <c r="AX1028" i="9"/>
  <c r="AO1028" i="9"/>
  <c r="AF1028" i="9"/>
  <c r="AX1027" i="9"/>
  <c r="AO1027" i="9"/>
  <c r="AF1027" i="9"/>
  <c r="AX1026" i="9"/>
  <c r="AO1026" i="9"/>
  <c r="AF1026" i="9"/>
  <c r="AX1025" i="9"/>
  <c r="AO1025" i="9"/>
  <c r="AF1025" i="9"/>
  <c r="AX1024" i="9"/>
  <c r="AO1024" i="9"/>
  <c r="AF1024" i="9"/>
  <c r="AX1023" i="9"/>
  <c r="AO1023" i="9"/>
  <c r="AF1023" i="9"/>
  <c r="AX1022" i="9"/>
  <c r="AO1022" i="9"/>
  <c r="AF1022" i="9"/>
  <c r="AX1021" i="9"/>
  <c r="AO1021" i="9"/>
  <c r="AF1021" i="9"/>
  <c r="AX1020" i="9"/>
  <c r="AO1020" i="9"/>
  <c r="AF1020" i="9"/>
  <c r="AX1019" i="9"/>
  <c r="AO1019" i="9"/>
  <c r="AF1019" i="9"/>
  <c r="AX1018" i="9"/>
  <c r="AO1018" i="9"/>
  <c r="AF1018" i="9"/>
  <c r="AX1017" i="9"/>
  <c r="AO1017" i="9"/>
  <c r="AF1017" i="9"/>
  <c r="AX1016" i="9"/>
  <c r="AO1016" i="9"/>
  <c r="AF1016" i="9"/>
  <c r="AX1015" i="9"/>
  <c r="AO1015" i="9"/>
  <c r="AF1015" i="9"/>
  <c r="AX1014" i="9"/>
  <c r="AO1014" i="9"/>
  <c r="AF1014" i="9"/>
  <c r="AX1013" i="9"/>
  <c r="AO1013" i="9"/>
  <c r="AF1013" i="9"/>
  <c r="AX1012" i="9"/>
  <c r="AO1012" i="9"/>
  <c r="AF1012" i="9"/>
  <c r="AX1011" i="9"/>
  <c r="AO1011" i="9"/>
  <c r="AF1011" i="9"/>
  <c r="AX1010" i="9"/>
  <c r="AO1010" i="9"/>
  <c r="AF1010" i="9"/>
  <c r="AX1009" i="9"/>
  <c r="AO1009" i="9"/>
  <c r="AF1009" i="9"/>
  <c r="AX1008" i="9"/>
  <c r="AO1008" i="9"/>
  <c r="AF1008" i="9"/>
  <c r="AX1007" i="9"/>
  <c r="AO1007" i="9"/>
  <c r="AF1007" i="9"/>
  <c r="AX1006" i="9"/>
  <c r="AO1006" i="9"/>
  <c r="AF1006" i="9"/>
  <c r="AX1005" i="9"/>
  <c r="AO1005" i="9"/>
  <c r="AF1005" i="9"/>
  <c r="AX1004" i="9"/>
  <c r="AO1004" i="9"/>
  <c r="AF1004" i="9"/>
  <c r="AX1003" i="9"/>
  <c r="AO1003" i="9"/>
  <c r="AF1003" i="9"/>
  <c r="AX1002" i="9"/>
  <c r="AO1002" i="9"/>
  <c r="AF1002" i="9"/>
  <c r="AX1001" i="9"/>
  <c r="AO1001" i="9"/>
  <c r="AF1001" i="9"/>
  <c r="AX1000" i="9"/>
  <c r="AO1000" i="9"/>
  <c r="AF1000" i="9"/>
  <c r="AX999" i="9"/>
  <c r="AO999" i="9"/>
  <c r="AF999" i="9"/>
  <c r="AX998" i="9"/>
  <c r="AO998" i="9"/>
  <c r="AF998" i="9"/>
  <c r="AX997" i="9"/>
  <c r="AO997" i="9"/>
  <c r="AF997" i="9"/>
  <c r="AX996" i="9"/>
  <c r="AO996" i="9"/>
  <c r="AF996" i="9"/>
  <c r="AX995" i="9"/>
  <c r="AO995" i="9"/>
  <c r="AF995" i="9"/>
  <c r="AX994" i="9"/>
  <c r="AO994" i="9"/>
  <c r="AF994" i="9"/>
  <c r="AX993" i="9"/>
  <c r="AO993" i="9"/>
  <c r="AF993" i="9"/>
  <c r="AX992" i="9"/>
  <c r="AO992" i="9"/>
  <c r="AF992" i="9"/>
  <c r="AX991" i="9"/>
  <c r="AO991" i="9"/>
  <c r="AF991" i="9"/>
  <c r="AX990" i="9"/>
  <c r="AO990" i="9"/>
  <c r="AF990" i="9"/>
  <c r="AX989" i="9"/>
  <c r="AO989" i="9"/>
  <c r="AF989" i="9"/>
  <c r="AX988" i="9"/>
  <c r="AO988" i="9"/>
  <c r="AF988" i="9"/>
  <c r="AX987" i="9"/>
  <c r="AO987" i="9"/>
  <c r="AF987" i="9"/>
  <c r="AX986" i="9"/>
  <c r="AO986" i="9"/>
  <c r="AF986" i="9"/>
  <c r="AX985" i="9"/>
  <c r="AO985" i="9"/>
  <c r="AF985" i="9"/>
  <c r="AX984" i="9"/>
  <c r="AO984" i="9"/>
  <c r="AF984" i="9"/>
  <c r="AX983" i="9"/>
  <c r="AO983" i="9"/>
  <c r="AF983" i="9"/>
  <c r="AX982" i="9"/>
  <c r="AO982" i="9"/>
  <c r="AF982" i="9"/>
  <c r="AX981" i="9"/>
  <c r="AO981" i="9"/>
  <c r="AF981" i="9"/>
  <c r="AX980" i="9"/>
  <c r="AO980" i="9"/>
  <c r="AF980" i="9"/>
  <c r="AX979" i="9"/>
  <c r="AO979" i="9"/>
  <c r="AF979" i="9"/>
  <c r="AX978" i="9"/>
  <c r="AO978" i="9"/>
  <c r="AF978" i="9"/>
  <c r="AX977" i="9"/>
  <c r="AO977" i="9"/>
  <c r="AF977" i="9"/>
  <c r="AX976" i="9"/>
  <c r="AO976" i="9"/>
  <c r="AF976" i="9"/>
  <c r="AX975" i="9"/>
  <c r="AO975" i="9"/>
  <c r="AF975" i="9"/>
  <c r="AX974" i="9"/>
  <c r="AO974" i="9"/>
  <c r="AF974" i="9"/>
  <c r="AX973" i="9"/>
  <c r="AO973" i="9"/>
  <c r="AF973" i="9"/>
  <c r="AX972" i="9"/>
  <c r="AO972" i="9"/>
  <c r="AF972" i="9"/>
  <c r="AX971" i="9"/>
  <c r="AO971" i="9"/>
  <c r="AF971" i="9"/>
  <c r="AX970" i="9"/>
  <c r="AO970" i="9"/>
  <c r="AF970" i="9"/>
  <c r="AX969" i="9"/>
  <c r="AO969" i="9"/>
  <c r="AF969" i="9"/>
  <c r="AX968" i="9"/>
  <c r="AO968" i="9"/>
  <c r="AF968" i="9"/>
  <c r="AX967" i="9"/>
  <c r="AO967" i="9"/>
  <c r="AF967" i="9"/>
  <c r="AX966" i="9"/>
  <c r="AO966" i="9"/>
  <c r="AF966" i="9"/>
  <c r="AX965" i="9"/>
  <c r="AO965" i="9"/>
  <c r="AF965" i="9"/>
  <c r="AX964" i="9"/>
  <c r="AO964" i="9"/>
  <c r="AF964" i="9"/>
  <c r="AX963" i="9"/>
  <c r="AO963" i="9"/>
  <c r="AF963" i="9"/>
  <c r="AX962" i="9"/>
  <c r="AO962" i="9"/>
  <c r="AF962" i="9"/>
  <c r="AX961" i="9"/>
  <c r="AO961" i="9"/>
  <c r="AF961" i="9"/>
  <c r="AX960" i="9"/>
  <c r="AO960" i="9"/>
  <c r="AF960" i="9"/>
  <c r="AX959" i="9"/>
  <c r="AO959" i="9"/>
  <c r="AF959" i="9"/>
  <c r="AX958" i="9"/>
  <c r="AO958" i="9"/>
  <c r="AF958" i="9"/>
  <c r="AX957" i="9"/>
  <c r="AO957" i="9"/>
  <c r="AF957" i="9"/>
  <c r="AX956" i="9"/>
  <c r="AO956" i="9"/>
  <c r="AF956" i="9"/>
  <c r="AX955" i="9"/>
  <c r="AO955" i="9"/>
  <c r="AF955" i="9"/>
  <c r="AX954" i="9"/>
  <c r="AO954" i="9"/>
  <c r="AF954" i="9"/>
  <c r="AX953" i="9"/>
  <c r="AO953" i="9"/>
  <c r="AF953" i="9"/>
  <c r="AX952" i="9"/>
  <c r="AO952" i="9"/>
  <c r="AF952" i="9"/>
  <c r="AX951" i="9"/>
  <c r="AO951" i="9"/>
  <c r="AF951" i="9"/>
  <c r="AX950" i="9"/>
  <c r="AO950" i="9"/>
  <c r="AF950" i="9"/>
  <c r="AX949" i="9"/>
  <c r="AO949" i="9"/>
  <c r="AF949" i="9"/>
  <c r="AX948" i="9"/>
  <c r="AO948" i="9"/>
  <c r="AF948" i="9"/>
  <c r="AX947" i="9"/>
  <c r="AO947" i="9"/>
  <c r="AF947" i="9"/>
  <c r="AX946" i="9"/>
  <c r="AO946" i="9"/>
  <c r="AF946" i="9"/>
  <c r="AX945" i="9"/>
  <c r="AO945" i="9"/>
  <c r="AF945" i="9"/>
  <c r="AX944" i="9"/>
  <c r="AO944" i="9"/>
  <c r="AF944" i="9"/>
  <c r="AX943" i="9"/>
  <c r="AO943" i="9"/>
  <c r="AF943" i="9"/>
  <c r="AX942" i="9"/>
  <c r="AO942" i="9"/>
  <c r="AF942" i="9"/>
  <c r="AX941" i="9"/>
  <c r="AO941" i="9"/>
  <c r="AF941" i="9"/>
  <c r="AX940" i="9"/>
  <c r="AO940" i="9"/>
  <c r="AF940" i="9"/>
  <c r="AX939" i="9"/>
  <c r="AO939" i="9"/>
  <c r="AF939" i="9"/>
  <c r="AX938" i="9"/>
  <c r="AO938" i="9"/>
  <c r="AF938" i="9"/>
  <c r="AX937" i="9"/>
  <c r="AO937" i="9"/>
  <c r="AF937" i="9"/>
  <c r="AX936" i="9"/>
  <c r="AO936" i="9"/>
  <c r="AF936" i="9"/>
  <c r="AX935" i="9"/>
  <c r="AO935" i="9"/>
  <c r="AF935" i="9"/>
  <c r="AX934" i="9"/>
  <c r="AO934" i="9"/>
  <c r="AF934" i="9"/>
  <c r="AX933" i="9"/>
  <c r="AO933" i="9"/>
  <c r="AF933" i="9"/>
  <c r="AX932" i="9"/>
  <c r="AO932" i="9"/>
  <c r="AF932" i="9"/>
  <c r="AX931" i="9"/>
  <c r="AO931" i="9"/>
  <c r="AF931" i="9"/>
  <c r="AX930" i="9"/>
  <c r="AO930" i="9"/>
  <c r="AF930" i="9"/>
  <c r="AX929" i="9"/>
  <c r="AO929" i="9"/>
  <c r="AF929" i="9"/>
  <c r="AX928" i="9"/>
  <c r="AO928" i="9"/>
  <c r="AF928" i="9"/>
  <c r="AX927" i="9"/>
  <c r="AO927" i="9"/>
  <c r="AF927" i="9"/>
  <c r="AX926" i="9"/>
  <c r="AO926" i="9"/>
  <c r="AF926" i="9"/>
  <c r="AX925" i="9"/>
  <c r="AO925" i="9"/>
  <c r="AF925" i="9"/>
  <c r="AX924" i="9"/>
  <c r="AO924" i="9"/>
  <c r="AF924" i="9"/>
  <c r="AX923" i="9"/>
  <c r="AO923" i="9"/>
  <c r="AF923" i="9"/>
  <c r="AX922" i="9"/>
  <c r="AO922" i="9"/>
  <c r="AF922" i="9"/>
  <c r="AX921" i="9"/>
  <c r="AO921" i="9"/>
  <c r="AF921" i="9"/>
  <c r="AX920" i="9"/>
  <c r="AO920" i="9"/>
  <c r="AF920" i="9"/>
  <c r="AX919" i="9"/>
  <c r="AO919" i="9"/>
  <c r="AF919" i="9"/>
  <c r="AX918" i="9"/>
  <c r="AO918" i="9"/>
  <c r="AF918" i="9"/>
  <c r="AX917" i="9"/>
  <c r="AO917" i="9"/>
  <c r="AF917" i="9"/>
  <c r="AX916" i="9"/>
  <c r="AO916" i="9"/>
  <c r="AF916" i="9"/>
  <c r="AX915" i="9"/>
  <c r="AO915" i="9"/>
  <c r="AF915" i="9"/>
  <c r="AX914" i="9"/>
  <c r="AO914" i="9"/>
  <c r="AF914" i="9"/>
  <c r="AX913" i="9"/>
  <c r="AO913" i="9"/>
  <c r="AF913" i="9"/>
  <c r="AX912" i="9"/>
  <c r="AO912" i="9"/>
  <c r="AF912" i="9"/>
  <c r="AX911" i="9"/>
  <c r="AO911" i="9"/>
  <c r="AF911" i="9"/>
  <c r="AX910" i="9"/>
  <c r="AO910" i="9"/>
  <c r="AF910" i="9"/>
  <c r="AX909" i="9"/>
  <c r="AO909" i="9"/>
  <c r="AF909" i="9"/>
  <c r="AX908" i="9"/>
  <c r="AO908" i="9"/>
  <c r="AF908" i="9"/>
  <c r="AX907" i="9"/>
  <c r="AO907" i="9"/>
  <c r="AF907" i="9"/>
  <c r="AX906" i="9"/>
  <c r="AO906" i="9"/>
  <c r="AF906" i="9"/>
  <c r="AX905" i="9"/>
  <c r="AO905" i="9"/>
  <c r="AF905" i="9"/>
  <c r="AX904" i="9"/>
  <c r="AO904" i="9"/>
  <c r="AF904" i="9"/>
  <c r="AX903" i="9"/>
  <c r="AO903" i="9"/>
  <c r="AF903" i="9"/>
  <c r="AX902" i="9"/>
  <c r="AO902" i="9"/>
  <c r="AF902" i="9"/>
  <c r="AX901" i="9"/>
  <c r="AO901" i="9"/>
  <c r="AF901" i="9"/>
  <c r="AX900" i="9"/>
  <c r="AO900" i="9"/>
  <c r="AF900" i="9"/>
  <c r="AX899" i="9"/>
  <c r="AO899" i="9"/>
  <c r="AF899" i="9"/>
  <c r="AX898" i="9"/>
  <c r="AO898" i="9"/>
  <c r="AF898" i="9"/>
  <c r="AX897" i="9"/>
  <c r="AO897" i="9"/>
  <c r="AF897" i="9"/>
  <c r="AX896" i="9"/>
  <c r="AO896" i="9"/>
  <c r="AF896" i="9"/>
  <c r="AX895" i="9"/>
  <c r="AO895" i="9"/>
  <c r="AF895" i="9"/>
  <c r="AX894" i="9"/>
  <c r="AO894" i="9"/>
  <c r="AF894" i="9"/>
  <c r="AX893" i="9"/>
  <c r="AO893" i="9"/>
  <c r="AF893" i="9"/>
  <c r="AX892" i="9"/>
  <c r="AO892" i="9"/>
  <c r="AF892" i="9"/>
  <c r="AX891" i="9"/>
  <c r="AO891" i="9"/>
  <c r="AF891" i="9"/>
  <c r="AX890" i="9"/>
  <c r="AO890" i="9"/>
  <c r="AF890" i="9"/>
  <c r="AX889" i="9"/>
  <c r="AO889" i="9"/>
  <c r="AF889" i="9"/>
  <c r="AX888" i="9"/>
  <c r="AO888" i="9"/>
  <c r="AF888" i="9"/>
  <c r="AX887" i="9"/>
  <c r="AO887" i="9"/>
  <c r="AF887" i="9"/>
  <c r="AX886" i="9"/>
  <c r="AO886" i="9"/>
  <c r="AF886" i="9"/>
  <c r="AX885" i="9"/>
  <c r="AO885" i="9"/>
  <c r="AF885" i="9"/>
  <c r="AX884" i="9"/>
  <c r="AO884" i="9"/>
  <c r="AF884" i="9"/>
  <c r="AX883" i="9"/>
  <c r="AO883" i="9"/>
  <c r="AF883" i="9"/>
  <c r="AX882" i="9"/>
  <c r="AO882" i="9"/>
  <c r="AF882" i="9"/>
  <c r="AX881" i="9"/>
  <c r="AO881" i="9"/>
  <c r="AF881" i="9"/>
  <c r="AX880" i="9"/>
  <c r="AO880" i="9"/>
  <c r="AF880" i="9"/>
  <c r="AX879" i="9"/>
  <c r="AO879" i="9"/>
  <c r="AF879" i="9"/>
  <c r="AX878" i="9"/>
  <c r="AO878" i="9"/>
  <c r="AF878" i="9"/>
  <c r="AX877" i="9"/>
  <c r="AO877" i="9"/>
  <c r="AF877" i="9"/>
  <c r="AX876" i="9"/>
  <c r="AO876" i="9"/>
  <c r="AF876" i="9"/>
  <c r="AX875" i="9"/>
  <c r="AO875" i="9"/>
  <c r="AF875" i="9"/>
  <c r="AX874" i="9"/>
  <c r="AO874" i="9"/>
  <c r="AF874" i="9"/>
  <c r="AX873" i="9"/>
  <c r="AO873" i="9"/>
  <c r="AF873" i="9"/>
  <c r="AX872" i="9"/>
  <c r="AO872" i="9"/>
  <c r="AF872" i="9"/>
  <c r="AX871" i="9"/>
  <c r="AO871" i="9"/>
  <c r="AF871" i="9"/>
  <c r="AX870" i="9"/>
  <c r="AO870" i="9"/>
  <c r="AF870" i="9"/>
  <c r="AX869" i="9"/>
  <c r="AO869" i="9"/>
  <c r="AF869" i="9"/>
  <c r="AX868" i="9"/>
  <c r="AO868" i="9"/>
  <c r="AF868" i="9"/>
  <c r="AX867" i="9"/>
  <c r="AO867" i="9"/>
  <c r="AF867" i="9"/>
  <c r="AX866" i="9"/>
  <c r="AO866" i="9"/>
  <c r="AF866" i="9"/>
  <c r="AX865" i="9"/>
  <c r="AO865" i="9"/>
  <c r="AF865" i="9"/>
  <c r="AX864" i="9"/>
  <c r="AO864" i="9"/>
  <c r="AF864" i="9"/>
  <c r="AX863" i="9"/>
  <c r="AO863" i="9"/>
  <c r="AF863" i="9"/>
  <c r="AX862" i="9"/>
  <c r="AO862" i="9"/>
  <c r="AF862" i="9"/>
  <c r="AX861" i="9"/>
  <c r="AO861" i="9"/>
  <c r="AF861" i="9"/>
  <c r="AX860" i="9"/>
  <c r="AO860" i="9"/>
  <c r="AF860" i="9"/>
  <c r="AX859" i="9"/>
  <c r="AO859" i="9"/>
  <c r="AF859" i="9"/>
  <c r="AX858" i="9"/>
  <c r="AO858" i="9"/>
  <c r="AF858" i="9"/>
  <c r="AX857" i="9"/>
  <c r="AO857" i="9"/>
  <c r="AF857" i="9"/>
  <c r="AX856" i="9"/>
  <c r="AO856" i="9"/>
  <c r="AF856" i="9"/>
  <c r="AX855" i="9"/>
  <c r="AO855" i="9"/>
  <c r="AF855" i="9"/>
  <c r="AX854" i="9"/>
  <c r="AO854" i="9"/>
  <c r="AF854" i="9"/>
  <c r="AX853" i="9"/>
  <c r="AO853" i="9"/>
  <c r="AF853" i="9"/>
  <c r="AX852" i="9"/>
  <c r="AO852" i="9"/>
  <c r="AF852" i="9"/>
  <c r="AX851" i="9"/>
  <c r="AO851" i="9"/>
  <c r="AF851" i="9"/>
  <c r="AX850" i="9"/>
  <c r="AO850" i="9"/>
  <c r="AF850" i="9"/>
  <c r="AX849" i="9"/>
  <c r="AO849" i="9"/>
  <c r="AF849" i="9"/>
  <c r="AX848" i="9"/>
  <c r="AO848" i="9"/>
  <c r="AF848" i="9"/>
  <c r="AX847" i="9"/>
  <c r="AO847" i="9"/>
  <c r="AF847" i="9"/>
  <c r="AX846" i="9"/>
  <c r="AO846" i="9"/>
  <c r="AF846" i="9"/>
  <c r="AX845" i="9"/>
  <c r="AO845" i="9"/>
  <c r="AF845" i="9"/>
  <c r="AX844" i="9"/>
  <c r="AO844" i="9"/>
  <c r="AF844" i="9"/>
  <c r="AX843" i="9"/>
  <c r="AO843" i="9"/>
  <c r="AF843" i="9"/>
  <c r="AX842" i="9"/>
  <c r="AO842" i="9"/>
  <c r="AF842" i="9"/>
  <c r="AX841" i="9"/>
  <c r="AO841" i="9"/>
  <c r="AF841" i="9"/>
  <c r="AX840" i="9"/>
  <c r="AO840" i="9"/>
  <c r="AF840" i="9"/>
  <c r="AX839" i="9"/>
  <c r="AO839" i="9"/>
  <c r="AF839" i="9"/>
  <c r="AX838" i="9"/>
  <c r="AO838" i="9"/>
  <c r="AF838" i="9"/>
  <c r="AX837" i="9"/>
  <c r="AO837" i="9"/>
  <c r="AF837" i="9"/>
  <c r="AX836" i="9"/>
  <c r="AO836" i="9"/>
  <c r="AF836" i="9"/>
  <c r="AX835" i="9"/>
  <c r="AO835" i="9"/>
  <c r="AF835" i="9"/>
  <c r="AX834" i="9"/>
  <c r="AO834" i="9"/>
  <c r="AF834" i="9"/>
  <c r="AX833" i="9"/>
  <c r="AO833" i="9"/>
  <c r="AF833" i="9"/>
  <c r="AX832" i="9"/>
  <c r="AO832" i="9"/>
  <c r="AF832" i="9"/>
  <c r="AX831" i="9"/>
  <c r="AO831" i="9"/>
  <c r="AF831" i="9"/>
  <c r="AX830" i="9"/>
  <c r="AO830" i="9"/>
  <c r="AF830" i="9"/>
  <c r="AX829" i="9"/>
  <c r="AO829" i="9"/>
  <c r="AF829" i="9"/>
  <c r="AX828" i="9"/>
  <c r="AO828" i="9"/>
  <c r="AF828" i="9"/>
  <c r="AX827" i="9"/>
  <c r="AO827" i="9"/>
  <c r="AF827" i="9"/>
  <c r="AX826" i="9"/>
  <c r="AO826" i="9"/>
  <c r="AF826" i="9"/>
  <c r="AX825" i="9"/>
  <c r="AO825" i="9"/>
  <c r="AF825" i="9"/>
  <c r="AX824" i="9"/>
  <c r="AO824" i="9"/>
  <c r="AF824" i="9"/>
  <c r="AX823" i="9"/>
  <c r="AO823" i="9"/>
  <c r="AF823" i="9"/>
  <c r="AX822" i="9"/>
  <c r="AO822" i="9"/>
  <c r="AF822" i="9"/>
  <c r="AX821" i="9"/>
  <c r="AO821" i="9"/>
  <c r="AF821" i="9"/>
  <c r="AX820" i="9"/>
  <c r="AO820" i="9"/>
  <c r="AF820" i="9"/>
  <c r="AX819" i="9"/>
  <c r="AO819" i="9"/>
  <c r="AF819" i="9"/>
  <c r="AX818" i="9"/>
  <c r="AO818" i="9"/>
  <c r="AF818" i="9"/>
  <c r="AX817" i="9"/>
  <c r="AO817" i="9"/>
  <c r="AF817" i="9"/>
  <c r="AX816" i="9"/>
  <c r="AO816" i="9"/>
  <c r="AF816" i="9"/>
  <c r="AX815" i="9"/>
  <c r="AO815" i="9"/>
  <c r="AF815" i="9"/>
  <c r="AX814" i="9"/>
  <c r="AO814" i="9"/>
  <c r="AF814" i="9"/>
  <c r="AX813" i="9"/>
  <c r="AO813" i="9"/>
  <c r="AF813" i="9"/>
  <c r="AX812" i="9"/>
  <c r="AO812" i="9"/>
  <c r="AF812" i="9"/>
  <c r="AX811" i="9"/>
  <c r="AO811" i="9"/>
  <c r="AF811" i="9"/>
  <c r="AX810" i="9"/>
  <c r="AO810" i="9"/>
  <c r="AF810" i="9"/>
  <c r="AX809" i="9"/>
  <c r="AO809" i="9"/>
  <c r="AF809" i="9"/>
  <c r="AX808" i="9"/>
  <c r="AO808" i="9"/>
  <c r="AF808" i="9"/>
  <c r="AX807" i="9"/>
  <c r="AO807" i="9"/>
  <c r="AF807" i="9"/>
  <c r="AX806" i="9"/>
  <c r="AO806" i="9"/>
  <c r="AF806" i="9"/>
  <c r="AX805" i="9"/>
  <c r="AO805" i="9"/>
  <c r="AF805" i="9"/>
  <c r="AX804" i="9"/>
  <c r="AO804" i="9"/>
  <c r="AF804" i="9"/>
  <c r="AX803" i="9"/>
  <c r="AO803" i="9"/>
  <c r="AF803" i="9"/>
  <c r="AX802" i="9"/>
  <c r="AO802" i="9"/>
  <c r="AF802" i="9"/>
  <c r="AX801" i="9"/>
  <c r="AO801" i="9"/>
  <c r="AF801" i="9"/>
  <c r="AX800" i="9"/>
  <c r="AO800" i="9"/>
  <c r="AF800" i="9"/>
  <c r="AX799" i="9"/>
  <c r="AO799" i="9"/>
  <c r="AF799" i="9"/>
  <c r="AX798" i="9"/>
  <c r="AO798" i="9"/>
  <c r="AF798" i="9"/>
  <c r="AX797" i="9"/>
  <c r="AO797" i="9"/>
  <c r="AF797" i="9"/>
  <c r="AX796" i="9"/>
  <c r="AO796" i="9"/>
  <c r="AF796" i="9"/>
  <c r="AX795" i="9"/>
  <c r="AO795" i="9"/>
  <c r="AF795" i="9"/>
  <c r="AX794" i="9"/>
  <c r="AO794" i="9"/>
  <c r="AF794" i="9"/>
  <c r="AX793" i="9"/>
  <c r="AO793" i="9"/>
  <c r="AF793" i="9"/>
  <c r="AX792" i="9"/>
  <c r="AO792" i="9"/>
  <c r="AF792" i="9"/>
  <c r="AX791" i="9"/>
  <c r="AO791" i="9"/>
  <c r="AF791" i="9"/>
  <c r="AX790" i="9"/>
  <c r="AO790" i="9"/>
  <c r="AF790" i="9"/>
  <c r="AX789" i="9"/>
  <c r="AO789" i="9"/>
  <c r="AF789" i="9"/>
  <c r="AX788" i="9"/>
  <c r="AO788" i="9"/>
  <c r="AF788" i="9"/>
  <c r="AX787" i="9"/>
  <c r="AO787" i="9"/>
  <c r="AF787" i="9"/>
  <c r="AX786" i="9"/>
  <c r="AO786" i="9"/>
  <c r="AF786" i="9"/>
  <c r="AX785" i="9"/>
  <c r="AO785" i="9"/>
  <c r="AF785" i="9"/>
  <c r="AX784" i="9"/>
  <c r="AO784" i="9"/>
  <c r="AF784" i="9"/>
  <c r="AX783" i="9"/>
  <c r="AO783" i="9"/>
  <c r="AF783" i="9"/>
  <c r="AX782" i="9"/>
  <c r="AO782" i="9"/>
  <c r="AF782" i="9"/>
  <c r="AX781" i="9"/>
  <c r="AO781" i="9"/>
  <c r="AF781" i="9"/>
  <c r="AX780" i="9"/>
  <c r="AO780" i="9"/>
  <c r="AF780" i="9"/>
  <c r="AX779" i="9"/>
  <c r="AO779" i="9"/>
  <c r="AF779" i="9"/>
  <c r="AX778" i="9"/>
  <c r="AO778" i="9"/>
  <c r="AF778" i="9"/>
  <c r="AX777" i="9"/>
  <c r="AO777" i="9"/>
  <c r="AF777" i="9"/>
  <c r="AX776" i="9"/>
  <c r="AO776" i="9"/>
  <c r="AF776" i="9"/>
  <c r="AX775" i="9"/>
  <c r="AO775" i="9"/>
  <c r="AF775" i="9"/>
  <c r="AX774" i="9"/>
  <c r="AO774" i="9"/>
  <c r="AF774" i="9"/>
  <c r="AX773" i="9"/>
  <c r="AO773" i="9"/>
  <c r="AF773" i="9"/>
  <c r="AX772" i="9"/>
  <c r="AO772" i="9"/>
  <c r="AF772" i="9"/>
  <c r="AX771" i="9"/>
  <c r="AO771" i="9"/>
  <c r="AF771" i="9"/>
  <c r="AX770" i="9"/>
  <c r="AO770" i="9"/>
  <c r="AF770" i="9"/>
  <c r="AX769" i="9"/>
  <c r="AO769" i="9"/>
  <c r="AF769" i="9"/>
  <c r="AX768" i="9"/>
  <c r="AO768" i="9"/>
  <c r="AF768" i="9"/>
  <c r="AX767" i="9"/>
  <c r="AO767" i="9"/>
  <c r="AF767" i="9"/>
  <c r="AX766" i="9"/>
  <c r="AO766" i="9"/>
  <c r="AF766" i="9"/>
  <c r="AX765" i="9"/>
  <c r="AO765" i="9"/>
  <c r="AF765" i="9"/>
  <c r="AX764" i="9"/>
  <c r="AO764" i="9"/>
  <c r="AF764" i="9"/>
  <c r="AX763" i="9"/>
  <c r="AO763" i="9"/>
  <c r="AF763" i="9"/>
  <c r="AX762" i="9"/>
  <c r="AO762" i="9"/>
  <c r="AF762" i="9"/>
  <c r="AX761" i="9"/>
  <c r="AO761" i="9"/>
  <c r="AF761" i="9"/>
  <c r="AX760" i="9"/>
  <c r="AO760" i="9"/>
  <c r="AF760" i="9"/>
  <c r="AX759" i="9"/>
  <c r="AO759" i="9"/>
  <c r="AF759" i="9"/>
  <c r="AX758" i="9"/>
  <c r="AO758" i="9"/>
  <c r="AF758" i="9"/>
  <c r="AX757" i="9"/>
  <c r="AO757" i="9"/>
  <c r="AF757" i="9"/>
  <c r="AX756" i="9"/>
  <c r="AO756" i="9"/>
  <c r="AF756" i="9"/>
  <c r="AX755" i="9"/>
  <c r="AO755" i="9"/>
  <c r="AF755" i="9"/>
  <c r="AX754" i="9"/>
  <c r="AO754" i="9"/>
  <c r="AF754" i="9"/>
  <c r="AX753" i="9"/>
  <c r="AO753" i="9"/>
  <c r="AF753" i="9"/>
  <c r="AX752" i="9"/>
  <c r="AO752" i="9"/>
  <c r="AF752" i="9"/>
  <c r="AX751" i="9"/>
  <c r="AO751" i="9"/>
  <c r="AF751" i="9"/>
  <c r="AX750" i="9"/>
  <c r="AO750" i="9"/>
  <c r="AF750" i="9"/>
  <c r="AX749" i="9"/>
  <c r="AO749" i="9"/>
  <c r="AF749" i="9"/>
  <c r="AX748" i="9"/>
  <c r="AO748" i="9"/>
  <c r="AF748" i="9"/>
  <c r="AX747" i="9"/>
  <c r="AO747" i="9"/>
  <c r="AF747" i="9"/>
  <c r="AX746" i="9"/>
  <c r="AO746" i="9"/>
  <c r="AF746" i="9"/>
  <c r="AX745" i="9"/>
  <c r="AO745" i="9"/>
  <c r="AF745" i="9"/>
  <c r="AX744" i="9"/>
  <c r="AO744" i="9"/>
  <c r="AF744" i="9"/>
  <c r="AX743" i="9"/>
  <c r="AO743" i="9"/>
  <c r="AF743" i="9"/>
  <c r="AX742" i="9"/>
  <c r="AO742" i="9"/>
  <c r="AF742" i="9"/>
  <c r="AX741" i="9"/>
  <c r="AO741" i="9"/>
  <c r="AF741" i="9"/>
  <c r="AX740" i="9"/>
  <c r="AO740" i="9"/>
  <c r="AF740" i="9"/>
  <c r="AX739" i="9"/>
  <c r="AO739" i="9"/>
  <c r="AF739" i="9"/>
  <c r="AX738" i="9"/>
  <c r="AO738" i="9"/>
  <c r="AF738" i="9"/>
  <c r="AX737" i="9"/>
  <c r="AO737" i="9"/>
  <c r="AF737" i="9"/>
  <c r="AX736" i="9"/>
  <c r="AO736" i="9"/>
  <c r="AF736" i="9"/>
  <c r="AX735" i="9"/>
  <c r="AO735" i="9"/>
  <c r="AF735" i="9"/>
  <c r="AX734" i="9"/>
  <c r="AO734" i="9"/>
  <c r="AF734" i="9"/>
  <c r="AX733" i="9"/>
  <c r="AO733" i="9"/>
  <c r="AF733" i="9"/>
  <c r="AX732" i="9"/>
  <c r="AO732" i="9"/>
  <c r="AF732" i="9"/>
  <c r="AX731" i="9"/>
  <c r="AO731" i="9"/>
  <c r="AF731" i="9"/>
  <c r="AX730" i="9"/>
  <c r="AO730" i="9"/>
  <c r="AF730" i="9"/>
  <c r="AX729" i="9"/>
  <c r="AO729" i="9"/>
  <c r="AF729" i="9"/>
  <c r="AX728" i="9"/>
  <c r="AO728" i="9"/>
  <c r="AF728" i="9"/>
  <c r="AX727" i="9"/>
  <c r="AO727" i="9"/>
  <c r="AF727" i="9"/>
  <c r="AX726" i="9"/>
  <c r="AO726" i="9"/>
  <c r="AF726" i="9"/>
  <c r="AX725" i="9"/>
  <c r="AO725" i="9"/>
  <c r="AF725" i="9"/>
  <c r="AX724" i="9"/>
  <c r="AO724" i="9"/>
  <c r="AF724" i="9"/>
  <c r="AX723" i="9"/>
  <c r="AO723" i="9"/>
  <c r="AF723" i="9"/>
  <c r="AX722" i="9"/>
  <c r="AO722" i="9"/>
  <c r="AF722" i="9"/>
  <c r="AX721" i="9"/>
  <c r="AO721" i="9"/>
  <c r="AF721" i="9"/>
  <c r="AX720" i="9"/>
  <c r="AO720" i="9"/>
  <c r="AF720" i="9"/>
  <c r="AX719" i="9"/>
  <c r="AO719" i="9"/>
  <c r="AF719" i="9"/>
  <c r="AX718" i="9"/>
  <c r="AO718" i="9"/>
  <c r="AF718" i="9"/>
  <c r="AX717" i="9"/>
  <c r="AO717" i="9"/>
  <c r="AF717" i="9"/>
  <c r="AX716" i="9"/>
  <c r="AO716" i="9"/>
  <c r="AF716" i="9"/>
  <c r="AX715" i="9"/>
  <c r="AO715" i="9"/>
  <c r="AF715" i="9"/>
  <c r="AX714" i="9"/>
  <c r="AO714" i="9"/>
  <c r="AF714" i="9"/>
  <c r="AX713" i="9"/>
  <c r="AO713" i="9"/>
  <c r="AF713" i="9"/>
  <c r="AX712" i="9"/>
  <c r="AO712" i="9"/>
  <c r="AF712" i="9"/>
  <c r="AX711" i="9"/>
  <c r="AO711" i="9"/>
  <c r="AF711" i="9"/>
  <c r="AX710" i="9"/>
  <c r="AO710" i="9"/>
  <c r="AF710" i="9"/>
  <c r="AX709" i="9"/>
  <c r="AO709" i="9"/>
  <c r="AF709" i="9"/>
  <c r="AX708" i="9"/>
  <c r="AO708" i="9"/>
  <c r="AF708" i="9"/>
  <c r="AX707" i="9"/>
  <c r="AO707" i="9"/>
  <c r="AF707" i="9"/>
  <c r="AX706" i="9"/>
  <c r="AO706" i="9"/>
  <c r="AF706" i="9"/>
  <c r="AX705" i="9"/>
  <c r="AO705" i="9"/>
  <c r="AF705" i="9"/>
  <c r="AX704" i="9"/>
  <c r="AO704" i="9"/>
  <c r="AF704" i="9"/>
  <c r="AX703" i="9"/>
  <c r="AO703" i="9"/>
  <c r="AF703" i="9"/>
  <c r="AX702" i="9"/>
  <c r="AO702" i="9"/>
  <c r="AF702" i="9"/>
  <c r="AX701" i="9"/>
  <c r="AO701" i="9"/>
  <c r="AF701" i="9"/>
  <c r="AX700" i="9"/>
  <c r="AO700" i="9"/>
  <c r="AF700" i="9"/>
  <c r="AX699" i="9"/>
  <c r="AO699" i="9"/>
  <c r="AF699" i="9"/>
  <c r="AX698" i="9"/>
  <c r="AO698" i="9"/>
  <c r="AF698" i="9"/>
  <c r="AX697" i="9"/>
  <c r="AO697" i="9"/>
  <c r="AF697" i="9"/>
  <c r="AX696" i="9"/>
  <c r="AO696" i="9"/>
  <c r="AF696" i="9"/>
  <c r="AX695" i="9"/>
  <c r="AO695" i="9"/>
  <c r="AF695" i="9"/>
  <c r="AX694" i="9"/>
  <c r="AO694" i="9"/>
  <c r="AF694" i="9"/>
  <c r="AX693" i="9"/>
  <c r="AO693" i="9"/>
  <c r="AF693" i="9"/>
  <c r="AX692" i="9"/>
  <c r="AO692" i="9"/>
  <c r="AF692" i="9"/>
  <c r="AX691" i="9"/>
  <c r="AO691" i="9"/>
  <c r="AF691" i="9"/>
  <c r="AX690" i="9"/>
  <c r="AO690" i="9"/>
  <c r="AF690" i="9"/>
  <c r="AX689" i="9"/>
  <c r="AO689" i="9"/>
  <c r="AF689" i="9"/>
  <c r="AX688" i="9"/>
  <c r="AO688" i="9"/>
  <c r="AF688" i="9"/>
  <c r="AX687" i="9"/>
  <c r="AO687" i="9"/>
  <c r="AF687" i="9"/>
  <c r="AX686" i="9"/>
  <c r="AO686" i="9"/>
  <c r="AF686" i="9"/>
  <c r="AX685" i="9"/>
  <c r="AO685" i="9"/>
  <c r="AF685" i="9"/>
  <c r="AX684" i="9"/>
  <c r="AO684" i="9"/>
  <c r="AF684" i="9"/>
  <c r="AX683" i="9"/>
  <c r="AO683" i="9"/>
  <c r="AF683" i="9"/>
  <c r="AX682" i="9"/>
  <c r="AO682" i="9"/>
  <c r="AF682" i="9"/>
  <c r="AX681" i="9"/>
  <c r="AO681" i="9"/>
  <c r="AF681" i="9"/>
  <c r="AX680" i="9"/>
  <c r="AO680" i="9"/>
  <c r="AF680" i="9"/>
  <c r="AX679" i="9"/>
  <c r="AO679" i="9"/>
  <c r="AF679" i="9"/>
  <c r="AX678" i="9"/>
  <c r="AO678" i="9"/>
  <c r="AF678" i="9"/>
  <c r="AX677" i="9"/>
  <c r="AO677" i="9"/>
  <c r="AF677" i="9"/>
  <c r="AX676" i="9"/>
  <c r="AO676" i="9"/>
  <c r="AF676" i="9"/>
  <c r="AX675" i="9"/>
  <c r="AO675" i="9"/>
  <c r="AF675" i="9"/>
  <c r="AX674" i="9"/>
  <c r="AO674" i="9"/>
  <c r="AF674" i="9"/>
  <c r="AX673" i="9"/>
  <c r="AO673" i="9"/>
  <c r="AF673" i="9"/>
  <c r="AX672" i="9"/>
  <c r="AO672" i="9"/>
  <c r="AF672" i="9"/>
  <c r="AX671" i="9"/>
  <c r="AO671" i="9"/>
  <c r="AF671" i="9"/>
  <c r="AX670" i="9"/>
  <c r="AO670" i="9"/>
  <c r="AF670" i="9"/>
  <c r="AX669" i="9"/>
  <c r="AO669" i="9"/>
  <c r="AF669" i="9"/>
  <c r="AX668" i="9"/>
  <c r="AO668" i="9"/>
  <c r="AF668" i="9"/>
  <c r="AX667" i="9"/>
  <c r="AO667" i="9"/>
  <c r="AF667" i="9"/>
  <c r="AX666" i="9"/>
  <c r="AO666" i="9"/>
  <c r="AF666" i="9"/>
  <c r="AX665" i="9"/>
  <c r="AO665" i="9"/>
  <c r="AF665" i="9"/>
  <c r="AX664" i="9"/>
  <c r="AO664" i="9"/>
  <c r="AF664" i="9"/>
  <c r="AX663" i="9"/>
  <c r="AO663" i="9"/>
  <c r="AF663" i="9"/>
  <c r="AX662" i="9"/>
  <c r="AO662" i="9"/>
  <c r="AF662" i="9"/>
  <c r="AX661" i="9"/>
  <c r="AO661" i="9"/>
  <c r="AF661" i="9"/>
  <c r="AX660" i="9"/>
  <c r="AO660" i="9"/>
  <c r="AF660" i="9"/>
  <c r="AX659" i="9"/>
  <c r="AO659" i="9"/>
  <c r="AF659" i="9"/>
  <c r="AX658" i="9"/>
  <c r="AO658" i="9"/>
  <c r="AF658" i="9"/>
  <c r="AX657" i="9"/>
  <c r="AO657" i="9"/>
  <c r="AF657" i="9"/>
  <c r="AX656" i="9"/>
  <c r="AO656" i="9"/>
  <c r="AF656" i="9"/>
  <c r="AX655" i="9"/>
  <c r="AO655" i="9"/>
  <c r="AF655" i="9"/>
  <c r="AX654" i="9"/>
  <c r="AO654" i="9"/>
  <c r="AF654" i="9"/>
  <c r="AX653" i="9"/>
  <c r="AO653" i="9"/>
  <c r="AF653" i="9"/>
  <c r="AX652" i="9"/>
  <c r="AO652" i="9"/>
  <c r="AF652" i="9"/>
  <c r="AX651" i="9"/>
  <c r="AO651" i="9"/>
  <c r="AF651" i="9"/>
  <c r="AX650" i="9"/>
  <c r="AO650" i="9"/>
  <c r="AF650" i="9"/>
  <c r="AX649" i="9"/>
  <c r="AO649" i="9"/>
  <c r="AF649" i="9"/>
  <c r="AX648" i="9"/>
  <c r="AO648" i="9"/>
  <c r="AF648" i="9"/>
  <c r="AX647" i="9"/>
  <c r="AO647" i="9"/>
  <c r="AF647" i="9"/>
  <c r="AX646" i="9"/>
  <c r="AO646" i="9"/>
  <c r="AF646" i="9"/>
  <c r="AX645" i="9"/>
  <c r="AO645" i="9"/>
  <c r="AF645" i="9"/>
  <c r="AX644" i="9"/>
  <c r="AO644" i="9"/>
  <c r="AF644" i="9"/>
  <c r="AX643" i="9"/>
  <c r="AO643" i="9"/>
  <c r="AF643" i="9"/>
  <c r="AX642" i="9"/>
  <c r="AO642" i="9"/>
  <c r="AF642" i="9"/>
  <c r="AX641" i="9"/>
  <c r="AO641" i="9"/>
  <c r="AF641" i="9"/>
  <c r="AX640" i="9"/>
  <c r="AO640" i="9"/>
  <c r="AF640" i="9"/>
  <c r="AX639" i="9"/>
  <c r="AO639" i="9"/>
  <c r="AF639" i="9"/>
  <c r="AX638" i="9"/>
  <c r="AO638" i="9"/>
  <c r="AF638" i="9"/>
  <c r="AX637" i="9"/>
  <c r="AO637" i="9"/>
  <c r="AF637" i="9"/>
  <c r="AX636" i="9"/>
  <c r="AO636" i="9"/>
  <c r="AF636" i="9"/>
  <c r="AX635" i="9"/>
  <c r="AO635" i="9"/>
  <c r="AF635" i="9"/>
  <c r="AX634" i="9"/>
  <c r="AO634" i="9"/>
  <c r="AF634" i="9"/>
  <c r="AX633" i="9"/>
  <c r="AO633" i="9"/>
  <c r="AF633" i="9"/>
  <c r="AX632" i="9"/>
  <c r="AO632" i="9"/>
  <c r="AF632" i="9"/>
  <c r="AX631" i="9"/>
  <c r="AO631" i="9"/>
  <c r="AF631" i="9"/>
  <c r="AX630" i="9"/>
  <c r="AO630" i="9"/>
  <c r="AF630" i="9"/>
  <c r="AX629" i="9"/>
  <c r="AO629" i="9"/>
  <c r="AF629" i="9"/>
  <c r="AX628" i="9"/>
  <c r="AO628" i="9"/>
  <c r="AF628" i="9"/>
  <c r="AX627" i="9"/>
  <c r="AO627" i="9"/>
  <c r="AF627" i="9"/>
  <c r="AX626" i="9"/>
  <c r="AO626" i="9"/>
  <c r="AF626" i="9"/>
  <c r="AX625" i="9"/>
  <c r="AO625" i="9"/>
  <c r="AF625" i="9"/>
  <c r="AX624" i="9"/>
  <c r="AO624" i="9"/>
  <c r="AF624" i="9"/>
  <c r="AX623" i="9"/>
  <c r="AO623" i="9"/>
  <c r="AF623" i="9"/>
  <c r="AX622" i="9"/>
  <c r="AO622" i="9"/>
  <c r="AF622" i="9"/>
  <c r="AX621" i="9"/>
  <c r="AO621" i="9"/>
  <c r="AF621" i="9"/>
  <c r="AX620" i="9"/>
  <c r="AO620" i="9"/>
  <c r="AF620" i="9"/>
  <c r="AX619" i="9"/>
  <c r="AO619" i="9"/>
  <c r="AF619" i="9"/>
  <c r="AX618" i="9"/>
  <c r="AO618" i="9"/>
  <c r="AF618" i="9"/>
  <c r="AX617" i="9"/>
  <c r="AO617" i="9"/>
  <c r="AF617" i="9"/>
  <c r="AX616" i="9"/>
  <c r="AO616" i="9"/>
  <c r="AF616" i="9"/>
  <c r="AX615" i="9"/>
  <c r="AO615" i="9"/>
  <c r="AF615" i="9"/>
  <c r="AX614" i="9"/>
  <c r="AO614" i="9"/>
  <c r="AF614" i="9"/>
  <c r="AX613" i="9"/>
  <c r="AO613" i="9"/>
  <c r="AF613" i="9"/>
  <c r="AX612" i="9"/>
  <c r="AO612" i="9"/>
  <c r="AF612" i="9"/>
  <c r="AX611" i="9"/>
  <c r="AO611" i="9"/>
  <c r="AF611" i="9"/>
  <c r="AX610" i="9"/>
  <c r="AO610" i="9"/>
  <c r="AF610" i="9"/>
  <c r="AX609" i="9"/>
  <c r="AO609" i="9"/>
  <c r="AF609" i="9"/>
  <c r="AX608" i="9"/>
  <c r="AO608" i="9"/>
  <c r="AF608" i="9"/>
  <c r="AX607" i="9"/>
  <c r="AO607" i="9"/>
  <c r="AF607" i="9"/>
  <c r="AX606" i="9"/>
  <c r="AO606" i="9"/>
  <c r="AF606" i="9"/>
  <c r="AX605" i="9"/>
  <c r="AO605" i="9"/>
  <c r="AF605" i="9"/>
  <c r="AX604" i="9"/>
  <c r="AO604" i="9"/>
  <c r="AF604" i="9"/>
  <c r="AX603" i="9"/>
  <c r="AO603" i="9"/>
  <c r="AF603" i="9"/>
  <c r="AX602" i="9"/>
  <c r="AO602" i="9"/>
  <c r="AF602" i="9"/>
  <c r="AX601" i="9"/>
  <c r="AO601" i="9"/>
  <c r="AF601" i="9"/>
  <c r="AX600" i="9"/>
  <c r="AO600" i="9"/>
  <c r="AF600" i="9"/>
  <c r="AX599" i="9"/>
  <c r="AO599" i="9"/>
  <c r="AF599" i="9"/>
  <c r="AX598" i="9"/>
  <c r="AO598" i="9"/>
  <c r="AF598" i="9"/>
  <c r="AX597" i="9"/>
  <c r="AO597" i="9"/>
  <c r="AF597" i="9"/>
  <c r="AX596" i="9"/>
  <c r="AO596" i="9"/>
  <c r="AF596" i="9"/>
  <c r="AX595" i="9"/>
  <c r="AO595" i="9"/>
  <c r="AF595" i="9"/>
  <c r="AX594" i="9"/>
  <c r="AO594" i="9"/>
  <c r="AF594" i="9"/>
  <c r="AX593" i="9"/>
  <c r="AO593" i="9"/>
  <c r="AF593" i="9"/>
  <c r="AX592" i="9"/>
  <c r="AO592" i="9"/>
  <c r="AF592" i="9"/>
  <c r="AX591" i="9"/>
  <c r="AO591" i="9"/>
  <c r="AF591" i="9"/>
  <c r="AX590" i="9"/>
  <c r="AO590" i="9"/>
  <c r="AF590" i="9"/>
  <c r="AX589" i="9"/>
  <c r="AO589" i="9"/>
  <c r="AF589" i="9"/>
  <c r="AX588" i="9"/>
  <c r="AO588" i="9"/>
  <c r="AF588" i="9"/>
  <c r="AX587" i="9"/>
  <c r="AO587" i="9"/>
  <c r="AF587" i="9"/>
  <c r="AX586" i="9"/>
  <c r="AO586" i="9"/>
  <c r="AF586" i="9"/>
  <c r="AX585" i="9"/>
  <c r="AO585" i="9"/>
  <c r="AF585" i="9"/>
  <c r="AX584" i="9"/>
  <c r="AO584" i="9"/>
  <c r="AF584" i="9"/>
  <c r="AX583" i="9"/>
  <c r="AO583" i="9"/>
  <c r="AF583" i="9"/>
  <c r="AX582" i="9"/>
  <c r="AO582" i="9"/>
  <c r="AF582" i="9"/>
  <c r="AX581" i="9"/>
  <c r="AO581" i="9"/>
  <c r="AF581" i="9"/>
  <c r="AX580" i="9"/>
  <c r="AO580" i="9"/>
  <c r="AF580" i="9"/>
  <c r="AX579" i="9"/>
  <c r="AO579" i="9"/>
  <c r="AF579" i="9"/>
  <c r="AX578" i="9"/>
  <c r="AO578" i="9"/>
  <c r="AF578" i="9"/>
  <c r="AX577" i="9"/>
  <c r="AO577" i="9"/>
  <c r="AF577" i="9"/>
  <c r="AX576" i="9"/>
  <c r="AO576" i="9"/>
  <c r="AF576" i="9"/>
  <c r="AX575" i="9"/>
  <c r="AO575" i="9"/>
  <c r="AF575" i="9"/>
  <c r="AX574" i="9"/>
  <c r="AO574" i="9"/>
  <c r="AF574" i="9"/>
  <c r="AX573" i="9"/>
  <c r="AO573" i="9"/>
  <c r="AF573" i="9"/>
  <c r="AX572" i="9"/>
  <c r="AO572" i="9"/>
  <c r="AF572" i="9"/>
  <c r="AX571" i="9"/>
  <c r="AO571" i="9"/>
  <c r="AF571" i="9"/>
  <c r="AX570" i="9"/>
  <c r="AO570" i="9"/>
  <c r="AF570" i="9"/>
  <c r="AX569" i="9"/>
  <c r="AO569" i="9"/>
  <c r="AF569" i="9"/>
  <c r="AX568" i="9"/>
  <c r="AO568" i="9"/>
  <c r="AF568" i="9"/>
  <c r="AX567" i="9"/>
  <c r="AO567" i="9"/>
  <c r="AF567" i="9"/>
  <c r="AX566" i="9"/>
  <c r="AO566" i="9"/>
  <c r="AF566" i="9"/>
  <c r="AX565" i="9"/>
  <c r="AO565" i="9"/>
  <c r="AF565" i="9"/>
  <c r="AX564" i="9"/>
  <c r="AO564" i="9"/>
  <c r="AF564" i="9"/>
  <c r="AX563" i="9"/>
  <c r="AO563" i="9"/>
  <c r="AF563" i="9"/>
  <c r="AX562" i="9"/>
  <c r="AO562" i="9"/>
  <c r="AF562" i="9"/>
  <c r="AX561" i="9"/>
  <c r="AO561" i="9"/>
  <c r="AF561" i="9"/>
  <c r="AX560" i="9"/>
  <c r="AO560" i="9"/>
  <c r="AF560" i="9"/>
  <c r="AX559" i="9"/>
  <c r="AO559" i="9"/>
  <c r="AF559" i="9"/>
  <c r="AX558" i="9"/>
  <c r="AO558" i="9"/>
  <c r="AF558" i="9"/>
  <c r="AX557" i="9"/>
  <c r="AO557" i="9"/>
  <c r="AF557" i="9"/>
  <c r="AX556" i="9"/>
  <c r="AO556" i="9"/>
  <c r="AF556" i="9"/>
  <c r="AX555" i="9"/>
  <c r="AO555" i="9"/>
  <c r="AF555" i="9"/>
  <c r="AX554" i="9"/>
  <c r="AO554" i="9"/>
  <c r="AF554" i="9"/>
  <c r="AX553" i="9"/>
  <c r="AO553" i="9"/>
  <c r="AF553" i="9"/>
  <c r="AX552" i="9"/>
  <c r="AO552" i="9"/>
  <c r="AF552" i="9"/>
  <c r="AX551" i="9"/>
  <c r="AO551" i="9"/>
  <c r="AF551" i="9"/>
  <c r="AX550" i="9"/>
  <c r="AO550" i="9"/>
  <c r="AF550" i="9"/>
  <c r="AX549" i="9"/>
  <c r="AO549" i="9"/>
  <c r="AF549" i="9"/>
  <c r="AX548" i="9"/>
  <c r="AO548" i="9"/>
  <c r="AF548" i="9"/>
  <c r="AX547" i="9"/>
  <c r="AO547" i="9"/>
  <c r="AF547" i="9"/>
  <c r="AX546" i="9"/>
  <c r="AO546" i="9"/>
  <c r="AF546" i="9"/>
  <c r="AX545" i="9"/>
  <c r="AO545" i="9"/>
  <c r="AF545" i="9"/>
  <c r="AX544" i="9"/>
  <c r="AO544" i="9"/>
  <c r="AF544" i="9"/>
  <c r="AX543" i="9"/>
  <c r="AO543" i="9"/>
  <c r="AF543" i="9"/>
  <c r="AX542" i="9"/>
  <c r="AO542" i="9"/>
  <c r="AF542" i="9"/>
  <c r="AX541" i="9"/>
  <c r="AO541" i="9"/>
  <c r="AF541" i="9"/>
  <c r="AX540" i="9"/>
  <c r="AO540" i="9"/>
  <c r="AF540" i="9"/>
  <c r="AX539" i="9"/>
  <c r="AO539" i="9"/>
  <c r="AF539" i="9"/>
  <c r="AX538" i="9"/>
  <c r="AO538" i="9"/>
  <c r="AF538" i="9"/>
  <c r="AX537" i="9"/>
  <c r="AO537" i="9"/>
  <c r="AF537" i="9"/>
  <c r="AX536" i="9"/>
  <c r="AO536" i="9"/>
  <c r="AF536" i="9"/>
  <c r="AX535" i="9"/>
  <c r="AO535" i="9"/>
  <c r="AF535" i="9"/>
  <c r="AX534" i="9"/>
  <c r="AO534" i="9"/>
  <c r="AF534" i="9"/>
  <c r="AX533" i="9"/>
  <c r="AO533" i="9"/>
  <c r="AF533" i="9"/>
  <c r="AX532" i="9"/>
  <c r="AO532" i="9"/>
  <c r="AF532" i="9"/>
  <c r="AX531" i="9"/>
  <c r="AO531" i="9"/>
  <c r="AF531" i="9"/>
  <c r="AX530" i="9"/>
  <c r="AO530" i="9"/>
  <c r="AF530" i="9"/>
  <c r="AX529" i="9"/>
  <c r="AO529" i="9"/>
  <c r="AF529" i="9"/>
  <c r="AX528" i="9"/>
  <c r="AO528" i="9"/>
  <c r="AF528" i="9"/>
  <c r="AX527" i="9"/>
  <c r="AO527" i="9"/>
  <c r="AF527" i="9"/>
  <c r="AX526" i="9"/>
  <c r="AO526" i="9"/>
  <c r="AF526" i="9"/>
  <c r="AX525" i="9"/>
  <c r="AO525" i="9"/>
  <c r="AF525" i="9"/>
  <c r="AX524" i="9"/>
  <c r="AO524" i="9"/>
  <c r="AF524" i="9"/>
  <c r="AX523" i="9"/>
  <c r="AO523" i="9"/>
  <c r="AF523" i="9"/>
  <c r="AX522" i="9"/>
  <c r="AO522" i="9"/>
  <c r="AF522" i="9"/>
  <c r="AX521" i="9"/>
  <c r="AO521" i="9"/>
  <c r="AF521" i="9"/>
  <c r="AX520" i="9"/>
  <c r="AO520" i="9"/>
  <c r="AF520" i="9"/>
  <c r="AX519" i="9"/>
  <c r="AO519" i="9"/>
  <c r="AF519" i="9"/>
  <c r="AX518" i="9"/>
  <c r="AO518" i="9"/>
  <c r="AF518" i="9"/>
  <c r="AX517" i="9"/>
  <c r="AO517" i="9"/>
  <c r="AF517" i="9"/>
  <c r="AX516" i="9"/>
  <c r="AO516" i="9"/>
  <c r="AF516" i="9"/>
  <c r="AX515" i="9"/>
  <c r="AO515" i="9"/>
  <c r="AF515" i="9"/>
  <c r="AX514" i="9"/>
  <c r="AO514" i="9"/>
  <c r="AF514" i="9"/>
  <c r="AX513" i="9"/>
  <c r="AO513" i="9"/>
  <c r="AF513" i="9"/>
  <c r="AX512" i="9"/>
  <c r="AO512" i="9"/>
  <c r="AF512" i="9"/>
  <c r="AX511" i="9"/>
  <c r="AO511" i="9"/>
  <c r="AF511" i="9"/>
  <c r="AX510" i="9"/>
  <c r="AO510" i="9"/>
  <c r="AF510" i="9"/>
  <c r="AX509" i="9"/>
  <c r="AO509" i="9"/>
  <c r="AF509" i="9"/>
  <c r="AX508" i="9"/>
  <c r="AO508" i="9"/>
  <c r="AF508" i="9"/>
  <c r="AX507" i="9"/>
  <c r="AO507" i="9"/>
  <c r="AF507" i="9"/>
  <c r="AX506" i="9"/>
  <c r="AO506" i="9"/>
  <c r="AF506" i="9"/>
  <c r="AX505" i="9"/>
  <c r="AO505" i="9"/>
  <c r="AF505" i="9"/>
  <c r="AX504" i="9"/>
  <c r="AO504" i="9"/>
  <c r="AF504" i="9"/>
  <c r="AX503" i="9"/>
  <c r="AO503" i="9"/>
  <c r="AF503" i="9"/>
  <c r="AX502" i="9"/>
  <c r="AO502" i="9"/>
  <c r="AF502" i="9"/>
  <c r="AX501" i="9"/>
  <c r="AO501" i="9"/>
  <c r="AF501" i="9"/>
  <c r="AX500" i="9"/>
  <c r="AO500" i="9"/>
  <c r="AF500" i="9"/>
  <c r="AX499" i="9"/>
  <c r="AO499" i="9"/>
  <c r="AF499" i="9"/>
  <c r="AX498" i="9"/>
  <c r="AO498" i="9"/>
  <c r="AF498" i="9"/>
  <c r="AX497" i="9"/>
  <c r="AO497" i="9"/>
  <c r="AF497" i="9"/>
  <c r="AX496" i="9"/>
  <c r="AO496" i="9"/>
  <c r="AF496" i="9"/>
  <c r="AX495" i="9"/>
  <c r="AO495" i="9"/>
  <c r="AF495" i="9"/>
  <c r="AX494" i="9"/>
  <c r="AO494" i="9"/>
  <c r="AF494" i="9"/>
  <c r="AX493" i="9"/>
  <c r="AO493" i="9"/>
  <c r="AF493" i="9"/>
  <c r="AX492" i="9"/>
  <c r="AO492" i="9"/>
  <c r="AF492" i="9"/>
  <c r="AX491" i="9"/>
  <c r="AO491" i="9"/>
  <c r="AF491" i="9"/>
  <c r="AX490" i="9"/>
  <c r="AO490" i="9"/>
  <c r="AF490" i="9"/>
  <c r="AX489" i="9"/>
  <c r="AO489" i="9"/>
  <c r="AF489" i="9"/>
  <c r="AX488" i="9"/>
  <c r="AO488" i="9"/>
  <c r="AF488" i="9"/>
  <c r="AX487" i="9"/>
  <c r="AO487" i="9"/>
  <c r="AF487" i="9"/>
  <c r="AX486" i="9"/>
  <c r="AO486" i="9"/>
  <c r="AF486" i="9"/>
  <c r="AX485" i="9"/>
  <c r="AO485" i="9"/>
  <c r="AF485" i="9"/>
  <c r="AX484" i="9"/>
  <c r="AO484" i="9"/>
  <c r="AF484" i="9"/>
  <c r="AX483" i="9"/>
  <c r="AO483" i="9"/>
  <c r="AF483" i="9"/>
  <c r="AX482" i="9"/>
  <c r="AO482" i="9"/>
  <c r="AF482" i="9"/>
  <c r="AX481" i="9"/>
  <c r="AO481" i="9"/>
  <c r="AF481" i="9"/>
  <c r="AX480" i="9"/>
  <c r="AO480" i="9"/>
  <c r="AF480" i="9"/>
  <c r="AX479" i="9"/>
  <c r="AO479" i="9"/>
  <c r="AF479" i="9"/>
  <c r="AX478" i="9"/>
  <c r="AO478" i="9"/>
  <c r="AF478" i="9"/>
  <c r="AX477" i="9"/>
  <c r="AO477" i="9"/>
  <c r="AF477" i="9"/>
  <c r="AX476" i="9"/>
  <c r="AO476" i="9"/>
  <c r="AF476" i="9"/>
  <c r="AX475" i="9"/>
  <c r="AO475" i="9"/>
  <c r="AF475" i="9"/>
  <c r="AX474" i="9"/>
  <c r="AO474" i="9"/>
  <c r="AF474" i="9"/>
  <c r="AX473" i="9"/>
  <c r="AO473" i="9"/>
  <c r="AF473" i="9"/>
  <c r="AX472" i="9"/>
  <c r="AO472" i="9"/>
  <c r="AF472" i="9"/>
  <c r="AX471" i="9"/>
  <c r="AO471" i="9"/>
  <c r="AF471" i="9"/>
  <c r="AX470" i="9"/>
  <c r="AO470" i="9"/>
  <c r="AF470" i="9"/>
  <c r="AX469" i="9"/>
  <c r="AO469" i="9"/>
  <c r="AF469" i="9"/>
  <c r="AX468" i="9"/>
  <c r="AO468" i="9"/>
  <c r="AF468" i="9"/>
  <c r="AX467" i="9"/>
  <c r="AO467" i="9"/>
  <c r="AF467" i="9"/>
  <c r="AX466" i="9"/>
  <c r="AO466" i="9"/>
  <c r="AF466" i="9"/>
  <c r="AX465" i="9"/>
  <c r="AO465" i="9"/>
  <c r="AF465" i="9"/>
  <c r="AX464" i="9"/>
  <c r="AO464" i="9"/>
  <c r="AF464" i="9"/>
  <c r="AX463" i="9"/>
  <c r="AO463" i="9"/>
  <c r="AF463" i="9"/>
  <c r="AX462" i="9"/>
  <c r="AO462" i="9"/>
  <c r="AF462" i="9"/>
  <c r="AX461" i="9"/>
  <c r="AO461" i="9"/>
  <c r="AF461" i="9"/>
  <c r="AX460" i="9"/>
  <c r="AO460" i="9"/>
  <c r="AF460" i="9"/>
  <c r="AX459" i="9"/>
  <c r="AO459" i="9"/>
  <c r="AF459" i="9"/>
  <c r="AX458" i="9"/>
  <c r="AO458" i="9"/>
  <c r="AF458" i="9"/>
  <c r="AX457" i="9"/>
  <c r="AO457" i="9"/>
  <c r="AF457" i="9"/>
  <c r="AX456" i="9"/>
  <c r="AO456" i="9"/>
  <c r="AF456" i="9"/>
  <c r="AX455" i="9"/>
  <c r="AO455" i="9"/>
  <c r="AF455" i="9"/>
  <c r="AX454" i="9"/>
  <c r="AO454" i="9"/>
  <c r="AF454" i="9"/>
  <c r="AX453" i="9"/>
  <c r="AO453" i="9"/>
  <c r="AF453" i="9"/>
  <c r="AX452" i="9"/>
  <c r="AO452" i="9"/>
  <c r="AF452" i="9"/>
  <c r="AX451" i="9"/>
  <c r="AO451" i="9"/>
  <c r="AF451" i="9"/>
  <c r="AX450" i="9"/>
  <c r="AO450" i="9"/>
  <c r="AF450" i="9"/>
  <c r="AX449" i="9"/>
  <c r="AO449" i="9"/>
  <c r="AF449" i="9"/>
  <c r="AX448" i="9"/>
  <c r="AO448" i="9"/>
  <c r="AF448" i="9"/>
  <c r="AX447" i="9"/>
  <c r="AO447" i="9"/>
  <c r="AF447" i="9"/>
  <c r="AX446" i="9"/>
  <c r="AO446" i="9"/>
  <c r="AF446" i="9"/>
  <c r="AX445" i="9"/>
  <c r="AO445" i="9"/>
  <c r="AF445" i="9"/>
  <c r="AX444" i="9"/>
  <c r="AO444" i="9"/>
  <c r="AF444" i="9"/>
  <c r="AX443" i="9"/>
  <c r="AO443" i="9"/>
  <c r="AF443" i="9"/>
  <c r="AX442" i="9"/>
  <c r="AO442" i="9"/>
  <c r="AF442" i="9"/>
  <c r="AX441" i="9"/>
  <c r="AO441" i="9"/>
  <c r="AF441" i="9"/>
  <c r="AX440" i="9"/>
  <c r="AO440" i="9"/>
  <c r="AF440" i="9"/>
  <c r="AX439" i="9"/>
  <c r="AO439" i="9"/>
  <c r="AF439" i="9"/>
  <c r="AX438" i="9"/>
  <c r="AO438" i="9"/>
  <c r="AF438" i="9"/>
  <c r="AX437" i="9"/>
  <c r="AO437" i="9"/>
  <c r="AF437" i="9"/>
  <c r="AX436" i="9"/>
  <c r="AO436" i="9"/>
  <c r="AF436" i="9"/>
  <c r="AX435" i="9"/>
  <c r="AO435" i="9"/>
  <c r="AF435" i="9"/>
  <c r="AX434" i="9"/>
  <c r="AO434" i="9"/>
  <c r="AF434" i="9"/>
  <c r="AX433" i="9"/>
  <c r="AO433" i="9"/>
  <c r="AF433" i="9"/>
  <c r="AX432" i="9"/>
  <c r="AO432" i="9"/>
  <c r="AF432" i="9"/>
  <c r="AX431" i="9"/>
  <c r="AO431" i="9"/>
  <c r="AF431" i="9"/>
  <c r="AX430" i="9"/>
  <c r="AO430" i="9"/>
  <c r="AF430" i="9"/>
  <c r="AX429" i="9"/>
  <c r="AO429" i="9"/>
  <c r="AF429" i="9"/>
  <c r="AX428" i="9"/>
  <c r="AO428" i="9"/>
  <c r="AF428" i="9"/>
  <c r="AX427" i="9"/>
  <c r="AO427" i="9"/>
  <c r="AF427" i="9"/>
  <c r="AX426" i="9"/>
  <c r="AO426" i="9"/>
  <c r="AF426" i="9"/>
  <c r="AX425" i="9"/>
  <c r="AO425" i="9"/>
  <c r="AF425" i="9"/>
  <c r="AX424" i="9"/>
  <c r="AO424" i="9"/>
  <c r="AF424" i="9"/>
  <c r="AX423" i="9"/>
  <c r="AO423" i="9"/>
  <c r="AF423" i="9"/>
  <c r="AX422" i="9"/>
  <c r="AO422" i="9"/>
  <c r="AF422" i="9"/>
  <c r="AX421" i="9"/>
  <c r="AO421" i="9"/>
  <c r="AF421" i="9"/>
  <c r="AX420" i="9"/>
  <c r="AO420" i="9"/>
  <c r="AF420" i="9"/>
  <c r="AX419" i="9"/>
  <c r="AO419" i="9"/>
  <c r="AF419" i="9"/>
  <c r="AX418" i="9"/>
  <c r="AO418" i="9"/>
  <c r="AF418" i="9"/>
  <c r="AX417" i="9"/>
  <c r="AO417" i="9"/>
  <c r="AF417" i="9"/>
  <c r="AX416" i="9"/>
  <c r="AO416" i="9"/>
  <c r="AF416" i="9"/>
  <c r="AX415" i="9"/>
  <c r="AO415" i="9"/>
  <c r="AF415" i="9"/>
  <c r="AX414" i="9"/>
  <c r="AO414" i="9"/>
  <c r="AF414" i="9"/>
  <c r="AX413" i="9"/>
  <c r="AO413" i="9"/>
  <c r="AF413" i="9"/>
  <c r="AX412" i="9"/>
  <c r="AO412" i="9"/>
  <c r="AF412" i="9"/>
  <c r="AX411" i="9"/>
  <c r="AO411" i="9"/>
  <c r="AF411" i="9"/>
  <c r="AX410" i="9"/>
  <c r="AO410" i="9"/>
  <c r="AF410" i="9"/>
  <c r="AX409" i="9"/>
  <c r="AO409" i="9"/>
  <c r="AF409" i="9"/>
  <c r="AX408" i="9"/>
  <c r="AO408" i="9"/>
  <c r="AF408" i="9"/>
  <c r="AX407" i="9"/>
  <c r="AO407" i="9"/>
  <c r="AF407" i="9"/>
  <c r="AX406" i="9"/>
  <c r="AO406" i="9"/>
  <c r="AF406" i="9"/>
  <c r="AX405" i="9"/>
  <c r="AO405" i="9"/>
  <c r="AF405" i="9"/>
  <c r="AX404" i="9"/>
  <c r="AO404" i="9"/>
  <c r="AF404" i="9"/>
  <c r="AX403" i="9"/>
  <c r="AO403" i="9"/>
  <c r="AF403" i="9"/>
  <c r="AX402" i="9"/>
  <c r="AO402" i="9"/>
  <c r="AF402" i="9"/>
  <c r="AX401" i="9"/>
  <c r="AO401" i="9"/>
  <c r="AF401" i="9"/>
  <c r="AX400" i="9"/>
  <c r="AO400" i="9"/>
  <c r="AF400" i="9"/>
  <c r="AX399" i="9"/>
  <c r="AO399" i="9"/>
  <c r="AF399" i="9"/>
  <c r="AX398" i="9"/>
  <c r="AO398" i="9"/>
  <c r="AF398" i="9"/>
  <c r="AX397" i="9"/>
  <c r="AO397" i="9"/>
  <c r="AF397" i="9"/>
  <c r="AX396" i="9"/>
  <c r="AO396" i="9"/>
  <c r="AF396" i="9"/>
  <c r="AX395" i="9"/>
  <c r="AO395" i="9"/>
  <c r="AF395" i="9"/>
  <c r="AX394" i="9"/>
  <c r="AO394" i="9"/>
  <c r="AF394" i="9"/>
  <c r="AX393" i="9"/>
  <c r="AO393" i="9"/>
  <c r="AF393" i="9"/>
  <c r="AX392" i="9"/>
  <c r="AO392" i="9"/>
  <c r="AF392" i="9"/>
  <c r="AX391" i="9"/>
  <c r="AO391" i="9"/>
  <c r="AF391" i="9"/>
  <c r="AX390" i="9"/>
  <c r="AO390" i="9"/>
  <c r="AF390" i="9"/>
  <c r="AX389" i="9"/>
  <c r="AO389" i="9"/>
  <c r="AF389" i="9"/>
  <c r="AX388" i="9"/>
  <c r="AO388" i="9"/>
  <c r="AF388" i="9"/>
  <c r="AX387" i="9"/>
  <c r="AO387" i="9"/>
  <c r="AF387" i="9"/>
  <c r="AX386" i="9"/>
  <c r="AO386" i="9"/>
  <c r="AF386" i="9"/>
  <c r="AX385" i="9"/>
  <c r="AO385" i="9"/>
  <c r="AF385" i="9"/>
  <c r="AX384" i="9"/>
  <c r="AO384" i="9"/>
  <c r="AF384" i="9"/>
  <c r="AX383" i="9"/>
  <c r="AO383" i="9"/>
  <c r="AF383" i="9"/>
  <c r="AX382" i="9"/>
  <c r="AO382" i="9"/>
  <c r="AF382" i="9"/>
  <c r="AX381" i="9"/>
  <c r="AO381" i="9"/>
  <c r="AF381" i="9"/>
  <c r="AX380" i="9"/>
  <c r="AO380" i="9"/>
  <c r="AF380" i="9"/>
  <c r="AX379" i="9"/>
  <c r="AO379" i="9"/>
  <c r="AF379" i="9"/>
  <c r="AX378" i="9"/>
  <c r="AO378" i="9"/>
  <c r="AF378" i="9"/>
  <c r="AX377" i="9"/>
  <c r="AO377" i="9"/>
  <c r="AF377" i="9"/>
  <c r="AX376" i="9"/>
  <c r="AO376" i="9"/>
  <c r="AF376" i="9"/>
  <c r="AX375" i="9"/>
  <c r="AO375" i="9"/>
  <c r="AF375" i="9"/>
  <c r="AX374" i="9"/>
  <c r="AO374" i="9"/>
  <c r="AF374" i="9"/>
  <c r="AX373" i="9"/>
  <c r="AO373" i="9"/>
  <c r="AF373" i="9"/>
  <c r="AX372" i="9"/>
  <c r="AO372" i="9"/>
  <c r="AF372" i="9"/>
  <c r="AX371" i="9"/>
  <c r="AO371" i="9"/>
  <c r="AF371" i="9"/>
  <c r="AX370" i="9"/>
  <c r="AO370" i="9"/>
  <c r="AF370" i="9"/>
  <c r="AX369" i="9"/>
  <c r="AO369" i="9"/>
  <c r="AF369" i="9"/>
  <c r="AX368" i="9"/>
  <c r="AO368" i="9"/>
  <c r="AF368" i="9"/>
  <c r="AX367" i="9"/>
  <c r="AO367" i="9"/>
  <c r="AF367" i="9"/>
  <c r="AX366" i="9"/>
  <c r="AO366" i="9"/>
  <c r="AF366" i="9"/>
  <c r="AX365" i="9"/>
  <c r="AO365" i="9"/>
  <c r="AF365" i="9"/>
  <c r="AX364" i="9"/>
  <c r="AO364" i="9"/>
  <c r="AF364" i="9"/>
  <c r="AX363" i="9"/>
  <c r="AO363" i="9"/>
  <c r="AF363" i="9"/>
  <c r="AX362" i="9"/>
  <c r="AO362" i="9"/>
  <c r="AF362" i="9"/>
  <c r="AX361" i="9"/>
  <c r="AO361" i="9"/>
  <c r="AF361" i="9"/>
  <c r="AX360" i="9"/>
  <c r="AO360" i="9"/>
  <c r="AF360" i="9"/>
  <c r="AX359" i="9"/>
  <c r="AO359" i="9"/>
  <c r="AF359" i="9"/>
  <c r="AX358" i="9"/>
  <c r="AO358" i="9"/>
  <c r="AF358" i="9"/>
  <c r="AX357" i="9"/>
  <c r="AO357" i="9"/>
  <c r="AF357" i="9"/>
  <c r="AX356" i="9"/>
  <c r="AO356" i="9"/>
  <c r="AF356" i="9"/>
  <c r="AX355" i="9"/>
  <c r="AO355" i="9"/>
  <c r="AF355" i="9"/>
  <c r="AX354" i="9"/>
  <c r="AO354" i="9"/>
  <c r="AF354" i="9"/>
  <c r="AX353" i="9"/>
  <c r="AO353" i="9"/>
  <c r="AF353" i="9"/>
  <c r="AX352" i="9"/>
  <c r="AO352" i="9"/>
  <c r="AF352" i="9"/>
  <c r="AX351" i="9"/>
  <c r="AO351" i="9"/>
  <c r="AF351" i="9"/>
  <c r="AX350" i="9"/>
  <c r="AO350" i="9"/>
  <c r="AF350" i="9"/>
  <c r="AX349" i="9"/>
  <c r="AO349" i="9"/>
  <c r="AF349" i="9"/>
  <c r="AX348" i="9"/>
  <c r="AO348" i="9"/>
  <c r="AF348" i="9"/>
  <c r="AX347" i="9"/>
  <c r="AO347" i="9"/>
  <c r="AF347" i="9"/>
  <c r="AX346" i="9"/>
  <c r="AO346" i="9"/>
  <c r="AF346" i="9"/>
  <c r="AX345" i="9"/>
  <c r="AO345" i="9"/>
  <c r="AF345" i="9"/>
  <c r="AX344" i="9"/>
  <c r="AO344" i="9"/>
  <c r="AF344" i="9"/>
  <c r="AX343" i="9"/>
  <c r="AO343" i="9"/>
  <c r="AF343" i="9"/>
  <c r="AX342" i="9"/>
  <c r="AO342" i="9"/>
  <c r="AF342" i="9"/>
  <c r="AX341" i="9"/>
  <c r="AO341" i="9"/>
  <c r="AF341" i="9"/>
  <c r="AX340" i="9"/>
  <c r="AO340" i="9"/>
  <c r="AF340" i="9"/>
  <c r="AX339" i="9"/>
  <c r="AO339" i="9"/>
  <c r="AF339" i="9"/>
  <c r="AX338" i="9"/>
  <c r="AO338" i="9"/>
  <c r="AF338" i="9"/>
  <c r="AX337" i="9"/>
  <c r="AO337" i="9"/>
  <c r="AF337" i="9"/>
  <c r="AX336" i="9"/>
  <c r="AO336" i="9"/>
  <c r="AF336" i="9"/>
  <c r="AX335" i="9"/>
  <c r="AO335" i="9"/>
  <c r="AF335" i="9"/>
  <c r="AX334" i="9"/>
  <c r="AO334" i="9"/>
  <c r="AF334" i="9"/>
  <c r="AX333" i="9"/>
  <c r="AO333" i="9"/>
  <c r="AF333" i="9"/>
  <c r="AX332" i="9"/>
  <c r="AO332" i="9"/>
  <c r="AF332" i="9"/>
  <c r="AX331" i="9"/>
  <c r="AO331" i="9"/>
  <c r="AF331" i="9"/>
  <c r="AX330" i="9"/>
  <c r="AO330" i="9"/>
  <c r="AF330" i="9"/>
  <c r="AX329" i="9"/>
  <c r="AO329" i="9"/>
  <c r="AF329" i="9"/>
  <c r="AX328" i="9"/>
  <c r="AO328" i="9"/>
  <c r="AF328" i="9"/>
  <c r="AX327" i="9"/>
  <c r="AO327" i="9"/>
  <c r="AF327" i="9"/>
  <c r="AX326" i="9"/>
  <c r="AO326" i="9"/>
  <c r="AF326" i="9"/>
  <c r="AX325" i="9"/>
  <c r="AO325" i="9"/>
  <c r="AF325" i="9"/>
  <c r="AX324" i="9"/>
  <c r="AO324" i="9"/>
  <c r="AF324" i="9"/>
  <c r="AX323" i="9"/>
  <c r="AO323" i="9"/>
  <c r="AF323" i="9"/>
  <c r="AX322" i="9"/>
  <c r="AO322" i="9"/>
  <c r="AF322" i="9"/>
  <c r="AX321" i="9"/>
  <c r="AO321" i="9"/>
  <c r="AF321" i="9"/>
  <c r="AX320" i="9"/>
  <c r="AO320" i="9"/>
  <c r="AF320" i="9"/>
  <c r="AX319" i="9"/>
  <c r="AO319" i="9"/>
  <c r="AF319" i="9"/>
  <c r="AX318" i="9"/>
  <c r="AO318" i="9"/>
  <c r="AF318" i="9"/>
  <c r="AX317" i="9"/>
  <c r="AO317" i="9"/>
  <c r="AF317" i="9"/>
  <c r="AX316" i="9"/>
  <c r="AO316" i="9"/>
  <c r="AF316" i="9"/>
  <c r="AX315" i="9"/>
  <c r="AO315" i="9"/>
  <c r="AF315" i="9"/>
  <c r="AX314" i="9"/>
  <c r="AO314" i="9"/>
  <c r="AF314" i="9"/>
  <c r="AX313" i="9"/>
  <c r="AO313" i="9"/>
  <c r="AF313" i="9"/>
  <c r="AX312" i="9"/>
  <c r="AO312" i="9"/>
  <c r="AF312" i="9"/>
  <c r="AX311" i="9"/>
  <c r="AO311" i="9"/>
  <c r="AF311" i="9"/>
  <c r="AX310" i="9"/>
  <c r="AO310" i="9"/>
  <c r="AF310" i="9"/>
  <c r="AX309" i="9"/>
  <c r="AO309" i="9"/>
  <c r="AF309" i="9"/>
  <c r="AX308" i="9"/>
  <c r="AO308" i="9"/>
  <c r="AF308" i="9"/>
  <c r="AX307" i="9"/>
  <c r="AO307" i="9"/>
  <c r="AF307" i="9"/>
  <c r="AX306" i="9"/>
  <c r="AO306" i="9"/>
  <c r="AF306" i="9"/>
  <c r="AX305" i="9"/>
  <c r="AO305" i="9"/>
  <c r="AF305" i="9"/>
  <c r="AX304" i="9"/>
  <c r="AO304" i="9"/>
  <c r="AF304" i="9"/>
  <c r="AX303" i="9"/>
  <c r="AO303" i="9"/>
  <c r="AF303" i="9"/>
  <c r="AX302" i="9"/>
  <c r="AO302" i="9"/>
  <c r="AF302" i="9"/>
  <c r="AX301" i="9"/>
  <c r="AO301" i="9"/>
  <c r="AF301" i="9"/>
  <c r="AX300" i="9"/>
  <c r="AO300" i="9"/>
  <c r="AF300" i="9"/>
  <c r="AX299" i="9"/>
  <c r="AO299" i="9"/>
  <c r="AF299" i="9"/>
  <c r="AX298" i="9"/>
  <c r="AO298" i="9"/>
  <c r="AF298" i="9"/>
  <c r="AX297" i="9"/>
  <c r="AO297" i="9"/>
  <c r="AF297" i="9"/>
  <c r="AX296" i="9"/>
  <c r="AO296" i="9"/>
  <c r="AF296" i="9"/>
  <c r="AX295" i="9"/>
  <c r="AO295" i="9"/>
  <c r="AF295" i="9"/>
  <c r="AX294" i="9"/>
  <c r="AO294" i="9"/>
  <c r="AF294" i="9"/>
  <c r="AX293" i="9"/>
  <c r="AO293" i="9"/>
  <c r="AF293" i="9"/>
  <c r="AX292" i="9"/>
  <c r="AO292" i="9"/>
  <c r="AF292" i="9"/>
  <c r="AX291" i="9"/>
  <c r="AO291" i="9"/>
  <c r="AF291" i="9"/>
  <c r="AX290" i="9"/>
  <c r="AO290" i="9"/>
  <c r="AF290" i="9"/>
  <c r="AX289" i="9"/>
  <c r="AO289" i="9"/>
  <c r="AF289" i="9"/>
  <c r="AX288" i="9"/>
  <c r="AO288" i="9"/>
  <c r="AF288" i="9"/>
  <c r="AX287" i="9"/>
  <c r="AO287" i="9"/>
  <c r="AF287" i="9"/>
  <c r="AX286" i="9"/>
  <c r="AO286" i="9"/>
  <c r="AF286" i="9"/>
  <c r="AX285" i="9"/>
  <c r="AO285" i="9"/>
  <c r="AF285" i="9"/>
  <c r="AX284" i="9"/>
  <c r="AO284" i="9"/>
  <c r="AF284" i="9"/>
  <c r="AX283" i="9"/>
  <c r="AO283" i="9"/>
  <c r="AF283" i="9"/>
  <c r="AX282" i="9"/>
  <c r="AO282" i="9"/>
  <c r="AF282" i="9"/>
  <c r="AX281" i="9"/>
  <c r="AO281" i="9"/>
  <c r="AF281" i="9"/>
  <c r="AX280" i="9"/>
  <c r="AO280" i="9"/>
  <c r="AF280" i="9"/>
  <c r="AX279" i="9"/>
  <c r="AO279" i="9"/>
  <c r="AF279" i="9"/>
  <c r="AX278" i="9"/>
  <c r="AO278" i="9"/>
  <c r="AF278" i="9"/>
  <c r="AX277" i="9"/>
  <c r="AO277" i="9"/>
  <c r="AF277" i="9"/>
  <c r="AX276" i="9"/>
  <c r="AO276" i="9"/>
  <c r="AF276" i="9"/>
  <c r="AX275" i="9"/>
  <c r="AO275" i="9"/>
  <c r="AF275" i="9"/>
  <c r="AX274" i="9"/>
  <c r="AO274" i="9"/>
  <c r="AF274" i="9"/>
  <c r="AX273" i="9"/>
  <c r="AO273" i="9"/>
  <c r="AF273" i="9"/>
  <c r="AX272" i="9"/>
  <c r="AO272" i="9"/>
  <c r="AF272" i="9"/>
  <c r="AX271" i="9"/>
  <c r="AO271" i="9"/>
  <c r="AF271" i="9"/>
  <c r="AX270" i="9"/>
  <c r="AO270" i="9"/>
  <c r="AF270" i="9"/>
  <c r="AX269" i="9"/>
  <c r="AO269" i="9"/>
  <c r="AF269" i="9"/>
  <c r="AX268" i="9"/>
  <c r="AO268" i="9"/>
  <c r="AF268" i="9"/>
  <c r="AX267" i="9"/>
  <c r="AO267" i="9"/>
  <c r="AF267" i="9"/>
  <c r="AX266" i="9"/>
  <c r="AO266" i="9"/>
  <c r="AF266" i="9"/>
  <c r="AX265" i="9"/>
  <c r="AO265" i="9"/>
  <c r="AF265" i="9"/>
  <c r="AX264" i="9"/>
  <c r="AO264" i="9"/>
  <c r="AF264" i="9"/>
  <c r="AX263" i="9"/>
  <c r="AO263" i="9"/>
  <c r="AF263" i="9"/>
  <c r="AX262" i="9"/>
  <c r="AO262" i="9"/>
  <c r="AF262" i="9"/>
  <c r="AX261" i="9"/>
  <c r="AO261" i="9"/>
  <c r="AF261" i="9"/>
  <c r="AX260" i="9"/>
  <c r="AO260" i="9"/>
  <c r="AF260" i="9"/>
  <c r="AX259" i="9"/>
  <c r="AO259" i="9"/>
  <c r="AF259" i="9"/>
  <c r="AX258" i="9"/>
  <c r="AO258" i="9"/>
  <c r="AF258" i="9"/>
  <c r="AX257" i="9"/>
  <c r="AO257" i="9"/>
  <c r="AF257" i="9"/>
  <c r="AX256" i="9"/>
  <c r="AO256" i="9"/>
  <c r="AF256" i="9"/>
  <c r="AX255" i="9"/>
  <c r="AO255" i="9"/>
  <c r="AF255" i="9"/>
  <c r="AX254" i="9"/>
  <c r="AO254" i="9"/>
  <c r="AF254" i="9"/>
  <c r="AX253" i="9"/>
  <c r="AO253" i="9"/>
  <c r="AF253" i="9"/>
  <c r="AX252" i="9"/>
  <c r="AO252" i="9"/>
  <c r="AF252" i="9"/>
  <c r="AX251" i="9"/>
  <c r="AO251" i="9"/>
  <c r="AF251" i="9"/>
  <c r="AX250" i="9"/>
  <c r="AO250" i="9"/>
  <c r="AF250" i="9"/>
  <c r="AX249" i="9"/>
  <c r="AO249" i="9"/>
  <c r="AF249" i="9"/>
  <c r="AX248" i="9"/>
  <c r="AO248" i="9"/>
  <c r="AF248" i="9"/>
  <c r="AX247" i="9"/>
  <c r="AO247" i="9"/>
  <c r="AF247" i="9"/>
  <c r="AX246" i="9"/>
  <c r="AO246" i="9"/>
  <c r="AF246" i="9"/>
  <c r="AX245" i="9"/>
  <c r="AO245" i="9"/>
  <c r="AF245" i="9"/>
  <c r="AX244" i="9"/>
  <c r="AO244" i="9"/>
  <c r="AF244" i="9"/>
  <c r="AX243" i="9"/>
  <c r="AO243" i="9"/>
  <c r="AF243" i="9"/>
  <c r="AX242" i="9"/>
  <c r="AO242" i="9"/>
  <c r="AF242" i="9"/>
  <c r="AX241" i="9"/>
  <c r="AO241" i="9"/>
  <c r="AF241" i="9"/>
  <c r="AX240" i="9"/>
  <c r="AO240" i="9"/>
  <c r="AF240" i="9"/>
  <c r="AX239" i="9"/>
  <c r="AO239" i="9"/>
  <c r="AF239" i="9"/>
  <c r="AX238" i="9"/>
  <c r="AO238" i="9"/>
  <c r="AF238" i="9"/>
  <c r="AX237" i="9"/>
  <c r="AO237" i="9"/>
  <c r="AF237" i="9"/>
  <c r="AX236" i="9"/>
  <c r="AO236" i="9"/>
  <c r="AF236" i="9"/>
  <c r="AX235" i="9"/>
  <c r="AO235" i="9"/>
  <c r="AF235" i="9"/>
  <c r="AX234" i="9"/>
  <c r="AO234" i="9"/>
  <c r="AF234" i="9"/>
  <c r="AX233" i="9"/>
  <c r="AO233" i="9"/>
  <c r="AF233" i="9"/>
  <c r="AX232" i="9"/>
  <c r="AO232" i="9"/>
  <c r="AF232" i="9"/>
  <c r="AX231" i="9"/>
  <c r="AO231" i="9"/>
  <c r="AF231" i="9"/>
  <c r="AX230" i="9"/>
  <c r="AO230" i="9"/>
  <c r="AF230" i="9"/>
  <c r="AX229" i="9"/>
  <c r="AO229" i="9"/>
  <c r="AF229" i="9"/>
  <c r="AX228" i="9"/>
  <c r="AO228" i="9"/>
  <c r="AF228" i="9"/>
  <c r="AX227" i="9"/>
  <c r="AO227" i="9"/>
  <c r="AF227" i="9"/>
  <c r="AX226" i="9"/>
  <c r="AO226" i="9"/>
  <c r="AF226" i="9"/>
  <c r="AX225" i="9"/>
  <c r="AO225" i="9"/>
  <c r="AF225" i="9"/>
  <c r="AX224" i="9"/>
  <c r="AO224" i="9"/>
  <c r="AF224" i="9"/>
  <c r="AX223" i="9"/>
  <c r="AO223" i="9"/>
  <c r="AF223" i="9"/>
  <c r="AX222" i="9"/>
  <c r="AO222" i="9"/>
  <c r="AF222" i="9"/>
  <c r="AX221" i="9"/>
  <c r="AO221" i="9"/>
  <c r="AF221" i="9"/>
  <c r="AX220" i="9"/>
  <c r="AO220" i="9"/>
  <c r="AF220" i="9"/>
  <c r="AX219" i="9"/>
  <c r="AO219" i="9"/>
  <c r="AF219" i="9"/>
  <c r="AX218" i="9"/>
  <c r="AO218" i="9"/>
  <c r="AF218" i="9"/>
  <c r="AX217" i="9"/>
  <c r="AO217" i="9"/>
  <c r="AF217" i="9"/>
  <c r="AX216" i="9"/>
  <c r="AO216" i="9"/>
  <c r="AF216" i="9"/>
  <c r="AX215" i="9"/>
  <c r="AO215" i="9"/>
  <c r="AF215" i="9"/>
  <c r="AX214" i="9"/>
  <c r="AO214" i="9"/>
  <c r="AF214" i="9"/>
  <c r="AX213" i="9"/>
  <c r="AO213" i="9"/>
  <c r="AF213" i="9"/>
  <c r="AX212" i="9"/>
  <c r="AO212" i="9"/>
  <c r="AF212" i="9"/>
  <c r="AX211" i="9"/>
  <c r="AO211" i="9"/>
  <c r="AF211" i="9"/>
  <c r="AX210" i="9"/>
  <c r="AO210" i="9"/>
  <c r="AF210" i="9"/>
  <c r="AX209" i="9"/>
  <c r="AO209" i="9"/>
  <c r="AF209" i="9"/>
  <c r="AX208" i="9"/>
  <c r="AO208" i="9"/>
  <c r="AF208" i="9"/>
  <c r="AX207" i="9"/>
  <c r="AO207" i="9"/>
  <c r="AF207" i="9"/>
  <c r="AX206" i="9"/>
  <c r="AO206" i="9"/>
  <c r="AF206" i="9"/>
  <c r="AX205" i="9"/>
  <c r="AO205" i="9"/>
  <c r="AF205" i="9"/>
  <c r="AX204" i="9"/>
  <c r="AO204" i="9"/>
  <c r="AF204" i="9"/>
  <c r="AX203" i="9"/>
  <c r="AO203" i="9"/>
  <c r="AF203" i="9"/>
  <c r="AX202" i="9"/>
  <c r="AO202" i="9"/>
  <c r="AF202" i="9"/>
  <c r="AX201" i="9"/>
  <c r="AO201" i="9"/>
  <c r="AF201" i="9"/>
  <c r="AX200" i="9"/>
  <c r="AO200" i="9"/>
  <c r="AF200" i="9"/>
  <c r="AX199" i="9"/>
  <c r="AO199" i="9"/>
  <c r="AF199" i="9"/>
  <c r="AX198" i="9"/>
  <c r="AO198" i="9"/>
  <c r="AF198" i="9"/>
  <c r="AX197" i="9"/>
  <c r="AO197" i="9"/>
  <c r="AF197" i="9"/>
  <c r="AX196" i="9"/>
  <c r="AO196" i="9"/>
  <c r="AF196" i="9"/>
  <c r="AX195" i="9"/>
  <c r="AO195" i="9"/>
  <c r="AF195" i="9"/>
  <c r="AX194" i="9"/>
  <c r="AO194" i="9"/>
  <c r="AF194" i="9"/>
  <c r="AX193" i="9"/>
  <c r="AO193" i="9"/>
  <c r="AF193" i="9"/>
  <c r="AX192" i="9"/>
  <c r="AO192" i="9"/>
  <c r="AF192" i="9"/>
  <c r="AX191" i="9"/>
  <c r="AO191" i="9"/>
  <c r="AF191" i="9"/>
  <c r="AX190" i="9"/>
  <c r="AO190" i="9"/>
  <c r="AF190" i="9"/>
  <c r="AX189" i="9"/>
  <c r="AO189" i="9"/>
  <c r="AF189" i="9"/>
  <c r="AX188" i="9"/>
  <c r="AO188" i="9"/>
  <c r="AF188" i="9"/>
  <c r="AX187" i="9"/>
  <c r="AO187" i="9"/>
  <c r="AF187" i="9"/>
  <c r="AX186" i="9"/>
  <c r="AO186" i="9"/>
  <c r="AF186" i="9"/>
  <c r="AX185" i="9"/>
  <c r="AO185" i="9"/>
  <c r="AF185" i="9"/>
  <c r="AX184" i="9"/>
  <c r="AO184" i="9"/>
  <c r="AF184" i="9"/>
  <c r="AX183" i="9"/>
  <c r="AO183" i="9"/>
  <c r="AF183" i="9"/>
  <c r="AX182" i="9"/>
  <c r="AO182" i="9"/>
  <c r="AF182" i="9"/>
  <c r="AX181" i="9"/>
  <c r="AO181" i="9"/>
  <c r="AF181" i="9"/>
  <c r="AX180" i="9"/>
  <c r="AO180" i="9"/>
  <c r="AF180" i="9"/>
  <c r="AX179" i="9"/>
  <c r="AO179" i="9"/>
  <c r="AF179" i="9"/>
  <c r="AX178" i="9"/>
  <c r="AO178" i="9"/>
  <c r="AF178" i="9"/>
  <c r="AX177" i="9"/>
  <c r="AO177" i="9"/>
  <c r="AF177" i="9"/>
  <c r="AX176" i="9"/>
  <c r="AO176" i="9"/>
  <c r="AF176" i="9"/>
  <c r="AX175" i="9"/>
  <c r="AO175" i="9"/>
  <c r="AF175" i="9"/>
  <c r="AX174" i="9"/>
  <c r="AO174" i="9"/>
  <c r="AF174" i="9"/>
  <c r="AX173" i="9"/>
  <c r="AO173" i="9"/>
  <c r="AF173" i="9"/>
  <c r="AX172" i="9"/>
  <c r="AO172" i="9"/>
  <c r="AF172" i="9"/>
  <c r="AX171" i="9"/>
  <c r="AO171" i="9"/>
  <c r="AF171" i="9"/>
  <c r="AX170" i="9"/>
  <c r="AO170" i="9"/>
  <c r="AF170" i="9"/>
  <c r="AX169" i="9"/>
  <c r="AO169" i="9"/>
  <c r="AF169" i="9"/>
  <c r="AX168" i="9"/>
  <c r="AO168" i="9"/>
  <c r="AF168" i="9"/>
  <c r="AX167" i="9"/>
  <c r="AO167" i="9"/>
  <c r="AF167" i="9"/>
  <c r="AX166" i="9"/>
  <c r="AO166" i="9"/>
  <c r="AF166" i="9"/>
  <c r="AX165" i="9"/>
  <c r="AO165" i="9"/>
  <c r="AF165" i="9"/>
  <c r="AX164" i="9"/>
  <c r="AO164" i="9"/>
  <c r="AF164" i="9"/>
  <c r="AX163" i="9"/>
  <c r="AO163" i="9"/>
  <c r="AF163" i="9"/>
  <c r="AX162" i="9"/>
  <c r="AO162" i="9"/>
  <c r="AF162" i="9"/>
  <c r="AX161" i="9"/>
  <c r="AO161" i="9"/>
  <c r="AF161" i="9"/>
  <c r="AX160" i="9"/>
  <c r="AO160" i="9"/>
  <c r="AF160" i="9"/>
  <c r="AX159" i="9"/>
  <c r="AO159" i="9"/>
  <c r="AF159" i="9"/>
  <c r="AX158" i="9"/>
  <c r="AO158" i="9"/>
  <c r="AF158" i="9"/>
  <c r="AX157" i="9"/>
  <c r="AO157" i="9"/>
  <c r="AF157" i="9"/>
  <c r="AX156" i="9"/>
  <c r="AO156" i="9"/>
  <c r="AF156" i="9"/>
  <c r="AX155" i="9"/>
  <c r="AO155" i="9"/>
  <c r="AF155" i="9"/>
  <c r="AX154" i="9"/>
  <c r="AO154" i="9"/>
  <c r="AF154" i="9"/>
  <c r="AX153" i="9"/>
  <c r="AO153" i="9"/>
  <c r="AF153" i="9"/>
  <c r="AX152" i="9"/>
  <c r="AO152" i="9"/>
  <c r="AF152" i="9"/>
  <c r="AX151" i="9"/>
  <c r="AO151" i="9"/>
  <c r="AF151" i="9"/>
  <c r="AX150" i="9"/>
  <c r="AO150" i="9"/>
  <c r="AF150" i="9"/>
  <c r="AX149" i="9"/>
  <c r="AO149" i="9"/>
  <c r="AF149" i="9"/>
  <c r="AX148" i="9"/>
  <c r="AO148" i="9"/>
  <c r="AF148" i="9"/>
  <c r="AX147" i="9"/>
  <c r="AO147" i="9"/>
  <c r="AF147" i="9"/>
  <c r="AX146" i="9"/>
  <c r="AO146" i="9"/>
  <c r="AF146" i="9"/>
  <c r="AX145" i="9"/>
  <c r="AO145" i="9"/>
  <c r="AF145" i="9"/>
  <c r="AX144" i="9"/>
  <c r="AO144" i="9"/>
  <c r="AF144" i="9"/>
  <c r="AX143" i="9"/>
  <c r="AO143" i="9"/>
  <c r="AF143" i="9"/>
  <c r="AX142" i="9"/>
  <c r="AO142" i="9"/>
  <c r="AF142" i="9"/>
  <c r="AX141" i="9"/>
  <c r="AO141" i="9"/>
  <c r="AF141" i="9"/>
  <c r="AX140" i="9"/>
  <c r="AO140" i="9"/>
  <c r="AF140" i="9"/>
  <c r="AX139" i="9"/>
  <c r="AO139" i="9"/>
  <c r="AF139" i="9"/>
  <c r="AX138" i="9"/>
  <c r="AO138" i="9"/>
  <c r="AF138" i="9"/>
  <c r="AX137" i="9"/>
  <c r="AO137" i="9"/>
  <c r="AF137" i="9"/>
  <c r="AX136" i="9"/>
  <c r="AO136" i="9"/>
  <c r="AF136" i="9"/>
  <c r="AX135" i="9"/>
  <c r="AO135" i="9"/>
  <c r="AF135" i="9"/>
  <c r="AX134" i="9"/>
  <c r="AO134" i="9"/>
  <c r="AF134" i="9"/>
  <c r="AX133" i="9"/>
  <c r="AO133" i="9"/>
  <c r="AF133" i="9"/>
  <c r="AX132" i="9"/>
  <c r="AO132" i="9"/>
  <c r="AF132" i="9"/>
  <c r="AX131" i="9"/>
  <c r="AO131" i="9"/>
  <c r="AF131" i="9"/>
  <c r="AX130" i="9"/>
  <c r="AO130" i="9"/>
  <c r="AF130" i="9"/>
  <c r="AX129" i="9"/>
  <c r="AO129" i="9"/>
  <c r="AF129" i="9"/>
  <c r="AX128" i="9"/>
  <c r="AO128" i="9"/>
  <c r="AF128" i="9"/>
  <c r="AX127" i="9"/>
  <c r="AO127" i="9"/>
  <c r="AF127" i="9"/>
  <c r="AX126" i="9"/>
  <c r="AO126" i="9"/>
  <c r="AF126" i="9"/>
  <c r="AX125" i="9"/>
  <c r="AO125" i="9"/>
  <c r="AF125" i="9"/>
  <c r="AX124" i="9"/>
  <c r="AO124" i="9"/>
  <c r="AF124" i="9"/>
  <c r="AX123" i="9"/>
  <c r="AO123" i="9"/>
  <c r="AF123" i="9"/>
  <c r="AX122" i="9"/>
  <c r="AO122" i="9"/>
  <c r="AF122" i="9"/>
  <c r="AX121" i="9"/>
  <c r="AO121" i="9"/>
  <c r="AF121" i="9"/>
  <c r="AX120" i="9"/>
  <c r="AO120" i="9"/>
  <c r="AF120" i="9"/>
  <c r="AX119" i="9"/>
  <c r="AO119" i="9"/>
  <c r="AF119" i="9"/>
  <c r="AX118" i="9"/>
  <c r="AO118" i="9"/>
  <c r="AF118" i="9"/>
  <c r="AX117" i="9"/>
  <c r="AO117" i="9"/>
  <c r="AF117" i="9"/>
  <c r="AX116" i="9"/>
  <c r="AO116" i="9"/>
  <c r="AF116" i="9"/>
  <c r="AX115" i="9"/>
  <c r="AO115" i="9"/>
  <c r="AF115" i="9"/>
  <c r="AX114" i="9"/>
  <c r="AO114" i="9"/>
  <c r="AF114" i="9"/>
  <c r="AX113" i="9"/>
  <c r="AO113" i="9"/>
  <c r="AF113" i="9"/>
  <c r="AX112" i="9"/>
  <c r="AO112" i="9"/>
  <c r="AF112" i="9"/>
  <c r="AX111" i="9"/>
  <c r="AO111" i="9"/>
  <c r="AF111" i="9"/>
  <c r="AX110" i="9"/>
  <c r="AO110" i="9"/>
  <c r="AF110" i="9"/>
  <c r="AX109" i="9"/>
  <c r="AO109" i="9"/>
  <c r="AF109" i="9"/>
  <c r="AX108" i="9"/>
  <c r="AO108" i="9"/>
  <c r="AF108" i="9"/>
  <c r="AX107" i="9"/>
  <c r="AO107" i="9"/>
  <c r="AF107" i="9"/>
  <c r="AX106" i="9"/>
  <c r="AO106" i="9"/>
  <c r="AF106" i="9"/>
  <c r="AX105" i="9"/>
  <c r="AO105" i="9"/>
  <c r="AF105" i="9"/>
  <c r="AX104" i="9"/>
  <c r="AO104" i="9"/>
  <c r="AF104" i="9"/>
  <c r="AX103" i="9"/>
  <c r="AO103" i="9"/>
  <c r="AF103" i="9"/>
  <c r="AX102" i="9"/>
  <c r="AO102" i="9"/>
  <c r="AF102" i="9"/>
  <c r="AX101" i="9"/>
  <c r="AO101" i="9"/>
  <c r="AF101" i="9"/>
  <c r="AX100" i="9"/>
  <c r="AO100" i="9"/>
  <c r="AF100" i="9"/>
  <c r="AX99" i="9"/>
  <c r="AO99" i="9"/>
  <c r="AF99" i="9"/>
  <c r="AX98" i="9"/>
  <c r="AO98" i="9"/>
  <c r="AF98" i="9"/>
  <c r="AX97" i="9"/>
  <c r="AO97" i="9"/>
  <c r="AF97" i="9"/>
  <c r="AX96" i="9"/>
  <c r="AO96" i="9"/>
  <c r="AF96" i="9"/>
  <c r="AX95" i="9"/>
  <c r="AO95" i="9"/>
  <c r="AF95" i="9"/>
  <c r="AX94" i="9"/>
  <c r="AO94" i="9"/>
  <c r="AF94" i="9"/>
  <c r="AX93" i="9"/>
  <c r="AO93" i="9"/>
  <c r="AF93" i="9"/>
  <c r="AX92" i="9"/>
  <c r="AO92" i="9"/>
  <c r="AF92" i="9"/>
  <c r="AX91" i="9"/>
  <c r="AO91" i="9"/>
  <c r="AF91" i="9"/>
  <c r="AX90" i="9"/>
  <c r="AO90" i="9"/>
  <c r="AF90" i="9"/>
  <c r="AX89" i="9"/>
  <c r="AO89" i="9"/>
  <c r="AF89" i="9"/>
  <c r="AX88" i="9"/>
  <c r="AO88" i="9"/>
  <c r="AF88" i="9"/>
  <c r="AX87" i="9"/>
  <c r="AO87" i="9"/>
  <c r="AF87" i="9"/>
  <c r="AX86" i="9"/>
  <c r="AO86" i="9"/>
  <c r="AF86" i="9"/>
  <c r="AX85" i="9"/>
  <c r="AO85" i="9"/>
  <c r="AF85" i="9"/>
  <c r="AX84" i="9"/>
  <c r="AO84" i="9"/>
  <c r="AF84" i="9"/>
  <c r="AX83" i="9"/>
  <c r="AO83" i="9"/>
  <c r="AF83" i="9"/>
  <c r="AX82" i="9"/>
  <c r="AO82" i="9"/>
  <c r="AF82" i="9"/>
  <c r="AX81" i="9"/>
  <c r="AO81" i="9"/>
  <c r="AF81" i="9"/>
  <c r="AX80" i="9"/>
  <c r="AO80" i="9"/>
  <c r="AF80" i="9"/>
  <c r="AX79" i="9"/>
  <c r="AO79" i="9"/>
  <c r="AF79" i="9"/>
  <c r="AX78" i="9"/>
  <c r="AO78" i="9"/>
  <c r="AF78" i="9"/>
  <c r="AX77" i="9"/>
  <c r="AO77" i="9"/>
  <c r="AF77" i="9"/>
  <c r="AX76" i="9"/>
  <c r="AO76" i="9"/>
  <c r="AF76" i="9"/>
  <c r="AX75" i="9"/>
  <c r="AO75" i="9"/>
  <c r="AF75" i="9"/>
  <c r="AX74" i="9"/>
  <c r="AO74" i="9"/>
  <c r="AF74" i="9"/>
  <c r="AX73" i="9"/>
  <c r="AO73" i="9"/>
  <c r="AF73" i="9"/>
  <c r="AX72" i="9"/>
  <c r="AO72" i="9"/>
  <c r="AF72" i="9"/>
  <c r="AX71" i="9"/>
  <c r="AO71" i="9"/>
  <c r="AF71" i="9"/>
  <c r="AX70" i="9"/>
  <c r="AO70" i="9"/>
  <c r="AF70" i="9"/>
  <c r="AX69" i="9"/>
  <c r="AO69" i="9"/>
  <c r="AF69" i="9"/>
  <c r="AX68" i="9"/>
  <c r="AO68" i="9"/>
  <c r="AF68" i="9"/>
  <c r="AX67" i="9"/>
  <c r="AO67" i="9"/>
  <c r="AF67" i="9"/>
  <c r="AX66" i="9"/>
  <c r="AO66" i="9"/>
  <c r="AF66" i="9"/>
  <c r="AX65" i="9"/>
  <c r="AO65" i="9"/>
  <c r="AF65" i="9"/>
  <c r="AX64" i="9"/>
  <c r="AO64" i="9"/>
  <c r="AF64" i="9"/>
  <c r="AX63" i="9"/>
  <c r="AO63" i="9"/>
  <c r="AF63" i="9"/>
  <c r="AX62" i="9"/>
  <c r="AO62" i="9"/>
  <c r="AF62" i="9"/>
  <c r="AX61" i="9"/>
  <c r="AO61" i="9"/>
  <c r="AF61" i="9"/>
  <c r="AX60" i="9"/>
  <c r="AO60" i="9"/>
  <c r="AF60" i="9"/>
  <c r="AX59" i="9"/>
  <c r="AO59" i="9"/>
  <c r="AF59" i="9"/>
  <c r="AX58" i="9"/>
  <c r="AO58" i="9"/>
  <c r="AF58" i="9"/>
  <c r="AX57" i="9"/>
  <c r="AO57" i="9"/>
  <c r="AF57" i="9"/>
  <c r="AX56" i="9"/>
  <c r="AO56" i="9"/>
  <c r="AF56" i="9"/>
  <c r="AX55" i="9"/>
  <c r="AO55" i="9"/>
  <c r="AF55" i="9"/>
  <c r="AX54" i="9"/>
  <c r="AO54" i="9"/>
  <c r="AF54" i="9"/>
  <c r="AX53" i="9"/>
  <c r="AO53" i="9"/>
  <c r="AF53" i="9"/>
  <c r="AX52" i="9"/>
  <c r="AO52" i="9"/>
  <c r="AF52" i="9"/>
  <c r="AX51" i="9"/>
  <c r="AO51" i="9"/>
  <c r="AF51" i="9"/>
  <c r="AX50" i="9"/>
  <c r="AO50" i="9"/>
  <c r="AF50" i="9"/>
  <c r="AX49" i="9"/>
  <c r="AO49" i="9"/>
  <c r="AF49" i="9"/>
  <c r="AX48" i="9"/>
  <c r="AO48" i="9"/>
  <c r="AF48" i="9"/>
  <c r="AX47" i="9"/>
  <c r="AO47" i="9"/>
  <c r="AF47" i="9"/>
  <c r="AX46" i="9"/>
  <c r="AO46" i="9"/>
  <c r="AF46" i="9"/>
  <c r="AX45" i="9"/>
  <c r="AO45" i="9"/>
  <c r="AF45" i="9"/>
  <c r="AX44" i="9"/>
  <c r="AO44" i="9"/>
  <c r="AF44" i="9"/>
  <c r="AX43" i="9"/>
  <c r="AO43" i="9"/>
  <c r="AF43" i="9"/>
  <c r="AX42" i="9"/>
  <c r="AO42" i="9"/>
  <c r="AF42" i="9"/>
  <c r="AX41" i="9"/>
  <c r="AO41" i="9"/>
  <c r="AF41" i="9"/>
  <c r="AX40" i="9"/>
  <c r="AO40" i="9"/>
  <c r="AF40" i="9"/>
  <c r="AX39" i="9"/>
  <c r="AO39" i="9"/>
  <c r="AF39" i="9"/>
  <c r="AX38" i="9"/>
  <c r="AO38" i="9"/>
  <c r="AF38" i="9"/>
  <c r="AX37" i="9"/>
  <c r="AO37" i="9"/>
  <c r="AF37" i="9"/>
  <c r="AX36" i="9"/>
  <c r="AO36" i="9"/>
  <c r="AF36" i="9"/>
  <c r="AX35" i="9"/>
  <c r="AO35" i="9"/>
  <c r="AF35" i="9"/>
  <c r="AX34" i="9"/>
  <c r="AO34" i="9"/>
  <c r="AF34" i="9"/>
  <c r="AX33" i="9"/>
  <c r="AO33" i="9"/>
  <c r="AF33" i="9"/>
  <c r="AX32" i="9"/>
  <c r="AO32" i="9"/>
  <c r="AF32" i="9"/>
  <c r="AX31" i="9"/>
  <c r="AO31" i="9"/>
  <c r="AF31" i="9"/>
  <c r="AX30" i="9"/>
  <c r="AO30" i="9"/>
  <c r="AF30" i="9"/>
  <c r="AX29" i="9"/>
  <c r="AO29" i="9"/>
  <c r="AF29" i="9"/>
  <c r="AX28" i="9"/>
  <c r="AO28" i="9"/>
  <c r="AF28" i="9"/>
  <c r="AX27" i="9"/>
  <c r="AO27" i="9"/>
  <c r="AF27" i="9"/>
  <c r="AX26" i="9"/>
  <c r="AO26" i="9"/>
  <c r="AF26" i="9"/>
  <c r="AX25" i="9"/>
  <c r="AO25" i="9"/>
  <c r="AF25" i="9"/>
  <c r="AX24" i="9"/>
  <c r="AO24" i="9"/>
  <c r="AF24" i="9"/>
  <c r="AX23" i="9"/>
  <c r="AO23" i="9"/>
  <c r="AF23" i="9"/>
  <c r="AX22" i="9"/>
  <c r="AO22" i="9"/>
  <c r="AF22" i="9"/>
  <c r="AX21" i="9"/>
  <c r="AO21" i="9"/>
  <c r="AF21" i="9"/>
  <c r="AX20" i="9"/>
  <c r="AO20" i="9"/>
  <c r="AF20" i="9"/>
  <c r="AX19" i="9"/>
  <c r="AO19" i="9"/>
  <c r="AF19" i="9"/>
  <c r="AX18" i="9"/>
  <c r="AO18" i="9"/>
  <c r="AF18" i="9"/>
  <c r="AX17" i="9"/>
  <c r="AO17" i="9"/>
  <c r="AF17" i="9"/>
  <c r="AX16" i="9"/>
  <c r="AO16" i="9"/>
  <c r="AF16" i="9"/>
  <c r="AX15" i="9"/>
  <c r="AO15" i="9"/>
  <c r="AF15" i="9"/>
  <c r="AX14" i="9"/>
  <c r="AO14" i="9"/>
  <c r="AF14" i="9"/>
  <c r="AX13" i="9"/>
  <c r="AO13" i="9"/>
  <c r="AF13" i="9"/>
  <c r="AX12" i="9"/>
  <c r="AO12" i="9"/>
  <c r="AF12" i="9"/>
  <c r="AX11" i="9"/>
  <c r="AO11" i="9"/>
  <c r="AF11" i="9"/>
  <c r="AX10" i="9"/>
  <c r="AO10" i="9"/>
  <c r="AF10" i="9"/>
  <c r="AX9" i="9"/>
  <c r="AO9" i="9"/>
  <c r="AF9" i="9"/>
  <c r="AX8" i="9"/>
  <c r="AO8" i="9"/>
  <c r="AF8" i="9"/>
  <c r="AX7" i="9"/>
  <c r="AO7" i="9"/>
  <c r="AF7" i="9"/>
  <c r="AX6" i="9"/>
  <c r="AO6" i="9"/>
  <c r="AF6" i="9"/>
  <c r="AX5" i="9"/>
  <c r="AO5" i="9"/>
  <c r="AF5" i="9"/>
  <c r="AX4" i="9"/>
  <c r="AO4" i="9"/>
  <c r="AF4" i="9"/>
  <c r="AX3" i="9"/>
  <c r="AO3" i="9"/>
  <c r="AF3" i="9"/>
  <c r="AX2" i="9"/>
  <c r="AO2" i="9"/>
  <c r="AF2" i="9"/>
  <c r="W2" i="9"/>
  <c r="X2" i="9"/>
  <c r="Y2" i="9"/>
  <c r="Z2" i="9"/>
  <c r="W3" i="9"/>
  <c r="X3" i="9"/>
  <c r="Y3" i="9"/>
  <c r="Z3" i="9"/>
  <c r="W4" i="9"/>
  <c r="X4" i="9"/>
  <c r="Y4" i="9"/>
  <c r="Z4" i="9"/>
  <c r="W5" i="9"/>
  <c r="X5" i="9"/>
  <c r="Y5" i="9"/>
  <c r="Z5" i="9"/>
  <c r="W6" i="9"/>
  <c r="X6" i="9"/>
  <c r="Y6" i="9"/>
  <c r="Z6" i="9"/>
  <c r="W7" i="9"/>
  <c r="X7" i="9"/>
  <c r="Y7" i="9"/>
  <c r="Z7" i="9"/>
  <c r="W8" i="9"/>
  <c r="X8" i="9"/>
  <c r="Y8" i="9"/>
  <c r="Z8" i="9"/>
  <c r="W9" i="9"/>
  <c r="X9" i="9"/>
  <c r="Y9" i="9"/>
  <c r="Z9" i="9"/>
  <c r="W10" i="9"/>
  <c r="X10" i="9"/>
  <c r="Y10" i="9"/>
  <c r="Z10" i="9"/>
  <c r="W11" i="9"/>
  <c r="X11" i="9"/>
  <c r="Y11" i="9"/>
  <c r="Z11" i="9"/>
  <c r="W12" i="9"/>
  <c r="X12" i="9"/>
  <c r="Y12" i="9"/>
  <c r="Z12" i="9"/>
  <c r="W13" i="9"/>
  <c r="X13" i="9"/>
  <c r="Y13" i="9"/>
  <c r="Z13" i="9"/>
  <c r="W14" i="9"/>
  <c r="X14" i="9"/>
  <c r="Y14" i="9"/>
  <c r="Z14" i="9"/>
  <c r="W15" i="9"/>
  <c r="X15" i="9"/>
  <c r="Y15" i="9"/>
  <c r="Z15" i="9"/>
  <c r="W16" i="9"/>
  <c r="X16" i="9"/>
  <c r="Y16" i="9"/>
  <c r="Z16" i="9"/>
  <c r="W17" i="9"/>
  <c r="X17" i="9"/>
  <c r="Y17" i="9"/>
  <c r="Z17" i="9"/>
  <c r="W18" i="9"/>
  <c r="X18" i="9"/>
  <c r="Y18" i="9"/>
  <c r="Z18" i="9"/>
  <c r="W19" i="9"/>
  <c r="X19" i="9"/>
  <c r="Y19" i="9"/>
  <c r="Z19" i="9"/>
  <c r="W20" i="9"/>
  <c r="X20" i="9"/>
  <c r="Y20" i="9"/>
  <c r="Z20" i="9"/>
  <c r="W21" i="9"/>
  <c r="X21" i="9"/>
  <c r="Y21" i="9"/>
  <c r="Z21" i="9"/>
  <c r="W22" i="9"/>
  <c r="X22" i="9"/>
  <c r="Y22" i="9"/>
  <c r="Z22" i="9"/>
  <c r="W23" i="9"/>
  <c r="X23" i="9"/>
  <c r="Y23" i="9"/>
  <c r="Z23" i="9"/>
  <c r="W24" i="9"/>
  <c r="X24" i="9"/>
  <c r="Y24" i="9"/>
  <c r="Z24" i="9"/>
  <c r="W25" i="9"/>
  <c r="X25" i="9"/>
  <c r="Y25" i="9"/>
  <c r="Z25" i="9"/>
  <c r="W26" i="9"/>
  <c r="X26" i="9"/>
  <c r="Y26" i="9"/>
  <c r="Z26" i="9"/>
  <c r="W27" i="9"/>
  <c r="X27" i="9"/>
  <c r="Y27" i="9"/>
  <c r="Z27" i="9"/>
  <c r="W28" i="9"/>
  <c r="X28" i="9"/>
  <c r="Y28" i="9"/>
  <c r="Z28" i="9"/>
  <c r="W29" i="9"/>
  <c r="X29" i="9"/>
  <c r="Y29" i="9"/>
  <c r="Z29" i="9"/>
  <c r="W30" i="9"/>
  <c r="X30" i="9"/>
  <c r="Y30" i="9"/>
  <c r="Z30" i="9"/>
  <c r="W31" i="9"/>
  <c r="X31" i="9"/>
  <c r="Y31" i="9"/>
  <c r="Z31" i="9"/>
  <c r="W32" i="9"/>
  <c r="X32" i="9"/>
  <c r="Y32" i="9"/>
  <c r="Z32" i="9"/>
  <c r="W33" i="9"/>
  <c r="X33" i="9"/>
  <c r="Y33" i="9"/>
  <c r="Z33" i="9"/>
  <c r="W34" i="9"/>
  <c r="X34" i="9"/>
  <c r="Y34" i="9"/>
  <c r="Z34" i="9"/>
  <c r="W35" i="9"/>
  <c r="X35" i="9"/>
  <c r="Y35" i="9"/>
  <c r="Z35" i="9"/>
  <c r="W36" i="9"/>
  <c r="X36" i="9"/>
  <c r="Y36" i="9"/>
  <c r="Z36" i="9"/>
  <c r="W37" i="9"/>
  <c r="X37" i="9"/>
  <c r="Y37" i="9"/>
  <c r="Z37" i="9"/>
  <c r="W38" i="9"/>
  <c r="X38" i="9"/>
  <c r="Y38" i="9"/>
  <c r="Z38" i="9"/>
  <c r="W39" i="9"/>
  <c r="X39" i="9"/>
  <c r="Y39" i="9"/>
  <c r="Z39" i="9"/>
  <c r="W40" i="9"/>
  <c r="X40" i="9"/>
  <c r="Y40" i="9"/>
  <c r="Z40" i="9"/>
  <c r="W41" i="9"/>
  <c r="X41" i="9"/>
  <c r="Y41" i="9"/>
  <c r="Z41" i="9"/>
  <c r="W42" i="9"/>
  <c r="X42" i="9"/>
  <c r="Y42" i="9"/>
  <c r="Z42" i="9"/>
  <c r="W43" i="9"/>
  <c r="X43" i="9"/>
  <c r="Y43" i="9"/>
  <c r="Z43" i="9"/>
  <c r="W44" i="9"/>
  <c r="X44" i="9"/>
  <c r="Y44" i="9"/>
  <c r="Z44" i="9"/>
  <c r="W45" i="9"/>
  <c r="X45" i="9"/>
  <c r="Y45" i="9"/>
  <c r="Z45" i="9"/>
  <c r="W46" i="9"/>
  <c r="X46" i="9"/>
  <c r="Y46" i="9"/>
  <c r="Z46" i="9"/>
  <c r="W47" i="9"/>
  <c r="X47" i="9"/>
  <c r="Y47" i="9"/>
  <c r="Z47" i="9"/>
  <c r="W48" i="9"/>
  <c r="X48" i="9"/>
  <c r="Y48" i="9"/>
  <c r="Z48" i="9"/>
  <c r="W49" i="9"/>
  <c r="X49" i="9"/>
  <c r="Y49" i="9"/>
  <c r="Z49" i="9"/>
  <c r="W50" i="9"/>
  <c r="X50" i="9"/>
  <c r="Y50" i="9"/>
  <c r="Z50" i="9"/>
  <c r="W51" i="9"/>
  <c r="X51" i="9"/>
  <c r="Y51" i="9"/>
  <c r="Z51" i="9"/>
  <c r="W52" i="9"/>
  <c r="X52" i="9"/>
  <c r="Y52" i="9"/>
  <c r="Z52" i="9"/>
  <c r="W53" i="9"/>
  <c r="X53" i="9"/>
  <c r="Y53" i="9"/>
  <c r="Z53" i="9"/>
  <c r="W54" i="9"/>
  <c r="X54" i="9"/>
  <c r="Y54" i="9"/>
  <c r="Z54" i="9"/>
  <c r="W55" i="9"/>
  <c r="X55" i="9"/>
  <c r="Y55" i="9"/>
  <c r="Z55" i="9"/>
  <c r="W56" i="9"/>
  <c r="X56" i="9"/>
  <c r="Y56" i="9"/>
  <c r="Z56" i="9"/>
  <c r="W57" i="9"/>
  <c r="X57" i="9"/>
  <c r="Y57" i="9"/>
  <c r="Z57" i="9"/>
  <c r="W58" i="9"/>
  <c r="X58" i="9"/>
  <c r="Y58" i="9"/>
  <c r="Z58" i="9"/>
  <c r="W59" i="9"/>
  <c r="X59" i="9"/>
  <c r="Y59" i="9"/>
  <c r="Z59" i="9"/>
  <c r="W60" i="9"/>
  <c r="X60" i="9"/>
  <c r="Y60" i="9"/>
  <c r="Z60" i="9"/>
  <c r="W61" i="9"/>
  <c r="X61" i="9"/>
  <c r="Y61" i="9"/>
  <c r="Z61" i="9"/>
  <c r="W62" i="9"/>
  <c r="X62" i="9"/>
  <c r="Y62" i="9"/>
  <c r="Z62" i="9"/>
  <c r="W63" i="9"/>
  <c r="X63" i="9"/>
  <c r="Y63" i="9"/>
  <c r="Z63" i="9"/>
  <c r="W64" i="9"/>
  <c r="X64" i="9"/>
  <c r="Y64" i="9"/>
  <c r="Z64" i="9"/>
  <c r="W65" i="9"/>
  <c r="X65" i="9"/>
  <c r="Y65" i="9"/>
  <c r="Z65" i="9"/>
  <c r="W66" i="9"/>
  <c r="X66" i="9"/>
  <c r="Y66" i="9"/>
  <c r="Z66" i="9"/>
  <c r="W67" i="9"/>
  <c r="X67" i="9"/>
  <c r="Y67" i="9"/>
  <c r="Z67" i="9"/>
  <c r="W68" i="9"/>
  <c r="X68" i="9"/>
  <c r="Y68" i="9"/>
  <c r="Z68" i="9"/>
  <c r="W69" i="9"/>
  <c r="X69" i="9"/>
  <c r="Y69" i="9"/>
  <c r="Z69" i="9"/>
  <c r="W70" i="9"/>
  <c r="X70" i="9"/>
  <c r="Y70" i="9"/>
  <c r="Z70" i="9"/>
  <c r="W71" i="9"/>
  <c r="X71" i="9"/>
  <c r="Y71" i="9"/>
  <c r="Z71" i="9"/>
  <c r="W72" i="9"/>
  <c r="X72" i="9"/>
  <c r="Y72" i="9"/>
  <c r="Z72" i="9"/>
  <c r="W73" i="9"/>
  <c r="X73" i="9"/>
  <c r="Y73" i="9"/>
  <c r="Z73" i="9"/>
  <c r="W74" i="9"/>
  <c r="X74" i="9"/>
  <c r="Y74" i="9"/>
  <c r="Z74" i="9"/>
  <c r="W75" i="9"/>
  <c r="X75" i="9"/>
  <c r="Y75" i="9"/>
  <c r="Z75" i="9"/>
  <c r="W76" i="9"/>
  <c r="X76" i="9"/>
  <c r="Y76" i="9"/>
  <c r="Z76" i="9"/>
  <c r="W77" i="9"/>
  <c r="X77" i="9"/>
  <c r="Y77" i="9"/>
  <c r="Z77" i="9"/>
  <c r="W78" i="9"/>
  <c r="X78" i="9"/>
  <c r="Y78" i="9"/>
  <c r="Z78" i="9"/>
  <c r="W79" i="9"/>
  <c r="X79" i="9"/>
  <c r="Y79" i="9"/>
  <c r="Z79" i="9"/>
  <c r="W80" i="9"/>
  <c r="X80" i="9"/>
  <c r="Y80" i="9"/>
  <c r="Z80" i="9"/>
  <c r="W81" i="9"/>
  <c r="X81" i="9"/>
  <c r="Y81" i="9"/>
  <c r="Z81" i="9"/>
  <c r="W82" i="9"/>
  <c r="X82" i="9"/>
  <c r="Y82" i="9"/>
  <c r="Z82" i="9"/>
  <c r="W83" i="9"/>
  <c r="X83" i="9"/>
  <c r="Y83" i="9"/>
  <c r="Z83" i="9"/>
  <c r="W84" i="9"/>
  <c r="X84" i="9"/>
  <c r="Y84" i="9"/>
  <c r="Z84" i="9"/>
  <c r="W85" i="9"/>
  <c r="X85" i="9"/>
  <c r="Y85" i="9"/>
  <c r="Z85" i="9"/>
  <c r="W86" i="9"/>
  <c r="X86" i="9"/>
  <c r="Y86" i="9"/>
  <c r="Z86" i="9"/>
  <c r="W87" i="9"/>
  <c r="X87" i="9"/>
  <c r="Y87" i="9"/>
  <c r="Z87" i="9"/>
  <c r="W88" i="9"/>
  <c r="X88" i="9"/>
  <c r="Y88" i="9"/>
  <c r="Z88" i="9"/>
  <c r="W89" i="9"/>
  <c r="X89" i="9"/>
  <c r="Y89" i="9"/>
  <c r="Z89" i="9"/>
  <c r="W90" i="9"/>
  <c r="X90" i="9"/>
  <c r="Y90" i="9"/>
  <c r="Z90" i="9"/>
  <c r="W91" i="9"/>
  <c r="X91" i="9"/>
  <c r="Y91" i="9"/>
  <c r="Z91" i="9"/>
  <c r="W92" i="9"/>
  <c r="X92" i="9"/>
  <c r="Y92" i="9"/>
  <c r="Z92" i="9"/>
  <c r="W93" i="9"/>
  <c r="X93" i="9"/>
  <c r="Y93" i="9"/>
  <c r="Z93" i="9"/>
  <c r="W94" i="9"/>
  <c r="X94" i="9"/>
  <c r="Y94" i="9"/>
  <c r="Z94" i="9"/>
  <c r="W95" i="9"/>
  <c r="X95" i="9"/>
  <c r="Y95" i="9"/>
  <c r="Z95" i="9"/>
  <c r="W96" i="9"/>
  <c r="X96" i="9"/>
  <c r="Y96" i="9"/>
  <c r="Z96" i="9"/>
  <c r="W97" i="9"/>
  <c r="X97" i="9"/>
  <c r="Y97" i="9"/>
  <c r="Z97" i="9"/>
  <c r="W98" i="9"/>
  <c r="X98" i="9"/>
  <c r="Y98" i="9"/>
  <c r="Z98" i="9"/>
  <c r="W99" i="9"/>
  <c r="X99" i="9"/>
  <c r="Y99" i="9"/>
  <c r="Z99" i="9"/>
  <c r="W100" i="9"/>
  <c r="X100" i="9"/>
  <c r="Y100" i="9"/>
  <c r="Z100" i="9"/>
  <c r="W101" i="9"/>
  <c r="X101" i="9"/>
  <c r="Y101" i="9"/>
  <c r="Z101" i="9"/>
  <c r="W102" i="9"/>
  <c r="X102" i="9"/>
  <c r="Y102" i="9"/>
  <c r="Z102" i="9"/>
  <c r="W103" i="9"/>
  <c r="X103" i="9"/>
  <c r="Y103" i="9"/>
  <c r="Z103" i="9"/>
  <c r="W104" i="9"/>
  <c r="X104" i="9"/>
  <c r="Y104" i="9"/>
  <c r="Z104" i="9"/>
  <c r="W105" i="9"/>
  <c r="X105" i="9"/>
  <c r="Y105" i="9"/>
  <c r="Z105" i="9"/>
  <c r="W106" i="9"/>
  <c r="X106" i="9"/>
  <c r="Y106" i="9"/>
  <c r="Z106" i="9"/>
  <c r="W107" i="9"/>
  <c r="X107" i="9"/>
  <c r="Y107" i="9"/>
  <c r="Z107" i="9"/>
  <c r="W108" i="9"/>
  <c r="X108" i="9"/>
  <c r="Y108" i="9"/>
  <c r="Z108" i="9"/>
  <c r="W109" i="9"/>
  <c r="X109" i="9"/>
  <c r="Y109" i="9"/>
  <c r="Z109" i="9"/>
  <c r="W110" i="9"/>
  <c r="X110" i="9"/>
  <c r="Y110" i="9"/>
  <c r="Z110" i="9"/>
  <c r="W111" i="9"/>
  <c r="X111" i="9"/>
  <c r="Y111" i="9"/>
  <c r="Z111" i="9"/>
  <c r="W112" i="9"/>
  <c r="X112" i="9"/>
  <c r="Y112" i="9"/>
  <c r="Z112" i="9"/>
  <c r="W113" i="9"/>
  <c r="X113" i="9"/>
  <c r="Y113" i="9"/>
  <c r="Z113" i="9"/>
  <c r="W114" i="9"/>
  <c r="X114" i="9"/>
  <c r="Y114" i="9"/>
  <c r="Z114" i="9"/>
  <c r="W115" i="9"/>
  <c r="X115" i="9"/>
  <c r="Y115" i="9"/>
  <c r="Z115" i="9"/>
  <c r="W116" i="9"/>
  <c r="X116" i="9"/>
  <c r="Y116" i="9"/>
  <c r="Z116" i="9"/>
  <c r="W117" i="9"/>
  <c r="X117" i="9"/>
  <c r="Y117" i="9"/>
  <c r="Z117" i="9"/>
  <c r="W118" i="9"/>
  <c r="X118" i="9"/>
  <c r="Y118" i="9"/>
  <c r="Z118" i="9"/>
  <c r="W119" i="9"/>
  <c r="X119" i="9"/>
  <c r="Y119" i="9"/>
  <c r="Z119" i="9"/>
  <c r="W120" i="9"/>
  <c r="X120" i="9"/>
  <c r="Y120" i="9"/>
  <c r="Z120" i="9"/>
  <c r="W121" i="9"/>
  <c r="X121" i="9"/>
  <c r="Y121" i="9"/>
  <c r="Z121" i="9"/>
  <c r="W122" i="9"/>
  <c r="X122" i="9"/>
  <c r="Y122" i="9"/>
  <c r="Z122" i="9"/>
  <c r="W123" i="9"/>
  <c r="X123" i="9"/>
  <c r="Y123" i="9"/>
  <c r="Z123" i="9"/>
  <c r="W124" i="9"/>
  <c r="X124" i="9"/>
  <c r="Y124" i="9"/>
  <c r="Z124" i="9"/>
  <c r="W125" i="9"/>
  <c r="X125" i="9"/>
  <c r="Y125" i="9"/>
  <c r="Z125" i="9"/>
  <c r="W126" i="9"/>
  <c r="X126" i="9"/>
  <c r="Y126" i="9"/>
  <c r="Z126" i="9"/>
  <c r="W127" i="9"/>
  <c r="X127" i="9"/>
  <c r="Y127" i="9"/>
  <c r="Z127" i="9"/>
  <c r="W128" i="9"/>
  <c r="X128" i="9"/>
  <c r="Y128" i="9"/>
  <c r="Z128" i="9"/>
  <c r="W129" i="9"/>
  <c r="X129" i="9"/>
  <c r="Y129" i="9"/>
  <c r="Z129" i="9"/>
  <c r="W130" i="9"/>
  <c r="X130" i="9"/>
  <c r="Y130" i="9"/>
  <c r="Z130" i="9"/>
  <c r="W131" i="9"/>
  <c r="X131" i="9"/>
  <c r="Y131" i="9"/>
  <c r="Z131" i="9"/>
  <c r="W132" i="9"/>
  <c r="X132" i="9"/>
  <c r="Y132" i="9"/>
  <c r="Z132" i="9"/>
  <c r="W133" i="9"/>
  <c r="X133" i="9"/>
  <c r="Y133" i="9"/>
  <c r="Z133" i="9"/>
  <c r="W134" i="9"/>
  <c r="X134" i="9"/>
  <c r="Y134" i="9"/>
  <c r="Z134" i="9"/>
  <c r="W135" i="9"/>
  <c r="X135" i="9"/>
  <c r="Y135" i="9"/>
  <c r="Z135" i="9"/>
  <c r="W136" i="9"/>
  <c r="X136" i="9"/>
  <c r="Y136" i="9"/>
  <c r="Z136" i="9"/>
  <c r="W137" i="9"/>
  <c r="X137" i="9"/>
  <c r="Y137" i="9"/>
  <c r="Z137" i="9"/>
  <c r="W138" i="9"/>
  <c r="X138" i="9"/>
  <c r="Y138" i="9"/>
  <c r="Z138" i="9"/>
  <c r="W139" i="9"/>
  <c r="X139" i="9"/>
  <c r="Y139" i="9"/>
  <c r="Z139" i="9"/>
  <c r="W140" i="9"/>
  <c r="X140" i="9"/>
  <c r="Y140" i="9"/>
  <c r="Z140" i="9"/>
  <c r="W141" i="9"/>
  <c r="X141" i="9"/>
  <c r="Y141" i="9"/>
  <c r="Z141" i="9"/>
  <c r="W142" i="9"/>
  <c r="X142" i="9"/>
  <c r="Y142" i="9"/>
  <c r="Z142" i="9"/>
  <c r="W143" i="9"/>
  <c r="X143" i="9"/>
  <c r="Y143" i="9"/>
  <c r="Z143" i="9"/>
  <c r="W144" i="9"/>
  <c r="X144" i="9"/>
  <c r="Y144" i="9"/>
  <c r="Z144" i="9"/>
  <c r="W145" i="9"/>
  <c r="X145" i="9"/>
  <c r="Y145" i="9"/>
  <c r="Z145" i="9"/>
  <c r="W146" i="9"/>
  <c r="X146" i="9"/>
  <c r="Y146" i="9"/>
  <c r="Z146" i="9"/>
  <c r="W147" i="9"/>
  <c r="X147" i="9"/>
  <c r="Y147" i="9"/>
  <c r="Z147" i="9"/>
  <c r="W148" i="9"/>
  <c r="X148" i="9"/>
  <c r="Y148" i="9"/>
  <c r="Z148" i="9"/>
  <c r="W149" i="9"/>
  <c r="X149" i="9"/>
  <c r="Y149" i="9"/>
  <c r="Z149" i="9"/>
  <c r="W150" i="9"/>
  <c r="X150" i="9"/>
  <c r="Y150" i="9"/>
  <c r="Z150" i="9"/>
  <c r="W151" i="9"/>
  <c r="X151" i="9"/>
  <c r="Y151" i="9"/>
  <c r="Z151" i="9"/>
  <c r="W152" i="9"/>
  <c r="X152" i="9"/>
  <c r="Y152" i="9"/>
  <c r="Z152" i="9"/>
  <c r="W153" i="9"/>
  <c r="X153" i="9"/>
  <c r="Y153" i="9"/>
  <c r="Z153" i="9"/>
  <c r="W154" i="9"/>
  <c r="X154" i="9"/>
  <c r="Y154" i="9"/>
  <c r="Z154" i="9"/>
  <c r="W155" i="9"/>
  <c r="X155" i="9"/>
  <c r="Y155" i="9"/>
  <c r="Z155" i="9"/>
  <c r="W156" i="9"/>
  <c r="X156" i="9"/>
  <c r="Y156" i="9"/>
  <c r="Z156" i="9"/>
  <c r="W157" i="9"/>
  <c r="X157" i="9"/>
  <c r="Y157" i="9"/>
  <c r="Z157" i="9"/>
  <c r="W158" i="9"/>
  <c r="X158" i="9"/>
  <c r="Y158" i="9"/>
  <c r="Z158" i="9"/>
  <c r="W159" i="9"/>
  <c r="X159" i="9"/>
  <c r="Y159" i="9"/>
  <c r="Z159" i="9"/>
  <c r="W160" i="9"/>
  <c r="X160" i="9"/>
  <c r="Y160" i="9"/>
  <c r="Z160" i="9"/>
  <c r="W161" i="9"/>
  <c r="X161" i="9"/>
  <c r="Y161" i="9"/>
  <c r="Z161" i="9"/>
  <c r="W162" i="9"/>
  <c r="X162" i="9"/>
  <c r="Y162" i="9"/>
  <c r="Z162" i="9"/>
  <c r="W163" i="9"/>
  <c r="X163" i="9"/>
  <c r="Y163" i="9"/>
  <c r="Z163" i="9"/>
  <c r="W164" i="9"/>
  <c r="X164" i="9"/>
  <c r="Y164" i="9"/>
  <c r="Z164" i="9"/>
  <c r="W165" i="9"/>
  <c r="X165" i="9"/>
  <c r="Y165" i="9"/>
  <c r="Z165" i="9"/>
  <c r="W166" i="9"/>
  <c r="X166" i="9"/>
  <c r="Y166" i="9"/>
  <c r="Z166" i="9"/>
  <c r="W167" i="9"/>
  <c r="X167" i="9"/>
  <c r="Y167" i="9"/>
  <c r="Z167" i="9"/>
  <c r="W168" i="9"/>
  <c r="X168" i="9"/>
  <c r="Y168" i="9"/>
  <c r="Z168" i="9"/>
  <c r="W169" i="9"/>
  <c r="X169" i="9"/>
  <c r="Y169" i="9"/>
  <c r="Z169" i="9"/>
  <c r="W170" i="9"/>
  <c r="X170" i="9"/>
  <c r="Y170" i="9"/>
  <c r="Z170" i="9"/>
  <c r="W171" i="9"/>
  <c r="X171" i="9"/>
  <c r="Y171" i="9"/>
  <c r="Z171" i="9"/>
  <c r="W172" i="9"/>
  <c r="X172" i="9"/>
  <c r="Y172" i="9"/>
  <c r="Z172" i="9"/>
  <c r="W173" i="9"/>
  <c r="X173" i="9"/>
  <c r="Y173" i="9"/>
  <c r="Z173" i="9"/>
  <c r="W174" i="9"/>
  <c r="X174" i="9"/>
  <c r="Y174" i="9"/>
  <c r="Z174" i="9"/>
  <c r="W175" i="9"/>
  <c r="X175" i="9"/>
  <c r="Y175" i="9"/>
  <c r="Z175" i="9"/>
  <c r="W176" i="9"/>
  <c r="X176" i="9"/>
  <c r="Y176" i="9"/>
  <c r="Z176" i="9"/>
  <c r="W177" i="9"/>
  <c r="X177" i="9"/>
  <c r="Y177" i="9"/>
  <c r="Z177" i="9"/>
  <c r="W178" i="9"/>
  <c r="X178" i="9"/>
  <c r="Y178" i="9"/>
  <c r="Z178" i="9"/>
  <c r="W179" i="9"/>
  <c r="X179" i="9"/>
  <c r="Y179" i="9"/>
  <c r="Z179" i="9"/>
  <c r="W180" i="9"/>
  <c r="X180" i="9"/>
  <c r="Y180" i="9"/>
  <c r="Z180" i="9"/>
  <c r="W181" i="9"/>
  <c r="X181" i="9"/>
  <c r="Y181" i="9"/>
  <c r="Z181" i="9"/>
  <c r="W182" i="9"/>
  <c r="X182" i="9"/>
  <c r="Y182" i="9"/>
  <c r="Z182" i="9"/>
  <c r="W183" i="9"/>
  <c r="X183" i="9"/>
  <c r="Y183" i="9"/>
  <c r="Z183" i="9"/>
  <c r="W184" i="9"/>
  <c r="X184" i="9"/>
  <c r="Y184" i="9"/>
  <c r="Z184" i="9"/>
  <c r="W185" i="9"/>
  <c r="X185" i="9"/>
  <c r="Y185" i="9"/>
  <c r="Z185" i="9"/>
  <c r="W186" i="9"/>
  <c r="X186" i="9"/>
  <c r="Y186" i="9"/>
  <c r="Z186" i="9"/>
  <c r="W187" i="9"/>
  <c r="X187" i="9"/>
  <c r="Y187" i="9"/>
  <c r="Z187" i="9"/>
  <c r="W188" i="9"/>
  <c r="X188" i="9"/>
  <c r="Y188" i="9"/>
  <c r="Z188" i="9"/>
  <c r="W189" i="9"/>
  <c r="X189" i="9"/>
  <c r="Y189" i="9"/>
  <c r="Z189" i="9"/>
  <c r="W190" i="9"/>
  <c r="X190" i="9"/>
  <c r="Y190" i="9"/>
  <c r="Z190" i="9"/>
  <c r="W191" i="9"/>
  <c r="X191" i="9"/>
  <c r="Y191" i="9"/>
  <c r="Z191" i="9"/>
  <c r="W192" i="9"/>
  <c r="X192" i="9"/>
  <c r="Y192" i="9"/>
  <c r="Z192" i="9"/>
  <c r="W193" i="9"/>
  <c r="X193" i="9"/>
  <c r="Y193" i="9"/>
  <c r="Z193" i="9"/>
  <c r="W194" i="9"/>
  <c r="X194" i="9"/>
  <c r="Y194" i="9"/>
  <c r="Z194" i="9"/>
  <c r="W195" i="9"/>
  <c r="X195" i="9"/>
  <c r="Y195" i="9"/>
  <c r="Z195" i="9"/>
  <c r="W196" i="9"/>
  <c r="X196" i="9"/>
  <c r="Y196" i="9"/>
  <c r="Z196" i="9"/>
  <c r="W197" i="9"/>
  <c r="X197" i="9"/>
  <c r="Y197" i="9"/>
  <c r="Z197" i="9"/>
  <c r="W198" i="9"/>
  <c r="X198" i="9"/>
  <c r="Y198" i="9"/>
  <c r="Z198" i="9"/>
  <c r="W199" i="9"/>
  <c r="X199" i="9"/>
  <c r="Y199" i="9"/>
  <c r="Z199" i="9"/>
  <c r="W200" i="9"/>
  <c r="X200" i="9"/>
  <c r="Y200" i="9"/>
  <c r="Z200" i="9"/>
  <c r="W201" i="9"/>
  <c r="X201" i="9"/>
  <c r="Y201" i="9"/>
  <c r="Z201" i="9"/>
  <c r="W202" i="9"/>
  <c r="X202" i="9"/>
  <c r="Y202" i="9"/>
  <c r="Z202" i="9"/>
  <c r="W203" i="9"/>
  <c r="X203" i="9"/>
  <c r="Y203" i="9"/>
  <c r="Z203" i="9"/>
  <c r="W204" i="9"/>
  <c r="X204" i="9"/>
  <c r="Y204" i="9"/>
  <c r="Z204" i="9"/>
  <c r="W205" i="9"/>
  <c r="X205" i="9"/>
  <c r="Y205" i="9"/>
  <c r="Z205" i="9"/>
  <c r="W206" i="9"/>
  <c r="X206" i="9"/>
  <c r="Y206" i="9"/>
  <c r="Z206" i="9"/>
  <c r="W207" i="9"/>
  <c r="X207" i="9"/>
  <c r="Y207" i="9"/>
  <c r="Z207" i="9"/>
  <c r="W208" i="9"/>
  <c r="X208" i="9"/>
  <c r="Y208" i="9"/>
  <c r="Z208" i="9"/>
  <c r="W209" i="9"/>
  <c r="X209" i="9"/>
  <c r="Y209" i="9"/>
  <c r="Z209" i="9"/>
  <c r="W210" i="9"/>
  <c r="X210" i="9"/>
  <c r="Y210" i="9"/>
  <c r="Z210" i="9"/>
  <c r="W211" i="9"/>
  <c r="X211" i="9"/>
  <c r="Y211" i="9"/>
  <c r="Z211" i="9"/>
  <c r="W212" i="9"/>
  <c r="X212" i="9"/>
  <c r="Y212" i="9"/>
  <c r="Z212" i="9"/>
  <c r="W213" i="9"/>
  <c r="X213" i="9"/>
  <c r="Y213" i="9"/>
  <c r="Z213" i="9"/>
  <c r="W214" i="9"/>
  <c r="X214" i="9"/>
  <c r="Y214" i="9"/>
  <c r="Z214" i="9"/>
  <c r="W215" i="9"/>
  <c r="X215" i="9"/>
  <c r="Y215" i="9"/>
  <c r="Z215" i="9"/>
  <c r="W216" i="9"/>
  <c r="X216" i="9"/>
  <c r="Y216" i="9"/>
  <c r="Z216" i="9"/>
  <c r="W217" i="9"/>
  <c r="X217" i="9"/>
  <c r="Y217" i="9"/>
  <c r="Z217" i="9"/>
  <c r="W218" i="9"/>
  <c r="X218" i="9"/>
  <c r="Y218" i="9"/>
  <c r="Z218" i="9"/>
  <c r="W219" i="9"/>
  <c r="X219" i="9"/>
  <c r="Y219" i="9"/>
  <c r="Z219" i="9"/>
  <c r="W220" i="9"/>
  <c r="X220" i="9"/>
  <c r="Y220" i="9"/>
  <c r="Z220" i="9"/>
  <c r="W221" i="9"/>
  <c r="X221" i="9"/>
  <c r="Y221" i="9"/>
  <c r="Z221" i="9"/>
  <c r="W222" i="9"/>
  <c r="X222" i="9"/>
  <c r="Y222" i="9"/>
  <c r="Z222" i="9"/>
  <c r="W223" i="9"/>
  <c r="X223" i="9"/>
  <c r="Y223" i="9"/>
  <c r="Z223" i="9"/>
  <c r="W224" i="9"/>
  <c r="X224" i="9"/>
  <c r="Y224" i="9"/>
  <c r="Z224" i="9"/>
  <c r="W225" i="9"/>
  <c r="X225" i="9"/>
  <c r="Y225" i="9"/>
  <c r="Z225" i="9"/>
  <c r="W226" i="9"/>
  <c r="X226" i="9"/>
  <c r="Y226" i="9"/>
  <c r="Z226" i="9"/>
  <c r="W227" i="9"/>
  <c r="X227" i="9"/>
  <c r="Y227" i="9"/>
  <c r="Z227" i="9"/>
  <c r="W228" i="9"/>
  <c r="X228" i="9"/>
  <c r="Y228" i="9"/>
  <c r="Z228" i="9"/>
  <c r="W229" i="9"/>
  <c r="X229" i="9"/>
  <c r="Y229" i="9"/>
  <c r="Z229" i="9"/>
  <c r="W230" i="9"/>
  <c r="X230" i="9"/>
  <c r="Y230" i="9"/>
  <c r="Z230" i="9"/>
  <c r="W231" i="9"/>
  <c r="X231" i="9"/>
  <c r="Y231" i="9"/>
  <c r="Z231" i="9"/>
  <c r="W232" i="9"/>
  <c r="X232" i="9"/>
  <c r="Y232" i="9"/>
  <c r="Z232" i="9"/>
  <c r="W233" i="9"/>
  <c r="X233" i="9"/>
  <c r="Y233" i="9"/>
  <c r="Z233" i="9"/>
  <c r="W234" i="9"/>
  <c r="X234" i="9"/>
  <c r="Y234" i="9"/>
  <c r="Z234" i="9"/>
  <c r="W235" i="9"/>
  <c r="X235" i="9"/>
  <c r="Y235" i="9"/>
  <c r="Z235" i="9"/>
  <c r="W236" i="9"/>
  <c r="X236" i="9"/>
  <c r="Y236" i="9"/>
  <c r="Z236" i="9"/>
  <c r="W237" i="9"/>
  <c r="X237" i="9"/>
  <c r="Y237" i="9"/>
  <c r="Z237" i="9"/>
  <c r="W238" i="9"/>
  <c r="X238" i="9"/>
  <c r="Y238" i="9"/>
  <c r="Z238" i="9"/>
  <c r="W239" i="9"/>
  <c r="X239" i="9"/>
  <c r="Y239" i="9"/>
  <c r="Z239" i="9"/>
  <c r="W240" i="9"/>
  <c r="X240" i="9"/>
  <c r="Y240" i="9"/>
  <c r="Z240" i="9"/>
  <c r="W241" i="9"/>
  <c r="X241" i="9"/>
  <c r="Y241" i="9"/>
  <c r="Z241" i="9"/>
  <c r="W242" i="9"/>
  <c r="X242" i="9"/>
  <c r="Y242" i="9"/>
  <c r="Z242" i="9"/>
  <c r="W243" i="9"/>
  <c r="X243" i="9"/>
  <c r="Y243" i="9"/>
  <c r="Z243" i="9"/>
  <c r="W244" i="9"/>
  <c r="X244" i="9"/>
  <c r="Y244" i="9"/>
  <c r="Z244" i="9"/>
  <c r="W245" i="9"/>
  <c r="X245" i="9"/>
  <c r="Y245" i="9"/>
  <c r="Z245" i="9"/>
  <c r="W246" i="9"/>
  <c r="X246" i="9"/>
  <c r="Y246" i="9"/>
  <c r="Z246" i="9"/>
  <c r="W247" i="9"/>
  <c r="X247" i="9"/>
  <c r="Y247" i="9"/>
  <c r="Z247" i="9"/>
  <c r="W248" i="9"/>
  <c r="X248" i="9"/>
  <c r="Y248" i="9"/>
  <c r="Z248" i="9"/>
  <c r="W249" i="9"/>
  <c r="X249" i="9"/>
  <c r="Y249" i="9"/>
  <c r="Z249" i="9"/>
  <c r="W250" i="9"/>
  <c r="X250" i="9"/>
  <c r="Y250" i="9"/>
  <c r="Z250" i="9"/>
  <c r="W251" i="9"/>
  <c r="X251" i="9"/>
  <c r="Y251" i="9"/>
  <c r="Z251" i="9"/>
  <c r="W252" i="9"/>
  <c r="X252" i="9"/>
  <c r="Y252" i="9"/>
  <c r="Z252" i="9"/>
  <c r="W253" i="9"/>
  <c r="X253" i="9"/>
  <c r="Y253" i="9"/>
  <c r="Z253" i="9"/>
  <c r="W254" i="9"/>
  <c r="X254" i="9"/>
  <c r="Y254" i="9"/>
  <c r="Z254" i="9"/>
  <c r="W255" i="9"/>
  <c r="X255" i="9"/>
  <c r="Y255" i="9"/>
  <c r="Z255" i="9"/>
  <c r="W256" i="9"/>
  <c r="X256" i="9"/>
  <c r="Y256" i="9"/>
  <c r="Z256" i="9"/>
  <c r="W257" i="9"/>
  <c r="X257" i="9"/>
  <c r="Y257" i="9"/>
  <c r="Z257" i="9"/>
  <c r="W258" i="9"/>
  <c r="X258" i="9"/>
  <c r="Y258" i="9"/>
  <c r="Z258" i="9"/>
  <c r="W259" i="9"/>
  <c r="X259" i="9"/>
  <c r="Y259" i="9"/>
  <c r="Z259" i="9"/>
  <c r="W260" i="9"/>
  <c r="X260" i="9"/>
  <c r="Y260" i="9"/>
  <c r="Z260" i="9"/>
  <c r="W261" i="9"/>
  <c r="X261" i="9"/>
  <c r="Y261" i="9"/>
  <c r="Z261" i="9"/>
  <c r="W262" i="9"/>
  <c r="X262" i="9"/>
  <c r="Y262" i="9"/>
  <c r="Z262" i="9"/>
  <c r="W263" i="9"/>
  <c r="X263" i="9"/>
  <c r="Y263" i="9"/>
  <c r="Z263" i="9"/>
  <c r="W264" i="9"/>
  <c r="X264" i="9"/>
  <c r="Y264" i="9"/>
  <c r="Z264" i="9"/>
  <c r="W265" i="9"/>
  <c r="X265" i="9"/>
  <c r="Y265" i="9"/>
  <c r="Z265" i="9"/>
  <c r="W266" i="9"/>
  <c r="X266" i="9"/>
  <c r="Y266" i="9"/>
  <c r="Z266" i="9"/>
  <c r="W267" i="9"/>
  <c r="X267" i="9"/>
  <c r="Y267" i="9"/>
  <c r="Z267" i="9"/>
  <c r="W268" i="9"/>
  <c r="X268" i="9"/>
  <c r="Y268" i="9"/>
  <c r="Z268" i="9"/>
  <c r="W269" i="9"/>
  <c r="X269" i="9"/>
  <c r="Y269" i="9"/>
  <c r="Z269" i="9"/>
  <c r="W270" i="9"/>
  <c r="X270" i="9"/>
  <c r="Y270" i="9"/>
  <c r="Z270" i="9"/>
  <c r="W271" i="9"/>
  <c r="X271" i="9"/>
  <c r="Y271" i="9"/>
  <c r="Z271" i="9"/>
  <c r="W272" i="9"/>
  <c r="X272" i="9"/>
  <c r="Y272" i="9"/>
  <c r="Z272" i="9"/>
  <c r="W273" i="9"/>
  <c r="X273" i="9"/>
  <c r="Y273" i="9"/>
  <c r="Z273" i="9"/>
  <c r="W274" i="9"/>
  <c r="X274" i="9"/>
  <c r="Y274" i="9"/>
  <c r="Z274" i="9"/>
  <c r="W275" i="9"/>
  <c r="X275" i="9"/>
  <c r="Y275" i="9"/>
  <c r="Z275" i="9"/>
  <c r="W276" i="9"/>
  <c r="X276" i="9"/>
  <c r="Y276" i="9"/>
  <c r="Z276" i="9"/>
  <c r="W277" i="9"/>
  <c r="X277" i="9"/>
  <c r="Y277" i="9"/>
  <c r="Z277" i="9"/>
  <c r="W278" i="9"/>
  <c r="X278" i="9"/>
  <c r="Y278" i="9"/>
  <c r="Z278" i="9"/>
  <c r="W279" i="9"/>
  <c r="X279" i="9"/>
  <c r="Y279" i="9"/>
  <c r="Z279" i="9"/>
  <c r="W280" i="9"/>
  <c r="X280" i="9"/>
  <c r="Y280" i="9"/>
  <c r="Z280" i="9"/>
  <c r="W281" i="9"/>
  <c r="X281" i="9"/>
  <c r="Y281" i="9"/>
  <c r="Z281" i="9"/>
  <c r="W282" i="9"/>
  <c r="X282" i="9"/>
  <c r="Y282" i="9"/>
  <c r="Z282" i="9"/>
  <c r="W283" i="9"/>
  <c r="X283" i="9"/>
  <c r="Y283" i="9"/>
  <c r="Z283" i="9"/>
  <c r="W284" i="9"/>
  <c r="X284" i="9"/>
  <c r="Y284" i="9"/>
  <c r="Z284" i="9"/>
  <c r="W285" i="9"/>
  <c r="X285" i="9"/>
  <c r="Y285" i="9"/>
  <c r="Z285" i="9"/>
  <c r="W286" i="9"/>
  <c r="X286" i="9"/>
  <c r="Y286" i="9"/>
  <c r="Z286" i="9"/>
  <c r="W287" i="9"/>
  <c r="X287" i="9"/>
  <c r="Y287" i="9"/>
  <c r="Z287" i="9"/>
  <c r="W288" i="9"/>
  <c r="X288" i="9"/>
  <c r="Y288" i="9"/>
  <c r="Z288" i="9"/>
  <c r="W289" i="9"/>
  <c r="X289" i="9"/>
  <c r="Y289" i="9"/>
  <c r="Z289" i="9"/>
  <c r="W290" i="9"/>
  <c r="X290" i="9"/>
  <c r="Y290" i="9"/>
  <c r="Z290" i="9"/>
  <c r="W291" i="9"/>
  <c r="X291" i="9"/>
  <c r="Y291" i="9"/>
  <c r="Z291" i="9"/>
  <c r="W292" i="9"/>
  <c r="X292" i="9"/>
  <c r="Y292" i="9"/>
  <c r="Z292" i="9"/>
  <c r="W293" i="9"/>
  <c r="X293" i="9"/>
  <c r="Y293" i="9"/>
  <c r="Z293" i="9"/>
  <c r="W294" i="9"/>
  <c r="X294" i="9"/>
  <c r="Y294" i="9"/>
  <c r="Z294" i="9"/>
  <c r="W295" i="9"/>
  <c r="X295" i="9"/>
  <c r="Y295" i="9"/>
  <c r="Z295" i="9"/>
  <c r="W296" i="9"/>
  <c r="X296" i="9"/>
  <c r="Y296" i="9"/>
  <c r="Z296" i="9"/>
  <c r="W297" i="9"/>
  <c r="X297" i="9"/>
  <c r="Y297" i="9"/>
  <c r="Z297" i="9"/>
  <c r="W298" i="9"/>
  <c r="X298" i="9"/>
  <c r="Y298" i="9"/>
  <c r="Z298" i="9"/>
  <c r="W299" i="9"/>
  <c r="X299" i="9"/>
  <c r="Y299" i="9"/>
  <c r="Z299" i="9"/>
  <c r="W300" i="9"/>
  <c r="X300" i="9"/>
  <c r="Y300" i="9"/>
  <c r="Z300" i="9"/>
  <c r="W301" i="9"/>
  <c r="X301" i="9"/>
  <c r="Y301" i="9"/>
  <c r="Z301" i="9"/>
  <c r="W302" i="9"/>
  <c r="X302" i="9"/>
  <c r="Y302" i="9"/>
  <c r="Z302" i="9"/>
  <c r="W303" i="9"/>
  <c r="X303" i="9"/>
  <c r="Y303" i="9"/>
  <c r="Z303" i="9"/>
  <c r="W304" i="9"/>
  <c r="X304" i="9"/>
  <c r="Y304" i="9"/>
  <c r="Z304" i="9"/>
  <c r="W305" i="9"/>
  <c r="X305" i="9"/>
  <c r="Y305" i="9"/>
  <c r="Z305" i="9"/>
  <c r="W306" i="9"/>
  <c r="X306" i="9"/>
  <c r="Y306" i="9"/>
  <c r="Z306" i="9"/>
  <c r="W307" i="9"/>
  <c r="X307" i="9"/>
  <c r="Y307" i="9"/>
  <c r="Z307" i="9"/>
  <c r="W308" i="9"/>
  <c r="X308" i="9"/>
  <c r="Y308" i="9"/>
  <c r="Z308" i="9"/>
  <c r="W309" i="9"/>
  <c r="X309" i="9"/>
  <c r="Y309" i="9"/>
  <c r="Z309" i="9"/>
  <c r="W310" i="9"/>
  <c r="X310" i="9"/>
  <c r="Y310" i="9"/>
  <c r="Z310" i="9"/>
  <c r="W311" i="9"/>
  <c r="X311" i="9"/>
  <c r="Y311" i="9"/>
  <c r="Z311" i="9"/>
  <c r="W312" i="9"/>
  <c r="X312" i="9"/>
  <c r="Y312" i="9"/>
  <c r="Z312" i="9"/>
  <c r="W313" i="9"/>
  <c r="X313" i="9"/>
  <c r="Y313" i="9"/>
  <c r="Z313" i="9"/>
  <c r="W314" i="9"/>
  <c r="X314" i="9"/>
  <c r="Y314" i="9"/>
  <c r="Z314" i="9"/>
  <c r="W315" i="9"/>
  <c r="X315" i="9"/>
  <c r="Y315" i="9"/>
  <c r="Z315" i="9"/>
  <c r="W316" i="9"/>
  <c r="X316" i="9"/>
  <c r="Y316" i="9"/>
  <c r="Z316" i="9"/>
  <c r="W317" i="9"/>
  <c r="X317" i="9"/>
  <c r="Y317" i="9"/>
  <c r="Z317" i="9"/>
  <c r="W318" i="9"/>
  <c r="X318" i="9"/>
  <c r="Y318" i="9"/>
  <c r="Z318" i="9"/>
  <c r="W319" i="9"/>
  <c r="X319" i="9"/>
  <c r="Y319" i="9"/>
  <c r="Z319" i="9"/>
  <c r="W320" i="9"/>
  <c r="X320" i="9"/>
  <c r="Y320" i="9"/>
  <c r="Z320" i="9"/>
  <c r="W321" i="9"/>
  <c r="X321" i="9"/>
  <c r="Y321" i="9"/>
  <c r="Z321" i="9"/>
  <c r="W322" i="9"/>
  <c r="X322" i="9"/>
  <c r="Y322" i="9"/>
  <c r="Z322" i="9"/>
  <c r="W323" i="9"/>
  <c r="X323" i="9"/>
  <c r="Y323" i="9"/>
  <c r="Z323" i="9"/>
  <c r="W324" i="9"/>
  <c r="X324" i="9"/>
  <c r="Y324" i="9"/>
  <c r="Z324" i="9"/>
  <c r="W325" i="9"/>
  <c r="X325" i="9"/>
  <c r="Y325" i="9"/>
  <c r="Z325" i="9"/>
  <c r="W326" i="9"/>
  <c r="X326" i="9"/>
  <c r="Y326" i="9"/>
  <c r="Z326" i="9"/>
  <c r="W327" i="9"/>
  <c r="X327" i="9"/>
  <c r="Y327" i="9"/>
  <c r="Z327" i="9"/>
  <c r="W328" i="9"/>
  <c r="X328" i="9"/>
  <c r="Y328" i="9"/>
  <c r="Z328" i="9"/>
  <c r="W329" i="9"/>
  <c r="X329" i="9"/>
  <c r="Y329" i="9"/>
  <c r="Z329" i="9"/>
  <c r="W330" i="9"/>
  <c r="X330" i="9"/>
  <c r="Y330" i="9"/>
  <c r="Z330" i="9"/>
  <c r="W331" i="9"/>
  <c r="X331" i="9"/>
  <c r="Y331" i="9"/>
  <c r="Z331" i="9"/>
  <c r="W332" i="9"/>
  <c r="X332" i="9"/>
  <c r="Y332" i="9"/>
  <c r="Z332" i="9"/>
  <c r="W333" i="9"/>
  <c r="X333" i="9"/>
  <c r="Y333" i="9"/>
  <c r="Z333" i="9"/>
  <c r="W334" i="9"/>
  <c r="X334" i="9"/>
  <c r="Y334" i="9"/>
  <c r="Z334" i="9"/>
  <c r="W335" i="9"/>
  <c r="X335" i="9"/>
  <c r="Y335" i="9"/>
  <c r="Z335" i="9"/>
  <c r="W336" i="9"/>
  <c r="X336" i="9"/>
  <c r="Y336" i="9"/>
  <c r="Z336" i="9"/>
  <c r="W337" i="9"/>
  <c r="X337" i="9"/>
  <c r="Y337" i="9"/>
  <c r="Z337" i="9"/>
  <c r="W338" i="9"/>
  <c r="X338" i="9"/>
  <c r="Y338" i="9"/>
  <c r="Z338" i="9"/>
  <c r="W339" i="9"/>
  <c r="X339" i="9"/>
  <c r="Y339" i="9"/>
  <c r="Z339" i="9"/>
  <c r="W340" i="9"/>
  <c r="X340" i="9"/>
  <c r="Y340" i="9"/>
  <c r="Z340" i="9"/>
  <c r="W341" i="9"/>
  <c r="X341" i="9"/>
  <c r="Y341" i="9"/>
  <c r="Z341" i="9"/>
  <c r="W342" i="9"/>
  <c r="X342" i="9"/>
  <c r="Y342" i="9"/>
  <c r="Z342" i="9"/>
  <c r="W343" i="9"/>
  <c r="X343" i="9"/>
  <c r="Y343" i="9"/>
  <c r="Z343" i="9"/>
  <c r="W344" i="9"/>
  <c r="X344" i="9"/>
  <c r="Y344" i="9"/>
  <c r="Z344" i="9"/>
  <c r="W345" i="9"/>
  <c r="X345" i="9"/>
  <c r="Y345" i="9"/>
  <c r="Z345" i="9"/>
  <c r="W346" i="9"/>
  <c r="X346" i="9"/>
  <c r="Y346" i="9"/>
  <c r="Z346" i="9"/>
  <c r="W347" i="9"/>
  <c r="X347" i="9"/>
  <c r="Y347" i="9"/>
  <c r="Z347" i="9"/>
  <c r="W348" i="9"/>
  <c r="X348" i="9"/>
  <c r="Y348" i="9"/>
  <c r="Z348" i="9"/>
  <c r="W349" i="9"/>
  <c r="X349" i="9"/>
  <c r="Y349" i="9"/>
  <c r="Z349" i="9"/>
  <c r="W350" i="9"/>
  <c r="X350" i="9"/>
  <c r="Y350" i="9"/>
  <c r="Z350" i="9"/>
  <c r="W351" i="9"/>
  <c r="X351" i="9"/>
  <c r="Y351" i="9"/>
  <c r="Z351" i="9"/>
  <c r="W352" i="9"/>
  <c r="X352" i="9"/>
  <c r="Y352" i="9"/>
  <c r="Z352" i="9"/>
  <c r="W353" i="9"/>
  <c r="X353" i="9"/>
  <c r="Y353" i="9"/>
  <c r="Z353" i="9"/>
  <c r="W354" i="9"/>
  <c r="X354" i="9"/>
  <c r="Y354" i="9"/>
  <c r="Z354" i="9"/>
  <c r="W355" i="9"/>
  <c r="X355" i="9"/>
  <c r="Y355" i="9"/>
  <c r="Z355" i="9"/>
  <c r="W356" i="9"/>
  <c r="X356" i="9"/>
  <c r="Y356" i="9"/>
  <c r="Z356" i="9"/>
  <c r="W357" i="9"/>
  <c r="X357" i="9"/>
  <c r="Y357" i="9"/>
  <c r="Z357" i="9"/>
  <c r="W358" i="9"/>
  <c r="X358" i="9"/>
  <c r="Y358" i="9"/>
  <c r="Z358" i="9"/>
  <c r="W359" i="9"/>
  <c r="X359" i="9"/>
  <c r="Y359" i="9"/>
  <c r="Z359" i="9"/>
  <c r="W360" i="9"/>
  <c r="X360" i="9"/>
  <c r="Y360" i="9"/>
  <c r="Z360" i="9"/>
  <c r="W361" i="9"/>
  <c r="X361" i="9"/>
  <c r="Y361" i="9"/>
  <c r="Z361" i="9"/>
  <c r="W362" i="9"/>
  <c r="X362" i="9"/>
  <c r="Y362" i="9"/>
  <c r="Z362" i="9"/>
  <c r="W363" i="9"/>
  <c r="X363" i="9"/>
  <c r="Y363" i="9"/>
  <c r="Z363" i="9"/>
  <c r="W364" i="9"/>
  <c r="X364" i="9"/>
  <c r="Y364" i="9"/>
  <c r="Z364" i="9"/>
  <c r="W365" i="9"/>
  <c r="X365" i="9"/>
  <c r="Y365" i="9"/>
  <c r="Z365" i="9"/>
  <c r="W366" i="9"/>
  <c r="X366" i="9"/>
  <c r="Y366" i="9"/>
  <c r="Z366" i="9"/>
  <c r="W367" i="9"/>
  <c r="X367" i="9"/>
  <c r="Y367" i="9"/>
  <c r="Z367" i="9"/>
  <c r="W368" i="9"/>
  <c r="X368" i="9"/>
  <c r="Y368" i="9"/>
  <c r="Z368" i="9"/>
  <c r="W369" i="9"/>
  <c r="X369" i="9"/>
  <c r="Y369" i="9"/>
  <c r="Z369" i="9"/>
  <c r="W370" i="9"/>
  <c r="X370" i="9"/>
  <c r="Y370" i="9"/>
  <c r="Z370" i="9"/>
  <c r="W371" i="9"/>
  <c r="X371" i="9"/>
  <c r="Y371" i="9"/>
  <c r="Z371" i="9"/>
  <c r="W372" i="9"/>
  <c r="X372" i="9"/>
  <c r="Y372" i="9"/>
  <c r="Z372" i="9"/>
  <c r="W373" i="9"/>
  <c r="X373" i="9"/>
  <c r="Y373" i="9"/>
  <c r="Z373" i="9"/>
  <c r="W374" i="9"/>
  <c r="X374" i="9"/>
  <c r="Y374" i="9"/>
  <c r="Z374" i="9"/>
  <c r="W375" i="9"/>
  <c r="X375" i="9"/>
  <c r="Y375" i="9"/>
  <c r="Z375" i="9"/>
  <c r="W376" i="9"/>
  <c r="X376" i="9"/>
  <c r="Y376" i="9"/>
  <c r="Z376" i="9"/>
  <c r="W377" i="9"/>
  <c r="X377" i="9"/>
  <c r="Y377" i="9"/>
  <c r="Z377" i="9"/>
  <c r="W378" i="9"/>
  <c r="X378" i="9"/>
  <c r="Y378" i="9"/>
  <c r="Z378" i="9"/>
  <c r="W379" i="9"/>
  <c r="X379" i="9"/>
  <c r="Y379" i="9"/>
  <c r="Z379" i="9"/>
  <c r="W380" i="9"/>
  <c r="X380" i="9"/>
  <c r="Y380" i="9"/>
  <c r="Z380" i="9"/>
  <c r="W381" i="9"/>
  <c r="X381" i="9"/>
  <c r="Y381" i="9"/>
  <c r="Z381" i="9"/>
  <c r="W382" i="9"/>
  <c r="X382" i="9"/>
  <c r="Y382" i="9"/>
  <c r="Z382" i="9"/>
  <c r="W383" i="9"/>
  <c r="X383" i="9"/>
  <c r="Y383" i="9"/>
  <c r="Z383" i="9"/>
  <c r="W384" i="9"/>
  <c r="X384" i="9"/>
  <c r="Y384" i="9"/>
  <c r="Z384" i="9"/>
  <c r="W385" i="9"/>
  <c r="X385" i="9"/>
  <c r="Y385" i="9"/>
  <c r="Z385" i="9"/>
  <c r="W386" i="9"/>
  <c r="X386" i="9"/>
  <c r="Y386" i="9"/>
  <c r="Z386" i="9"/>
  <c r="W387" i="9"/>
  <c r="X387" i="9"/>
  <c r="Y387" i="9"/>
  <c r="Z387" i="9"/>
  <c r="W388" i="9"/>
  <c r="X388" i="9"/>
  <c r="Y388" i="9"/>
  <c r="Z388" i="9"/>
  <c r="W389" i="9"/>
  <c r="X389" i="9"/>
  <c r="Y389" i="9"/>
  <c r="Z389" i="9"/>
  <c r="W390" i="9"/>
  <c r="X390" i="9"/>
  <c r="Y390" i="9"/>
  <c r="Z390" i="9"/>
  <c r="W391" i="9"/>
  <c r="X391" i="9"/>
  <c r="Y391" i="9"/>
  <c r="Z391" i="9"/>
  <c r="W392" i="9"/>
  <c r="X392" i="9"/>
  <c r="Y392" i="9"/>
  <c r="Z392" i="9"/>
  <c r="W393" i="9"/>
  <c r="X393" i="9"/>
  <c r="Y393" i="9"/>
  <c r="Z393" i="9"/>
  <c r="W394" i="9"/>
  <c r="X394" i="9"/>
  <c r="Y394" i="9"/>
  <c r="Z394" i="9"/>
  <c r="W395" i="9"/>
  <c r="X395" i="9"/>
  <c r="Y395" i="9"/>
  <c r="Z395" i="9"/>
  <c r="W396" i="9"/>
  <c r="X396" i="9"/>
  <c r="Y396" i="9"/>
  <c r="Z396" i="9"/>
  <c r="W397" i="9"/>
  <c r="X397" i="9"/>
  <c r="Y397" i="9"/>
  <c r="Z397" i="9"/>
  <c r="W398" i="9"/>
  <c r="X398" i="9"/>
  <c r="Y398" i="9"/>
  <c r="Z398" i="9"/>
  <c r="W399" i="9"/>
  <c r="X399" i="9"/>
  <c r="Y399" i="9"/>
  <c r="Z399" i="9"/>
  <c r="W400" i="9"/>
  <c r="X400" i="9"/>
  <c r="Y400" i="9"/>
  <c r="Z400" i="9"/>
  <c r="W401" i="9"/>
  <c r="X401" i="9"/>
  <c r="Y401" i="9"/>
  <c r="Z401" i="9"/>
  <c r="W402" i="9"/>
  <c r="X402" i="9"/>
  <c r="Y402" i="9"/>
  <c r="Z402" i="9"/>
  <c r="W403" i="9"/>
  <c r="X403" i="9"/>
  <c r="Y403" i="9"/>
  <c r="Z403" i="9"/>
  <c r="W404" i="9"/>
  <c r="X404" i="9"/>
  <c r="Y404" i="9"/>
  <c r="Z404" i="9"/>
  <c r="W405" i="9"/>
  <c r="X405" i="9"/>
  <c r="Y405" i="9"/>
  <c r="Z405" i="9"/>
  <c r="W406" i="9"/>
  <c r="X406" i="9"/>
  <c r="Y406" i="9"/>
  <c r="Z406" i="9"/>
  <c r="W407" i="9"/>
  <c r="X407" i="9"/>
  <c r="Y407" i="9"/>
  <c r="Z407" i="9"/>
  <c r="W408" i="9"/>
  <c r="X408" i="9"/>
  <c r="Y408" i="9"/>
  <c r="Z408" i="9"/>
  <c r="W409" i="9"/>
  <c r="X409" i="9"/>
  <c r="Y409" i="9"/>
  <c r="Z409" i="9"/>
  <c r="W410" i="9"/>
  <c r="X410" i="9"/>
  <c r="Y410" i="9"/>
  <c r="Z410" i="9"/>
  <c r="W411" i="9"/>
  <c r="X411" i="9"/>
  <c r="Y411" i="9"/>
  <c r="Z411" i="9"/>
  <c r="W412" i="9"/>
  <c r="X412" i="9"/>
  <c r="Y412" i="9"/>
  <c r="Z412" i="9"/>
  <c r="W413" i="9"/>
  <c r="X413" i="9"/>
  <c r="Y413" i="9"/>
  <c r="Z413" i="9"/>
  <c r="W414" i="9"/>
  <c r="X414" i="9"/>
  <c r="Y414" i="9"/>
  <c r="Z414" i="9"/>
  <c r="W415" i="9"/>
  <c r="X415" i="9"/>
  <c r="Y415" i="9"/>
  <c r="Z415" i="9"/>
  <c r="W416" i="9"/>
  <c r="X416" i="9"/>
  <c r="Y416" i="9"/>
  <c r="Z416" i="9"/>
  <c r="W417" i="9"/>
  <c r="X417" i="9"/>
  <c r="Y417" i="9"/>
  <c r="Z417" i="9"/>
  <c r="W418" i="9"/>
  <c r="X418" i="9"/>
  <c r="Y418" i="9"/>
  <c r="Z418" i="9"/>
  <c r="W419" i="9"/>
  <c r="X419" i="9"/>
  <c r="Y419" i="9"/>
  <c r="Z419" i="9"/>
  <c r="W420" i="9"/>
  <c r="X420" i="9"/>
  <c r="Y420" i="9"/>
  <c r="Z420" i="9"/>
  <c r="W421" i="9"/>
  <c r="X421" i="9"/>
  <c r="Y421" i="9"/>
  <c r="Z421" i="9"/>
  <c r="W422" i="9"/>
  <c r="X422" i="9"/>
  <c r="Y422" i="9"/>
  <c r="Z422" i="9"/>
  <c r="W423" i="9"/>
  <c r="X423" i="9"/>
  <c r="Y423" i="9"/>
  <c r="Z423" i="9"/>
  <c r="W424" i="9"/>
  <c r="X424" i="9"/>
  <c r="Y424" i="9"/>
  <c r="Z424" i="9"/>
  <c r="W425" i="9"/>
  <c r="X425" i="9"/>
  <c r="Y425" i="9"/>
  <c r="Z425" i="9"/>
  <c r="W426" i="9"/>
  <c r="X426" i="9"/>
  <c r="Y426" i="9"/>
  <c r="Z426" i="9"/>
  <c r="W427" i="9"/>
  <c r="X427" i="9"/>
  <c r="Y427" i="9"/>
  <c r="Z427" i="9"/>
  <c r="W428" i="9"/>
  <c r="X428" i="9"/>
  <c r="Y428" i="9"/>
  <c r="Z428" i="9"/>
  <c r="W429" i="9"/>
  <c r="X429" i="9"/>
  <c r="Y429" i="9"/>
  <c r="Z429" i="9"/>
  <c r="W430" i="9"/>
  <c r="X430" i="9"/>
  <c r="Y430" i="9"/>
  <c r="Z430" i="9"/>
  <c r="W431" i="9"/>
  <c r="X431" i="9"/>
  <c r="Y431" i="9"/>
  <c r="Z431" i="9"/>
  <c r="W432" i="9"/>
  <c r="X432" i="9"/>
  <c r="Y432" i="9"/>
  <c r="Z432" i="9"/>
  <c r="W433" i="9"/>
  <c r="X433" i="9"/>
  <c r="Y433" i="9"/>
  <c r="Z433" i="9"/>
  <c r="W434" i="9"/>
  <c r="X434" i="9"/>
  <c r="Y434" i="9"/>
  <c r="Z434" i="9"/>
  <c r="W435" i="9"/>
  <c r="X435" i="9"/>
  <c r="Y435" i="9"/>
  <c r="Z435" i="9"/>
  <c r="W436" i="9"/>
  <c r="X436" i="9"/>
  <c r="Y436" i="9"/>
  <c r="Z436" i="9"/>
  <c r="W437" i="9"/>
  <c r="X437" i="9"/>
  <c r="Y437" i="9"/>
  <c r="Z437" i="9"/>
  <c r="W438" i="9"/>
  <c r="X438" i="9"/>
  <c r="Y438" i="9"/>
  <c r="Z438" i="9"/>
  <c r="W439" i="9"/>
  <c r="X439" i="9"/>
  <c r="Y439" i="9"/>
  <c r="Z439" i="9"/>
  <c r="W440" i="9"/>
  <c r="X440" i="9"/>
  <c r="Y440" i="9"/>
  <c r="Z440" i="9"/>
  <c r="W441" i="9"/>
  <c r="X441" i="9"/>
  <c r="Y441" i="9"/>
  <c r="Z441" i="9"/>
  <c r="W442" i="9"/>
  <c r="X442" i="9"/>
  <c r="Y442" i="9"/>
  <c r="Z442" i="9"/>
  <c r="W443" i="9"/>
  <c r="X443" i="9"/>
  <c r="Y443" i="9"/>
  <c r="Z443" i="9"/>
  <c r="W444" i="9"/>
  <c r="X444" i="9"/>
  <c r="Y444" i="9"/>
  <c r="Z444" i="9"/>
  <c r="W445" i="9"/>
  <c r="X445" i="9"/>
  <c r="Y445" i="9"/>
  <c r="Z445" i="9"/>
  <c r="W446" i="9"/>
  <c r="X446" i="9"/>
  <c r="Y446" i="9"/>
  <c r="Z446" i="9"/>
  <c r="W447" i="9"/>
  <c r="X447" i="9"/>
  <c r="Y447" i="9"/>
  <c r="Z447" i="9"/>
  <c r="W448" i="9"/>
  <c r="X448" i="9"/>
  <c r="Y448" i="9"/>
  <c r="Z448" i="9"/>
  <c r="W449" i="9"/>
  <c r="X449" i="9"/>
  <c r="Y449" i="9"/>
  <c r="Z449" i="9"/>
  <c r="W450" i="9"/>
  <c r="X450" i="9"/>
  <c r="Y450" i="9"/>
  <c r="Z450" i="9"/>
  <c r="W451" i="9"/>
  <c r="X451" i="9"/>
  <c r="Y451" i="9"/>
  <c r="Z451" i="9"/>
  <c r="W452" i="9"/>
  <c r="X452" i="9"/>
  <c r="Y452" i="9"/>
  <c r="Z452" i="9"/>
  <c r="W453" i="9"/>
  <c r="X453" i="9"/>
  <c r="Y453" i="9"/>
  <c r="Z453" i="9"/>
  <c r="W454" i="9"/>
  <c r="X454" i="9"/>
  <c r="Y454" i="9"/>
  <c r="Z454" i="9"/>
  <c r="W455" i="9"/>
  <c r="X455" i="9"/>
  <c r="Y455" i="9"/>
  <c r="Z455" i="9"/>
  <c r="W456" i="9"/>
  <c r="X456" i="9"/>
  <c r="Y456" i="9"/>
  <c r="Z456" i="9"/>
  <c r="W457" i="9"/>
  <c r="X457" i="9"/>
  <c r="Y457" i="9"/>
  <c r="Z457" i="9"/>
  <c r="W458" i="9"/>
  <c r="X458" i="9"/>
  <c r="Y458" i="9"/>
  <c r="Z458" i="9"/>
  <c r="W459" i="9"/>
  <c r="X459" i="9"/>
  <c r="Y459" i="9"/>
  <c r="Z459" i="9"/>
  <c r="W460" i="9"/>
  <c r="X460" i="9"/>
  <c r="Y460" i="9"/>
  <c r="Z460" i="9"/>
  <c r="W461" i="9"/>
  <c r="X461" i="9"/>
  <c r="Y461" i="9"/>
  <c r="Z461" i="9"/>
  <c r="W462" i="9"/>
  <c r="X462" i="9"/>
  <c r="Y462" i="9"/>
  <c r="Z462" i="9"/>
  <c r="W463" i="9"/>
  <c r="X463" i="9"/>
  <c r="Y463" i="9"/>
  <c r="Z463" i="9"/>
  <c r="W464" i="9"/>
  <c r="X464" i="9"/>
  <c r="Y464" i="9"/>
  <c r="Z464" i="9"/>
  <c r="W465" i="9"/>
  <c r="X465" i="9"/>
  <c r="Y465" i="9"/>
  <c r="Z465" i="9"/>
  <c r="W466" i="9"/>
  <c r="X466" i="9"/>
  <c r="Y466" i="9"/>
  <c r="Z466" i="9"/>
  <c r="W467" i="9"/>
  <c r="X467" i="9"/>
  <c r="Y467" i="9"/>
  <c r="Z467" i="9"/>
  <c r="W468" i="9"/>
  <c r="X468" i="9"/>
  <c r="Y468" i="9"/>
  <c r="Z468" i="9"/>
  <c r="W469" i="9"/>
  <c r="X469" i="9"/>
  <c r="Y469" i="9"/>
  <c r="Z469" i="9"/>
  <c r="W470" i="9"/>
  <c r="X470" i="9"/>
  <c r="Y470" i="9"/>
  <c r="Z470" i="9"/>
  <c r="W471" i="9"/>
  <c r="X471" i="9"/>
  <c r="Y471" i="9"/>
  <c r="Z471" i="9"/>
  <c r="W472" i="9"/>
  <c r="X472" i="9"/>
  <c r="Y472" i="9"/>
  <c r="Z472" i="9"/>
  <c r="W473" i="9"/>
  <c r="X473" i="9"/>
  <c r="Y473" i="9"/>
  <c r="Z473" i="9"/>
  <c r="W474" i="9"/>
  <c r="X474" i="9"/>
  <c r="Y474" i="9"/>
  <c r="Z474" i="9"/>
  <c r="W475" i="9"/>
  <c r="X475" i="9"/>
  <c r="Y475" i="9"/>
  <c r="Z475" i="9"/>
  <c r="W476" i="9"/>
  <c r="X476" i="9"/>
  <c r="Y476" i="9"/>
  <c r="Z476" i="9"/>
  <c r="W477" i="9"/>
  <c r="X477" i="9"/>
  <c r="Y477" i="9"/>
  <c r="Z477" i="9"/>
  <c r="W478" i="9"/>
  <c r="X478" i="9"/>
  <c r="Y478" i="9"/>
  <c r="Z478" i="9"/>
  <c r="W479" i="9"/>
  <c r="X479" i="9"/>
  <c r="Y479" i="9"/>
  <c r="Z479" i="9"/>
  <c r="W480" i="9"/>
  <c r="X480" i="9"/>
  <c r="Y480" i="9"/>
  <c r="Z480" i="9"/>
  <c r="W481" i="9"/>
  <c r="X481" i="9"/>
  <c r="Y481" i="9"/>
  <c r="Z481" i="9"/>
  <c r="W482" i="9"/>
  <c r="X482" i="9"/>
  <c r="Y482" i="9"/>
  <c r="Z482" i="9"/>
  <c r="W483" i="9"/>
  <c r="X483" i="9"/>
  <c r="Y483" i="9"/>
  <c r="Z483" i="9"/>
  <c r="W484" i="9"/>
  <c r="X484" i="9"/>
  <c r="Y484" i="9"/>
  <c r="Z484" i="9"/>
  <c r="W485" i="9"/>
  <c r="X485" i="9"/>
  <c r="Y485" i="9"/>
  <c r="Z485" i="9"/>
  <c r="W486" i="9"/>
  <c r="X486" i="9"/>
  <c r="Y486" i="9"/>
  <c r="Z486" i="9"/>
  <c r="W487" i="9"/>
  <c r="X487" i="9"/>
  <c r="Y487" i="9"/>
  <c r="Z487" i="9"/>
  <c r="W488" i="9"/>
  <c r="X488" i="9"/>
  <c r="Y488" i="9"/>
  <c r="Z488" i="9"/>
  <c r="W489" i="9"/>
  <c r="X489" i="9"/>
  <c r="Y489" i="9"/>
  <c r="Z489" i="9"/>
  <c r="W490" i="9"/>
  <c r="X490" i="9"/>
  <c r="Y490" i="9"/>
  <c r="Z490" i="9"/>
  <c r="W491" i="9"/>
  <c r="X491" i="9"/>
  <c r="Y491" i="9"/>
  <c r="Z491" i="9"/>
  <c r="W492" i="9"/>
  <c r="X492" i="9"/>
  <c r="Y492" i="9"/>
  <c r="Z492" i="9"/>
  <c r="W493" i="9"/>
  <c r="X493" i="9"/>
  <c r="Y493" i="9"/>
  <c r="Z493" i="9"/>
  <c r="W494" i="9"/>
  <c r="X494" i="9"/>
  <c r="Y494" i="9"/>
  <c r="Z494" i="9"/>
  <c r="W495" i="9"/>
  <c r="X495" i="9"/>
  <c r="Y495" i="9"/>
  <c r="Z495" i="9"/>
  <c r="W496" i="9"/>
  <c r="X496" i="9"/>
  <c r="Y496" i="9"/>
  <c r="Z496" i="9"/>
  <c r="W497" i="9"/>
  <c r="X497" i="9"/>
  <c r="Y497" i="9"/>
  <c r="Z497" i="9"/>
  <c r="W498" i="9"/>
  <c r="X498" i="9"/>
  <c r="Y498" i="9"/>
  <c r="Z498" i="9"/>
  <c r="W499" i="9"/>
  <c r="X499" i="9"/>
  <c r="Y499" i="9"/>
  <c r="Z499" i="9"/>
  <c r="W500" i="9"/>
  <c r="X500" i="9"/>
  <c r="Y500" i="9"/>
  <c r="Z500" i="9"/>
  <c r="W501" i="9"/>
  <c r="X501" i="9"/>
  <c r="Y501" i="9"/>
  <c r="Z501" i="9"/>
  <c r="W502" i="9"/>
  <c r="X502" i="9"/>
  <c r="Y502" i="9"/>
  <c r="Z502" i="9"/>
  <c r="W503" i="9"/>
  <c r="X503" i="9"/>
  <c r="Y503" i="9"/>
  <c r="Z503" i="9"/>
  <c r="W504" i="9"/>
  <c r="X504" i="9"/>
  <c r="Y504" i="9"/>
  <c r="Z504" i="9"/>
  <c r="W505" i="9"/>
  <c r="X505" i="9"/>
  <c r="Y505" i="9"/>
  <c r="Z505" i="9"/>
  <c r="W506" i="9"/>
  <c r="X506" i="9"/>
  <c r="Y506" i="9"/>
  <c r="Z506" i="9"/>
  <c r="W507" i="9"/>
  <c r="X507" i="9"/>
  <c r="Y507" i="9"/>
  <c r="Z507" i="9"/>
  <c r="W508" i="9"/>
  <c r="X508" i="9"/>
  <c r="Y508" i="9"/>
  <c r="Z508" i="9"/>
  <c r="W509" i="9"/>
  <c r="X509" i="9"/>
  <c r="Y509" i="9"/>
  <c r="Z509" i="9"/>
  <c r="W510" i="9"/>
  <c r="X510" i="9"/>
  <c r="Y510" i="9"/>
  <c r="Z510" i="9"/>
  <c r="W511" i="9"/>
  <c r="X511" i="9"/>
  <c r="Y511" i="9"/>
  <c r="Z511" i="9"/>
  <c r="W512" i="9"/>
  <c r="X512" i="9"/>
  <c r="Y512" i="9"/>
  <c r="Z512" i="9"/>
  <c r="W513" i="9"/>
  <c r="X513" i="9"/>
  <c r="Y513" i="9"/>
  <c r="Z513" i="9"/>
  <c r="W514" i="9"/>
  <c r="X514" i="9"/>
  <c r="Y514" i="9"/>
  <c r="Z514" i="9"/>
  <c r="W515" i="9"/>
  <c r="X515" i="9"/>
  <c r="Y515" i="9"/>
  <c r="Z515" i="9"/>
  <c r="W516" i="9"/>
  <c r="X516" i="9"/>
  <c r="Y516" i="9"/>
  <c r="Z516" i="9"/>
  <c r="W517" i="9"/>
  <c r="X517" i="9"/>
  <c r="Y517" i="9"/>
  <c r="Z517" i="9"/>
  <c r="W518" i="9"/>
  <c r="X518" i="9"/>
  <c r="Y518" i="9"/>
  <c r="Z518" i="9"/>
  <c r="W519" i="9"/>
  <c r="X519" i="9"/>
  <c r="Y519" i="9"/>
  <c r="Z519" i="9"/>
  <c r="W520" i="9"/>
  <c r="X520" i="9"/>
  <c r="Y520" i="9"/>
  <c r="Z520" i="9"/>
  <c r="W521" i="9"/>
  <c r="X521" i="9"/>
  <c r="Y521" i="9"/>
  <c r="Z521" i="9"/>
  <c r="W522" i="9"/>
  <c r="X522" i="9"/>
  <c r="Y522" i="9"/>
  <c r="Z522" i="9"/>
  <c r="W523" i="9"/>
  <c r="X523" i="9"/>
  <c r="Y523" i="9"/>
  <c r="Z523" i="9"/>
  <c r="W524" i="9"/>
  <c r="X524" i="9"/>
  <c r="Y524" i="9"/>
  <c r="Z524" i="9"/>
  <c r="W525" i="9"/>
  <c r="X525" i="9"/>
  <c r="Y525" i="9"/>
  <c r="Z525" i="9"/>
  <c r="W526" i="9"/>
  <c r="X526" i="9"/>
  <c r="Y526" i="9"/>
  <c r="Z526" i="9"/>
  <c r="W527" i="9"/>
  <c r="X527" i="9"/>
  <c r="Y527" i="9"/>
  <c r="Z527" i="9"/>
  <c r="W528" i="9"/>
  <c r="X528" i="9"/>
  <c r="Y528" i="9"/>
  <c r="Z528" i="9"/>
  <c r="W529" i="9"/>
  <c r="X529" i="9"/>
  <c r="Y529" i="9"/>
  <c r="Z529" i="9"/>
  <c r="W530" i="9"/>
  <c r="X530" i="9"/>
  <c r="Y530" i="9"/>
  <c r="Z530" i="9"/>
  <c r="W531" i="9"/>
  <c r="X531" i="9"/>
  <c r="Y531" i="9"/>
  <c r="Z531" i="9"/>
  <c r="W532" i="9"/>
  <c r="X532" i="9"/>
  <c r="Y532" i="9"/>
  <c r="Z532" i="9"/>
  <c r="W533" i="9"/>
  <c r="X533" i="9"/>
  <c r="Y533" i="9"/>
  <c r="Z533" i="9"/>
  <c r="W534" i="9"/>
  <c r="X534" i="9"/>
  <c r="Y534" i="9"/>
  <c r="Z534" i="9"/>
  <c r="W535" i="9"/>
  <c r="X535" i="9"/>
  <c r="Y535" i="9"/>
  <c r="Z535" i="9"/>
  <c r="W536" i="9"/>
  <c r="X536" i="9"/>
  <c r="Y536" i="9"/>
  <c r="Z536" i="9"/>
  <c r="W537" i="9"/>
  <c r="X537" i="9"/>
  <c r="Y537" i="9"/>
  <c r="Z537" i="9"/>
  <c r="W538" i="9"/>
  <c r="X538" i="9"/>
  <c r="Y538" i="9"/>
  <c r="Z538" i="9"/>
  <c r="W539" i="9"/>
  <c r="X539" i="9"/>
  <c r="Y539" i="9"/>
  <c r="Z539" i="9"/>
  <c r="W540" i="9"/>
  <c r="X540" i="9"/>
  <c r="Y540" i="9"/>
  <c r="Z540" i="9"/>
  <c r="W541" i="9"/>
  <c r="X541" i="9"/>
  <c r="Y541" i="9"/>
  <c r="Z541" i="9"/>
  <c r="W542" i="9"/>
  <c r="X542" i="9"/>
  <c r="Y542" i="9"/>
  <c r="Z542" i="9"/>
  <c r="W543" i="9"/>
  <c r="X543" i="9"/>
  <c r="Y543" i="9"/>
  <c r="Z543" i="9"/>
  <c r="W544" i="9"/>
  <c r="X544" i="9"/>
  <c r="Y544" i="9"/>
  <c r="Z544" i="9"/>
  <c r="W545" i="9"/>
  <c r="X545" i="9"/>
  <c r="Y545" i="9"/>
  <c r="Z545" i="9"/>
  <c r="W546" i="9"/>
  <c r="X546" i="9"/>
  <c r="Y546" i="9"/>
  <c r="Z546" i="9"/>
  <c r="W547" i="9"/>
  <c r="X547" i="9"/>
  <c r="Y547" i="9"/>
  <c r="Z547" i="9"/>
  <c r="W548" i="9"/>
  <c r="X548" i="9"/>
  <c r="Y548" i="9"/>
  <c r="Z548" i="9"/>
  <c r="W549" i="9"/>
  <c r="X549" i="9"/>
  <c r="Y549" i="9"/>
  <c r="Z549" i="9"/>
  <c r="W550" i="9"/>
  <c r="X550" i="9"/>
  <c r="Y550" i="9"/>
  <c r="Z550" i="9"/>
  <c r="W551" i="9"/>
  <c r="X551" i="9"/>
  <c r="Y551" i="9"/>
  <c r="Z551" i="9"/>
  <c r="W552" i="9"/>
  <c r="X552" i="9"/>
  <c r="Y552" i="9"/>
  <c r="Z552" i="9"/>
  <c r="W553" i="9"/>
  <c r="X553" i="9"/>
  <c r="Y553" i="9"/>
  <c r="Z553" i="9"/>
  <c r="W554" i="9"/>
  <c r="X554" i="9"/>
  <c r="Y554" i="9"/>
  <c r="Z554" i="9"/>
  <c r="W555" i="9"/>
  <c r="X555" i="9"/>
  <c r="Y555" i="9"/>
  <c r="Z555" i="9"/>
  <c r="W556" i="9"/>
  <c r="X556" i="9"/>
  <c r="Y556" i="9"/>
  <c r="Z556" i="9"/>
  <c r="W557" i="9"/>
  <c r="X557" i="9"/>
  <c r="Y557" i="9"/>
  <c r="Z557" i="9"/>
  <c r="W558" i="9"/>
  <c r="X558" i="9"/>
  <c r="Y558" i="9"/>
  <c r="Z558" i="9"/>
  <c r="W559" i="9"/>
  <c r="X559" i="9"/>
  <c r="Y559" i="9"/>
  <c r="Z559" i="9"/>
  <c r="W560" i="9"/>
  <c r="X560" i="9"/>
  <c r="Y560" i="9"/>
  <c r="Z560" i="9"/>
  <c r="W561" i="9"/>
  <c r="X561" i="9"/>
  <c r="Y561" i="9"/>
  <c r="Z561" i="9"/>
  <c r="W562" i="9"/>
  <c r="X562" i="9"/>
  <c r="Y562" i="9"/>
  <c r="Z562" i="9"/>
  <c r="W563" i="9"/>
  <c r="X563" i="9"/>
  <c r="Y563" i="9"/>
  <c r="Z563" i="9"/>
  <c r="W564" i="9"/>
  <c r="X564" i="9"/>
  <c r="Y564" i="9"/>
  <c r="Z564" i="9"/>
  <c r="W565" i="9"/>
  <c r="X565" i="9"/>
  <c r="Y565" i="9"/>
  <c r="Z565" i="9"/>
  <c r="W566" i="9"/>
  <c r="X566" i="9"/>
  <c r="Y566" i="9"/>
  <c r="Z566" i="9"/>
  <c r="W567" i="9"/>
  <c r="X567" i="9"/>
  <c r="Y567" i="9"/>
  <c r="Z567" i="9"/>
  <c r="W568" i="9"/>
  <c r="X568" i="9"/>
  <c r="Y568" i="9"/>
  <c r="Z568" i="9"/>
  <c r="W569" i="9"/>
  <c r="X569" i="9"/>
  <c r="Y569" i="9"/>
  <c r="Z569" i="9"/>
  <c r="W570" i="9"/>
  <c r="X570" i="9"/>
  <c r="Y570" i="9"/>
  <c r="Z570" i="9"/>
  <c r="W571" i="9"/>
  <c r="X571" i="9"/>
  <c r="Y571" i="9"/>
  <c r="Z571" i="9"/>
  <c r="W572" i="9"/>
  <c r="X572" i="9"/>
  <c r="Y572" i="9"/>
  <c r="Z572" i="9"/>
  <c r="W573" i="9"/>
  <c r="X573" i="9"/>
  <c r="Y573" i="9"/>
  <c r="Z573" i="9"/>
  <c r="W574" i="9"/>
  <c r="X574" i="9"/>
  <c r="Y574" i="9"/>
  <c r="Z574" i="9"/>
  <c r="W575" i="9"/>
  <c r="X575" i="9"/>
  <c r="Y575" i="9"/>
  <c r="Z575" i="9"/>
  <c r="W576" i="9"/>
  <c r="X576" i="9"/>
  <c r="Y576" i="9"/>
  <c r="Z576" i="9"/>
  <c r="W577" i="9"/>
  <c r="X577" i="9"/>
  <c r="Y577" i="9"/>
  <c r="Z577" i="9"/>
  <c r="W578" i="9"/>
  <c r="X578" i="9"/>
  <c r="Y578" i="9"/>
  <c r="Z578" i="9"/>
  <c r="W579" i="9"/>
  <c r="X579" i="9"/>
  <c r="Y579" i="9"/>
  <c r="Z579" i="9"/>
  <c r="W580" i="9"/>
  <c r="X580" i="9"/>
  <c r="Y580" i="9"/>
  <c r="Z580" i="9"/>
  <c r="W581" i="9"/>
  <c r="X581" i="9"/>
  <c r="Y581" i="9"/>
  <c r="Z581" i="9"/>
  <c r="W582" i="9"/>
  <c r="X582" i="9"/>
  <c r="Y582" i="9"/>
  <c r="Z582" i="9"/>
  <c r="W583" i="9"/>
  <c r="X583" i="9"/>
  <c r="Y583" i="9"/>
  <c r="Z583" i="9"/>
  <c r="W584" i="9"/>
  <c r="X584" i="9"/>
  <c r="Y584" i="9"/>
  <c r="Z584" i="9"/>
  <c r="W585" i="9"/>
  <c r="X585" i="9"/>
  <c r="Y585" i="9"/>
  <c r="Z585" i="9"/>
  <c r="W586" i="9"/>
  <c r="X586" i="9"/>
  <c r="Y586" i="9"/>
  <c r="Z586" i="9"/>
  <c r="W587" i="9"/>
  <c r="X587" i="9"/>
  <c r="Y587" i="9"/>
  <c r="Z587" i="9"/>
  <c r="W588" i="9"/>
  <c r="X588" i="9"/>
  <c r="Y588" i="9"/>
  <c r="Z588" i="9"/>
  <c r="W589" i="9"/>
  <c r="X589" i="9"/>
  <c r="Y589" i="9"/>
  <c r="Z589" i="9"/>
  <c r="W590" i="9"/>
  <c r="X590" i="9"/>
  <c r="Y590" i="9"/>
  <c r="Z590" i="9"/>
  <c r="W591" i="9"/>
  <c r="X591" i="9"/>
  <c r="Y591" i="9"/>
  <c r="Z591" i="9"/>
  <c r="W592" i="9"/>
  <c r="X592" i="9"/>
  <c r="Y592" i="9"/>
  <c r="Z592" i="9"/>
  <c r="W593" i="9"/>
  <c r="X593" i="9"/>
  <c r="Y593" i="9"/>
  <c r="Z593" i="9"/>
  <c r="W594" i="9"/>
  <c r="X594" i="9"/>
  <c r="Y594" i="9"/>
  <c r="Z594" i="9"/>
  <c r="W595" i="9"/>
  <c r="X595" i="9"/>
  <c r="Y595" i="9"/>
  <c r="Z595" i="9"/>
  <c r="W596" i="9"/>
  <c r="X596" i="9"/>
  <c r="Y596" i="9"/>
  <c r="Z596" i="9"/>
  <c r="W597" i="9"/>
  <c r="X597" i="9"/>
  <c r="Y597" i="9"/>
  <c r="Z597" i="9"/>
  <c r="W598" i="9"/>
  <c r="X598" i="9"/>
  <c r="Y598" i="9"/>
  <c r="Z598" i="9"/>
  <c r="W599" i="9"/>
  <c r="X599" i="9"/>
  <c r="Y599" i="9"/>
  <c r="Z599" i="9"/>
  <c r="W600" i="9"/>
  <c r="X600" i="9"/>
  <c r="Y600" i="9"/>
  <c r="Z600" i="9"/>
  <c r="W601" i="9"/>
  <c r="X601" i="9"/>
  <c r="Y601" i="9"/>
  <c r="Z601" i="9"/>
  <c r="W602" i="9"/>
  <c r="X602" i="9"/>
  <c r="Y602" i="9"/>
  <c r="Z602" i="9"/>
  <c r="W603" i="9"/>
  <c r="X603" i="9"/>
  <c r="Y603" i="9"/>
  <c r="Z603" i="9"/>
  <c r="W604" i="9"/>
  <c r="X604" i="9"/>
  <c r="Y604" i="9"/>
  <c r="Z604" i="9"/>
  <c r="W605" i="9"/>
  <c r="X605" i="9"/>
  <c r="Y605" i="9"/>
  <c r="Z605" i="9"/>
  <c r="W606" i="9"/>
  <c r="X606" i="9"/>
  <c r="Y606" i="9"/>
  <c r="Z606" i="9"/>
  <c r="W607" i="9"/>
  <c r="X607" i="9"/>
  <c r="Y607" i="9"/>
  <c r="Z607" i="9"/>
  <c r="W608" i="9"/>
  <c r="X608" i="9"/>
  <c r="Y608" i="9"/>
  <c r="Z608" i="9"/>
  <c r="W609" i="9"/>
  <c r="X609" i="9"/>
  <c r="Y609" i="9"/>
  <c r="Z609" i="9"/>
  <c r="W610" i="9"/>
  <c r="X610" i="9"/>
  <c r="Y610" i="9"/>
  <c r="Z610" i="9"/>
  <c r="W611" i="9"/>
  <c r="X611" i="9"/>
  <c r="Y611" i="9"/>
  <c r="Z611" i="9"/>
  <c r="W612" i="9"/>
  <c r="X612" i="9"/>
  <c r="Y612" i="9"/>
  <c r="Z612" i="9"/>
  <c r="W613" i="9"/>
  <c r="X613" i="9"/>
  <c r="Y613" i="9"/>
  <c r="Z613" i="9"/>
  <c r="W614" i="9"/>
  <c r="X614" i="9"/>
  <c r="Y614" i="9"/>
  <c r="Z614" i="9"/>
  <c r="W615" i="9"/>
  <c r="X615" i="9"/>
  <c r="Y615" i="9"/>
  <c r="Z615" i="9"/>
  <c r="W616" i="9"/>
  <c r="X616" i="9"/>
  <c r="Y616" i="9"/>
  <c r="Z616" i="9"/>
  <c r="W617" i="9"/>
  <c r="X617" i="9"/>
  <c r="Y617" i="9"/>
  <c r="Z617" i="9"/>
  <c r="W618" i="9"/>
  <c r="X618" i="9"/>
  <c r="Y618" i="9"/>
  <c r="Z618" i="9"/>
  <c r="W619" i="9"/>
  <c r="X619" i="9"/>
  <c r="Y619" i="9"/>
  <c r="Z619" i="9"/>
  <c r="W620" i="9"/>
  <c r="X620" i="9"/>
  <c r="Y620" i="9"/>
  <c r="Z620" i="9"/>
  <c r="W621" i="9"/>
  <c r="X621" i="9"/>
  <c r="Y621" i="9"/>
  <c r="Z621" i="9"/>
  <c r="W622" i="9"/>
  <c r="X622" i="9"/>
  <c r="Y622" i="9"/>
  <c r="Z622" i="9"/>
  <c r="W623" i="9"/>
  <c r="X623" i="9"/>
  <c r="Y623" i="9"/>
  <c r="Z623" i="9"/>
  <c r="W624" i="9"/>
  <c r="X624" i="9"/>
  <c r="Y624" i="9"/>
  <c r="Z624" i="9"/>
  <c r="W625" i="9"/>
  <c r="X625" i="9"/>
  <c r="Y625" i="9"/>
  <c r="Z625" i="9"/>
  <c r="W626" i="9"/>
  <c r="X626" i="9"/>
  <c r="Y626" i="9"/>
  <c r="Z626" i="9"/>
  <c r="W627" i="9"/>
  <c r="X627" i="9"/>
  <c r="Y627" i="9"/>
  <c r="Z627" i="9"/>
  <c r="W628" i="9"/>
  <c r="X628" i="9"/>
  <c r="Y628" i="9"/>
  <c r="Z628" i="9"/>
  <c r="W629" i="9"/>
  <c r="X629" i="9"/>
  <c r="Y629" i="9"/>
  <c r="Z629" i="9"/>
  <c r="W630" i="9"/>
  <c r="X630" i="9"/>
  <c r="Y630" i="9"/>
  <c r="Z630" i="9"/>
  <c r="W631" i="9"/>
  <c r="X631" i="9"/>
  <c r="Y631" i="9"/>
  <c r="Z631" i="9"/>
  <c r="W632" i="9"/>
  <c r="X632" i="9"/>
  <c r="Y632" i="9"/>
  <c r="Z632" i="9"/>
  <c r="W633" i="9"/>
  <c r="X633" i="9"/>
  <c r="Y633" i="9"/>
  <c r="Z633" i="9"/>
  <c r="W634" i="9"/>
  <c r="X634" i="9"/>
  <c r="Y634" i="9"/>
  <c r="Z634" i="9"/>
  <c r="W635" i="9"/>
  <c r="X635" i="9"/>
  <c r="Y635" i="9"/>
  <c r="Z635" i="9"/>
  <c r="W636" i="9"/>
  <c r="X636" i="9"/>
  <c r="Y636" i="9"/>
  <c r="Z636" i="9"/>
  <c r="W637" i="9"/>
  <c r="X637" i="9"/>
  <c r="Y637" i="9"/>
  <c r="Z637" i="9"/>
  <c r="W638" i="9"/>
  <c r="X638" i="9"/>
  <c r="Y638" i="9"/>
  <c r="Z638" i="9"/>
  <c r="W639" i="9"/>
  <c r="X639" i="9"/>
  <c r="Y639" i="9"/>
  <c r="Z639" i="9"/>
  <c r="W640" i="9"/>
  <c r="X640" i="9"/>
  <c r="Y640" i="9"/>
  <c r="Z640" i="9"/>
  <c r="W641" i="9"/>
  <c r="X641" i="9"/>
  <c r="Y641" i="9"/>
  <c r="Z641" i="9"/>
  <c r="W642" i="9"/>
  <c r="X642" i="9"/>
  <c r="Y642" i="9"/>
  <c r="Z642" i="9"/>
  <c r="W643" i="9"/>
  <c r="X643" i="9"/>
  <c r="Y643" i="9"/>
  <c r="Z643" i="9"/>
  <c r="W644" i="9"/>
  <c r="X644" i="9"/>
  <c r="Y644" i="9"/>
  <c r="Z644" i="9"/>
  <c r="W645" i="9"/>
  <c r="X645" i="9"/>
  <c r="Y645" i="9"/>
  <c r="Z645" i="9"/>
  <c r="W646" i="9"/>
  <c r="X646" i="9"/>
  <c r="Y646" i="9"/>
  <c r="Z646" i="9"/>
  <c r="W647" i="9"/>
  <c r="X647" i="9"/>
  <c r="Y647" i="9"/>
  <c r="Z647" i="9"/>
  <c r="W648" i="9"/>
  <c r="X648" i="9"/>
  <c r="Y648" i="9"/>
  <c r="Z648" i="9"/>
  <c r="W649" i="9"/>
  <c r="X649" i="9"/>
  <c r="Y649" i="9"/>
  <c r="Z649" i="9"/>
  <c r="W650" i="9"/>
  <c r="X650" i="9"/>
  <c r="Y650" i="9"/>
  <c r="Z650" i="9"/>
  <c r="W651" i="9"/>
  <c r="X651" i="9"/>
  <c r="Y651" i="9"/>
  <c r="Z651" i="9"/>
  <c r="W652" i="9"/>
  <c r="X652" i="9"/>
  <c r="Y652" i="9"/>
  <c r="Z652" i="9"/>
  <c r="W653" i="9"/>
  <c r="X653" i="9"/>
  <c r="Y653" i="9"/>
  <c r="Z653" i="9"/>
  <c r="W654" i="9"/>
  <c r="X654" i="9"/>
  <c r="Y654" i="9"/>
  <c r="Z654" i="9"/>
  <c r="W655" i="9"/>
  <c r="X655" i="9"/>
  <c r="Y655" i="9"/>
  <c r="Z655" i="9"/>
  <c r="W656" i="9"/>
  <c r="X656" i="9"/>
  <c r="Y656" i="9"/>
  <c r="Z656" i="9"/>
  <c r="W657" i="9"/>
  <c r="X657" i="9"/>
  <c r="Y657" i="9"/>
  <c r="Z657" i="9"/>
  <c r="W658" i="9"/>
  <c r="X658" i="9"/>
  <c r="Y658" i="9"/>
  <c r="Z658" i="9"/>
  <c r="W659" i="9"/>
  <c r="X659" i="9"/>
  <c r="Y659" i="9"/>
  <c r="Z659" i="9"/>
  <c r="W660" i="9"/>
  <c r="X660" i="9"/>
  <c r="Y660" i="9"/>
  <c r="Z660" i="9"/>
  <c r="W661" i="9"/>
  <c r="X661" i="9"/>
  <c r="Y661" i="9"/>
  <c r="Z661" i="9"/>
  <c r="W662" i="9"/>
  <c r="X662" i="9"/>
  <c r="Y662" i="9"/>
  <c r="Z662" i="9"/>
  <c r="W663" i="9"/>
  <c r="X663" i="9"/>
  <c r="Y663" i="9"/>
  <c r="Z663" i="9"/>
  <c r="W664" i="9"/>
  <c r="X664" i="9"/>
  <c r="Y664" i="9"/>
  <c r="Z664" i="9"/>
  <c r="W665" i="9"/>
  <c r="X665" i="9"/>
  <c r="Y665" i="9"/>
  <c r="Z665" i="9"/>
  <c r="W666" i="9"/>
  <c r="X666" i="9"/>
  <c r="Y666" i="9"/>
  <c r="Z666" i="9"/>
  <c r="W667" i="9"/>
  <c r="X667" i="9"/>
  <c r="Y667" i="9"/>
  <c r="Z667" i="9"/>
  <c r="W668" i="9"/>
  <c r="X668" i="9"/>
  <c r="Y668" i="9"/>
  <c r="Z668" i="9"/>
  <c r="W669" i="9"/>
  <c r="X669" i="9"/>
  <c r="Y669" i="9"/>
  <c r="Z669" i="9"/>
  <c r="W670" i="9"/>
  <c r="X670" i="9"/>
  <c r="Y670" i="9"/>
  <c r="Z670" i="9"/>
  <c r="W671" i="9"/>
  <c r="X671" i="9"/>
  <c r="Y671" i="9"/>
  <c r="Z671" i="9"/>
  <c r="W672" i="9"/>
  <c r="X672" i="9"/>
  <c r="Y672" i="9"/>
  <c r="Z672" i="9"/>
  <c r="W673" i="9"/>
  <c r="X673" i="9"/>
  <c r="Y673" i="9"/>
  <c r="Z673" i="9"/>
  <c r="W674" i="9"/>
  <c r="X674" i="9"/>
  <c r="Y674" i="9"/>
  <c r="Z674" i="9"/>
  <c r="W675" i="9"/>
  <c r="X675" i="9"/>
  <c r="Y675" i="9"/>
  <c r="Z675" i="9"/>
  <c r="W676" i="9"/>
  <c r="X676" i="9"/>
  <c r="Y676" i="9"/>
  <c r="Z676" i="9"/>
  <c r="W677" i="9"/>
  <c r="X677" i="9"/>
  <c r="Y677" i="9"/>
  <c r="Z677" i="9"/>
  <c r="W678" i="9"/>
  <c r="X678" i="9"/>
  <c r="Y678" i="9"/>
  <c r="Z678" i="9"/>
  <c r="W679" i="9"/>
  <c r="X679" i="9"/>
  <c r="Y679" i="9"/>
  <c r="Z679" i="9"/>
  <c r="W680" i="9"/>
  <c r="X680" i="9"/>
  <c r="Y680" i="9"/>
  <c r="Z680" i="9"/>
  <c r="W681" i="9"/>
  <c r="X681" i="9"/>
  <c r="Y681" i="9"/>
  <c r="Z681" i="9"/>
  <c r="W682" i="9"/>
  <c r="X682" i="9"/>
  <c r="Y682" i="9"/>
  <c r="Z682" i="9"/>
  <c r="W683" i="9"/>
  <c r="X683" i="9"/>
  <c r="Y683" i="9"/>
  <c r="Z683" i="9"/>
  <c r="W684" i="9"/>
  <c r="X684" i="9"/>
  <c r="Y684" i="9"/>
  <c r="Z684" i="9"/>
  <c r="W685" i="9"/>
  <c r="X685" i="9"/>
  <c r="Y685" i="9"/>
  <c r="Z685" i="9"/>
  <c r="W686" i="9"/>
  <c r="X686" i="9"/>
  <c r="Y686" i="9"/>
  <c r="Z686" i="9"/>
  <c r="W687" i="9"/>
  <c r="X687" i="9"/>
  <c r="Y687" i="9"/>
  <c r="Z687" i="9"/>
  <c r="W688" i="9"/>
  <c r="X688" i="9"/>
  <c r="Y688" i="9"/>
  <c r="Z688" i="9"/>
  <c r="W689" i="9"/>
  <c r="X689" i="9"/>
  <c r="Y689" i="9"/>
  <c r="Z689" i="9"/>
  <c r="W690" i="9"/>
  <c r="X690" i="9"/>
  <c r="Y690" i="9"/>
  <c r="Z690" i="9"/>
  <c r="W691" i="9"/>
  <c r="X691" i="9"/>
  <c r="Y691" i="9"/>
  <c r="Z691" i="9"/>
  <c r="W692" i="9"/>
  <c r="X692" i="9"/>
  <c r="Y692" i="9"/>
  <c r="Z692" i="9"/>
  <c r="W693" i="9"/>
  <c r="X693" i="9"/>
  <c r="Y693" i="9"/>
  <c r="Z693" i="9"/>
  <c r="W694" i="9"/>
  <c r="X694" i="9"/>
  <c r="Y694" i="9"/>
  <c r="Z694" i="9"/>
  <c r="W695" i="9"/>
  <c r="X695" i="9"/>
  <c r="Y695" i="9"/>
  <c r="Z695" i="9"/>
  <c r="W696" i="9"/>
  <c r="X696" i="9"/>
  <c r="Y696" i="9"/>
  <c r="Z696" i="9"/>
  <c r="W697" i="9"/>
  <c r="X697" i="9"/>
  <c r="Y697" i="9"/>
  <c r="Z697" i="9"/>
  <c r="W698" i="9"/>
  <c r="X698" i="9"/>
  <c r="Y698" i="9"/>
  <c r="Z698" i="9"/>
  <c r="W699" i="9"/>
  <c r="X699" i="9"/>
  <c r="Y699" i="9"/>
  <c r="Z699" i="9"/>
  <c r="W700" i="9"/>
  <c r="X700" i="9"/>
  <c r="Y700" i="9"/>
  <c r="Z700" i="9"/>
  <c r="W701" i="9"/>
  <c r="X701" i="9"/>
  <c r="Y701" i="9"/>
  <c r="Z701" i="9"/>
  <c r="W702" i="9"/>
  <c r="X702" i="9"/>
  <c r="Y702" i="9"/>
  <c r="Z702" i="9"/>
  <c r="W703" i="9"/>
  <c r="X703" i="9"/>
  <c r="Y703" i="9"/>
  <c r="Z703" i="9"/>
  <c r="W704" i="9"/>
  <c r="X704" i="9"/>
  <c r="Y704" i="9"/>
  <c r="Z704" i="9"/>
  <c r="W705" i="9"/>
  <c r="X705" i="9"/>
  <c r="Y705" i="9"/>
  <c r="Z705" i="9"/>
  <c r="W706" i="9"/>
  <c r="X706" i="9"/>
  <c r="Y706" i="9"/>
  <c r="Z706" i="9"/>
  <c r="W707" i="9"/>
  <c r="X707" i="9"/>
  <c r="Y707" i="9"/>
  <c r="Z707" i="9"/>
  <c r="W708" i="9"/>
  <c r="X708" i="9"/>
  <c r="Y708" i="9"/>
  <c r="Z708" i="9"/>
  <c r="W709" i="9"/>
  <c r="X709" i="9"/>
  <c r="Y709" i="9"/>
  <c r="Z709" i="9"/>
  <c r="W710" i="9"/>
  <c r="X710" i="9"/>
  <c r="Y710" i="9"/>
  <c r="Z710" i="9"/>
  <c r="W711" i="9"/>
  <c r="X711" i="9"/>
  <c r="Y711" i="9"/>
  <c r="Z711" i="9"/>
  <c r="W712" i="9"/>
  <c r="X712" i="9"/>
  <c r="Y712" i="9"/>
  <c r="Z712" i="9"/>
  <c r="W713" i="9"/>
  <c r="X713" i="9"/>
  <c r="Y713" i="9"/>
  <c r="Z713" i="9"/>
  <c r="W714" i="9"/>
  <c r="X714" i="9"/>
  <c r="Y714" i="9"/>
  <c r="Z714" i="9"/>
  <c r="W715" i="9"/>
  <c r="X715" i="9"/>
  <c r="Y715" i="9"/>
  <c r="Z715" i="9"/>
  <c r="W716" i="9"/>
  <c r="X716" i="9"/>
  <c r="Y716" i="9"/>
  <c r="Z716" i="9"/>
  <c r="W717" i="9"/>
  <c r="X717" i="9"/>
  <c r="Y717" i="9"/>
  <c r="Z717" i="9"/>
  <c r="W718" i="9"/>
  <c r="X718" i="9"/>
  <c r="Y718" i="9"/>
  <c r="Z718" i="9"/>
  <c r="W719" i="9"/>
  <c r="X719" i="9"/>
  <c r="Y719" i="9"/>
  <c r="Z719" i="9"/>
  <c r="W720" i="9"/>
  <c r="X720" i="9"/>
  <c r="Y720" i="9"/>
  <c r="Z720" i="9"/>
  <c r="W721" i="9"/>
  <c r="X721" i="9"/>
  <c r="Y721" i="9"/>
  <c r="Z721" i="9"/>
  <c r="W722" i="9"/>
  <c r="X722" i="9"/>
  <c r="Y722" i="9"/>
  <c r="Z722" i="9"/>
  <c r="W723" i="9"/>
  <c r="X723" i="9"/>
  <c r="Y723" i="9"/>
  <c r="Z723" i="9"/>
  <c r="W724" i="9"/>
  <c r="X724" i="9"/>
  <c r="Y724" i="9"/>
  <c r="Z724" i="9"/>
  <c r="W725" i="9"/>
  <c r="X725" i="9"/>
  <c r="Y725" i="9"/>
  <c r="Z725" i="9"/>
  <c r="W726" i="9"/>
  <c r="X726" i="9"/>
  <c r="Y726" i="9"/>
  <c r="Z726" i="9"/>
  <c r="W727" i="9"/>
  <c r="X727" i="9"/>
  <c r="Y727" i="9"/>
  <c r="Z727" i="9"/>
  <c r="W728" i="9"/>
  <c r="X728" i="9"/>
  <c r="Y728" i="9"/>
  <c r="Z728" i="9"/>
  <c r="W729" i="9"/>
  <c r="X729" i="9"/>
  <c r="Y729" i="9"/>
  <c r="Z729" i="9"/>
  <c r="W730" i="9"/>
  <c r="X730" i="9"/>
  <c r="Y730" i="9"/>
  <c r="Z730" i="9"/>
  <c r="W731" i="9"/>
  <c r="X731" i="9"/>
  <c r="Y731" i="9"/>
  <c r="Z731" i="9"/>
  <c r="W732" i="9"/>
  <c r="X732" i="9"/>
  <c r="Y732" i="9"/>
  <c r="Z732" i="9"/>
  <c r="W733" i="9"/>
  <c r="X733" i="9"/>
  <c r="Y733" i="9"/>
  <c r="Z733" i="9"/>
  <c r="W734" i="9"/>
  <c r="X734" i="9"/>
  <c r="Y734" i="9"/>
  <c r="Z734" i="9"/>
  <c r="W735" i="9"/>
  <c r="X735" i="9"/>
  <c r="Y735" i="9"/>
  <c r="Z735" i="9"/>
  <c r="W736" i="9"/>
  <c r="X736" i="9"/>
  <c r="Y736" i="9"/>
  <c r="Z736" i="9"/>
  <c r="W737" i="9"/>
  <c r="X737" i="9"/>
  <c r="Y737" i="9"/>
  <c r="Z737" i="9"/>
  <c r="W738" i="9"/>
  <c r="X738" i="9"/>
  <c r="Y738" i="9"/>
  <c r="Z738" i="9"/>
  <c r="W739" i="9"/>
  <c r="X739" i="9"/>
  <c r="Y739" i="9"/>
  <c r="Z739" i="9"/>
  <c r="W740" i="9"/>
  <c r="X740" i="9"/>
  <c r="Y740" i="9"/>
  <c r="Z740" i="9"/>
  <c r="W741" i="9"/>
  <c r="X741" i="9"/>
  <c r="Y741" i="9"/>
  <c r="Z741" i="9"/>
  <c r="W742" i="9"/>
  <c r="X742" i="9"/>
  <c r="Y742" i="9"/>
  <c r="Z742" i="9"/>
  <c r="W743" i="9"/>
  <c r="X743" i="9"/>
  <c r="Y743" i="9"/>
  <c r="Z743" i="9"/>
  <c r="W744" i="9"/>
  <c r="X744" i="9"/>
  <c r="Y744" i="9"/>
  <c r="Z744" i="9"/>
  <c r="W745" i="9"/>
  <c r="X745" i="9"/>
  <c r="Y745" i="9"/>
  <c r="Z745" i="9"/>
  <c r="W746" i="9"/>
  <c r="X746" i="9"/>
  <c r="Y746" i="9"/>
  <c r="Z746" i="9"/>
  <c r="W747" i="9"/>
  <c r="X747" i="9"/>
  <c r="Y747" i="9"/>
  <c r="Z747" i="9"/>
  <c r="W748" i="9"/>
  <c r="X748" i="9"/>
  <c r="Y748" i="9"/>
  <c r="Z748" i="9"/>
  <c r="W749" i="9"/>
  <c r="X749" i="9"/>
  <c r="Y749" i="9"/>
  <c r="Z749" i="9"/>
  <c r="W750" i="9"/>
  <c r="X750" i="9"/>
  <c r="Y750" i="9"/>
  <c r="Z750" i="9"/>
  <c r="W751" i="9"/>
  <c r="X751" i="9"/>
  <c r="Y751" i="9"/>
  <c r="Z751" i="9"/>
  <c r="W752" i="9"/>
  <c r="X752" i="9"/>
  <c r="Y752" i="9"/>
  <c r="Z752" i="9"/>
  <c r="W753" i="9"/>
  <c r="X753" i="9"/>
  <c r="Y753" i="9"/>
  <c r="Z753" i="9"/>
  <c r="W754" i="9"/>
  <c r="X754" i="9"/>
  <c r="Y754" i="9"/>
  <c r="Z754" i="9"/>
  <c r="W755" i="9"/>
  <c r="X755" i="9"/>
  <c r="Y755" i="9"/>
  <c r="Z755" i="9"/>
  <c r="W756" i="9"/>
  <c r="X756" i="9"/>
  <c r="Y756" i="9"/>
  <c r="Z756" i="9"/>
  <c r="W757" i="9"/>
  <c r="X757" i="9"/>
  <c r="Y757" i="9"/>
  <c r="Z757" i="9"/>
  <c r="W758" i="9"/>
  <c r="X758" i="9"/>
  <c r="Y758" i="9"/>
  <c r="Z758" i="9"/>
  <c r="W759" i="9"/>
  <c r="X759" i="9"/>
  <c r="Y759" i="9"/>
  <c r="Z759" i="9"/>
  <c r="W760" i="9"/>
  <c r="X760" i="9"/>
  <c r="Y760" i="9"/>
  <c r="Z760" i="9"/>
  <c r="W761" i="9"/>
  <c r="X761" i="9"/>
  <c r="Y761" i="9"/>
  <c r="Z761" i="9"/>
  <c r="W762" i="9"/>
  <c r="X762" i="9"/>
  <c r="Y762" i="9"/>
  <c r="Z762" i="9"/>
  <c r="W763" i="9"/>
  <c r="X763" i="9"/>
  <c r="Y763" i="9"/>
  <c r="Z763" i="9"/>
  <c r="W764" i="9"/>
  <c r="X764" i="9"/>
  <c r="Y764" i="9"/>
  <c r="Z764" i="9"/>
  <c r="W765" i="9"/>
  <c r="X765" i="9"/>
  <c r="Y765" i="9"/>
  <c r="Z765" i="9"/>
  <c r="W766" i="9"/>
  <c r="X766" i="9"/>
  <c r="Y766" i="9"/>
  <c r="Z766" i="9"/>
  <c r="W767" i="9"/>
  <c r="X767" i="9"/>
  <c r="Y767" i="9"/>
  <c r="Z767" i="9"/>
  <c r="W768" i="9"/>
  <c r="X768" i="9"/>
  <c r="Y768" i="9"/>
  <c r="Z768" i="9"/>
  <c r="W769" i="9"/>
  <c r="X769" i="9"/>
  <c r="Y769" i="9"/>
  <c r="Z769" i="9"/>
  <c r="W770" i="9"/>
  <c r="X770" i="9"/>
  <c r="Y770" i="9"/>
  <c r="Z770" i="9"/>
  <c r="W771" i="9"/>
  <c r="X771" i="9"/>
  <c r="Y771" i="9"/>
  <c r="Z771" i="9"/>
  <c r="W772" i="9"/>
  <c r="X772" i="9"/>
  <c r="Y772" i="9"/>
  <c r="Z772" i="9"/>
  <c r="W773" i="9"/>
  <c r="X773" i="9"/>
  <c r="Y773" i="9"/>
  <c r="Z773" i="9"/>
  <c r="W774" i="9"/>
  <c r="X774" i="9"/>
  <c r="Y774" i="9"/>
  <c r="Z774" i="9"/>
  <c r="W775" i="9"/>
  <c r="X775" i="9"/>
  <c r="Y775" i="9"/>
  <c r="Z775" i="9"/>
  <c r="W776" i="9"/>
  <c r="X776" i="9"/>
  <c r="Y776" i="9"/>
  <c r="Z776" i="9"/>
  <c r="W777" i="9"/>
  <c r="X777" i="9"/>
  <c r="Y777" i="9"/>
  <c r="Z777" i="9"/>
  <c r="W778" i="9"/>
  <c r="X778" i="9"/>
  <c r="Y778" i="9"/>
  <c r="Z778" i="9"/>
  <c r="W779" i="9"/>
  <c r="X779" i="9"/>
  <c r="Y779" i="9"/>
  <c r="Z779" i="9"/>
  <c r="W780" i="9"/>
  <c r="X780" i="9"/>
  <c r="Y780" i="9"/>
  <c r="Z780" i="9"/>
  <c r="W781" i="9"/>
  <c r="X781" i="9"/>
  <c r="Y781" i="9"/>
  <c r="Z781" i="9"/>
  <c r="W782" i="9"/>
  <c r="X782" i="9"/>
  <c r="Y782" i="9"/>
  <c r="Z782" i="9"/>
  <c r="W783" i="9"/>
  <c r="X783" i="9"/>
  <c r="Y783" i="9"/>
  <c r="Z783" i="9"/>
  <c r="W784" i="9"/>
  <c r="X784" i="9"/>
  <c r="Y784" i="9"/>
  <c r="Z784" i="9"/>
  <c r="W785" i="9"/>
  <c r="X785" i="9"/>
  <c r="Y785" i="9"/>
  <c r="Z785" i="9"/>
  <c r="W786" i="9"/>
  <c r="X786" i="9"/>
  <c r="Y786" i="9"/>
  <c r="Z786" i="9"/>
  <c r="W787" i="9"/>
  <c r="X787" i="9"/>
  <c r="Y787" i="9"/>
  <c r="Z787" i="9"/>
  <c r="W788" i="9"/>
  <c r="X788" i="9"/>
  <c r="Y788" i="9"/>
  <c r="Z788" i="9"/>
  <c r="W789" i="9"/>
  <c r="X789" i="9"/>
  <c r="Y789" i="9"/>
  <c r="Z789" i="9"/>
  <c r="W790" i="9"/>
  <c r="X790" i="9"/>
  <c r="Y790" i="9"/>
  <c r="Z790" i="9"/>
  <c r="W791" i="9"/>
  <c r="X791" i="9"/>
  <c r="Y791" i="9"/>
  <c r="Z791" i="9"/>
  <c r="W792" i="9"/>
  <c r="X792" i="9"/>
  <c r="Y792" i="9"/>
  <c r="Z792" i="9"/>
  <c r="W793" i="9"/>
  <c r="X793" i="9"/>
  <c r="Y793" i="9"/>
  <c r="Z793" i="9"/>
  <c r="W794" i="9"/>
  <c r="X794" i="9"/>
  <c r="Y794" i="9"/>
  <c r="Z794" i="9"/>
  <c r="W795" i="9"/>
  <c r="X795" i="9"/>
  <c r="Y795" i="9"/>
  <c r="Z795" i="9"/>
  <c r="W796" i="9"/>
  <c r="X796" i="9"/>
  <c r="Y796" i="9"/>
  <c r="Z796" i="9"/>
  <c r="W797" i="9"/>
  <c r="X797" i="9"/>
  <c r="Y797" i="9"/>
  <c r="Z797" i="9"/>
  <c r="W798" i="9"/>
  <c r="X798" i="9"/>
  <c r="Y798" i="9"/>
  <c r="Z798" i="9"/>
  <c r="W799" i="9"/>
  <c r="X799" i="9"/>
  <c r="Y799" i="9"/>
  <c r="Z799" i="9"/>
  <c r="W800" i="9"/>
  <c r="X800" i="9"/>
  <c r="Y800" i="9"/>
  <c r="Z800" i="9"/>
  <c r="W801" i="9"/>
  <c r="X801" i="9"/>
  <c r="Y801" i="9"/>
  <c r="Z801" i="9"/>
  <c r="W802" i="9"/>
  <c r="X802" i="9"/>
  <c r="Y802" i="9"/>
  <c r="Z802" i="9"/>
  <c r="W803" i="9"/>
  <c r="X803" i="9"/>
  <c r="Y803" i="9"/>
  <c r="Z803" i="9"/>
  <c r="W804" i="9"/>
  <c r="X804" i="9"/>
  <c r="Y804" i="9"/>
  <c r="Z804" i="9"/>
  <c r="W805" i="9"/>
  <c r="X805" i="9"/>
  <c r="Y805" i="9"/>
  <c r="Z805" i="9"/>
  <c r="W806" i="9"/>
  <c r="X806" i="9"/>
  <c r="Y806" i="9"/>
  <c r="Z806" i="9"/>
  <c r="W807" i="9"/>
  <c r="X807" i="9"/>
  <c r="Y807" i="9"/>
  <c r="Z807" i="9"/>
  <c r="W808" i="9"/>
  <c r="X808" i="9"/>
  <c r="Y808" i="9"/>
  <c r="Z808" i="9"/>
  <c r="W809" i="9"/>
  <c r="X809" i="9"/>
  <c r="Y809" i="9"/>
  <c r="Z809" i="9"/>
  <c r="W810" i="9"/>
  <c r="X810" i="9"/>
  <c r="Y810" i="9"/>
  <c r="Z810" i="9"/>
  <c r="W811" i="9"/>
  <c r="X811" i="9"/>
  <c r="Y811" i="9"/>
  <c r="Z811" i="9"/>
  <c r="W812" i="9"/>
  <c r="X812" i="9"/>
  <c r="Y812" i="9"/>
  <c r="Z812" i="9"/>
  <c r="W813" i="9"/>
  <c r="X813" i="9"/>
  <c r="Y813" i="9"/>
  <c r="Z813" i="9"/>
  <c r="W814" i="9"/>
  <c r="X814" i="9"/>
  <c r="Y814" i="9"/>
  <c r="Z814" i="9"/>
  <c r="W815" i="9"/>
  <c r="X815" i="9"/>
  <c r="Y815" i="9"/>
  <c r="Z815" i="9"/>
  <c r="W816" i="9"/>
  <c r="X816" i="9"/>
  <c r="Y816" i="9"/>
  <c r="Z816" i="9"/>
  <c r="W817" i="9"/>
  <c r="X817" i="9"/>
  <c r="Y817" i="9"/>
  <c r="Z817" i="9"/>
  <c r="W818" i="9"/>
  <c r="X818" i="9"/>
  <c r="Y818" i="9"/>
  <c r="Z818" i="9"/>
  <c r="W819" i="9"/>
  <c r="X819" i="9"/>
  <c r="Y819" i="9"/>
  <c r="Z819" i="9"/>
  <c r="W820" i="9"/>
  <c r="X820" i="9"/>
  <c r="Y820" i="9"/>
  <c r="Z820" i="9"/>
  <c r="W821" i="9"/>
  <c r="X821" i="9"/>
  <c r="Y821" i="9"/>
  <c r="Z821" i="9"/>
  <c r="W822" i="9"/>
  <c r="X822" i="9"/>
  <c r="Y822" i="9"/>
  <c r="Z822" i="9"/>
  <c r="W823" i="9"/>
  <c r="X823" i="9"/>
  <c r="Y823" i="9"/>
  <c r="Z823" i="9"/>
  <c r="W824" i="9"/>
  <c r="X824" i="9"/>
  <c r="Y824" i="9"/>
  <c r="Z824" i="9"/>
  <c r="W825" i="9"/>
  <c r="X825" i="9"/>
  <c r="Y825" i="9"/>
  <c r="Z825" i="9"/>
  <c r="W826" i="9"/>
  <c r="X826" i="9"/>
  <c r="Y826" i="9"/>
  <c r="Z826" i="9"/>
  <c r="W827" i="9"/>
  <c r="X827" i="9"/>
  <c r="Y827" i="9"/>
  <c r="Z827" i="9"/>
  <c r="W828" i="9"/>
  <c r="X828" i="9"/>
  <c r="Y828" i="9"/>
  <c r="Z828" i="9"/>
  <c r="W829" i="9"/>
  <c r="X829" i="9"/>
  <c r="Y829" i="9"/>
  <c r="Z829" i="9"/>
  <c r="W830" i="9"/>
  <c r="X830" i="9"/>
  <c r="Y830" i="9"/>
  <c r="Z830" i="9"/>
  <c r="W831" i="9"/>
  <c r="X831" i="9"/>
  <c r="Y831" i="9"/>
  <c r="Z831" i="9"/>
  <c r="W832" i="9"/>
  <c r="X832" i="9"/>
  <c r="Y832" i="9"/>
  <c r="Z832" i="9"/>
  <c r="W833" i="9"/>
  <c r="X833" i="9"/>
  <c r="Y833" i="9"/>
  <c r="Z833" i="9"/>
  <c r="W834" i="9"/>
  <c r="X834" i="9"/>
  <c r="Y834" i="9"/>
  <c r="Z834" i="9"/>
  <c r="W835" i="9"/>
  <c r="X835" i="9"/>
  <c r="Y835" i="9"/>
  <c r="Z835" i="9"/>
  <c r="W836" i="9"/>
  <c r="X836" i="9"/>
  <c r="Y836" i="9"/>
  <c r="Z836" i="9"/>
  <c r="W837" i="9"/>
  <c r="X837" i="9"/>
  <c r="Y837" i="9"/>
  <c r="Z837" i="9"/>
  <c r="W838" i="9"/>
  <c r="X838" i="9"/>
  <c r="Y838" i="9"/>
  <c r="Z838" i="9"/>
  <c r="W839" i="9"/>
  <c r="X839" i="9"/>
  <c r="Y839" i="9"/>
  <c r="Z839" i="9"/>
  <c r="W840" i="9"/>
  <c r="X840" i="9"/>
  <c r="Y840" i="9"/>
  <c r="Z840" i="9"/>
  <c r="W841" i="9"/>
  <c r="X841" i="9"/>
  <c r="Y841" i="9"/>
  <c r="Z841" i="9"/>
  <c r="W842" i="9"/>
  <c r="X842" i="9"/>
  <c r="Y842" i="9"/>
  <c r="Z842" i="9"/>
  <c r="W843" i="9"/>
  <c r="X843" i="9"/>
  <c r="Y843" i="9"/>
  <c r="Z843" i="9"/>
  <c r="W844" i="9"/>
  <c r="X844" i="9"/>
  <c r="Y844" i="9"/>
  <c r="Z844" i="9"/>
  <c r="W845" i="9"/>
  <c r="X845" i="9"/>
  <c r="Y845" i="9"/>
  <c r="Z845" i="9"/>
  <c r="W846" i="9"/>
  <c r="X846" i="9"/>
  <c r="Y846" i="9"/>
  <c r="Z846" i="9"/>
  <c r="W847" i="9"/>
  <c r="X847" i="9"/>
  <c r="Y847" i="9"/>
  <c r="Z847" i="9"/>
  <c r="W848" i="9"/>
  <c r="X848" i="9"/>
  <c r="Y848" i="9"/>
  <c r="Z848" i="9"/>
  <c r="W849" i="9"/>
  <c r="X849" i="9"/>
  <c r="Y849" i="9"/>
  <c r="Z849" i="9"/>
  <c r="W850" i="9"/>
  <c r="X850" i="9"/>
  <c r="Y850" i="9"/>
  <c r="Z850" i="9"/>
  <c r="W851" i="9"/>
  <c r="X851" i="9"/>
  <c r="Y851" i="9"/>
  <c r="Z851" i="9"/>
  <c r="W852" i="9"/>
  <c r="X852" i="9"/>
  <c r="Y852" i="9"/>
  <c r="Z852" i="9"/>
  <c r="W853" i="9"/>
  <c r="X853" i="9"/>
  <c r="Y853" i="9"/>
  <c r="Z853" i="9"/>
  <c r="W854" i="9"/>
  <c r="X854" i="9"/>
  <c r="Y854" i="9"/>
  <c r="Z854" i="9"/>
  <c r="W855" i="9"/>
  <c r="X855" i="9"/>
  <c r="Y855" i="9"/>
  <c r="Z855" i="9"/>
  <c r="W856" i="9"/>
  <c r="X856" i="9"/>
  <c r="Y856" i="9"/>
  <c r="Z856" i="9"/>
  <c r="W857" i="9"/>
  <c r="X857" i="9"/>
  <c r="Y857" i="9"/>
  <c r="Z857" i="9"/>
  <c r="W858" i="9"/>
  <c r="X858" i="9"/>
  <c r="Y858" i="9"/>
  <c r="Z858" i="9"/>
  <c r="W859" i="9"/>
  <c r="X859" i="9"/>
  <c r="Y859" i="9"/>
  <c r="Z859" i="9"/>
  <c r="W860" i="9"/>
  <c r="X860" i="9"/>
  <c r="Y860" i="9"/>
  <c r="Z860" i="9"/>
  <c r="W861" i="9"/>
  <c r="X861" i="9"/>
  <c r="Y861" i="9"/>
  <c r="Z861" i="9"/>
  <c r="W862" i="9"/>
  <c r="X862" i="9"/>
  <c r="Y862" i="9"/>
  <c r="Z862" i="9"/>
  <c r="W863" i="9"/>
  <c r="X863" i="9"/>
  <c r="Y863" i="9"/>
  <c r="Z863" i="9"/>
  <c r="W864" i="9"/>
  <c r="X864" i="9"/>
  <c r="Y864" i="9"/>
  <c r="Z864" i="9"/>
  <c r="W865" i="9"/>
  <c r="X865" i="9"/>
  <c r="Y865" i="9"/>
  <c r="Z865" i="9"/>
  <c r="W866" i="9"/>
  <c r="X866" i="9"/>
  <c r="Y866" i="9"/>
  <c r="Z866" i="9"/>
  <c r="W867" i="9"/>
  <c r="X867" i="9"/>
  <c r="Y867" i="9"/>
  <c r="Z867" i="9"/>
  <c r="W868" i="9"/>
  <c r="X868" i="9"/>
  <c r="Y868" i="9"/>
  <c r="Z868" i="9"/>
  <c r="W869" i="9"/>
  <c r="X869" i="9"/>
  <c r="Y869" i="9"/>
  <c r="Z869" i="9"/>
  <c r="W870" i="9"/>
  <c r="X870" i="9"/>
  <c r="Y870" i="9"/>
  <c r="Z870" i="9"/>
  <c r="W871" i="9"/>
  <c r="X871" i="9"/>
  <c r="Y871" i="9"/>
  <c r="Z871" i="9"/>
  <c r="W872" i="9"/>
  <c r="X872" i="9"/>
  <c r="Y872" i="9"/>
  <c r="Z872" i="9"/>
  <c r="W873" i="9"/>
  <c r="X873" i="9"/>
  <c r="Y873" i="9"/>
  <c r="Z873" i="9"/>
  <c r="W874" i="9"/>
  <c r="X874" i="9"/>
  <c r="Y874" i="9"/>
  <c r="Z874" i="9"/>
  <c r="W875" i="9"/>
  <c r="X875" i="9"/>
  <c r="Y875" i="9"/>
  <c r="Z875" i="9"/>
  <c r="W876" i="9"/>
  <c r="X876" i="9"/>
  <c r="Y876" i="9"/>
  <c r="Z876" i="9"/>
  <c r="W877" i="9"/>
  <c r="X877" i="9"/>
  <c r="Y877" i="9"/>
  <c r="Z877" i="9"/>
  <c r="W878" i="9"/>
  <c r="X878" i="9"/>
  <c r="Y878" i="9"/>
  <c r="Z878" i="9"/>
  <c r="W879" i="9"/>
  <c r="X879" i="9"/>
  <c r="Y879" i="9"/>
  <c r="Z879" i="9"/>
  <c r="W880" i="9"/>
  <c r="X880" i="9"/>
  <c r="Y880" i="9"/>
  <c r="Z880" i="9"/>
  <c r="W881" i="9"/>
  <c r="X881" i="9"/>
  <c r="Y881" i="9"/>
  <c r="Z881" i="9"/>
  <c r="W882" i="9"/>
  <c r="X882" i="9"/>
  <c r="Y882" i="9"/>
  <c r="Z882" i="9"/>
  <c r="W883" i="9"/>
  <c r="X883" i="9"/>
  <c r="Y883" i="9"/>
  <c r="Z883" i="9"/>
  <c r="W884" i="9"/>
  <c r="X884" i="9"/>
  <c r="Y884" i="9"/>
  <c r="Z884" i="9"/>
  <c r="W885" i="9"/>
  <c r="X885" i="9"/>
  <c r="Y885" i="9"/>
  <c r="Z885" i="9"/>
  <c r="W886" i="9"/>
  <c r="X886" i="9"/>
  <c r="Y886" i="9"/>
  <c r="Z886" i="9"/>
  <c r="W887" i="9"/>
  <c r="X887" i="9"/>
  <c r="Y887" i="9"/>
  <c r="Z887" i="9"/>
  <c r="W888" i="9"/>
  <c r="X888" i="9"/>
  <c r="Y888" i="9"/>
  <c r="Z888" i="9"/>
  <c r="W889" i="9"/>
  <c r="X889" i="9"/>
  <c r="Y889" i="9"/>
  <c r="Z889" i="9"/>
  <c r="W890" i="9"/>
  <c r="X890" i="9"/>
  <c r="Y890" i="9"/>
  <c r="Z890" i="9"/>
  <c r="W891" i="9"/>
  <c r="X891" i="9"/>
  <c r="Y891" i="9"/>
  <c r="Z891" i="9"/>
  <c r="W892" i="9"/>
  <c r="X892" i="9"/>
  <c r="Y892" i="9"/>
  <c r="Z892" i="9"/>
  <c r="W893" i="9"/>
  <c r="X893" i="9"/>
  <c r="Y893" i="9"/>
  <c r="Z893" i="9"/>
  <c r="W894" i="9"/>
  <c r="X894" i="9"/>
  <c r="Y894" i="9"/>
  <c r="Z894" i="9"/>
  <c r="W895" i="9"/>
  <c r="X895" i="9"/>
  <c r="Y895" i="9"/>
  <c r="Z895" i="9"/>
  <c r="W896" i="9"/>
  <c r="X896" i="9"/>
  <c r="Y896" i="9"/>
  <c r="Z896" i="9"/>
  <c r="W897" i="9"/>
  <c r="X897" i="9"/>
  <c r="Y897" i="9"/>
  <c r="Z897" i="9"/>
  <c r="W898" i="9"/>
  <c r="X898" i="9"/>
  <c r="Y898" i="9"/>
  <c r="Z898" i="9"/>
  <c r="W899" i="9"/>
  <c r="X899" i="9"/>
  <c r="Y899" i="9"/>
  <c r="Z899" i="9"/>
  <c r="W900" i="9"/>
  <c r="X900" i="9"/>
  <c r="Y900" i="9"/>
  <c r="Z900" i="9"/>
  <c r="W901" i="9"/>
  <c r="X901" i="9"/>
  <c r="Y901" i="9"/>
  <c r="Z901" i="9"/>
  <c r="W902" i="9"/>
  <c r="X902" i="9"/>
  <c r="Y902" i="9"/>
  <c r="Z902" i="9"/>
  <c r="W903" i="9"/>
  <c r="X903" i="9"/>
  <c r="Y903" i="9"/>
  <c r="Z903" i="9"/>
  <c r="W904" i="9"/>
  <c r="X904" i="9"/>
  <c r="Y904" i="9"/>
  <c r="Z904" i="9"/>
  <c r="W905" i="9"/>
  <c r="X905" i="9"/>
  <c r="Y905" i="9"/>
  <c r="Z905" i="9"/>
  <c r="W906" i="9"/>
  <c r="X906" i="9"/>
  <c r="Y906" i="9"/>
  <c r="Z906" i="9"/>
  <c r="W907" i="9"/>
  <c r="X907" i="9"/>
  <c r="Y907" i="9"/>
  <c r="Z907" i="9"/>
  <c r="W908" i="9"/>
  <c r="X908" i="9"/>
  <c r="Y908" i="9"/>
  <c r="Z908" i="9"/>
  <c r="W909" i="9"/>
  <c r="X909" i="9"/>
  <c r="Y909" i="9"/>
  <c r="Z909" i="9"/>
  <c r="W910" i="9"/>
  <c r="X910" i="9"/>
  <c r="Y910" i="9"/>
  <c r="Z910" i="9"/>
  <c r="W911" i="9"/>
  <c r="X911" i="9"/>
  <c r="Y911" i="9"/>
  <c r="Z911" i="9"/>
  <c r="W912" i="9"/>
  <c r="X912" i="9"/>
  <c r="Y912" i="9"/>
  <c r="Z912" i="9"/>
  <c r="W913" i="9"/>
  <c r="X913" i="9"/>
  <c r="Y913" i="9"/>
  <c r="Z913" i="9"/>
  <c r="W914" i="9"/>
  <c r="X914" i="9"/>
  <c r="Y914" i="9"/>
  <c r="Z914" i="9"/>
  <c r="W915" i="9"/>
  <c r="X915" i="9"/>
  <c r="Y915" i="9"/>
  <c r="Z915" i="9"/>
  <c r="W916" i="9"/>
  <c r="X916" i="9"/>
  <c r="Y916" i="9"/>
  <c r="Z916" i="9"/>
  <c r="W917" i="9"/>
  <c r="X917" i="9"/>
  <c r="Y917" i="9"/>
  <c r="Z917" i="9"/>
  <c r="W918" i="9"/>
  <c r="X918" i="9"/>
  <c r="Y918" i="9"/>
  <c r="Z918" i="9"/>
  <c r="W919" i="9"/>
  <c r="X919" i="9"/>
  <c r="Y919" i="9"/>
  <c r="Z919" i="9"/>
  <c r="W920" i="9"/>
  <c r="X920" i="9"/>
  <c r="Y920" i="9"/>
  <c r="Z920" i="9"/>
  <c r="W921" i="9"/>
  <c r="X921" i="9"/>
  <c r="Y921" i="9"/>
  <c r="Z921" i="9"/>
  <c r="W922" i="9"/>
  <c r="X922" i="9"/>
  <c r="Y922" i="9"/>
  <c r="Z922" i="9"/>
  <c r="W923" i="9"/>
  <c r="X923" i="9"/>
  <c r="Y923" i="9"/>
  <c r="Z923" i="9"/>
  <c r="W924" i="9"/>
  <c r="X924" i="9"/>
  <c r="Y924" i="9"/>
  <c r="Z924" i="9"/>
  <c r="W925" i="9"/>
  <c r="X925" i="9"/>
  <c r="Y925" i="9"/>
  <c r="Z925" i="9"/>
  <c r="W926" i="9"/>
  <c r="X926" i="9"/>
  <c r="Y926" i="9"/>
  <c r="Z926" i="9"/>
  <c r="W927" i="9"/>
  <c r="X927" i="9"/>
  <c r="Y927" i="9"/>
  <c r="Z927" i="9"/>
  <c r="W928" i="9"/>
  <c r="X928" i="9"/>
  <c r="Y928" i="9"/>
  <c r="Z928" i="9"/>
  <c r="W929" i="9"/>
  <c r="X929" i="9"/>
  <c r="Y929" i="9"/>
  <c r="Z929" i="9"/>
  <c r="W930" i="9"/>
  <c r="X930" i="9"/>
  <c r="Y930" i="9"/>
  <c r="Z930" i="9"/>
  <c r="W931" i="9"/>
  <c r="X931" i="9"/>
  <c r="Y931" i="9"/>
  <c r="Z931" i="9"/>
  <c r="W932" i="9"/>
  <c r="X932" i="9"/>
  <c r="Y932" i="9"/>
  <c r="Z932" i="9"/>
  <c r="W933" i="9"/>
  <c r="X933" i="9"/>
  <c r="Y933" i="9"/>
  <c r="Z933" i="9"/>
  <c r="W934" i="9"/>
  <c r="X934" i="9"/>
  <c r="Y934" i="9"/>
  <c r="Z934" i="9"/>
  <c r="W935" i="9"/>
  <c r="X935" i="9"/>
  <c r="Y935" i="9"/>
  <c r="Z935" i="9"/>
  <c r="W936" i="9"/>
  <c r="X936" i="9"/>
  <c r="Y936" i="9"/>
  <c r="Z936" i="9"/>
  <c r="W937" i="9"/>
  <c r="X937" i="9"/>
  <c r="Y937" i="9"/>
  <c r="Z937" i="9"/>
  <c r="W938" i="9"/>
  <c r="X938" i="9"/>
  <c r="Y938" i="9"/>
  <c r="Z938" i="9"/>
  <c r="W939" i="9"/>
  <c r="X939" i="9"/>
  <c r="Y939" i="9"/>
  <c r="Z939" i="9"/>
  <c r="W940" i="9"/>
  <c r="X940" i="9"/>
  <c r="Y940" i="9"/>
  <c r="Z940" i="9"/>
  <c r="W941" i="9"/>
  <c r="X941" i="9"/>
  <c r="Y941" i="9"/>
  <c r="Z941" i="9"/>
  <c r="W942" i="9"/>
  <c r="X942" i="9"/>
  <c r="Y942" i="9"/>
  <c r="Z942" i="9"/>
  <c r="W943" i="9"/>
  <c r="X943" i="9"/>
  <c r="Y943" i="9"/>
  <c r="Z943" i="9"/>
  <c r="W944" i="9"/>
  <c r="X944" i="9"/>
  <c r="Y944" i="9"/>
  <c r="Z944" i="9"/>
  <c r="W945" i="9"/>
  <c r="X945" i="9"/>
  <c r="Y945" i="9"/>
  <c r="Z945" i="9"/>
  <c r="W946" i="9"/>
  <c r="X946" i="9"/>
  <c r="Y946" i="9"/>
  <c r="Z946" i="9"/>
  <c r="W947" i="9"/>
  <c r="X947" i="9"/>
  <c r="Y947" i="9"/>
  <c r="Z947" i="9"/>
  <c r="W948" i="9"/>
  <c r="X948" i="9"/>
  <c r="Y948" i="9"/>
  <c r="Z948" i="9"/>
  <c r="W949" i="9"/>
  <c r="X949" i="9"/>
  <c r="Y949" i="9"/>
  <c r="Z949" i="9"/>
  <c r="W950" i="9"/>
  <c r="X950" i="9"/>
  <c r="Y950" i="9"/>
  <c r="Z950" i="9"/>
  <c r="W951" i="9"/>
  <c r="X951" i="9"/>
  <c r="Y951" i="9"/>
  <c r="Z951" i="9"/>
  <c r="W952" i="9"/>
  <c r="X952" i="9"/>
  <c r="Y952" i="9"/>
  <c r="Z952" i="9"/>
  <c r="W953" i="9"/>
  <c r="X953" i="9"/>
  <c r="Y953" i="9"/>
  <c r="Z953" i="9"/>
  <c r="W954" i="9"/>
  <c r="X954" i="9"/>
  <c r="Y954" i="9"/>
  <c r="Z954" i="9"/>
  <c r="W955" i="9"/>
  <c r="X955" i="9"/>
  <c r="Y955" i="9"/>
  <c r="Z955" i="9"/>
  <c r="W956" i="9"/>
  <c r="X956" i="9"/>
  <c r="Y956" i="9"/>
  <c r="Z956" i="9"/>
  <c r="W957" i="9"/>
  <c r="X957" i="9"/>
  <c r="Y957" i="9"/>
  <c r="Z957" i="9"/>
  <c r="W958" i="9"/>
  <c r="X958" i="9"/>
  <c r="Y958" i="9"/>
  <c r="Z958" i="9"/>
  <c r="W959" i="9"/>
  <c r="X959" i="9"/>
  <c r="Y959" i="9"/>
  <c r="Z959" i="9"/>
  <c r="W960" i="9"/>
  <c r="X960" i="9"/>
  <c r="Y960" i="9"/>
  <c r="Z960" i="9"/>
  <c r="W961" i="9"/>
  <c r="X961" i="9"/>
  <c r="Y961" i="9"/>
  <c r="Z961" i="9"/>
  <c r="W962" i="9"/>
  <c r="X962" i="9"/>
  <c r="Y962" i="9"/>
  <c r="Z962" i="9"/>
  <c r="W963" i="9"/>
  <c r="X963" i="9"/>
  <c r="Y963" i="9"/>
  <c r="Z963" i="9"/>
  <c r="W964" i="9"/>
  <c r="X964" i="9"/>
  <c r="Y964" i="9"/>
  <c r="Z964" i="9"/>
  <c r="W965" i="9"/>
  <c r="X965" i="9"/>
  <c r="Y965" i="9"/>
  <c r="Z965" i="9"/>
  <c r="W966" i="9"/>
  <c r="X966" i="9"/>
  <c r="Y966" i="9"/>
  <c r="Z966" i="9"/>
  <c r="W967" i="9"/>
  <c r="X967" i="9"/>
  <c r="Y967" i="9"/>
  <c r="Z967" i="9"/>
  <c r="W968" i="9"/>
  <c r="X968" i="9"/>
  <c r="Y968" i="9"/>
  <c r="Z968" i="9"/>
  <c r="W969" i="9"/>
  <c r="X969" i="9"/>
  <c r="Y969" i="9"/>
  <c r="Z969" i="9"/>
  <c r="W970" i="9"/>
  <c r="X970" i="9"/>
  <c r="Y970" i="9"/>
  <c r="Z970" i="9"/>
  <c r="W971" i="9"/>
  <c r="X971" i="9"/>
  <c r="Y971" i="9"/>
  <c r="Z971" i="9"/>
  <c r="W972" i="9"/>
  <c r="X972" i="9"/>
  <c r="Y972" i="9"/>
  <c r="Z972" i="9"/>
  <c r="W973" i="9"/>
  <c r="X973" i="9"/>
  <c r="Y973" i="9"/>
  <c r="Z973" i="9"/>
  <c r="W974" i="9"/>
  <c r="X974" i="9"/>
  <c r="Y974" i="9"/>
  <c r="Z974" i="9"/>
  <c r="W975" i="9"/>
  <c r="X975" i="9"/>
  <c r="Y975" i="9"/>
  <c r="Z975" i="9"/>
  <c r="W976" i="9"/>
  <c r="X976" i="9"/>
  <c r="Y976" i="9"/>
  <c r="Z976" i="9"/>
  <c r="W977" i="9"/>
  <c r="X977" i="9"/>
  <c r="Y977" i="9"/>
  <c r="Z977" i="9"/>
  <c r="W978" i="9"/>
  <c r="X978" i="9"/>
  <c r="Y978" i="9"/>
  <c r="Z978" i="9"/>
  <c r="W979" i="9"/>
  <c r="X979" i="9"/>
  <c r="Y979" i="9"/>
  <c r="Z979" i="9"/>
  <c r="W980" i="9"/>
  <c r="X980" i="9"/>
  <c r="Y980" i="9"/>
  <c r="Z980" i="9"/>
  <c r="W981" i="9"/>
  <c r="X981" i="9"/>
  <c r="Y981" i="9"/>
  <c r="Z981" i="9"/>
  <c r="W982" i="9"/>
  <c r="X982" i="9"/>
  <c r="Y982" i="9"/>
  <c r="Z982" i="9"/>
  <c r="W983" i="9"/>
  <c r="X983" i="9"/>
  <c r="Y983" i="9"/>
  <c r="Z983" i="9"/>
  <c r="W984" i="9"/>
  <c r="X984" i="9"/>
  <c r="Y984" i="9"/>
  <c r="Z984" i="9"/>
  <c r="W985" i="9"/>
  <c r="X985" i="9"/>
  <c r="Y985" i="9"/>
  <c r="Z985" i="9"/>
  <c r="W986" i="9"/>
  <c r="X986" i="9"/>
  <c r="Y986" i="9"/>
  <c r="Z986" i="9"/>
  <c r="W987" i="9"/>
  <c r="X987" i="9"/>
  <c r="Y987" i="9"/>
  <c r="Z987" i="9"/>
  <c r="W988" i="9"/>
  <c r="X988" i="9"/>
  <c r="Y988" i="9"/>
  <c r="Z988" i="9"/>
  <c r="W989" i="9"/>
  <c r="X989" i="9"/>
  <c r="Y989" i="9"/>
  <c r="Z989" i="9"/>
  <c r="W990" i="9"/>
  <c r="X990" i="9"/>
  <c r="Y990" i="9"/>
  <c r="Z990" i="9"/>
  <c r="W991" i="9"/>
  <c r="X991" i="9"/>
  <c r="Y991" i="9"/>
  <c r="Z991" i="9"/>
  <c r="W992" i="9"/>
  <c r="X992" i="9"/>
  <c r="Y992" i="9"/>
  <c r="Z992" i="9"/>
  <c r="W993" i="9"/>
  <c r="X993" i="9"/>
  <c r="Y993" i="9"/>
  <c r="Z993" i="9"/>
  <c r="W994" i="9"/>
  <c r="X994" i="9"/>
  <c r="Y994" i="9"/>
  <c r="Z994" i="9"/>
  <c r="W995" i="9"/>
  <c r="X995" i="9"/>
  <c r="Y995" i="9"/>
  <c r="Z995" i="9"/>
  <c r="W996" i="9"/>
  <c r="X996" i="9"/>
  <c r="Y996" i="9"/>
  <c r="Z996" i="9"/>
  <c r="W997" i="9"/>
  <c r="X997" i="9"/>
  <c r="Y997" i="9"/>
  <c r="Z997" i="9"/>
  <c r="W998" i="9"/>
  <c r="X998" i="9"/>
  <c r="Y998" i="9"/>
  <c r="Z998" i="9"/>
  <c r="W999" i="9"/>
  <c r="X999" i="9"/>
  <c r="Y999" i="9"/>
  <c r="Z999" i="9"/>
  <c r="W1000" i="9"/>
  <c r="X1000" i="9"/>
  <c r="Y1000" i="9"/>
  <c r="Z1000" i="9"/>
  <c r="W1001" i="9"/>
  <c r="X1001" i="9"/>
  <c r="Y1001" i="9"/>
  <c r="Z1001" i="9"/>
  <c r="W1002" i="9"/>
  <c r="X1002" i="9"/>
  <c r="Y1002" i="9"/>
  <c r="Z1002" i="9"/>
  <c r="W1003" i="9"/>
  <c r="X1003" i="9"/>
  <c r="Y1003" i="9"/>
  <c r="Z1003" i="9"/>
  <c r="W1004" i="9"/>
  <c r="X1004" i="9"/>
  <c r="Y1004" i="9"/>
  <c r="Z1004" i="9"/>
  <c r="W1005" i="9"/>
  <c r="X1005" i="9"/>
  <c r="Y1005" i="9"/>
  <c r="Z1005" i="9"/>
  <c r="W1006" i="9"/>
  <c r="X1006" i="9"/>
  <c r="Y1006" i="9"/>
  <c r="Z1006" i="9"/>
  <c r="W1007" i="9"/>
  <c r="X1007" i="9"/>
  <c r="Y1007" i="9"/>
  <c r="Z1007" i="9"/>
  <c r="W1008" i="9"/>
  <c r="X1008" i="9"/>
  <c r="Y1008" i="9"/>
  <c r="Z1008" i="9"/>
  <c r="W1009" i="9"/>
  <c r="X1009" i="9"/>
  <c r="Y1009" i="9"/>
  <c r="Z1009" i="9"/>
  <c r="W1010" i="9"/>
  <c r="X1010" i="9"/>
  <c r="Y1010" i="9"/>
  <c r="Z1010" i="9"/>
  <c r="W1011" i="9"/>
  <c r="X1011" i="9"/>
  <c r="Y1011" i="9"/>
  <c r="Z1011" i="9"/>
  <c r="W1012" i="9"/>
  <c r="X1012" i="9"/>
  <c r="Y1012" i="9"/>
  <c r="Z1012" i="9"/>
  <c r="W1013" i="9"/>
  <c r="X1013" i="9"/>
  <c r="Y1013" i="9"/>
  <c r="Z1013" i="9"/>
  <c r="W1014" i="9"/>
  <c r="X1014" i="9"/>
  <c r="Y1014" i="9"/>
  <c r="Z1014" i="9"/>
  <c r="W1015" i="9"/>
  <c r="X1015" i="9"/>
  <c r="Y1015" i="9"/>
  <c r="Z1015" i="9"/>
  <c r="W1016" i="9"/>
  <c r="X1016" i="9"/>
  <c r="Y1016" i="9"/>
  <c r="Z1016" i="9"/>
  <c r="W1017" i="9"/>
  <c r="X1017" i="9"/>
  <c r="Y1017" i="9"/>
  <c r="Z1017" i="9"/>
  <c r="W1018" i="9"/>
  <c r="X1018" i="9"/>
  <c r="Y1018" i="9"/>
  <c r="Z1018" i="9"/>
  <c r="W1019" i="9"/>
  <c r="X1019" i="9"/>
  <c r="Y1019" i="9"/>
  <c r="Z1019" i="9"/>
  <c r="W1020" i="9"/>
  <c r="X1020" i="9"/>
  <c r="Y1020" i="9"/>
  <c r="Z1020" i="9"/>
  <c r="W1021" i="9"/>
  <c r="X1021" i="9"/>
  <c r="Y1021" i="9"/>
  <c r="Z1021" i="9"/>
  <c r="W1022" i="9"/>
  <c r="X1022" i="9"/>
  <c r="Y1022" i="9"/>
  <c r="Z1022" i="9"/>
  <c r="W1023" i="9"/>
  <c r="X1023" i="9"/>
  <c r="Y1023" i="9"/>
  <c r="Z1023" i="9"/>
  <c r="W1024" i="9"/>
  <c r="X1024" i="9"/>
  <c r="Y1024" i="9"/>
  <c r="Z1024" i="9"/>
  <c r="W1025" i="9"/>
  <c r="X1025" i="9"/>
  <c r="Y1025" i="9"/>
  <c r="Z1025" i="9"/>
  <c r="W1026" i="9"/>
  <c r="X1026" i="9"/>
  <c r="Y1026" i="9"/>
  <c r="Z1026" i="9"/>
  <c r="W1027" i="9"/>
  <c r="X1027" i="9"/>
  <c r="Y1027" i="9"/>
  <c r="Z1027" i="9"/>
  <c r="W1028" i="9"/>
  <c r="X1028" i="9"/>
  <c r="Y1028" i="9"/>
  <c r="Z1028" i="9"/>
  <c r="W1029" i="9"/>
  <c r="X1029" i="9"/>
  <c r="Y1029" i="9"/>
  <c r="Z1029" i="9"/>
  <c r="W1030" i="9"/>
  <c r="X1030" i="9"/>
  <c r="Y1030" i="9"/>
  <c r="Z1030" i="9"/>
  <c r="W1031" i="9"/>
  <c r="X1031" i="9"/>
  <c r="Y1031" i="9"/>
  <c r="Z1031" i="9"/>
  <c r="W1032" i="9"/>
  <c r="X1032" i="9"/>
  <c r="Y1032" i="9"/>
  <c r="Z1032" i="9"/>
  <c r="W1033" i="9"/>
  <c r="X1033" i="9"/>
  <c r="Y1033" i="9"/>
  <c r="Z1033" i="9"/>
  <c r="W1034" i="9"/>
  <c r="X1034" i="9"/>
  <c r="Y1034" i="9"/>
  <c r="Z1034" i="9"/>
  <c r="W1035" i="9"/>
  <c r="X1035" i="9"/>
  <c r="Y1035" i="9"/>
  <c r="Z1035" i="9"/>
  <c r="W1036" i="9"/>
  <c r="X1036" i="9"/>
  <c r="Y1036" i="9"/>
  <c r="Z1036" i="9"/>
  <c r="W1037" i="9"/>
  <c r="X1037" i="9"/>
  <c r="Y1037" i="9"/>
  <c r="Z1037" i="9"/>
  <c r="W1038" i="9"/>
  <c r="X1038" i="9"/>
  <c r="Y1038" i="9"/>
  <c r="Z1038" i="9"/>
  <c r="W1039" i="9"/>
  <c r="X1039" i="9"/>
  <c r="Y1039" i="9"/>
  <c r="Z1039" i="9"/>
  <c r="W1040" i="9"/>
  <c r="X1040" i="9"/>
  <c r="Y1040" i="9"/>
  <c r="Z1040" i="9"/>
  <c r="W1041" i="9"/>
  <c r="X1041" i="9"/>
  <c r="Y1041" i="9"/>
  <c r="Z1041" i="9"/>
  <c r="W1042" i="9"/>
  <c r="X1042" i="9"/>
  <c r="Y1042" i="9"/>
  <c r="Z1042" i="9"/>
  <c r="W1043" i="9"/>
  <c r="X1043" i="9"/>
  <c r="Y1043" i="9"/>
  <c r="Z1043" i="9"/>
  <c r="W1044" i="9"/>
  <c r="X1044" i="9"/>
  <c r="Y1044" i="9"/>
  <c r="Z1044" i="9"/>
  <c r="W1045" i="9"/>
  <c r="X1045" i="9"/>
  <c r="Y1045" i="9"/>
  <c r="Z1045" i="9"/>
  <c r="W1046" i="9"/>
  <c r="X1046" i="9"/>
  <c r="Y1046" i="9"/>
  <c r="Z1046" i="9"/>
  <c r="W1047" i="9"/>
  <c r="X1047" i="9"/>
  <c r="Y1047" i="9"/>
  <c r="Z1047" i="9"/>
  <c r="W1048" i="9"/>
  <c r="X1048" i="9"/>
  <c r="Y1048" i="9"/>
  <c r="Z1048" i="9"/>
  <c r="W1049" i="9"/>
  <c r="X1049" i="9"/>
  <c r="Y1049" i="9"/>
  <c r="Z1049" i="9"/>
  <c r="W1050" i="9"/>
  <c r="X1050" i="9"/>
  <c r="Y1050" i="9"/>
  <c r="Z1050" i="9"/>
  <c r="W1051" i="9"/>
  <c r="X1051" i="9"/>
  <c r="Y1051" i="9"/>
  <c r="Z1051" i="9"/>
  <c r="W1052" i="9"/>
  <c r="X1052" i="9"/>
  <c r="Y1052" i="9"/>
  <c r="Z1052" i="9"/>
  <c r="W1053" i="9"/>
  <c r="X1053" i="9"/>
  <c r="Y1053" i="9"/>
  <c r="Z1053" i="9"/>
  <c r="W1054" i="9"/>
  <c r="X1054" i="9"/>
  <c r="Y1054" i="9"/>
  <c r="Z1054" i="9"/>
  <c r="W1055" i="9"/>
  <c r="X1055" i="9"/>
  <c r="Y1055" i="9"/>
  <c r="Z1055" i="9"/>
  <c r="W1056" i="9"/>
  <c r="X1056" i="9"/>
  <c r="Y1056" i="9"/>
  <c r="Z1056" i="9"/>
  <c r="W1057" i="9"/>
  <c r="X1057" i="9"/>
  <c r="Y1057" i="9"/>
  <c r="Z1057" i="9"/>
  <c r="W1058" i="9"/>
  <c r="X1058" i="9"/>
  <c r="Y1058" i="9"/>
  <c r="Z1058" i="9"/>
  <c r="W1059" i="9"/>
  <c r="X1059" i="9"/>
  <c r="Y1059" i="9"/>
  <c r="Z1059" i="9"/>
  <c r="W1060" i="9"/>
  <c r="X1060" i="9"/>
  <c r="Y1060" i="9"/>
  <c r="Z1060" i="9"/>
  <c r="W1061" i="9"/>
  <c r="X1061" i="9"/>
  <c r="Y1061" i="9"/>
  <c r="Z1061" i="9"/>
  <c r="W1062" i="9"/>
  <c r="X1062" i="9"/>
  <c r="Y1062" i="9"/>
  <c r="Z1062" i="9"/>
  <c r="W1063" i="9"/>
  <c r="X1063" i="9"/>
  <c r="Y1063" i="9"/>
  <c r="Z1063" i="9"/>
  <c r="W1064" i="9"/>
  <c r="X1064" i="9"/>
  <c r="Y1064" i="9"/>
  <c r="Z1064" i="9"/>
  <c r="W1065" i="9"/>
  <c r="X1065" i="9"/>
  <c r="Y1065" i="9"/>
  <c r="Z1065" i="9"/>
  <c r="W1066" i="9"/>
  <c r="X1066" i="9"/>
  <c r="Y1066" i="9"/>
  <c r="Z1066" i="9"/>
  <c r="W1067" i="9"/>
  <c r="X1067" i="9"/>
  <c r="Y1067" i="9"/>
  <c r="Z1067" i="9"/>
  <c r="W1068" i="9"/>
  <c r="X1068" i="9"/>
  <c r="Y1068" i="9"/>
  <c r="Z1068" i="9"/>
  <c r="W1069" i="9"/>
  <c r="X1069" i="9"/>
  <c r="Y1069" i="9"/>
  <c r="Z1069" i="9"/>
  <c r="W1070" i="9"/>
  <c r="X1070" i="9"/>
  <c r="Y1070" i="9"/>
  <c r="Z1070" i="9"/>
  <c r="W1071" i="9"/>
  <c r="X1071" i="9"/>
  <c r="Y1071" i="9"/>
  <c r="Z1071" i="9"/>
  <c r="W1072" i="9"/>
  <c r="X1072" i="9"/>
  <c r="Y1072" i="9"/>
  <c r="Z1072" i="9"/>
  <c r="W1073" i="9"/>
  <c r="X1073" i="9"/>
  <c r="Y1073" i="9"/>
  <c r="Z1073" i="9"/>
  <c r="W1074" i="9"/>
  <c r="X1074" i="9"/>
  <c r="Y1074" i="9"/>
  <c r="Z1074" i="9"/>
  <c r="W1075" i="9"/>
  <c r="X1075" i="9"/>
  <c r="Y1075" i="9"/>
  <c r="Z1075" i="9"/>
  <c r="W1076" i="9"/>
  <c r="X1076" i="9"/>
  <c r="Y1076" i="9"/>
  <c r="Z1076" i="9"/>
  <c r="W1077" i="9"/>
  <c r="X1077" i="9"/>
  <c r="Y1077" i="9"/>
  <c r="Z1077" i="9"/>
  <c r="W1078" i="9"/>
  <c r="X1078" i="9"/>
  <c r="Y1078" i="9"/>
  <c r="Z1078" i="9"/>
  <c r="W1079" i="9"/>
  <c r="X1079" i="9"/>
  <c r="Y1079" i="9"/>
  <c r="Z1079" i="9"/>
  <c r="W1080" i="9"/>
  <c r="X1080" i="9"/>
  <c r="Y1080" i="9"/>
  <c r="Z1080" i="9"/>
  <c r="W1081" i="9"/>
  <c r="X1081" i="9"/>
  <c r="Y1081" i="9"/>
  <c r="Z1081" i="9"/>
  <c r="W1082" i="9"/>
  <c r="X1082" i="9"/>
  <c r="Y1082" i="9"/>
  <c r="Z1082" i="9"/>
  <c r="W1083" i="9"/>
  <c r="X1083" i="9"/>
  <c r="Y1083" i="9"/>
  <c r="Z1083" i="9"/>
  <c r="W1084" i="9"/>
  <c r="X1084" i="9"/>
  <c r="Y1084" i="9"/>
  <c r="Z1084" i="9"/>
  <c r="W1085" i="9"/>
  <c r="X1085" i="9"/>
  <c r="Y1085" i="9"/>
  <c r="Z1085" i="9"/>
  <c r="W1086" i="9"/>
  <c r="X1086" i="9"/>
  <c r="Y1086" i="9"/>
  <c r="Z1086" i="9"/>
  <c r="W1087" i="9"/>
  <c r="X1087" i="9"/>
  <c r="Y1087" i="9"/>
  <c r="Z1087" i="9"/>
  <c r="W1088" i="9"/>
  <c r="X1088" i="9"/>
  <c r="Y1088" i="9"/>
  <c r="Z1088" i="9"/>
  <c r="W1089" i="9"/>
  <c r="X1089" i="9"/>
  <c r="Y1089" i="9"/>
  <c r="Z1089" i="9"/>
  <c r="W1090" i="9"/>
  <c r="X1090" i="9"/>
  <c r="Y1090" i="9"/>
  <c r="Z1090" i="9"/>
  <c r="W1091" i="9"/>
  <c r="X1091" i="9"/>
  <c r="Y1091" i="9"/>
  <c r="Z1091" i="9"/>
  <c r="W1092" i="9"/>
  <c r="X1092" i="9"/>
  <c r="Y1092" i="9"/>
  <c r="Z1092" i="9"/>
  <c r="W1093" i="9"/>
  <c r="X1093" i="9"/>
  <c r="Y1093" i="9"/>
  <c r="Z1093" i="9"/>
  <c r="W1094" i="9"/>
  <c r="X1094" i="9"/>
  <c r="Y1094" i="9"/>
  <c r="Z1094" i="9"/>
  <c r="W1095" i="9"/>
  <c r="X1095" i="9"/>
  <c r="Y1095" i="9"/>
  <c r="Z1095" i="9"/>
  <c r="W1096" i="9"/>
  <c r="X1096" i="9"/>
  <c r="Y1096" i="9"/>
  <c r="Z1096" i="9"/>
  <c r="W1097" i="9"/>
  <c r="X1097" i="9"/>
  <c r="Y1097" i="9"/>
  <c r="Z1097" i="9"/>
  <c r="W1098" i="9"/>
  <c r="X1098" i="9"/>
  <c r="Y1098" i="9"/>
  <c r="Z1098" i="9"/>
  <c r="W1099" i="9"/>
  <c r="X1099" i="9"/>
  <c r="Y1099" i="9"/>
  <c r="Z1099" i="9"/>
  <c r="W1100" i="9"/>
  <c r="X1100" i="9"/>
  <c r="Y1100" i="9"/>
  <c r="Z1100" i="9"/>
  <c r="W1101" i="9"/>
  <c r="X1101" i="9"/>
  <c r="Y1101" i="9"/>
  <c r="Z1101" i="9"/>
  <c r="N2" i="9"/>
  <c r="O2" i="9"/>
  <c r="P2" i="9"/>
  <c r="Q2" i="9"/>
  <c r="N3" i="9"/>
  <c r="O3" i="9"/>
  <c r="P3" i="9"/>
  <c r="Q3" i="9"/>
  <c r="N4" i="9"/>
  <c r="O4" i="9"/>
  <c r="P4" i="9"/>
  <c r="Q4" i="9"/>
  <c r="N5" i="9"/>
  <c r="O5" i="9"/>
  <c r="P5" i="9"/>
  <c r="Q5" i="9"/>
  <c r="N6" i="9"/>
  <c r="O6" i="9"/>
  <c r="P6" i="9"/>
  <c r="Q6" i="9"/>
  <c r="N7" i="9"/>
  <c r="O7" i="9"/>
  <c r="P7" i="9"/>
  <c r="Q7" i="9"/>
  <c r="N8" i="9"/>
  <c r="O8" i="9"/>
  <c r="P8" i="9"/>
  <c r="Q8" i="9"/>
  <c r="N9" i="9"/>
  <c r="O9" i="9"/>
  <c r="P9" i="9"/>
  <c r="Q9" i="9"/>
  <c r="N10" i="9"/>
  <c r="O10" i="9"/>
  <c r="P10" i="9"/>
  <c r="Q10" i="9"/>
  <c r="N11" i="9"/>
  <c r="O11" i="9"/>
  <c r="P11" i="9"/>
  <c r="Q11" i="9"/>
  <c r="N12" i="9"/>
  <c r="O12" i="9"/>
  <c r="P12" i="9"/>
  <c r="Q12" i="9"/>
  <c r="N13" i="9"/>
  <c r="O13" i="9"/>
  <c r="P13" i="9"/>
  <c r="Q13" i="9"/>
  <c r="N14" i="9"/>
  <c r="O14" i="9"/>
  <c r="P14" i="9"/>
  <c r="Q14" i="9"/>
  <c r="N15" i="9"/>
  <c r="O15" i="9"/>
  <c r="P15" i="9"/>
  <c r="Q15" i="9"/>
  <c r="N16" i="9"/>
  <c r="O16" i="9"/>
  <c r="P16" i="9"/>
  <c r="Q16" i="9"/>
  <c r="N17" i="9"/>
  <c r="O17" i="9"/>
  <c r="P17" i="9"/>
  <c r="Q17" i="9"/>
  <c r="N18" i="9"/>
  <c r="O18" i="9"/>
  <c r="P18" i="9"/>
  <c r="Q18" i="9"/>
  <c r="N19" i="9"/>
  <c r="O19" i="9"/>
  <c r="P19" i="9"/>
  <c r="Q19" i="9"/>
  <c r="N20" i="9"/>
  <c r="O20" i="9"/>
  <c r="P20" i="9"/>
  <c r="Q20" i="9"/>
  <c r="N21" i="9"/>
  <c r="O21" i="9"/>
  <c r="P21" i="9"/>
  <c r="Q21" i="9"/>
  <c r="N22" i="9"/>
  <c r="O22" i="9"/>
  <c r="P22" i="9"/>
  <c r="Q22" i="9"/>
  <c r="N23" i="9"/>
  <c r="O23" i="9"/>
  <c r="P23" i="9"/>
  <c r="Q23" i="9"/>
  <c r="N24" i="9"/>
  <c r="O24" i="9"/>
  <c r="P24" i="9"/>
  <c r="Q24" i="9"/>
  <c r="N25" i="9"/>
  <c r="O25" i="9"/>
  <c r="P25" i="9"/>
  <c r="Q25" i="9"/>
  <c r="N26" i="9"/>
  <c r="O26" i="9"/>
  <c r="P26" i="9"/>
  <c r="Q26" i="9"/>
  <c r="N27" i="9"/>
  <c r="O27" i="9"/>
  <c r="P27" i="9"/>
  <c r="Q27" i="9"/>
  <c r="N28" i="9"/>
  <c r="O28" i="9"/>
  <c r="P28" i="9"/>
  <c r="Q28" i="9"/>
  <c r="N29" i="9"/>
  <c r="O29" i="9"/>
  <c r="P29" i="9"/>
  <c r="Q29" i="9"/>
  <c r="N30" i="9"/>
  <c r="O30" i="9"/>
  <c r="P30" i="9"/>
  <c r="Q30" i="9"/>
  <c r="N31" i="9"/>
  <c r="O31" i="9"/>
  <c r="P31" i="9"/>
  <c r="Q31" i="9"/>
  <c r="N32" i="9"/>
  <c r="O32" i="9"/>
  <c r="P32" i="9"/>
  <c r="Q32" i="9"/>
  <c r="N33" i="9"/>
  <c r="O33" i="9"/>
  <c r="P33" i="9"/>
  <c r="Q33" i="9"/>
  <c r="N34" i="9"/>
  <c r="O34" i="9"/>
  <c r="P34" i="9"/>
  <c r="Q34" i="9"/>
  <c r="N35" i="9"/>
  <c r="O35" i="9"/>
  <c r="P35" i="9"/>
  <c r="Q35" i="9"/>
  <c r="N36" i="9"/>
  <c r="O36" i="9"/>
  <c r="P36" i="9"/>
  <c r="Q36" i="9"/>
  <c r="N37" i="9"/>
  <c r="O37" i="9"/>
  <c r="P37" i="9"/>
  <c r="Q37" i="9"/>
  <c r="N38" i="9"/>
  <c r="O38" i="9"/>
  <c r="P38" i="9"/>
  <c r="Q38" i="9"/>
  <c r="N39" i="9"/>
  <c r="O39" i="9"/>
  <c r="P39" i="9"/>
  <c r="Q39" i="9"/>
  <c r="N40" i="9"/>
  <c r="O40" i="9"/>
  <c r="P40" i="9"/>
  <c r="Q40" i="9"/>
  <c r="N41" i="9"/>
  <c r="O41" i="9"/>
  <c r="P41" i="9"/>
  <c r="Q41" i="9"/>
  <c r="N42" i="9"/>
  <c r="O42" i="9"/>
  <c r="P42" i="9"/>
  <c r="Q42" i="9"/>
  <c r="N43" i="9"/>
  <c r="O43" i="9"/>
  <c r="P43" i="9"/>
  <c r="Q43" i="9"/>
  <c r="N44" i="9"/>
  <c r="O44" i="9"/>
  <c r="P44" i="9"/>
  <c r="Q44" i="9"/>
  <c r="N45" i="9"/>
  <c r="O45" i="9"/>
  <c r="P45" i="9"/>
  <c r="Q45" i="9"/>
  <c r="N46" i="9"/>
  <c r="O46" i="9"/>
  <c r="P46" i="9"/>
  <c r="Q46" i="9"/>
  <c r="N47" i="9"/>
  <c r="O47" i="9"/>
  <c r="P47" i="9"/>
  <c r="Q47" i="9"/>
  <c r="N48" i="9"/>
  <c r="O48" i="9"/>
  <c r="P48" i="9"/>
  <c r="Q48" i="9"/>
  <c r="N49" i="9"/>
  <c r="O49" i="9"/>
  <c r="P49" i="9"/>
  <c r="Q49" i="9"/>
  <c r="N50" i="9"/>
  <c r="O50" i="9"/>
  <c r="P50" i="9"/>
  <c r="Q50" i="9"/>
  <c r="N51" i="9"/>
  <c r="O51" i="9"/>
  <c r="P51" i="9"/>
  <c r="Q51" i="9"/>
  <c r="N52" i="9"/>
  <c r="O52" i="9"/>
  <c r="P52" i="9"/>
  <c r="Q52" i="9"/>
  <c r="N53" i="9"/>
  <c r="O53" i="9"/>
  <c r="P53" i="9"/>
  <c r="Q53" i="9"/>
  <c r="N54" i="9"/>
  <c r="O54" i="9"/>
  <c r="P54" i="9"/>
  <c r="Q54" i="9"/>
  <c r="N55" i="9"/>
  <c r="O55" i="9"/>
  <c r="P55" i="9"/>
  <c r="Q55" i="9"/>
  <c r="N56" i="9"/>
  <c r="O56" i="9"/>
  <c r="P56" i="9"/>
  <c r="Q56" i="9"/>
  <c r="N57" i="9"/>
  <c r="O57" i="9"/>
  <c r="P57" i="9"/>
  <c r="Q57" i="9"/>
  <c r="N58" i="9"/>
  <c r="O58" i="9"/>
  <c r="P58" i="9"/>
  <c r="Q58" i="9"/>
  <c r="N59" i="9"/>
  <c r="O59" i="9"/>
  <c r="P59" i="9"/>
  <c r="Q59" i="9"/>
  <c r="N60" i="9"/>
  <c r="O60" i="9"/>
  <c r="P60" i="9"/>
  <c r="Q60" i="9"/>
  <c r="N61" i="9"/>
  <c r="O61" i="9"/>
  <c r="P61" i="9"/>
  <c r="Q61" i="9"/>
  <c r="N62" i="9"/>
  <c r="O62" i="9"/>
  <c r="P62" i="9"/>
  <c r="Q62" i="9"/>
  <c r="N63" i="9"/>
  <c r="O63" i="9"/>
  <c r="P63" i="9"/>
  <c r="Q63" i="9"/>
  <c r="N64" i="9"/>
  <c r="O64" i="9"/>
  <c r="P64" i="9"/>
  <c r="Q64" i="9"/>
  <c r="N65" i="9"/>
  <c r="O65" i="9"/>
  <c r="P65" i="9"/>
  <c r="Q65" i="9"/>
  <c r="N66" i="9"/>
  <c r="O66" i="9"/>
  <c r="P66" i="9"/>
  <c r="Q66" i="9"/>
  <c r="N67" i="9"/>
  <c r="O67" i="9"/>
  <c r="P67" i="9"/>
  <c r="Q67" i="9"/>
  <c r="N68" i="9"/>
  <c r="O68" i="9"/>
  <c r="P68" i="9"/>
  <c r="Q68" i="9"/>
  <c r="N69" i="9"/>
  <c r="O69" i="9"/>
  <c r="P69" i="9"/>
  <c r="Q69" i="9"/>
  <c r="N70" i="9"/>
  <c r="O70" i="9"/>
  <c r="P70" i="9"/>
  <c r="Q70" i="9"/>
  <c r="N71" i="9"/>
  <c r="O71" i="9"/>
  <c r="P71" i="9"/>
  <c r="Q71" i="9"/>
  <c r="N72" i="9"/>
  <c r="O72" i="9"/>
  <c r="P72" i="9"/>
  <c r="Q72" i="9"/>
  <c r="N73" i="9"/>
  <c r="O73" i="9"/>
  <c r="P73" i="9"/>
  <c r="Q73" i="9"/>
  <c r="N74" i="9"/>
  <c r="O74" i="9"/>
  <c r="P74" i="9"/>
  <c r="Q74" i="9"/>
  <c r="N75" i="9"/>
  <c r="O75" i="9"/>
  <c r="P75" i="9"/>
  <c r="Q75" i="9"/>
  <c r="N76" i="9"/>
  <c r="O76" i="9"/>
  <c r="P76" i="9"/>
  <c r="Q76" i="9"/>
  <c r="N77" i="9"/>
  <c r="O77" i="9"/>
  <c r="P77" i="9"/>
  <c r="Q77" i="9"/>
  <c r="N78" i="9"/>
  <c r="O78" i="9"/>
  <c r="P78" i="9"/>
  <c r="Q78" i="9"/>
  <c r="N79" i="9"/>
  <c r="O79" i="9"/>
  <c r="P79" i="9"/>
  <c r="Q79" i="9"/>
  <c r="N80" i="9"/>
  <c r="O80" i="9"/>
  <c r="P80" i="9"/>
  <c r="Q80" i="9"/>
  <c r="N81" i="9"/>
  <c r="O81" i="9"/>
  <c r="P81" i="9"/>
  <c r="Q81" i="9"/>
  <c r="N82" i="9"/>
  <c r="O82" i="9"/>
  <c r="P82" i="9"/>
  <c r="Q82" i="9"/>
  <c r="N83" i="9"/>
  <c r="O83" i="9"/>
  <c r="P83" i="9"/>
  <c r="Q83" i="9"/>
  <c r="N84" i="9"/>
  <c r="O84" i="9"/>
  <c r="P84" i="9"/>
  <c r="Q84" i="9"/>
  <c r="N85" i="9"/>
  <c r="O85" i="9"/>
  <c r="P85" i="9"/>
  <c r="Q85" i="9"/>
  <c r="N86" i="9"/>
  <c r="O86" i="9"/>
  <c r="P86" i="9"/>
  <c r="Q86" i="9"/>
  <c r="N87" i="9"/>
  <c r="O87" i="9"/>
  <c r="P87" i="9"/>
  <c r="Q87" i="9"/>
  <c r="N88" i="9"/>
  <c r="O88" i="9"/>
  <c r="P88" i="9"/>
  <c r="Q88" i="9"/>
  <c r="N89" i="9"/>
  <c r="O89" i="9"/>
  <c r="P89" i="9"/>
  <c r="Q89" i="9"/>
  <c r="N90" i="9"/>
  <c r="O90" i="9"/>
  <c r="P90" i="9"/>
  <c r="Q90" i="9"/>
  <c r="N91" i="9"/>
  <c r="O91" i="9"/>
  <c r="P91" i="9"/>
  <c r="Q91" i="9"/>
  <c r="N92" i="9"/>
  <c r="O92" i="9"/>
  <c r="P92" i="9"/>
  <c r="Q92" i="9"/>
  <c r="N93" i="9"/>
  <c r="O93" i="9"/>
  <c r="P93" i="9"/>
  <c r="Q93" i="9"/>
  <c r="N94" i="9"/>
  <c r="O94" i="9"/>
  <c r="P94" i="9"/>
  <c r="Q94" i="9"/>
  <c r="N95" i="9"/>
  <c r="O95" i="9"/>
  <c r="P95" i="9"/>
  <c r="Q95" i="9"/>
  <c r="N96" i="9"/>
  <c r="O96" i="9"/>
  <c r="P96" i="9"/>
  <c r="Q96" i="9"/>
  <c r="N97" i="9"/>
  <c r="O97" i="9"/>
  <c r="P97" i="9"/>
  <c r="Q97" i="9"/>
  <c r="N98" i="9"/>
  <c r="O98" i="9"/>
  <c r="P98" i="9"/>
  <c r="Q98" i="9"/>
  <c r="N99" i="9"/>
  <c r="O99" i="9"/>
  <c r="P99" i="9"/>
  <c r="Q99" i="9"/>
  <c r="N100" i="9"/>
  <c r="O100" i="9"/>
  <c r="P100" i="9"/>
  <c r="Q100" i="9"/>
  <c r="N101" i="9"/>
  <c r="O101" i="9"/>
  <c r="P101" i="9"/>
  <c r="Q101" i="9"/>
  <c r="N102" i="9"/>
  <c r="O102" i="9"/>
  <c r="P102" i="9"/>
  <c r="Q102" i="9"/>
  <c r="N103" i="9"/>
  <c r="O103" i="9"/>
  <c r="P103" i="9"/>
  <c r="Q103" i="9"/>
  <c r="N104" i="9"/>
  <c r="O104" i="9"/>
  <c r="P104" i="9"/>
  <c r="Q104" i="9"/>
  <c r="N105" i="9"/>
  <c r="O105" i="9"/>
  <c r="P105" i="9"/>
  <c r="Q105" i="9"/>
  <c r="N106" i="9"/>
  <c r="O106" i="9"/>
  <c r="P106" i="9"/>
  <c r="Q106" i="9"/>
  <c r="N107" i="9"/>
  <c r="O107" i="9"/>
  <c r="P107" i="9"/>
  <c r="Q107" i="9"/>
  <c r="N108" i="9"/>
  <c r="O108" i="9"/>
  <c r="P108" i="9"/>
  <c r="Q108" i="9"/>
  <c r="N109" i="9"/>
  <c r="O109" i="9"/>
  <c r="P109" i="9"/>
  <c r="Q109" i="9"/>
  <c r="N110" i="9"/>
  <c r="O110" i="9"/>
  <c r="P110" i="9"/>
  <c r="Q110" i="9"/>
  <c r="N111" i="9"/>
  <c r="O111" i="9"/>
  <c r="P111" i="9"/>
  <c r="Q111" i="9"/>
  <c r="N112" i="9"/>
  <c r="O112" i="9"/>
  <c r="P112" i="9"/>
  <c r="Q112" i="9"/>
  <c r="N113" i="9"/>
  <c r="O113" i="9"/>
  <c r="P113" i="9"/>
  <c r="Q113" i="9"/>
  <c r="N114" i="9"/>
  <c r="O114" i="9"/>
  <c r="P114" i="9"/>
  <c r="Q114" i="9"/>
  <c r="N115" i="9"/>
  <c r="O115" i="9"/>
  <c r="P115" i="9"/>
  <c r="Q115" i="9"/>
  <c r="N116" i="9"/>
  <c r="O116" i="9"/>
  <c r="P116" i="9"/>
  <c r="Q116" i="9"/>
  <c r="N117" i="9"/>
  <c r="O117" i="9"/>
  <c r="P117" i="9"/>
  <c r="Q117" i="9"/>
  <c r="N118" i="9"/>
  <c r="O118" i="9"/>
  <c r="P118" i="9"/>
  <c r="Q118" i="9"/>
  <c r="N119" i="9"/>
  <c r="O119" i="9"/>
  <c r="P119" i="9"/>
  <c r="Q119" i="9"/>
  <c r="N120" i="9"/>
  <c r="O120" i="9"/>
  <c r="P120" i="9"/>
  <c r="Q120" i="9"/>
  <c r="N121" i="9"/>
  <c r="O121" i="9"/>
  <c r="P121" i="9"/>
  <c r="Q121" i="9"/>
  <c r="N122" i="9"/>
  <c r="O122" i="9"/>
  <c r="P122" i="9"/>
  <c r="Q122" i="9"/>
  <c r="N123" i="9"/>
  <c r="O123" i="9"/>
  <c r="P123" i="9"/>
  <c r="Q123" i="9"/>
  <c r="N124" i="9"/>
  <c r="O124" i="9"/>
  <c r="P124" i="9"/>
  <c r="Q124" i="9"/>
  <c r="N125" i="9"/>
  <c r="O125" i="9"/>
  <c r="P125" i="9"/>
  <c r="Q125" i="9"/>
  <c r="N126" i="9"/>
  <c r="O126" i="9"/>
  <c r="P126" i="9"/>
  <c r="Q126" i="9"/>
  <c r="N127" i="9"/>
  <c r="O127" i="9"/>
  <c r="P127" i="9"/>
  <c r="Q127" i="9"/>
  <c r="N128" i="9"/>
  <c r="O128" i="9"/>
  <c r="P128" i="9"/>
  <c r="Q128" i="9"/>
  <c r="N129" i="9"/>
  <c r="O129" i="9"/>
  <c r="P129" i="9"/>
  <c r="Q129" i="9"/>
  <c r="N130" i="9"/>
  <c r="O130" i="9"/>
  <c r="P130" i="9"/>
  <c r="Q130" i="9"/>
  <c r="N131" i="9"/>
  <c r="O131" i="9"/>
  <c r="P131" i="9"/>
  <c r="Q131" i="9"/>
  <c r="N132" i="9"/>
  <c r="O132" i="9"/>
  <c r="P132" i="9"/>
  <c r="Q132" i="9"/>
  <c r="N133" i="9"/>
  <c r="O133" i="9"/>
  <c r="P133" i="9"/>
  <c r="Q133" i="9"/>
  <c r="N134" i="9"/>
  <c r="O134" i="9"/>
  <c r="P134" i="9"/>
  <c r="Q134" i="9"/>
  <c r="N135" i="9"/>
  <c r="O135" i="9"/>
  <c r="P135" i="9"/>
  <c r="Q135" i="9"/>
  <c r="N136" i="9"/>
  <c r="O136" i="9"/>
  <c r="P136" i="9"/>
  <c r="Q136" i="9"/>
  <c r="N137" i="9"/>
  <c r="O137" i="9"/>
  <c r="P137" i="9"/>
  <c r="Q137" i="9"/>
  <c r="N138" i="9"/>
  <c r="O138" i="9"/>
  <c r="P138" i="9"/>
  <c r="Q138" i="9"/>
  <c r="N139" i="9"/>
  <c r="O139" i="9"/>
  <c r="P139" i="9"/>
  <c r="Q139" i="9"/>
  <c r="N140" i="9"/>
  <c r="O140" i="9"/>
  <c r="P140" i="9"/>
  <c r="Q140" i="9"/>
  <c r="N141" i="9"/>
  <c r="O141" i="9"/>
  <c r="P141" i="9"/>
  <c r="Q141" i="9"/>
  <c r="N142" i="9"/>
  <c r="O142" i="9"/>
  <c r="P142" i="9"/>
  <c r="Q142" i="9"/>
  <c r="N143" i="9"/>
  <c r="O143" i="9"/>
  <c r="P143" i="9"/>
  <c r="Q143" i="9"/>
  <c r="N144" i="9"/>
  <c r="O144" i="9"/>
  <c r="P144" i="9"/>
  <c r="Q144" i="9"/>
  <c r="N145" i="9"/>
  <c r="O145" i="9"/>
  <c r="P145" i="9"/>
  <c r="Q145" i="9"/>
  <c r="N146" i="9"/>
  <c r="O146" i="9"/>
  <c r="P146" i="9"/>
  <c r="Q146" i="9"/>
  <c r="N147" i="9"/>
  <c r="O147" i="9"/>
  <c r="P147" i="9"/>
  <c r="Q147" i="9"/>
  <c r="N148" i="9"/>
  <c r="O148" i="9"/>
  <c r="P148" i="9"/>
  <c r="Q148" i="9"/>
  <c r="N149" i="9"/>
  <c r="O149" i="9"/>
  <c r="P149" i="9"/>
  <c r="Q149" i="9"/>
  <c r="N150" i="9"/>
  <c r="O150" i="9"/>
  <c r="P150" i="9"/>
  <c r="Q150" i="9"/>
  <c r="N151" i="9"/>
  <c r="O151" i="9"/>
  <c r="P151" i="9"/>
  <c r="Q151" i="9"/>
  <c r="N152" i="9"/>
  <c r="O152" i="9"/>
  <c r="P152" i="9"/>
  <c r="Q152" i="9"/>
  <c r="N153" i="9"/>
  <c r="O153" i="9"/>
  <c r="P153" i="9"/>
  <c r="Q153" i="9"/>
  <c r="N154" i="9"/>
  <c r="O154" i="9"/>
  <c r="P154" i="9"/>
  <c r="Q154" i="9"/>
  <c r="N155" i="9"/>
  <c r="O155" i="9"/>
  <c r="P155" i="9"/>
  <c r="Q155" i="9"/>
  <c r="N156" i="9"/>
  <c r="O156" i="9"/>
  <c r="P156" i="9"/>
  <c r="Q156" i="9"/>
  <c r="N157" i="9"/>
  <c r="O157" i="9"/>
  <c r="P157" i="9"/>
  <c r="Q157" i="9"/>
  <c r="N158" i="9"/>
  <c r="O158" i="9"/>
  <c r="P158" i="9"/>
  <c r="Q158" i="9"/>
  <c r="N159" i="9"/>
  <c r="O159" i="9"/>
  <c r="P159" i="9"/>
  <c r="Q159" i="9"/>
  <c r="N160" i="9"/>
  <c r="O160" i="9"/>
  <c r="P160" i="9"/>
  <c r="Q160" i="9"/>
  <c r="N161" i="9"/>
  <c r="O161" i="9"/>
  <c r="P161" i="9"/>
  <c r="Q161" i="9"/>
  <c r="N162" i="9"/>
  <c r="O162" i="9"/>
  <c r="P162" i="9"/>
  <c r="Q162" i="9"/>
  <c r="N163" i="9"/>
  <c r="O163" i="9"/>
  <c r="P163" i="9"/>
  <c r="Q163" i="9"/>
  <c r="N164" i="9"/>
  <c r="O164" i="9"/>
  <c r="P164" i="9"/>
  <c r="Q164" i="9"/>
  <c r="N165" i="9"/>
  <c r="O165" i="9"/>
  <c r="P165" i="9"/>
  <c r="Q165" i="9"/>
  <c r="N166" i="9"/>
  <c r="O166" i="9"/>
  <c r="P166" i="9"/>
  <c r="Q166" i="9"/>
  <c r="N167" i="9"/>
  <c r="O167" i="9"/>
  <c r="P167" i="9"/>
  <c r="Q167" i="9"/>
  <c r="N168" i="9"/>
  <c r="O168" i="9"/>
  <c r="P168" i="9"/>
  <c r="Q168" i="9"/>
  <c r="N169" i="9"/>
  <c r="O169" i="9"/>
  <c r="P169" i="9"/>
  <c r="Q169" i="9"/>
  <c r="N170" i="9"/>
  <c r="O170" i="9"/>
  <c r="P170" i="9"/>
  <c r="Q170" i="9"/>
  <c r="N171" i="9"/>
  <c r="O171" i="9"/>
  <c r="P171" i="9"/>
  <c r="Q171" i="9"/>
  <c r="N172" i="9"/>
  <c r="O172" i="9"/>
  <c r="P172" i="9"/>
  <c r="Q172" i="9"/>
  <c r="N173" i="9"/>
  <c r="O173" i="9"/>
  <c r="P173" i="9"/>
  <c r="Q173" i="9"/>
  <c r="N174" i="9"/>
  <c r="O174" i="9"/>
  <c r="P174" i="9"/>
  <c r="Q174" i="9"/>
  <c r="N175" i="9"/>
  <c r="O175" i="9"/>
  <c r="P175" i="9"/>
  <c r="Q175" i="9"/>
  <c r="N176" i="9"/>
  <c r="O176" i="9"/>
  <c r="P176" i="9"/>
  <c r="Q176" i="9"/>
  <c r="N177" i="9"/>
  <c r="O177" i="9"/>
  <c r="P177" i="9"/>
  <c r="Q177" i="9"/>
  <c r="N178" i="9"/>
  <c r="O178" i="9"/>
  <c r="P178" i="9"/>
  <c r="Q178" i="9"/>
  <c r="N179" i="9"/>
  <c r="O179" i="9"/>
  <c r="P179" i="9"/>
  <c r="Q179" i="9"/>
  <c r="N180" i="9"/>
  <c r="O180" i="9"/>
  <c r="P180" i="9"/>
  <c r="Q180" i="9"/>
  <c r="N181" i="9"/>
  <c r="O181" i="9"/>
  <c r="P181" i="9"/>
  <c r="Q181" i="9"/>
  <c r="N182" i="9"/>
  <c r="O182" i="9"/>
  <c r="P182" i="9"/>
  <c r="Q182" i="9"/>
  <c r="N183" i="9"/>
  <c r="O183" i="9"/>
  <c r="P183" i="9"/>
  <c r="Q183" i="9"/>
  <c r="N184" i="9"/>
  <c r="O184" i="9"/>
  <c r="P184" i="9"/>
  <c r="Q184" i="9"/>
  <c r="N185" i="9"/>
  <c r="O185" i="9"/>
  <c r="P185" i="9"/>
  <c r="Q185" i="9"/>
  <c r="N186" i="9"/>
  <c r="O186" i="9"/>
  <c r="P186" i="9"/>
  <c r="Q186" i="9"/>
  <c r="N187" i="9"/>
  <c r="O187" i="9"/>
  <c r="P187" i="9"/>
  <c r="Q187" i="9"/>
  <c r="N188" i="9"/>
  <c r="O188" i="9"/>
  <c r="P188" i="9"/>
  <c r="Q188" i="9"/>
  <c r="N189" i="9"/>
  <c r="O189" i="9"/>
  <c r="P189" i="9"/>
  <c r="Q189" i="9"/>
  <c r="N190" i="9"/>
  <c r="O190" i="9"/>
  <c r="P190" i="9"/>
  <c r="Q190" i="9"/>
  <c r="N191" i="9"/>
  <c r="O191" i="9"/>
  <c r="P191" i="9"/>
  <c r="Q191" i="9"/>
  <c r="N192" i="9"/>
  <c r="O192" i="9"/>
  <c r="P192" i="9"/>
  <c r="Q192" i="9"/>
  <c r="N193" i="9"/>
  <c r="O193" i="9"/>
  <c r="P193" i="9"/>
  <c r="Q193" i="9"/>
  <c r="N194" i="9"/>
  <c r="O194" i="9"/>
  <c r="P194" i="9"/>
  <c r="Q194" i="9"/>
  <c r="N195" i="9"/>
  <c r="O195" i="9"/>
  <c r="P195" i="9"/>
  <c r="Q195" i="9"/>
  <c r="N196" i="9"/>
  <c r="O196" i="9"/>
  <c r="P196" i="9"/>
  <c r="Q196" i="9"/>
  <c r="N197" i="9"/>
  <c r="O197" i="9"/>
  <c r="P197" i="9"/>
  <c r="Q197" i="9"/>
  <c r="N198" i="9"/>
  <c r="O198" i="9"/>
  <c r="P198" i="9"/>
  <c r="Q198" i="9"/>
  <c r="N199" i="9"/>
  <c r="O199" i="9"/>
  <c r="P199" i="9"/>
  <c r="Q199" i="9"/>
  <c r="N200" i="9"/>
  <c r="O200" i="9"/>
  <c r="P200" i="9"/>
  <c r="Q200" i="9"/>
  <c r="N201" i="9"/>
  <c r="O201" i="9"/>
  <c r="P201" i="9"/>
  <c r="Q201" i="9"/>
  <c r="N202" i="9"/>
  <c r="O202" i="9"/>
  <c r="P202" i="9"/>
  <c r="Q202" i="9"/>
  <c r="N203" i="9"/>
  <c r="O203" i="9"/>
  <c r="P203" i="9"/>
  <c r="Q203" i="9"/>
  <c r="N204" i="9"/>
  <c r="O204" i="9"/>
  <c r="P204" i="9"/>
  <c r="Q204" i="9"/>
  <c r="N205" i="9"/>
  <c r="O205" i="9"/>
  <c r="P205" i="9"/>
  <c r="Q205" i="9"/>
  <c r="N206" i="9"/>
  <c r="O206" i="9"/>
  <c r="P206" i="9"/>
  <c r="Q206" i="9"/>
  <c r="N207" i="9"/>
  <c r="O207" i="9"/>
  <c r="P207" i="9"/>
  <c r="Q207" i="9"/>
  <c r="N208" i="9"/>
  <c r="O208" i="9"/>
  <c r="P208" i="9"/>
  <c r="Q208" i="9"/>
  <c r="N209" i="9"/>
  <c r="O209" i="9"/>
  <c r="P209" i="9"/>
  <c r="Q209" i="9"/>
  <c r="N210" i="9"/>
  <c r="O210" i="9"/>
  <c r="P210" i="9"/>
  <c r="Q210" i="9"/>
  <c r="N211" i="9"/>
  <c r="O211" i="9"/>
  <c r="P211" i="9"/>
  <c r="Q211" i="9"/>
  <c r="N212" i="9"/>
  <c r="O212" i="9"/>
  <c r="P212" i="9"/>
  <c r="Q212" i="9"/>
  <c r="N213" i="9"/>
  <c r="O213" i="9"/>
  <c r="P213" i="9"/>
  <c r="Q213" i="9"/>
  <c r="N214" i="9"/>
  <c r="O214" i="9"/>
  <c r="P214" i="9"/>
  <c r="Q214" i="9"/>
  <c r="N215" i="9"/>
  <c r="O215" i="9"/>
  <c r="P215" i="9"/>
  <c r="Q215" i="9"/>
  <c r="N216" i="9"/>
  <c r="O216" i="9"/>
  <c r="P216" i="9"/>
  <c r="Q216" i="9"/>
  <c r="N217" i="9"/>
  <c r="O217" i="9"/>
  <c r="P217" i="9"/>
  <c r="Q217" i="9"/>
  <c r="N218" i="9"/>
  <c r="O218" i="9"/>
  <c r="P218" i="9"/>
  <c r="Q218" i="9"/>
  <c r="N219" i="9"/>
  <c r="O219" i="9"/>
  <c r="P219" i="9"/>
  <c r="Q219" i="9"/>
  <c r="N220" i="9"/>
  <c r="O220" i="9"/>
  <c r="P220" i="9"/>
  <c r="Q220" i="9"/>
  <c r="N221" i="9"/>
  <c r="O221" i="9"/>
  <c r="P221" i="9"/>
  <c r="Q221" i="9"/>
  <c r="N222" i="9"/>
  <c r="O222" i="9"/>
  <c r="P222" i="9"/>
  <c r="Q222" i="9"/>
  <c r="N223" i="9"/>
  <c r="O223" i="9"/>
  <c r="P223" i="9"/>
  <c r="Q223" i="9"/>
  <c r="N224" i="9"/>
  <c r="O224" i="9"/>
  <c r="P224" i="9"/>
  <c r="Q224" i="9"/>
  <c r="N225" i="9"/>
  <c r="O225" i="9"/>
  <c r="P225" i="9"/>
  <c r="Q225" i="9"/>
  <c r="N226" i="9"/>
  <c r="O226" i="9"/>
  <c r="P226" i="9"/>
  <c r="Q226" i="9"/>
  <c r="N227" i="9"/>
  <c r="O227" i="9"/>
  <c r="P227" i="9"/>
  <c r="Q227" i="9"/>
  <c r="N228" i="9"/>
  <c r="O228" i="9"/>
  <c r="P228" i="9"/>
  <c r="Q228" i="9"/>
  <c r="N229" i="9"/>
  <c r="O229" i="9"/>
  <c r="P229" i="9"/>
  <c r="Q229" i="9"/>
  <c r="N230" i="9"/>
  <c r="O230" i="9"/>
  <c r="P230" i="9"/>
  <c r="Q230" i="9"/>
  <c r="N231" i="9"/>
  <c r="O231" i="9"/>
  <c r="P231" i="9"/>
  <c r="Q231" i="9"/>
  <c r="N232" i="9"/>
  <c r="O232" i="9"/>
  <c r="P232" i="9"/>
  <c r="Q232" i="9"/>
  <c r="N233" i="9"/>
  <c r="O233" i="9"/>
  <c r="P233" i="9"/>
  <c r="Q233" i="9"/>
  <c r="N234" i="9"/>
  <c r="O234" i="9"/>
  <c r="P234" i="9"/>
  <c r="Q234" i="9"/>
  <c r="N235" i="9"/>
  <c r="O235" i="9"/>
  <c r="P235" i="9"/>
  <c r="Q235" i="9"/>
  <c r="N236" i="9"/>
  <c r="O236" i="9"/>
  <c r="P236" i="9"/>
  <c r="Q236" i="9"/>
  <c r="N237" i="9"/>
  <c r="O237" i="9"/>
  <c r="P237" i="9"/>
  <c r="Q237" i="9"/>
  <c r="N238" i="9"/>
  <c r="O238" i="9"/>
  <c r="P238" i="9"/>
  <c r="Q238" i="9"/>
  <c r="N239" i="9"/>
  <c r="O239" i="9"/>
  <c r="P239" i="9"/>
  <c r="Q239" i="9"/>
  <c r="N240" i="9"/>
  <c r="O240" i="9"/>
  <c r="P240" i="9"/>
  <c r="Q240" i="9"/>
  <c r="N241" i="9"/>
  <c r="O241" i="9"/>
  <c r="P241" i="9"/>
  <c r="Q241" i="9"/>
  <c r="N242" i="9"/>
  <c r="O242" i="9"/>
  <c r="P242" i="9"/>
  <c r="Q242" i="9"/>
  <c r="N243" i="9"/>
  <c r="O243" i="9"/>
  <c r="P243" i="9"/>
  <c r="Q243" i="9"/>
  <c r="N244" i="9"/>
  <c r="O244" i="9"/>
  <c r="P244" i="9"/>
  <c r="Q244" i="9"/>
  <c r="N245" i="9"/>
  <c r="O245" i="9"/>
  <c r="P245" i="9"/>
  <c r="Q245" i="9"/>
  <c r="N246" i="9"/>
  <c r="O246" i="9"/>
  <c r="P246" i="9"/>
  <c r="Q246" i="9"/>
  <c r="N247" i="9"/>
  <c r="O247" i="9"/>
  <c r="P247" i="9"/>
  <c r="Q247" i="9"/>
  <c r="N248" i="9"/>
  <c r="O248" i="9"/>
  <c r="P248" i="9"/>
  <c r="Q248" i="9"/>
  <c r="N249" i="9"/>
  <c r="O249" i="9"/>
  <c r="P249" i="9"/>
  <c r="Q249" i="9"/>
  <c r="N250" i="9"/>
  <c r="O250" i="9"/>
  <c r="P250" i="9"/>
  <c r="Q250" i="9"/>
  <c r="N251" i="9"/>
  <c r="O251" i="9"/>
  <c r="P251" i="9"/>
  <c r="Q251" i="9"/>
  <c r="N252" i="9"/>
  <c r="O252" i="9"/>
  <c r="P252" i="9"/>
  <c r="Q252" i="9"/>
  <c r="N253" i="9"/>
  <c r="O253" i="9"/>
  <c r="P253" i="9"/>
  <c r="Q253" i="9"/>
  <c r="N254" i="9"/>
  <c r="O254" i="9"/>
  <c r="P254" i="9"/>
  <c r="Q254" i="9"/>
  <c r="N255" i="9"/>
  <c r="O255" i="9"/>
  <c r="P255" i="9"/>
  <c r="Q255" i="9"/>
  <c r="N256" i="9"/>
  <c r="O256" i="9"/>
  <c r="P256" i="9"/>
  <c r="Q256" i="9"/>
  <c r="N257" i="9"/>
  <c r="O257" i="9"/>
  <c r="P257" i="9"/>
  <c r="Q257" i="9"/>
  <c r="N258" i="9"/>
  <c r="O258" i="9"/>
  <c r="P258" i="9"/>
  <c r="Q258" i="9"/>
  <c r="N259" i="9"/>
  <c r="O259" i="9"/>
  <c r="P259" i="9"/>
  <c r="Q259" i="9"/>
  <c r="N260" i="9"/>
  <c r="O260" i="9"/>
  <c r="P260" i="9"/>
  <c r="Q260" i="9"/>
  <c r="N261" i="9"/>
  <c r="O261" i="9"/>
  <c r="P261" i="9"/>
  <c r="Q261" i="9"/>
  <c r="N262" i="9"/>
  <c r="O262" i="9"/>
  <c r="P262" i="9"/>
  <c r="Q262" i="9"/>
  <c r="N263" i="9"/>
  <c r="O263" i="9"/>
  <c r="P263" i="9"/>
  <c r="Q263" i="9"/>
  <c r="N264" i="9"/>
  <c r="O264" i="9"/>
  <c r="P264" i="9"/>
  <c r="Q264" i="9"/>
  <c r="N265" i="9"/>
  <c r="O265" i="9"/>
  <c r="P265" i="9"/>
  <c r="Q265" i="9"/>
  <c r="N266" i="9"/>
  <c r="O266" i="9"/>
  <c r="P266" i="9"/>
  <c r="Q266" i="9"/>
  <c r="N267" i="9"/>
  <c r="O267" i="9"/>
  <c r="P267" i="9"/>
  <c r="Q267" i="9"/>
  <c r="N268" i="9"/>
  <c r="O268" i="9"/>
  <c r="P268" i="9"/>
  <c r="Q268" i="9"/>
  <c r="N269" i="9"/>
  <c r="O269" i="9"/>
  <c r="P269" i="9"/>
  <c r="Q269" i="9"/>
  <c r="N270" i="9"/>
  <c r="O270" i="9"/>
  <c r="P270" i="9"/>
  <c r="Q270" i="9"/>
  <c r="N271" i="9"/>
  <c r="O271" i="9"/>
  <c r="P271" i="9"/>
  <c r="Q271" i="9"/>
  <c r="N272" i="9"/>
  <c r="O272" i="9"/>
  <c r="P272" i="9"/>
  <c r="Q272" i="9"/>
  <c r="N273" i="9"/>
  <c r="O273" i="9"/>
  <c r="P273" i="9"/>
  <c r="Q273" i="9"/>
  <c r="N274" i="9"/>
  <c r="O274" i="9"/>
  <c r="P274" i="9"/>
  <c r="Q274" i="9"/>
  <c r="N275" i="9"/>
  <c r="O275" i="9"/>
  <c r="P275" i="9"/>
  <c r="Q275" i="9"/>
  <c r="N276" i="9"/>
  <c r="O276" i="9"/>
  <c r="P276" i="9"/>
  <c r="Q276" i="9"/>
  <c r="N277" i="9"/>
  <c r="O277" i="9"/>
  <c r="P277" i="9"/>
  <c r="Q277" i="9"/>
  <c r="N278" i="9"/>
  <c r="O278" i="9"/>
  <c r="P278" i="9"/>
  <c r="Q278" i="9"/>
  <c r="N279" i="9"/>
  <c r="O279" i="9"/>
  <c r="P279" i="9"/>
  <c r="Q279" i="9"/>
  <c r="N280" i="9"/>
  <c r="O280" i="9"/>
  <c r="P280" i="9"/>
  <c r="Q280" i="9"/>
  <c r="N281" i="9"/>
  <c r="O281" i="9"/>
  <c r="P281" i="9"/>
  <c r="Q281" i="9"/>
  <c r="N282" i="9"/>
  <c r="O282" i="9"/>
  <c r="P282" i="9"/>
  <c r="Q282" i="9"/>
  <c r="N283" i="9"/>
  <c r="O283" i="9"/>
  <c r="P283" i="9"/>
  <c r="Q283" i="9"/>
  <c r="N284" i="9"/>
  <c r="O284" i="9"/>
  <c r="P284" i="9"/>
  <c r="Q284" i="9"/>
  <c r="N285" i="9"/>
  <c r="O285" i="9"/>
  <c r="P285" i="9"/>
  <c r="Q285" i="9"/>
  <c r="N286" i="9"/>
  <c r="O286" i="9"/>
  <c r="P286" i="9"/>
  <c r="Q286" i="9"/>
  <c r="N287" i="9"/>
  <c r="O287" i="9"/>
  <c r="P287" i="9"/>
  <c r="Q287" i="9"/>
  <c r="N288" i="9"/>
  <c r="O288" i="9"/>
  <c r="P288" i="9"/>
  <c r="Q288" i="9"/>
  <c r="N289" i="9"/>
  <c r="O289" i="9"/>
  <c r="P289" i="9"/>
  <c r="Q289" i="9"/>
  <c r="N290" i="9"/>
  <c r="O290" i="9"/>
  <c r="P290" i="9"/>
  <c r="Q290" i="9"/>
  <c r="N291" i="9"/>
  <c r="O291" i="9"/>
  <c r="P291" i="9"/>
  <c r="Q291" i="9"/>
  <c r="N292" i="9"/>
  <c r="O292" i="9"/>
  <c r="P292" i="9"/>
  <c r="Q292" i="9"/>
  <c r="N293" i="9"/>
  <c r="O293" i="9"/>
  <c r="P293" i="9"/>
  <c r="Q293" i="9"/>
  <c r="N294" i="9"/>
  <c r="O294" i="9"/>
  <c r="P294" i="9"/>
  <c r="Q294" i="9"/>
  <c r="N295" i="9"/>
  <c r="O295" i="9"/>
  <c r="P295" i="9"/>
  <c r="Q295" i="9"/>
  <c r="N296" i="9"/>
  <c r="O296" i="9"/>
  <c r="P296" i="9"/>
  <c r="Q296" i="9"/>
  <c r="N297" i="9"/>
  <c r="O297" i="9"/>
  <c r="P297" i="9"/>
  <c r="Q297" i="9"/>
  <c r="N298" i="9"/>
  <c r="O298" i="9"/>
  <c r="P298" i="9"/>
  <c r="Q298" i="9"/>
  <c r="N299" i="9"/>
  <c r="O299" i="9"/>
  <c r="P299" i="9"/>
  <c r="Q299" i="9"/>
  <c r="N300" i="9"/>
  <c r="O300" i="9"/>
  <c r="P300" i="9"/>
  <c r="Q300" i="9"/>
  <c r="N301" i="9"/>
  <c r="O301" i="9"/>
  <c r="P301" i="9"/>
  <c r="Q301" i="9"/>
  <c r="N302" i="9"/>
  <c r="O302" i="9"/>
  <c r="P302" i="9"/>
  <c r="Q302" i="9"/>
  <c r="N303" i="9"/>
  <c r="O303" i="9"/>
  <c r="P303" i="9"/>
  <c r="Q303" i="9"/>
  <c r="N304" i="9"/>
  <c r="O304" i="9"/>
  <c r="P304" i="9"/>
  <c r="Q304" i="9"/>
  <c r="N305" i="9"/>
  <c r="O305" i="9"/>
  <c r="P305" i="9"/>
  <c r="Q305" i="9"/>
  <c r="N306" i="9"/>
  <c r="O306" i="9"/>
  <c r="P306" i="9"/>
  <c r="Q306" i="9"/>
  <c r="N307" i="9"/>
  <c r="O307" i="9"/>
  <c r="P307" i="9"/>
  <c r="Q307" i="9"/>
  <c r="N308" i="9"/>
  <c r="O308" i="9"/>
  <c r="P308" i="9"/>
  <c r="Q308" i="9"/>
  <c r="N309" i="9"/>
  <c r="O309" i="9"/>
  <c r="P309" i="9"/>
  <c r="Q309" i="9"/>
  <c r="N310" i="9"/>
  <c r="O310" i="9"/>
  <c r="P310" i="9"/>
  <c r="Q310" i="9"/>
  <c r="N311" i="9"/>
  <c r="O311" i="9"/>
  <c r="P311" i="9"/>
  <c r="Q311" i="9"/>
  <c r="N312" i="9"/>
  <c r="O312" i="9"/>
  <c r="P312" i="9"/>
  <c r="Q312" i="9"/>
  <c r="N313" i="9"/>
  <c r="O313" i="9"/>
  <c r="P313" i="9"/>
  <c r="Q313" i="9"/>
  <c r="N314" i="9"/>
  <c r="O314" i="9"/>
  <c r="P314" i="9"/>
  <c r="Q314" i="9"/>
  <c r="N315" i="9"/>
  <c r="O315" i="9"/>
  <c r="P315" i="9"/>
  <c r="Q315" i="9"/>
  <c r="N316" i="9"/>
  <c r="O316" i="9"/>
  <c r="P316" i="9"/>
  <c r="Q316" i="9"/>
  <c r="N317" i="9"/>
  <c r="O317" i="9"/>
  <c r="P317" i="9"/>
  <c r="Q317" i="9"/>
  <c r="N318" i="9"/>
  <c r="O318" i="9"/>
  <c r="P318" i="9"/>
  <c r="Q318" i="9"/>
  <c r="N319" i="9"/>
  <c r="O319" i="9"/>
  <c r="P319" i="9"/>
  <c r="Q319" i="9"/>
  <c r="N320" i="9"/>
  <c r="O320" i="9"/>
  <c r="P320" i="9"/>
  <c r="Q320" i="9"/>
  <c r="N321" i="9"/>
  <c r="O321" i="9"/>
  <c r="P321" i="9"/>
  <c r="Q321" i="9"/>
  <c r="N322" i="9"/>
  <c r="O322" i="9"/>
  <c r="P322" i="9"/>
  <c r="Q322" i="9"/>
  <c r="N323" i="9"/>
  <c r="O323" i="9"/>
  <c r="P323" i="9"/>
  <c r="Q323" i="9"/>
  <c r="N324" i="9"/>
  <c r="O324" i="9"/>
  <c r="P324" i="9"/>
  <c r="Q324" i="9"/>
  <c r="N325" i="9"/>
  <c r="O325" i="9"/>
  <c r="P325" i="9"/>
  <c r="Q325" i="9"/>
  <c r="N326" i="9"/>
  <c r="O326" i="9"/>
  <c r="P326" i="9"/>
  <c r="Q326" i="9"/>
  <c r="N327" i="9"/>
  <c r="O327" i="9"/>
  <c r="P327" i="9"/>
  <c r="Q327" i="9"/>
  <c r="N328" i="9"/>
  <c r="O328" i="9"/>
  <c r="P328" i="9"/>
  <c r="Q328" i="9"/>
  <c r="N329" i="9"/>
  <c r="O329" i="9"/>
  <c r="P329" i="9"/>
  <c r="Q329" i="9"/>
  <c r="N330" i="9"/>
  <c r="O330" i="9"/>
  <c r="P330" i="9"/>
  <c r="Q330" i="9"/>
  <c r="N331" i="9"/>
  <c r="O331" i="9"/>
  <c r="P331" i="9"/>
  <c r="Q331" i="9"/>
  <c r="N332" i="9"/>
  <c r="O332" i="9"/>
  <c r="P332" i="9"/>
  <c r="Q332" i="9"/>
  <c r="N333" i="9"/>
  <c r="O333" i="9"/>
  <c r="P333" i="9"/>
  <c r="Q333" i="9"/>
  <c r="N334" i="9"/>
  <c r="O334" i="9"/>
  <c r="P334" i="9"/>
  <c r="Q334" i="9"/>
  <c r="N335" i="9"/>
  <c r="O335" i="9"/>
  <c r="P335" i="9"/>
  <c r="Q335" i="9"/>
  <c r="N336" i="9"/>
  <c r="O336" i="9"/>
  <c r="P336" i="9"/>
  <c r="Q336" i="9"/>
  <c r="N337" i="9"/>
  <c r="O337" i="9"/>
  <c r="P337" i="9"/>
  <c r="Q337" i="9"/>
  <c r="N338" i="9"/>
  <c r="O338" i="9"/>
  <c r="P338" i="9"/>
  <c r="Q338" i="9"/>
  <c r="N339" i="9"/>
  <c r="O339" i="9"/>
  <c r="P339" i="9"/>
  <c r="Q339" i="9"/>
  <c r="N340" i="9"/>
  <c r="O340" i="9"/>
  <c r="P340" i="9"/>
  <c r="Q340" i="9"/>
  <c r="N341" i="9"/>
  <c r="O341" i="9"/>
  <c r="P341" i="9"/>
  <c r="Q341" i="9"/>
  <c r="N342" i="9"/>
  <c r="O342" i="9"/>
  <c r="P342" i="9"/>
  <c r="Q342" i="9"/>
  <c r="N343" i="9"/>
  <c r="O343" i="9"/>
  <c r="P343" i="9"/>
  <c r="Q343" i="9"/>
  <c r="N344" i="9"/>
  <c r="O344" i="9"/>
  <c r="P344" i="9"/>
  <c r="Q344" i="9"/>
  <c r="N345" i="9"/>
  <c r="O345" i="9"/>
  <c r="P345" i="9"/>
  <c r="Q345" i="9"/>
  <c r="N346" i="9"/>
  <c r="O346" i="9"/>
  <c r="P346" i="9"/>
  <c r="Q346" i="9"/>
  <c r="N347" i="9"/>
  <c r="O347" i="9"/>
  <c r="P347" i="9"/>
  <c r="Q347" i="9"/>
  <c r="N348" i="9"/>
  <c r="O348" i="9"/>
  <c r="P348" i="9"/>
  <c r="Q348" i="9"/>
  <c r="N349" i="9"/>
  <c r="O349" i="9"/>
  <c r="P349" i="9"/>
  <c r="Q349" i="9"/>
  <c r="N350" i="9"/>
  <c r="O350" i="9"/>
  <c r="P350" i="9"/>
  <c r="Q350" i="9"/>
  <c r="N351" i="9"/>
  <c r="O351" i="9"/>
  <c r="P351" i="9"/>
  <c r="Q351" i="9"/>
  <c r="N352" i="9"/>
  <c r="O352" i="9"/>
  <c r="P352" i="9"/>
  <c r="Q352" i="9"/>
  <c r="N353" i="9"/>
  <c r="O353" i="9"/>
  <c r="P353" i="9"/>
  <c r="Q353" i="9"/>
  <c r="N354" i="9"/>
  <c r="O354" i="9"/>
  <c r="P354" i="9"/>
  <c r="Q354" i="9"/>
  <c r="N355" i="9"/>
  <c r="O355" i="9"/>
  <c r="P355" i="9"/>
  <c r="Q355" i="9"/>
  <c r="N356" i="9"/>
  <c r="O356" i="9"/>
  <c r="P356" i="9"/>
  <c r="Q356" i="9"/>
  <c r="N357" i="9"/>
  <c r="O357" i="9"/>
  <c r="P357" i="9"/>
  <c r="Q357" i="9"/>
  <c r="N358" i="9"/>
  <c r="O358" i="9"/>
  <c r="P358" i="9"/>
  <c r="Q358" i="9"/>
  <c r="N359" i="9"/>
  <c r="O359" i="9"/>
  <c r="P359" i="9"/>
  <c r="Q359" i="9"/>
  <c r="N360" i="9"/>
  <c r="O360" i="9"/>
  <c r="P360" i="9"/>
  <c r="Q360" i="9"/>
  <c r="N361" i="9"/>
  <c r="O361" i="9"/>
  <c r="P361" i="9"/>
  <c r="Q361" i="9"/>
  <c r="N362" i="9"/>
  <c r="O362" i="9"/>
  <c r="P362" i="9"/>
  <c r="Q362" i="9"/>
  <c r="N363" i="9"/>
  <c r="O363" i="9"/>
  <c r="P363" i="9"/>
  <c r="Q363" i="9"/>
  <c r="N364" i="9"/>
  <c r="O364" i="9"/>
  <c r="P364" i="9"/>
  <c r="Q364" i="9"/>
  <c r="N365" i="9"/>
  <c r="O365" i="9"/>
  <c r="P365" i="9"/>
  <c r="Q365" i="9"/>
  <c r="N366" i="9"/>
  <c r="O366" i="9"/>
  <c r="P366" i="9"/>
  <c r="Q366" i="9"/>
  <c r="N367" i="9"/>
  <c r="O367" i="9"/>
  <c r="P367" i="9"/>
  <c r="Q367" i="9"/>
  <c r="N368" i="9"/>
  <c r="O368" i="9"/>
  <c r="P368" i="9"/>
  <c r="Q368" i="9"/>
  <c r="N369" i="9"/>
  <c r="O369" i="9"/>
  <c r="P369" i="9"/>
  <c r="Q369" i="9"/>
  <c r="N370" i="9"/>
  <c r="O370" i="9"/>
  <c r="P370" i="9"/>
  <c r="Q370" i="9"/>
  <c r="N371" i="9"/>
  <c r="O371" i="9"/>
  <c r="P371" i="9"/>
  <c r="Q371" i="9"/>
  <c r="N372" i="9"/>
  <c r="O372" i="9"/>
  <c r="P372" i="9"/>
  <c r="Q372" i="9"/>
  <c r="N373" i="9"/>
  <c r="O373" i="9"/>
  <c r="P373" i="9"/>
  <c r="Q373" i="9"/>
  <c r="N374" i="9"/>
  <c r="O374" i="9"/>
  <c r="P374" i="9"/>
  <c r="Q374" i="9"/>
  <c r="N375" i="9"/>
  <c r="O375" i="9"/>
  <c r="P375" i="9"/>
  <c r="Q375" i="9"/>
  <c r="N376" i="9"/>
  <c r="O376" i="9"/>
  <c r="P376" i="9"/>
  <c r="Q376" i="9"/>
  <c r="N377" i="9"/>
  <c r="O377" i="9"/>
  <c r="P377" i="9"/>
  <c r="Q377" i="9"/>
  <c r="N378" i="9"/>
  <c r="O378" i="9"/>
  <c r="P378" i="9"/>
  <c r="Q378" i="9"/>
  <c r="N379" i="9"/>
  <c r="O379" i="9"/>
  <c r="P379" i="9"/>
  <c r="Q379" i="9"/>
  <c r="N380" i="9"/>
  <c r="O380" i="9"/>
  <c r="P380" i="9"/>
  <c r="Q380" i="9"/>
  <c r="N381" i="9"/>
  <c r="O381" i="9"/>
  <c r="P381" i="9"/>
  <c r="Q381" i="9"/>
  <c r="N382" i="9"/>
  <c r="O382" i="9"/>
  <c r="P382" i="9"/>
  <c r="Q382" i="9"/>
  <c r="N383" i="9"/>
  <c r="O383" i="9"/>
  <c r="P383" i="9"/>
  <c r="Q383" i="9"/>
  <c r="N384" i="9"/>
  <c r="O384" i="9"/>
  <c r="P384" i="9"/>
  <c r="Q384" i="9"/>
  <c r="N385" i="9"/>
  <c r="O385" i="9"/>
  <c r="P385" i="9"/>
  <c r="Q385" i="9"/>
  <c r="N386" i="9"/>
  <c r="O386" i="9"/>
  <c r="P386" i="9"/>
  <c r="Q386" i="9"/>
  <c r="N387" i="9"/>
  <c r="O387" i="9"/>
  <c r="P387" i="9"/>
  <c r="Q387" i="9"/>
  <c r="N388" i="9"/>
  <c r="O388" i="9"/>
  <c r="P388" i="9"/>
  <c r="Q388" i="9"/>
  <c r="N389" i="9"/>
  <c r="O389" i="9"/>
  <c r="P389" i="9"/>
  <c r="Q389" i="9"/>
  <c r="N390" i="9"/>
  <c r="O390" i="9"/>
  <c r="P390" i="9"/>
  <c r="Q390" i="9"/>
  <c r="N391" i="9"/>
  <c r="O391" i="9"/>
  <c r="P391" i="9"/>
  <c r="Q391" i="9"/>
  <c r="N392" i="9"/>
  <c r="O392" i="9"/>
  <c r="P392" i="9"/>
  <c r="Q392" i="9"/>
  <c r="N393" i="9"/>
  <c r="O393" i="9"/>
  <c r="P393" i="9"/>
  <c r="Q393" i="9"/>
  <c r="N394" i="9"/>
  <c r="O394" i="9"/>
  <c r="P394" i="9"/>
  <c r="Q394" i="9"/>
  <c r="N395" i="9"/>
  <c r="O395" i="9"/>
  <c r="P395" i="9"/>
  <c r="Q395" i="9"/>
  <c r="N396" i="9"/>
  <c r="O396" i="9"/>
  <c r="P396" i="9"/>
  <c r="Q396" i="9"/>
  <c r="N397" i="9"/>
  <c r="O397" i="9"/>
  <c r="P397" i="9"/>
  <c r="Q397" i="9"/>
  <c r="N398" i="9"/>
  <c r="O398" i="9"/>
  <c r="P398" i="9"/>
  <c r="Q398" i="9"/>
  <c r="N399" i="9"/>
  <c r="O399" i="9"/>
  <c r="P399" i="9"/>
  <c r="Q399" i="9"/>
  <c r="N400" i="9"/>
  <c r="O400" i="9"/>
  <c r="P400" i="9"/>
  <c r="Q400" i="9"/>
  <c r="N401" i="9"/>
  <c r="O401" i="9"/>
  <c r="P401" i="9"/>
  <c r="Q401" i="9"/>
  <c r="N402" i="9"/>
  <c r="O402" i="9"/>
  <c r="P402" i="9"/>
  <c r="Q402" i="9"/>
  <c r="N403" i="9"/>
  <c r="O403" i="9"/>
  <c r="P403" i="9"/>
  <c r="Q403" i="9"/>
  <c r="N404" i="9"/>
  <c r="O404" i="9"/>
  <c r="P404" i="9"/>
  <c r="Q404" i="9"/>
  <c r="N405" i="9"/>
  <c r="O405" i="9"/>
  <c r="P405" i="9"/>
  <c r="Q405" i="9"/>
  <c r="N406" i="9"/>
  <c r="O406" i="9"/>
  <c r="P406" i="9"/>
  <c r="Q406" i="9"/>
  <c r="N407" i="9"/>
  <c r="O407" i="9"/>
  <c r="P407" i="9"/>
  <c r="Q407" i="9"/>
  <c r="N408" i="9"/>
  <c r="O408" i="9"/>
  <c r="P408" i="9"/>
  <c r="Q408" i="9"/>
  <c r="N409" i="9"/>
  <c r="O409" i="9"/>
  <c r="P409" i="9"/>
  <c r="Q409" i="9"/>
  <c r="N410" i="9"/>
  <c r="O410" i="9"/>
  <c r="P410" i="9"/>
  <c r="Q410" i="9"/>
  <c r="N411" i="9"/>
  <c r="O411" i="9"/>
  <c r="P411" i="9"/>
  <c r="Q411" i="9"/>
  <c r="N412" i="9"/>
  <c r="O412" i="9"/>
  <c r="P412" i="9"/>
  <c r="Q412" i="9"/>
  <c r="N413" i="9"/>
  <c r="O413" i="9"/>
  <c r="P413" i="9"/>
  <c r="Q413" i="9"/>
  <c r="N414" i="9"/>
  <c r="O414" i="9"/>
  <c r="P414" i="9"/>
  <c r="Q414" i="9"/>
  <c r="N415" i="9"/>
  <c r="O415" i="9"/>
  <c r="P415" i="9"/>
  <c r="Q415" i="9"/>
  <c r="N416" i="9"/>
  <c r="O416" i="9"/>
  <c r="P416" i="9"/>
  <c r="Q416" i="9"/>
  <c r="N417" i="9"/>
  <c r="O417" i="9"/>
  <c r="P417" i="9"/>
  <c r="Q417" i="9"/>
  <c r="N418" i="9"/>
  <c r="O418" i="9"/>
  <c r="P418" i="9"/>
  <c r="Q418" i="9"/>
  <c r="N419" i="9"/>
  <c r="O419" i="9"/>
  <c r="P419" i="9"/>
  <c r="Q419" i="9"/>
  <c r="N420" i="9"/>
  <c r="O420" i="9"/>
  <c r="P420" i="9"/>
  <c r="Q420" i="9"/>
  <c r="N421" i="9"/>
  <c r="O421" i="9"/>
  <c r="P421" i="9"/>
  <c r="Q421" i="9"/>
  <c r="N422" i="9"/>
  <c r="O422" i="9"/>
  <c r="P422" i="9"/>
  <c r="Q422" i="9"/>
  <c r="N423" i="9"/>
  <c r="O423" i="9"/>
  <c r="P423" i="9"/>
  <c r="Q423" i="9"/>
  <c r="N424" i="9"/>
  <c r="O424" i="9"/>
  <c r="P424" i="9"/>
  <c r="Q424" i="9"/>
  <c r="N425" i="9"/>
  <c r="O425" i="9"/>
  <c r="P425" i="9"/>
  <c r="Q425" i="9"/>
  <c r="N426" i="9"/>
  <c r="O426" i="9"/>
  <c r="P426" i="9"/>
  <c r="Q426" i="9"/>
  <c r="N427" i="9"/>
  <c r="O427" i="9"/>
  <c r="P427" i="9"/>
  <c r="Q427" i="9"/>
  <c r="N428" i="9"/>
  <c r="O428" i="9"/>
  <c r="P428" i="9"/>
  <c r="Q428" i="9"/>
  <c r="N429" i="9"/>
  <c r="O429" i="9"/>
  <c r="P429" i="9"/>
  <c r="Q429" i="9"/>
  <c r="N430" i="9"/>
  <c r="O430" i="9"/>
  <c r="P430" i="9"/>
  <c r="Q430" i="9"/>
  <c r="N431" i="9"/>
  <c r="O431" i="9"/>
  <c r="P431" i="9"/>
  <c r="Q431" i="9"/>
  <c r="N432" i="9"/>
  <c r="O432" i="9"/>
  <c r="P432" i="9"/>
  <c r="Q432" i="9"/>
  <c r="N433" i="9"/>
  <c r="O433" i="9"/>
  <c r="P433" i="9"/>
  <c r="Q433" i="9"/>
  <c r="N434" i="9"/>
  <c r="O434" i="9"/>
  <c r="P434" i="9"/>
  <c r="Q434" i="9"/>
  <c r="N435" i="9"/>
  <c r="O435" i="9"/>
  <c r="P435" i="9"/>
  <c r="Q435" i="9"/>
  <c r="N436" i="9"/>
  <c r="O436" i="9"/>
  <c r="P436" i="9"/>
  <c r="Q436" i="9"/>
  <c r="N437" i="9"/>
  <c r="O437" i="9"/>
  <c r="P437" i="9"/>
  <c r="Q437" i="9"/>
  <c r="N438" i="9"/>
  <c r="O438" i="9"/>
  <c r="P438" i="9"/>
  <c r="Q438" i="9"/>
  <c r="N439" i="9"/>
  <c r="O439" i="9"/>
  <c r="P439" i="9"/>
  <c r="Q439" i="9"/>
  <c r="N440" i="9"/>
  <c r="O440" i="9"/>
  <c r="P440" i="9"/>
  <c r="Q440" i="9"/>
  <c r="N441" i="9"/>
  <c r="O441" i="9"/>
  <c r="P441" i="9"/>
  <c r="Q441" i="9"/>
  <c r="N442" i="9"/>
  <c r="O442" i="9"/>
  <c r="P442" i="9"/>
  <c r="Q442" i="9"/>
  <c r="N443" i="9"/>
  <c r="O443" i="9"/>
  <c r="P443" i="9"/>
  <c r="Q443" i="9"/>
  <c r="N444" i="9"/>
  <c r="O444" i="9"/>
  <c r="P444" i="9"/>
  <c r="Q444" i="9"/>
  <c r="N445" i="9"/>
  <c r="O445" i="9"/>
  <c r="P445" i="9"/>
  <c r="Q445" i="9"/>
  <c r="N446" i="9"/>
  <c r="O446" i="9"/>
  <c r="P446" i="9"/>
  <c r="Q446" i="9"/>
  <c r="N447" i="9"/>
  <c r="O447" i="9"/>
  <c r="P447" i="9"/>
  <c r="Q447" i="9"/>
  <c r="N448" i="9"/>
  <c r="O448" i="9"/>
  <c r="P448" i="9"/>
  <c r="Q448" i="9"/>
  <c r="N449" i="9"/>
  <c r="O449" i="9"/>
  <c r="P449" i="9"/>
  <c r="Q449" i="9"/>
  <c r="N450" i="9"/>
  <c r="O450" i="9"/>
  <c r="P450" i="9"/>
  <c r="Q450" i="9"/>
  <c r="N451" i="9"/>
  <c r="O451" i="9"/>
  <c r="P451" i="9"/>
  <c r="Q451" i="9"/>
  <c r="N452" i="9"/>
  <c r="O452" i="9"/>
  <c r="P452" i="9"/>
  <c r="Q452" i="9"/>
  <c r="N453" i="9"/>
  <c r="O453" i="9"/>
  <c r="P453" i="9"/>
  <c r="Q453" i="9"/>
  <c r="N454" i="9"/>
  <c r="O454" i="9"/>
  <c r="P454" i="9"/>
  <c r="Q454" i="9"/>
  <c r="N455" i="9"/>
  <c r="O455" i="9"/>
  <c r="P455" i="9"/>
  <c r="Q455" i="9"/>
  <c r="N456" i="9"/>
  <c r="O456" i="9"/>
  <c r="P456" i="9"/>
  <c r="Q456" i="9"/>
  <c r="N457" i="9"/>
  <c r="O457" i="9"/>
  <c r="P457" i="9"/>
  <c r="Q457" i="9"/>
  <c r="N458" i="9"/>
  <c r="O458" i="9"/>
  <c r="P458" i="9"/>
  <c r="Q458" i="9"/>
  <c r="N459" i="9"/>
  <c r="O459" i="9"/>
  <c r="P459" i="9"/>
  <c r="Q459" i="9"/>
  <c r="N460" i="9"/>
  <c r="O460" i="9"/>
  <c r="P460" i="9"/>
  <c r="Q460" i="9"/>
  <c r="N461" i="9"/>
  <c r="O461" i="9"/>
  <c r="P461" i="9"/>
  <c r="Q461" i="9"/>
  <c r="N462" i="9"/>
  <c r="O462" i="9"/>
  <c r="P462" i="9"/>
  <c r="Q462" i="9"/>
  <c r="N463" i="9"/>
  <c r="O463" i="9"/>
  <c r="P463" i="9"/>
  <c r="Q463" i="9"/>
  <c r="N464" i="9"/>
  <c r="O464" i="9"/>
  <c r="P464" i="9"/>
  <c r="Q464" i="9"/>
  <c r="N465" i="9"/>
  <c r="O465" i="9"/>
  <c r="P465" i="9"/>
  <c r="Q465" i="9"/>
  <c r="N466" i="9"/>
  <c r="O466" i="9"/>
  <c r="P466" i="9"/>
  <c r="Q466" i="9"/>
  <c r="N467" i="9"/>
  <c r="O467" i="9"/>
  <c r="P467" i="9"/>
  <c r="Q467" i="9"/>
  <c r="N468" i="9"/>
  <c r="O468" i="9"/>
  <c r="P468" i="9"/>
  <c r="Q468" i="9"/>
  <c r="N469" i="9"/>
  <c r="O469" i="9"/>
  <c r="P469" i="9"/>
  <c r="Q469" i="9"/>
  <c r="N470" i="9"/>
  <c r="O470" i="9"/>
  <c r="P470" i="9"/>
  <c r="Q470" i="9"/>
  <c r="N471" i="9"/>
  <c r="O471" i="9"/>
  <c r="P471" i="9"/>
  <c r="Q471" i="9"/>
  <c r="N472" i="9"/>
  <c r="O472" i="9"/>
  <c r="P472" i="9"/>
  <c r="Q472" i="9"/>
  <c r="N473" i="9"/>
  <c r="O473" i="9"/>
  <c r="P473" i="9"/>
  <c r="Q473" i="9"/>
  <c r="N474" i="9"/>
  <c r="O474" i="9"/>
  <c r="P474" i="9"/>
  <c r="Q474" i="9"/>
  <c r="N475" i="9"/>
  <c r="O475" i="9"/>
  <c r="P475" i="9"/>
  <c r="Q475" i="9"/>
  <c r="N476" i="9"/>
  <c r="O476" i="9"/>
  <c r="P476" i="9"/>
  <c r="Q476" i="9"/>
  <c r="N477" i="9"/>
  <c r="O477" i="9"/>
  <c r="P477" i="9"/>
  <c r="Q477" i="9"/>
  <c r="N478" i="9"/>
  <c r="O478" i="9"/>
  <c r="P478" i="9"/>
  <c r="Q478" i="9"/>
  <c r="N479" i="9"/>
  <c r="O479" i="9"/>
  <c r="P479" i="9"/>
  <c r="Q479" i="9"/>
  <c r="N480" i="9"/>
  <c r="O480" i="9"/>
  <c r="P480" i="9"/>
  <c r="Q480" i="9"/>
  <c r="N481" i="9"/>
  <c r="O481" i="9"/>
  <c r="P481" i="9"/>
  <c r="Q481" i="9"/>
  <c r="N482" i="9"/>
  <c r="O482" i="9"/>
  <c r="P482" i="9"/>
  <c r="Q482" i="9"/>
  <c r="N483" i="9"/>
  <c r="O483" i="9"/>
  <c r="P483" i="9"/>
  <c r="Q483" i="9"/>
  <c r="N484" i="9"/>
  <c r="O484" i="9"/>
  <c r="P484" i="9"/>
  <c r="Q484" i="9"/>
  <c r="N485" i="9"/>
  <c r="O485" i="9"/>
  <c r="P485" i="9"/>
  <c r="Q485" i="9"/>
  <c r="N486" i="9"/>
  <c r="O486" i="9"/>
  <c r="P486" i="9"/>
  <c r="Q486" i="9"/>
  <c r="N487" i="9"/>
  <c r="O487" i="9"/>
  <c r="P487" i="9"/>
  <c r="Q487" i="9"/>
  <c r="N488" i="9"/>
  <c r="O488" i="9"/>
  <c r="P488" i="9"/>
  <c r="Q488" i="9"/>
  <c r="N489" i="9"/>
  <c r="O489" i="9"/>
  <c r="P489" i="9"/>
  <c r="Q489" i="9"/>
  <c r="N490" i="9"/>
  <c r="O490" i="9"/>
  <c r="P490" i="9"/>
  <c r="Q490" i="9"/>
  <c r="N491" i="9"/>
  <c r="O491" i="9"/>
  <c r="P491" i="9"/>
  <c r="Q491" i="9"/>
  <c r="N492" i="9"/>
  <c r="O492" i="9"/>
  <c r="P492" i="9"/>
  <c r="Q492" i="9"/>
  <c r="N493" i="9"/>
  <c r="O493" i="9"/>
  <c r="P493" i="9"/>
  <c r="Q493" i="9"/>
  <c r="N494" i="9"/>
  <c r="O494" i="9"/>
  <c r="P494" i="9"/>
  <c r="Q494" i="9"/>
  <c r="N495" i="9"/>
  <c r="O495" i="9"/>
  <c r="P495" i="9"/>
  <c r="Q495" i="9"/>
  <c r="N496" i="9"/>
  <c r="O496" i="9"/>
  <c r="P496" i="9"/>
  <c r="Q496" i="9"/>
  <c r="N497" i="9"/>
  <c r="O497" i="9"/>
  <c r="P497" i="9"/>
  <c r="Q497" i="9"/>
  <c r="N498" i="9"/>
  <c r="O498" i="9"/>
  <c r="P498" i="9"/>
  <c r="Q498" i="9"/>
  <c r="N499" i="9"/>
  <c r="O499" i="9"/>
  <c r="P499" i="9"/>
  <c r="Q499" i="9"/>
  <c r="N500" i="9"/>
  <c r="O500" i="9"/>
  <c r="P500" i="9"/>
  <c r="Q500" i="9"/>
  <c r="N501" i="9"/>
  <c r="O501" i="9"/>
  <c r="P501" i="9"/>
  <c r="Q501" i="9"/>
  <c r="N502" i="9"/>
  <c r="O502" i="9"/>
  <c r="P502" i="9"/>
  <c r="Q502" i="9"/>
  <c r="N503" i="9"/>
  <c r="O503" i="9"/>
  <c r="P503" i="9"/>
  <c r="Q503" i="9"/>
  <c r="N504" i="9"/>
  <c r="O504" i="9"/>
  <c r="P504" i="9"/>
  <c r="Q504" i="9"/>
  <c r="N505" i="9"/>
  <c r="O505" i="9"/>
  <c r="P505" i="9"/>
  <c r="Q505" i="9"/>
  <c r="N506" i="9"/>
  <c r="O506" i="9"/>
  <c r="P506" i="9"/>
  <c r="Q506" i="9"/>
  <c r="N507" i="9"/>
  <c r="O507" i="9"/>
  <c r="P507" i="9"/>
  <c r="Q507" i="9"/>
  <c r="N508" i="9"/>
  <c r="O508" i="9"/>
  <c r="P508" i="9"/>
  <c r="Q508" i="9"/>
  <c r="N509" i="9"/>
  <c r="O509" i="9"/>
  <c r="P509" i="9"/>
  <c r="Q509" i="9"/>
  <c r="N510" i="9"/>
  <c r="O510" i="9"/>
  <c r="P510" i="9"/>
  <c r="Q510" i="9"/>
  <c r="N511" i="9"/>
  <c r="O511" i="9"/>
  <c r="P511" i="9"/>
  <c r="Q511" i="9"/>
  <c r="N512" i="9"/>
  <c r="O512" i="9"/>
  <c r="P512" i="9"/>
  <c r="Q512" i="9"/>
  <c r="N513" i="9"/>
  <c r="O513" i="9"/>
  <c r="P513" i="9"/>
  <c r="Q513" i="9"/>
  <c r="N514" i="9"/>
  <c r="O514" i="9"/>
  <c r="P514" i="9"/>
  <c r="Q514" i="9"/>
  <c r="N515" i="9"/>
  <c r="O515" i="9"/>
  <c r="P515" i="9"/>
  <c r="Q515" i="9"/>
  <c r="N516" i="9"/>
  <c r="O516" i="9"/>
  <c r="P516" i="9"/>
  <c r="Q516" i="9"/>
  <c r="N517" i="9"/>
  <c r="O517" i="9"/>
  <c r="P517" i="9"/>
  <c r="Q517" i="9"/>
  <c r="N518" i="9"/>
  <c r="O518" i="9"/>
  <c r="P518" i="9"/>
  <c r="Q518" i="9"/>
  <c r="N519" i="9"/>
  <c r="O519" i="9"/>
  <c r="P519" i="9"/>
  <c r="Q519" i="9"/>
  <c r="N520" i="9"/>
  <c r="O520" i="9"/>
  <c r="P520" i="9"/>
  <c r="Q520" i="9"/>
  <c r="N521" i="9"/>
  <c r="O521" i="9"/>
  <c r="P521" i="9"/>
  <c r="Q521" i="9"/>
  <c r="N522" i="9"/>
  <c r="O522" i="9"/>
  <c r="P522" i="9"/>
  <c r="Q522" i="9"/>
  <c r="N523" i="9"/>
  <c r="O523" i="9"/>
  <c r="P523" i="9"/>
  <c r="Q523" i="9"/>
  <c r="N524" i="9"/>
  <c r="O524" i="9"/>
  <c r="P524" i="9"/>
  <c r="Q524" i="9"/>
  <c r="N525" i="9"/>
  <c r="O525" i="9"/>
  <c r="P525" i="9"/>
  <c r="Q525" i="9"/>
  <c r="N526" i="9"/>
  <c r="O526" i="9"/>
  <c r="P526" i="9"/>
  <c r="Q526" i="9"/>
  <c r="N527" i="9"/>
  <c r="O527" i="9"/>
  <c r="P527" i="9"/>
  <c r="Q527" i="9"/>
  <c r="N528" i="9"/>
  <c r="O528" i="9"/>
  <c r="P528" i="9"/>
  <c r="Q528" i="9"/>
  <c r="N529" i="9"/>
  <c r="O529" i="9"/>
  <c r="P529" i="9"/>
  <c r="Q529" i="9"/>
  <c r="N530" i="9"/>
  <c r="O530" i="9"/>
  <c r="P530" i="9"/>
  <c r="Q530" i="9"/>
  <c r="N531" i="9"/>
  <c r="O531" i="9"/>
  <c r="P531" i="9"/>
  <c r="Q531" i="9"/>
  <c r="N532" i="9"/>
  <c r="O532" i="9"/>
  <c r="P532" i="9"/>
  <c r="Q532" i="9"/>
  <c r="N533" i="9"/>
  <c r="O533" i="9"/>
  <c r="P533" i="9"/>
  <c r="Q533" i="9"/>
  <c r="N534" i="9"/>
  <c r="O534" i="9"/>
  <c r="P534" i="9"/>
  <c r="Q534" i="9"/>
  <c r="N535" i="9"/>
  <c r="O535" i="9"/>
  <c r="P535" i="9"/>
  <c r="Q535" i="9"/>
  <c r="N536" i="9"/>
  <c r="O536" i="9"/>
  <c r="P536" i="9"/>
  <c r="Q536" i="9"/>
  <c r="N537" i="9"/>
  <c r="O537" i="9"/>
  <c r="P537" i="9"/>
  <c r="Q537" i="9"/>
  <c r="N538" i="9"/>
  <c r="O538" i="9"/>
  <c r="P538" i="9"/>
  <c r="Q538" i="9"/>
  <c r="N539" i="9"/>
  <c r="O539" i="9"/>
  <c r="P539" i="9"/>
  <c r="Q539" i="9"/>
  <c r="N540" i="9"/>
  <c r="O540" i="9"/>
  <c r="P540" i="9"/>
  <c r="Q540" i="9"/>
  <c r="N541" i="9"/>
  <c r="O541" i="9"/>
  <c r="P541" i="9"/>
  <c r="Q541" i="9"/>
  <c r="N542" i="9"/>
  <c r="O542" i="9"/>
  <c r="P542" i="9"/>
  <c r="Q542" i="9"/>
  <c r="N543" i="9"/>
  <c r="O543" i="9"/>
  <c r="P543" i="9"/>
  <c r="Q543" i="9"/>
  <c r="N544" i="9"/>
  <c r="O544" i="9"/>
  <c r="P544" i="9"/>
  <c r="Q544" i="9"/>
  <c r="N545" i="9"/>
  <c r="O545" i="9"/>
  <c r="P545" i="9"/>
  <c r="Q545" i="9"/>
  <c r="N546" i="9"/>
  <c r="O546" i="9"/>
  <c r="P546" i="9"/>
  <c r="Q546" i="9"/>
  <c r="N547" i="9"/>
  <c r="O547" i="9"/>
  <c r="P547" i="9"/>
  <c r="Q547" i="9"/>
  <c r="N548" i="9"/>
  <c r="O548" i="9"/>
  <c r="P548" i="9"/>
  <c r="Q548" i="9"/>
  <c r="N549" i="9"/>
  <c r="O549" i="9"/>
  <c r="P549" i="9"/>
  <c r="Q549" i="9"/>
  <c r="N550" i="9"/>
  <c r="O550" i="9"/>
  <c r="P550" i="9"/>
  <c r="Q550" i="9"/>
  <c r="N551" i="9"/>
  <c r="O551" i="9"/>
  <c r="P551" i="9"/>
  <c r="Q551" i="9"/>
  <c r="N552" i="9"/>
  <c r="O552" i="9"/>
  <c r="P552" i="9"/>
  <c r="Q552" i="9"/>
  <c r="N553" i="9"/>
  <c r="O553" i="9"/>
  <c r="P553" i="9"/>
  <c r="Q553" i="9"/>
  <c r="N554" i="9"/>
  <c r="O554" i="9"/>
  <c r="P554" i="9"/>
  <c r="Q554" i="9"/>
  <c r="N555" i="9"/>
  <c r="O555" i="9"/>
  <c r="P555" i="9"/>
  <c r="Q555" i="9"/>
  <c r="N556" i="9"/>
  <c r="O556" i="9"/>
  <c r="P556" i="9"/>
  <c r="Q556" i="9"/>
  <c r="N557" i="9"/>
  <c r="O557" i="9"/>
  <c r="P557" i="9"/>
  <c r="Q557" i="9"/>
  <c r="N558" i="9"/>
  <c r="O558" i="9"/>
  <c r="P558" i="9"/>
  <c r="Q558" i="9"/>
  <c r="N559" i="9"/>
  <c r="O559" i="9"/>
  <c r="P559" i="9"/>
  <c r="Q559" i="9"/>
  <c r="N560" i="9"/>
  <c r="O560" i="9"/>
  <c r="P560" i="9"/>
  <c r="Q560" i="9"/>
  <c r="N561" i="9"/>
  <c r="O561" i="9"/>
  <c r="P561" i="9"/>
  <c r="Q561" i="9"/>
  <c r="N562" i="9"/>
  <c r="O562" i="9"/>
  <c r="P562" i="9"/>
  <c r="Q562" i="9"/>
  <c r="N563" i="9"/>
  <c r="O563" i="9"/>
  <c r="P563" i="9"/>
  <c r="Q563" i="9"/>
  <c r="N564" i="9"/>
  <c r="O564" i="9"/>
  <c r="P564" i="9"/>
  <c r="Q564" i="9"/>
  <c r="N565" i="9"/>
  <c r="O565" i="9"/>
  <c r="P565" i="9"/>
  <c r="Q565" i="9"/>
  <c r="N566" i="9"/>
  <c r="O566" i="9"/>
  <c r="P566" i="9"/>
  <c r="Q566" i="9"/>
  <c r="N567" i="9"/>
  <c r="O567" i="9"/>
  <c r="P567" i="9"/>
  <c r="Q567" i="9"/>
  <c r="N568" i="9"/>
  <c r="O568" i="9"/>
  <c r="P568" i="9"/>
  <c r="Q568" i="9"/>
  <c r="N569" i="9"/>
  <c r="O569" i="9"/>
  <c r="P569" i="9"/>
  <c r="Q569" i="9"/>
  <c r="N570" i="9"/>
  <c r="O570" i="9"/>
  <c r="P570" i="9"/>
  <c r="Q570" i="9"/>
  <c r="N571" i="9"/>
  <c r="O571" i="9"/>
  <c r="P571" i="9"/>
  <c r="Q571" i="9"/>
  <c r="N572" i="9"/>
  <c r="O572" i="9"/>
  <c r="P572" i="9"/>
  <c r="Q572" i="9"/>
  <c r="N573" i="9"/>
  <c r="O573" i="9"/>
  <c r="P573" i="9"/>
  <c r="Q573" i="9"/>
  <c r="N574" i="9"/>
  <c r="O574" i="9"/>
  <c r="P574" i="9"/>
  <c r="Q574" i="9"/>
  <c r="N575" i="9"/>
  <c r="O575" i="9"/>
  <c r="P575" i="9"/>
  <c r="Q575" i="9"/>
  <c r="N576" i="9"/>
  <c r="O576" i="9"/>
  <c r="P576" i="9"/>
  <c r="Q576" i="9"/>
  <c r="N577" i="9"/>
  <c r="O577" i="9"/>
  <c r="P577" i="9"/>
  <c r="Q577" i="9"/>
  <c r="N578" i="9"/>
  <c r="O578" i="9"/>
  <c r="P578" i="9"/>
  <c r="Q578" i="9"/>
  <c r="N579" i="9"/>
  <c r="O579" i="9"/>
  <c r="P579" i="9"/>
  <c r="Q579" i="9"/>
  <c r="N580" i="9"/>
  <c r="O580" i="9"/>
  <c r="P580" i="9"/>
  <c r="Q580" i="9"/>
  <c r="N581" i="9"/>
  <c r="O581" i="9"/>
  <c r="P581" i="9"/>
  <c r="Q581" i="9"/>
  <c r="N582" i="9"/>
  <c r="O582" i="9"/>
  <c r="P582" i="9"/>
  <c r="Q582" i="9"/>
  <c r="N583" i="9"/>
  <c r="O583" i="9"/>
  <c r="P583" i="9"/>
  <c r="Q583" i="9"/>
  <c r="N584" i="9"/>
  <c r="O584" i="9"/>
  <c r="P584" i="9"/>
  <c r="Q584" i="9"/>
  <c r="N585" i="9"/>
  <c r="O585" i="9"/>
  <c r="P585" i="9"/>
  <c r="Q585" i="9"/>
  <c r="N586" i="9"/>
  <c r="O586" i="9"/>
  <c r="P586" i="9"/>
  <c r="Q586" i="9"/>
  <c r="N587" i="9"/>
  <c r="O587" i="9"/>
  <c r="P587" i="9"/>
  <c r="Q587" i="9"/>
  <c r="N588" i="9"/>
  <c r="O588" i="9"/>
  <c r="P588" i="9"/>
  <c r="Q588" i="9"/>
  <c r="N589" i="9"/>
  <c r="O589" i="9"/>
  <c r="P589" i="9"/>
  <c r="Q589" i="9"/>
  <c r="N590" i="9"/>
  <c r="O590" i="9"/>
  <c r="P590" i="9"/>
  <c r="Q590" i="9"/>
  <c r="N591" i="9"/>
  <c r="O591" i="9"/>
  <c r="P591" i="9"/>
  <c r="Q591" i="9"/>
  <c r="N592" i="9"/>
  <c r="O592" i="9"/>
  <c r="P592" i="9"/>
  <c r="Q592" i="9"/>
  <c r="N593" i="9"/>
  <c r="O593" i="9"/>
  <c r="P593" i="9"/>
  <c r="Q593" i="9"/>
  <c r="N594" i="9"/>
  <c r="O594" i="9"/>
  <c r="P594" i="9"/>
  <c r="Q594" i="9"/>
  <c r="N595" i="9"/>
  <c r="O595" i="9"/>
  <c r="P595" i="9"/>
  <c r="Q595" i="9"/>
  <c r="N596" i="9"/>
  <c r="O596" i="9"/>
  <c r="P596" i="9"/>
  <c r="Q596" i="9"/>
  <c r="N597" i="9"/>
  <c r="O597" i="9"/>
  <c r="P597" i="9"/>
  <c r="Q597" i="9"/>
  <c r="N598" i="9"/>
  <c r="O598" i="9"/>
  <c r="P598" i="9"/>
  <c r="Q598" i="9"/>
  <c r="N599" i="9"/>
  <c r="O599" i="9"/>
  <c r="P599" i="9"/>
  <c r="Q599" i="9"/>
  <c r="N600" i="9"/>
  <c r="O600" i="9"/>
  <c r="P600" i="9"/>
  <c r="Q600" i="9"/>
  <c r="N601" i="9"/>
  <c r="O601" i="9"/>
  <c r="P601" i="9"/>
  <c r="Q601" i="9"/>
  <c r="N602" i="9"/>
  <c r="O602" i="9"/>
  <c r="P602" i="9"/>
  <c r="Q602" i="9"/>
  <c r="N603" i="9"/>
  <c r="O603" i="9"/>
  <c r="P603" i="9"/>
  <c r="Q603" i="9"/>
  <c r="N604" i="9"/>
  <c r="O604" i="9"/>
  <c r="P604" i="9"/>
  <c r="Q604" i="9"/>
  <c r="N605" i="9"/>
  <c r="O605" i="9"/>
  <c r="P605" i="9"/>
  <c r="Q605" i="9"/>
  <c r="N606" i="9"/>
  <c r="O606" i="9"/>
  <c r="P606" i="9"/>
  <c r="Q606" i="9"/>
  <c r="N607" i="9"/>
  <c r="O607" i="9"/>
  <c r="P607" i="9"/>
  <c r="Q607" i="9"/>
  <c r="N608" i="9"/>
  <c r="O608" i="9"/>
  <c r="P608" i="9"/>
  <c r="Q608" i="9"/>
  <c r="N609" i="9"/>
  <c r="O609" i="9"/>
  <c r="P609" i="9"/>
  <c r="Q609" i="9"/>
  <c r="N610" i="9"/>
  <c r="O610" i="9"/>
  <c r="P610" i="9"/>
  <c r="Q610" i="9"/>
  <c r="N611" i="9"/>
  <c r="O611" i="9"/>
  <c r="P611" i="9"/>
  <c r="Q611" i="9"/>
  <c r="N612" i="9"/>
  <c r="O612" i="9"/>
  <c r="P612" i="9"/>
  <c r="Q612" i="9"/>
  <c r="N613" i="9"/>
  <c r="O613" i="9"/>
  <c r="P613" i="9"/>
  <c r="Q613" i="9"/>
  <c r="N614" i="9"/>
  <c r="O614" i="9"/>
  <c r="P614" i="9"/>
  <c r="Q614" i="9"/>
  <c r="N615" i="9"/>
  <c r="O615" i="9"/>
  <c r="P615" i="9"/>
  <c r="Q615" i="9"/>
  <c r="N616" i="9"/>
  <c r="O616" i="9"/>
  <c r="P616" i="9"/>
  <c r="Q616" i="9"/>
  <c r="N617" i="9"/>
  <c r="O617" i="9"/>
  <c r="P617" i="9"/>
  <c r="Q617" i="9"/>
  <c r="N618" i="9"/>
  <c r="O618" i="9"/>
  <c r="P618" i="9"/>
  <c r="Q618" i="9"/>
  <c r="N619" i="9"/>
  <c r="O619" i="9"/>
  <c r="P619" i="9"/>
  <c r="Q619" i="9"/>
  <c r="N620" i="9"/>
  <c r="O620" i="9"/>
  <c r="P620" i="9"/>
  <c r="Q620" i="9"/>
  <c r="N621" i="9"/>
  <c r="O621" i="9"/>
  <c r="P621" i="9"/>
  <c r="Q621" i="9"/>
  <c r="N622" i="9"/>
  <c r="O622" i="9"/>
  <c r="P622" i="9"/>
  <c r="Q622" i="9"/>
  <c r="N623" i="9"/>
  <c r="O623" i="9"/>
  <c r="P623" i="9"/>
  <c r="Q623" i="9"/>
  <c r="N624" i="9"/>
  <c r="O624" i="9"/>
  <c r="P624" i="9"/>
  <c r="Q624" i="9"/>
  <c r="N625" i="9"/>
  <c r="O625" i="9"/>
  <c r="P625" i="9"/>
  <c r="Q625" i="9"/>
  <c r="N626" i="9"/>
  <c r="O626" i="9"/>
  <c r="P626" i="9"/>
  <c r="Q626" i="9"/>
  <c r="N627" i="9"/>
  <c r="O627" i="9"/>
  <c r="P627" i="9"/>
  <c r="Q627" i="9"/>
  <c r="N628" i="9"/>
  <c r="O628" i="9"/>
  <c r="P628" i="9"/>
  <c r="Q628" i="9"/>
  <c r="N629" i="9"/>
  <c r="O629" i="9"/>
  <c r="P629" i="9"/>
  <c r="Q629" i="9"/>
  <c r="N630" i="9"/>
  <c r="O630" i="9"/>
  <c r="P630" i="9"/>
  <c r="Q630" i="9"/>
  <c r="N631" i="9"/>
  <c r="O631" i="9"/>
  <c r="P631" i="9"/>
  <c r="Q631" i="9"/>
  <c r="N632" i="9"/>
  <c r="O632" i="9"/>
  <c r="P632" i="9"/>
  <c r="Q632" i="9"/>
  <c r="N633" i="9"/>
  <c r="O633" i="9"/>
  <c r="P633" i="9"/>
  <c r="Q633" i="9"/>
  <c r="N634" i="9"/>
  <c r="O634" i="9"/>
  <c r="P634" i="9"/>
  <c r="Q634" i="9"/>
  <c r="N635" i="9"/>
  <c r="O635" i="9"/>
  <c r="P635" i="9"/>
  <c r="Q635" i="9"/>
  <c r="N636" i="9"/>
  <c r="O636" i="9"/>
  <c r="P636" i="9"/>
  <c r="Q636" i="9"/>
  <c r="N637" i="9"/>
  <c r="O637" i="9"/>
  <c r="P637" i="9"/>
  <c r="Q637" i="9"/>
  <c r="N638" i="9"/>
  <c r="O638" i="9"/>
  <c r="P638" i="9"/>
  <c r="Q638" i="9"/>
  <c r="N639" i="9"/>
  <c r="O639" i="9"/>
  <c r="P639" i="9"/>
  <c r="Q639" i="9"/>
  <c r="N640" i="9"/>
  <c r="O640" i="9"/>
  <c r="P640" i="9"/>
  <c r="Q640" i="9"/>
  <c r="N641" i="9"/>
  <c r="O641" i="9"/>
  <c r="P641" i="9"/>
  <c r="Q641" i="9"/>
  <c r="N642" i="9"/>
  <c r="O642" i="9"/>
  <c r="P642" i="9"/>
  <c r="Q642" i="9"/>
  <c r="N643" i="9"/>
  <c r="O643" i="9"/>
  <c r="P643" i="9"/>
  <c r="Q643" i="9"/>
  <c r="N644" i="9"/>
  <c r="O644" i="9"/>
  <c r="P644" i="9"/>
  <c r="Q644" i="9"/>
  <c r="N645" i="9"/>
  <c r="O645" i="9"/>
  <c r="P645" i="9"/>
  <c r="Q645" i="9"/>
  <c r="N646" i="9"/>
  <c r="O646" i="9"/>
  <c r="P646" i="9"/>
  <c r="Q646" i="9"/>
  <c r="N647" i="9"/>
  <c r="O647" i="9"/>
  <c r="P647" i="9"/>
  <c r="Q647" i="9"/>
  <c r="N648" i="9"/>
  <c r="O648" i="9"/>
  <c r="P648" i="9"/>
  <c r="Q648" i="9"/>
  <c r="N649" i="9"/>
  <c r="O649" i="9"/>
  <c r="P649" i="9"/>
  <c r="Q649" i="9"/>
  <c r="N650" i="9"/>
  <c r="O650" i="9"/>
  <c r="P650" i="9"/>
  <c r="Q650" i="9"/>
  <c r="N651" i="9"/>
  <c r="O651" i="9"/>
  <c r="P651" i="9"/>
  <c r="Q651" i="9"/>
  <c r="N652" i="9"/>
  <c r="O652" i="9"/>
  <c r="P652" i="9"/>
  <c r="Q652" i="9"/>
  <c r="N653" i="9"/>
  <c r="O653" i="9"/>
  <c r="P653" i="9"/>
  <c r="Q653" i="9"/>
  <c r="N654" i="9"/>
  <c r="O654" i="9"/>
  <c r="P654" i="9"/>
  <c r="Q654" i="9"/>
  <c r="N655" i="9"/>
  <c r="O655" i="9"/>
  <c r="P655" i="9"/>
  <c r="Q655" i="9"/>
  <c r="N656" i="9"/>
  <c r="O656" i="9"/>
  <c r="P656" i="9"/>
  <c r="Q656" i="9"/>
  <c r="N657" i="9"/>
  <c r="O657" i="9"/>
  <c r="P657" i="9"/>
  <c r="Q657" i="9"/>
  <c r="N658" i="9"/>
  <c r="O658" i="9"/>
  <c r="P658" i="9"/>
  <c r="Q658" i="9"/>
  <c r="N659" i="9"/>
  <c r="O659" i="9"/>
  <c r="P659" i="9"/>
  <c r="Q659" i="9"/>
  <c r="N660" i="9"/>
  <c r="O660" i="9"/>
  <c r="P660" i="9"/>
  <c r="Q660" i="9"/>
  <c r="N661" i="9"/>
  <c r="O661" i="9"/>
  <c r="P661" i="9"/>
  <c r="Q661" i="9"/>
  <c r="N662" i="9"/>
  <c r="O662" i="9"/>
  <c r="P662" i="9"/>
  <c r="Q662" i="9"/>
  <c r="N663" i="9"/>
  <c r="O663" i="9"/>
  <c r="P663" i="9"/>
  <c r="Q663" i="9"/>
  <c r="N664" i="9"/>
  <c r="O664" i="9"/>
  <c r="P664" i="9"/>
  <c r="Q664" i="9"/>
  <c r="N665" i="9"/>
  <c r="O665" i="9"/>
  <c r="P665" i="9"/>
  <c r="Q665" i="9"/>
  <c r="N666" i="9"/>
  <c r="O666" i="9"/>
  <c r="P666" i="9"/>
  <c r="Q666" i="9"/>
  <c r="N667" i="9"/>
  <c r="O667" i="9"/>
  <c r="P667" i="9"/>
  <c r="Q667" i="9"/>
  <c r="N668" i="9"/>
  <c r="O668" i="9"/>
  <c r="P668" i="9"/>
  <c r="Q668" i="9"/>
  <c r="N669" i="9"/>
  <c r="O669" i="9"/>
  <c r="P669" i="9"/>
  <c r="Q669" i="9"/>
  <c r="N670" i="9"/>
  <c r="O670" i="9"/>
  <c r="P670" i="9"/>
  <c r="Q670" i="9"/>
  <c r="N671" i="9"/>
  <c r="O671" i="9"/>
  <c r="P671" i="9"/>
  <c r="Q671" i="9"/>
  <c r="N672" i="9"/>
  <c r="O672" i="9"/>
  <c r="P672" i="9"/>
  <c r="Q672" i="9"/>
  <c r="N673" i="9"/>
  <c r="O673" i="9"/>
  <c r="P673" i="9"/>
  <c r="Q673" i="9"/>
  <c r="N674" i="9"/>
  <c r="O674" i="9"/>
  <c r="P674" i="9"/>
  <c r="Q674" i="9"/>
  <c r="N675" i="9"/>
  <c r="O675" i="9"/>
  <c r="P675" i="9"/>
  <c r="Q675" i="9"/>
  <c r="N676" i="9"/>
  <c r="O676" i="9"/>
  <c r="P676" i="9"/>
  <c r="Q676" i="9"/>
  <c r="N677" i="9"/>
  <c r="O677" i="9"/>
  <c r="P677" i="9"/>
  <c r="Q677" i="9"/>
  <c r="N678" i="9"/>
  <c r="O678" i="9"/>
  <c r="P678" i="9"/>
  <c r="Q678" i="9"/>
  <c r="N679" i="9"/>
  <c r="O679" i="9"/>
  <c r="P679" i="9"/>
  <c r="Q679" i="9"/>
  <c r="N680" i="9"/>
  <c r="O680" i="9"/>
  <c r="P680" i="9"/>
  <c r="Q680" i="9"/>
  <c r="N681" i="9"/>
  <c r="O681" i="9"/>
  <c r="P681" i="9"/>
  <c r="Q681" i="9"/>
  <c r="N682" i="9"/>
  <c r="O682" i="9"/>
  <c r="P682" i="9"/>
  <c r="Q682" i="9"/>
  <c r="N683" i="9"/>
  <c r="O683" i="9"/>
  <c r="P683" i="9"/>
  <c r="Q683" i="9"/>
  <c r="N684" i="9"/>
  <c r="O684" i="9"/>
  <c r="P684" i="9"/>
  <c r="Q684" i="9"/>
  <c r="N685" i="9"/>
  <c r="O685" i="9"/>
  <c r="P685" i="9"/>
  <c r="Q685" i="9"/>
  <c r="N686" i="9"/>
  <c r="O686" i="9"/>
  <c r="P686" i="9"/>
  <c r="Q686" i="9"/>
  <c r="N687" i="9"/>
  <c r="O687" i="9"/>
  <c r="P687" i="9"/>
  <c r="Q687" i="9"/>
  <c r="N688" i="9"/>
  <c r="O688" i="9"/>
  <c r="P688" i="9"/>
  <c r="Q688" i="9"/>
  <c r="N689" i="9"/>
  <c r="O689" i="9"/>
  <c r="P689" i="9"/>
  <c r="Q689" i="9"/>
  <c r="N690" i="9"/>
  <c r="O690" i="9"/>
  <c r="P690" i="9"/>
  <c r="Q690" i="9"/>
  <c r="N691" i="9"/>
  <c r="O691" i="9"/>
  <c r="P691" i="9"/>
  <c r="Q691" i="9"/>
  <c r="N692" i="9"/>
  <c r="O692" i="9"/>
  <c r="P692" i="9"/>
  <c r="Q692" i="9"/>
  <c r="N693" i="9"/>
  <c r="O693" i="9"/>
  <c r="P693" i="9"/>
  <c r="Q693" i="9"/>
  <c r="N694" i="9"/>
  <c r="O694" i="9"/>
  <c r="P694" i="9"/>
  <c r="Q694" i="9"/>
  <c r="N695" i="9"/>
  <c r="O695" i="9"/>
  <c r="P695" i="9"/>
  <c r="Q695" i="9"/>
  <c r="N696" i="9"/>
  <c r="O696" i="9"/>
  <c r="P696" i="9"/>
  <c r="Q696" i="9"/>
  <c r="N697" i="9"/>
  <c r="O697" i="9"/>
  <c r="P697" i="9"/>
  <c r="Q697" i="9"/>
  <c r="N698" i="9"/>
  <c r="O698" i="9"/>
  <c r="P698" i="9"/>
  <c r="Q698" i="9"/>
  <c r="N699" i="9"/>
  <c r="O699" i="9"/>
  <c r="P699" i="9"/>
  <c r="Q699" i="9"/>
  <c r="N700" i="9"/>
  <c r="O700" i="9"/>
  <c r="P700" i="9"/>
  <c r="Q700" i="9"/>
  <c r="N701" i="9"/>
  <c r="O701" i="9"/>
  <c r="P701" i="9"/>
  <c r="Q701" i="9"/>
  <c r="N702" i="9"/>
  <c r="O702" i="9"/>
  <c r="P702" i="9"/>
  <c r="Q702" i="9"/>
  <c r="N703" i="9"/>
  <c r="O703" i="9"/>
  <c r="P703" i="9"/>
  <c r="Q703" i="9"/>
  <c r="N704" i="9"/>
  <c r="O704" i="9"/>
  <c r="P704" i="9"/>
  <c r="Q704" i="9"/>
  <c r="N705" i="9"/>
  <c r="O705" i="9"/>
  <c r="P705" i="9"/>
  <c r="Q705" i="9"/>
  <c r="N706" i="9"/>
  <c r="O706" i="9"/>
  <c r="P706" i="9"/>
  <c r="Q706" i="9"/>
  <c r="N707" i="9"/>
  <c r="O707" i="9"/>
  <c r="P707" i="9"/>
  <c r="Q707" i="9"/>
  <c r="N708" i="9"/>
  <c r="O708" i="9"/>
  <c r="P708" i="9"/>
  <c r="Q708" i="9"/>
  <c r="N709" i="9"/>
  <c r="O709" i="9"/>
  <c r="P709" i="9"/>
  <c r="Q709" i="9"/>
  <c r="N710" i="9"/>
  <c r="O710" i="9"/>
  <c r="P710" i="9"/>
  <c r="Q710" i="9"/>
  <c r="N711" i="9"/>
  <c r="O711" i="9"/>
  <c r="P711" i="9"/>
  <c r="Q711" i="9"/>
  <c r="N712" i="9"/>
  <c r="O712" i="9"/>
  <c r="P712" i="9"/>
  <c r="Q712" i="9"/>
  <c r="N713" i="9"/>
  <c r="O713" i="9"/>
  <c r="P713" i="9"/>
  <c r="Q713" i="9"/>
  <c r="N714" i="9"/>
  <c r="O714" i="9"/>
  <c r="P714" i="9"/>
  <c r="Q714" i="9"/>
  <c r="N715" i="9"/>
  <c r="O715" i="9"/>
  <c r="P715" i="9"/>
  <c r="Q715" i="9"/>
  <c r="N716" i="9"/>
  <c r="O716" i="9"/>
  <c r="P716" i="9"/>
  <c r="Q716" i="9"/>
  <c r="N717" i="9"/>
  <c r="O717" i="9"/>
  <c r="P717" i="9"/>
  <c r="Q717" i="9"/>
  <c r="N718" i="9"/>
  <c r="O718" i="9"/>
  <c r="P718" i="9"/>
  <c r="Q718" i="9"/>
  <c r="N719" i="9"/>
  <c r="O719" i="9"/>
  <c r="P719" i="9"/>
  <c r="Q719" i="9"/>
  <c r="N720" i="9"/>
  <c r="O720" i="9"/>
  <c r="P720" i="9"/>
  <c r="Q720" i="9"/>
  <c r="N721" i="9"/>
  <c r="O721" i="9"/>
  <c r="P721" i="9"/>
  <c r="Q721" i="9"/>
  <c r="N722" i="9"/>
  <c r="O722" i="9"/>
  <c r="P722" i="9"/>
  <c r="Q722" i="9"/>
  <c r="N723" i="9"/>
  <c r="O723" i="9"/>
  <c r="P723" i="9"/>
  <c r="Q723" i="9"/>
  <c r="N724" i="9"/>
  <c r="O724" i="9"/>
  <c r="P724" i="9"/>
  <c r="Q724" i="9"/>
  <c r="N725" i="9"/>
  <c r="O725" i="9"/>
  <c r="P725" i="9"/>
  <c r="Q725" i="9"/>
  <c r="N726" i="9"/>
  <c r="O726" i="9"/>
  <c r="P726" i="9"/>
  <c r="Q726" i="9"/>
  <c r="N727" i="9"/>
  <c r="O727" i="9"/>
  <c r="P727" i="9"/>
  <c r="Q727" i="9"/>
  <c r="N728" i="9"/>
  <c r="O728" i="9"/>
  <c r="P728" i="9"/>
  <c r="Q728" i="9"/>
  <c r="N729" i="9"/>
  <c r="O729" i="9"/>
  <c r="P729" i="9"/>
  <c r="Q729" i="9"/>
  <c r="N730" i="9"/>
  <c r="O730" i="9"/>
  <c r="P730" i="9"/>
  <c r="Q730" i="9"/>
  <c r="N731" i="9"/>
  <c r="O731" i="9"/>
  <c r="P731" i="9"/>
  <c r="Q731" i="9"/>
  <c r="N732" i="9"/>
  <c r="O732" i="9"/>
  <c r="P732" i="9"/>
  <c r="Q732" i="9"/>
  <c r="N733" i="9"/>
  <c r="O733" i="9"/>
  <c r="P733" i="9"/>
  <c r="Q733" i="9"/>
  <c r="N734" i="9"/>
  <c r="O734" i="9"/>
  <c r="P734" i="9"/>
  <c r="Q734" i="9"/>
  <c r="N735" i="9"/>
  <c r="O735" i="9"/>
  <c r="P735" i="9"/>
  <c r="Q735" i="9"/>
  <c r="N736" i="9"/>
  <c r="O736" i="9"/>
  <c r="P736" i="9"/>
  <c r="Q736" i="9"/>
  <c r="N737" i="9"/>
  <c r="O737" i="9"/>
  <c r="P737" i="9"/>
  <c r="Q737" i="9"/>
  <c r="N738" i="9"/>
  <c r="O738" i="9"/>
  <c r="P738" i="9"/>
  <c r="Q738" i="9"/>
  <c r="N739" i="9"/>
  <c r="O739" i="9"/>
  <c r="P739" i="9"/>
  <c r="Q739" i="9"/>
  <c r="N740" i="9"/>
  <c r="O740" i="9"/>
  <c r="P740" i="9"/>
  <c r="Q740" i="9"/>
  <c r="N741" i="9"/>
  <c r="O741" i="9"/>
  <c r="P741" i="9"/>
  <c r="Q741" i="9"/>
  <c r="N742" i="9"/>
  <c r="O742" i="9"/>
  <c r="P742" i="9"/>
  <c r="Q742" i="9"/>
  <c r="N743" i="9"/>
  <c r="O743" i="9"/>
  <c r="P743" i="9"/>
  <c r="Q743" i="9"/>
  <c r="N744" i="9"/>
  <c r="O744" i="9"/>
  <c r="P744" i="9"/>
  <c r="Q744" i="9"/>
  <c r="N745" i="9"/>
  <c r="O745" i="9"/>
  <c r="P745" i="9"/>
  <c r="Q745" i="9"/>
  <c r="N746" i="9"/>
  <c r="O746" i="9"/>
  <c r="P746" i="9"/>
  <c r="Q746" i="9"/>
  <c r="N747" i="9"/>
  <c r="O747" i="9"/>
  <c r="P747" i="9"/>
  <c r="Q747" i="9"/>
  <c r="N748" i="9"/>
  <c r="O748" i="9"/>
  <c r="P748" i="9"/>
  <c r="Q748" i="9"/>
  <c r="N749" i="9"/>
  <c r="O749" i="9"/>
  <c r="P749" i="9"/>
  <c r="Q749" i="9"/>
  <c r="N750" i="9"/>
  <c r="O750" i="9"/>
  <c r="P750" i="9"/>
  <c r="Q750" i="9"/>
  <c r="N751" i="9"/>
  <c r="O751" i="9"/>
  <c r="P751" i="9"/>
  <c r="Q751" i="9"/>
  <c r="N752" i="9"/>
  <c r="O752" i="9"/>
  <c r="P752" i="9"/>
  <c r="Q752" i="9"/>
  <c r="N753" i="9"/>
  <c r="O753" i="9"/>
  <c r="P753" i="9"/>
  <c r="Q753" i="9"/>
  <c r="N754" i="9"/>
  <c r="O754" i="9"/>
  <c r="P754" i="9"/>
  <c r="Q754" i="9"/>
  <c r="N755" i="9"/>
  <c r="O755" i="9"/>
  <c r="P755" i="9"/>
  <c r="Q755" i="9"/>
  <c r="N756" i="9"/>
  <c r="O756" i="9"/>
  <c r="P756" i="9"/>
  <c r="Q756" i="9"/>
  <c r="N757" i="9"/>
  <c r="O757" i="9"/>
  <c r="P757" i="9"/>
  <c r="Q757" i="9"/>
  <c r="N758" i="9"/>
  <c r="O758" i="9"/>
  <c r="P758" i="9"/>
  <c r="Q758" i="9"/>
  <c r="N759" i="9"/>
  <c r="O759" i="9"/>
  <c r="P759" i="9"/>
  <c r="Q759" i="9"/>
  <c r="N760" i="9"/>
  <c r="O760" i="9"/>
  <c r="P760" i="9"/>
  <c r="Q760" i="9"/>
  <c r="N761" i="9"/>
  <c r="O761" i="9"/>
  <c r="P761" i="9"/>
  <c r="Q761" i="9"/>
  <c r="N762" i="9"/>
  <c r="O762" i="9"/>
  <c r="P762" i="9"/>
  <c r="Q762" i="9"/>
  <c r="N763" i="9"/>
  <c r="O763" i="9"/>
  <c r="P763" i="9"/>
  <c r="Q763" i="9"/>
  <c r="N764" i="9"/>
  <c r="O764" i="9"/>
  <c r="P764" i="9"/>
  <c r="Q764" i="9"/>
  <c r="N765" i="9"/>
  <c r="O765" i="9"/>
  <c r="P765" i="9"/>
  <c r="Q765" i="9"/>
  <c r="N766" i="9"/>
  <c r="O766" i="9"/>
  <c r="P766" i="9"/>
  <c r="Q766" i="9"/>
  <c r="N767" i="9"/>
  <c r="O767" i="9"/>
  <c r="P767" i="9"/>
  <c r="Q767" i="9"/>
  <c r="N768" i="9"/>
  <c r="O768" i="9"/>
  <c r="P768" i="9"/>
  <c r="Q768" i="9"/>
  <c r="N769" i="9"/>
  <c r="O769" i="9"/>
  <c r="P769" i="9"/>
  <c r="Q769" i="9"/>
  <c r="N770" i="9"/>
  <c r="O770" i="9"/>
  <c r="P770" i="9"/>
  <c r="Q770" i="9"/>
  <c r="N771" i="9"/>
  <c r="O771" i="9"/>
  <c r="P771" i="9"/>
  <c r="Q771" i="9"/>
  <c r="N772" i="9"/>
  <c r="O772" i="9"/>
  <c r="P772" i="9"/>
  <c r="Q772" i="9"/>
  <c r="N773" i="9"/>
  <c r="O773" i="9"/>
  <c r="P773" i="9"/>
  <c r="Q773" i="9"/>
  <c r="N774" i="9"/>
  <c r="O774" i="9"/>
  <c r="P774" i="9"/>
  <c r="Q774" i="9"/>
  <c r="N775" i="9"/>
  <c r="O775" i="9"/>
  <c r="P775" i="9"/>
  <c r="Q775" i="9"/>
  <c r="N776" i="9"/>
  <c r="O776" i="9"/>
  <c r="P776" i="9"/>
  <c r="Q776" i="9"/>
  <c r="N777" i="9"/>
  <c r="O777" i="9"/>
  <c r="P777" i="9"/>
  <c r="Q777" i="9"/>
  <c r="N778" i="9"/>
  <c r="O778" i="9"/>
  <c r="P778" i="9"/>
  <c r="Q778" i="9"/>
  <c r="N779" i="9"/>
  <c r="O779" i="9"/>
  <c r="P779" i="9"/>
  <c r="Q779" i="9"/>
  <c r="N780" i="9"/>
  <c r="O780" i="9"/>
  <c r="P780" i="9"/>
  <c r="Q780" i="9"/>
  <c r="N781" i="9"/>
  <c r="O781" i="9"/>
  <c r="P781" i="9"/>
  <c r="Q781" i="9"/>
  <c r="N782" i="9"/>
  <c r="O782" i="9"/>
  <c r="P782" i="9"/>
  <c r="Q782" i="9"/>
  <c r="N783" i="9"/>
  <c r="O783" i="9"/>
  <c r="P783" i="9"/>
  <c r="Q783" i="9"/>
  <c r="N784" i="9"/>
  <c r="O784" i="9"/>
  <c r="P784" i="9"/>
  <c r="Q784" i="9"/>
  <c r="N785" i="9"/>
  <c r="O785" i="9"/>
  <c r="P785" i="9"/>
  <c r="Q785" i="9"/>
  <c r="N786" i="9"/>
  <c r="O786" i="9"/>
  <c r="P786" i="9"/>
  <c r="Q786" i="9"/>
  <c r="N787" i="9"/>
  <c r="O787" i="9"/>
  <c r="P787" i="9"/>
  <c r="Q787" i="9"/>
  <c r="N788" i="9"/>
  <c r="O788" i="9"/>
  <c r="P788" i="9"/>
  <c r="Q788" i="9"/>
  <c r="N789" i="9"/>
  <c r="O789" i="9"/>
  <c r="P789" i="9"/>
  <c r="Q789" i="9"/>
  <c r="N790" i="9"/>
  <c r="O790" i="9"/>
  <c r="P790" i="9"/>
  <c r="Q790" i="9"/>
  <c r="N791" i="9"/>
  <c r="O791" i="9"/>
  <c r="P791" i="9"/>
  <c r="Q791" i="9"/>
  <c r="N792" i="9"/>
  <c r="O792" i="9"/>
  <c r="P792" i="9"/>
  <c r="Q792" i="9"/>
  <c r="N793" i="9"/>
  <c r="O793" i="9"/>
  <c r="P793" i="9"/>
  <c r="Q793" i="9"/>
  <c r="N794" i="9"/>
  <c r="O794" i="9"/>
  <c r="P794" i="9"/>
  <c r="Q794" i="9"/>
  <c r="N795" i="9"/>
  <c r="O795" i="9"/>
  <c r="P795" i="9"/>
  <c r="Q795" i="9"/>
  <c r="N796" i="9"/>
  <c r="O796" i="9"/>
  <c r="P796" i="9"/>
  <c r="Q796" i="9"/>
  <c r="N797" i="9"/>
  <c r="O797" i="9"/>
  <c r="P797" i="9"/>
  <c r="Q797" i="9"/>
  <c r="N798" i="9"/>
  <c r="O798" i="9"/>
  <c r="P798" i="9"/>
  <c r="Q798" i="9"/>
  <c r="N799" i="9"/>
  <c r="O799" i="9"/>
  <c r="P799" i="9"/>
  <c r="Q799" i="9"/>
  <c r="N800" i="9"/>
  <c r="O800" i="9"/>
  <c r="P800" i="9"/>
  <c r="Q800" i="9"/>
  <c r="N801" i="9"/>
  <c r="O801" i="9"/>
  <c r="P801" i="9"/>
  <c r="Q801" i="9"/>
  <c r="N802" i="9"/>
  <c r="O802" i="9"/>
  <c r="P802" i="9"/>
  <c r="Q802" i="9"/>
  <c r="N803" i="9"/>
  <c r="O803" i="9"/>
  <c r="P803" i="9"/>
  <c r="Q803" i="9"/>
  <c r="N804" i="9"/>
  <c r="O804" i="9"/>
  <c r="P804" i="9"/>
  <c r="Q804" i="9"/>
  <c r="N805" i="9"/>
  <c r="O805" i="9"/>
  <c r="P805" i="9"/>
  <c r="Q805" i="9"/>
  <c r="N806" i="9"/>
  <c r="O806" i="9"/>
  <c r="P806" i="9"/>
  <c r="Q806" i="9"/>
  <c r="N807" i="9"/>
  <c r="O807" i="9"/>
  <c r="P807" i="9"/>
  <c r="Q807" i="9"/>
  <c r="N808" i="9"/>
  <c r="O808" i="9"/>
  <c r="P808" i="9"/>
  <c r="Q808" i="9"/>
  <c r="N809" i="9"/>
  <c r="O809" i="9"/>
  <c r="P809" i="9"/>
  <c r="Q809" i="9"/>
  <c r="N810" i="9"/>
  <c r="O810" i="9"/>
  <c r="P810" i="9"/>
  <c r="Q810" i="9"/>
  <c r="N811" i="9"/>
  <c r="O811" i="9"/>
  <c r="P811" i="9"/>
  <c r="Q811" i="9"/>
  <c r="N812" i="9"/>
  <c r="O812" i="9"/>
  <c r="P812" i="9"/>
  <c r="Q812" i="9"/>
  <c r="N813" i="9"/>
  <c r="O813" i="9"/>
  <c r="P813" i="9"/>
  <c r="Q813" i="9"/>
  <c r="N814" i="9"/>
  <c r="O814" i="9"/>
  <c r="P814" i="9"/>
  <c r="Q814" i="9"/>
  <c r="N815" i="9"/>
  <c r="O815" i="9"/>
  <c r="P815" i="9"/>
  <c r="Q815" i="9"/>
  <c r="N816" i="9"/>
  <c r="O816" i="9"/>
  <c r="P816" i="9"/>
  <c r="Q816" i="9"/>
  <c r="N817" i="9"/>
  <c r="O817" i="9"/>
  <c r="P817" i="9"/>
  <c r="Q817" i="9"/>
  <c r="N818" i="9"/>
  <c r="O818" i="9"/>
  <c r="P818" i="9"/>
  <c r="Q818" i="9"/>
  <c r="N819" i="9"/>
  <c r="O819" i="9"/>
  <c r="P819" i="9"/>
  <c r="Q819" i="9"/>
  <c r="N820" i="9"/>
  <c r="O820" i="9"/>
  <c r="P820" i="9"/>
  <c r="Q820" i="9"/>
  <c r="N821" i="9"/>
  <c r="O821" i="9"/>
  <c r="P821" i="9"/>
  <c r="Q821" i="9"/>
  <c r="N822" i="9"/>
  <c r="O822" i="9"/>
  <c r="P822" i="9"/>
  <c r="Q822" i="9"/>
  <c r="N823" i="9"/>
  <c r="O823" i="9"/>
  <c r="P823" i="9"/>
  <c r="Q823" i="9"/>
  <c r="N824" i="9"/>
  <c r="O824" i="9"/>
  <c r="P824" i="9"/>
  <c r="Q824" i="9"/>
  <c r="N825" i="9"/>
  <c r="O825" i="9"/>
  <c r="P825" i="9"/>
  <c r="Q825" i="9"/>
  <c r="N826" i="9"/>
  <c r="O826" i="9"/>
  <c r="P826" i="9"/>
  <c r="Q826" i="9"/>
  <c r="N827" i="9"/>
  <c r="O827" i="9"/>
  <c r="P827" i="9"/>
  <c r="Q827" i="9"/>
  <c r="N828" i="9"/>
  <c r="O828" i="9"/>
  <c r="P828" i="9"/>
  <c r="Q828" i="9"/>
  <c r="N829" i="9"/>
  <c r="O829" i="9"/>
  <c r="P829" i="9"/>
  <c r="Q829" i="9"/>
  <c r="N830" i="9"/>
  <c r="O830" i="9"/>
  <c r="P830" i="9"/>
  <c r="Q830" i="9"/>
  <c r="N831" i="9"/>
  <c r="O831" i="9"/>
  <c r="P831" i="9"/>
  <c r="Q831" i="9"/>
  <c r="N832" i="9"/>
  <c r="O832" i="9"/>
  <c r="P832" i="9"/>
  <c r="Q832" i="9"/>
  <c r="N833" i="9"/>
  <c r="O833" i="9"/>
  <c r="P833" i="9"/>
  <c r="Q833" i="9"/>
  <c r="N834" i="9"/>
  <c r="O834" i="9"/>
  <c r="P834" i="9"/>
  <c r="Q834" i="9"/>
  <c r="N835" i="9"/>
  <c r="O835" i="9"/>
  <c r="P835" i="9"/>
  <c r="Q835" i="9"/>
  <c r="N836" i="9"/>
  <c r="O836" i="9"/>
  <c r="P836" i="9"/>
  <c r="Q836" i="9"/>
  <c r="N837" i="9"/>
  <c r="O837" i="9"/>
  <c r="P837" i="9"/>
  <c r="Q837" i="9"/>
  <c r="N838" i="9"/>
  <c r="O838" i="9"/>
  <c r="P838" i="9"/>
  <c r="Q838" i="9"/>
  <c r="N839" i="9"/>
  <c r="O839" i="9"/>
  <c r="P839" i="9"/>
  <c r="Q839" i="9"/>
  <c r="N840" i="9"/>
  <c r="O840" i="9"/>
  <c r="P840" i="9"/>
  <c r="Q840" i="9"/>
  <c r="N841" i="9"/>
  <c r="O841" i="9"/>
  <c r="P841" i="9"/>
  <c r="Q841" i="9"/>
  <c r="N842" i="9"/>
  <c r="O842" i="9"/>
  <c r="P842" i="9"/>
  <c r="Q842" i="9"/>
  <c r="N843" i="9"/>
  <c r="O843" i="9"/>
  <c r="P843" i="9"/>
  <c r="Q843" i="9"/>
  <c r="N844" i="9"/>
  <c r="O844" i="9"/>
  <c r="P844" i="9"/>
  <c r="Q844" i="9"/>
  <c r="N845" i="9"/>
  <c r="O845" i="9"/>
  <c r="P845" i="9"/>
  <c r="Q845" i="9"/>
  <c r="N846" i="9"/>
  <c r="O846" i="9"/>
  <c r="P846" i="9"/>
  <c r="Q846" i="9"/>
  <c r="N847" i="9"/>
  <c r="O847" i="9"/>
  <c r="P847" i="9"/>
  <c r="Q847" i="9"/>
  <c r="N848" i="9"/>
  <c r="O848" i="9"/>
  <c r="P848" i="9"/>
  <c r="Q848" i="9"/>
  <c r="N849" i="9"/>
  <c r="O849" i="9"/>
  <c r="P849" i="9"/>
  <c r="Q849" i="9"/>
  <c r="N850" i="9"/>
  <c r="O850" i="9"/>
  <c r="P850" i="9"/>
  <c r="Q850" i="9"/>
  <c r="N851" i="9"/>
  <c r="O851" i="9"/>
  <c r="P851" i="9"/>
  <c r="Q851" i="9"/>
  <c r="N852" i="9"/>
  <c r="O852" i="9"/>
  <c r="P852" i="9"/>
  <c r="Q852" i="9"/>
  <c r="N853" i="9"/>
  <c r="O853" i="9"/>
  <c r="P853" i="9"/>
  <c r="Q853" i="9"/>
  <c r="N854" i="9"/>
  <c r="O854" i="9"/>
  <c r="P854" i="9"/>
  <c r="Q854" i="9"/>
  <c r="N855" i="9"/>
  <c r="O855" i="9"/>
  <c r="P855" i="9"/>
  <c r="Q855" i="9"/>
  <c r="N856" i="9"/>
  <c r="O856" i="9"/>
  <c r="P856" i="9"/>
  <c r="Q856" i="9"/>
  <c r="N857" i="9"/>
  <c r="O857" i="9"/>
  <c r="P857" i="9"/>
  <c r="Q857" i="9"/>
  <c r="N858" i="9"/>
  <c r="O858" i="9"/>
  <c r="P858" i="9"/>
  <c r="Q858" i="9"/>
  <c r="N859" i="9"/>
  <c r="O859" i="9"/>
  <c r="P859" i="9"/>
  <c r="Q859" i="9"/>
  <c r="N860" i="9"/>
  <c r="O860" i="9"/>
  <c r="P860" i="9"/>
  <c r="Q860" i="9"/>
  <c r="N861" i="9"/>
  <c r="O861" i="9"/>
  <c r="P861" i="9"/>
  <c r="Q861" i="9"/>
  <c r="N862" i="9"/>
  <c r="O862" i="9"/>
  <c r="P862" i="9"/>
  <c r="Q862" i="9"/>
  <c r="N863" i="9"/>
  <c r="O863" i="9"/>
  <c r="P863" i="9"/>
  <c r="Q863" i="9"/>
  <c r="N864" i="9"/>
  <c r="O864" i="9"/>
  <c r="P864" i="9"/>
  <c r="Q864" i="9"/>
  <c r="N865" i="9"/>
  <c r="O865" i="9"/>
  <c r="P865" i="9"/>
  <c r="Q865" i="9"/>
  <c r="N866" i="9"/>
  <c r="O866" i="9"/>
  <c r="P866" i="9"/>
  <c r="Q866" i="9"/>
  <c r="N867" i="9"/>
  <c r="O867" i="9"/>
  <c r="P867" i="9"/>
  <c r="Q867" i="9"/>
  <c r="N868" i="9"/>
  <c r="O868" i="9"/>
  <c r="P868" i="9"/>
  <c r="Q868" i="9"/>
  <c r="N869" i="9"/>
  <c r="O869" i="9"/>
  <c r="P869" i="9"/>
  <c r="Q869" i="9"/>
  <c r="N870" i="9"/>
  <c r="O870" i="9"/>
  <c r="P870" i="9"/>
  <c r="Q870" i="9"/>
  <c r="N871" i="9"/>
  <c r="O871" i="9"/>
  <c r="P871" i="9"/>
  <c r="Q871" i="9"/>
  <c r="N872" i="9"/>
  <c r="O872" i="9"/>
  <c r="P872" i="9"/>
  <c r="Q872" i="9"/>
  <c r="N873" i="9"/>
  <c r="O873" i="9"/>
  <c r="P873" i="9"/>
  <c r="Q873" i="9"/>
  <c r="N874" i="9"/>
  <c r="O874" i="9"/>
  <c r="P874" i="9"/>
  <c r="Q874" i="9"/>
  <c r="N875" i="9"/>
  <c r="O875" i="9"/>
  <c r="P875" i="9"/>
  <c r="Q875" i="9"/>
  <c r="N876" i="9"/>
  <c r="O876" i="9"/>
  <c r="P876" i="9"/>
  <c r="Q876" i="9"/>
  <c r="N877" i="9"/>
  <c r="O877" i="9"/>
  <c r="P877" i="9"/>
  <c r="Q877" i="9"/>
  <c r="N878" i="9"/>
  <c r="O878" i="9"/>
  <c r="P878" i="9"/>
  <c r="Q878" i="9"/>
  <c r="N879" i="9"/>
  <c r="O879" i="9"/>
  <c r="P879" i="9"/>
  <c r="Q879" i="9"/>
  <c r="N880" i="9"/>
  <c r="O880" i="9"/>
  <c r="P880" i="9"/>
  <c r="Q880" i="9"/>
  <c r="N881" i="9"/>
  <c r="O881" i="9"/>
  <c r="P881" i="9"/>
  <c r="Q881" i="9"/>
  <c r="N882" i="9"/>
  <c r="O882" i="9"/>
  <c r="P882" i="9"/>
  <c r="Q882" i="9"/>
  <c r="N883" i="9"/>
  <c r="O883" i="9"/>
  <c r="P883" i="9"/>
  <c r="Q883" i="9"/>
  <c r="N884" i="9"/>
  <c r="O884" i="9"/>
  <c r="P884" i="9"/>
  <c r="Q884" i="9"/>
  <c r="N885" i="9"/>
  <c r="O885" i="9"/>
  <c r="P885" i="9"/>
  <c r="Q885" i="9"/>
  <c r="N886" i="9"/>
  <c r="O886" i="9"/>
  <c r="P886" i="9"/>
  <c r="Q886" i="9"/>
  <c r="N887" i="9"/>
  <c r="O887" i="9"/>
  <c r="P887" i="9"/>
  <c r="Q887" i="9"/>
  <c r="N888" i="9"/>
  <c r="O888" i="9"/>
  <c r="P888" i="9"/>
  <c r="Q888" i="9"/>
  <c r="N889" i="9"/>
  <c r="O889" i="9"/>
  <c r="P889" i="9"/>
  <c r="Q889" i="9"/>
  <c r="N890" i="9"/>
  <c r="O890" i="9"/>
  <c r="P890" i="9"/>
  <c r="Q890" i="9"/>
  <c r="N891" i="9"/>
  <c r="O891" i="9"/>
  <c r="P891" i="9"/>
  <c r="Q891" i="9"/>
  <c r="N892" i="9"/>
  <c r="O892" i="9"/>
  <c r="P892" i="9"/>
  <c r="Q892" i="9"/>
  <c r="N893" i="9"/>
  <c r="O893" i="9"/>
  <c r="P893" i="9"/>
  <c r="Q893" i="9"/>
  <c r="N894" i="9"/>
  <c r="O894" i="9"/>
  <c r="P894" i="9"/>
  <c r="Q894" i="9"/>
  <c r="N895" i="9"/>
  <c r="O895" i="9"/>
  <c r="P895" i="9"/>
  <c r="Q895" i="9"/>
  <c r="N896" i="9"/>
  <c r="O896" i="9"/>
  <c r="P896" i="9"/>
  <c r="Q896" i="9"/>
  <c r="N897" i="9"/>
  <c r="O897" i="9"/>
  <c r="P897" i="9"/>
  <c r="Q897" i="9"/>
  <c r="N898" i="9"/>
  <c r="O898" i="9"/>
  <c r="P898" i="9"/>
  <c r="Q898" i="9"/>
  <c r="N899" i="9"/>
  <c r="O899" i="9"/>
  <c r="P899" i="9"/>
  <c r="Q899" i="9"/>
  <c r="N900" i="9"/>
  <c r="O900" i="9"/>
  <c r="P900" i="9"/>
  <c r="Q900" i="9"/>
  <c r="N901" i="9"/>
  <c r="O901" i="9"/>
  <c r="P901" i="9"/>
  <c r="Q901" i="9"/>
  <c r="N902" i="9"/>
  <c r="O902" i="9"/>
  <c r="P902" i="9"/>
  <c r="Q902" i="9"/>
  <c r="N903" i="9"/>
  <c r="O903" i="9"/>
  <c r="P903" i="9"/>
  <c r="Q903" i="9"/>
  <c r="N904" i="9"/>
  <c r="O904" i="9"/>
  <c r="P904" i="9"/>
  <c r="Q904" i="9"/>
  <c r="N905" i="9"/>
  <c r="O905" i="9"/>
  <c r="P905" i="9"/>
  <c r="Q905" i="9"/>
  <c r="N906" i="9"/>
  <c r="O906" i="9"/>
  <c r="P906" i="9"/>
  <c r="Q906" i="9"/>
  <c r="N907" i="9"/>
  <c r="O907" i="9"/>
  <c r="P907" i="9"/>
  <c r="Q907" i="9"/>
  <c r="N908" i="9"/>
  <c r="O908" i="9"/>
  <c r="P908" i="9"/>
  <c r="Q908" i="9"/>
  <c r="N909" i="9"/>
  <c r="O909" i="9"/>
  <c r="P909" i="9"/>
  <c r="Q909" i="9"/>
  <c r="N910" i="9"/>
  <c r="O910" i="9"/>
  <c r="P910" i="9"/>
  <c r="Q910" i="9"/>
  <c r="N911" i="9"/>
  <c r="O911" i="9"/>
  <c r="P911" i="9"/>
  <c r="Q911" i="9"/>
  <c r="N912" i="9"/>
  <c r="O912" i="9"/>
  <c r="P912" i="9"/>
  <c r="Q912" i="9"/>
  <c r="N913" i="9"/>
  <c r="O913" i="9"/>
  <c r="P913" i="9"/>
  <c r="Q913" i="9"/>
  <c r="N914" i="9"/>
  <c r="O914" i="9"/>
  <c r="P914" i="9"/>
  <c r="Q914" i="9"/>
  <c r="N915" i="9"/>
  <c r="O915" i="9"/>
  <c r="P915" i="9"/>
  <c r="Q915" i="9"/>
  <c r="N916" i="9"/>
  <c r="O916" i="9"/>
  <c r="P916" i="9"/>
  <c r="Q916" i="9"/>
  <c r="N917" i="9"/>
  <c r="O917" i="9"/>
  <c r="P917" i="9"/>
  <c r="Q917" i="9"/>
  <c r="N918" i="9"/>
  <c r="O918" i="9"/>
  <c r="P918" i="9"/>
  <c r="Q918" i="9"/>
  <c r="N919" i="9"/>
  <c r="O919" i="9"/>
  <c r="P919" i="9"/>
  <c r="Q919" i="9"/>
  <c r="N920" i="9"/>
  <c r="O920" i="9"/>
  <c r="P920" i="9"/>
  <c r="Q920" i="9"/>
  <c r="N921" i="9"/>
  <c r="O921" i="9"/>
  <c r="P921" i="9"/>
  <c r="Q921" i="9"/>
  <c r="N922" i="9"/>
  <c r="O922" i="9"/>
  <c r="P922" i="9"/>
  <c r="Q922" i="9"/>
  <c r="N923" i="9"/>
  <c r="O923" i="9"/>
  <c r="P923" i="9"/>
  <c r="Q923" i="9"/>
  <c r="N924" i="9"/>
  <c r="O924" i="9"/>
  <c r="P924" i="9"/>
  <c r="Q924" i="9"/>
  <c r="N925" i="9"/>
  <c r="O925" i="9"/>
  <c r="P925" i="9"/>
  <c r="Q925" i="9"/>
  <c r="N926" i="9"/>
  <c r="O926" i="9"/>
  <c r="P926" i="9"/>
  <c r="Q926" i="9"/>
  <c r="N927" i="9"/>
  <c r="O927" i="9"/>
  <c r="P927" i="9"/>
  <c r="Q927" i="9"/>
  <c r="N928" i="9"/>
  <c r="O928" i="9"/>
  <c r="P928" i="9"/>
  <c r="Q928" i="9"/>
  <c r="N929" i="9"/>
  <c r="O929" i="9"/>
  <c r="P929" i="9"/>
  <c r="Q929" i="9"/>
  <c r="N930" i="9"/>
  <c r="O930" i="9"/>
  <c r="P930" i="9"/>
  <c r="Q930" i="9"/>
  <c r="N931" i="9"/>
  <c r="O931" i="9"/>
  <c r="P931" i="9"/>
  <c r="Q931" i="9"/>
  <c r="N932" i="9"/>
  <c r="O932" i="9"/>
  <c r="P932" i="9"/>
  <c r="Q932" i="9"/>
  <c r="N933" i="9"/>
  <c r="O933" i="9"/>
  <c r="P933" i="9"/>
  <c r="Q933" i="9"/>
  <c r="N934" i="9"/>
  <c r="O934" i="9"/>
  <c r="P934" i="9"/>
  <c r="Q934" i="9"/>
  <c r="N935" i="9"/>
  <c r="O935" i="9"/>
  <c r="P935" i="9"/>
  <c r="Q935" i="9"/>
  <c r="N936" i="9"/>
  <c r="O936" i="9"/>
  <c r="P936" i="9"/>
  <c r="Q936" i="9"/>
  <c r="N937" i="9"/>
  <c r="O937" i="9"/>
  <c r="P937" i="9"/>
  <c r="Q937" i="9"/>
  <c r="N938" i="9"/>
  <c r="O938" i="9"/>
  <c r="P938" i="9"/>
  <c r="Q938" i="9"/>
  <c r="N939" i="9"/>
  <c r="O939" i="9"/>
  <c r="P939" i="9"/>
  <c r="Q939" i="9"/>
  <c r="N940" i="9"/>
  <c r="O940" i="9"/>
  <c r="P940" i="9"/>
  <c r="Q940" i="9"/>
  <c r="N941" i="9"/>
  <c r="O941" i="9"/>
  <c r="P941" i="9"/>
  <c r="Q941" i="9"/>
  <c r="N942" i="9"/>
  <c r="O942" i="9"/>
  <c r="P942" i="9"/>
  <c r="Q942" i="9"/>
  <c r="N943" i="9"/>
  <c r="O943" i="9"/>
  <c r="P943" i="9"/>
  <c r="Q943" i="9"/>
  <c r="N944" i="9"/>
  <c r="O944" i="9"/>
  <c r="P944" i="9"/>
  <c r="Q944" i="9"/>
  <c r="N945" i="9"/>
  <c r="O945" i="9"/>
  <c r="P945" i="9"/>
  <c r="Q945" i="9"/>
  <c r="N946" i="9"/>
  <c r="O946" i="9"/>
  <c r="P946" i="9"/>
  <c r="Q946" i="9"/>
  <c r="N947" i="9"/>
  <c r="O947" i="9"/>
  <c r="P947" i="9"/>
  <c r="Q947" i="9"/>
  <c r="N948" i="9"/>
  <c r="O948" i="9"/>
  <c r="P948" i="9"/>
  <c r="Q948" i="9"/>
  <c r="N949" i="9"/>
  <c r="O949" i="9"/>
  <c r="P949" i="9"/>
  <c r="Q949" i="9"/>
  <c r="N950" i="9"/>
  <c r="O950" i="9"/>
  <c r="P950" i="9"/>
  <c r="Q950" i="9"/>
  <c r="N951" i="9"/>
  <c r="O951" i="9"/>
  <c r="P951" i="9"/>
  <c r="Q951" i="9"/>
  <c r="N952" i="9"/>
  <c r="O952" i="9"/>
  <c r="P952" i="9"/>
  <c r="Q952" i="9"/>
  <c r="N953" i="9"/>
  <c r="O953" i="9"/>
  <c r="P953" i="9"/>
  <c r="Q953" i="9"/>
  <c r="N954" i="9"/>
  <c r="O954" i="9"/>
  <c r="P954" i="9"/>
  <c r="Q954" i="9"/>
  <c r="N955" i="9"/>
  <c r="O955" i="9"/>
  <c r="P955" i="9"/>
  <c r="Q955" i="9"/>
  <c r="N956" i="9"/>
  <c r="O956" i="9"/>
  <c r="P956" i="9"/>
  <c r="Q956" i="9"/>
  <c r="N957" i="9"/>
  <c r="O957" i="9"/>
  <c r="P957" i="9"/>
  <c r="Q957" i="9"/>
  <c r="N958" i="9"/>
  <c r="O958" i="9"/>
  <c r="P958" i="9"/>
  <c r="Q958" i="9"/>
  <c r="N959" i="9"/>
  <c r="O959" i="9"/>
  <c r="P959" i="9"/>
  <c r="Q959" i="9"/>
  <c r="N960" i="9"/>
  <c r="O960" i="9"/>
  <c r="P960" i="9"/>
  <c r="Q960" i="9"/>
  <c r="N961" i="9"/>
  <c r="O961" i="9"/>
  <c r="P961" i="9"/>
  <c r="Q961" i="9"/>
  <c r="N962" i="9"/>
  <c r="O962" i="9"/>
  <c r="P962" i="9"/>
  <c r="Q962" i="9"/>
  <c r="N963" i="9"/>
  <c r="O963" i="9"/>
  <c r="P963" i="9"/>
  <c r="Q963" i="9"/>
  <c r="N964" i="9"/>
  <c r="O964" i="9"/>
  <c r="P964" i="9"/>
  <c r="Q964" i="9"/>
  <c r="N965" i="9"/>
  <c r="O965" i="9"/>
  <c r="P965" i="9"/>
  <c r="Q965" i="9"/>
  <c r="N966" i="9"/>
  <c r="O966" i="9"/>
  <c r="P966" i="9"/>
  <c r="Q966" i="9"/>
  <c r="N967" i="9"/>
  <c r="O967" i="9"/>
  <c r="P967" i="9"/>
  <c r="Q967" i="9"/>
  <c r="N968" i="9"/>
  <c r="O968" i="9"/>
  <c r="P968" i="9"/>
  <c r="Q968" i="9"/>
  <c r="N969" i="9"/>
  <c r="O969" i="9"/>
  <c r="P969" i="9"/>
  <c r="Q969" i="9"/>
  <c r="N970" i="9"/>
  <c r="O970" i="9"/>
  <c r="P970" i="9"/>
  <c r="Q970" i="9"/>
  <c r="N971" i="9"/>
  <c r="O971" i="9"/>
  <c r="P971" i="9"/>
  <c r="Q971" i="9"/>
  <c r="N972" i="9"/>
  <c r="O972" i="9"/>
  <c r="P972" i="9"/>
  <c r="Q972" i="9"/>
  <c r="N973" i="9"/>
  <c r="O973" i="9"/>
  <c r="P973" i="9"/>
  <c r="Q973" i="9"/>
  <c r="N974" i="9"/>
  <c r="O974" i="9"/>
  <c r="P974" i="9"/>
  <c r="Q974" i="9"/>
  <c r="N975" i="9"/>
  <c r="O975" i="9"/>
  <c r="P975" i="9"/>
  <c r="Q975" i="9"/>
  <c r="N976" i="9"/>
  <c r="O976" i="9"/>
  <c r="P976" i="9"/>
  <c r="Q976" i="9"/>
  <c r="N977" i="9"/>
  <c r="O977" i="9"/>
  <c r="P977" i="9"/>
  <c r="Q977" i="9"/>
  <c r="N978" i="9"/>
  <c r="O978" i="9"/>
  <c r="P978" i="9"/>
  <c r="Q978" i="9"/>
  <c r="N979" i="9"/>
  <c r="O979" i="9"/>
  <c r="P979" i="9"/>
  <c r="Q979" i="9"/>
  <c r="N980" i="9"/>
  <c r="O980" i="9"/>
  <c r="P980" i="9"/>
  <c r="Q980" i="9"/>
  <c r="N981" i="9"/>
  <c r="O981" i="9"/>
  <c r="P981" i="9"/>
  <c r="Q981" i="9"/>
  <c r="N982" i="9"/>
  <c r="O982" i="9"/>
  <c r="P982" i="9"/>
  <c r="Q982" i="9"/>
  <c r="N983" i="9"/>
  <c r="O983" i="9"/>
  <c r="P983" i="9"/>
  <c r="Q983" i="9"/>
  <c r="N984" i="9"/>
  <c r="O984" i="9"/>
  <c r="P984" i="9"/>
  <c r="Q984" i="9"/>
  <c r="N985" i="9"/>
  <c r="O985" i="9"/>
  <c r="P985" i="9"/>
  <c r="Q985" i="9"/>
  <c r="N986" i="9"/>
  <c r="O986" i="9"/>
  <c r="P986" i="9"/>
  <c r="Q986" i="9"/>
  <c r="N987" i="9"/>
  <c r="O987" i="9"/>
  <c r="P987" i="9"/>
  <c r="Q987" i="9"/>
  <c r="N988" i="9"/>
  <c r="O988" i="9"/>
  <c r="P988" i="9"/>
  <c r="Q988" i="9"/>
  <c r="N989" i="9"/>
  <c r="O989" i="9"/>
  <c r="P989" i="9"/>
  <c r="Q989" i="9"/>
  <c r="N990" i="9"/>
  <c r="O990" i="9"/>
  <c r="P990" i="9"/>
  <c r="Q990" i="9"/>
  <c r="N991" i="9"/>
  <c r="O991" i="9"/>
  <c r="P991" i="9"/>
  <c r="Q991" i="9"/>
  <c r="N992" i="9"/>
  <c r="O992" i="9"/>
  <c r="P992" i="9"/>
  <c r="Q992" i="9"/>
  <c r="N993" i="9"/>
  <c r="O993" i="9"/>
  <c r="P993" i="9"/>
  <c r="Q993" i="9"/>
  <c r="N994" i="9"/>
  <c r="O994" i="9"/>
  <c r="P994" i="9"/>
  <c r="Q994" i="9"/>
  <c r="N995" i="9"/>
  <c r="O995" i="9"/>
  <c r="P995" i="9"/>
  <c r="Q995" i="9"/>
  <c r="N996" i="9"/>
  <c r="O996" i="9"/>
  <c r="P996" i="9"/>
  <c r="Q996" i="9"/>
  <c r="N997" i="9"/>
  <c r="O997" i="9"/>
  <c r="P997" i="9"/>
  <c r="Q997" i="9"/>
  <c r="N998" i="9"/>
  <c r="O998" i="9"/>
  <c r="P998" i="9"/>
  <c r="Q998" i="9"/>
  <c r="N999" i="9"/>
  <c r="O999" i="9"/>
  <c r="P999" i="9"/>
  <c r="Q999" i="9"/>
  <c r="N1000" i="9"/>
  <c r="O1000" i="9"/>
  <c r="P1000" i="9"/>
  <c r="Q1000" i="9"/>
  <c r="N1001" i="9"/>
  <c r="O1001" i="9"/>
  <c r="P1001" i="9"/>
  <c r="Q1001" i="9"/>
  <c r="N1002" i="9"/>
  <c r="O1002" i="9"/>
  <c r="P1002" i="9"/>
  <c r="Q1002" i="9"/>
  <c r="N1003" i="9"/>
  <c r="O1003" i="9"/>
  <c r="P1003" i="9"/>
  <c r="Q1003" i="9"/>
  <c r="N1004" i="9"/>
  <c r="O1004" i="9"/>
  <c r="P1004" i="9"/>
  <c r="Q1004" i="9"/>
  <c r="N1005" i="9"/>
  <c r="O1005" i="9"/>
  <c r="P1005" i="9"/>
  <c r="Q1005" i="9"/>
  <c r="N1006" i="9"/>
  <c r="O1006" i="9"/>
  <c r="P1006" i="9"/>
  <c r="Q1006" i="9"/>
  <c r="N1007" i="9"/>
  <c r="O1007" i="9"/>
  <c r="P1007" i="9"/>
  <c r="Q1007" i="9"/>
  <c r="N1008" i="9"/>
  <c r="O1008" i="9"/>
  <c r="P1008" i="9"/>
  <c r="Q1008" i="9"/>
  <c r="N1009" i="9"/>
  <c r="O1009" i="9"/>
  <c r="P1009" i="9"/>
  <c r="Q1009" i="9"/>
  <c r="N1010" i="9"/>
  <c r="O1010" i="9"/>
  <c r="P1010" i="9"/>
  <c r="Q1010" i="9"/>
  <c r="N1011" i="9"/>
  <c r="O1011" i="9"/>
  <c r="P1011" i="9"/>
  <c r="Q1011" i="9"/>
  <c r="N1012" i="9"/>
  <c r="O1012" i="9"/>
  <c r="P1012" i="9"/>
  <c r="Q1012" i="9"/>
  <c r="N1013" i="9"/>
  <c r="O1013" i="9"/>
  <c r="P1013" i="9"/>
  <c r="Q1013" i="9"/>
  <c r="N1014" i="9"/>
  <c r="O1014" i="9"/>
  <c r="P1014" i="9"/>
  <c r="Q1014" i="9"/>
  <c r="N1015" i="9"/>
  <c r="O1015" i="9"/>
  <c r="P1015" i="9"/>
  <c r="Q1015" i="9"/>
  <c r="N1016" i="9"/>
  <c r="O1016" i="9"/>
  <c r="P1016" i="9"/>
  <c r="Q1016" i="9"/>
  <c r="N1017" i="9"/>
  <c r="O1017" i="9"/>
  <c r="P1017" i="9"/>
  <c r="Q1017" i="9"/>
  <c r="N1018" i="9"/>
  <c r="O1018" i="9"/>
  <c r="P1018" i="9"/>
  <c r="Q1018" i="9"/>
  <c r="N1019" i="9"/>
  <c r="O1019" i="9"/>
  <c r="P1019" i="9"/>
  <c r="Q1019" i="9"/>
  <c r="N1020" i="9"/>
  <c r="O1020" i="9"/>
  <c r="P1020" i="9"/>
  <c r="Q1020" i="9"/>
  <c r="N1021" i="9"/>
  <c r="O1021" i="9"/>
  <c r="P1021" i="9"/>
  <c r="Q1021" i="9"/>
  <c r="N1022" i="9"/>
  <c r="O1022" i="9"/>
  <c r="P1022" i="9"/>
  <c r="Q1022" i="9"/>
  <c r="N1023" i="9"/>
  <c r="O1023" i="9"/>
  <c r="P1023" i="9"/>
  <c r="Q1023" i="9"/>
  <c r="N1024" i="9"/>
  <c r="O1024" i="9"/>
  <c r="P1024" i="9"/>
  <c r="Q1024" i="9"/>
  <c r="N1025" i="9"/>
  <c r="O1025" i="9"/>
  <c r="P1025" i="9"/>
  <c r="Q1025" i="9"/>
  <c r="N1026" i="9"/>
  <c r="O1026" i="9"/>
  <c r="P1026" i="9"/>
  <c r="Q1026" i="9"/>
  <c r="N1027" i="9"/>
  <c r="O1027" i="9"/>
  <c r="P1027" i="9"/>
  <c r="Q1027" i="9"/>
  <c r="N1028" i="9"/>
  <c r="O1028" i="9"/>
  <c r="P1028" i="9"/>
  <c r="Q1028" i="9"/>
  <c r="N1029" i="9"/>
  <c r="O1029" i="9"/>
  <c r="P1029" i="9"/>
  <c r="Q1029" i="9"/>
  <c r="N1030" i="9"/>
  <c r="O1030" i="9"/>
  <c r="P1030" i="9"/>
  <c r="Q1030" i="9"/>
  <c r="N1031" i="9"/>
  <c r="O1031" i="9"/>
  <c r="P1031" i="9"/>
  <c r="Q1031" i="9"/>
  <c r="N1032" i="9"/>
  <c r="O1032" i="9"/>
  <c r="P1032" i="9"/>
  <c r="Q1032" i="9"/>
  <c r="N1033" i="9"/>
  <c r="O1033" i="9"/>
  <c r="P1033" i="9"/>
  <c r="Q1033" i="9"/>
  <c r="N1034" i="9"/>
  <c r="O1034" i="9"/>
  <c r="P1034" i="9"/>
  <c r="Q1034" i="9"/>
  <c r="N1035" i="9"/>
  <c r="O1035" i="9"/>
  <c r="P1035" i="9"/>
  <c r="Q1035" i="9"/>
  <c r="N1036" i="9"/>
  <c r="O1036" i="9"/>
  <c r="P1036" i="9"/>
  <c r="Q1036" i="9"/>
  <c r="N1037" i="9"/>
  <c r="O1037" i="9"/>
  <c r="P1037" i="9"/>
  <c r="Q1037" i="9"/>
  <c r="N1038" i="9"/>
  <c r="O1038" i="9"/>
  <c r="P1038" i="9"/>
  <c r="Q1038" i="9"/>
  <c r="N1039" i="9"/>
  <c r="O1039" i="9"/>
  <c r="P1039" i="9"/>
  <c r="Q1039" i="9"/>
  <c r="N1040" i="9"/>
  <c r="O1040" i="9"/>
  <c r="P1040" i="9"/>
  <c r="Q1040" i="9"/>
  <c r="N1041" i="9"/>
  <c r="O1041" i="9"/>
  <c r="P1041" i="9"/>
  <c r="Q1041" i="9"/>
  <c r="N1042" i="9"/>
  <c r="O1042" i="9"/>
  <c r="P1042" i="9"/>
  <c r="Q1042" i="9"/>
  <c r="N1043" i="9"/>
  <c r="O1043" i="9"/>
  <c r="P1043" i="9"/>
  <c r="Q1043" i="9"/>
  <c r="N1044" i="9"/>
  <c r="O1044" i="9"/>
  <c r="P1044" i="9"/>
  <c r="Q1044" i="9"/>
  <c r="N1045" i="9"/>
  <c r="O1045" i="9"/>
  <c r="P1045" i="9"/>
  <c r="Q1045" i="9"/>
  <c r="N1046" i="9"/>
  <c r="O1046" i="9"/>
  <c r="P1046" i="9"/>
  <c r="Q1046" i="9"/>
  <c r="N1047" i="9"/>
  <c r="O1047" i="9"/>
  <c r="P1047" i="9"/>
  <c r="Q1047" i="9"/>
  <c r="N1048" i="9"/>
  <c r="O1048" i="9"/>
  <c r="P1048" i="9"/>
  <c r="Q1048" i="9"/>
  <c r="N1049" i="9"/>
  <c r="O1049" i="9"/>
  <c r="P1049" i="9"/>
  <c r="Q1049" i="9"/>
  <c r="N1050" i="9"/>
  <c r="O1050" i="9"/>
  <c r="P1050" i="9"/>
  <c r="Q1050" i="9"/>
  <c r="N1051" i="9"/>
  <c r="O1051" i="9"/>
  <c r="P1051" i="9"/>
  <c r="Q1051" i="9"/>
  <c r="N1052" i="9"/>
  <c r="O1052" i="9"/>
  <c r="P1052" i="9"/>
  <c r="Q1052" i="9"/>
  <c r="N1053" i="9"/>
  <c r="O1053" i="9"/>
  <c r="P1053" i="9"/>
  <c r="Q1053" i="9"/>
  <c r="N1054" i="9"/>
  <c r="O1054" i="9"/>
  <c r="P1054" i="9"/>
  <c r="Q1054" i="9"/>
  <c r="N1055" i="9"/>
  <c r="O1055" i="9"/>
  <c r="P1055" i="9"/>
  <c r="Q1055" i="9"/>
  <c r="N1056" i="9"/>
  <c r="O1056" i="9"/>
  <c r="P1056" i="9"/>
  <c r="Q1056" i="9"/>
  <c r="N1057" i="9"/>
  <c r="O1057" i="9"/>
  <c r="P1057" i="9"/>
  <c r="Q1057" i="9"/>
  <c r="N1058" i="9"/>
  <c r="O1058" i="9"/>
  <c r="P1058" i="9"/>
  <c r="Q1058" i="9"/>
  <c r="N1059" i="9"/>
  <c r="O1059" i="9"/>
  <c r="P1059" i="9"/>
  <c r="Q1059" i="9"/>
  <c r="N1060" i="9"/>
  <c r="O1060" i="9"/>
  <c r="P1060" i="9"/>
  <c r="Q1060" i="9"/>
  <c r="N1061" i="9"/>
  <c r="O1061" i="9"/>
  <c r="P1061" i="9"/>
  <c r="Q1061" i="9"/>
  <c r="N1062" i="9"/>
  <c r="O1062" i="9"/>
  <c r="P1062" i="9"/>
  <c r="Q1062" i="9"/>
  <c r="N1063" i="9"/>
  <c r="O1063" i="9"/>
  <c r="P1063" i="9"/>
  <c r="Q1063" i="9"/>
  <c r="N1064" i="9"/>
  <c r="O1064" i="9"/>
  <c r="P1064" i="9"/>
  <c r="Q1064" i="9"/>
  <c r="N1065" i="9"/>
  <c r="O1065" i="9"/>
  <c r="P1065" i="9"/>
  <c r="Q1065" i="9"/>
  <c r="N1066" i="9"/>
  <c r="O1066" i="9"/>
  <c r="P1066" i="9"/>
  <c r="Q1066" i="9"/>
  <c r="N1067" i="9"/>
  <c r="O1067" i="9"/>
  <c r="P1067" i="9"/>
  <c r="Q1067" i="9"/>
  <c r="N1068" i="9"/>
  <c r="O1068" i="9"/>
  <c r="P1068" i="9"/>
  <c r="Q1068" i="9"/>
  <c r="N1069" i="9"/>
  <c r="O1069" i="9"/>
  <c r="P1069" i="9"/>
  <c r="Q1069" i="9"/>
  <c r="N1070" i="9"/>
  <c r="O1070" i="9"/>
  <c r="P1070" i="9"/>
  <c r="Q1070" i="9"/>
  <c r="N1071" i="9"/>
  <c r="O1071" i="9"/>
  <c r="P1071" i="9"/>
  <c r="Q1071" i="9"/>
  <c r="N1072" i="9"/>
  <c r="O1072" i="9"/>
  <c r="P1072" i="9"/>
  <c r="Q1072" i="9"/>
  <c r="N1073" i="9"/>
  <c r="O1073" i="9"/>
  <c r="P1073" i="9"/>
  <c r="Q1073" i="9"/>
  <c r="N1074" i="9"/>
  <c r="O1074" i="9"/>
  <c r="P1074" i="9"/>
  <c r="Q1074" i="9"/>
  <c r="N1075" i="9"/>
  <c r="O1075" i="9"/>
  <c r="P1075" i="9"/>
  <c r="Q1075" i="9"/>
  <c r="N1076" i="9"/>
  <c r="O1076" i="9"/>
  <c r="P1076" i="9"/>
  <c r="Q1076" i="9"/>
  <c r="N1077" i="9"/>
  <c r="O1077" i="9"/>
  <c r="P1077" i="9"/>
  <c r="Q1077" i="9"/>
  <c r="N1078" i="9"/>
  <c r="O1078" i="9"/>
  <c r="P1078" i="9"/>
  <c r="Q1078" i="9"/>
  <c r="N1079" i="9"/>
  <c r="O1079" i="9"/>
  <c r="P1079" i="9"/>
  <c r="Q1079" i="9"/>
  <c r="N1080" i="9"/>
  <c r="O1080" i="9"/>
  <c r="P1080" i="9"/>
  <c r="Q1080" i="9"/>
  <c r="N1081" i="9"/>
  <c r="O1081" i="9"/>
  <c r="P1081" i="9"/>
  <c r="Q1081" i="9"/>
  <c r="N1082" i="9"/>
  <c r="O1082" i="9"/>
  <c r="P1082" i="9"/>
  <c r="Q1082" i="9"/>
  <c r="N1083" i="9"/>
  <c r="O1083" i="9"/>
  <c r="P1083" i="9"/>
  <c r="Q1083" i="9"/>
  <c r="N1084" i="9"/>
  <c r="O1084" i="9"/>
  <c r="P1084" i="9"/>
  <c r="Q1084" i="9"/>
  <c r="N1085" i="9"/>
  <c r="O1085" i="9"/>
  <c r="P1085" i="9"/>
  <c r="Q1085" i="9"/>
  <c r="N1086" i="9"/>
  <c r="O1086" i="9"/>
  <c r="P1086" i="9"/>
  <c r="Q1086" i="9"/>
  <c r="N1087" i="9"/>
  <c r="O1087" i="9"/>
  <c r="P1087" i="9"/>
  <c r="Q1087" i="9"/>
  <c r="N1088" i="9"/>
  <c r="O1088" i="9"/>
  <c r="P1088" i="9"/>
  <c r="Q1088" i="9"/>
  <c r="N1089" i="9"/>
  <c r="O1089" i="9"/>
  <c r="P1089" i="9"/>
  <c r="Q1089" i="9"/>
  <c r="N1090" i="9"/>
  <c r="O1090" i="9"/>
  <c r="P1090" i="9"/>
  <c r="Q1090" i="9"/>
  <c r="N1091" i="9"/>
  <c r="O1091" i="9"/>
  <c r="P1091" i="9"/>
  <c r="Q1091" i="9"/>
  <c r="N1092" i="9"/>
  <c r="O1092" i="9"/>
  <c r="P1092" i="9"/>
  <c r="Q1092" i="9"/>
  <c r="N1093" i="9"/>
  <c r="O1093" i="9"/>
  <c r="P1093" i="9"/>
  <c r="Q1093" i="9"/>
  <c r="N1094" i="9"/>
  <c r="O1094" i="9"/>
  <c r="P1094" i="9"/>
  <c r="Q1094" i="9"/>
  <c r="N1095" i="9"/>
  <c r="O1095" i="9"/>
  <c r="P1095" i="9"/>
  <c r="Q1095" i="9"/>
  <c r="N1096" i="9"/>
  <c r="O1096" i="9"/>
  <c r="P1096" i="9"/>
  <c r="Q1096" i="9"/>
  <c r="N1097" i="9"/>
  <c r="O1097" i="9"/>
  <c r="P1097" i="9"/>
  <c r="Q1097" i="9"/>
  <c r="N1098" i="9"/>
  <c r="O1098" i="9"/>
  <c r="P1098" i="9"/>
  <c r="Q1098" i="9"/>
  <c r="N1099" i="9"/>
  <c r="O1099" i="9"/>
  <c r="P1099" i="9"/>
  <c r="Q1099" i="9"/>
  <c r="N1100" i="9"/>
  <c r="O1100" i="9"/>
  <c r="P1100" i="9"/>
  <c r="Q1100" i="9"/>
  <c r="N1101" i="9"/>
  <c r="O1101" i="9"/>
  <c r="P1101" i="9"/>
  <c r="Q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G1002" i="8"/>
  <c r="H1002" i="8"/>
  <c r="I1002" i="8"/>
  <c r="G1003" i="8"/>
  <c r="H1003" i="8"/>
  <c r="I1003" i="8"/>
  <c r="G1004" i="8"/>
  <c r="H1004" i="8"/>
  <c r="I1004" i="8"/>
  <c r="G1005" i="8"/>
  <c r="H1005" i="8"/>
  <c r="I1005" i="8"/>
  <c r="G1006" i="8"/>
  <c r="H1006" i="8"/>
  <c r="I1006" i="8"/>
  <c r="G1007" i="8"/>
  <c r="H1007" i="8"/>
  <c r="I1007" i="8"/>
  <c r="G1008" i="8"/>
  <c r="H1008" i="8"/>
  <c r="I1008" i="8"/>
  <c r="G1009" i="8"/>
  <c r="H1009" i="8"/>
  <c r="I1009" i="8"/>
  <c r="G1010" i="8"/>
  <c r="H1010" i="8"/>
  <c r="I1010" i="8"/>
  <c r="G1011" i="8"/>
  <c r="H1011" i="8"/>
  <c r="I1011" i="8"/>
  <c r="G1012" i="8"/>
  <c r="H1012" i="8"/>
  <c r="I1012" i="8"/>
  <c r="G1013" i="8"/>
  <c r="H1013" i="8"/>
  <c r="I1013" i="8"/>
  <c r="G1014" i="8"/>
  <c r="H1014" i="8"/>
  <c r="I1014" i="8"/>
  <c r="G1015" i="8"/>
  <c r="H1015" i="8"/>
  <c r="I1015" i="8"/>
  <c r="G1016" i="8"/>
  <c r="H1016" i="8"/>
  <c r="I1016" i="8"/>
  <c r="G1017" i="8"/>
  <c r="H1017" i="8"/>
  <c r="I1017" i="8"/>
  <c r="G1018" i="8"/>
  <c r="H1018" i="8"/>
  <c r="I1018" i="8"/>
  <c r="G1019" i="8"/>
  <c r="H1019" i="8"/>
  <c r="I1019" i="8"/>
  <c r="G1020" i="8"/>
  <c r="H1020" i="8"/>
  <c r="I1020" i="8"/>
  <c r="G1021" i="8"/>
  <c r="H1021" i="8"/>
  <c r="I1021" i="8"/>
  <c r="G1022" i="8"/>
  <c r="H1022" i="8"/>
  <c r="I1022" i="8"/>
  <c r="G1023" i="8"/>
  <c r="H1023" i="8"/>
  <c r="I1023" i="8"/>
  <c r="G1024" i="8"/>
  <c r="H1024" i="8"/>
  <c r="I1024" i="8"/>
  <c r="G1025" i="8"/>
  <c r="H1025" i="8"/>
  <c r="I1025" i="8"/>
  <c r="G1026" i="8"/>
  <c r="H1026" i="8"/>
  <c r="I1026" i="8"/>
  <c r="G1027" i="8"/>
  <c r="H1027" i="8"/>
  <c r="I1027" i="8"/>
  <c r="G1028" i="8"/>
  <c r="H1028" i="8"/>
  <c r="I1028" i="8"/>
  <c r="G1029" i="8"/>
  <c r="H1029" i="8"/>
  <c r="I1029" i="8"/>
  <c r="G1030" i="8"/>
  <c r="H1030" i="8"/>
  <c r="I1030" i="8"/>
  <c r="G1031" i="8"/>
  <c r="H1031" i="8"/>
  <c r="I1031" i="8"/>
  <c r="G1032" i="8"/>
  <c r="H1032" i="8"/>
  <c r="I1032" i="8"/>
  <c r="G1033" i="8"/>
  <c r="H1033" i="8"/>
  <c r="I1033" i="8"/>
  <c r="G1034" i="8"/>
  <c r="H1034" i="8"/>
  <c r="I1034" i="8"/>
  <c r="G1035" i="8"/>
  <c r="H1035" i="8"/>
  <c r="I1035" i="8"/>
  <c r="G1036" i="8"/>
  <c r="H1036" i="8"/>
  <c r="I1036" i="8"/>
  <c r="G1037" i="8"/>
  <c r="H1037" i="8"/>
  <c r="I1037" i="8"/>
  <c r="G1038" i="8"/>
  <c r="H1038" i="8"/>
  <c r="I1038" i="8"/>
  <c r="G1039" i="8"/>
  <c r="H1039" i="8"/>
  <c r="I1039" i="8"/>
  <c r="G1040" i="8"/>
  <c r="H1040" i="8"/>
  <c r="I1040" i="8"/>
  <c r="G1041" i="8"/>
  <c r="H1041" i="8"/>
  <c r="I1041" i="8"/>
  <c r="G1042" i="8"/>
  <c r="H1042" i="8"/>
  <c r="I1042" i="8"/>
  <c r="G1043" i="8"/>
  <c r="H1043" i="8"/>
  <c r="I1043" i="8"/>
  <c r="G1044" i="8"/>
  <c r="H1044" i="8"/>
  <c r="I1044" i="8"/>
  <c r="G1045" i="8"/>
  <c r="H1045" i="8"/>
  <c r="I1045" i="8"/>
  <c r="G1046" i="8"/>
  <c r="H1046" i="8"/>
  <c r="I1046" i="8"/>
  <c r="G1047" i="8"/>
  <c r="H1047" i="8"/>
  <c r="I1047" i="8"/>
  <c r="G1048" i="8"/>
  <c r="H1048" i="8"/>
  <c r="I1048" i="8"/>
  <c r="G1049" i="8"/>
  <c r="H1049" i="8"/>
  <c r="I1049" i="8"/>
  <c r="G1050" i="8"/>
  <c r="H1050" i="8"/>
  <c r="I1050" i="8"/>
  <c r="G1051" i="8"/>
  <c r="H1051" i="8"/>
  <c r="I1051" i="8"/>
  <c r="G1052" i="8"/>
  <c r="H1052" i="8"/>
  <c r="I1052" i="8"/>
  <c r="G1053" i="8"/>
  <c r="H1053" i="8"/>
  <c r="I1053" i="8"/>
  <c r="G1054" i="8"/>
  <c r="H1054" i="8"/>
  <c r="I1054" i="8"/>
  <c r="G1055" i="8"/>
  <c r="H1055" i="8"/>
  <c r="I1055" i="8"/>
  <c r="G1056" i="8"/>
  <c r="H1056" i="8"/>
  <c r="I1056" i="8"/>
  <c r="G1057" i="8"/>
  <c r="H1057" i="8"/>
  <c r="I1057" i="8"/>
  <c r="G1058" i="8"/>
  <c r="H1058" i="8"/>
  <c r="I1058" i="8"/>
  <c r="G1059" i="8"/>
  <c r="H1059" i="8"/>
  <c r="I1059" i="8"/>
  <c r="G1060" i="8"/>
  <c r="H1060" i="8"/>
  <c r="I1060" i="8"/>
  <c r="G1061" i="8"/>
  <c r="H1061" i="8"/>
  <c r="I1061" i="8"/>
  <c r="G1062" i="8"/>
  <c r="H1062" i="8"/>
  <c r="I1062" i="8"/>
  <c r="G1063" i="8"/>
  <c r="H1063" i="8"/>
  <c r="I1063" i="8"/>
  <c r="G1064" i="8"/>
  <c r="H1064" i="8"/>
  <c r="I1064" i="8"/>
  <c r="G1065" i="8"/>
  <c r="H1065" i="8"/>
  <c r="I1065" i="8"/>
  <c r="G1066" i="8"/>
  <c r="H1066" i="8"/>
  <c r="I1066" i="8"/>
  <c r="G1067" i="8"/>
  <c r="H1067" i="8"/>
  <c r="I1067" i="8"/>
  <c r="G1068" i="8"/>
  <c r="H1068" i="8"/>
  <c r="I1068" i="8"/>
  <c r="G1069" i="8"/>
  <c r="H1069" i="8"/>
  <c r="I1069" i="8"/>
  <c r="G1070" i="8"/>
  <c r="H1070" i="8"/>
  <c r="I1070" i="8"/>
  <c r="G1071" i="8"/>
  <c r="H1071" i="8"/>
  <c r="I1071" i="8"/>
  <c r="G1072" i="8"/>
  <c r="H1072" i="8"/>
  <c r="I1072" i="8"/>
  <c r="G1073" i="8"/>
  <c r="H1073" i="8"/>
  <c r="I1073" i="8"/>
  <c r="G1074" i="8"/>
  <c r="H1074" i="8"/>
  <c r="I1074" i="8"/>
  <c r="G1075" i="8"/>
  <c r="H1075" i="8"/>
  <c r="I1075" i="8"/>
  <c r="G1076" i="8"/>
  <c r="H1076" i="8"/>
  <c r="I1076" i="8"/>
  <c r="G1077" i="8"/>
  <c r="H1077" i="8"/>
  <c r="I1077" i="8"/>
  <c r="G1078" i="8"/>
  <c r="H1078" i="8"/>
  <c r="I1078" i="8"/>
  <c r="G1079" i="8"/>
  <c r="H1079" i="8"/>
  <c r="I1079" i="8"/>
  <c r="G1080" i="8"/>
  <c r="H1080" i="8"/>
  <c r="I1080" i="8"/>
  <c r="G1081" i="8"/>
  <c r="H1081" i="8"/>
  <c r="I1081" i="8"/>
  <c r="G1082" i="8"/>
  <c r="H1082" i="8"/>
  <c r="I1082" i="8"/>
  <c r="G1083" i="8"/>
  <c r="H1083" i="8"/>
  <c r="I1083" i="8"/>
  <c r="G1084" i="8"/>
  <c r="H1084" i="8"/>
  <c r="I1084" i="8"/>
  <c r="G1085" i="8"/>
  <c r="H1085" i="8"/>
  <c r="I1085" i="8"/>
  <c r="G1086" i="8"/>
  <c r="H1086" i="8"/>
  <c r="I1086" i="8"/>
  <c r="G1087" i="8"/>
  <c r="H1087" i="8"/>
  <c r="I1087" i="8"/>
  <c r="G1088" i="8"/>
  <c r="H1088" i="8"/>
  <c r="I1088" i="8"/>
  <c r="G1089" i="8"/>
  <c r="H1089" i="8"/>
  <c r="I1089" i="8"/>
  <c r="G1090" i="8"/>
  <c r="H1090" i="8"/>
  <c r="I1090" i="8"/>
  <c r="G1091" i="8"/>
  <c r="H1091" i="8"/>
  <c r="I1091" i="8"/>
  <c r="G1092" i="8"/>
  <c r="H1092" i="8"/>
  <c r="I1092" i="8"/>
  <c r="G1093" i="8"/>
  <c r="H1093" i="8"/>
  <c r="I1093" i="8"/>
  <c r="G1094" i="8"/>
  <c r="H1094" i="8"/>
  <c r="I1094" i="8"/>
  <c r="G1095" i="8"/>
  <c r="H1095" i="8"/>
  <c r="I1095" i="8"/>
  <c r="G1096" i="8"/>
  <c r="H1096" i="8"/>
  <c r="I1096" i="8"/>
  <c r="G1097" i="8"/>
  <c r="H1097" i="8"/>
  <c r="I1097" i="8"/>
  <c r="G1098" i="8"/>
  <c r="H1098" i="8"/>
  <c r="I1098" i="8"/>
  <c r="G1099" i="8"/>
  <c r="H1099" i="8"/>
  <c r="I1099" i="8"/>
  <c r="G1100" i="8"/>
  <c r="H1100" i="8"/>
  <c r="I1100" i="8"/>
  <c r="G1101" i="8"/>
  <c r="H1101" i="8"/>
  <c r="I11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AA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3" i="3"/>
  <c r="X1104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<sst xmlns="http://schemas.openxmlformats.org/spreadsheetml/2006/main" count="274" uniqueCount="59">
  <si>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</si>
  <si>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</si>
  <si>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</si>
  <si>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</si>
  <si>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</si>
  <si>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</si>
  <si>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</si>
  <si>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</si>
  <si>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</si>
  <si>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</si>
  <si>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</si>
  <si>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</si>
  <si>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</si>
  <si>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</si>
  <si>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</si>
  <si>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</si>
  <si>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</si>
  <si>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</si>
  <si>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</si>
  <si>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</si>
  <si>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</si>
  <si>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</si>
  <si>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</si>
  <si>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</si>
  <si>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</si>
  <si>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</si>
  <si>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</si>
  <si>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</si>
  <si>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</si>
  <si>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</si>
  <si>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</si>
  <si>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</si>
  <si>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</si>
  <si>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</si>
  <si>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</si>
  <si>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</si>
  <si>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</si>
  <si>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</si>
  <si>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</si>
  <si>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</si>
  <si>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exp19,exp27</t>
  </si>
  <si>
    <t>P1_10</t>
  </si>
  <si>
    <t>P2_10</t>
  </si>
  <si>
    <t>Actual_0</t>
  </si>
  <si>
    <t>Actual_100</t>
  </si>
  <si>
    <t>Prediction Analysis</t>
  </si>
  <si>
    <t>Prediction Expiry Time Analysis</t>
  </si>
  <si>
    <t>exp24</t>
  </si>
  <si>
    <t>exp23</t>
  </si>
  <si>
    <t>exp26</t>
  </si>
  <si>
    <t>exp28</t>
  </si>
  <si>
    <t>exp29</t>
  </si>
  <si>
    <t>Adabra#getRoomInCityWithName_shortPath_c001</t>
  </si>
  <si>
    <t>Adabra#getRoomsInCity_c001</t>
  </si>
  <si>
    <t>exp30</t>
  </si>
  <si>
    <t>exp31</t>
  </si>
  <si>
    <t>exp32</t>
  </si>
  <si>
    <t>exp34</t>
  </si>
  <si>
    <t>exp33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</si>
</sst>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16" fontId="0" fillId="0" borderId="0" xfId="0" applyNumberFormat="1"/>
    <xf numFmtId="0" fontId="0" fillId="0" borderId="0" xfId="0" applyAlignment="1">
      <alignment horizontal="center"/>
    </xf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8665544"/>
        <c:axId val="1838668536"/>
      </c:lineChart>
      <c:catAx>
        <c:axId val="1838665544"/>
        <c:scaling>
          <c:orientation val="minMax"/>
        </c:scaling>
        <c:delete val="0"/>
        <c:axPos val="b"/>
        <c:majorTickMark val="out"/>
        <c:minorTickMark val="none"/>
        <c:tickLblPos val="nextTo"/>
        <c:crossAx val="1838668536"/>
        <c:crosses val="autoZero"/>
        <c:auto val="1"/>
        <c:lblAlgn val="ctr"/>
        <c:lblOffset val="100"/>
        <c:noMultiLvlLbl val="0"/>
      </c:catAx>
      <c:valAx>
        <c:axId val="183866853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86655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381784"/>
        <c:axId val="-1995418936"/>
      </c:lineChart>
      <c:catAx>
        <c:axId val="-1995381784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418936"/>
        <c:crosses val="autoZero"/>
        <c:auto val="1"/>
        <c:lblAlgn val="ctr"/>
        <c:lblOffset val="100"/>
        <c:noMultiLvlLbl val="0"/>
      </c:catAx>
      <c:valAx>
        <c:axId val="-199541893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3817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424456"/>
        <c:axId val="-1995421048"/>
      </c:lineChart>
      <c:catAx>
        <c:axId val="-1995424456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421048"/>
        <c:crosses val="autoZero"/>
        <c:auto val="1"/>
        <c:lblAlgn val="ctr"/>
        <c:lblOffset val="100"/>
        <c:noMultiLvlLbl val="0"/>
      </c:catAx>
      <c:valAx>
        <c:axId val="-199542104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424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5571832"/>
        <c:axId val="-2015578872"/>
      </c:lineChart>
      <c:catAx>
        <c:axId val="-20155718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5578872"/>
        <c:crosses val="autoZero"/>
        <c:auto val="1"/>
        <c:lblAlgn val="ctr"/>
        <c:lblOffset val="100"/>
        <c:noMultiLvlLbl val="0"/>
      </c:catAx>
      <c:valAx>
        <c:axId val="-201557887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55718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97.47292418772562</c:v>
                </c:pt>
                <c:pt idx="554">
                  <c:v>97.47747747747748</c:v>
                </c:pt>
                <c:pt idx="555">
                  <c:v>97.48201438848922</c:v>
                </c:pt>
                <c:pt idx="556">
                  <c:v>97.48653500897665</c:v>
                </c:pt>
                <c:pt idx="557">
                  <c:v>97.4910394265233</c:v>
                </c:pt>
                <c:pt idx="558">
                  <c:v>97.49552772808586</c:v>
                </c:pt>
                <c:pt idx="559">
                  <c:v>97.5</c:v>
                </c:pt>
                <c:pt idx="560">
                  <c:v>97.50445632798575</c:v>
                </c:pt>
                <c:pt idx="561">
                  <c:v>97.50889679715303</c:v>
                </c:pt>
                <c:pt idx="562">
                  <c:v>97.5133214920071</c:v>
                </c:pt>
                <c:pt idx="563">
                  <c:v>97.51773049645391</c:v>
                </c:pt>
                <c:pt idx="564">
                  <c:v>97.52212389380531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97.78933680104032</c:v>
                </c:pt>
                <c:pt idx="769">
                  <c:v>97.7922077922078</c:v>
                </c:pt>
                <c:pt idx="770">
                  <c:v>97.79507133592736</c:v>
                </c:pt>
                <c:pt idx="771">
                  <c:v>97.7979274611399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97.52530933633295</c:v>
                </c:pt>
                <c:pt idx="889">
                  <c:v>97.52808988764045</c:v>
                </c:pt>
                <c:pt idx="890">
                  <c:v>97.53086419753086</c:v>
                </c:pt>
                <c:pt idx="891">
                  <c:v>97.53363228699553</c:v>
                </c:pt>
                <c:pt idx="892">
                  <c:v>97.53639417693169</c:v>
                </c:pt>
                <c:pt idx="893">
                  <c:v>97.53914988814317</c:v>
                </c:pt>
                <c:pt idx="894">
                  <c:v>97.54189944134078</c:v>
                </c:pt>
                <c:pt idx="895">
                  <c:v>97.54464285714286</c:v>
                </c:pt>
                <c:pt idx="896">
                  <c:v>97.54738015607582</c:v>
                </c:pt>
                <c:pt idx="897">
                  <c:v>97.55011135857461</c:v>
                </c:pt>
                <c:pt idx="898">
                  <c:v>97.55283648498332</c:v>
                </c:pt>
                <c:pt idx="899">
                  <c:v>97.55555555555556</c:v>
                </c:pt>
                <c:pt idx="900">
                  <c:v>97.55826859045506</c:v>
                </c:pt>
                <c:pt idx="901">
                  <c:v>97.5609756097561</c:v>
                </c:pt>
                <c:pt idx="902">
                  <c:v>97.56367663344408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97.6091476091476</c:v>
                </c:pt>
                <c:pt idx="962">
                  <c:v>97.50778816199377</c:v>
                </c:pt>
                <c:pt idx="963">
                  <c:v>97.5103734439834</c:v>
                </c:pt>
                <c:pt idx="964">
                  <c:v>97.51295336787563</c:v>
                </c:pt>
                <c:pt idx="965">
                  <c:v>97.51552795031055</c:v>
                </c:pt>
                <c:pt idx="966">
                  <c:v>97.51809720785936</c:v>
                </c:pt>
                <c:pt idx="967">
                  <c:v>97.52066115702479</c:v>
                </c:pt>
                <c:pt idx="968">
                  <c:v>97.52321981424148</c:v>
                </c:pt>
                <c:pt idx="969">
                  <c:v>97.52577319587628</c:v>
                </c:pt>
                <c:pt idx="970">
                  <c:v>97.52832131822863</c:v>
                </c:pt>
                <c:pt idx="971">
                  <c:v>97.53086419753086</c:v>
                </c:pt>
                <c:pt idx="972">
                  <c:v>97.5334018499486</c:v>
                </c:pt>
                <c:pt idx="973">
                  <c:v>97.5359342915811</c:v>
                </c:pt>
                <c:pt idx="974">
                  <c:v>97.53846153846155</c:v>
                </c:pt>
                <c:pt idx="975">
                  <c:v>97.54098360655737</c:v>
                </c:pt>
                <c:pt idx="976">
                  <c:v>97.54350051177073</c:v>
                </c:pt>
                <c:pt idx="977">
                  <c:v>97.54601226993865</c:v>
                </c:pt>
                <c:pt idx="978">
                  <c:v>97.5485188968335</c:v>
                </c:pt>
                <c:pt idx="979">
                  <c:v>97.55102040816326</c:v>
                </c:pt>
                <c:pt idx="980">
                  <c:v>97.55351681957187</c:v>
                </c:pt>
                <c:pt idx="981">
                  <c:v>97.5560081466395</c:v>
                </c:pt>
                <c:pt idx="982">
                  <c:v>97.55849440488301</c:v>
                </c:pt>
                <c:pt idx="983">
                  <c:v>97.5609756097561</c:v>
                </c:pt>
                <c:pt idx="984">
                  <c:v>97.56345177664974</c:v>
                </c:pt>
                <c:pt idx="985">
                  <c:v>97.56592292089248</c:v>
                </c:pt>
                <c:pt idx="986">
                  <c:v>97.56838905775076</c:v>
                </c:pt>
                <c:pt idx="987">
                  <c:v>97.57085020242914</c:v>
                </c:pt>
                <c:pt idx="988">
                  <c:v>97.57330637007078</c:v>
                </c:pt>
                <c:pt idx="989">
                  <c:v>97.57575757575758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97.43346007604563</c:v>
                </c:pt>
                <c:pt idx="1052">
                  <c:v>97.43589743589743</c:v>
                </c:pt>
                <c:pt idx="1053">
                  <c:v>97.43833017077799</c:v>
                </c:pt>
                <c:pt idx="1054">
                  <c:v>97.44075829383885</c:v>
                </c:pt>
                <c:pt idx="1055">
                  <c:v>97.44318181818183</c:v>
                </c:pt>
                <c:pt idx="1056">
                  <c:v>97.44560075685904</c:v>
                </c:pt>
                <c:pt idx="1057">
                  <c:v>97.44801512287334</c:v>
                </c:pt>
                <c:pt idx="1058">
                  <c:v>97.45042492917846</c:v>
                </c:pt>
                <c:pt idx="1059">
                  <c:v>97.45283018867924</c:v>
                </c:pt>
                <c:pt idx="1060">
                  <c:v>97.45523091423186</c:v>
                </c:pt>
                <c:pt idx="1061">
                  <c:v>97.45762711864407</c:v>
                </c:pt>
                <c:pt idx="1062">
                  <c:v>97.46001881467544</c:v>
                </c:pt>
                <c:pt idx="1063">
                  <c:v>97.4624060150376</c:v>
                </c:pt>
                <c:pt idx="1064">
                  <c:v>97.46478873239437</c:v>
                </c:pt>
                <c:pt idx="1065">
                  <c:v>97.4671669793621</c:v>
                </c:pt>
                <c:pt idx="1066">
                  <c:v>97.46954076850984</c:v>
                </c:pt>
                <c:pt idx="1067">
                  <c:v>97.37827715355806</c:v>
                </c:pt>
                <c:pt idx="1068">
                  <c:v>97.38072965388214</c:v>
                </c:pt>
                <c:pt idx="1069">
                  <c:v>97.38317757009347</c:v>
                </c:pt>
                <c:pt idx="1070">
                  <c:v>97.38562091503267</c:v>
                </c:pt>
                <c:pt idx="1071">
                  <c:v>97.38805970149254</c:v>
                </c:pt>
                <c:pt idx="1072">
                  <c:v>97.39049394221808</c:v>
                </c:pt>
                <c:pt idx="1073">
                  <c:v>97.3929236499069</c:v>
                </c:pt>
                <c:pt idx="1074">
                  <c:v>97.39534883720931</c:v>
                </c:pt>
                <c:pt idx="1075">
                  <c:v>97.39776951672863</c:v>
                </c:pt>
                <c:pt idx="1076">
                  <c:v>97.40018570102135</c:v>
                </c:pt>
                <c:pt idx="1077">
                  <c:v>97.40259740259741</c:v>
                </c:pt>
                <c:pt idx="1078">
                  <c:v>97.4050046339203</c:v>
                </c:pt>
                <c:pt idx="1079">
                  <c:v>97.4074074074074</c:v>
                </c:pt>
                <c:pt idx="1080">
                  <c:v>97.40980573543015</c:v>
                </c:pt>
                <c:pt idx="1081">
                  <c:v>97.41219963031423</c:v>
                </c:pt>
                <c:pt idx="1082">
                  <c:v>97.4145891043398</c:v>
                </c:pt>
                <c:pt idx="1083">
                  <c:v>97.4169741697417</c:v>
                </c:pt>
                <c:pt idx="1084">
                  <c:v>97.41935483870968</c:v>
                </c:pt>
                <c:pt idx="1085">
                  <c:v>97.42173112338858</c:v>
                </c:pt>
                <c:pt idx="1086">
                  <c:v>97.42410303587855</c:v>
                </c:pt>
                <c:pt idx="1087">
                  <c:v>97.42647058823528</c:v>
                </c:pt>
                <c:pt idx="1088">
                  <c:v>97.42883379247016</c:v>
                </c:pt>
                <c:pt idx="1089">
                  <c:v>97.43119266055046</c:v>
                </c:pt>
                <c:pt idx="1090">
                  <c:v>97.43354720439963</c:v>
                </c:pt>
                <c:pt idx="1091">
                  <c:v>97.43589743589743</c:v>
                </c:pt>
                <c:pt idx="1092">
                  <c:v>97.43824336688014</c:v>
                </c:pt>
                <c:pt idx="1093">
                  <c:v>97.44058500914076</c:v>
                </c:pt>
                <c:pt idx="1094">
                  <c:v>97.44292237442922</c:v>
                </c:pt>
                <c:pt idx="1095">
                  <c:v>97.44525547445255</c:v>
                </c:pt>
                <c:pt idx="1096">
                  <c:v>97.4475843208751</c:v>
                </c:pt>
                <c:pt idx="1097">
                  <c:v>97.44990892531876</c:v>
                </c:pt>
                <c:pt idx="1098">
                  <c:v>97.45222929936305</c:v>
                </c:pt>
                <c:pt idx="1099">
                  <c:v>97.45454545454545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5625752"/>
        <c:axId val="-2015635032"/>
      </c:lineChart>
      <c:catAx>
        <c:axId val="-20156257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5635032"/>
        <c:crosses val="autoZero"/>
        <c:auto val="1"/>
        <c:lblAlgn val="ctr"/>
        <c:lblOffset val="100"/>
        <c:noMultiLvlLbl val="0"/>
      </c:catAx>
      <c:valAx>
        <c:axId val="-201563503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5625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96.22641509433963</c:v>
                </c:pt>
                <c:pt idx="212">
                  <c:v>96.24413145539905</c:v>
                </c:pt>
                <c:pt idx="213">
                  <c:v>96.26168224299065</c:v>
                </c:pt>
                <c:pt idx="214">
                  <c:v>96.27906976744185</c:v>
                </c:pt>
                <c:pt idx="215">
                  <c:v>96.2962962962963</c:v>
                </c:pt>
                <c:pt idx="216">
                  <c:v>96.31336405529954</c:v>
                </c:pt>
                <c:pt idx="217">
                  <c:v>96.3302752293578</c:v>
                </c:pt>
                <c:pt idx="218">
                  <c:v>96.34703196347031</c:v>
                </c:pt>
                <c:pt idx="219">
                  <c:v>96.36363636363636</c:v>
                </c:pt>
                <c:pt idx="220">
                  <c:v>96.38009049773755</c:v>
                </c:pt>
                <c:pt idx="221">
                  <c:v>96.3963963963964</c:v>
                </c:pt>
                <c:pt idx="222">
                  <c:v>96.41255605381165</c:v>
                </c:pt>
                <c:pt idx="223">
                  <c:v>96.42857142857143</c:v>
                </c:pt>
                <c:pt idx="224">
                  <c:v>96.44444444444444</c:v>
                </c:pt>
                <c:pt idx="225">
                  <c:v>96.46017699115043</c:v>
                </c:pt>
                <c:pt idx="226">
                  <c:v>96.47577092511013</c:v>
                </c:pt>
                <c:pt idx="227">
                  <c:v>96.49122807017543</c:v>
                </c:pt>
                <c:pt idx="228">
                  <c:v>96.50655021834062</c:v>
                </c:pt>
                <c:pt idx="229">
                  <c:v>96.52173913043478</c:v>
                </c:pt>
                <c:pt idx="230">
                  <c:v>96.53679653679653</c:v>
                </c:pt>
                <c:pt idx="231">
                  <c:v>96.55172413793103</c:v>
                </c:pt>
                <c:pt idx="232">
                  <c:v>96.5665236051502</c:v>
                </c:pt>
                <c:pt idx="233">
                  <c:v>96.58119658119657</c:v>
                </c:pt>
                <c:pt idx="234">
                  <c:v>96.59574468085105</c:v>
                </c:pt>
                <c:pt idx="235">
                  <c:v>96.61016949152542</c:v>
                </c:pt>
                <c:pt idx="236">
                  <c:v>96.62447257383965</c:v>
                </c:pt>
                <c:pt idx="237">
                  <c:v>96.63865546218487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96.76258992805755</c:v>
                </c:pt>
                <c:pt idx="278">
                  <c:v>96.7741935483871</c:v>
                </c:pt>
                <c:pt idx="279">
                  <c:v>96.7857142857143</c:v>
                </c:pt>
                <c:pt idx="280">
                  <c:v>96.797153024911</c:v>
                </c:pt>
                <c:pt idx="281">
                  <c:v>96.80851063829787</c:v>
                </c:pt>
                <c:pt idx="282">
                  <c:v>96.81978798586573</c:v>
                </c:pt>
                <c:pt idx="283">
                  <c:v>96.83098591549296</c:v>
                </c:pt>
                <c:pt idx="284">
                  <c:v>96.8421052631579</c:v>
                </c:pt>
                <c:pt idx="285">
                  <c:v>96.85314685314685</c:v>
                </c:pt>
                <c:pt idx="286">
                  <c:v>96.86411149825784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96.20253164556962</c:v>
                </c:pt>
                <c:pt idx="316">
                  <c:v>96.21451104100945</c:v>
                </c:pt>
                <c:pt idx="317">
                  <c:v>96.22641509433963</c:v>
                </c:pt>
                <c:pt idx="318">
                  <c:v>96.23824451410658</c:v>
                </c:pt>
                <c:pt idx="319">
                  <c:v>96.25</c:v>
                </c:pt>
                <c:pt idx="320">
                  <c:v>96.26168224299065</c:v>
                </c:pt>
                <c:pt idx="321">
                  <c:v>96.27329192546584</c:v>
                </c:pt>
                <c:pt idx="322">
                  <c:v>96.2848297213622</c:v>
                </c:pt>
                <c:pt idx="323">
                  <c:v>96.2962962962963</c:v>
                </c:pt>
                <c:pt idx="324">
                  <c:v>96.30769230769231</c:v>
                </c:pt>
                <c:pt idx="325">
                  <c:v>96.31901840490797</c:v>
                </c:pt>
                <c:pt idx="326">
                  <c:v>96.3302752293578</c:v>
                </c:pt>
                <c:pt idx="327">
                  <c:v>96.34146341463414</c:v>
                </c:pt>
                <c:pt idx="328">
                  <c:v>96.35258358662614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96.50872817955111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96.90346083788707</c:v>
                </c:pt>
                <c:pt idx="549">
                  <c:v>96.9090909090909</c:v>
                </c:pt>
                <c:pt idx="550">
                  <c:v>96.91470054446461</c:v>
                </c:pt>
                <c:pt idx="551">
                  <c:v>96.92028985507246</c:v>
                </c:pt>
                <c:pt idx="552">
                  <c:v>96.9258589511754</c:v>
                </c:pt>
                <c:pt idx="553">
                  <c:v>96.93140794223826</c:v>
                </c:pt>
                <c:pt idx="554">
                  <c:v>96.93693693693693</c:v>
                </c:pt>
                <c:pt idx="555">
                  <c:v>96.94244604316546</c:v>
                </c:pt>
                <c:pt idx="556">
                  <c:v>96.9479353680431</c:v>
                </c:pt>
                <c:pt idx="557">
                  <c:v>96.95340501792114</c:v>
                </c:pt>
                <c:pt idx="558">
                  <c:v>96.95885509838999</c:v>
                </c:pt>
                <c:pt idx="559">
                  <c:v>96.9642857142857</c:v>
                </c:pt>
                <c:pt idx="560">
                  <c:v>96.96969696969696</c:v>
                </c:pt>
                <c:pt idx="561">
                  <c:v>96.97508896797153</c:v>
                </c:pt>
                <c:pt idx="562">
                  <c:v>96.98046181172292</c:v>
                </c:pt>
                <c:pt idx="563">
                  <c:v>96.80851063829787</c:v>
                </c:pt>
                <c:pt idx="564">
                  <c:v>96.8141592920354</c:v>
                </c:pt>
                <c:pt idx="565">
                  <c:v>96.81978798586573</c:v>
                </c:pt>
                <c:pt idx="566">
                  <c:v>96.82539682539682</c:v>
                </c:pt>
                <c:pt idx="567">
                  <c:v>96.83098591549296</c:v>
                </c:pt>
                <c:pt idx="568">
                  <c:v>96.8365553602812</c:v>
                </c:pt>
                <c:pt idx="569">
                  <c:v>96.8421052631579</c:v>
                </c:pt>
                <c:pt idx="570">
                  <c:v>96.8476357267951</c:v>
                </c:pt>
                <c:pt idx="571">
                  <c:v>96.85314685314685</c:v>
                </c:pt>
                <c:pt idx="572">
                  <c:v>96.8586387434555</c:v>
                </c:pt>
                <c:pt idx="573">
                  <c:v>96.86411149825784</c:v>
                </c:pt>
                <c:pt idx="574">
                  <c:v>96.86956521739131</c:v>
                </c:pt>
                <c:pt idx="575">
                  <c:v>96.875</c:v>
                </c:pt>
                <c:pt idx="576">
                  <c:v>96.88041594454073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96.9335604770017</c:v>
                </c:pt>
                <c:pt idx="587">
                  <c:v>96.93877551020408</c:v>
                </c:pt>
                <c:pt idx="588">
                  <c:v>96.9439728353141</c:v>
                </c:pt>
                <c:pt idx="589">
                  <c:v>96.94915254237288</c:v>
                </c:pt>
                <c:pt idx="590">
                  <c:v>96.95431472081217</c:v>
                </c:pt>
                <c:pt idx="591">
                  <c:v>96.95945945945947</c:v>
                </c:pt>
                <c:pt idx="592">
                  <c:v>96.964586846543</c:v>
                </c:pt>
                <c:pt idx="593">
                  <c:v>96.96969696969696</c:v>
                </c:pt>
                <c:pt idx="594">
                  <c:v>96.97478991596638</c:v>
                </c:pt>
                <c:pt idx="595">
                  <c:v>96.97986577181208</c:v>
                </c:pt>
                <c:pt idx="596">
                  <c:v>96.98492462311557</c:v>
                </c:pt>
                <c:pt idx="597">
                  <c:v>96.98996655518395</c:v>
                </c:pt>
                <c:pt idx="598">
                  <c:v>96.99499165275459</c:v>
                </c:pt>
                <c:pt idx="599">
                  <c:v>97.0</c:v>
                </c:pt>
                <c:pt idx="600">
                  <c:v>97.00499168053244</c:v>
                </c:pt>
                <c:pt idx="601">
                  <c:v>97.00996677740864</c:v>
                </c:pt>
                <c:pt idx="602">
                  <c:v>97.01492537313433</c:v>
                </c:pt>
                <c:pt idx="603">
                  <c:v>96.85430463576159</c:v>
                </c:pt>
                <c:pt idx="604">
                  <c:v>96.85950413223139</c:v>
                </c:pt>
                <c:pt idx="605">
                  <c:v>96.86468646864686</c:v>
                </c:pt>
                <c:pt idx="606">
                  <c:v>96.86985172981877</c:v>
                </c:pt>
                <c:pt idx="607">
                  <c:v>96.875</c:v>
                </c:pt>
                <c:pt idx="608">
                  <c:v>96.88013136288998</c:v>
                </c:pt>
                <c:pt idx="609">
                  <c:v>96.88524590163935</c:v>
                </c:pt>
                <c:pt idx="610">
                  <c:v>96.89034369885434</c:v>
                </c:pt>
                <c:pt idx="611">
                  <c:v>96.89542483660131</c:v>
                </c:pt>
                <c:pt idx="612">
                  <c:v>96.90048939641109</c:v>
                </c:pt>
                <c:pt idx="613">
                  <c:v>96.90553745928338</c:v>
                </c:pt>
                <c:pt idx="614">
                  <c:v>96.91056910569105</c:v>
                </c:pt>
                <c:pt idx="615">
                  <c:v>96.91558441558441</c:v>
                </c:pt>
                <c:pt idx="616">
                  <c:v>96.92058346839546</c:v>
                </c:pt>
                <c:pt idx="617">
                  <c:v>96.92556634304206</c:v>
                </c:pt>
                <c:pt idx="618">
                  <c:v>96.93053311793214</c:v>
                </c:pt>
                <c:pt idx="619">
                  <c:v>96.93548387096774</c:v>
                </c:pt>
                <c:pt idx="620">
                  <c:v>96.77938808373591</c:v>
                </c:pt>
                <c:pt idx="621">
                  <c:v>96.78456591639871</c:v>
                </c:pt>
                <c:pt idx="622">
                  <c:v>96.78972712680579</c:v>
                </c:pt>
                <c:pt idx="623">
                  <c:v>96.7948717948718</c:v>
                </c:pt>
                <c:pt idx="624">
                  <c:v>96.8</c:v>
                </c:pt>
                <c:pt idx="625">
                  <c:v>96.80511182108627</c:v>
                </c:pt>
                <c:pt idx="626">
                  <c:v>96.81020733652312</c:v>
                </c:pt>
                <c:pt idx="627">
                  <c:v>96.81528662420382</c:v>
                </c:pt>
                <c:pt idx="628">
                  <c:v>96.82034976152623</c:v>
                </c:pt>
                <c:pt idx="629">
                  <c:v>96.82539682539682</c:v>
                </c:pt>
                <c:pt idx="630">
                  <c:v>96.83042789223455</c:v>
                </c:pt>
                <c:pt idx="631">
                  <c:v>96.83544303797468</c:v>
                </c:pt>
                <c:pt idx="632">
                  <c:v>96.84044233807268</c:v>
                </c:pt>
                <c:pt idx="633">
                  <c:v>96.68769716088327</c:v>
                </c:pt>
                <c:pt idx="634">
                  <c:v>96.69291338582677</c:v>
                </c:pt>
                <c:pt idx="635">
                  <c:v>96.69811320754716</c:v>
                </c:pt>
                <c:pt idx="636">
                  <c:v>96.7032967032967</c:v>
                </c:pt>
                <c:pt idx="637">
                  <c:v>96.70846394984326</c:v>
                </c:pt>
                <c:pt idx="638">
                  <c:v>96.71361502347417</c:v>
                </c:pt>
                <c:pt idx="639">
                  <c:v>96.71875</c:v>
                </c:pt>
                <c:pt idx="640">
                  <c:v>96.72386895475819</c:v>
                </c:pt>
                <c:pt idx="641">
                  <c:v>96.72897196261682</c:v>
                </c:pt>
                <c:pt idx="642">
                  <c:v>96.73405909797823</c:v>
                </c:pt>
                <c:pt idx="643">
                  <c:v>96.73913043478261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96.65144596651446</c:v>
                </c:pt>
                <c:pt idx="657">
                  <c:v>96.65653495440729</c:v>
                </c:pt>
                <c:pt idx="658">
                  <c:v>96.66160849772383</c:v>
                </c:pt>
                <c:pt idx="659">
                  <c:v>96.66666666666667</c:v>
                </c:pt>
                <c:pt idx="660">
                  <c:v>96.67170953101362</c:v>
                </c:pt>
                <c:pt idx="661">
                  <c:v>96.67673716012085</c:v>
                </c:pt>
                <c:pt idx="662">
                  <c:v>96.68174962292609</c:v>
                </c:pt>
                <c:pt idx="663">
                  <c:v>96.68674698795181</c:v>
                </c:pt>
                <c:pt idx="664">
                  <c:v>96.69172932330826</c:v>
                </c:pt>
                <c:pt idx="665">
                  <c:v>96.69669669669669</c:v>
                </c:pt>
                <c:pt idx="666">
                  <c:v>96.7016491754123</c:v>
                </c:pt>
                <c:pt idx="667">
                  <c:v>96.7065868263473</c:v>
                </c:pt>
                <c:pt idx="668">
                  <c:v>96.71150971599402</c:v>
                </c:pt>
                <c:pt idx="669">
                  <c:v>96.71641791044775</c:v>
                </c:pt>
                <c:pt idx="670">
                  <c:v>96.72131147540983</c:v>
                </c:pt>
                <c:pt idx="671">
                  <c:v>96.72619047619048</c:v>
                </c:pt>
                <c:pt idx="672">
                  <c:v>96.73105497771173</c:v>
                </c:pt>
                <c:pt idx="673">
                  <c:v>96.73590504451038</c:v>
                </c:pt>
                <c:pt idx="674">
                  <c:v>96.74074074074073</c:v>
                </c:pt>
                <c:pt idx="675">
                  <c:v>96.7455621301775</c:v>
                </c:pt>
                <c:pt idx="676">
                  <c:v>96.7503692762186</c:v>
                </c:pt>
                <c:pt idx="677">
                  <c:v>96.7551622418879</c:v>
                </c:pt>
                <c:pt idx="678">
                  <c:v>96.759941089838</c:v>
                </c:pt>
                <c:pt idx="679">
                  <c:v>96.76470588235294</c:v>
                </c:pt>
                <c:pt idx="680">
                  <c:v>96.76945668135094</c:v>
                </c:pt>
                <c:pt idx="681">
                  <c:v>96.7741935483871</c:v>
                </c:pt>
                <c:pt idx="682">
                  <c:v>96.77891654465594</c:v>
                </c:pt>
                <c:pt idx="683">
                  <c:v>96.78362573099414</c:v>
                </c:pt>
                <c:pt idx="684">
                  <c:v>96.78832116788321</c:v>
                </c:pt>
                <c:pt idx="685">
                  <c:v>96.79300291545189</c:v>
                </c:pt>
                <c:pt idx="686">
                  <c:v>96.79767103347889</c:v>
                </c:pt>
                <c:pt idx="687">
                  <c:v>96.80232558139535</c:v>
                </c:pt>
                <c:pt idx="688">
                  <c:v>96.80696661828737</c:v>
                </c:pt>
                <c:pt idx="689">
                  <c:v>96.81159420289856</c:v>
                </c:pt>
                <c:pt idx="690">
                  <c:v>96.81620839363242</c:v>
                </c:pt>
                <c:pt idx="691">
                  <c:v>96.82080924855492</c:v>
                </c:pt>
                <c:pt idx="692">
                  <c:v>96.82539682539682</c:v>
                </c:pt>
                <c:pt idx="693">
                  <c:v>96.82997118155619</c:v>
                </c:pt>
                <c:pt idx="694">
                  <c:v>96.83453237410072</c:v>
                </c:pt>
                <c:pt idx="695">
                  <c:v>96.83908045977011</c:v>
                </c:pt>
                <c:pt idx="696">
                  <c:v>96.84361549497847</c:v>
                </c:pt>
                <c:pt idx="697">
                  <c:v>96.84813753581662</c:v>
                </c:pt>
                <c:pt idx="698">
                  <c:v>96.85264663805437</c:v>
                </c:pt>
                <c:pt idx="699">
                  <c:v>96.85714285714285</c:v>
                </c:pt>
                <c:pt idx="700">
                  <c:v>96.86162624821683</c:v>
                </c:pt>
                <c:pt idx="701">
                  <c:v>96.86609686609687</c:v>
                </c:pt>
                <c:pt idx="702">
                  <c:v>96.8705547652916</c:v>
                </c:pt>
                <c:pt idx="703">
                  <c:v>96.875</c:v>
                </c:pt>
                <c:pt idx="704">
                  <c:v>96.87943262411348</c:v>
                </c:pt>
                <c:pt idx="705">
                  <c:v>96.88385269121812</c:v>
                </c:pt>
                <c:pt idx="706">
                  <c:v>96.88826025459689</c:v>
                </c:pt>
                <c:pt idx="707">
                  <c:v>96.89265536723164</c:v>
                </c:pt>
                <c:pt idx="708">
                  <c:v>96.89703808180536</c:v>
                </c:pt>
                <c:pt idx="709">
                  <c:v>96.90140845070422</c:v>
                </c:pt>
                <c:pt idx="710">
                  <c:v>96.90576652601969</c:v>
                </c:pt>
                <c:pt idx="711">
                  <c:v>96.91011235955057</c:v>
                </c:pt>
                <c:pt idx="712">
                  <c:v>96.91444600280505</c:v>
                </c:pt>
                <c:pt idx="713">
                  <c:v>96.9187675070028</c:v>
                </c:pt>
                <c:pt idx="714">
                  <c:v>96.92307692307692</c:v>
                </c:pt>
                <c:pt idx="715">
                  <c:v>96.92737430167597</c:v>
                </c:pt>
                <c:pt idx="716">
                  <c:v>96.93165969316596</c:v>
                </c:pt>
                <c:pt idx="717">
                  <c:v>96.93593314763231</c:v>
                </c:pt>
                <c:pt idx="718">
                  <c:v>96.80111265646731</c:v>
                </c:pt>
                <c:pt idx="719">
                  <c:v>96.80555555555556</c:v>
                </c:pt>
                <c:pt idx="720">
                  <c:v>96.80998613037448</c:v>
                </c:pt>
                <c:pt idx="721">
                  <c:v>96.81440443213296</c:v>
                </c:pt>
                <c:pt idx="722">
                  <c:v>96.81881051175657</c:v>
                </c:pt>
                <c:pt idx="723">
                  <c:v>96.82320441988951</c:v>
                </c:pt>
                <c:pt idx="724">
                  <c:v>96.82758620689656</c:v>
                </c:pt>
                <c:pt idx="725">
                  <c:v>96.831955922865</c:v>
                </c:pt>
                <c:pt idx="726">
                  <c:v>96.83631361760661</c:v>
                </c:pt>
                <c:pt idx="727">
                  <c:v>96.84065934065934</c:v>
                </c:pt>
                <c:pt idx="728">
                  <c:v>96.84499314128943</c:v>
                </c:pt>
                <c:pt idx="729">
                  <c:v>96.84931506849314</c:v>
                </c:pt>
                <c:pt idx="730">
                  <c:v>96.85362517099864</c:v>
                </c:pt>
                <c:pt idx="731">
                  <c:v>96.85792349726776</c:v>
                </c:pt>
                <c:pt idx="732">
                  <c:v>96.86221009549795</c:v>
                </c:pt>
                <c:pt idx="733">
                  <c:v>96.86648501362399</c:v>
                </c:pt>
                <c:pt idx="734">
                  <c:v>96.87074829931973</c:v>
                </c:pt>
                <c:pt idx="735">
                  <c:v>96.875</c:v>
                </c:pt>
                <c:pt idx="736">
                  <c:v>96.87924016282226</c:v>
                </c:pt>
                <c:pt idx="737">
                  <c:v>96.88346883468834</c:v>
                </c:pt>
                <c:pt idx="738">
                  <c:v>96.88768606224627</c:v>
                </c:pt>
                <c:pt idx="739">
                  <c:v>96.89189189189189</c:v>
                </c:pt>
                <c:pt idx="740">
                  <c:v>96.89608636977058</c:v>
                </c:pt>
                <c:pt idx="741">
                  <c:v>96.90026954177896</c:v>
                </c:pt>
                <c:pt idx="742">
                  <c:v>96.90444145356662</c:v>
                </c:pt>
                <c:pt idx="743">
                  <c:v>96.90860215053763</c:v>
                </c:pt>
                <c:pt idx="744">
                  <c:v>96.91275167785235</c:v>
                </c:pt>
                <c:pt idx="745">
                  <c:v>96.91689008042895</c:v>
                </c:pt>
                <c:pt idx="746">
                  <c:v>96.9210174029451</c:v>
                </c:pt>
                <c:pt idx="747">
                  <c:v>96.92513368983956</c:v>
                </c:pt>
                <c:pt idx="748">
                  <c:v>96.92923898531374</c:v>
                </c:pt>
                <c:pt idx="749">
                  <c:v>96.93333333333334</c:v>
                </c:pt>
                <c:pt idx="750">
                  <c:v>96.93741677762982</c:v>
                </c:pt>
                <c:pt idx="751">
                  <c:v>96.9414893617021</c:v>
                </c:pt>
                <c:pt idx="752">
                  <c:v>96.94555112881806</c:v>
                </c:pt>
                <c:pt idx="753">
                  <c:v>96.9496021220159</c:v>
                </c:pt>
                <c:pt idx="754">
                  <c:v>96.82119205298014</c:v>
                </c:pt>
                <c:pt idx="755">
                  <c:v>96.82539682539682</c:v>
                </c:pt>
                <c:pt idx="756">
                  <c:v>96.69749009247028</c:v>
                </c:pt>
                <c:pt idx="757">
                  <c:v>96.70184696569921</c:v>
                </c:pt>
                <c:pt idx="758">
                  <c:v>96.70619235836627</c:v>
                </c:pt>
                <c:pt idx="759">
                  <c:v>96.71052631578947</c:v>
                </c:pt>
                <c:pt idx="760">
                  <c:v>96.71484888304861</c:v>
                </c:pt>
                <c:pt idx="761">
                  <c:v>96.71916010498688</c:v>
                </c:pt>
                <c:pt idx="762">
                  <c:v>96.72346002621232</c:v>
                </c:pt>
                <c:pt idx="763">
                  <c:v>96.72774869109948</c:v>
                </c:pt>
                <c:pt idx="764">
                  <c:v>96.73202614379085</c:v>
                </c:pt>
                <c:pt idx="765">
                  <c:v>96.73629242819843</c:v>
                </c:pt>
                <c:pt idx="766">
                  <c:v>96.7405475880052</c:v>
                </c:pt>
                <c:pt idx="767">
                  <c:v>96.74479166666665</c:v>
                </c:pt>
                <c:pt idx="768">
                  <c:v>96.7490247074122</c:v>
                </c:pt>
                <c:pt idx="769">
                  <c:v>96.62337662337663</c:v>
                </c:pt>
                <c:pt idx="770">
                  <c:v>96.62775616083009</c:v>
                </c:pt>
                <c:pt idx="771">
                  <c:v>96.6321243523316</c:v>
                </c:pt>
                <c:pt idx="772">
                  <c:v>96.63648124191462</c:v>
                </c:pt>
                <c:pt idx="773">
                  <c:v>96.64082687338501</c:v>
                </c:pt>
                <c:pt idx="774">
                  <c:v>96.64516129032257</c:v>
                </c:pt>
                <c:pt idx="775">
                  <c:v>96.64948453608247</c:v>
                </c:pt>
                <c:pt idx="776">
                  <c:v>96.65379665379665</c:v>
                </c:pt>
                <c:pt idx="777">
                  <c:v>96.65809768637533</c:v>
                </c:pt>
                <c:pt idx="778">
                  <c:v>96.66238767650835</c:v>
                </c:pt>
                <c:pt idx="779">
                  <c:v>96.66666666666667</c:v>
                </c:pt>
                <c:pt idx="780">
                  <c:v>96.67093469910371</c:v>
                </c:pt>
                <c:pt idx="781">
                  <c:v>96.67519181585678</c:v>
                </c:pt>
                <c:pt idx="782">
                  <c:v>96.6794380587484</c:v>
                </c:pt>
                <c:pt idx="783">
                  <c:v>96.68367346938775</c:v>
                </c:pt>
                <c:pt idx="784">
                  <c:v>96.68789808917198</c:v>
                </c:pt>
                <c:pt idx="785">
                  <c:v>96.69211195928753</c:v>
                </c:pt>
                <c:pt idx="786">
                  <c:v>96.69631512071156</c:v>
                </c:pt>
                <c:pt idx="787">
                  <c:v>96.7005076142132</c:v>
                </c:pt>
                <c:pt idx="788">
                  <c:v>96.70468948035487</c:v>
                </c:pt>
                <c:pt idx="789">
                  <c:v>96.70886075949367</c:v>
                </c:pt>
                <c:pt idx="790">
                  <c:v>96.71302149178255</c:v>
                </c:pt>
                <c:pt idx="791">
                  <c:v>96.71717171717171</c:v>
                </c:pt>
                <c:pt idx="792">
                  <c:v>96.72131147540983</c:v>
                </c:pt>
                <c:pt idx="793">
                  <c:v>96.72544080604534</c:v>
                </c:pt>
                <c:pt idx="794">
                  <c:v>96.72955974842767</c:v>
                </c:pt>
                <c:pt idx="795">
                  <c:v>96.73366834170855</c:v>
                </c:pt>
                <c:pt idx="796">
                  <c:v>96.73776662484316</c:v>
                </c:pt>
                <c:pt idx="797">
                  <c:v>96.74185463659147</c:v>
                </c:pt>
                <c:pt idx="798">
                  <c:v>96.74593241551939</c:v>
                </c:pt>
                <c:pt idx="799">
                  <c:v>96.75</c:v>
                </c:pt>
                <c:pt idx="800">
                  <c:v>96.75405742821473</c:v>
                </c:pt>
                <c:pt idx="801">
                  <c:v>96.75810473815461</c:v>
                </c:pt>
                <c:pt idx="802">
                  <c:v>96.76214196762142</c:v>
                </c:pt>
                <c:pt idx="803">
                  <c:v>96.76616915422884</c:v>
                </c:pt>
                <c:pt idx="804">
                  <c:v>96.77018633540374</c:v>
                </c:pt>
                <c:pt idx="805">
                  <c:v>96.7741935483871</c:v>
                </c:pt>
                <c:pt idx="806">
                  <c:v>96.77819083023545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96.71132764920827</c:v>
                </c:pt>
                <c:pt idx="821">
                  <c:v>96.71532846715328</c:v>
                </c:pt>
                <c:pt idx="822">
                  <c:v>96.71931956257594</c:v>
                </c:pt>
                <c:pt idx="823">
                  <c:v>96.72330097087378</c:v>
                </c:pt>
                <c:pt idx="824">
                  <c:v>96.72727272727273</c:v>
                </c:pt>
                <c:pt idx="825">
                  <c:v>96.73123486682808</c:v>
                </c:pt>
                <c:pt idx="826">
                  <c:v>96.73518742442565</c:v>
                </c:pt>
                <c:pt idx="827">
                  <c:v>96.73913043478261</c:v>
                </c:pt>
                <c:pt idx="828">
                  <c:v>96.74306393244873</c:v>
                </c:pt>
                <c:pt idx="829">
                  <c:v>96.74698795180722</c:v>
                </c:pt>
                <c:pt idx="830">
                  <c:v>96.75090252707581</c:v>
                </c:pt>
                <c:pt idx="831">
                  <c:v>96.7548076923077</c:v>
                </c:pt>
                <c:pt idx="832">
                  <c:v>96.75870348139255</c:v>
                </c:pt>
                <c:pt idx="833">
                  <c:v>96.76258992805755</c:v>
                </c:pt>
                <c:pt idx="834">
                  <c:v>96.76646706586826</c:v>
                </c:pt>
                <c:pt idx="835">
                  <c:v>96.77033492822966</c:v>
                </c:pt>
                <c:pt idx="836">
                  <c:v>96.7741935483871</c:v>
                </c:pt>
                <c:pt idx="837">
                  <c:v>96.77804295942721</c:v>
                </c:pt>
                <c:pt idx="838">
                  <c:v>96.7818831942789</c:v>
                </c:pt>
                <c:pt idx="839">
                  <c:v>96.7857142857143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96.68639053254438</c:v>
                </c:pt>
                <c:pt idx="845">
                  <c:v>96.6903073286052</c:v>
                </c:pt>
                <c:pt idx="846">
                  <c:v>96.69421487603305</c:v>
                </c:pt>
                <c:pt idx="847">
                  <c:v>96.69811320754716</c:v>
                </c:pt>
                <c:pt idx="848">
                  <c:v>96.70200235571261</c:v>
                </c:pt>
                <c:pt idx="849">
                  <c:v>96.70588235294117</c:v>
                </c:pt>
                <c:pt idx="850">
                  <c:v>96.70975323149235</c:v>
                </c:pt>
                <c:pt idx="851">
                  <c:v>96.71361502347417</c:v>
                </c:pt>
                <c:pt idx="852">
                  <c:v>96.71746776084407</c:v>
                </c:pt>
                <c:pt idx="853">
                  <c:v>96.72131147540983</c:v>
                </c:pt>
                <c:pt idx="854">
                  <c:v>96.72514619883042</c:v>
                </c:pt>
                <c:pt idx="855">
                  <c:v>96.72897196261682</c:v>
                </c:pt>
                <c:pt idx="856">
                  <c:v>96.73278879813301</c:v>
                </c:pt>
                <c:pt idx="857">
                  <c:v>96.73659673659674</c:v>
                </c:pt>
                <c:pt idx="858">
                  <c:v>96.74039580908033</c:v>
                </c:pt>
                <c:pt idx="859">
                  <c:v>96.74418604651163</c:v>
                </c:pt>
                <c:pt idx="860">
                  <c:v>96.7479674796748</c:v>
                </c:pt>
                <c:pt idx="861">
                  <c:v>96.75174013921114</c:v>
                </c:pt>
                <c:pt idx="862">
                  <c:v>96.75550405561994</c:v>
                </c:pt>
                <c:pt idx="863">
                  <c:v>96.75925925925925</c:v>
                </c:pt>
                <c:pt idx="864">
                  <c:v>96.7630057803468</c:v>
                </c:pt>
                <c:pt idx="865">
                  <c:v>96.76674364896074</c:v>
                </c:pt>
                <c:pt idx="866">
                  <c:v>96.77047289504037</c:v>
                </c:pt>
                <c:pt idx="867">
                  <c:v>96.7741935483871</c:v>
                </c:pt>
                <c:pt idx="868">
                  <c:v>96.77790563866513</c:v>
                </c:pt>
                <c:pt idx="869">
                  <c:v>96.7816091954023</c:v>
                </c:pt>
                <c:pt idx="870">
                  <c:v>96.78530424799081</c:v>
                </c:pt>
                <c:pt idx="871">
                  <c:v>96.78899082568807</c:v>
                </c:pt>
                <c:pt idx="872">
                  <c:v>96.7926689576174</c:v>
                </c:pt>
                <c:pt idx="873">
                  <c:v>96.79633867276888</c:v>
                </c:pt>
                <c:pt idx="874">
                  <c:v>96.8</c:v>
                </c:pt>
                <c:pt idx="875">
                  <c:v>96.80365296803653</c:v>
                </c:pt>
                <c:pt idx="876">
                  <c:v>96.8072976054732</c:v>
                </c:pt>
                <c:pt idx="877">
                  <c:v>96.81093394077448</c:v>
                </c:pt>
                <c:pt idx="878">
                  <c:v>96.81456200227532</c:v>
                </c:pt>
                <c:pt idx="879">
                  <c:v>96.81818181818181</c:v>
                </c:pt>
                <c:pt idx="880">
                  <c:v>96.82179341657208</c:v>
                </c:pt>
                <c:pt idx="881">
                  <c:v>96.82539682539682</c:v>
                </c:pt>
                <c:pt idx="882">
                  <c:v>96.82899207248018</c:v>
                </c:pt>
                <c:pt idx="883">
                  <c:v>96.83257918552036</c:v>
                </c:pt>
                <c:pt idx="884">
                  <c:v>96.83615819209039</c:v>
                </c:pt>
                <c:pt idx="885">
                  <c:v>96.83972911963883</c:v>
                </c:pt>
                <c:pt idx="886">
                  <c:v>96.84329199549041</c:v>
                </c:pt>
                <c:pt idx="887">
                  <c:v>96.84684684684684</c:v>
                </c:pt>
                <c:pt idx="888">
                  <c:v>96.85039370078739</c:v>
                </c:pt>
                <c:pt idx="889">
                  <c:v>96.85393258426967</c:v>
                </c:pt>
                <c:pt idx="890">
                  <c:v>96.8574635241302</c:v>
                </c:pt>
                <c:pt idx="891">
                  <c:v>96.8609865470852</c:v>
                </c:pt>
                <c:pt idx="892">
                  <c:v>96.86450167973123</c:v>
                </c:pt>
                <c:pt idx="893">
                  <c:v>96.86800894854586</c:v>
                </c:pt>
                <c:pt idx="894">
                  <c:v>96.87150837988827</c:v>
                </c:pt>
                <c:pt idx="895">
                  <c:v>96.875</c:v>
                </c:pt>
                <c:pt idx="896">
                  <c:v>96.87848383500557</c:v>
                </c:pt>
                <c:pt idx="897">
                  <c:v>96.88195991091313</c:v>
                </c:pt>
                <c:pt idx="898">
                  <c:v>96.88542825361512</c:v>
                </c:pt>
                <c:pt idx="899">
                  <c:v>96.88888888888889</c:v>
                </c:pt>
                <c:pt idx="900">
                  <c:v>96.89234184239733</c:v>
                </c:pt>
                <c:pt idx="901">
                  <c:v>96.89578713968959</c:v>
                </c:pt>
                <c:pt idx="902">
                  <c:v>96.89922480620154</c:v>
                </c:pt>
                <c:pt idx="903">
                  <c:v>96.90265486725663</c:v>
                </c:pt>
                <c:pt idx="904">
                  <c:v>96.9060773480663</c:v>
                </c:pt>
                <c:pt idx="905">
                  <c:v>96.90949227373068</c:v>
                </c:pt>
                <c:pt idx="906">
                  <c:v>96.91289966923925</c:v>
                </c:pt>
                <c:pt idx="907">
                  <c:v>96.91629955947136</c:v>
                </c:pt>
                <c:pt idx="908">
                  <c:v>96.9196919691969</c:v>
                </c:pt>
                <c:pt idx="909">
                  <c:v>96.92307692307692</c:v>
                </c:pt>
                <c:pt idx="910">
                  <c:v>96.9264544456641</c:v>
                </c:pt>
                <c:pt idx="911">
                  <c:v>96.9298245614035</c:v>
                </c:pt>
                <c:pt idx="912">
                  <c:v>96.93318729463308</c:v>
                </c:pt>
                <c:pt idx="913">
                  <c:v>96.93654266958424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96.78456591639871</c:v>
                </c:pt>
                <c:pt idx="933">
                  <c:v>96.68094218415418</c:v>
                </c:pt>
                <c:pt idx="934">
                  <c:v>96.68449197860963</c:v>
                </c:pt>
                <c:pt idx="935">
                  <c:v>96.68803418803419</c:v>
                </c:pt>
                <c:pt idx="936">
                  <c:v>96.69156883671292</c:v>
                </c:pt>
                <c:pt idx="937">
                  <c:v>96.69509594882728</c:v>
                </c:pt>
                <c:pt idx="938">
                  <c:v>96.69861554845581</c:v>
                </c:pt>
                <c:pt idx="939">
                  <c:v>96.70212765957447</c:v>
                </c:pt>
                <c:pt idx="940">
                  <c:v>96.70563230605738</c:v>
                </c:pt>
                <c:pt idx="941">
                  <c:v>96.70912951167728</c:v>
                </c:pt>
                <c:pt idx="942">
                  <c:v>96.71261930010604</c:v>
                </c:pt>
                <c:pt idx="943">
                  <c:v>96.71610169491525</c:v>
                </c:pt>
                <c:pt idx="944">
                  <c:v>96.71957671957672</c:v>
                </c:pt>
                <c:pt idx="945">
                  <c:v>96.723044397463</c:v>
                </c:pt>
                <c:pt idx="946">
                  <c:v>96.72650475184794</c:v>
                </c:pt>
                <c:pt idx="947">
                  <c:v>96.72995780590717</c:v>
                </c:pt>
                <c:pt idx="948">
                  <c:v>96.73340358271865</c:v>
                </c:pt>
                <c:pt idx="949">
                  <c:v>96.73684210526315</c:v>
                </c:pt>
                <c:pt idx="950">
                  <c:v>96.74027339642481</c:v>
                </c:pt>
                <c:pt idx="951">
                  <c:v>96.63865546218487</c:v>
                </c:pt>
                <c:pt idx="952">
                  <c:v>96.64218258132214</c:v>
                </c:pt>
                <c:pt idx="953">
                  <c:v>96.64570230607966</c:v>
                </c:pt>
                <c:pt idx="954">
                  <c:v>96.64921465968586</c:v>
                </c:pt>
                <c:pt idx="955">
                  <c:v>96.65271966527197</c:v>
                </c:pt>
                <c:pt idx="956">
                  <c:v>96.65621734587251</c:v>
                </c:pt>
                <c:pt idx="957">
                  <c:v>96.65970772442589</c:v>
                </c:pt>
                <c:pt idx="958">
                  <c:v>96.66319082377477</c:v>
                </c:pt>
                <c:pt idx="959">
                  <c:v>96.66666666666667</c:v>
                </c:pt>
                <c:pt idx="960">
                  <c:v>96.67013527575442</c:v>
                </c:pt>
                <c:pt idx="961">
                  <c:v>96.67359667359668</c:v>
                </c:pt>
                <c:pt idx="962">
                  <c:v>96.67705088265835</c:v>
                </c:pt>
                <c:pt idx="963">
                  <c:v>96.6804979253112</c:v>
                </c:pt>
                <c:pt idx="964">
                  <c:v>96.6839378238342</c:v>
                </c:pt>
                <c:pt idx="965">
                  <c:v>96.68737060041408</c:v>
                </c:pt>
                <c:pt idx="966">
                  <c:v>96.69079627714581</c:v>
                </c:pt>
                <c:pt idx="967">
                  <c:v>96.69421487603305</c:v>
                </c:pt>
                <c:pt idx="968">
                  <c:v>96.69762641898864</c:v>
                </c:pt>
                <c:pt idx="969">
                  <c:v>96.70103092783504</c:v>
                </c:pt>
                <c:pt idx="970">
                  <c:v>96.70442842430485</c:v>
                </c:pt>
                <c:pt idx="971">
                  <c:v>96.70781893004115</c:v>
                </c:pt>
                <c:pt idx="972">
                  <c:v>96.71120246659813</c:v>
                </c:pt>
                <c:pt idx="973">
                  <c:v>96.71457905544147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96.78362573099414</c:v>
                </c:pt>
                <c:pt idx="1026">
                  <c:v>96.78675754625121</c:v>
                </c:pt>
                <c:pt idx="1027">
                  <c:v>96.78988326848248</c:v>
                </c:pt>
                <c:pt idx="1028">
                  <c:v>96.79300291545189</c:v>
                </c:pt>
                <c:pt idx="1029">
                  <c:v>96.79611650485437</c:v>
                </c:pt>
                <c:pt idx="1030">
                  <c:v>96.7992240543162</c:v>
                </c:pt>
                <c:pt idx="1031">
                  <c:v>96.80232558139535</c:v>
                </c:pt>
                <c:pt idx="1032">
                  <c:v>96.80542110358181</c:v>
                </c:pt>
                <c:pt idx="1033">
                  <c:v>96.80851063829787</c:v>
                </c:pt>
                <c:pt idx="1034">
                  <c:v>96.81159420289856</c:v>
                </c:pt>
                <c:pt idx="1035">
                  <c:v>96.81467181467181</c:v>
                </c:pt>
                <c:pt idx="1036">
                  <c:v>96.81774349083896</c:v>
                </c:pt>
                <c:pt idx="1037">
                  <c:v>96.82080924855492</c:v>
                </c:pt>
                <c:pt idx="1038">
                  <c:v>96.82386910490857</c:v>
                </c:pt>
                <c:pt idx="1039">
                  <c:v>96.82692307692308</c:v>
                </c:pt>
                <c:pt idx="1040">
                  <c:v>96.82997118155619</c:v>
                </c:pt>
                <c:pt idx="1041">
                  <c:v>96.83301343570057</c:v>
                </c:pt>
                <c:pt idx="1042">
                  <c:v>96.83604985618408</c:v>
                </c:pt>
                <c:pt idx="1043">
                  <c:v>96.83908045977011</c:v>
                </c:pt>
                <c:pt idx="1044">
                  <c:v>96.8421052631579</c:v>
                </c:pt>
                <c:pt idx="1045">
                  <c:v>96.84512428298278</c:v>
                </c:pt>
                <c:pt idx="1046">
                  <c:v>96.84813753581662</c:v>
                </c:pt>
                <c:pt idx="1047">
                  <c:v>96.85114503816794</c:v>
                </c:pt>
                <c:pt idx="1048">
                  <c:v>96.85414680648236</c:v>
                </c:pt>
                <c:pt idx="1049">
                  <c:v>96.85714285714285</c:v>
                </c:pt>
                <c:pt idx="1050">
                  <c:v>96.86013320647004</c:v>
                </c:pt>
                <c:pt idx="1051">
                  <c:v>96.86311787072243</c:v>
                </c:pt>
                <c:pt idx="1052">
                  <c:v>96.86609686609687</c:v>
                </c:pt>
                <c:pt idx="1053">
                  <c:v>96.86907020872866</c:v>
                </c:pt>
                <c:pt idx="1054">
                  <c:v>96.87203791469194</c:v>
                </c:pt>
                <c:pt idx="1055">
                  <c:v>96.875</c:v>
                </c:pt>
                <c:pt idx="1056">
                  <c:v>96.8779564806055</c:v>
                </c:pt>
                <c:pt idx="1057">
                  <c:v>96.88090737240076</c:v>
                </c:pt>
                <c:pt idx="1058">
                  <c:v>96.7894239848914</c:v>
                </c:pt>
                <c:pt idx="1059">
                  <c:v>96.79245283018868</c:v>
                </c:pt>
                <c:pt idx="1060">
                  <c:v>96.79547596606974</c:v>
                </c:pt>
                <c:pt idx="1061">
                  <c:v>96.7984934086629</c:v>
                </c:pt>
                <c:pt idx="1062">
                  <c:v>96.80150517403575</c:v>
                </c:pt>
                <c:pt idx="1063">
                  <c:v>96.8045112781955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96.86924493554327</c:v>
                </c:pt>
                <c:pt idx="1086">
                  <c:v>96.8721251149954</c:v>
                </c:pt>
                <c:pt idx="1087">
                  <c:v>96.875</c:v>
                </c:pt>
                <c:pt idx="1088">
                  <c:v>96.87786960514233</c:v>
                </c:pt>
                <c:pt idx="1089">
                  <c:v>96.88073394495413</c:v>
                </c:pt>
                <c:pt idx="1090">
                  <c:v>96.88359303391384</c:v>
                </c:pt>
                <c:pt idx="1091">
                  <c:v>96.88644688644689</c:v>
                </c:pt>
                <c:pt idx="1092">
                  <c:v>96.88929551692588</c:v>
                </c:pt>
                <c:pt idx="1093">
                  <c:v>96.89213893967093</c:v>
                </c:pt>
                <c:pt idx="1094">
                  <c:v>96.89497716894977</c:v>
                </c:pt>
                <c:pt idx="1095">
                  <c:v>96.8978102189781</c:v>
                </c:pt>
                <c:pt idx="1096">
                  <c:v>96.90063810391977</c:v>
                </c:pt>
                <c:pt idx="1097">
                  <c:v>96.90346083788707</c:v>
                </c:pt>
                <c:pt idx="1098">
                  <c:v>96.90627843494084</c:v>
                </c:pt>
                <c:pt idx="1099">
                  <c:v>96.9090909090909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5656184"/>
        <c:axId val="-2015659752"/>
      </c:lineChart>
      <c:catAx>
        <c:axId val="-201565618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5659752"/>
        <c:crosses val="autoZero"/>
        <c:auto val="1"/>
        <c:lblAlgn val="ctr"/>
        <c:lblOffset val="100"/>
        <c:noMultiLvlLbl val="0"/>
      </c:catAx>
      <c:valAx>
        <c:axId val="-201565975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56561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99.36305732484077</c:v>
                </c:pt>
                <c:pt idx="471">
                  <c:v>99.36440677966102</c:v>
                </c:pt>
                <c:pt idx="472">
                  <c:v>99.36575052854123</c:v>
                </c:pt>
                <c:pt idx="473">
                  <c:v>99.36708860759494</c:v>
                </c:pt>
                <c:pt idx="474">
                  <c:v>99.36842105263159</c:v>
                </c:pt>
                <c:pt idx="475">
                  <c:v>99.36974789915966</c:v>
                </c:pt>
                <c:pt idx="476">
                  <c:v>99.37106918238993</c:v>
                </c:pt>
                <c:pt idx="477">
                  <c:v>99.37238493723849</c:v>
                </c:pt>
                <c:pt idx="478">
                  <c:v>99.37369519832986</c:v>
                </c:pt>
                <c:pt idx="479">
                  <c:v>99.375</c:v>
                </c:pt>
                <c:pt idx="480">
                  <c:v>99.37629937629939</c:v>
                </c:pt>
                <c:pt idx="481">
                  <c:v>99.37759336099585</c:v>
                </c:pt>
                <c:pt idx="482">
                  <c:v>99.37888198757764</c:v>
                </c:pt>
                <c:pt idx="483">
                  <c:v>99.3801652892562</c:v>
                </c:pt>
                <c:pt idx="484">
                  <c:v>99.38144329896907</c:v>
                </c:pt>
                <c:pt idx="485">
                  <c:v>99.38271604938271</c:v>
                </c:pt>
                <c:pt idx="486">
                  <c:v>99.38398357289527</c:v>
                </c:pt>
                <c:pt idx="487">
                  <c:v>99.38524590163934</c:v>
                </c:pt>
                <c:pt idx="488">
                  <c:v>99.38650306748467</c:v>
                </c:pt>
                <c:pt idx="489">
                  <c:v>99.38775510204081</c:v>
                </c:pt>
                <c:pt idx="490">
                  <c:v>99.38900203665987</c:v>
                </c:pt>
                <c:pt idx="491">
                  <c:v>99.39024390243902</c:v>
                </c:pt>
                <c:pt idx="492">
                  <c:v>99.39148073022312</c:v>
                </c:pt>
                <c:pt idx="493">
                  <c:v>99.39271255060729</c:v>
                </c:pt>
                <c:pt idx="494">
                  <c:v>99.39393939393939</c:v>
                </c:pt>
                <c:pt idx="495">
                  <c:v>99.39516129032257</c:v>
                </c:pt>
                <c:pt idx="496">
                  <c:v>99.3963782696177</c:v>
                </c:pt>
                <c:pt idx="497">
                  <c:v>99.3975903614458</c:v>
                </c:pt>
                <c:pt idx="498">
                  <c:v>99.39879759519037</c:v>
                </c:pt>
                <c:pt idx="499">
                  <c:v>99.4</c:v>
                </c:pt>
                <c:pt idx="500">
                  <c:v>99.4011976047904</c:v>
                </c:pt>
                <c:pt idx="501">
                  <c:v>99.402390438247</c:v>
                </c:pt>
                <c:pt idx="502">
                  <c:v>99.40357852882704</c:v>
                </c:pt>
                <c:pt idx="503">
                  <c:v>99.40476190476191</c:v>
                </c:pt>
                <c:pt idx="504">
                  <c:v>99.4059405940594</c:v>
                </c:pt>
                <c:pt idx="505">
                  <c:v>99.40711462450593</c:v>
                </c:pt>
                <c:pt idx="506">
                  <c:v>99.40828402366864</c:v>
                </c:pt>
                <c:pt idx="507">
                  <c:v>99.40944881889764</c:v>
                </c:pt>
                <c:pt idx="508">
                  <c:v>99.41060903732808</c:v>
                </c:pt>
                <c:pt idx="509">
                  <c:v>99.41176470588234</c:v>
                </c:pt>
                <c:pt idx="510">
                  <c:v>99.412915851272</c:v>
                </c:pt>
                <c:pt idx="511">
                  <c:v>99.4140625</c:v>
                </c:pt>
                <c:pt idx="512">
                  <c:v>99.41520467836257</c:v>
                </c:pt>
                <c:pt idx="513">
                  <c:v>99.41634241245137</c:v>
                </c:pt>
                <c:pt idx="514">
                  <c:v>99.41747572815533</c:v>
                </c:pt>
                <c:pt idx="515">
                  <c:v>99.4186046511628</c:v>
                </c:pt>
                <c:pt idx="516">
                  <c:v>99.41972920696325</c:v>
                </c:pt>
                <c:pt idx="517">
                  <c:v>99.42084942084942</c:v>
                </c:pt>
                <c:pt idx="518">
                  <c:v>99.42196531791907</c:v>
                </c:pt>
                <c:pt idx="519">
                  <c:v>99.42307692307692</c:v>
                </c:pt>
                <c:pt idx="520">
                  <c:v>99.42418426103645</c:v>
                </c:pt>
                <c:pt idx="521">
                  <c:v>99.42528735632183</c:v>
                </c:pt>
                <c:pt idx="522">
                  <c:v>99.4263862332696</c:v>
                </c:pt>
                <c:pt idx="523">
                  <c:v>99.42748091603053</c:v>
                </c:pt>
                <c:pt idx="524">
                  <c:v>99.42857142857143</c:v>
                </c:pt>
                <c:pt idx="525">
                  <c:v>99.42965779467681</c:v>
                </c:pt>
                <c:pt idx="526">
                  <c:v>99.43074003795066</c:v>
                </c:pt>
                <c:pt idx="527">
                  <c:v>99.43181818181817</c:v>
                </c:pt>
                <c:pt idx="528">
                  <c:v>99.4328922495274</c:v>
                </c:pt>
                <c:pt idx="529">
                  <c:v>99.43396226415094</c:v>
                </c:pt>
                <c:pt idx="530">
                  <c:v>99.2467043314501</c:v>
                </c:pt>
                <c:pt idx="531">
                  <c:v>99.24812030075188</c:v>
                </c:pt>
                <c:pt idx="532">
                  <c:v>99.24953095684803</c:v>
                </c:pt>
                <c:pt idx="533">
                  <c:v>99.25093632958801</c:v>
                </c:pt>
                <c:pt idx="534">
                  <c:v>99.25233644859813</c:v>
                </c:pt>
                <c:pt idx="535">
                  <c:v>99.25373134328358</c:v>
                </c:pt>
                <c:pt idx="536">
                  <c:v>99.25512104283054</c:v>
                </c:pt>
                <c:pt idx="537">
                  <c:v>99.25650557620817</c:v>
                </c:pt>
                <c:pt idx="538">
                  <c:v>99.25788497217068</c:v>
                </c:pt>
                <c:pt idx="539">
                  <c:v>99.25925925925925</c:v>
                </c:pt>
                <c:pt idx="540">
                  <c:v>99.26062846580407</c:v>
                </c:pt>
                <c:pt idx="541">
                  <c:v>99.2619926199262</c:v>
                </c:pt>
                <c:pt idx="542">
                  <c:v>99.26335174953959</c:v>
                </c:pt>
                <c:pt idx="543">
                  <c:v>99.26470588235294</c:v>
                </c:pt>
                <c:pt idx="544">
                  <c:v>99.26605504587155</c:v>
                </c:pt>
                <c:pt idx="545">
                  <c:v>99.26739926739926</c:v>
                </c:pt>
                <c:pt idx="546">
                  <c:v>99.26873857404021</c:v>
                </c:pt>
                <c:pt idx="547">
                  <c:v>99.27007299270073</c:v>
                </c:pt>
                <c:pt idx="548">
                  <c:v>99.27140255009107</c:v>
                </c:pt>
                <c:pt idx="549">
                  <c:v>99.27272727272727</c:v>
                </c:pt>
                <c:pt idx="550">
                  <c:v>99.27404718693285</c:v>
                </c:pt>
                <c:pt idx="551">
                  <c:v>99.27536231884058</c:v>
                </c:pt>
                <c:pt idx="552">
                  <c:v>99.27667269439421</c:v>
                </c:pt>
                <c:pt idx="553">
                  <c:v>99.27797833935018</c:v>
                </c:pt>
                <c:pt idx="554">
                  <c:v>99.27927927927927</c:v>
                </c:pt>
                <c:pt idx="555">
                  <c:v>99.28057553956835</c:v>
                </c:pt>
                <c:pt idx="556">
                  <c:v>99.2818671454219</c:v>
                </c:pt>
                <c:pt idx="557">
                  <c:v>99.2831541218638</c:v>
                </c:pt>
                <c:pt idx="558">
                  <c:v>99.28443649373881</c:v>
                </c:pt>
                <c:pt idx="559">
                  <c:v>99.2857142857143</c:v>
                </c:pt>
                <c:pt idx="560">
                  <c:v>99.28698752228165</c:v>
                </c:pt>
                <c:pt idx="561">
                  <c:v>99.28825622775801</c:v>
                </c:pt>
                <c:pt idx="562">
                  <c:v>99.28952042628775</c:v>
                </c:pt>
                <c:pt idx="563">
                  <c:v>99.29078014184397</c:v>
                </c:pt>
                <c:pt idx="564">
                  <c:v>99.29203539823008</c:v>
                </c:pt>
                <c:pt idx="565">
                  <c:v>99.29328621908127</c:v>
                </c:pt>
                <c:pt idx="566">
                  <c:v>99.29453262786596</c:v>
                </c:pt>
                <c:pt idx="567">
                  <c:v>99.29577464788733</c:v>
                </c:pt>
                <c:pt idx="568">
                  <c:v>99.29701230228471</c:v>
                </c:pt>
                <c:pt idx="569">
                  <c:v>99.29824561403508</c:v>
                </c:pt>
                <c:pt idx="570">
                  <c:v>99.29947460595445</c:v>
                </c:pt>
                <c:pt idx="571">
                  <c:v>99.30069930069931</c:v>
                </c:pt>
                <c:pt idx="572">
                  <c:v>99.30191972076788</c:v>
                </c:pt>
                <c:pt idx="573">
                  <c:v>99.30313588850174</c:v>
                </c:pt>
                <c:pt idx="574">
                  <c:v>99.30434782608695</c:v>
                </c:pt>
                <c:pt idx="575">
                  <c:v>99.30555555555556</c:v>
                </c:pt>
                <c:pt idx="576">
                  <c:v>99.30675909878683</c:v>
                </c:pt>
                <c:pt idx="577">
                  <c:v>99.30795847750865</c:v>
                </c:pt>
                <c:pt idx="578">
                  <c:v>99.3091537132988</c:v>
                </c:pt>
                <c:pt idx="579">
                  <c:v>99.31034482758621</c:v>
                </c:pt>
                <c:pt idx="580">
                  <c:v>99.31153184165233</c:v>
                </c:pt>
                <c:pt idx="581">
                  <c:v>99.3127147766323</c:v>
                </c:pt>
                <c:pt idx="582">
                  <c:v>99.31389365351628</c:v>
                </c:pt>
                <c:pt idx="583">
                  <c:v>99.31506849315068</c:v>
                </c:pt>
                <c:pt idx="584">
                  <c:v>99.31623931623932</c:v>
                </c:pt>
                <c:pt idx="585">
                  <c:v>99.31740614334471</c:v>
                </c:pt>
                <c:pt idx="586">
                  <c:v>99.31856899488926</c:v>
                </c:pt>
                <c:pt idx="587">
                  <c:v>99.31972789115646</c:v>
                </c:pt>
                <c:pt idx="588">
                  <c:v>99.32088285229203</c:v>
                </c:pt>
                <c:pt idx="589">
                  <c:v>99.32203389830508</c:v>
                </c:pt>
                <c:pt idx="590">
                  <c:v>99.32318104906938</c:v>
                </c:pt>
                <c:pt idx="591">
                  <c:v>99.32432432432432</c:v>
                </c:pt>
                <c:pt idx="592">
                  <c:v>99.32546374367622</c:v>
                </c:pt>
                <c:pt idx="593">
                  <c:v>99.32659932659934</c:v>
                </c:pt>
                <c:pt idx="594">
                  <c:v>99.32773109243698</c:v>
                </c:pt>
                <c:pt idx="595">
                  <c:v>99.32885906040269</c:v>
                </c:pt>
                <c:pt idx="596">
                  <c:v>99.32998324958125</c:v>
                </c:pt>
                <c:pt idx="597">
                  <c:v>99.33110367892976</c:v>
                </c:pt>
                <c:pt idx="598">
                  <c:v>99.3322203672788</c:v>
                </c:pt>
                <c:pt idx="599">
                  <c:v>99.33333333333333</c:v>
                </c:pt>
                <c:pt idx="600">
                  <c:v>99.33444259567388</c:v>
                </c:pt>
                <c:pt idx="601">
                  <c:v>99.33554817275747</c:v>
                </c:pt>
                <c:pt idx="602">
                  <c:v>99.33665008291873</c:v>
                </c:pt>
                <c:pt idx="603">
                  <c:v>99.33774834437085</c:v>
                </c:pt>
                <c:pt idx="604">
                  <c:v>99.3388429752066</c:v>
                </c:pt>
                <c:pt idx="605">
                  <c:v>99.33993399339934</c:v>
                </c:pt>
                <c:pt idx="606">
                  <c:v>99.34102141680395</c:v>
                </c:pt>
                <c:pt idx="607">
                  <c:v>99.17763157894737</c:v>
                </c:pt>
                <c:pt idx="608">
                  <c:v>99.17898193760263</c:v>
                </c:pt>
                <c:pt idx="609">
                  <c:v>99.18032786885246</c:v>
                </c:pt>
                <c:pt idx="610">
                  <c:v>99.18166939443536</c:v>
                </c:pt>
                <c:pt idx="611">
                  <c:v>99.18300653594771</c:v>
                </c:pt>
                <c:pt idx="612">
                  <c:v>99.18433931484503</c:v>
                </c:pt>
                <c:pt idx="613">
                  <c:v>99.185667752443</c:v>
                </c:pt>
                <c:pt idx="614">
                  <c:v>99.1869918699187</c:v>
                </c:pt>
                <c:pt idx="615">
                  <c:v>99.18831168831168</c:v>
                </c:pt>
                <c:pt idx="616">
                  <c:v>99.18962722852513</c:v>
                </c:pt>
                <c:pt idx="617">
                  <c:v>99.19093851132686</c:v>
                </c:pt>
                <c:pt idx="618">
                  <c:v>99.19224555735056</c:v>
                </c:pt>
                <c:pt idx="619">
                  <c:v>99.19354838709677</c:v>
                </c:pt>
                <c:pt idx="620">
                  <c:v>99.19484702093398</c:v>
                </c:pt>
                <c:pt idx="621">
                  <c:v>99.19614147909968</c:v>
                </c:pt>
                <c:pt idx="622">
                  <c:v>99.19743178170144</c:v>
                </c:pt>
                <c:pt idx="623">
                  <c:v>99.19871794871795</c:v>
                </c:pt>
                <c:pt idx="624">
                  <c:v>99.2</c:v>
                </c:pt>
                <c:pt idx="625">
                  <c:v>99.20127795527156</c:v>
                </c:pt>
                <c:pt idx="626">
                  <c:v>99.20255183413079</c:v>
                </c:pt>
                <c:pt idx="627">
                  <c:v>99.20382165605095</c:v>
                </c:pt>
                <c:pt idx="628">
                  <c:v>99.20508744038156</c:v>
                </c:pt>
                <c:pt idx="629">
                  <c:v>99.20634920634921</c:v>
                </c:pt>
                <c:pt idx="630">
                  <c:v>99.20760697305863</c:v>
                </c:pt>
                <c:pt idx="631">
                  <c:v>99.20886075949366</c:v>
                </c:pt>
                <c:pt idx="632">
                  <c:v>99.21011058451816</c:v>
                </c:pt>
                <c:pt idx="633">
                  <c:v>99.21135646687697</c:v>
                </c:pt>
                <c:pt idx="634">
                  <c:v>99.21259842519685</c:v>
                </c:pt>
                <c:pt idx="635">
                  <c:v>99.21383647798741</c:v>
                </c:pt>
                <c:pt idx="636">
                  <c:v>99.21507064364206</c:v>
                </c:pt>
                <c:pt idx="637">
                  <c:v>99.21630094043887</c:v>
                </c:pt>
                <c:pt idx="638">
                  <c:v>99.21752738654147</c:v>
                </c:pt>
                <c:pt idx="639">
                  <c:v>99.21875</c:v>
                </c:pt>
                <c:pt idx="640">
                  <c:v>99.21996879875195</c:v>
                </c:pt>
                <c:pt idx="641">
                  <c:v>99.22118380062305</c:v>
                </c:pt>
                <c:pt idx="642">
                  <c:v>99.22239502332815</c:v>
                </c:pt>
                <c:pt idx="643">
                  <c:v>99.22360248447205</c:v>
                </c:pt>
                <c:pt idx="644">
                  <c:v>99.22480620155039</c:v>
                </c:pt>
                <c:pt idx="645">
                  <c:v>99.22600619195046</c:v>
                </c:pt>
                <c:pt idx="646">
                  <c:v>99.22720247295208</c:v>
                </c:pt>
                <c:pt idx="647">
                  <c:v>99.22839506172839</c:v>
                </c:pt>
                <c:pt idx="648">
                  <c:v>99.22958397534668</c:v>
                </c:pt>
                <c:pt idx="649">
                  <c:v>99.23076923076923</c:v>
                </c:pt>
                <c:pt idx="650">
                  <c:v>99.23195084485407</c:v>
                </c:pt>
                <c:pt idx="651">
                  <c:v>99.23312883435584</c:v>
                </c:pt>
                <c:pt idx="652">
                  <c:v>99.23430321592648</c:v>
                </c:pt>
                <c:pt idx="653">
                  <c:v>99.23547400611621</c:v>
                </c:pt>
                <c:pt idx="654">
                  <c:v>99.23664122137404</c:v>
                </c:pt>
                <c:pt idx="655">
                  <c:v>99.2378048780488</c:v>
                </c:pt>
                <c:pt idx="656">
                  <c:v>99.23896499238964</c:v>
                </c:pt>
                <c:pt idx="657">
                  <c:v>99.2401215805471</c:v>
                </c:pt>
                <c:pt idx="658">
                  <c:v>99.2412746585736</c:v>
                </c:pt>
                <c:pt idx="659">
                  <c:v>99.24242424242425</c:v>
                </c:pt>
                <c:pt idx="660">
                  <c:v>99.24357034795764</c:v>
                </c:pt>
                <c:pt idx="661">
                  <c:v>99.24471299093656</c:v>
                </c:pt>
                <c:pt idx="662">
                  <c:v>99.24585218702866</c:v>
                </c:pt>
                <c:pt idx="663">
                  <c:v>99.24698795180722</c:v>
                </c:pt>
                <c:pt idx="664">
                  <c:v>99.24812030075188</c:v>
                </c:pt>
                <c:pt idx="665">
                  <c:v>99.24924924924924</c:v>
                </c:pt>
                <c:pt idx="666">
                  <c:v>99.25037481259371</c:v>
                </c:pt>
                <c:pt idx="667">
                  <c:v>99.25149700598801</c:v>
                </c:pt>
                <c:pt idx="668">
                  <c:v>99.2526158445441</c:v>
                </c:pt>
                <c:pt idx="669">
                  <c:v>99.25373134328358</c:v>
                </c:pt>
                <c:pt idx="670">
                  <c:v>99.2548435171386</c:v>
                </c:pt>
                <c:pt idx="671">
                  <c:v>99.25595238095238</c:v>
                </c:pt>
                <c:pt idx="672">
                  <c:v>99.25705794947994</c:v>
                </c:pt>
                <c:pt idx="673">
                  <c:v>99.25816023738872</c:v>
                </c:pt>
                <c:pt idx="674">
                  <c:v>99.25925925925925</c:v>
                </c:pt>
                <c:pt idx="675">
                  <c:v>99.2603550295858</c:v>
                </c:pt>
                <c:pt idx="676">
                  <c:v>99.26144756277696</c:v>
                </c:pt>
                <c:pt idx="677">
                  <c:v>99.26253687315634</c:v>
                </c:pt>
                <c:pt idx="678">
                  <c:v>99.26362297496318</c:v>
                </c:pt>
                <c:pt idx="679">
                  <c:v>99.26470588235294</c:v>
                </c:pt>
                <c:pt idx="680">
                  <c:v>99.26578560939795</c:v>
                </c:pt>
                <c:pt idx="681">
                  <c:v>99.26686217008798</c:v>
                </c:pt>
                <c:pt idx="682">
                  <c:v>99.2679355783309</c:v>
                </c:pt>
                <c:pt idx="683">
                  <c:v>99.26900584795322</c:v>
                </c:pt>
                <c:pt idx="684">
                  <c:v>99.27007299270073</c:v>
                </c:pt>
                <c:pt idx="685">
                  <c:v>99.27113702623906</c:v>
                </c:pt>
                <c:pt idx="686">
                  <c:v>99.27219796215429</c:v>
                </c:pt>
                <c:pt idx="687">
                  <c:v>99.27325581395348</c:v>
                </c:pt>
                <c:pt idx="688">
                  <c:v>99.2743105950653</c:v>
                </c:pt>
                <c:pt idx="689">
                  <c:v>99.27536231884058</c:v>
                </c:pt>
                <c:pt idx="690">
                  <c:v>99.27641099855282</c:v>
                </c:pt>
                <c:pt idx="691">
                  <c:v>99.27745664739884</c:v>
                </c:pt>
                <c:pt idx="692">
                  <c:v>99.27849927849928</c:v>
                </c:pt>
                <c:pt idx="693">
                  <c:v>99.27953890489914</c:v>
                </c:pt>
                <c:pt idx="694">
                  <c:v>99.28057553956835</c:v>
                </c:pt>
                <c:pt idx="695">
                  <c:v>99.2816091954023</c:v>
                </c:pt>
                <c:pt idx="696">
                  <c:v>99.28263988522238</c:v>
                </c:pt>
                <c:pt idx="697">
                  <c:v>99.2836676217765</c:v>
                </c:pt>
                <c:pt idx="698">
                  <c:v>99.28469241773963</c:v>
                </c:pt>
                <c:pt idx="699">
                  <c:v>99.2857142857143</c:v>
                </c:pt>
                <c:pt idx="700">
                  <c:v>99.28673323823109</c:v>
                </c:pt>
                <c:pt idx="701">
                  <c:v>99.28774928774927</c:v>
                </c:pt>
                <c:pt idx="702">
                  <c:v>99.28876244665719</c:v>
                </c:pt>
                <c:pt idx="703">
                  <c:v>99.28977272727273</c:v>
                </c:pt>
                <c:pt idx="704">
                  <c:v>99.29078014184397</c:v>
                </c:pt>
                <c:pt idx="705">
                  <c:v>99.29178470254958</c:v>
                </c:pt>
                <c:pt idx="706">
                  <c:v>99.29278642149929</c:v>
                </c:pt>
                <c:pt idx="707">
                  <c:v>99.29378531073446</c:v>
                </c:pt>
                <c:pt idx="708">
                  <c:v>99.29478138222849</c:v>
                </c:pt>
                <c:pt idx="709">
                  <c:v>99.29577464788733</c:v>
                </c:pt>
                <c:pt idx="710">
                  <c:v>99.29676511954993</c:v>
                </c:pt>
                <c:pt idx="711">
                  <c:v>99.29775280898876</c:v>
                </c:pt>
                <c:pt idx="712">
                  <c:v>99.29873772791024</c:v>
                </c:pt>
                <c:pt idx="713">
                  <c:v>99.29971988795517</c:v>
                </c:pt>
                <c:pt idx="714">
                  <c:v>99.30069930069931</c:v>
                </c:pt>
                <c:pt idx="715">
                  <c:v>99.30167597765363</c:v>
                </c:pt>
                <c:pt idx="716">
                  <c:v>99.30264993026499</c:v>
                </c:pt>
                <c:pt idx="717">
                  <c:v>99.30362116991643</c:v>
                </c:pt>
                <c:pt idx="718">
                  <c:v>99.30458970792767</c:v>
                </c:pt>
                <c:pt idx="719">
                  <c:v>99.30555555555556</c:v>
                </c:pt>
                <c:pt idx="720">
                  <c:v>99.30651872399446</c:v>
                </c:pt>
                <c:pt idx="721">
                  <c:v>99.30747922437672</c:v>
                </c:pt>
                <c:pt idx="722">
                  <c:v>99.30843706777317</c:v>
                </c:pt>
                <c:pt idx="723">
                  <c:v>99.30939226519338</c:v>
                </c:pt>
                <c:pt idx="724">
                  <c:v>99.31034482758621</c:v>
                </c:pt>
                <c:pt idx="725">
                  <c:v>99.3112947658402</c:v>
                </c:pt>
                <c:pt idx="726">
                  <c:v>99.31224209078404</c:v>
                </c:pt>
                <c:pt idx="727">
                  <c:v>99.31318681318682</c:v>
                </c:pt>
                <c:pt idx="728">
                  <c:v>99.31412894375857</c:v>
                </c:pt>
                <c:pt idx="729">
                  <c:v>99.31506849315068</c:v>
                </c:pt>
                <c:pt idx="730">
                  <c:v>99.31600547195623</c:v>
                </c:pt>
                <c:pt idx="731">
                  <c:v>99.31693989071038</c:v>
                </c:pt>
                <c:pt idx="732">
                  <c:v>99.31787175989086</c:v>
                </c:pt>
                <c:pt idx="733">
                  <c:v>99.31880108991825</c:v>
                </c:pt>
                <c:pt idx="734">
                  <c:v>99.31972789115646</c:v>
                </c:pt>
                <c:pt idx="735">
                  <c:v>99.32065217391305</c:v>
                </c:pt>
                <c:pt idx="736">
                  <c:v>99.32157394843962</c:v>
                </c:pt>
                <c:pt idx="737">
                  <c:v>99.32249322493224</c:v>
                </c:pt>
                <c:pt idx="738">
                  <c:v>99.3234100135318</c:v>
                </c:pt>
                <c:pt idx="739">
                  <c:v>99.32432432432432</c:v>
                </c:pt>
                <c:pt idx="740">
                  <c:v>99.32523616734143</c:v>
                </c:pt>
                <c:pt idx="741">
                  <c:v>99.32614555256065</c:v>
                </c:pt>
                <c:pt idx="742">
                  <c:v>99.32705248990578</c:v>
                </c:pt>
                <c:pt idx="743">
                  <c:v>99.3279569892473</c:v>
                </c:pt>
                <c:pt idx="744">
                  <c:v>99.32885906040269</c:v>
                </c:pt>
                <c:pt idx="745">
                  <c:v>99.32975871313673</c:v>
                </c:pt>
                <c:pt idx="746">
                  <c:v>99.33065595716198</c:v>
                </c:pt>
                <c:pt idx="747">
                  <c:v>99.33155080213903</c:v>
                </c:pt>
                <c:pt idx="748">
                  <c:v>99.3324432576769</c:v>
                </c:pt>
                <c:pt idx="749">
                  <c:v>99.33333333333333</c:v>
                </c:pt>
                <c:pt idx="750">
                  <c:v>99.33422103861518</c:v>
                </c:pt>
                <c:pt idx="751">
                  <c:v>99.33510638297872</c:v>
                </c:pt>
                <c:pt idx="752">
                  <c:v>99.33598937583001</c:v>
                </c:pt>
                <c:pt idx="753">
                  <c:v>99.3368700265252</c:v>
                </c:pt>
                <c:pt idx="754">
                  <c:v>99.33774834437085</c:v>
                </c:pt>
                <c:pt idx="755">
                  <c:v>99.33862433862434</c:v>
                </c:pt>
                <c:pt idx="756">
                  <c:v>99.33949801849405</c:v>
                </c:pt>
                <c:pt idx="757">
                  <c:v>99.34036939313984</c:v>
                </c:pt>
                <c:pt idx="758">
                  <c:v>99.34123847167325</c:v>
                </c:pt>
                <c:pt idx="759">
                  <c:v>99.3421052631579</c:v>
                </c:pt>
                <c:pt idx="760">
                  <c:v>99.34296977660972</c:v>
                </c:pt>
                <c:pt idx="761">
                  <c:v>99.34383202099738</c:v>
                </c:pt>
                <c:pt idx="762">
                  <c:v>99.34469200524246</c:v>
                </c:pt>
                <c:pt idx="763">
                  <c:v>99.3455497382199</c:v>
                </c:pt>
                <c:pt idx="764">
                  <c:v>99.34640522875817</c:v>
                </c:pt>
                <c:pt idx="765">
                  <c:v>99.34725848563968</c:v>
                </c:pt>
                <c:pt idx="766">
                  <c:v>99.34810951760105</c:v>
                </c:pt>
                <c:pt idx="767">
                  <c:v>99.34895833333334</c:v>
                </c:pt>
                <c:pt idx="768">
                  <c:v>99.34980494148244</c:v>
                </c:pt>
                <c:pt idx="769">
                  <c:v>99.35064935064936</c:v>
                </c:pt>
                <c:pt idx="770">
                  <c:v>99.3514915693904</c:v>
                </c:pt>
                <c:pt idx="771">
                  <c:v>99.35233160621762</c:v>
                </c:pt>
                <c:pt idx="772">
                  <c:v>99.35316946959896</c:v>
                </c:pt>
                <c:pt idx="773">
                  <c:v>99.35400516795866</c:v>
                </c:pt>
                <c:pt idx="774">
                  <c:v>99.35483870967742</c:v>
                </c:pt>
                <c:pt idx="775">
                  <c:v>99.35567010309279</c:v>
                </c:pt>
                <c:pt idx="776">
                  <c:v>99.35649935649936</c:v>
                </c:pt>
                <c:pt idx="777">
                  <c:v>99.3573264781491</c:v>
                </c:pt>
                <c:pt idx="778">
                  <c:v>99.35815147625161</c:v>
                </c:pt>
                <c:pt idx="779">
                  <c:v>99.35897435897436</c:v>
                </c:pt>
                <c:pt idx="780">
                  <c:v>99.35979513444302</c:v>
                </c:pt>
                <c:pt idx="781">
                  <c:v>99.36061381074168</c:v>
                </c:pt>
                <c:pt idx="782">
                  <c:v>99.36143039591314</c:v>
                </c:pt>
                <c:pt idx="783">
                  <c:v>99.36224489795919</c:v>
                </c:pt>
                <c:pt idx="784">
                  <c:v>99.36305732484077</c:v>
                </c:pt>
                <c:pt idx="785">
                  <c:v>99.36386768447836</c:v>
                </c:pt>
                <c:pt idx="786">
                  <c:v>99.36467598475222</c:v>
                </c:pt>
                <c:pt idx="787">
                  <c:v>99.36548223350253</c:v>
                </c:pt>
                <c:pt idx="788">
                  <c:v>99.36628643852978</c:v>
                </c:pt>
                <c:pt idx="789">
                  <c:v>99.36708860759494</c:v>
                </c:pt>
                <c:pt idx="790">
                  <c:v>99.36788874841972</c:v>
                </c:pt>
                <c:pt idx="791">
                  <c:v>99.36868686868688</c:v>
                </c:pt>
                <c:pt idx="792">
                  <c:v>99.36948297604036</c:v>
                </c:pt>
                <c:pt idx="793">
                  <c:v>99.37027707808565</c:v>
                </c:pt>
                <c:pt idx="794">
                  <c:v>99.37106918238993</c:v>
                </c:pt>
                <c:pt idx="795">
                  <c:v>99.37185929648241</c:v>
                </c:pt>
                <c:pt idx="796">
                  <c:v>99.37264742785446</c:v>
                </c:pt>
                <c:pt idx="797">
                  <c:v>99.37343358395991</c:v>
                </c:pt>
                <c:pt idx="798">
                  <c:v>99.37421777221527</c:v>
                </c:pt>
                <c:pt idx="799">
                  <c:v>99.375</c:v>
                </c:pt>
                <c:pt idx="800">
                  <c:v>99.37578027465668</c:v>
                </c:pt>
                <c:pt idx="801">
                  <c:v>99.37655860349128</c:v>
                </c:pt>
                <c:pt idx="802">
                  <c:v>99.37733499377335</c:v>
                </c:pt>
                <c:pt idx="803">
                  <c:v>99.37810945273633</c:v>
                </c:pt>
                <c:pt idx="804">
                  <c:v>99.37888198757764</c:v>
                </c:pt>
                <c:pt idx="805">
                  <c:v>99.37965260545906</c:v>
                </c:pt>
                <c:pt idx="806">
                  <c:v>99.38042131350682</c:v>
                </c:pt>
                <c:pt idx="807">
                  <c:v>99.38118811881188</c:v>
                </c:pt>
                <c:pt idx="808">
                  <c:v>99.38195302843016</c:v>
                </c:pt>
                <c:pt idx="809">
                  <c:v>99.38271604938271</c:v>
                </c:pt>
                <c:pt idx="810">
                  <c:v>99.38347718865597</c:v>
                </c:pt>
                <c:pt idx="811">
                  <c:v>99.38423645320196</c:v>
                </c:pt>
                <c:pt idx="812">
                  <c:v>99.3849938499385</c:v>
                </c:pt>
                <c:pt idx="813">
                  <c:v>99.38574938574939</c:v>
                </c:pt>
                <c:pt idx="814">
                  <c:v>99.38650306748467</c:v>
                </c:pt>
                <c:pt idx="815">
                  <c:v>99.38725490196078</c:v>
                </c:pt>
                <c:pt idx="816">
                  <c:v>99.38800489596083</c:v>
                </c:pt>
                <c:pt idx="817">
                  <c:v>99.38875305623472</c:v>
                </c:pt>
                <c:pt idx="818">
                  <c:v>99.38949938949939</c:v>
                </c:pt>
                <c:pt idx="819">
                  <c:v>99.39024390243902</c:v>
                </c:pt>
                <c:pt idx="820">
                  <c:v>99.39098660170523</c:v>
                </c:pt>
                <c:pt idx="821">
                  <c:v>99.39172749391727</c:v>
                </c:pt>
                <c:pt idx="822">
                  <c:v>99.3924665856622</c:v>
                </c:pt>
                <c:pt idx="823">
                  <c:v>99.39320388349514</c:v>
                </c:pt>
                <c:pt idx="824">
                  <c:v>99.39393939393939</c:v>
                </c:pt>
                <c:pt idx="825">
                  <c:v>99.39467312348668</c:v>
                </c:pt>
                <c:pt idx="826">
                  <c:v>99.39540507859735</c:v>
                </c:pt>
                <c:pt idx="827">
                  <c:v>99.39613526570047</c:v>
                </c:pt>
                <c:pt idx="828">
                  <c:v>99.3968636911942</c:v>
                </c:pt>
                <c:pt idx="829">
                  <c:v>99.3975903614458</c:v>
                </c:pt>
                <c:pt idx="830">
                  <c:v>99.39831528279181</c:v>
                </c:pt>
                <c:pt idx="831">
                  <c:v>99.39903846153845</c:v>
                </c:pt>
                <c:pt idx="832">
                  <c:v>99.39975990396158</c:v>
                </c:pt>
                <c:pt idx="833">
                  <c:v>99.40047961630695</c:v>
                </c:pt>
                <c:pt idx="834">
                  <c:v>99.4011976047904</c:v>
                </c:pt>
                <c:pt idx="835">
                  <c:v>99.4019138755981</c:v>
                </c:pt>
                <c:pt idx="836">
                  <c:v>99.40262843488649</c:v>
                </c:pt>
                <c:pt idx="837">
                  <c:v>99.40334128878283</c:v>
                </c:pt>
                <c:pt idx="838">
                  <c:v>99.40405244338498</c:v>
                </c:pt>
                <c:pt idx="839">
                  <c:v>99.40476190476191</c:v>
                </c:pt>
                <c:pt idx="840">
                  <c:v>99.40546967895362</c:v>
                </c:pt>
                <c:pt idx="841">
                  <c:v>99.4061757719715</c:v>
                </c:pt>
                <c:pt idx="842">
                  <c:v>99.40688018979834</c:v>
                </c:pt>
                <c:pt idx="843">
                  <c:v>99.40758293838863</c:v>
                </c:pt>
                <c:pt idx="844">
                  <c:v>99.40828402366864</c:v>
                </c:pt>
                <c:pt idx="845">
                  <c:v>99.40898345153664</c:v>
                </c:pt>
                <c:pt idx="846">
                  <c:v>99.40968122786304</c:v>
                </c:pt>
                <c:pt idx="847">
                  <c:v>99.41037735849056</c:v>
                </c:pt>
                <c:pt idx="848">
                  <c:v>99.41107184923438</c:v>
                </c:pt>
                <c:pt idx="849">
                  <c:v>99.41176470588234</c:v>
                </c:pt>
                <c:pt idx="850">
                  <c:v>99.41245593419506</c:v>
                </c:pt>
                <c:pt idx="851">
                  <c:v>99.4131455399061</c:v>
                </c:pt>
                <c:pt idx="852">
                  <c:v>99.41383352872216</c:v>
                </c:pt>
                <c:pt idx="853">
                  <c:v>99.41451990632317</c:v>
                </c:pt>
                <c:pt idx="854">
                  <c:v>99.41520467836257</c:v>
                </c:pt>
                <c:pt idx="855">
                  <c:v>99.41588785046729</c:v>
                </c:pt>
                <c:pt idx="856">
                  <c:v>99.41656942823804</c:v>
                </c:pt>
                <c:pt idx="857">
                  <c:v>99.4172494172494</c:v>
                </c:pt>
                <c:pt idx="858">
                  <c:v>99.41792782305005</c:v>
                </c:pt>
                <c:pt idx="859">
                  <c:v>99.4186046511628</c:v>
                </c:pt>
                <c:pt idx="860">
                  <c:v>99.41927990708478</c:v>
                </c:pt>
                <c:pt idx="861">
                  <c:v>99.4199535962877</c:v>
                </c:pt>
                <c:pt idx="862">
                  <c:v>99.42062572421784</c:v>
                </c:pt>
                <c:pt idx="863">
                  <c:v>99.4212962962963</c:v>
                </c:pt>
                <c:pt idx="864">
                  <c:v>99.42196531791907</c:v>
                </c:pt>
                <c:pt idx="865">
                  <c:v>99.42263279445727</c:v>
                </c:pt>
                <c:pt idx="866">
                  <c:v>99.4232987312572</c:v>
                </c:pt>
                <c:pt idx="867">
                  <c:v>99.42396313364055</c:v>
                </c:pt>
                <c:pt idx="868">
                  <c:v>99.42462600690448</c:v>
                </c:pt>
                <c:pt idx="869">
                  <c:v>99.42528735632183</c:v>
                </c:pt>
                <c:pt idx="870">
                  <c:v>99.42594718714122</c:v>
                </c:pt>
                <c:pt idx="871">
                  <c:v>99.42660550458714</c:v>
                </c:pt>
                <c:pt idx="872">
                  <c:v>99.42726231386025</c:v>
                </c:pt>
                <c:pt idx="873">
                  <c:v>99.4279176201373</c:v>
                </c:pt>
                <c:pt idx="874">
                  <c:v>99.42857142857143</c:v>
                </c:pt>
                <c:pt idx="875">
                  <c:v>99.42922374429224</c:v>
                </c:pt>
                <c:pt idx="876">
                  <c:v>99.42987457240594</c:v>
                </c:pt>
                <c:pt idx="877">
                  <c:v>99.43052391799544</c:v>
                </c:pt>
                <c:pt idx="878">
                  <c:v>99.43117178612058</c:v>
                </c:pt>
                <c:pt idx="879">
                  <c:v>99.43181818181817</c:v>
                </c:pt>
                <c:pt idx="880">
                  <c:v>99.43246311010214</c:v>
                </c:pt>
                <c:pt idx="881">
                  <c:v>99.43310657596371</c:v>
                </c:pt>
                <c:pt idx="882">
                  <c:v>99.43374858437145</c:v>
                </c:pt>
                <c:pt idx="883">
                  <c:v>99.4343891402715</c:v>
                </c:pt>
                <c:pt idx="884">
                  <c:v>99.43502824858757</c:v>
                </c:pt>
                <c:pt idx="885">
                  <c:v>99.43566591422121</c:v>
                </c:pt>
                <c:pt idx="886">
                  <c:v>99.43630214205186</c:v>
                </c:pt>
                <c:pt idx="887">
                  <c:v>99.43693693693693</c:v>
                </c:pt>
                <c:pt idx="888">
                  <c:v>99.43757030371203</c:v>
                </c:pt>
                <c:pt idx="889">
                  <c:v>99.43820224719101</c:v>
                </c:pt>
                <c:pt idx="890">
                  <c:v>99.43883277216611</c:v>
                </c:pt>
                <c:pt idx="891">
                  <c:v>99.43946188340807</c:v>
                </c:pt>
                <c:pt idx="892">
                  <c:v>99.44008958566628</c:v>
                </c:pt>
                <c:pt idx="893">
                  <c:v>99.4407158836689</c:v>
                </c:pt>
                <c:pt idx="894">
                  <c:v>99.4413407821229</c:v>
                </c:pt>
                <c:pt idx="895">
                  <c:v>99.4419642857143</c:v>
                </c:pt>
                <c:pt idx="896">
                  <c:v>99.44258639910813</c:v>
                </c:pt>
                <c:pt idx="897">
                  <c:v>99.44320712694877</c:v>
                </c:pt>
                <c:pt idx="898">
                  <c:v>99.44382647385984</c:v>
                </c:pt>
                <c:pt idx="899">
                  <c:v>99.44444444444444</c:v>
                </c:pt>
                <c:pt idx="900">
                  <c:v>99.44506104328524</c:v>
                </c:pt>
                <c:pt idx="901">
                  <c:v>99.44567627494457</c:v>
                </c:pt>
                <c:pt idx="902">
                  <c:v>99.44629014396456</c:v>
                </c:pt>
                <c:pt idx="903">
                  <c:v>99.44690265486725</c:v>
                </c:pt>
                <c:pt idx="904">
                  <c:v>99.4475138121547</c:v>
                </c:pt>
                <c:pt idx="905">
                  <c:v>99.44812362030904</c:v>
                </c:pt>
                <c:pt idx="906">
                  <c:v>99.44873208379272</c:v>
                </c:pt>
                <c:pt idx="907">
                  <c:v>99.44933920704845</c:v>
                </c:pt>
                <c:pt idx="908">
                  <c:v>99.44994499449944</c:v>
                </c:pt>
                <c:pt idx="909">
                  <c:v>99.45054945054945</c:v>
                </c:pt>
                <c:pt idx="910">
                  <c:v>99.45115257958288</c:v>
                </c:pt>
                <c:pt idx="911">
                  <c:v>99.4517543859649</c:v>
                </c:pt>
                <c:pt idx="912">
                  <c:v>99.45235487404163</c:v>
                </c:pt>
                <c:pt idx="913">
                  <c:v>99.45295404814004</c:v>
                </c:pt>
                <c:pt idx="914">
                  <c:v>99.4535519125683</c:v>
                </c:pt>
                <c:pt idx="915">
                  <c:v>99.45414847161572</c:v>
                </c:pt>
                <c:pt idx="916">
                  <c:v>99.45474372955288</c:v>
                </c:pt>
                <c:pt idx="917">
                  <c:v>99.45533769063181</c:v>
                </c:pt>
                <c:pt idx="918">
                  <c:v>99.45593035908597</c:v>
                </c:pt>
                <c:pt idx="919">
                  <c:v>99.45652173913043</c:v>
                </c:pt>
                <c:pt idx="920">
                  <c:v>99.45711183496199</c:v>
                </c:pt>
                <c:pt idx="921">
                  <c:v>99.45770065075922</c:v>
                </c:pt>
                <c:pt idx="922">
                  <c:v>99.45828819068255</c:v>
                </c:pt>
                <c:pt idx="923">
                  <c:v>99.45887445887446</c:v>
                </c:pt>
                <c:pt idx="924">
                  <c:v>99.45945945945947</c:v>
                </c:pt>
                <c:pt idx="925">
                  <c:v>99.46004319654428</c:v>
                </c:pt>
                <c:pt idx="926">
                  <c:v>99.4606256742179</c:v>
                </c:pt>
                <c:pt idx="927">
                  <c:v>99.46120689655173</c:v>
                </c:pt>
                <c:pt idx="928">
                  <c:v>99.46178686759957</c:v>
                </c:pt>
                <c:pt idx="929">
                  <c:v>99.46236559139785</c:v>
                </c:pt>
                <c:pt idx="930">
                  <c:v>99.46294307196562</c:v>
                </c:pt>
                <c:pt idx="931">
                  <c:v>99.46351931330471</c:v>
                </c:pt>
                <c:pt idx="932">
                  <c:v>99.4640943193998</c:v>
                </c:pt>
                <c:pt idx="933">
                  <c:v>99.4646680942184</c:v>
                </c:pt>
                <c:pt idx="934">
                  <c:v>99.46524064171123</c:v>
                </c:pt>
                <c:pt idx="935">
                  <c:v>99.46581196581196</c:v>
                </c:pt>
                <c:pt idx="936">
                  <c:v>99.46638207043756</c:v>
                </c:pt>
                <c:pt idx="937">
                  <c:v>99.46695095948827</c:v>
                </c:pt>
                <c:pt idx="938">
                  <c:v>99.4675186368477</c:v>
                </c:pt>
                <c:pt idx="939">
                  <c:v>99.46808510638297</c:v>
                </c:pt>
                <c:pt idx="940">
                  <c:v>99.46865037194474</c:v>
                </c:pt>
                <c:pt idx="941">
                  <c:v>99.4692144373673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99.48506694129763</c:v>
                </c:pt>
                <c:pt idx="971">
                  <c:v>99.48559670781893</c:v>
                </c:pt>
                <c:pt idx="972">
                  <c:v>99.48612538540596</c:v>
                </c:pt>
                <c:pt idx="973">
                  <c:v>99.48665297741273</c:v>
                </c:pt>
                <c:pt idx="974">
                  <c:v>99.48717948717948</c:v>
                </c:pt>
                <c:pt idx="975">
                  <c:v>99.48770491803277</c:v>
                </c:pt>
                <c:pt idx="976">
                  <c:v>99.48822927328556</c:v>
                </c:pt>
                <c:pt idx="977">
                  <c:v>99.48875255623722</c:v>
                </c:pt>
                <c:pt idx="978">
                  <c:v>99.48927477017363</c:v>
                </c:pt>
                <c:pt idx="979">
                  <c:v>99.48979591836734</c:v>
                </c:pt>
                <c:pt idx="980">
                  <c:v>99.49031600407747</c:v>
                </c:pt>
                <c:pt idx="981">
                  <c:v>99.4908350305499</c:v>
                </c:pt>
                <c:pt idx="982">
                  <c:v>99.49135300101728</c:v>
                </c:pt>
                <c:pt idx="983">
                  <c:v>99.49186991869918</c:v>
                </c:pt>
                <c:pt idx="984">
                  <c:v>99.49238578680203</c:v>
                </c:pt>
                <c:pt idx="985">
                  <c:v>99.49290060851927</c:v>
                </c:pt>
                <c:pt idx="986">
                  <c:v>99.4934143870314</c:v>
                </c:pt>
                <c:pt idx="987">
                  <c:v>99.49392712550607</c:v>
                </c:pt>
                <c:pt idx="988">
                  <c:v>99.49443882709808</c:v>
                </c:pt>
                <c:pt idx="989">
                  <c:v>99.4949494949495</c:v>
                </c:pt>
                <c:pt idx="990">
                  <c:v>99.49545913218971</c:v>
                </c:pt>
                <c:pt idx="991">
                  <c:v>99.49596774193548</c:v>
                </c:pt>
                <c:pt idx="992">
                  <c:v>99.49647532729104</c:v>
                </c:pt>
                <c:pt idx="993">
                  <c:v>99.49698189134808</c:v>
                </c:pt>
                <c:pt idx="994">
                  <c:v>99.49748743718592</c:v>
                </c:pt>
                <c:pt idx="995">
                  <c:v>99.49799196787148</c:v>
                </c:pt>
                <c:pt idx="996">
                  <c:v>99.49849548645938</c:v>
                </c:pt>
                <c:pt idx="997">
                  <c:v>99.49899799599198</c:v>
                </c:pt>
                <c:pt idx="998">
                  <c:v>99.4994994994995</c:v>
                </c:pt>
                <c:pt idx="999">
                  <c:v>99.5</c:v>
                </c:pt>
                <c:pt idx="1000">
                  <c:v>99.5004995004995</c:v>
                </c:pt>
                <c:pt idx="1001">
                  <c:v>99.50099800399201</c:v>
                </c:pt>
                <c:pt idx="1002">
                  <c:v>99.50149551345963</c:v>
                </c:pt>
                <c:pt idx="1003">
                  <c:v>99.5019920318725</c:v>
                </c:pt>
                <c:pt idx="1004">
                  <c:v>99.50248756218906</c:v>
                </c:pt>
                <c:pt idx="1005">
                  <c:v>99.50298210735586</c:v>
                </c:pt>
                <c:pt idx="1006">
                  <c:v>99.50347567030785</c:v>
                </c:pt>
                <c:pt idx="1007">
                  <c:v>99.50396825396825</c:v>
                </c:pt>
                <c:pt idx="1008">
                  <c:v>99.50445986124876</c:v>
                </c:pt>
                <c:pt idx="1009">
                  <c:v>99.5049504950495</c:v>
                </c:pt>
                <c:pt idx="1010">
                  <c:v>99.50544015825915</c:v>
                </c:pt>
                <c:pt idx="1011">
                  <c:v>99.50592885375494</c:v>
                </c:pt>
                <c:pt idx="1012">
                  <c:v>99.50641658440277</c:v>
                </c:pt>
                <c:pt idx="1013">
                  <c:v>99.5069033530572</c:v>
                </c:pt>
                <c:pt idx="1014">
                  <c:v>99.50738916256158</c:v>
                </c:pt>
                <c:pt idx="1015">
                  <c:v>99.50787401574803</c:v>
                </c:pt>
                <c:pt idx="1016">
                  <c:v>99.50835791543756</c:v>
                </c:pt>
                <c:pt idx="1017">
                  <c:v>99.50884086444007</c:v>
                </c:pt>
                <c:pt idx="1018">
                  <c:v>99.50932286555447</c:v>
                </c:pt>
                <c:pt idx="1019">
                  <c:v>99.50980392156863</c:v>
                </c:pt>
                <c:pt idx="1020">
                  <c:v>99.51028403525954</c:v>
                </c:pt>
                <c:pt idx="1021">
                  <c:v>99.51076320939334</c:v>
                </c:pt>
                <c:pt idx="1022">
                  <c:v>99.51124144672532</c:v>
                </c:pt>
                <c:pt idx="1023">
                  <c:v>99.51171875</c:v>
                </c:pt>
                <c:pt idx="1024">
                  <c:v>99.51219512195122</c:v>
                </c:pt>
                <c:pt idx="1025">
                  <c:v>99.51267056530214</c:v>
                </c:pt>
                <c:pt idx="1026">
                  <c:v>99.51314508276533</c:v>
                </c:pt>
                <c:pt idx="1027">
                  <c:v>99.5136186770428</c:v>
                </c:pt>
                <c:pt idx="1028">
                  <c:v>99.51409135082604</c:v>
                </c:pt>
                <c:pt idx="1029">
                  <c:v>99.51456310679611</c:v>
                </c:pt>
                <c:pt idx="1030">
                  <c:v>99.51503394762366</c:v>
                </c:pt>
                <c:pt idx="1031">
                  <c:v>99.51550387596898</c:v>
                </c:pt>
                <c:pt idx="1032">
                  <c:v>99.51597289448209</c:v>
                </c:pt>
                <c:pt idx="1033">
                  <c:v>99.5164410058027</c:v>
                </c:pt>
                <c:pt idx="1034">
                  <c:v>99.51690821256038</c:v>
                </c:pt>
                <c:pt idx="1035">
                  <c:v>99.51737451737451</c:v>
                </c:pt>
                <c:pt idx="1036">
                  <c:v>99.51783992285439</c:v>
                </c:pt>
                <c:pt idx="1037">
                  <c:v>99.51830443159922</c:v>
                </c:pt>
                <c:pt idx="1038">
                  <c:v>99.51876804619828</c:v>
                </c:pt>
                <c:pt idx="1039">
                  <c:v>99.51923076923077</c:v>
                </c:pt>
                <c:pt idx="1040">
                  <c:v>99.51969260326607</c:v>
                </c:pt>
                <c:pt idx="1041">
                  <c:v>99.52015355086372</c:v>
                </c:pt>
                <c:pt idx="1042">
                  <c:v>99.52061361457334</c:v>
                </c:pt>
                <c:pt idx="1043">
                  <c:v>99.52107279693486</c:v>
                </c:pt>
                <c:pt idx="1044">
                  <c:v>99.52153110047847</c:v>
                </c:pt>
                <c:pt idx="1045">
                  <c:v>99.52198852772467</c:v>
                </c:pt>
                <c:pt idx="1046">
                  <c:v>99.52244508118434</c:v>
                </c:pt>
                <c:pt idx="1047">
                  <c:v>99.52290076335878</c:v>
                </c:pt>
                <c:pt idx="1048">
                  <c:v>99.52335557673975</c:v>
                </c:pt>
                <c:pt idx="1049">
                  <c:v>99.52380952380952</c:v>
                </c:pt>
                <c:pt idx="1050">
                  <c:v>99.5242626070409</c:v>
                </c:pt>
                <c:pt idx="1051">
                  <c:v>99.52471482889734</c:v>
                </c:pt>
                <c:pt idx="1052">
                  <c:v>99.52516619183285</c:v>
                </c:pt>
                <c:pt idx="1053">
                  <c:v>99.52561669829222</c:v>
                </c:pt>
                <c:pt idx="1054">
                  <c:v>99.52606635071089</c:v>
                </c:pt>
                <c:pt idx="1055">
                  <c:v>99.52651515151515</c:v>
                </c:pt>
                <c:pt idx="1056">
                  <c:v>99.52696310312204</c:v>
                </c:pt>
                <c:pt idx="1057">
                  <c:v>99.52741020793951</c:v>
                </c:pt>
                <c:pt idx="1058">
                  <c:v>99.52785646836638</c:v>
                </c:pt>
                <c:pt idx="1059">
                  <c:v>99.52830188679245</c:v>
                </c:pt>
                <c:pt idx="1060">
                  <c:v>99.52874646559849</c:v>
                </c:pt>
                <c:pt idx="1061">
                  <c:v>99.5291902071563</c:v>
                </c:pt>
                <c:pt idx="1062">
                  <c:v>99.52963311382878</c:v>
                </c:pt>
                <c:pt idx="1063">
                  <c:v>99.53007518796993</c:v>
                </c:pt>
                <c:pt idx="1064">
                  <c:v>99.53051643192488</c:v>
                </c:pt>
                <c:pt idx="1065">
                  <c:v>99.53095684803001</c:v>
                </c:pt>
                <c:pt idx="1066">
                  <c:v>99.53139643861293</c:v>
                </c:pt>
                <c:pt idx="1067">
                  <c:v>99.5318352059925</c:v>
                </c:pt>
                <c:pt idx="1068">
                  <c:v>99.53227315247895</c:v>
                </c:pt>
                <c:pt idx="1069">
                  <c:v>99.53271028037383</c:v>
                </c:pt>
                <c:pt idx="1070">
                  <c:v>99.53314659197012</c:v>
                </c:pt>
                <c:pt idx="1071">
                  <c:v>99.53358208955224</c:v>
                </c:pt>
                <c:pt idx="1072">
                  <c:v>99.53401677539608</c:v>
                </c:pt>
                <c:pt idx="1073">
                  <c:v>99.5344506517691</c:v>
                </c:pt>
                <c:pt idx="1074">
                  <c:v>99.53488372093023</c:v>
                </c:pt>
                <c:pt idx="1075">
                  <c:v>99.5353159851301</c:v>
                </c:pt>
                <c:pt idx="1076">
                  <c:v>99.53574744661096</c:v>
                </c:pt>
                <c:pt idx="1077">
                  <c:v>99.53617810760667</c:v>
                </c:pt>
                <c:pt idx="1078">
                  <c:v>99.5366079703429</c:v>
                </c:pt>
                <c:pt idx="1079">
                  <c:v>99.53703703703704</c:v>
                </c:pt>
                <c:pt idx="1080">
                  <c:v>99.53746530989823</c:v>
                </c:pt>
                <c:pt idx="1081">
                  <c:v>99.53789279112754</c:v>
                </c:pt>
                <c:pt idx="1082">
                  <c:v>99.53831948291782</c:v>
                </c:pt>
                <c:pt idx="1083">
                  <c:v>99.53874538745387</c:v>
                </c:pt>
                <c:pt idx="1084">
                  <c:v>99.53917050691244</c:v>
                </c:pt>
                <c:pt idx="1085">
                  <c:v>99.53959484346224</c:v>
                </c:pt>
                <c:pt idx="1086">
                  <c:v>99.54001839926403</c:v>
                </c:pt>
                <c:pt idx="1087">
                  <c:v>99.54044117647058</c:v>
                </c:pt>
                <c:pt idx="1088">
                  <c:v>99.54086317722681</c:v>
                </c:pt>
                <c:pt idx="1089">
                  <c:v>99.54128440366972</c:v>
                </c:pt>
                <c:pt idx="1090">
                  <c:v>99.54170485792851</c:v>
                </c:pt>
                <c:pt idx="1091">
                  <c:v>99.54212454212454</c:v>
                </c:pt>
                <c:pt idx="1092">
                  <c:v>99.54254345837145</c:v>
                </c:pt>
                <c:pt idx="1093">
                  <c:v>99.54296160877514</c:v>
                </c:pt>
                <c:pt idx="1094">
                  <c:v>99.54337899543378</c:v>
                </c:pt>
                <c:pt idx="1095">
                  <c:v>99.54379562043796</c:v>
                </c:pt>
                <c:pt idx="1096">
                  <c:v>99.54421148587056</c:v>
                </c:pt>
                <c:pt idx="1097">
                  <c:v>99.54462659380692</c:v>
                </c:pt>
                <c:pt idx="1098">
                  <c:v>99.54504094631483</c:v>
                </c:pt>
                <c:pt idx="1099">
                  <c:v>99.54545454545455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727528"/>
        <c:axId val="-2019590920"/>
      </c:lineChart>
      <c:catAx>
        <c:axId val="-201972752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9590920"/>
        <c:crosses val="autoZero"/>
        <c:auto val="1"/>
        <c:lblAlgn val="ctr"/>
        <c:lblOffset val="100"/>
        <c:noMultiLvlLbl val="0"/>
      </c:catAx>
      <c:valAx>
        <c:axId val="-201959092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97275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97.32142857142857</c:v>
                </c:pt>
                <c:pt idx="224">
                  <c:v>97.33333333333334</c:v>
                </c:pt>
                <c:pt idx="225">
                  <c:v>97.34513274336283</c:v>
                </c:pt>
                <c:pt idx="226">
                  <c:v>97.3568281938326</c:v>
                </c:pt>
                <c:pt idx="227">
                  <c:v>97.36842105263158</c:v>
                </c:pt>
                <c:pt idx="228">
                  <c:v>97.37991266375546</c:v>
                </c:pt>
                <c:pt idx="229">
                  <c:v>97.39130434782609</c:v>
                </c:pt>
                <c:pt idx="230">
                  <c:v>97.40259740259741</c:v>
                </c:pt>
                <c:pt idx="231">
                  <c:v>97.41379310344827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97.75561097256858</c:v>
                </c:pt>
                <c:pt idx="401">
                  <c:v>97.76119402985075</c:v>
                </c:pt>
                <c:pt idx="402">
                  <c:v>97.76674937965261</c:v>
                </c:pt>
                <c:pt idx="403">
                  <c:v>97.77227722772277</c:v>
                </c:pt>
                <c:pt idx="404">
                  <c:v>97.77777777777777</c:v>
                </c:pt>
                <c:pt idx="405">
                  <c:v>97.78325123152708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97.79951100244499</c:v>
                </c:pt>
                <c:pt idx="409">
                  <c:v>97.80487804878048</c:v>
                </c:pt>
                <c:pt idx="410">
                  <c:v>97.8102189781022</c:v>
                </c:pt>
                <c:pt idx="411">
                  <c:v>97.81553398058253</c:v>
                </c:pt>
                <c:pt idx="412">
                  <c:v>97.82082324455205</c:v>
                </c:pt>
                <c:pt idx="413">
                  <c:v>97.82608695652173</c:v>
                </c:pt>
                <c:pt idx="414">
                  <c:v>97.83132530120481</c:v>
                </c:pt>
                <c:pt idx="415">
                  <c:v>97.83653846153845</c:v>
                </c:pt>
                <c:pt idx="416">
                  <c:v>97.84172661870503</c:v>
                </c:pt>
                <c:pt idx="417">
                  <c:v>97.84688995215312</c:v>
                </c:pt>
                <c:pt idx="418">
                  <c:v>97.85202863961814</c:v>
                </c:pt>
                <c:pt idx="419">
                  <c:v>97.85714285714285</c:v>
                </c:pt>
                <c:pt idx="420">
                  <c:v>97.8622327790974</c:v>
                </c:pt>
                <c:pt idx="421">
                  <c:v>97.86729857819904</c:v>
                </c:pt>
                <c:pt idx="422">
                  <c:v>97.87234042553192</c:v>
                </c:pt>
                <c:pt idx="423">
                  <c:v>97.87735849056604</c:v>
                </c:pt>
                <c:pt idx="424">
                  <c:v>97.88235294117648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97.88583509513742</c:v>
                </c:pt>
                <c:pt idx="473">
                  <c:v>97.89029535864979</c:v>
                </c:pt>
                <c:pt idx="474">
                  <c:v>97.89473684210527</c:v>
                </c:pt>
                <c:pt idx="475">
                  <c:v>97.89915966386554</c:v>
                </c:pt>
                <c:pt idx="476">
                  <c:v>97.9035639412998</c:v>
                </c:pt>
                <c:pt idx="477">
                  <c:v>97.90794979079497</c:v>
                </c:pt>
                <c:pt idx="478">
                  <c:v>97.91231732776617</c:v>
                </c:pt>
                <c:pt idx="479">
                  <c:v>97.91666666666665</c:v>
                </c:pt>
                <c:pt idx="480">
                  <c:v>97.92099792099791</c:v>
                </c:pt>
                <c:pt idx="481">
                  <c:v>97.9253112033195</c:v>
                </c:pt>
                <c:pt idx="482">
                  <c:v>97.9296066252588</c:v>
                </c:pt>
                <c:pt idx="483">
                  <c:v>97.93388429752066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98.03536345776031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97.86856127886323</c:v>
                </c:pt>
                <c:pt idx="563">
                  <c:v>97.87234042553192</c:v>
                </c:pt>
                <c:pt idx="564">
                  <c:v>97.87610619469027</c:v>
                </c:pt>
                <c:pt idx="565">
                  <c:v>97.87985865724382</c:v>
                </c:pt>
                <c:pt idx="566">
                  <c:v>97.88359788359789</c:v>
                </c:pt>
                <c:pt idx="567">
                  <c:v>97.88732394366197</c:v>
                </c:pt>
                <c:pt idx="568">
                  <c:v>97.89103690685414</c:v>
                </c:pt>
                <c:pt idx="569">
                  <c:v>97.89473684210527</c:v>
                </c:pt>
                <c:pt idx="570">
                  <c:v>97.8984238178634</c:v>
                </c:pt>
                <c:pt idx="571">
                  <c:v>97.90209790209791</c:v>
                </c:pt>
                <c:pt idx="572">
                  <c:v>97.90575916230367</c:v>
                </c:pt>
                <c:pt idx="573">
                  <c:v>97.90940766550522</c:v>
                </c:pt>
                <c:pt idx="574">
                  <c:v>97.91304347826087</c:v>
                </c:pt>
                <c:pt idx="575">
                  <c:v>97.91666666666665</c:v>
                </c:pt>
                <c:pt idx="576">
                  <c:v>97.92027729636048</c:v>
                </c:pt>
                <c:pt idx="577">
                  <c:v>97.92387543252595</c:v>
                </c:pt>
                <c:pt idx="578">
                  <c:v>97.92746113989638</c:v>
                </c:pt>
                <c:pt idx="579">
                  <c:v>97.93103448275861</c:v>
                </c:pt>
                <c:pt idx="580">
                  <c:v>97.93459552495697</c:v>
                </c:pt>
                <c:pt idx="581">
                  <c:v>97.9381443298969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97.84946236559139</c:v>
                </c:pt>
                <c:pt idx="744">
                  <c:v>97.8523489932886</c:v>
                </c:pt>
                <c:pt idx="745">
                  <c:v>97.85522788203752</c:v>
                </c:pt>
                <c:pt idx="746">
                  <c:v>97.85809906291834</c:v>
                </c:pt>
                <c:pt idx="747">
                  <c:v>97.86096256684492</c:v>
                </c:pt>
                <c:pt idx="748">
                  <c:v>97.86381842456609</c:v>
                </c:pt>
                <c:pt idx="749">
                  <c:v>97.86666666666667</c:v>
                </c:pt>
                <c:pt idx="750">
                  <c:v>97.86950732356857</c:v>
                </c:pt>
                <c:pt idx="751">
                  <c:v>97.87234042553192</c:v>
                </c:pt>
                <c:pt idx="752">
                  <c:v>97.87516600265604</c:v>
                </c:pt>
                <c:pt idx="753">
                  <c:v>97.87798408488064</c:v>
                </c:pt>
                <c:pt idx="754">
                  <c:v>97.88079470198674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97.55469755469755</c:v>
                </c:pt>
                <c:pt idx="777">
                  <c:v>97.55784061696659</c:v>
                </c:pt>
                <c:pt idx="778">
                  <c:v>97.5609756097561</c:v>
                </c:pt>
                <c:pt idx="779">
                  <c:v>97.56410256410255</c:v>
                </c:pt>
                <c:pt idx="780">
                  <c:v>97.56722151088348</c:v>
                </c:pt>
                <c:pt idx="781">
                  <c:v>97.57033248081841</c:v>
                </c:pt>
                <c:pt idx="782">
                  <c:v>97.57343550446998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97.78247096092925</c:v>
                </c:pt>
                <c:pt idx="947">
                  <c:v>97.78481012658227</c:v>
                </c:pt>
                <c:pt idx="948">
                  <c:v>97.78714436248683</c:v>
                </c:pt>
                <c:pt idx="949">
                  <c:v>97.7894736842105</c:v>
                </c:pt>
                <c:pt idx="950">
                  <c:v>97.79179810725552</c:v>
                </c:pt>
                <c:pt idx="951">
                  <c:v>97.79411764705882</c:v>
                </c:pt>
                <c:pt idx="952">
                  <c:v>97.79643231899266</c:v>
                </c:pt>
                <c:pt idx="953">
                  <c:v>97.79874213836479</c:v>
                </c:pt>
                <c:pt idx="954">
                  <c:v>97.80104712041884</c:v>
                </c:pt>
                <c:pt idx="955">
                  <c:v>97.80334728033473</c:v>
                </c:pt>
                <c:pt idx="956">
                  <c:v>97.80564263322884</c:v>
                </c:pt>
                <c:pt idx="957">
                  <c:v>97.80793319415449</c:v>
                </c:pt>
                <c:pt idx="958">
                  <c:v>97.8102189781022</c:v>
                </c:pt>
                <c:pt idx="959">
                  <c:v>97.8125</c:v>
                </c:pt>
                <c:pt idx="960">
                  <c:v>97.81477627471385</c:v>
                </c:pt>
                <c:pt idx="961">
                  <c:v>97.81704781704782</c:v>
                </c:pt>
                <c:pt idx="962">
                  <c:v>97.81931464174455</c:v>
                </c:pt>
                <c:pt idx="963">
                  <c:v>97.82157676348547</c:v>
                </c:pt>
                <c:pt idx="964">
                  <c:v>97.82383419689118</c:v>
                </c:pt>
                <c:pt idx="965">
                  <c:v>97.82608695652173</c:v>
                </c:pt>
                <c:pt idx="966">
                  <c:v>97.82833505687694</c:v>
                </c:pt>
                <c:pt idx="967">
                  <c:v>97.8305785123967</c:v>
                </c:pt>
                <c:pt idx="968">
                  <c:v>97.83281733746129</c:v>
                </c:pt>
                <c:pt idx="969">
                  <c:v>97.83505154639175</c:v>
                </c:pt>
                <c:pt idx="970">
                  <c:v>97.83728115345005</c:v>
                </c:pt>
                <c:pt idx="971">
                  <c:v>97.83950617283951</c:v>
                </c:pt>
                <c:pt idx="972">
                  <c:v>97.84172661870503</c:v>
                </c:pt>
                <c:pt idx="973">
                  <c:v>97.84394250513347</c:v>
                </c:pt>
                <c:pt idx="974">
                  <c:v>97.84615384615385</c:v>
                </c:pt>
                <c:pt idx="975">
                  <c:v>97.8483606557377</c:v>
                </c:pt>
                <c:pt idx="976">
                  <c:v>97.85056294779939</c:v>
                </c:pt>
                <c:pt idx="977">
                  <c:v>97.85276073619632</c:v>
                </c:pt>
                <c:pt idx="978">
                  <c:v>97.85495403472932</c:v>
                </c:pt>
                <c:pt idx="979">
                  <c:v>97.85714285714285</c:v>
                </c:pt>
                <c:pt idx="980">
                  <c:v>97.85932721712538</c:v>
                </c:pt>
                <c:pt idx="981">
                  <c:v>97.86150712830958</c:v>
                </c:pt>
                <c:pt idx="982">
                  <c:v>97.86368260427263</c:v>
                </c:pt>
                <c:pt idx="983">
                  <c:v>97.86585365853658</c:v>
                </c:pt>
                <c:pt idx="984">
                  <c:v>97.86802030456853</c:v>
                </c:pt>
                <c:pt idx="985">
                  <c:v>97.87018255578094</c:v>
                </c:pt>
                <c:pt idx="986">
                  <c:v>97.87234042553192</c:v>
                </c:pt>
                <c:pt idx="987">
                  <c:v>97.8744939271255</c:v>
                </c:pt>
                <c:pt idx="988">
                  <c:v>97.87664307381193</c:v>
                </c:pt>
                <c:pt idx="989">
                  <c:v>97.87878787878788</c:v>
                </c:pt>
                <c:pt idx="990">
                  <c:v>97.88092835519677</c:v>
                </c:pt>
                <c:pt idx="991">
                  <c:v>97.88306451612904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  <c:pt idx="1000">
                  <c:v>97.8021978021978</c:v>
                </c:pt>
                <c:pt idx="1001">
                  <c:v>97.80439121756487</c:v>
                </c:pt>
                <c:pt idx="1002">
                  <c:v>97.80658025922233</c:v>
                </c:pt>
                <c:pt idx="1003">
                  <c:v>97.80876494023904</c:v>
                </c:pt>
                <c:pt idx="1004">
                  <c:v>97.81094527363184</c:v>
                </c:pt>
                <c:pt idx="1005">
                  <c:v>97.8131212723658</c:v>
                </c:pt>
                <c:pt idx="1006">
                  <c:v>97.81529294935451</c:v>
                </c:pt>
                <c:pt idx="1007">
                  <c:v>97.81746031746032</c:v>
                </c:pt>
                <c:pt idx="1008">
                  <c:v>97.81962338949455</c:v>
                </c:pt>
                <c:pt idx="1009">
                  <c:v>97.82178217821782</c:v>
                </c:pt>
                <c:pt idx="1010">
                  <c:v>97.82393669634025</c:v>
                </c:pt>
                <c:pt idx="1011">
                  <c:v>97.82608695652173</c:v>
                </c:pt>
                <c:pt idx="1012">
                  <c:v>97.82823297137215</c:v>
                </c:pt>
                <c:pt idx="1013">
                  <c:v>97.83037475345168</c:v>
                </c:pt>
                <c:pt idx="1014">
                  <c:v>97.83251231527093</c:v>
                </c:pt>
                <c:pt idx="1015">
                  <c:v>97.83464566929134</c:v>
                </c:pt>
                <c:pt idx="1016">
                  <c:v>97.83677482792527</c:v>
                </c:pt>
                <c:pt idx="1017">
                  <c:v>97.83889980353635</c:v>
                </c:pt>
                <c:pt idx="1018">
                  <c:v>97.84102060843964</c:v>
                </c:pt>
                <c:pt idx="1019">
                  <c:v>97.84313725490196</c:v>
                </c:pt>
                <c:pt idx="1020">
                  <c:v>97.845249755142</c:v>
                </c:pt>
                <c:pt idx="1021">
                  <c:v>97.84735812133071</c:v>
                </c:pt>
                <c:pt idx="1022">
                  <c:v>97.84946236559139</c:v>
                </c:pt>
                <c:pt idx="1023">
                  <c:v>97.8515625</c:v>
                </c:pt>
                <c:pt idx="1024">
                  <c:v>97.85365853658536</c:v>
                </c:pt>
                <c:pt idx="1025">
                  <c:v>97.85575048732943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97.76536312849163</c:v>
                </c:pt>
                <c:pt idx="1074">
                  <c:v>97.76744186046513</c:v>
                </c:pt>
                <c:pt idx="1075">
                  <c:v>97.76951672862454</c:v>
                </c:pt>
                <c:pt idx="1076">
                  <c:v>97.7715877437326</c:v>
                </c:pt>
                <c:pt idx="1077">
                  <c:v>97.77365491651205</c:v>
                </c:pt>
                <c:pt idx="1078">
                  <c:v>97.77571825764598</c:v>
                </c:pt>
                <c:pt idx="1079">
                  <c:v>97.77777777777777</c:v>
                </c:pt>
                <c:pt idx="1080">
                  <c:v>97.77983348751155</c:v>
                </c:pt>
                <c:pt idx="1081">
                  <c:v>97.78188539741221</c:v>
                </c:pt>
                <c:pt idx="1082">
                  <c:v>97.78393351800554</c:v>
                </c:pt>
                <c:pt idx="1083">
                  <c:v>97.7859778597786</c:v>
                </c:pt>
                <c:pt idx="1084">
                  <c:v>97.78801843317973</c:v>
                </c:pt>
                <c:pt idx="1085">
                  <c:v>97.79005524861878</c:v>
                </c:pt>
                <c:pt idx="1086">
                  <c:v>97.79208831646734</c:v>
                </c:pt>
                <c:pt idx="1087">
                  <c:v>97.79411764705882</c:v>
                </c:pt>
                <c:pt idx="1088">
                  <c:v>97.7961432506887</c:v>
                </c:pt>
                <c:pt idx="1089">
                  <c:v>97.79816513761467</c:v>
                </c:pt>
                <c:pt idx="1090">
                  <c:v>97.80018331805684</c:v>
                </c:pt>
                <c:pt idx="1091">
                  <c:v>97.8021978021978</c:v>
                </c:pt>
                <c:pt idx="1092">
                  <c:v>97.80420860018298</c:v>
                </c:pt>
                <c:pt idx="1093">
                  <c:v>97.80621572212065</c:v>
                </c:pt>
                <c:pt idx="1094">
                  <c:v>97.80821917808218</c:v>
                </c:pt>
                <c:pt idx="1095">
                  <c:v>97.8102189781022</c:v>
                </c:pt>
                <c:pt idx="1096">
                  <c:v>97.81221513217866</c:v>
                </c:pt>
                <c:pt idx="1097">
                  <c:v>97.8142076502732</c:v>
                </c:pt>
                <c:pt idx="1098">
                  <c:v>97.81619654231118</c:v>
                </c:pt>
                <c:pt idx="1099">
                  <c:v>97.81818181818181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5683256"/>
        <c:axId val="-2015686136"/>
      </c:lineChart>
      <c:catAx>
        <c:axId val="-201568325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5686136"/>
        <c:crosses val="autoZero"/>
        <c:auto val="1"/>
        <c:lblAlgn val="ctr"/>
        <c:lblOffset val="100"/>
        <c:noMultiLvlLbl val="0"/>
      </c:catAx>
      <c:valAx>
        <c:axId val="-201568613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56832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AS_StudentInfo!$BA$2:$BA$1101</c:f>
              <c:numCache>
                <c:formatCode>General</c:formatCode>
                <c:ptCount val="1100"/>
                <c:pt idx="0">
                  <c:v>0.0</c:v>
                </c:pt>
                <c:pt idx="1">
                  <c:v>50.0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97.48953974895397</c:v>
                </c:pt>
                <c:pt idx="239">
                  <c:v>97.5</c:v>
                </c:pt>
                <c:pt idx="240">
                  <c:v>97.5103734439834</c:v>
                </c:pt>
                <c:pt idx="241">
                  <c:v>97.52066115702479</c:v>
                </c:pt>
                <c:pt idx="242">
                  <c:v>97.53086419753086</c:v>
                </c:pt>
                <c:pt idx="243">
                  <c:v>97.54098360655737</c:v>
                </c:pt>
                <c:pt idx="244">
                  <c:v>97.55102040816326</c:v>
                </c:pt>
                <c:pt idx="245">
                  <c:v>97.5609756097561</c:v>
                </c:pt>
                <c:pt idx="246">
                  <c:v>97.57085020242914</c:v>
                </c:pt>
                <c:pt idx="247">
                  <c:v>97.58064516129032</c:v>
                </c:pt>
                <c:pt idx="248">
                  <c:v>97.59036144578313</c:v>
                </c:pt>
                <c:pt idx="249">
                  <c:v>97.6</c:v>
                </c:pt>
                <c:pt idx="250">
                  <c:v>97.60956175298804</c:v>
                </c:pt>
                <c:pt idx="251">
                  <c:v>97.61904761904762</c:v>
                </c:pt>
                <c:pt idx="252">
                  <c:v>97.62845849802372</c:v>
                </c:pt>
                <c:pt idx="253">
                  <c:v>97.63779527559055</c:v>
                </c:pt>
                <c:pt idx="254">
                  <c:v>97.64705882352941</c:v>
                </c:pt>
                <c:pt idx="255">
                  <c:v>97.65625</c:v>
                </c:pt>
                <c:pt idx="256">
                  <c:v>97.66536964980544</c:v>
                </c:pt>
                <c:pt idx="257">
                  <c:v>97.67441860465115</c:v>
                </c:pt>
                <c:pt idx="258">
                  <c:v>97.68339768339768</c:v>
                </c:pt>
                <c:pt idx="259">
                  <c:v>97.69230769230769</c:v>
                </c:pt>
                <c:pt idx="260">
                  <c:v>97.70114942528735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96.90721649484535</c:v>
                </c:pt>
                <c:pt idx="291">
                  <c:v>96.91780821917808</c:v>
                </c:pt>
                <c:pt idx="292">
                  <c:v>96.9283276450512</c:v>
                </c:pt>
                <c:pt idx="293">
                  <c:v>96.93877551020408</c:v>
                </c:pt>
                <c:pt idx="294">
                  <c:v>96.94915254237288</c:v>
                </c:pt>
                <c:pt idx="295">
                  <c:v>96.95945945945947</c:v>
                </c:pt>
                <c:pt idx="296">
                  <c:v>96.96969696969696</c:v>
                </c:pt>
                <c:pt idx="297">
                  <c:v>96.97986577181208</c:v>
                </c:pt>
                <c:pt idx="298">
                  <c:v>96.98996655518395</c:v>
                </c:pt>
                <c:pt idx="299">
                  <c:v>97.0</c:v>
                </c:pt>
                <c:pt idx="300">
                  <c:v>97.00996677740864</c:v>
                </c:pt>
                <c:pt idx="301">
                  <c:v>97.01986754966887</c:v>
                </c:pt>
                <c:pt idx="302">
                  <c:v>97.02970297029702</c:v>
                </c:pt>
                <c:pt idx="303">
                  <c:v>97.03947368421053</c:v>
                </c:pt>
                <c:pt idx="304">
                  <c:v>97.04918032786885</c:v>
                </c:pt>
                <c:pt idx="305">
                  <c:v>97.05882352941177</c:v>
                </c:pt>
                <c:pt idx="306">
                  <c:v>97.06840390879479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96.875</c:v>
                </c:pt>
                <c:pt idx="320">
                  <c:v>96.88473520249221</c:v>
                </c:pt>
                <c:pt idx="321">
                  <c:v>96.8944099378882</c:v>
                </c:pt>
                <c:pt idx="322">
                  <c:v>96.90402476780185</c:v>
                </c:pt>
                <c:pt idx="323">
                  <c:v>96.91358024691358</c:v>
                </c:pt>
                <c:pt idx="324">
                  <c:v>96.92307692307692</c:v>
                </c:pt>
                <c:pt idx="325">
                  <c:v>96.93251533742331</c:v>
                </c:pt>
                <c:pt idx="326">
                  <c:v>96.94189602446484</c:v>
                </c:pt>
                <c:pt idx="327">
                  <c:v>96.95121951219512</c:v>
                </c:pt>
                <c:pt idx="328">
                  <c:v>96.96048632218846</c:v>
                </c:pt>
                <c:pt idx="329">
                  <c:v>96.96969696969696</c:v>
                </c:pt>
                <c:pt idx="330">
                  <c:v>96.97885196374622</c:v>
                </c:pt>
                <c:pt idx="331">
                  <c:v>96.98795180722891</c:v>
                </c:pt>
                <c:pt idx="332">
                  <c:v>96.996996996997</c:v>
                </c:pt>
                <c:pt idx="333">
                  <c:v>97.0059880239521</c:v>
                </c:pt>
                <c:pt idx="334">
                  <c:v>97.01492537313433</c:v>
                </c:pt>
                <c:pt idx="335">
                  <c:v>97.02380952380952</c:v>
                </c:pt>
                <c:pt idx="336">
                  <c:v>97.03264094955489</c:v>
                </c:pt>
                <c:pt idx="337">
                  <c:v>97.0414201183432</c:v>
                </c:pt>
                <c:pt idx="338">
                  <c:v>97.05014749262537</c:v>
                </c:pt>
                <c:pt idx="339">
                  <c:v>97.05882352941177</c:v>
                </c:pt>
                <c:pt idx="340">
                  <c:v>97.0674486803519</c:v>
                </c:pt>
                <c:pt idx="341">
                  <c:v>97.07602339181285</c:v>
                </c:pt>
                <c:pt idx="342">
                  <c:v>97.08454810495627</c:v>
                </c:pt>
                <c:pt idx="343">
                  <c:v>97.09302325581394</c:v>
                </c:pt>
                <c:pt idx="344">
                  <c:v>97.1014492753623</c:v>
                </c:pt>
                <c:pt idx="345">
                  <c:v>97.10982658959537</c:v>
                </c:pt>
                <c:pt idx="346">
                  <c:v>97.11815561959655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96.90140845070422</c:v>
                </c:pt>
                <c:pt idx="355">
                  <c:v>96.91011235955057</c:v>
                </c:pt>
                <c:pt idx="356">
                  <c:v>96.9187675070028</c:v>
                </c:pt>
                <c:pt idx="357">
                  <c:v>96.92737430167597</c:v>
                </c:pt>
                <c:pt idx="358">
                  <c:v>96.93593314763231</c:v>
                </c:pt>
                <c:pt idx="359">
                  <c:v>96.94444444444444</c:v>
                </c:pt>
                <c:pt idx="360">
                  <c:v>96.95290858725761</c:v>
                </c:pt>
                <c:pt idx="361">
                  <c:v>96.96132596685083</c:v>
                </c:pt>
                <c:pt idx="362">
                  <c:v>96.96969696969696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97.41379310344827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97.2055888223553</c:v>
                </c:pt>
                <c:pt idx="501">
                  <c:v>97.21115537848605</c:v>
                </c:pt>
                <c:pt idx="502">
                  <c:v>97.21669980119284</c:v>
                </c:pt>
                <c:pt idx="503">
                  <c:v>97.22222222222221</c:v>
                </c:pt>
                <c:pt idx="504">
                  <c:v>97.22772277227721</c:v>
                </c:pt>
                <c:pt idx="505">
                  <c:v>97.23320158102767</c:v>
                </c:pt>
                <c:pt idx="506">
                  <c:v>97.23865877712031</c:v>
                </c:pt>
                <c:pt idx="507">
                  <c:v>97.24409448818897</c:v>
                </c:pt>
                <c:pt idx="508">
                  <c:v>97.24950884086444</c:v>
                </c:pt>
                <c:pt idx="509">
                  <c:v>97.25490196078431</c:v>
                </c:pt>
                <c:pt idx="510">
                  <c:v>97.26027397260274</c:v>
                </c:pt>
                <c:pt idx="511">
                  <c:v>97.265625</c:v>
                </c:pt>
                <c:pt idx="512">
                  <c:v>97.270955165692</c:v>
                </c:pt>
                <c:pt idx="513">
                  <c:v>97.27626459143968</c:v>
                </c:pt>
                <c:pt idx="514">
                  <c:v>97.28155339805825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97.20149253731343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97.15719063545151</c:v>
                </c:pt>
                <c:pt idx="598">
                  <c:v>97.16193656093489</c:v>
                </c:pt>
                <c:pt idx="599">
                  <c:v>97.16666666666667</c:v>
                </c:pt>
                <c:pt idx="600">
                  <c:v>97.17138103161398</c:v>
                </c:pt>
                <c:pt idx="601">
                  <c:v>97.17607973421927</c:v>
                </c:pt>
                <c:pt idx="602">
                  <c:v>97.18076285240464</c:v>
                </c:pt>
                <c:pt idx="603">
                  <c:v>97.18543046357617</c:v>
                </c:pt>
                <c:pt idx="604">
                  <c:v>97.19008264462809</c:v>
                </c:pt>
                <c:pt idx="605">
                  <c:v>97.1947194719472</c:v>
                </c:pt>
                <c:pt idx="606">
                  <c:v>97.19934102141681</c:v>
                </c:pt>
                <c:pt idx="607">
                  <c:v>97.20394736842105</c:v>
                </c:pt>
                <c:pt idx="608">
                  <c:v>97.20853858784893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97.13375796178344</c:v>
                </c:pt>
                <c:pt idx="628">
                  <c:v>97.1383147853736</c:v>
                </c:pt>
                <c:pt idx="629">
                  <c:v>97.14285714285714</c:v>
                </c:pt>
                <c:pt idx="630">
                  <c:v>97.1473851030111</c:v>
                </c:pt>
                <c:pt idx="631">
                  <c:v>97.15189873417721</c:v>
                </c:pt>
                <c:pt idx="632">
                  <c:v>97.15639810426541</c:v>
                </c:pt>
                <c:pt idx="633">
                  <c:v>97.1608832807571</c:v>
                </c:pt>
                <c:pt idx="634">
                  <c:v>97.16535433070867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97.15142428785607</c:v>
                </c:pt>
                <c:pt idx="667">
                  <c:v>97.15568862275448</c:v>
                </c:pt>
                <c:pt idx="668">
                  <c:v>97.15994020926756</c:v>
                </c:pt>
                <c:pt idx="669">
                  <c:v>97.16417910447761</c:v>
                </c:pt>
                <c:pt idx="670">
                  <c:v>97.16840536512667</c:v>
                </c:pt>
                <c:pt idx="671">
                  <c:v>97.17261904761905</c:v>
                </c:pt>
                <c:pt idx="672">
                  <c:v>97.17682020802377</c:v>
                </c:pt>
                <c:pt idx="673">
                  <c:v>97.18100890207715</c:v>
                </c:pt>
                <c:pt idx="674">
                  <c:v>97.18518518518519</c:v>
                </c:pt>
                <c:pt idx="675">
                  <c:v>97.18934911242604</c:v>
                </c:pt>
                <c:pt idx="676">
                  <c:v>97.19350073855244</c:v>
                </c:pt>
                <c:pt idx="677">
                  <c:v>97.1976401179941</c:v>
                </c:pt>
                <c:pt idx="678">
                  <c:v>97.20176730486008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97.38562091503267</c:v>
                </c:pt>
                <c:pt idx="765">
                  <c:v>97.38903394255874</c:v>
                </c:pt>
                <c:pt idx="766">
                  <c:v>97.39243807040417</c:v>
                </c:pt>
                <c:pt idx="767">
                  <c:v>97.39583333333334</c:v>
                </c:pt>
                <c:pt idx="768">
                  <c:v>97.39921976592978</c:v>
                </c:pt>
                <c:pt idx="769">
                  <c:v>97.40259740259741</c:v>
                </c:pt>
                <c:pt idx="770">
                  <c:v>97.4059662775616</c:v>
                </c:pt>
                <c:pt idx="771">
                  <c:v>97.40932642487047</c:v>
                </c:pt>
                <c:pt idx="772">
                  <c:v>97.41267787839585</c:v>
                </c:pt>
                <c:pt idx="773">
                  <c:v>97.41602067183463</c:v>
                </c:pt>
                <c:pt idx="774">
                  <c:v>97.41935483870968</c:v>
                </c:pt>
                <c:pt idx="775">
                  <c:v>97.42268041237114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97.30423620025674</c:v>
                </c:pt>
                <c:pt idx="779">
                  <c:v>97.30769230769231</c:v>
                </c:pt>
                <c:pt idx="780">
                  <c:v>97.3111395646607</c:v>
                </c:pt>
                <c:pt idx="781">
                  <c:v>97.18670076726342</c:v>
                </c:pt>
                <c:pt idx="782">
                  <c:v>97.19029374201787</c:v>
                </c:pt>
                <c:pt idx="783">
                  <c:v>97.19387755102041</c:v>
                </c:pt>
                <c:pt idx="784">
                  <c:v>97.0700636942675</c:v>
                </c:pt>
                <c:pt idx="785">
                  <c:v>97.07379134860051</c:v>
                </c:pt>
                <c:pt idx="786">
                  <c:v>97.07750952986022</c:v>
                </c:pt>
                <c:pt idx="787">
                  <c:v>96.95431472081217</c:v>
                </c:pt>
                <c:pt idx="788">
                  <c:v>96.95817490494296</c:v>
                </c:pt>
                <c:pt idx="789">
                  <c:v>96.83544303797468</c:v>
                </c:pt>
                <c:pt idx="790">
                  <c:v>96.83944374209861</c:v>
                </c:pt>
                <c:pt idx="791">
                  <c:v>96.84343434343434</c:v>
                </c:pt>
                <c:pt idx="792">
                  <c:v>96.84741488020176</c:v>
                </c:pt>
                <c:pt idx="793">
                  <c:v>96.85138539042822</c:v>
                </c:pt>
                <c:pt idx="794">
                  <c:v>96.85534591194968</c:v>
                </c:pt>
                <c:pt idx="795">
                  <c:v>96.85929648241206</c:v>
                </c:pt>
                <c:pt idx="796">
                  <c:v>96.86323713927227</c:v>
                </c:pt>
                <c:pt idx="797">
                  <c:v>96.8671679197995</c:v>
                </c:pt>
                <c:pt idx="798">
                  <c:v>96.87108886107634</c:v>
                </c:pt>
                <c:pt idx="799">
                  <c:v>96.875</c:v>
                </c:pt>
                <c:pt idx="800">
                  <c:v>96.8789013732834</c:v>
                </c:pt>
                <c:pt idx="801">
                  <c:v>96.88279301745636</c:v>
                </c:pt>
                <c:pt idx="802">
                  <c:v>96.88667496886674</c:v>
                </c:pt>
                <c:pt idx="803">
                  <c:v>96.8905472636816</c:v>
                </c:pt>
                <c:pt idx="804">
                  <c:v>96.8944099378882</c:v>
                </c:pt>
                <c:pt idx="805">
                  <c:v>96.89826302729528</c:v>
                </c:pt>
                <c:pt idx="806">
                  <c:v>96.90210656753408</c:v>
                </c:pt>
                <c:pt idx="807">
                  <c:v>96.9059405940594</c:v>
                </c:pt>
                <c:pt idx="808">
                  <c:v>96.9097651421508</c:v>
                </c:pt>
                <c:pt idx="809">
                  <c:v>96.91358024691358</c:v>
                </c:pt>
                <c:pt idx="810">
                  <c:v>96.9173859432799</c:v>
                </c:pt>
                <c:pt idx="811">
                  <c:v>96.92118226600985</c:v>
                </c:pt>
                <c:pt idx="812">
                  <c:v>96.9249692496925</c:v>
                </c:pt>
                <c:pt idx="813">
                  <c:v>96.92874692874693</c:v>
                </c:pt>
                <c:pt idx="814">
                  <c:v>96.93251533742331</c:v>
                </c:pt>
                <c:pt idx="815">
                  <c:v>96.93627450980392</c:v>
                </c:pt>
                <c:pt idx="816">
                  <c:v>96.94002447980416</c:v>
                </c:pt>
                <c:pt idx="817">
                  <c:v>96.9437652811736</c:v>
                </c:pt>
                <c:pt idx="818">
                  <c:v>96.94749694749694</c:v>
                </c:pt>
                <c:pt idx="819">
                  <c:v>96.95121951219512</c:v>
                </c:pt>
                <c:pt idx="820">
                  <c:v>96.95493300852618</c:v>
                </c:pt>
                <c:pt idx="821">
                  <c:v>96.95863746958638</c:v>
                </c:pt>
                <c:pt idx="822">
                  <c:v>96.96233292831105</c:v>
                </c:pt>
                <c:pt idx="823">
                  <c:v>96.96601941747572</c:v>
                </c:pt>
                <c:pt idx="824">
                  <c:v>96.96969696969696</c:v>
                </c:pt>
                <c:pt idx="825">
                  <c:v>96.97336561743342</c:v>
                </c:pt>
                <c:pt idx="826">
                  <c:v>96.9770253929867</c:v>
                </c:pt>
                <c:pt idx="827">
                  <c:v>96.98067632850241</c:v>
                </c:pt>
                <c:pt idx="828">
                  <c:v>96.98431845597104</c:v>
                </c:pt>
                <c:pt idx="829">
                  <c:v>96.98795180722891</c:v>
                </c:pt>
                <c:pt idx="830">
                  <c:v>96.99157641395909</c:v>
                </c:pt>
                <c:pt idx="831">
                  <c:v>96.99519230769231</c:v>
                </c:pt>
                <c:pt idx="832">
                  <c:v>96.99879951980791</c:v>
                </c:pt>
                <c:pt idx="833">
                  <c:v>97.00239808153476</c:v>
                </c:pt>
                <c:pt idx="834">
                  <c:v>97.0059880239521</c:v>
                </c:pt>
                <c:pt idx="835">
                  <c:v>97.00956937799043</c:v>
                </c:pt>
                <c:pt idx="836">
                  <c:v>97.0131421744325</c:v>
                </c:pt>
                <c:pt idx="837">
                  <c:v>97.01670644391407</c:v>
                </c:pt>
                <c:pt idx="838">
                  <c:v>97.02026221692492</c:v>
                </c:pt>
                <c:pt idx="839">
                  <c:v>97.02380952380952</c:v>
                </c:pt>
                <c:pt idx="840">
                  <c:v>97.02734839476813</c:v>
                </c:pt>
                <c:pt idx="841">
                  <c:v>97.03087885985748</c:v>
                </c:pt>
                <c:pt idx="842">
                  <c:v>97.03440094899168</c:v>
                </c:pt>
                <c:pt idx="843">
                  <c:v>97.0379146919431</c:v>
                </c:pt>
                <c:pt idx="844">
                  <c:v>97.0414201183432</c:v>
                </c:pt>
                <c:pt idx="845">
                  <c:v>97.04491725768321</c:v>
                </c:pt>
                <c:pt idx="846">
                  <c:v>97.04840613931523</c:v>
                </c:pt>
                <c:pt idx="847">
                  <c:v>97.05188679245283</c:v>
                </c:pt>
                <c:pt idx="848">
                  <c:v>97.05535924617197</c:v>
                </c:pt>
                <c:pt idx="849">
                  <c:v>96.94117647058823</c:v>
                </c:pt>
                <c:pt idx="850">
                  <c:v>96.82726204465335</c:v>
                </c:pt>
                <c:pt idx="851">
                  <c:v>96.83098591549296</c:v>
                </c:pt>
                <c:pt idx="852">
                  <c:v>96.83470105509964</c:v>
                </c:pt>
                <c:pt idx="853">
                  <c:v>96.72131147540983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96.67049368541906</c:v>
                </c:pt>
                <c:pt idx="871">
                  <c:v>96.67431192660551</c:v>
                </c:pt>
                <c:pt idx="872">
                  <c:v>96.67812142038946</c:v>
                </c:pt>
                <c:pt idx="873">
                  <c:v>96.68192219679635</c:v>
                </c:pt>
                <c:pt idx="874">
                  <c:v>96.68571428571428</c:v>
                </c:pt>
                <c:pt idx="875">
                  <c:v>96.68949771689498</c:v>
                </c:pt>
                <c:pt idx="876">
                  <c:v>96.69327251995439</c:v>
                </c:pt>
                <c:pt idx="877">
                  <c:v>96.69703872437357</c:v>
                </c:pt>
                <c:pt idx="878">
                  <c:v>96.70079635949944</c:v>
                </c:pt>
                <c:pt idx="879">
                  <c:v>96.70454545454545</c:v>
                </c:pt>
                <c:pt idx="880">
                  <c:v>96.7082860385925</c:v>
                </c:pt>
                <c:pt idx="881">
                  <c:v>96.71201814058958</c:v>
                </c:pt>
                <c:pt idx="882">
                  <c:v>96.71574178935447</c:v>
                </c:pt>
                <c:pt idx="883">
                  <c:v>96.71945701357465</c:v>
                </c:pt>
                <c:pt idx="884">
                  <c:v>96.7231638418079</c:v>
                </c:pt>
                <c:pt idx="885">
                  <c:v>96.72686230248307</c:v>
                </c:pt>
                <c:pt idx="886">
                  <c:v>96.73055242390078</c:v>
                </c:pt>
                <c:pt idx="887">
                  <c:v>96.73423423423422</c:v>
                </c:pt>
                <c:pt idx="888">
                  <c:v>96.73790776152981</c:v>
                </c:pt>
                <c:pt idx="889">
                  <c:v>96.74157303370786</c:v>
                </c:pt>
                <c:pt idx="890">
                  <c:v>96.74523007856341</c:v>
                </c:pt>
                <c:pt idx="891">
                  <c:v>96.74887892376681</c:v>
                </c:pt>
                <c:pt idx="892">
                  <c:v>96.7525195968645</c:v>
                </c:pt>
                <c:pt idx="893">
                  <c:v>96.75615212527964</c:v>
                </c:pt>
                <c:pt idx="894">
                  <c:v>96.75977653631284</c:v>
                </c:pt>
                <c:pt idx="895">
                  <c:v>96.76339285714286</c:v>
                </c:pt>
                <c:pt idx="896">
                  <c:v>96.7670011148272</c:v>
                </c:pt>
                <c:pt idx="897">
                  <c:v>96.7706013363029</c:v>
                </c:pt>
                <c:pt idx="898">
                  <c:v>96.7741935483871</c:v>
                </c:pt>
                <c:pt idx="899">
                  <c:v>96.77777777777777</c:v>
                </c:pt>
                <c:pt idx="900">
                  <c:v>96.78135405105438</c:v>
                </c:pt>
                <c:pt idx="901">
                  <c:v>96.7849223946785</c:v>
                </c:pt>
                <c:pt idx="902">
                  <c:v>96.78848283499445</c:v>
                </c:pt>
                <c:pt idx="903">
                  <c:v>96.7920353982301</c:v>
                </c:pt>
                <c:pt idx="904">
                  <c:v>96.79558011049724</c:v>
                </c:pt>
                <c:pt idx="905">
                  <c:v>96.7991169977925</c:v>
                </c:pt>
                <c:pt idx="906">
                  <c:v>96.8026460859978</c:v>
                </c:pt>
                <c:pt idx="907">
                  <c:v>96.80616740088107</c:v>
                </c:pt>
                <c:pt idx="908">
                  <c:v>96.80968096809681</c:v>
                </c:pt>
                <c:pt idx="909">
                  <c:v>96.81318681318682</c:v>
                </c:pt>
                <c:pt idx="910">
                  <c:v>96.81668496158067</c:v>
                </c:pt>
                <c:pt idx="911">
                  <c:v>96.82017543859649</c:v>
                </c:pt>
                <c:pt idx="912">
                  <c:v>96.82365826944141</c:v>
                </c:pt>
                <c:pt idx="913">
                  <c:v>96.82713347921225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96.89174705251877</c:v>
                </c:pt>
                <c:pt idx="933">
                  <c:v>96.89507494646681</c:v>
                </c:pt>
                <c:pt idx="934">
                  <c:v>96.89839572192514</c:v>
                </c:pt>
                <c:pt idx="935">
                  <c:v>96.9017094017094</c:v>
                </c:pt>
                <c:pt idx="936">
                  <c:v>96.9050160085379</c:v>
                </c:pt>
                <c:pt idx="937">
                  <c:v>96.90831556503198</c:v>
                </c:pt>
                <c:pt idx="938">
                  <c:v>96.91160809371672</c:v>
                </c:pt>
                <c:pt idx="939">
                  <c:v>96.91489361702127</c:v>
                </c:pt>
                <c:pt idx="940">
                  <c:v>96.91817215727949</c:v>
                </c:pt>
                <c:pt idx="941">
                  <c:v>96.92144373673037</c:v>
                </c:pt>
                <c:pt idx="942">
                  <c:v>96.92470837751856</c:v>
                </c:pt>
                <c:pt idx="943">
                  <c:v>96.92796610169492</c:v>
                </c:pt>
                <c:pt idx="944">
                  <c:v>96.93121693121693</c:v>
                </c:pt>
                <c:pt idx="945">
                  <c:v>96.93446088794925</c:v>
                </c:pt>
                <c:pt idx="946">
                  <c:v>96.9376979936642</c:v>
                </c:pt>
                <c:pt idx="947">
                  <c:v>96.9409282700422</c:v>
                </c:pt>
                <c:pt idx="948">
                  <c:v>96.94415173867228</c:v>
                </c:pt>
                <c:pt idx="949">
                  <c:v>96.94736842105263</c:v>
                </c:pt>
                <c:pt idx="950">
                  <c:v>96.95057833859096</c:v>
                </c:pt>
                <c:pt idx="951">
                  <c:v>96.95378151260505</c:v>
                </c:pt>
                <c:pt idx="952">
                  <c:v>96.95697796432318</c:v>
                </c:pt>
                <c:pt idx="953">
                  <c:v>96.96016771488469</c:v>
                </c:pt>
                <c:pt idx="954">
                  <c:v>96.8586387434555</c:v>
                </c:pt>
                <c:pt idx="955">
                  <c:v>96.86192468619246</c:v>
                </c:pt>
                <c:pt idx="956">
                  <c:v>96.86520376175548</c:v>
                </c:pt>
                <c:pt idx="957">
                  <c:v>96.86847599164928</c:v>
                </c:pt>
                <c:pt idx="958">
                  <c:v>96.87174139728884</c:v>
                </c:pt>
                <c:pt idx="959">
                  <c:v>96.875</c:v>
                </c:pt>
                <c:pt idx="960">
                  <c:v>96.87825182101977</c:v>
                </c:pt>
                <c:pt idx="961">
                  <c:v>96.88149688149689</c:v>
                </c:pt>
                <c:pt idx="962">
                  <c:v>96.88473520249221</c:v>
                </c:pt>
                <c:pt idx="963">
                  <c:v>96.88796680497925</c:v>
                </c:pt>
                <c:pt idx="964">
                  <c:v>96.89119170984456</c:v>
                </c:pt>
                <c:pt idx="965">
                  <c:v>96.8944099378882</c:v>
                </c:pt>
                <c:pt idx="966">
                  <c:v>96.8976215098242</c:v>
                </c:pt>
                <c:pt idx="967">
                  <c:v>96.900826446281</c:v>
                </c:pt>
                <c:pt idx="968">
                  <c:v>96.90402476780185</c:v>
                </c:pt>
                <c:pt idx="969">
                  <c:v>96.90721649484535</c:v>
                </c:pt>
                <c:pt idx="970">
                  <c:v>96.91040164778578</c:v>
                </c:pt>
                <c:pt idx="971">
                  <c:v>96.91358024691358</c:v>
                </c:pt>
                <c:pt idx="972">
                  <c:v>96.91675231243576</c:v>
                </c:pt>
                <c:pt idx="973">
                  <c:v>96.91991786447638</c:v>
                </c:pt>
                <c:pt idx="974">
                  <c:v>96.92307692307692</c:v>
                </c:pt>
                <c:pt idx="975">
                  <c:v>96.92622950819672</c:v>
                </c:pt>
                <c:pt idx="976">
                  <c:v>96.92937563971341</c:v>
                </c:pt>
                <c:pt idx="977">
                  <c:v>96.93251533742331</c:v>
                </c:pt>
                <c:pt idx="978">
                  <c:v>96.93564862104187</c:v>
                </c:pt>
                <c:pt idx="979">
                  <c:v>96.93877551020408</c:v>
                </c:pt>
                <c:pt idx="980">
                  <c:v>96.94189602446484</c:v>
                </c:pt>
                <c:pt idx="981">
                  <c:v>96.94501018329938</c:v>
                </c:pt>
                <c:pt idx="982">
                  <c:v>96.94811800610377</c:v>
                </c:pt>
                <c:pt idx="983">
                  <c:v>96.95121951219512</c:v>
                </c:pt>
                <c:pt idx="984">
                  <c:v>96.95431472081217</c:v>
                </c:pt>
                <c:pt idx="985">
                  <c:v>96.9574036511156</c:v>
                </c:pt>
                <c:pt idx="986">
                  <c:v>96.96048632218846</c:v>
                </c:pt>
                <c:pt idx="987">
                  <c:v>96.96356275303644</c:v>
                </c:pt>
                <c:pt idx="988">
                  <c:v>96.96663296258848</c:v>
                </c:pt>
                <c:pt idx="989">
                  <c:v>96.96969696969696</c:v>
                </c:pt>
                <c:pt idx="990">
                  <c:v>96.97275479313825</c:v>
                </c:pt>
                <c:pt idx="991">
                  <c:v>96.9758064516129</c:v>
                </c:pt>
                <c:pt idx="992">
                  <c:v>96.97885196374622</c:v>
                </c:pt>
                <c:pt idx="993">
                  <c:v>96.98189134808854</c:v>
                </c:pt>
                <c:pt idx="994">
                  <c:v>96.98492462311557</c:v>
                </c:pt>
                <c:pt idx="995">
                  <c:v>96.98795180722891</c:v>
                </c:pt>
                <c:pt idx="996">
                  <c:v>96.99097291875627</c:v>
                </c:pt>
                <c:pt idx="997">
                  <c:v>96.9939879759519</c:v>
                </c:pt>
                <c:pt idx="998">
                  <c:v>96.996996996997</c:v>
                </c:pt>
                <c:pt idx="999">
                  <c:v>97.0</c:v>
                </c:pt>
                <c:pt idx="1000">
                  <c:v>97.00299700299701</c:v>
                </c:pt>
                <c:pt idx="1001">
                  <c:v>97.0059880239521</c:v>
                </c:pt>
                <c:pt idx="1002">
                  <c:v>97.00897308075773</c:v>
                </c:pt>
                <c:pt idx="1003">
                  <c:v>97.01195219123506</c:v>
                </c:pt>
                <c:pt idx="1004">
                  <c:v>97.01492537313433</c:v>
                </c:pt>
                <c:pt idx="1005">
                  <c:v>97.01789264413518</c:v>
                </c:pt>
                <c:pt idx="1006">
                  <c:v>97.02085402184707</c:v>
                </c:pt>
                <c:pt idx="1007">
                  <c:v>97.02380952380952</c:v>
                </c:pt>
                <c:pt idx="1008">
                  <c:v>97.02675916749257</c:v>
                </c:pt>
                <c:pt idx="1009">
                  <c:v>97.02970297029702</c:v>
                </c:pt>
                <c:pt idx="1010">
                  <c:v>97.03264094955489</c:v>
                </c:pt>
                <c:pt idx="1011">
                  <c:v>97.03557312252964</c:v>
                </c:pt>
                <c:pt idx="1012">
                  <c:v>97.03849950641658</c:v>
                </c:pt>
                <c:pt idx="1013">
                  <c:v>97.0414201183432</c:v>
                </c:pt>
                <c:pt idx="1014">
                  <c:v>97.04433497536946</c:v>
                </c:pt>
                <c:pt idx="1015">
                  <c:v>97.0472440944882</c:v>
                </c:pt>
                <c:pt idx="1016">
                  <c:v>97.05014749262537</c:v>
                </c:pt>
                <c:pt idx="1017">
                  <c:v>97.05304518664047</c:v>
                </c:pt>
                <c:pt idx="1018">
                  <c:v>97.0559371933268</c:v>
                </c:pt>
                <c:pt idx="1019">
                  <c:v>97.05882352941177</c:v>
                </c:pt>
                <c:pt idx="1020">
                  <c:v>97.0617042115573</c:v>
                </c:pt>
                <c:pt idx="1021">
                  <c:v>97.06457925636007</c:v>
                </c:pt>
                <c:pt idx="1022">
                  <c:v>97.0674486803519</c:v>
                </c:pt>
                <c:pt idx="1023">
                  <c:v>97.0703125</c:v>
                </c:pt>
                <c:pt idx="1024">
                  <c:v>97.07317073170731</c:v>
                </c:pt>
                <c:pt idx="1025">
                  <c:v>97.07602339181285</c:v>
                </c:pt>
                <c:pt idx="1026">
                  <c:v>97.07887049659202</c:v>
                </c:pt>
                <c:pt idx="1027">
                  <c:v>97.08171206225681</c:v>
                </c:pt>
                <c:pt idx="1028">
                  <c:v>97.08454810495627</c:v>
                </c:pt>
                <c:pt idx="1029">
                  <c:v>97.08737864077671</c:v>
                </c:pt>
                <c:pt idx="1030">
                  <c:v>97.090203685742</c:v>
                </c:pt>
                <c:pt idx="1031">
                  <c:v>97.09302325581394</c:v>
                </c:pt>
                <c:pt idx="1032">
                  <c:v>97.09583736689254</c:v>
                </c:pt>
                <c:pt idx="1033">
                  <c:v>97.09864603481625</c:v>
                </c:pt>
                <c:pt idx="1034">
                  <c:v>97.1014492753623</c:v>
                </c:pt>
                <c:pt idx="1035">
                  <c:v>97.1042471042471</c:v>
                </c:pt>
                <c:pt idx="1036">
                  <c:v>97.10703953712633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97.14285714285714</c:v>
                </c:pt>
                <c:pt idx="1050">
                  <c:v>97.14557564224548</c:v>
                </c:pt>
                <c:pt idx="1051">
                  <c:v>97.14828897338404</c:v>
                </c:pt>
                <c:pt idx="1052">
                  <c:v>97.15099715099716</c:v>
                </c:pt>
                <c:pt idx="1053">
                  <c:v>97.15370018975332</c:v>
                </c:pt>
                <c:pt idx="1054">
                  <c:v>97.15639810426541</c:v>
                </c:pt>
                <c:pt idx="1055">
                  <c:v>97.15909090909091</c:v>
                </c:pt>
                <c:pt idx="1056">
                  <c:v>97.16177861873227</c:v>
                </c:pt>
                <c:pt idx="1057">
                  <c:v>97.16446124763704</c:v>
                </c:pt>
                <c:pt idx="1058">
                  <c:v>97.16713881019831</c:v>
                </c:pt>
                <c:pt idx="1059">
                  <c:v>97.16981132075472</c:v>
                </c:pt>
                <c:pt idx="1060">
                  <c:v>97.17247879359095</c:v>
                </c:pt>
                <c:pt idx="1061">
                  <c:v>97.17514124293785</c:v>
                </c:pt>
                <c:pt idx="1062">
                  <c:v>97.17779868297272</c:v>
                </c:pt>
                <c:pt idx="1063">
                  <c:v>97.18045112781954</c:v>
                </c:pt>
                <c:pt idx="1064">
                  <c:v>97.1830985915493</c:v>
                </c:pt>
                <c:pt idx="1065">
                  <c:v>97.18574108818011</c:v>
                </c:pt>
                <c:pt idx="1066">
                  <c:v>97.18837863167759</c:v>
                </c:pt>
                <c:pt idx="1067">
                  <c:v>97.19101123595505</c:v>
                </c:pt>
                <c:pt idx="1068">
                  <c:v>97.19363891487372</c:v>
                </c:pt>
                <c:pt idx="1069">
                  <c:v>97.196261682243</c:v>
                </c:pt>
                <c:pt idx="1070">
                  <c:v>97.19887955182072</c:v>
                </c:pt>
                <c:pt idx="1071">
                  <c:v>97.20149253731343</c:v>
                </c:pt>
                <c:pt idx="1072">
                  <c:v>97.2041006523765</c:v>
                </c:pt>
                <c:pt idx="1073">
                  <c:v>97.20670391061452</c:v>
                </c:pt>
                <c:pt idx="1074">
                  <c:v>97.20930232558139</c:v>
                </c:pt>
                <c:pt idx="1075">
                  <c:v>97.21189591078067</c:v>
                </c:pt>
                <c:pt idx="1076">
                  <c:v>97.21448467966573</c:v>
                </c:pt>
                <c:pt idx="1077">
                  <c:v>97.21706864564006</c:v>
                </c:pt>
                <c:pt idx="1078">
                  <c:v>97.21964782205747</c:v>
                </c:pt>
                <c:pt idx="1079">
                  <c:v>97.22222222222221</c:v>
                </c:pt>
                <c:pt idx="1080">
                  <c:v>97.22479185938946</c:v>
                </c:pt>
                <c:pt idx="1081">
                  <c:v>97.22735674676525</c:v>
                </c:pt>
                <c:pt idx="1082">
                  <c:v>97.22991689750692</c:v>
                </c:pt>
                <c:pt idx="1083">
                  <c:v>97.23247232472325</c:v>
                </c:pt>
                <c:pt idx="1084">
                  <c:v>97.23502304147466</c:v>
                </c:pt>
                <c:pt idx="1085">
                  <c:v>97.23756906077348</c:v>
                </c:pt>
                <c:pt idx="1086">
                  <c:v>97.24011039558418</c:v>
                </c:pt>
                <c:pt idx="1087">
                  <c:v>97.24264705882352</c:v>
                </c:pt>
                <c:pt idx="1088">
                  <c:v>97.2451790633609</c:v>
                </c:pt>
                <c:pt idx="1089">
                  <c:v>97.24770642201835</c:v>
                </c:pt>
                <c:pt idx="1090">
                  <c:v>97.25022914757103</c:v>
                </c:pt>
                <c:pt idx="1091">
                  <c:v>97.25274725274726</c:v>
                </c:pt>
                <c:pt idx="1092">
                  <c:v>97.25526075022873</c:v>
                </c:pt>
                <c:pt idx="1093">
                  <c:v>97.25776965265082</c:v>
                </c:pt>
                <c:pt idx="1094">
                  <c:v>97.26027397260274</c:v>
                </c:pt>
                <c:pt idx="1095">
                  <c:v>97.26277372262774</c:v>
                </c:pt>
                <c:pt idx="1096">
                  <c:v>97.26526891522333</c:v>
                </c:pt>
                <c:pt idx="1097">
                  <c:v>97.26775956284153</c:v>
                </c:pt>
                <c:pt idx="1098">
                  <c:v>97.27024567788899</c:v>
                </c:pt>
                <c:pt idx="1099">
                  <c:v>97.27272727272728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5720424"/>
        <c:axId val="-2015724536"/>
      </c:lineChart>
      <c:catAx>
        <c:axId val="-20157204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5724536"/>
        <c:crosses val="autoZero"/>
        <c:auto val="1"/>
        <c:lblAlgn val="ctr"/>
        <c:lblOffset val="100"/>
        <c:noMultiLvlLbl val="0"/>
      </c:catAx>
      <c:valAx>
        <c:axId val="-201572453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57204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94.73684210526315</c:v>
                </c:pt>
                <c:pt idx="38">
                  <c:v>92.30769230769231</c:v>
                </c:pt>
                <c:pt idx="39">
                  <c:v>90.0</c:v>
                </c:pt>
                <c:pt idx="40">
                  <c:v>87.80487804878049</c:v>
                </c:pt>
                <c:pt idx="41">
                  <c:v>88.09523809523808</c:v>
                </c:pt>
                <c:pt idx="42">
                  <c:v>88.37209302325581</c:v>
                </c:pt>
                <c:pt idx="43">
                  <c:v>88.63636363636364</c:v>
                </c:pt>
                <c:pt idx="44">
                  <c:v>88.88888888888889</c:v>
                </c:pt>
                <c:pt idx="45">
                  <c:v>89.13043478260869</c:v>
                </c:pt>
                <c:pt idx="46">
                  <c:v>89.36170212765957</c:v>
                </c:pt>
                <c:pt idx="47">
                  <c:v>89.58333333333334</c:v>
                </c:pt>
                <c:pt idx="48">
                  <c:v>89.79591836734694</c:v>
                </c:pt>
                <c:pt idx="49">
                  <c:v>90.0</c:v>
                </c:pt>
                <c:pt idx="50">
                  <c:v>90.19607843137255</c:v>
                </c:pt>
                <c:pt idx="51">
                  <c:v>90.38461538461538</c:v>
                </c:pt>
                <c:pt idx="52">
                  <c:v>90.56603773584906</c:v>
                </c:pt>
                <c:pt idx="53">
                  <c:v>90.74074074074074</c:v>
                </c:pt>
                <c:pt idx="54">
                  <c:v>90.9090909090909</c:v>
                </c:pt>
                <c:pt idx="55">
                  <c:v>91.07142857142857</c:v>
                </c:pt>
                <c:pt idx="56">
                  <c:v>91.22807017543859</c:v>
                </c:pt>
                <c:pt idx="57">
                  <c:v>91.37931034482759</c:v>
                </c:pt>
                <c:pt idx="58">
                  <c:v>91.52542372881356</c:v>
                </c:pt>
                <c:pt idx="59">
                  <c:v>91.66666666666665</c:v>
                </c:pt>
                <c:pt idx="60">
                  <c:v>91.80327868852459</c:v>
                </c:pt>
                <c:pt idx="61">
                  <c:v>91.93548387096774</c:v>
                </c:pt>
                <c:pt idx="62">
                  <c:v>92.06349206349206</c:v>
                </c:pt>
                <c:pt idx="63">
                  <c:v>92.1875</c:v>
                </c:pt>
                <c:pt idx="64">
                  <c:v>92.30769230769231</c:v>
                </c:pt>
                <c:pt idx="65">
                  <c:v>92.4242424242424</c:v>
                </c:pt>
                <c:pt idx="66">
                  <c:v>92.53731343283581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97.95918367346938</c:v>
                </c:pt>
                <c:pt idx="294">
                  <c:v>97.96610169491525</c:v>
                </c:pt>
                <c:pt idx="295">
                  <c:v>97.97297297297297</c:v>
                </c:pt>
                <c:pt idx="296">
                  <c:v>97.97979797979798</c:v>
                </c:pt>
                <c:pt idx="297">
                  <c:v>97.98657718120806</c:v>
                </c:pt>
                <c:pt idx="298">
                  <c:v>97.99331103678929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98.30866807610994</c:v>
                </c:pt>
                <c:pt idx="473">
                  <c:v>98.31223628691983</c:v>
                </c:pt>
                <c:pt idx="474">
                  <c:v>98.31578947368421</c:v>
                </c:pt>
                <c:pt idx="475">
                  <c:v>98.31932773109243</c:v>
                </c:pt>
                <c:pt idx="476">
                  <c:v>98.32285115303983</c:v>
                </c:pt>
                <c:pt idx="477">
                  <c:v>98.32635983263597</c:v>
                </c:pt>
                <c:pt idx="478">
                  <c:v>98.32985386221294</c:v>
                </c:pt>
                <c:pt idx="479">
                  <c:v>98.33333333333333</c:v>
                </c:pt>
                <c:pt idx="480">
                  <c:v>98.33679833679834</c:v>
                </c:pt>
                <c:pt idx="481">
                  <c:v>98.34024896265559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98.37067209775967</c:v>
                </c:pt>
                <c:pt idx="491">
                  <c:v>98.3739837398374</c:v>
                </c:pt>
                <c:pt idx="492">
                  <c:v>98.37728194726166</c:v>
                </c:pt>
                <c:pt idx="493">
                  <c:v>98.38056680161942</c:v>
                </c:pt>
                <c:pt idx="494">
                  <c:v>98.38383838383838</c:v>
                </c:pt>
                <c:pt idx="495">
                  <c:v>98.38709677419355</c:v>
                </c:pt>
                <c:pt idx="496">
                  <c:v>98.39034205231388</c:v>
                </c:pt>
                <c:pt idx="497">
                  <c:v>98.39357429718876</c:v>
                </c:pt>
                <c:pt idx="498">
                  <c:v>98.39679358717434</c:v>
                </c:pt>
                <c:pt idx="499">
                  <c:v>98.4</c:v>
                </c:pt>
                <c:pt idx="500">
                  <c:v>98.40319361277445</c:v>
                </c:pt>
                <c:pt idx="501">
                  <c:v>98.40637450199203</c:v>
                </c:pt>
                <c:pt idx="502">
                  <c:v>98.40954274353876</c:v>
                </c:pt>
                <c:pt idx="503">
                  <c:v>98.4126984126984</c:v>
                </c:pt>
                <c:pt idx="504">
                  <c:v>98.41584158415841</c:v>
                </c:pt>
                <c:pt idx="505">
                  <c:v>98.41897233201581</c:v>
                </c:pt>
                <c:pt idx="506">
                  <c:v>98.42209072978304</c:v>
                </c:pt>
                <c:pt idx="507">
                  <c:v>98.4251968503937</c:v>
                </c:pt>
                <c:pt idx="508">
                  <c:v>98.42829076620824</c:v>
                </c:pt>
                <c:pt idx="509">
                  <c:v>98.4313725490196</c:v>
                </c:pt>
                <c:pt idx="510">
                  <c:v>98.23874755381604</c:v>
                </c:pt>
                <c:pt idx="511">
                  <c:v>98.2421875</c:v>
                </c:pt>
                <c:pt idx="512">
                  <c:v>98.2456140350877</c:v>
                </c:pt>
                <c:pt idx="513">
                  <c:v>98.24902723735408</c:v>
                </c:pt>
                <c:pt idx="514">
                  <c:v>98.25242718446601</c:v>
                </c:pt>
                <c:pt idx="515">
                  <c:v>98.25581395348837</c:v>
                </c:pt>
                <c:pt idx="516">
                  <c:v>98.25918762088975</c:v>
                </c:pt>
                <c:pt idx="517">
                  <c:v>98.26254826254826</c:v>
                </c:pt>
                <c:pt idx="518">
                  <c:v>98.26589595375722</c:v>
                </c:pt>
                <c:pt idx="519">
                  <c:v>98.26923076923075</c:v>
                </c:pt>
                <c:pt idx="520">
                  <c:v>98.2725527831094</c:v>
                </c:pt>
                <c:pt idx="521">
                  <c:v>98.27586206896551</c:v>
                </c:pt>
                <c:pt idx="522">
                  <c:v>98.2791586998088</c:v>
                </c:pt>
                <c:pt idx="523">
                  <c:v>98.2824427480916</c:v>
                </c:pt>
                <c:pt idx="524">
                  <c:v>98.2857142857143</c:v>
                </c:pt>
                <c:pt idx="525">
                  <c:v>98.28897338403041</c:v>
                </c:pt>
                <c:pt idx="526">
                  <c:v>98.292220113852</c:v>
                </c:pt>
                <c:pt idx="527">
                  <c:v>98.29545454545455</c:v>
                </c:pt>
                <c:pt idx="528">
                  <c:v>98.29867674858222</c:v>
                </c:pt>
                <c:pt idx="529">
                  <c:v>98.30188679245283</c:v>
                </c:pt>
                <c:pt idx="530">
                  <c:v>98.30508474576271</c:v>
                </c:pt>
                <c:pt idx="531">
                  <c:v>98.30827067669173</c:v>
                </c:pt>
                <c:pt idx="532">
                  <c:v>98.31144465290806</c:v>
                </c:pt>
                <c:pt idx="533">
                  <c:v>98.31460674157302</c:v>
                </c:pt>
                <c:pt idx="534">
                  <c:v>98.3177570093458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98.33024118738405</c:v>
                </c:pt>
                <c:pt idx="539">
                  <c:v>98.33333333333333</c:v>
                </c:pt>
                <c:pt idx="540">
                  <c:v>98.33641404805915</c:v>
                </c:pt>
                <c:pt idx="541">
                  <c:v>98.33948339483395</c:v>
                </c:pt>
                <c:pt idx="542">
                  <c:v>98.34254143646409</c:v>
                </c:pt>
                <c:pt idx="543">
                  <c:v>98.34558823529412</c:v>
                </c:pt>
                <c:pt idx="544">
                  <c:v>98.348623853211</c:v>
                </c:pt>
                <c:pt idx="545">
                  <c:v>98.35164835164835</c:v>
                </c:pt>
                <c:pt idx="546">
                  <c:v>98.35466179159048</c:v>
                </c:pt>
                <c:pt idx="547">
                  <c:v>98.35766423357664</c:v>
                </c:pt>
                <c:pt idx="548">
                  <c:v>98.36065573770492</c:v>
                </c:pt>
                <c:pt idx="549">
                  <c:v>98.36363636363636</c:v>
                </c:pt>
                <c:pt idx="550">
                  <c:v>98.36660617059891</c:v>
                </c:pt>
                <c:pt idx="551">
                  <c:v>98.36956521739131</c:v>
                </c:pt>
                <c:pt idx="552">
                  <c:v>98.37251356238697</c:v>
                </c:pt>
                <c:pt idx="553">
                  <c:v>98.37545126353791</c:v>
                </c:pt>
                <c:pt idx="554">
                  <c:v>98.37837837837839</c:v>
                </c:pt>
                <c:pt idx="555">
                  <c:v>98.38129496402878</c:v>
                </c:pt>
                <c:pt idx="556">
                  <c:v>98.38420107719928</c:v>
                </c:pt>
                <c:pt idx="557">
                  <c:v>98.38709677419355</c:v>
                </c:pt>
                <c:pt idx="558">
                  <c:v>98.38998211091234</c:v>
                </c:pt>
                <c:pt idx="559">
                  <c:v>98.39285714285714</c:v>
                </c:pt>
                <c:pt idx="560">
                  <c:v>98.3957219251337</c:v>
                </c:pt>
                <c:pt idx="561">
                  <c:v>98.39857651245552</c:v>
                </c:pt>
                <c:pt idx="562">
                  <c:v>98.4014209591474</c:v>
                </c:pt>
                <c:pt idx="563">
                  <c:v>98.40425531914893</c:v>
                </c:pt>
                <c:pt idx="564">
                  <c:v>98.4070796460177</c:v>
                </c:pt>
                <c:pt idx="565">
                  <c:v>98.40989399293286</c:v>
                </c:pt>
                <c:pt idx="566">
                  <c:v>98.4126984126984</c:v>
                </c:pt>
                <c:pt idx="567">
                  <c:v>98.41549295774648</c:v>
                </c:pt>
                <c:pt idx="568">
                  <c:v>98.4182776801406</c:v>
                </c:pt>
                <c:pt idx="569">
                  <c:v>98.42105263157894</c:v>
                </c:pt>
                <c:pt idx="570">
                  <c:v>98.42381786339754</c:v>
                </c:pt>
                <c:pt idx="571">
                  <c:v>98.42657342657343</c:v>
                </c:pt>
                <c:pt idx="572">
                  <c:v>98.42931937172775</c:v>
                </c:pt>
                <c:pt idx="573">
                  <c:v>98.43205574912892</c:v>
                </c:pt>
                <c:pt idx="574">
                  <c:v>98.43478260869564</c:v>
                </c:pt>
                <c:pt idx="575">
                  <c:v>98.4375</c:v>
                </c:pt>
                <c:pt idx="576">
                  <c:v>98.44020797227037</c:v>
                </c:pt>
                <c:pt idx="577">
                  <c:v>98.44290657439445</c:v>
                </c:pt>
                <c:pt idx="578">
                  <c:v>98.44559585492227</c:v>
                </c:pt>
                <c:pt idx="579">
                  <c:v>98.44827586206897</c:v>
                </c:pt>
                <c:pt idx="580">
                  <c:v>98.45094664371772</c:v>
                </c:pt>
                <c:pt idx="581">
                  <c:v>98.45360824742269</c:v>
                </c:pt>
                <c:pt idx="582">
                  <c:v>98.45626072041166</c:v>
                </c:pt>
                <c:pt idx="583">
                  <c:v>98.45890410958904</c:v>
                </c:pt>
                <c:pt idx="584">
                  <c:v>98.46153846153846</c:v>
                </c:pt>
                <c:pt idx="585">
                  <c:v>98.4641638225256</c:v>
                </c:pt>
                <c:pt idx="586">
                  <c:v>98.46678023850085</c:v>
                </c:pt>
                <c:pt idx="587">
                  <c:v>98.46938775510204</c:v>
                </c:pt>
                <c:pt idx="588">
                  <c:v>98.47198641765704</c:v>
                </c:pt>
                <c:pt idx="589">
                  <c:v>98.47457627118644</c:v>
                </c:pt>
                <c:pt idx="590">
                  <c:v>98.47715736040608</c:v>
                </c:pt>
                <c:pt idx="591">
                  <c:v>98.47972972972973</c:v>
                </c:pt>
                <c:pt idx="592">
                  <c:v>98.4822934232715</c:v>
                </c:pt>
                <c:pt idx="593">
                  <c:v>98.48484848484848</c:v>
                </c:pt>
                <c:pt idx="594">
                  <c:v>98.4873949579832</c:v>
                </c:pt>
                <c:pt idx="595">
                  <c:v>98.48993288590604</c:v>
                </c:pt>
                <c:pt idx="596">
                  <c:v>98.49246231155779</c:v>
                </c:pt>
                <c:pt idx="597">
                  <c:v>98.49498327759197</c:v>
                </c:pt>
                <c:pt idx="598">
                  <c:v>98.49749582637728</c:v>
                </c:pt>
                <c:pt idx="599">
                  <c:v>98.5</c:v>
                </c:pt>
                <c:pt idx="600">
                  <c:v>98.50249584026622</c:v>
                </c:pt>
                <c:pt idx="601">
                  <c:v>98.50498338870431</c:v>
                </c:pt>
                <c:pt idx="602">
                  <c:v>98.50746268656716</c:v>
                </c:pt>
                <c:pt idx="603">
                  <c:v>98.50993377483444</c:v>
                </c:pt>
                <c:pt idx="604">
                  <c:v>98.51239669421487</c:v>
                </c:pt>
                <c:pt idx="605">
                  <c:v>98.5148514851485</c:v>
                </c:pt>
                <c:pt idx="606">
                  <c:v>98.5172981878089</c:v>
                </c:pt>
                <c:pt idx="607">
                  <c:v>98.51973684210526</c:v>
                </c:pt>
                <c:pt idx="608">
                  <c:v>98.52216748768473</c:v>
                </c:pt>
                <c:pt idx="609">
                  <c:v>98.52459016393442</c:v>
                </c:pt>
                <c:pt idx="610">
                  <c:v>98.52700490998363</c:v>
                </c:pt>
                <c:pt idx="611">
                  <c:v>98.52941176470588</c:v>
                </c:pt>
                <c:pt idx="612">
                  <c:v>98.53181076672104</c:v>
                </c:pt>
                <c:pt idx="613">
                  <c:v>98.53420195439738</c:v>
                </c:pt>
                <c:pt idx="614">
                  <c:v>98.53658536585365</c:v>
                </c:pt>
                <c:pt idx="615">
                  <c:v>98.53896103896103</c:v>
                </c:pt>
                <c:pt idx="616">
                  <c:v>98.5413290113452</c:v>
                </c:pt>
                <c:pt idx="617">
                  <c:v>98.54368932038835</c:v>
                </c:pt>
                <c:pt idx="618">
                  <c:v>98.54604200323102</c:v>
                </c:pt>
                <c:pt idx="619">
                  <c:v>98.54838709677419</c:v>
                </c:pt>
                <c:pt idx="620">
                  <c:v>98.55072463768117</c:v>
                </c:pt>
                <c:pt idx="621">
                  <c:v>98.55305466237942</c:v>
                </c:pt>
                <c:pt idx="622">
                  <c:v>98.55537720706261</c:v>
                </c:pt>
                <c:pt idx="623">
                  <c:v>98.55769230769231</c:v>
                </c:pt>
                <c:pt idx="624">
                  <c:v>98.56</c:v>
                </c:pt>
                <c:pt idx="625">
                  <c:v>98.56230031948881</c:v>
                </c:pt>
                <c:pt idx="626">
                  <c:v>98.5645933014354</c:v>
                </c:pt>
                <c:pt idx="627">
                  <c:v>98.56687898089172</c:v>
                </c:pt>
                <c:pt idx="628">
                  <c:v>98.5691573926868</c:v>
                </c:pt>
                <c:pt idx="629">
                  <c:v>98.57142857142858</c:v>
                </c:pt>
                <c:pt idx="630">
                  <c:v>98.57369255150554</c:v>
                </c:pt>
                <c:pt idx="631">
                  <c:v>98.57594936708861</c:v>
                </c:pt>
                <c:pt idx="632">
                  <c:v>98.5781990521327</c:v>
                </c:pt>
                <c:pt idx="633">
                  <c:v>98.58044164037855</c:v>
                </c:pt>
                <c:pt idx="634">
                  <c:v>98.58267716535433</c:v>
                </c:pt>
                <c:pt idx="635">
                  <c:v>98.58490566037735</c:v>
                </c:pt>
                <c:pt idx="636">
                  <c:v>98.58712715855573</c:v>
                </c:pt>
                <c:pt idx="637">
                  <c:v>98.58934169278997</c:v>
                </c:pt>
                <c:pt idx="638">
                  <c:v>98.59154929577465</c:v>
                </c:pt>
                <c:pt idx="639">
                  <c:v>98.59375</c:v>
                </c:pt>
                <c:pt idx="640">
                  <c:v>98.59594383775351</c:v>
                </c:pt>
                <c:pt idx="641">
                  <c:v>98.5981308411215</c:v>
                </c:pt>
                <c:pt idx="642">
                  <c:v>98.60031104199068</c:v>
                </c:pt>
                <c:pt idx="643">
                  <c:v>98.6024844720497</c:v>
                </c:pt>
                <c:pt idx="644">
                  <c:v>98.6046511627907</c:v>
                </c:pt>
                <c:pt idx="645">
                  <c:v>98.60681114551083</c:v>
                </c:pt>
                <c:pt idx="646">
                  <c:v>98.60896445131375</c:v>
                </c:pt>
                <c:pt idx="647">
                  <c:v>98.61111111111111</c:v>
                </c:pt>
                <c:pt idx="648">
                  <c:v>98.61325115562404</c:v>
                </c:pt>
                <c:pt idx="649">
                  <c:v>98.61538461538461</c:v>
                </c:pt>
                <c:pt idx="650">
                  <c:v>98.61751152073732</c:v>
                </c:pt>
                <c:pt idx="651">
                  <c:v>98.6196319018405</c:v>
                </c:pt>
                <c:pt idx="652">
                  <c:v>98.6217457886677</c:v>
                </c:pt>
                <c:pt idx="653">
                  <c:v>98.62385321100918</c:v>
                </c:pt>
                <c:pt idx="654">
                  <c:v>98.62595419847328</c:v>
                </c:pt>
                <c:pt idx="655">
                  <c:v>98.6280487804878</c:v>
                </c:pt>
                <c:pt idx="656">
                  <c:v>98.63013698630137</c:v>
                </c:pt>
                <c:pt idx="657">
                  <c:v>98.63221884498479</c:v>
                </c:pt>
                <c:pt idx="658">
                  <c:v>98.63429438543246</c:v>
                </c:pt>
                <c:pt idx="659">
                  <c:v>98.63636363636363</c:v>
                </c:pt>
                <c:pt idx="660">
                  <c:v>98.63842662632375</c:v>
                </c:pt>
                <c:pt idx="661">
                  <c:v>98.64048338368579</c:v>
                </c:pt>
                <c:pt idx="662">
                  <c:v>98.64253393665159</c:v>
                </c:pt>
                <c:pt idx="663">
                  <c:v>98.64457831325302</c:v>
                </c:pt>
                <c:pt idx="664">
                  <c:v>98.64661654135338</c:v>
                </c:pt>
                <c:pt idx="665">
                  <c:v>98.64864864864864</c:v>
                </c:pt>
                <c:pt idx="666">
                  <c:v>98.65067466266866</c:v>
                </c:pt>
                <c:pt idx="667">
                  <c:v>98.65269461077844</c:v>
                </c:pt>
                <c:pt idx="668">
                  <c:v>98.65470852017937</c:v>
                </c:pt>
                <c:pt idx="669">
                  <c:v>98.65671641791045</c:v>
                </c:pt>
                <c:pt idx="670">
                  <c:v>98.65871833084948</c:v>
                </c:pt>
                <c:pt idx="671">
                  <c:v>98.6607142857143</c:v>
                </c:pt>
                <c:pt idx="672">
                  <c:v>98.6627043090639</c:v>
                </c:pt>
                <c:pt idx="673">
                  <c:v>98.66468842729971</c:v>
                </c:pt>
                <c:pt idx="674">
                  <c:v>98.66666666666667</c:v>
                </c:pt>
                <c:pt idx="675">
                  <c:v>98.66863905325444</c:v>
                </c:pt>
                <c:pt idx="676">
                  <c:v>98.67060561299851</c:v>
                </c:pt>
                <c:pt idx="677">
                  <c:v>98.67256637168141</c:v>
                </c:pt>
                <c:pt idx="678">
                  <c:v>98.67452135493373</c:v>
                </c:pt>
                <c:pt idx="679">
                  <c:v>98.6764705882353</c:v>
                </c:pt>
                <c:pt idx="680">
                  <c:v>98.6784140969163</c:v>
                </c:pt>
                <c:pt idx="681">
                  <c:v>98.68035190615836</c:v>
                </c:pt>
                <c:pt idx="682">
                  <c:v>98.68228404099561</c:v>
                </c:pt>
                <c:pt idx="683">
                  <c:v>98.68421052631578</c:v>
                </c:pt>
                <c:pt idx="684">
                  <c:v>98.68613138686131</c:v>
                </c:pt>
                <c:pt idx="685">
                  <c:v>98.68804664723032</c:v>
                </c:pt>
                <c:pt idx="686">
                  <c:v>98.68995633187772</c:v>
                </c:pt>
                <c:pt idx="687">
                  <c:v>98.69186046511627</c:v>
                </c:pt>
                <c:pt idx="688">
                  <c:v>98.69375907111755</c:v>
                </c:pt>
                <c:pt idx="689">
                  <c:v>98.69565217391305</c:v>
                </c:pt>
                <c:pt idx="690">
                  <c:v>98.69753979739508</c:v>
                </c:pt>
                <c:pt idx="691">
                  <c:v>98.6994219653179</c:v>
                </c:pt>
                <c:pt idx="692">
                  <c:v>98.7012987012987</c:v>
                </c:pt>
                <c:pt idx="693">
                  <c:v>98.70317002881844</c:v>
                </c:pt>
                <c:pt idx="694">
                  <c:v>98.70503597122303</c:v>
                </c:pt>
                <c:pt idx="695">
                  <c:v>98.70689655172413</c:v>
                </c:pt>
                <c:pt idx="696">
                  <c:v>98.70875179340028</c:v>
                </c:pt>
                <c:pt idx="697">
                  <c:v>98.7106017191977</c:v>
                </c:pt>
                <c:pt idx="698">
                  <c:v>98.71244635193133</c:v>
                </c:pt>
                <c:pt idx="699">
                  <c:v>98.7142857142857</c:v>
                </c:pt>
                <c:pt idx="700">
                  <c:v>98.71611982881597</c:v>
                </c:pt>
                <c:pt idx="701">
                  <c:v>98.71794871794873</c:v>
                </c:pt>
                <c:pt idx="702">
                  <c:v>98.71977240398293</c:v>
                </c:pt>
                <c:pt idx="703">
                  <c:v>98.7215909090909</c:v>
                </c:pt>
                <c:pt idx="704">
                  <c:v>98.72340425531915</c:v>
                </c:pt>
                <c:pt idx="705">
                  <c:v>98.72521246458923</c:v>
                </c:pt>
                <c:pt idx="706">
                  <c:v>98.72701555869872</c:v>
                </c:pt>
                <c:pt idx="707">
                  <c:v>98.72881355932203</c:v>
                </c:pt>
                <c:pt idx="708">
                  <c:v>98.73060648801128</c:v>
                </c:pt>
                <c:pt idx="709">
                  <c:v>98.73239436619718</c:v>
                </c:pt>
                <c:pt idx="710">
                  <c:v>98.73417721518987</c:v>
                </c:pt>
                <c:pt idx="711">
                  <c:v>98.73595505617978</c:v>
                </c:pt>
                <c:pt idx="712">
                  <c:v>98.73772791023841</c:v>
                </c:pt>
                <c:pt idx="713">
                  <c:v>98.73949579831932</c:v>
                </c:pt>
                <c:pt idx="714">
                  <c:v>98.74125874125874</c:v>
                </c:pt>
                <c:pt idx="715">
                  <c:v>98.74301675977653</c:v>
                </c:pt>
                <c:pt idx="716">
                  <c:v>98.74476987447698</c:v>
                </c:pt>
                <c:pt idx="717">
                  <c:v>98.74651810584957</c:v>
                </c:pt>
                <c:pt idx="718">
                  <c:v>98.7482614742698</c:v>
                </c:pt>
                <c:pt idx="719">
                  <c:v>98.61111111111111</c:v>
                </c:pt>
                <c:pt idx="720">
                  <c:v>98.6130374479889</c:v>
                </c:pt>
                <c:pt idx="721">
                  <c:v>98.61495844875347</c:v>
                </c:pt>
                <c:pt idx="722">
                  <c:v>98.61687413554634</c:v>
                </c:pt>
                <c:pt idx="723">
                  <c:v>98.61878453038673</c:v>
                </c:pt>
                <c:pt idx="724">
                  <c:v>98.6206896551724</c:v>
                </c:pt>
                <c:pt idx="725">
                  <c:v>98.62258953168043</c:v>
                </c:pt>
                <c:pt idx="726">
                  <c:v>98.62448418156808</c:v>
                </c:pt>
                <c:pt idx="727">
                  <c:v>98.62637362637363</c:v>
                </c:pt>
                <c:pt idx="728">
                  <c:v>98.62825788751715</c:v>
                </c:pt>
                <c:pt idx="729">
                  <c:v>98.63013698630137</c:v>
                </c:pt>
                <c:pt idx="730">
                  <c:v>98.63201094391244</c:v>
                </c:pt>
                <c:pt idx="731">
                  <c:v>98.63387978142076</c:v>
                </c:pt>
                <c:pt idx="732">
                  <c:v>98.63574351978171</c:v>
                </c:pt>
                <c:pt idx="733">
                  <c:v>98.63760217983652</c:v>
                </c:pt>
                <c:pt idx="734">
                  <c:v>98.63945578231292</c:v>
                </c:pt>
                <c:pt idx="735">
                  <c:v>98.64130434782609</c:v>
                </c:pt>
                <c:pt idx="736">
                  <c:v>98.64314789687924</c:v>
                </c:pt>
                <c:pt idx="737">
                  <c:v>98.6449864498645</c:v>
                </c:pt>
                <c:pt idx="738">
                  <c:v>98.6468200270636</c:v>
                </c:pt>
                <c:pt idx="739">
                  <c:v>98.64864864864864</c:v>
                </c:pt>
                <c:pt idx="740">
                  <c:v>98.65047233468286</c:v>
                </c:pt>
                <c:pt idx="741">
                  <c:v>98.65229110512129</c:v>
                </c:pt>
                <c:pt idx="742">
                  <c:v>98.65410497981157</c:v>
                </c:pt>
                <c:pt idx="743">
                  <c:v>98.65591397849462</c:v>
                </c:pt>
                <c:pt idx="744">
                  <c:v>98.65771812080537</c:v>
                </c:pt>
                <c:pt idx="745">
                  <c:v>98.65951742627345</c:v>
                </c:pt>
                <c:pt idx="746">
                  <c:v>98.66131191432396</c:v>
                </c:pt>
                <c:pt idx="747">
                  <c:v>98.66310160427806</c:v>
                </c:pt>
                <c:pt idx="748">
                  <c:v>98.6648865153538</c:v>
                </c:pt>
                <c:pt idx="749">
                  <c:v>98.66666666666667</c:v>
                </c:pt>
                <c:pt idx="750">
                  <c:v>98.66844207723035</c:v>
                </c:pt>
                <c:pt idx="751">
                  <c:v>98.67021276595744</c:v>
                </c:pt>
                <c:pt idx="752">
                  <c:v>98.67197875166002</c:v>
                </c:pt>
                <c:pt idx="753">
                  <c:v>98.67374005305039</c:v>
                </c:pt>
                <c:pt idx="754">
                  <c:v>98.67549668874173</c:v>
                </c:pt>
                <c:pt idx="755">
                  <c:v>98.67724867724867</c:v>
                </c:pt>
                <c:pt idx="756">
                  <c:v>98.67899603698811</c:v>
                </c:pt>
                <c:pt idx="757">
                  <c:v>98.68073878627969</c:v>
                </c:pt>
                <c:pt idx="758">
                  <c:v>98.68247694334651</c:v>
                </c:pt>
                <c:pt idx="759">
                  <c:v>98.68421052631578</c:v>
                </c:pt>
                <c:pt idx="760">
                  <c:v>98.68593955321944</c:v>
                </c:pt>
                <c:pt idx="761">
                  <c:v>98.68766404199475</c:v>
                </c:pt>
                <c:pt idx="762">
                  <c:v>98.68938401048493</c:v>
                </c:pt>
                <c:pt idx="763">
                  <c:v>98.69109947643979</c:v>
                </c:pt>
                <c:pt idx="764">
                  <c:v>98.69281045751634</c:v>
                </c:pt>
                <c:pt idx="765">
                  <c:v>98.69451697127938</c:v>
                </c:pt>
                <c:pt idx="766">
                  <c:v>98.69621903520207</c:v>
                </c:pt>
                <c:pt idx="767">
                  <c:v>98.69791666666665</c:v>
                </c:pt>
                <c:pt idx="768">
                  <c:v>98.69960988296489</c:v>
                </c:pt>
                <c:pt idx="769">
                  <c:v>98.7012987012987</c:v>
                </c:pt>
                <c:pt idx="770">
                  <c:v>98.70298313878081</c:v>
                </c:pt>
                <c:pt idx="771">
                  <c:v>98.70466321243523</c:v>
                </c:pt>
                <c:pt idx="772">
                  <c:v>98.70633893919793</c:v>
                </c:pt>
                <c:pt idx="773">
                  <c:v>98.70801033591732</c:v>
                </c:pt>
                <c:pt idx="774">
                  <c:v>98.70967741935483</c:v>
                </c:pt>
                <c:pt idx="775">
                  <c:v>98.71134020618557</c:v>
                </c:pt>
                <c:pt idx="776">
                  <c:v>98.71299871299871</c:v>
                </c:pt>
                <c:pt idx="777">
                  <c:v>98.7146529562982</c:v>
                </c:pt>
                <c:pt idx="778">
                  <c:v>98.71630295250321</c:v>
                </c:pt>
                <c:pt idx="779">
                  <c:v>98.71794871794873</c:v>
                </c:pt>
                <c:pt idx="780">
                  <c:v>98.71959026888605</c:v>
                </c:pt>
                <c:pt idx="781">
                  <c:v>98.72122762148337</c:v>
                </c:pt>
                <c:pt idx="782">
                  <c:v>98.72286079182631</c:v>
                </c:pt>
                <c:pt idx="783">
                  <c:v>98.72448979591837</c:v>
                </c:pt>
                <c:pt idx="784">
                  <c:v>98.72611464968153</c:v>
                </c:pt>
                <c:pt idx="785">
                  <c:v>98.72773536895674</c:v>
                </c:pt>
                <c:pt idx="786">
                  <c:v>98.72935196950444</c:v>
                </c:pt>
                <c:pt idx="787">
                  <c:v>98.73096446700508</c:v>
                </c:pt>
                <c:pt idx="788">
                  <c:v>98.73257287705957</c:v>
                </c:pt>
                <c:pt idx="789">
                  <c:v>98.73417721518987</c:v>
                </c:pt>
                <c:pt idx="790">
                  <c:v>98.73577749683943</c:v>
                </c:pt>
                <c:pt idx="791">
                  <c:v>98.73737373737373</c:v>
                </c:pt>
                <c:pt idx="792">
                  <c:v>98.7389659520807</c:v>
                </c:pt>
                <c:pt idx="793">
                  <c:v>98.74055415617128</c:v>
                </c:pt>
                <c:pt idx="794">
                  <c:v>98.74213836477988</c:v>
                </c:pt>
                <c:pt idx="795">
                  <c:v>98.74371859296483</c:v>
                </c:pt>
                <c:pt idx="796">
                  <c:v>98.7452948557089</c:v>
                </c:pt>
                <c:pt idx="797">
                  <c:v>98.74686716791978</c:v>
                </c:pt>
                <c:pt idx="798">
                  <c:v>98.74843554443053</c:v>
                </c:pt>
                <c:pt idx="799">
                  <c:v>98.75</c:v>
                </c:pt>
                <c:pt idx="800">
                  <c:v>98.75156054931335</c:v>
                </c:pt>
                <c:pt idx="801">
                  <c:v>98.75311720698254</c:v>
                </c:pt>
                <c:pt idx="802">
                  <c:v>98.7546699875467</c:v>
                </c:pt>
                <c:pt idx="803">
                  <c:v>98.75621890547263</c:v>
                </c:pt>
                <c:pt idx="804">
                  <c:v>98.75776397515527</c:v>
                </c:pt>
                <c:pt idx="805">
                  <c:v>98.75930521091811</c:v>
                </c:pt>
                <c:pt idx="806">
                  <c:v>98.76084262701363</c:v>
                </c:pt>
                <c:pt idx="807">
                  <c:v>98.76237623762375</c:v>
                </c:pt>
                <c:pt idx="808">
                  <c:v>98.76390605686032</c:v>
                </c:pt>
                <c:pt idx="809">
                  <c:v>98.76543209876543</c:v>
                </c:pt>
                <c:pt idx="810">
                  <c:v>98.76695437731196</c:v>
                </c:pt>
                <c:pt idx="811">
                  <c:v>98.76847290640394</c:v>
                </c:pt>
                <c:pt idx="812">
                  <c:v>98.769987699877</c:v>
                </c:pt>
                <c:pt idx="813">
                  <c:v>98.77149877149877</c:v>
                </c:pt>
                <c:pt idx="814">
                  <c:v>98.77300613496932</c:v>
                </c:pt>
                <c:pt idx="815">
                  <c:v>98.77450980392157</c:v>
                </c:pt>
                <c:pt idx="816">
                  <c:v>98.77600979192167</c:v>
                </c:pt>
                <c:pt idx="817">
                  <c:v>98.77750611246944</c:v>
                </c:pt>
                <c:pt idx="818">
                  <c:v>98.77899877899878</c:v>
                </c:pt>
                <c:pt idx="819">
                  <c:v>98.78048780487805</c:v>
                </c:pt>
                <c:pt idx="820">
                  <c:v>98.78197320341047</c:v>
                </c:pt>
                <c:pt idx="821">
                  <c:v>98.78345498783454</c:v>
                </c:pt>
                <c:pt idx="822">
                  <c:v>98.78493317132441</c:v>
                </c:pt>
                <c:pt idx="823">
                  <c:v>98.78640776699029</c:v>
                </c:pt>
                <c:pt idx="824">
                  <c:v>98.7878787878788</c:v>
                </c:pt>
                <c:pt idx="825">
                  <c:v>98.78934624697337</c:v>
                </c:pt>
                <c:pt idx="826">
                  <c:v>98.79081015719467</c:v>
                </c:pt>
                <c:pt idx="827">
                  <c:v>98.79227053140096</c:v>
                </c:pt>
                <c:pt idx="828">
                  <c:v>98.79372738238843</c:v>
                </c:pt>
                <c:pt idx="829">
                  <c:v>98.79518072289156</c:v>
                </c:pt>
                <c:pt idx="830">
                  <c:v>98.79663056558363</c:v>
                </c:pt>
                <c:pt idx="831">
                  <c:v>98.79807692307693</c:v>
                </c:pt>
                <c:pt idx="832">
                  <c:v>98.79951980792316</c:v>
                </c:pt>
                <c:pt idx="833">
                  <c:v>98.80095923261391</c:v>
                </c:pt>
                <c:pt idx="834">
                  <c:v>98.80239520958084</c:v>
                </c:pt>
                <c:pt idx="835">
                  <c:v>98.80382775119617</c:v>
                </c:pt>
                <c:pt idx="836">
                  <c:v>98.80525686977298</c:v>
                </c:pt>
                <c:pt idx="837">
                  <c:v>98.80668257756562</c:v>
                </c:pt>
                <c:pt idx="838">
                  <c:v>98.80810488676997</c:v>
                </c:pt>
                <c:pt idx="839">
                  <c:v>98.80952380952381</c:v>
                </c:pt>
                <c:pt idx="840">
                  <c:v>98.81093935790725</c:v>
                </c:pt>
                <c:pt idx="841">
                  <c:v>98.812351543943</c:v>
                </c:pt>
                <c:pt idx="842">
                  <c:v>98.81376037959669</c:v>
                </c:pt>
                <c:pt idx="843">
                  <c:v>98.81516587677725</c:v>
                </c:pt>
                <c:pt idx="844">
                  <c:v>98.81656804733728</c:v>
                </c:pt>
                <c:pt idx="845">
                  <c:v>98.81796690307328</c:v>
                </c:pt>
                <c:pt idx="846">
                  <c:v>98.81936245572609</c:v>
                </c:pt>
                <c:pt idx="847">
                  <c:v>98.82075471698113</c:v>
                </c:pt>
                <c:pt idx="848">
                  <c:v>98.82214369846879</c:v>
                </c:pt>
                <c:pt idx="849">
                  <c:v>98.82352941176471</c:v>
                </c:pt>
                <c:pt idx="850">
                  <c:v>98.82491186839013</c:v>
                </c:pt>
                <c:pt idx="851">
                  <c:v>98.8262910798122</c:v>
                </c:pt>
                <c:pt idx="852">
                  <c:v>98.82766705744432</c:v>
                </c:pt>
                <c:pt idx="853">
                  <c:v>98.82903981264637</c:v>
                </c:pt>
                <c:pt idx="854">
                  <c:v>98.83040935672514</c:v>
                </c:pt>
                <c:pt idx="855">
                  <c:v>98.83177570093457</c:v>
                </c:pt>
                <c:pt idx="856">
                  <c:v>98.83313885647608</c:v>
                </c:pt>
                <c:pt idx="857">
                  <c:v>98.83449883449883</c:v>
                </c:pt>
                <c:pt idx="858">
                  <c:v>98.83585564610011</c:v>
                </c:pt>
                <c:pt idx="859">
                  <c:v>98.83720930232557</c:v>
                </c:pt>
                <c:pt idx="860">
                  <c:v>98.83855981416957</c:v>
                </c:pt>
                <c:pt idx="861">
                  <c:v>98.83990719257541</c:v>
                </c:pt>
                <c:pt idx="862">
                  <c:v>98.84125144843568</c:v>
                </c:pt>
                <c:pt idx="863">
                  <c:v>98.8425925925926</c:v>
                </c:pt>
                <c:pt idx="864">
                  <c:v>98.84393063583814</c:v>
                </c:pt>
                <c:pt idx="865">
                  <c:v>98.84526558891455</c:v>
                </c:pt>
                <c:pt idx="866">
                  <c:v>98.84659746251442</c:v>
                </c:pt>
                <c:pt idx="867">
                  <c:v>98.8479262672811</c:v>
                </c:pt>
                <c:pt idx="868">
                  <c:v>98.84925201380898</c:v>
                </c:pt>
                <c:pt idx="869">
                  <c:v>98.85057471264368</c:v>
                </c:pt>
                <c:pt idx="870">
                  <c:v>98.85189437428244</c:v>
                </c:pt>
                <c:pt idx="871">
                  <c:v>98.85321100917431</c:v>
                </c:pt>
                <c:pt idx="872">
                  <c:v>98.8545246277205</c:v>
                </c:pt>
                <c:pt idx="873">
                  <c:v>98.8558352402746</c:v>
                </c:pt>
                <c:pt idx="874">
                  <c:v>98.85714285714286</c:v>
                </c:pt>
                <c:pt idx="875">
                  <c:v>98.85844748858447</c:v>
                </c:pt>
                <c:pt idx="876">
                  <c:v>98.85974914481186</c:v>
                </c:pt>
                <c:pt idx="877">
                  <c:v>98.86104783599089</c:v>
                </c:pt>
                <c:pt idx="878">
                  <c:v>98.86234357224119</c:v>
                </c:pt>
                <c:pt idx="879">
                  <c:v>98.86363636363636</c:v>
                </c:pt>
                <c:pt idx="880">
                  <c:v>98.8649262202043</c:v>
                </c:pt>
                <c:pt idx="881">
                  <c:v>98.86621315192743</c:v>
                </c:pt>
                <c:pt idx="882">
                  <c:v>98.86749716874293</c:v>
                </c:pt>
                <c:pt idx="883">
                  <c:v>98.86877828054298</c:v>
                </c:pt>
                <c:pt idx="884">
                  <c:v>98.87005649717514</c:v>
                </c:pt>
                <c:pt idx="885">
                  <c:v>98.87133182844244</c:v>
                </c:pt>
                <c:pt idx="886">
                  <c:v>98.87260428410371</c:v>
                </c:pt>
                <c:pt idx="887">
                  <c:v>98.87387387387388</c:v>
                </c:pt>
                <c:pt idx="888">
                  <c:v>98.87514060742407</c:v>
                </c:pt>
                <c:pt idx="889">
                  <c:v>98.87640449438201</c:v>
                </c:pt>
                <c:pt idx="890">
                  <c:v>98.8776655443322</c:v>
                </c:pt>
                <c:pt idx="891">
                  <c:v>98.87892376681614</c:v>
                </c:pt>
                <c:pt idx="892">
                  <c:v>98.88017917133258</c:v>
                </c:pt>
                <c:pt idx="893">
                  <c:v>98.88143176733781</c:v>
                </c:pt>
                <c:pt idx="894">
                  <c:v>98.88268156424581</c:v>
                </c:pt>
                <c:pt idx="895">
                  <c:v>98.88392857142857</c:v>
                </c:pt>
                <c:pt idx="896">
                  <c:v>98.88517279821627</c:v>
                </c:pt>
                <c:pt idx="897">
                  <c:v>98.88641425389754</c:v>
                </c:pt>
                <c:pt idx="898">
                  <c:v>98.88765294771968</c:v>
                </c:pt>
                <c:pt idx="899">
                  <c:v>98.88888888888889</c:v>
                </c:pt>
                <c:pt idx="900">
                  <c:v>98.89012208657047</c:v>
                </c:pt>
                <c:pt idx="901">
                  <c:v>98.89135254988913</c:v>
                </c:pt>
                <c:pt idx="902">
                  <c:v>98.89258028792912</c:v>
                </c:pt>
                <c:pt idx="903">
                  <c:v>98.89380530973452</c:v>
                </c:pt>
                <c:pt idx="904">
                  <c:v>98.8950276243094</c:v>
                </c:pt>
                <c:pt idx="905">
                  <c:v>98.8962472406181</c:v>
                </c:pt>
                <c:pt idx="906">
                  <c:v>98.89746416758544</c:v>
                </c:pt>
                <c:pt idx="907">
                  <c:v>98.89867841409692</c:v>
                </c:pt>
                <c:pt idx="908">
                  <c:v>98.8998899889989</c:v>
                </c:pt>
                <c:pt idx="909">
                  <c:v>98.9010989010989</c:v>
                </c:pt>
                <c:pt idx="910">
                  <c:v>98.90230515916575</c:v>
                </c:pt>
                <c:pt idx="911">
                  <c:v>98.90350877192982</c:v>
                </c:pt>
                <c:pt idx="912">
                  <c:v>98.90470974808323</c:v>
                </c:pt>
                <c:pt idx="913">
                  <c:v>98.90590809628009</c:v>
                </c:pt>
                <c:pt idx="914">
                  <c:v>98.9071038251366</c:v>
                </c:pt>
                <c:pt idx="915">
                  <c:v>98.90829694323144</c:v>
                </c:pt>
                <c:pt idx="916">
                  <c:v>98.90948745910577</c:v>
                </c:pt>
                <c:pt idx="917">
                  <c:v>98.9106753812636</c:v>
                </c:pt>
                <c:pt idx="918">
                  <c:v>98.91186071817192</c:v>
                </c:pt>
                <c:pt idx="919">
                  <c:v>98.91304347826086</c:v>
                </c:pt>
                <c:pt idx="920">
                  <c:v>98.914223669924</c:v>
                </c:pt>
                <c:pt idx="921">
                  <c:v>98.91540130151843</c:v>
                </c:pt>
                <c:pt idx="922">
                  <c:v>98.9165763813651</c:v>
                </c:pt>
                <c:pt idx="923">
                  <c:v>98.91774891774891</c:v>
                </c:pt>
                <c:pt idx="924">
                  <c:v>98.91891891891891</c:v>
                </c:pt>
                <c:pt idx="925">
                  <c:v>98.92008639308855</c:v>
                </c:pt>
                <c:pt idx="926">
                  <c:v>98.92125134843581</c:v>
                </c:pt>
                <c:pt idx="927">
                  <c:v>98.92241379310344</c:v>
                </c:pt>
                <c:pt idx="928">
                  <c:v>98.92357373519914</c:v>
                </c:pt>
                <c:pt idx="929">
                  <c:v>98.9247311827957</c:v>
                </c:pt>
                <c:pt idx="930">
                  <c:v>98.92588614393125</c:v>
                </c:pt>
                <c:pt idx="931">
                  <c:v>98.92703862660944</c:v>
                </c:pt>
                <c:pt idx="932">
                  <c:v>98.92818863879957</c:v>
                </c:pt>
                <c:pt idx="933">
                  <c:v>98.92933618843684</c:v>
                </c:pt>
                <c:pt idx="934">
                  <c:v>98.93048128342245</c:v>
                </c:pt>
                <c:pt idx="935">
                  <c:v>98.93162393162393</c:v>
                </c:pt>
                <c:pt idx="936">
                  <c:v>98.93276414087512</c:v>
                </c:pt>
                <c:pt idx="937">
                  <c:v>98.93390191897654</c:v>
                </c:pt>
                <c:pt idx="938">
                  <c:v>98.93503727369543</c:v>
                </c:pt>
                <c:pt idx="939">
                  <c:v>98.93617021276596</c:v>
                </c:pt>
                <c:pt idx="940">
                  <c:v>98.93730074388948</c:v>
                </c:pt>
                <c:pt idx="941">
                  <c:v>98.93842887473461</c:v>
                </c:pt>
                <c:pt idx="942">
                  <c:v>98.93955461293742</c:v>
                </c:pt>
                <c:pt idx="943">
                  <c:v>98.9406779661017</c:v>
                </c:pt>
                <c:pt idx="944">
                  <c:v>98.94179894179893</c:v>
                </c:pt>
                <c:pt idx="945">
                  <c:v>98.94291754756871</c:v>
                </c:pt>
                <c:pt idx="946">
                  <c:v>98.9440337909187</c:v>
                </c:pt>
                <c:pt idx="947">
                  <c:v>98.9451476793249</c:v>
                </c:pt>
                <c:pt idx="948">
                  <c:v>98.9462592202318</c:v>
                </c:pt>
                <c:pt idx="949">
                  <c:v>98.94736842105263</c:v>
                </c:pt>
                <c:pt idx="950">
                  <c:v>98.84332281808622</c:v>
                </c:pt>
                <c:pt idx="951">
                  <c:v>98.73949579831932</c:v>
                </c:pt>
                <c:pt idx="952">
                  <c:v>98.63588667366213</c:v>
                </c:pt>
                <c:pt idx="953">
                  <c:v>98.53249475890985</c:v>
                </c:pt>
                <c:pt idx="954">
                  <c:v>98.42931937172775</c:v>
                </c:pt>
                <c:pt idx="955">
                  <c:v>98.43096234309623</c:v>
                </c:pt>
                <c:pt idx="956">
                  <c:v>98.43260188087774</c:v>
                </c:pt>
                <c:pt idx="957">
                  <c:v>98.43423799582463</c:v>
                </c:pt>
                <c:pt idx="958">
                  <c:v>98.43587069864442</c:v>
                </c:pt>
                <c:pt idx="959">
                  <c:v>98.4375</c:v>
                </c:pt>
                <c:pt idx="960">
                  <c:v>98.43912591050988</c:v>
                </c:pt>
                <c:pt idx="961">
                  <c:v>98.44074844074843</c:v>
                </c:pt>
                <c:pt idx="962">
                  <c:v>98.4423676012461</c:v>
                </c:pt>
                <c:pt idx="963">
                  <c:v>98.44398340248964</c:v>
                </c:pt>
                <c:pt idx="964">
                  <c:v>98.44559585492227</c:v>
                </c:pt>
                <c:pt idx="965">
                  <c:v>98.4472049689441</c:v>
                </c:pt>
                <c:pt idx="966">
                  <c:v>98.4488107549121</c:v>
                </c:pt>
                <c:pt idx="967">
                  <c:v>98.4504132231405</c:v>
                </c:pt>
                <c:pt idx="968">
                  <c:v>98.45201238390094</c:v>
                </c:pt>
                <c:pt idx="969">
                  <c:v>98.45360824742269</c:v>
                </c:pt>
                <c:pt idx="970">
                  <c:v>98.45520082389289</c:v>
                </c:pt>
                <c:pt idx="971">
                  <c:v>98.4567901234568</c:v>
                </c:pt>
                <c:pt idx="972">
                  <c:v>98.45837615621788</c:v>
                </c:pt>
                <c:pt idx="973">
                  <c:v>98.45995893223819</c:v>
                </c:pt>
                <c:pt idx="974">
                  <c:v>98.46153846153846</c:v>
                </c:pt>
                <c:pt idx="975">
                  <c:v>98.46311475409835</c:v>
                </c:pt>
                <c:pt idx="976">
                  <c:v>98.46468781985671</c:v>
                </c:pt>
                <c:pt idx="977">
                  <c:v>98.46625766871164</c:v>
                </c:pt>
                <c:pt idx="978">
                  <c:v>98.46782431052094</c:v>
                </c:pt>
                <c:pt idx="979">
                  <c:v>98.46938775510204</c:v>
                </c:pt>
                <c:pt idx="980">
                  <c:v>98.47094801223241</c:v>
                </c:pt>
                <c:pt idx="981">
                  <c:v>98.47250509164969</c:v>
                </c:pt>
                <c:pt idx="982">
                  <c:v>98.47405900305188</c:v>
                </c:pt>
                <c:pt idx="983">
                  <c:v>98.47560975609755</c:v>
                </c:pt>
                <c:pt idx="984">
                  <c:v>98.47715736040608</c:v>
                </c:pt>
                <c:pt idx="985">
                  <c:v>98.47870182555781</c:v>
                </c:pt>
                <c:pt idx="986">
                  <c:v>98.48024316109422</c:v>
                </c:pt>
                <c:pt idx="987">
                  <c:v>98.48178137651821</c:v>
                </c:pt>
                <c:pt idx="988">
                  <c:v>98.48331648129423</c:v>
                </c:pt>
                <c:pt idx="989">
                  <c:v>98.48484848484848</c:v>
                </c:pt>
                <c:pt idx="990">
                  <c:v>98.48637739656913</c:v>
                </c:pt>
                <c:pt idx="991">
                  <c:v>98.48790322580644</c:v>
                </c:pt>
                <c:pt idx="992">
                  <c:v>98.4894259818731</c:v>
                </c:pt>
                <c:pt idx="993">
                  <c:v>98.49094567404425</c:v>
                </c:pt>
                <c:pt idx="994">
                  <c:v>98.49246231155779</c:v>
                </c:pt>
                <c:pt idx="995">
                  <c:v>98.49397590361445</c:v>
                </c:pt>
                <c:pt idx="996">
                  <c:v>98.49548645937812</c:v>
                </c:pt>
                <c:pt idx="997">
                  <c:v>98.49699398797595</c:v>
                </c:pt>
                <c:pt idx="998">
                  <c:v>98.3983983983984</c:v>
                </c:pt>
                <c:pt idx="999">
                  <c:v>98.4</c:v>
                </c:pt>
                <c:pt idx="1000">
                  <c:v>98.4015984015984</c:v>
                </c:pt>
                <c:pt idx="1001">
                  <c:v>98.40319361277445</c:v>
                </c:pt>
                <c:pt idx="1002">
                  <c:v>98.4047856430708</c:v>
                </c:pt>
                <c:pt idx="1003">
                  <c:v>98.40637450199203</c:v>
                </c:pt>
                <c:pt idx="1004">
                  <c:v>98.40796019900497</c:v>
                </c:pt>
                <c:pt idx="1005">
                  <c:v>98.40954274353876</c:v>
                </c:pt>
                <c:pt idx="1006">
                  <c:v>98.4111221449851</c:v>
                </c:pt>
                <c:pt idx="1007">
                  <c:v>98.4126984126984</c:v>
                </c:pt>
                <c:pt idx="1008">
                  <c:v>98.41427155599603</c:v>
                </c:pt>
                <c:pt idx="1009">
                  <c:v>98.41584158415841</c:v>
                </c:pt>
                <c:pt idx="1010">
                  <c:v>98.41740850642928</c:v>
                </c:pt>
                <c:pt idx="1011">
                  <c:v>98.41897233201581</c:v>
                </c:pt>
                <c:pt idx="1012">
                  <c:v>98.42053307008885</c:v>
                </c:pt>
                <c:pt idx="1013">
                  <c:v>98.42209072978304</c:v>
                </c:pt>
                <c:pt idx="1014">
                  <c:v>98.42364532019703</c:v>
                </c:pt>
                <c:pt idx="1015">
                  <c:v>98.4251968503937</c:v>
                </c:pt>
                <c:pt idx="1016">
                  <c:v>98.42674532940021</c:v>
                </c:pt>
                <c:pt idx="1017">
                  <c:v>98.42829076620824</c:v>
                </c:pt>
                <c:pt idx="1018">
                  <c:v>98.42983316977428</c:v>
                </c:pt>
                <c:pt idx="1019">
                  <c:v>98.4313725490196</c:v>
                </c:pt>
                <c:pt idx="1020">
                  <c:v>98.43290891283057</c:v>
                </c:pt>
                <c:pt idx="1021">
                  <c:v>98.43444227005871</c:v>
                </c:pt>
                <c:pt idx="1022">
                  <c:v>98.43597262952102</c:v>
                </c:pt>
                <c:pt idx="1023">
                  <c:v>98.4375</c:v>
                </c:pt>
                <c:pt idx="1024">
                  <c:v>98.4390243902439</c:v>
                </c:pt>
                <c:pt idx="1025">
                  <c:v>98.44054580896685</c:v>
                </c:pt>
                <c:pt idx="1026">
                  <c:v>98.44206426484906</c:v>
                </c:pt>
                <c:pt idx="1027">
                  <c:v>98.44357976653697</c:v>
                </c:pt>
                <c:pt idx="1028">
                  <c:v>98.44509232264335</c:v>
                </c:pt>
                <c:pt idx="1029">
                  <c:v>98.44660194174757</c:v>
                </c:pt>
                <c:pt idx="1030">
                  <c:v>98.44810863239573</c:v>
                </c:pt>
                <c:pt idx="1031">
                  <c:v>98.44961240310077</c:v>
                </c:pt>
                <c:pt idx="1032">
                  <c:v>98.45111326234268</c:v>
                </c:pt>
                <c:pt idx="1033">
                  <c:v>98.45261121856866</c:v>
                </c:pt>
                <c:pt idx="1034">
                  <c:v>98.45410628019322</c:v>
                </c:pt>
                <c:pt idx="1035">
                  <c:v>98.45559845559846</c:v>
                </c:pt>
                <c:pt idx="1036">
                  <c:v>98.45708775313405</c:v>
                </c:pt>
                <c:pt idx="1037">
                  <c:v>98.45857418111752</c:v>
                </c:pt>
                <c:pt idx="1038">
                  <c:v>98.46005774783445</c:v>
                </c:pt>
                <c:pt idx="1039">
                  <c:v>98.46153846153846</c:v>
                </c:pt>
                <c:pt idx="1040">
                  <c:v>98.4630163304515</c:v>
                </c:pt>
                <c:pt idx="1041">
                  <c:v>98.46449136276392</c:v>
                </c:pt>
                <c:pt idx="1042">
                  <c:v>98.46596356663471</c:v>
                </c:pt>
                <c:pt idx="1043">
                  <c:v>98.46743295019157</c:v>
                </c:pt>
                <c:pt idx="1044">
                  <c:v>98.4688995215311</c:v>
                </c:pt>
                <c:pt idx="1045">
                  <c:v>98.47036328871892</c:v>
                </c:pt>
                <c:pt idx="1046">
                  <c:v>98.47182425978987</c:v>
                </c:pt>
                <c:pt idx="1047">
                  <c:v>98.47328244274808</c:v>
                </c:pt>
                <c:pt idx="1048">
                  <c:v>98.4747378455672</c:v>
                </c:pt>
                <c:pt idx="1049">
                  <c:v>98.47619047619047</c:v>
                </c:pt>
                <c:pt idx="1050">
                  <c:v>98.47764034253092</c:v>
                </c:pt>
                <c:pt idx="1051">
                  <c:v>98.47908745247148</c:v>
                </c:pt>
                <c:pt idx="1052">
                  <c:v>98.48053181386514</c:v>
                </c:pt>
                <c:pt idx="1053">
                  <c:v>98.4819734345351</c:v>
                </c:pt>
                <c:pt idx="1054">
                  <c:v>98.48341232227487</c:v>
                </c:pt>
                <c:pt idx="1055">
                  <c:v>98.48484848484848</c:v>
                </c:pt>
                <c:pt idx="1056">
                  <c:v>98.48628192999053</c:v>
                </c:pt>
                <c:pt idx="1057">
                  <c:v>98.48771266540641</c:v>
                </c:pt>
                <c:pt idx="1058">
                  <c:v>98.48914069877243</c:v>
                </c:pt>
                <c:pt idx="1059">
                  <c:v>98.49056603773584</c:v>
                </c:pt>
                <c:pt idx="1060">
                  <c:v>98.49198868991517</c:v>
                </c:pt>
                <c:pt idx="1061">
                  <c:v>98.49340866290017</c:v>
                </c:pt>
                <c:pt idx="1062">
                  <c:v>98.4948259642521</c:v>
                </c:pt>
                <c:pt idx="1063">
                  <c:v>98.49624060150375</c:v>
                </c:pt>
                <c:pt idx="1064">
                  <c:v>98.49765258215961</c:v>
                </c:pt>
                <c:pt idx="1065">
                  <c:v>98.49906191369607</c:v>
                </c:pt>
                <c:pt idx="1066">
                  <c:v>98.50046860356139</c:v>
                </c:pt>
                <c:pt idx="1067">
                  <c:v>98.50187265917603</c:v>
                </c:pt>
                <c:pt idx="1068">
                  <c:v>98.50327408793265</c:v>
                </c:pt>
                <c:pt idx="1069">
                  <c:v>98.50467289719627</c:v>
                </c:pt>
                <c:pt idx="1070">
                  <c:v>98.5060690943044</c:v>
                </c:pt>
                <c:pt idx="1071">
                  <c:v>98.50746268656716</c:v>
                </c:pt>
                <c:pt idx="1072">
                  <c:v>98.50885368126746</c:v>
                </c:pt>
                <c:pt idx="1073">
                  <c:v>98.51024208566107</c:v>
                </c:pt>
                <c:pt idx="1074">
                  <c:v>98.51162790697674</c:v>
                </c:pt>
                <c:pt idx="1075">
                  <c:v>98.51301115241635</c:v>
                </c:pt>
                <c:pt idx="1076">
                  <c:v>98.51439182915505</c:v>
                </c:pt>
                <c:pt idx="1077">
                  <c:v>98.51576994434137</c:v>
                </c:pt>
                <c:pt idx="1078">
                  <c:v>98.5171455050973</c:v>
                </c:pt>
                <c:pt idx="1079">
                  <c:v>98.51851851851852</c:v>
                </c:pt>
                <c:pt idx="1080">
                  <c:v>98.51988899167438</c:v>
                </c:pt>
                <c:pt idx="1081">
                  <c:v>98.52125693160813</c:v>
                </c:pt>
                <c:pt idx="1082">
                  <c:v>98.52262234533702</c:v>
                </c:pt>
                <c:pt idx="1083">
                  <c:v>98.52398523985239</c:v>
                </c:pt>
                <c:pt idx="1084">
                  <c:v>98.52534562211981</c:v>
                </c:pt>
                <c:pt idx="1085">
                  <c:v>98.52670349907918</c:v>
                </c:pt>
                <c:pt idx="1086">
                  <c:v>98.5280588776449</c:v>
                </c:pt>
                <c:pt idx="1087">
                  <c:v>98.52941176470588</c:v>
                </c:pt>
                <c:pt idx="1088">
                  <c:v>98.5307621671258</c:v>
                </c:pt>
                <c:pt idx="1089">
                  <c:v>98.53211009174312</c:v>
                </c:pt>
                <c:pt idx="1090">
                  <c:v>98.5334555453712</c:v>
                </c:pt>
                <c:pt idx="1091">
                  <c:v>98.53479853479854</c:v>
                </c:pt>
                <c:pt idx="1092">
                  <c:v>98.53613906678865</c:v>
                </c:pt>
                <c:pt idx="1093">
                  <c:v>98.53747714808044</c:v>
                </c:pt>
                <c:pt idx="1094">
                  <c:v>98.53881278538813</c:v>
                </c:pt>
                <c:pt idx="1095">
                  <c:v>98.54014598540146</c:v>
                </c:pt>
                <c:pt idx="1096">
                  <c:v>98.54147675478579</c:v>
                </c:pt>
                <c:pt idx="1097">
                  <c:v>98.54280510018215</c:v>
                </c:pt>
                <c:pt idx="1098">
                  <c:v>98.54413102820745</c:v>
                </c:pt>
                <c:pt idx="1099">
                  <c:v>98.54545454545455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5804456"/>
        <c:axId val="-2015801688"/>
      </c:lineChart>
      <c:catAx>
        <c:axId val="-201580445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5801688"/>
        <c:crosses val="autoZero"/>
        <c:auto val="1"/>
        <c:lblAlgn val="ctr"/>
        <c:lblOffset val="100"/>
        <c:noMultiLvlLbl val="0"/>
      </c:catAx>
      <c:valAx>
        <c:axId val="-201580168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580445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6985896"/>
        <c:axId val="-2054676856"/>
      </c:lineChart>
      <c:catAx>
        <c:axId val="183698589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4676856"/>
        <c:crosses val="autoZero"/>
        <c:auto val="1"/>
        <c:lblAlgn val="ctr"/>
        <c:lblOffset val="100"/>
        <c:noMultiLvlLbl val="0"/>
      </c:catAx>
      <c:valAx>
        <c:axId val="-205467685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69858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99.47368421052632</c:v>
                </c:pt>
                <c:pt idx="380">
                  <c:v>99.47506561679789</c:v>
                </c:pt>
                <c:pt idx="381">
                  <c:v>99.47643979057592</c:v>
                </c:pt>
                <c:pt idx="382">
                  <c:v>99.47780678851174</c:v>
                </c:pt>
                <c:pt idx="383">
                  <c:v>99.47916666666665</c:v>
                </c:pt>
                <c:pt idx="384">
                  <c:v>99.48051948051947</c:v>
                </c:pt>
                <c:pt idx="385">
                  <c:v>99.4818652849741</c:v>
                </c:pt>
                <c:pt idx="386">
                  <c:v>99.48320413436691</c:v>
                </c:pt>
                <c:pt idx="387">
                  <c:v>99.48453608247422</c:v>
                </c:pt>
                <c:pt idx="388">
                  <c:v>99.48586118251927</c:v>
                </c:pt>
                <c:pt idx="389">
                  <c:v>99.48717948717948</c:v>
                </c:pt>
                <c:pt idx="390">
                  <c:v>99.48849104859335</c:v>
                </c:pt>
                <c:pt idx="391">
                  <c:v>99.48979591836734</c:v>
                </c:pt>
                <c:pt idx="392">
                  <c:v>99.49109414758268</c:v>
                </c:pt>
                <c:pt idx="393">
                  <c:v>99.49238578680203</c:v>
                </c:pt>
                <c:pt idx="394">
                  <c:v>99.49367088607594</c:v>
                </c:pt>
                <c:pt idx="395">
                  <c:v>99.4949494949495</c:v>
                </c:pt>
                <c:pt idx="396">
                  <c:v>99.4962216624685</c:v>
                </c:pt>
                <c:pt idx="397">
                  <c:v>99.49748743718592</c:v>
                </c:pt>
                <c:pt idx="398">
                  <c:v>99.49874686716792</c:v>
                </c:pt>
                <c:pt idx="399">
                  <c:v>99.5</c:v>
                </c:pt>
                <c:pt idx="400">
                  <c:v>99.50124688279301</c:v>
                </c:pt>
                <c:pt idx="401">
                  <c:v>99.50248756218906</c:v>
                </c:pt>
                <c:pt idx="402">
                  <c:v>99.50372208436724</c:v>
                </c:pt>
                <c:pt idx="403">
                  <c:v>99.5049504950495</c:v>
                </c:pt>
                <c:pt idx="404">
                  <c:v>99.50617283950616</c:v>
                </c:pt>
                <c:pt idx="405">
                  <c:v>99.50738916256158</c:v>
                </c:pt>
                <c:pt idx="406">
                  <c:v>99.5085995085995</c:v>
                </c:pt>
                <c:pt idx="407">
                  <c:v>99.50980392156863</c:v>
                </c:pt>
                <c:pt idx="408">
                  <c:v>99.51100244498776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99.57537154989384</c:v>
                </c:pt>
                <c:pt idx="471">
                  <c:v>99.57627118644068</c:v>
                </c:pt>
                <c:pt idx="472">
                  <c:v>99.57716701902748</c:v>
                </c:pt>
                <c:pt idx="473">
                  <c:v>99.57805907172997</c:v>
                </c:pt>
                <c:pt idx="474">
                  <c:v>99.57894736842105</c:v>
                </c:pt>
                <c:pt idx="475">
                  <c:v>99.57983193277312</c:v>
                </c:pt>
                <c:pt idx="476">
                  <c:v>99.58071278825996</c:v>
                </c:pt>
                <c:pt idx="477">
                  <c:v>99.581589958159</c:v>
                </c:pt>
                <c:pt idx="478">
                  <c:v>99.58246346555324</c:v>
                </c:pt>
                <c:pt idx="479">
                  <c:v>99.58333333333333</c:v>
                </c:pt>
                <c:pt idx="480">
                  <c:v>99.58419958419958</c:v>
                </c:pt>
                <c:pt idx="481">
                  <c:v>99.5850622406639</c:v>
                </c:pt>
                <c:pt idx="482">
                  <c:v>99.58592132505176</c:v>
                </c:pt>
                <c:pt idx="483">
                  <c:v>99.58677685950413</c:v>
                </c:pt>
                <c:pt idx="484">
                  <c:v>99.58762886597938</c:v>
                </c:pt>
                <c:pt idx="485">
                  <c:v>99.58847736625515</c:v>
                </c:pt>
                <c:pt idx="486">
                  <c:v>99.58932238193018</c:v>
                </c:pt>
                <c:pt idx="487">
                  <c:v>99.59016393442623</c:v>
                </c:pt>
                <c:pt idx="488">
                  <c:v>99.59100204498978</c:v>
                </c:pt>
                <c:pt idx="489">
                  <c:v>99.59183673469387</c:v>
                </c:pt>
                <c:pt idx="490">
                  <c:v>99.59266802443992</c:v>
                </c:pt>
                <c:pt idx="491">
                  <c:v>99.59349593495935</c:v>
                </c:pt>
                <c:pt idx="492">
                  <c:v>99.5943204868154</c:v>
                </c:pt>
                <c:pt idx="493">
                  <c:v>99.59514170040485</c:v>
                </c:pt>
                <c:pt idx="494">
                  <c:v>99.5959595959596</c:v>
                </c:pt>
                <c:pt idx="495">
                  <c:v>99.59677419354838</c:v>
                </c:pt>
                <c:pt idx="496">
                  <c:v>99.59758551307847</c:v>
                </c:pt>
                <c:pt idx="497">
                  <c:v>99.59839357429717</c:v>
                </c:pt>
                <c:pt idx="498">
                  <c:v>99.59919839679358</c:v>
                </c:pt>
                <c:pt idx="499">
                  <c:v>99.6</c:v>
                </c:pt>
                <c:pt idx="500">
                  <c:v>99.60079840319361</c:v>
                </c:pt>
                <c:pt idx="501">
                  <c:v>99.601593625498</c:v>
                </c:pt>
                <c:pt idx="502">
                  <c:v>99.60238568588468</c:v>
                </c:pt>
                <c:pt idx="503">
                  <c:v>99.60317460317461</c:v>
                </c:pt>
                <c:pt idx="504">
                  <c:v>99.60396039603961</c:v>
                </c:pt>
                <c:pt idx="505">
                  <c:v>99.60474308300395</c:v>
                </c:pt>
                <c:pt idx="506">
                  <c:v>99.60552268244575</c:v>
                </c:pt>
                <c:pt idx="507">
                  <c:v>99.60629921259843</c:v>
                </c:pt>
                <c:pt idx="508">
                  <c:v>99.60707269155206</c:v>
                </c:pt>
                <c:pt idx="509">
                  <c:v>99.6078431372549</c:v>
                </c:pt>
                <c:pt idx="510">
                  <c:v>99.60861056751467</c:v>
                </c:pt>
                <c:pt idx="511">
                  <c:v>99.609375</c:v>
                </c:pt>
                <c:pt idx="512">
                  <c:v>99.61013645224172</c:v>
                </c:pt>
                <c:pt idx="513">
                  <c:v>99.61089494163424</c:v>
                </c:pt>
                <c:pt idx="514">
                  <c:v>99.6116504854369</c:v>
                </c:pt>
                <c:pt idx="515">
                  <c:v>99.6124031007752</c:v>
                </c:pt>
                <c:pt idx="516">
                  <c:v>99.61315280464217</c:v>
                </c:pt>
                <c:pt idx="517">
                  <c:v>99.61389961389962</c:v>
                </c:pt>
                <c:pt idx="518">
                  <c:v>99.61464354527937</c:v>
                </c:pt>
                <c:pt idx="519">
                  <c:v>99.61538461538461</c:v>
                </c:pt>
                <c:pt idx="520">
                  <c:v>99.61612284069098</c:v>
                </c:pt>
                <c:pt idx="521">
                  <c:v>99.61685823754789</c:v>
                </c:pt>
                <c:pt idx="522">
                  <c:v>99.61759082217974</c:v>
                </c:pt>
                <c:pt idx="523">
                  <c:v>99.61832061068702</c:v>
                </c:pt>
                <c:pt idx="524">
                  <c:v>99.61904761904762</c:v>
                </c:pt>
                <c:pt idx="525">
                  <c:v>99.61977186311786</c:v>
                </c:pt>
                <c:pt idx="526">
                  <c:v>99.62049335863378</c:v>
                </c:pt>
                <c:pt idx="527">
                  <c:v>99.62121212121212</c:v>
                </c:pt>
                <c:pt idx="528">
                  <c:v>99.62192816635161</c:v>
                </c:pt>
                <c:pt idx="529">
                  <c:v>99.62264150943396</c:v>
                </c:pt>
                <c:pt idx="530">
                  <c:v>99.62335216572504</c:v>
                </c:pt>
                <c:pt idx="531">
                  <c:v>99.62406015037594</c:v>
                </c:pt>
                <c:pt idx="532">
                  <c:v>99.62476547842401</c:v>
                </c:pt>
                <c:pt idx="533">
                  <c:v>99.625468164794</c:v>
                </c:pt>
                <c:pt idx="534">
                  <c:v>99.62616822429906</c:v>
                </c:pt>
                <c:pt idx="535">
                  <c:v>99.62686567164179</c:v>
                </c:pt>
                <c:pt idx="536">
                  <c:v>99.62756052141527</c:v>
                </c:pt>
                <c:pt idx="537">
                  <c:v>99.62825278810409</c:v>
                </c:pt>
                <c:pt idx="538">
                  <c:v>99.62894248608535</c:v>
                </c:pt>
                <c:pt idx="539">
                  <c:v>99.62962962962963</c:v>
                </c:pt>
                <c:pt idx="540">
                  <c:v>99.63031423290202</c:v>
                </c:pt>
                <c:pt idx="541">
                  <c:v>99.63099630996311</c:v>
                </c:pt>
                <c:pt idx="542">
                  <c:v>99.6316758747698</c:v>
                </c:pt>
                <c:pt idx="543">
                  <c:v>99.63235294117648</c:v>
                </c:pt>
                <c:pt idx="544">
                  <c:v>99.63302752293578</c:v>
                </c:pt>
                <c:pt idx="545">
                  <c:v>99.63369963369963</c:v>
                </c:pt>
                <c:pt idx="546">
                  <c:v>99.6343692870201</c:v>
                </c:pt>
                <c:pt idx="547">
                  <c:v>99.63503649635037</c:v>
                </c:pt>
                <c:pt idx="548">
                  <c:v>99.63570127504553</c:v>
                </c:pt>
                <c:pt idx="549">
                  <c:v>99.63636363636364</c:v>
                </c:pt>
                <c:pt idx="550">
                  <c:v>99.63702359346642</c:v>
                </c:pt>
                <c:pt idx="551">
                  <c:v>99.63768115942028</c:v>
                </c:pt>
                <c:pt idx="552">
                  <c:v>99.63833634719711</c:v>
                </c:pt>
                <c:pt idx="553">
                  <c:v>99.63898916967508</c:v>
                </c:pt>
                <c:pt idx="554">
                  <c:v>99.63963963963964</c:v>
                </c:pt>
                <c:pt idx="555">
                  <c:v>99.64028776978418</c:v>
                </c:pt>
                <c:pt idx="556">
                  <c:v>99.64093357271095</c:v>
                </c:pt>
                <c:pt idx="557">
                  <c:v>99.64157706093189</c:v>
                </c:pt>
                <c:pt idx="558">
                  <c:v>99.6422182468694</c:v>
                </c:pt>
                <c:pt idx="559">
                  <c:v>99.64285714285714</c:v>
                </c:pt>
                <c:pt idx="560">
                  <c:v>99.6434937611408</c:v>
                </c:pt>
                <c:pt idx="561">
                  <c:v>99.64412811387901</c:v>
                </c:pt>
                <c:pt idx="562">
                  <c:v>99.64476021314387</c:v>
                </c:pt>
                <c:pt idx="563">
                  <c:v>99.64539007092199</c:v>
                </c:pt>
                <c:pt idx="564">
                  <c:v>99.64601769911503</c:v>
                </c:pt>
                <c:pt idx="565">
                  <c:v>99.64664310954063</c:v>
                </c:pt>
                <c:pt idx="566">
                  <c:v>99.64726631393297</c:v>
                </c:pt>
                <c:pt idx="567">
                  <c:v>99.64788732394366</c:v>
                </c:pt>
                <c:pt idx="568">
                  <c:v>99.64850615114235</c:v>
                </c:pt>
                <c:pt idx="569">
                  <c:v>99.64912280701754</c:v>
                </c:pt>
                <c:pt idx="570">
                  <c:v>99.64973730297724</c:v>
                </c:pt>
                <c:pt idx="571">
                  <c:v>99.65034965034964</c:v>
                </c:pt>
                <c:pt idx="572">
                  <c:v>99.65095986038395</c:v>
                </c:pt>
                <c:pt idx="573">
                  <c:v>99.65156794425087</c:v>
                </c:pt>
                <c:pt idx="574">
                  <c:v>99.65217391304347</c:v>
                </c:pt>
                <c:pt idx="575">
                  <c:v>99.65277777777779</c:v>
                </c:pt>
                <c:pt idx="576">
                  <c:v>99.65337954939342</c:v>
                </c:pt>
                <c:pt idx="577">
                  <c:v>99.65397923875432</c:v>
                </c:pt>
                <c:pt idx="578">
                  <c:v>99.65457685664938</c:v>
                </c:pt>
                <c:pt idx="579">
                  <c:v>99.6551724137931</c:v>
                </c:pt>
                <c:pt idx="580">
                  <c:v>99.65576592082617</c:v>
                </c:pt>
                <c:pt idx="581">
                  <c:v>99.65635738831615</c:v>
                </c:pt>
                <c:pt idx="582">
                  <c:v>99.65694682675816</c:v>
                </c:pt>
                <c:pt idx="583">
                  <c:v>99.65753424657534</c:v>
                </c:pt>
                <c:pt idx="584">
                  <c:v>99.65811965811965</c:v>
                </c:pt>
                <c:pt idx="585">
                  <c:v>99.65870307167235</c:v>
                </c:pt>
                <c:pt idx="586">
                  <c:v>99.65928449744463</c:v>
                </c:pt>
                <c:pt idx="587">
                  <c:v>99.65986394557823</c:v>
                </c:pt>
                <c:pt idx="588">
                  <c:v>99.66044142614601</c:v>
                </c:pt>
                <c:pt idx="589">
                  <c:v>99.66101694915255</c:v>
                </c:pt>
                <c:pt idx="590">
                  <c:v>99.66159052453469</c:v>
                </c:pt>
                <c:pt idx="591">
                  <c:v>99.66216216216216</c:v>
                </c:pt>
                <c:pt idx="592">
                  <c:v>99.6627318718381</c:v>
                </c:pt>
                <c:pt idx="593">
                  <c:v>99.66329966329966</c:v>
                </c:pt>
                <c:pt idx="594">
                  <c:v>99.66386554621848</c:v>
                </c:pt>
                <c:pt idx="595">
                  <c:v>99.66442953020133</c:v>
                </c:pt>
                <c:pt idx="596">
                  <c:v>99.66499162479061</c:v>
                </c:pt>
                <c:pt idx="597">
                  <c:v>99.66555183946488</c:v>
                </c:pt>
                <c:pt idx="598">
                  <c:v>99.6661101836394</c:v>
                </c:pt>
                <c:pt idx="599">
                  <c:v>99.66666666666667</c:v>
                </c:pt>
                <c:pt idx="600">
                  <c:v>99.66722129783693</c:v>
                </c:pt>
                <c:pt idx="601">
                  <c:v>99.66777408637874</c:v>
                </c:pt>
                <c:pt idx="602">
                  <c:v>99.66832504145937</c:v>
                </c:pt>
                <c:pt idx="603">
                  <c:v>99.66887417218543</c:v>
                </c:pt>
                <c:pt idx="604">
                  <c:v>99.6694214876033</c:v>
                </c:pt>
                <c:pt idx="605">
                  <c:v>99.66996699669967</c:v>
                </c:pt>
                <c:pt idx="606">
                  <c:v>99.67051070840198</c:v>
                </c:pt>
                <c:pt idx="607">
                  <c:v>99.67105263157895</c:v>
                </c:pt>
                <c:pt idx="608">
                  <c:v>99.67159277504105</c:v>
                </c:pt>
                <c:pt idx="609">
                  <c:v>99.67213114754099</c:v>
                </c:pt>
                <c:pt idx="610">
                  <c:v>99.67266775777414</c:v>
                </c:pt>
                <c:pt idx="611">
                  <c:v>99.67320261437908</c:v>
                </c:pt>
                <c:pt idx="612">
                  <c:v>99.673735725938</c:v>
                </c:pt>
                <c:pt idx="613">
                  <c:v>99.6742671009772</c:v>
                </c:pt>
                <c:pt idx="614">
                  <c:v>99.67479674796748</c:v>
                </c:pt>
                <c:pt idx="615">
                  <c:v>99.67532467532467</c:v>
                </c:pt>
                <c:pt idx="616">
                  <c:v>99.67585089141005</c:v>
                </c:pt>
                <c:pt idx="617">
                  <c:v>99.67637540453074</c:v>
                </c:pt>
                <c:pt idx="618">
                  <c:v>99.67689822294022</c:v>
                </c:pt>
                <c:pt idx="619">
                  <c:v>99.67741935483872</c:v>
                </c:pt>
                <c:pt idx="620">
                  <c:v>99.6779388083736</c:v>
                </c:pt>
                <c:pt idx="621">
                  <c:v>99.67845659163987</c:v>
                </c:pt>
                <c:pt idx="622">
                  <c:v>99.67897271268058</c:v>
                </c:pt>
                <c:pt idx="623">
                  <c:v>99.67948717948718</c:v>
                </c:pt>
                <c:pt idx="624">
                  <c:v>99.68000000000001</c:v>
                </c:pt>
                <c:pt idx="625">
                  <c:v>99.68051118210862</c:v>
                </c:pt>
                <c:pt idx="626">
                  <c:v>99.68102073365232</c:v>
                </c:pt>
                <c:pt idx="627">
                  <c:v>99.68152866242038</c:v>
                </c:pt>
                <c:pt idx="628">
                  <c:v>99.68203497615262</c:v>
                </c:pt>
                <c:pt idx="629">
                  <c:v>99.68253968253968</c:v>
                </c:pt>
                <c:pt idx="630">
                  <c:v>99.68304278922345</c:v>
                </c:pt>
                <c:pt idx="631">
                  <c:v>99.68354430379746</c:v>
                </c:pt>
                <c:pt idx="632">
                  <c:v>99.68404423380727</c:v>
                </c:pt>
                <c:pt idx="633">
                  <c:v>99.68454258675079</c:v>
                </c:pt>
                <c:pt idx="634">
                  <c:v>99.68503937007874</c:v>
                </c:pt>
                <c:pt idx="635">
                  <c:v>99.68553459119497</c:v>
                </c:pt>
                <c:pt idx="636">
                  <c:v>99.68602825745683</c:v>
                </c:pt>
                <c:pt idx="637">
                  <c:v>99.68652037617555</c:v>
                </c:pt>
                <c:pt idx="638">
                  <c:v>99.68701095461658</c:v>
                </c:pt>
                <c:pt idx="639">
                  <c:v>99.6875</c:v>
                </c:pt>
                <c:pt idx="640">
                  <c:v>99.68798751950078</c:v>
                </c:pt>
                <c:pt idx="641">
                  <c:v>99.68847352024922</c:v>
                </c:pt>
                <c:pt idx="642">
                  <c:v>99.68895800933126</c:v>
                </c:pt>
                <c:pt idx="643">
                  <c:v>99.68944099378882</c:v>
                </c:pt>
                <c:pt idx="644">
                  <c:v>99.68992248062015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99.81220657276995</c:v>
                </c:pt>
                <c:pt idx="1065">
                  <c:v>99.812382739212</c:v>
                </c:pt>
                <c:pt idx="1066">
                  <c:v>99.81255857544518</c:v>
                </c:pt>
                <c:pt idx="1067">
                  <c:v>99.812734082397</c:v>
                </c:pt>
                <c:pt idx="1068">
                  <c:v>99.81290926099157</c:v>
                </c:pt>
                <c:pt idx="1069">
                  <c:v>99.81308411214953</c:v>
                </c:pt>
                <c:pt idx="1070">
                  <c:v>99.81325863678805</c:v>
                </c:pt>
                <c:pt idx="1071">
                  <c:v>99.81343283582089</c:v>
                </c:pt>
                <c:pt idx="1072">
                  <c:v>99.81360671015842</c:v>
                </c:pt>
                <c:pt idx="1073">
                  <c:v>99.81378026070763</c:v>
                </c:pt>
                <c:pt idx="1074">
                  <c:v>99.8139534883721</c:v>
                </c:pt>
                <c:pt idx="1075">
                  <c:v>99.81412639405205</c:v>
                </c:pt>
                <c:pt idx="1076">
                  <c:v>99.81429897864437</c:v>
                </c:pt>
                <c:pt idx="1077">
                  <c:v>99.81447124304267</c:v>
                </c:pt>
                <c:pt idx="1078">
                  <c:v>99.81464318813716</c:v>
                </c:pt>
                <c:pt idx="1079">
                  <c:v>99.81481481481481</c:v>
                </c:pt>
                <c:pt idx="1080">
                  <c:v>99.81498612395929</c:v>
                </c:pt>
                <c:pt idx="1081">
                  <c:v>99.81515711645102</c:v>
                </c:pt>
                <c:pt idx="1082">
                  <c:v>99.81532779316713</c:v>
                </c:pt>
                <c:pt idx="1083">
                  <c:v>99.81549815498155</c:v>
                </c:pt>
                <c:pt idx="1084">
                  <c:v>99.81566820276497</c:v>
                </c:pt>
                <c:pt idx="1085">
                  <c:v>99.8158379373849</c:v>
                </c:pt>
                <c:pt idx="1086">
                  <c:v>99.81600735970562</c:v>
                </c:pt>
                <c:pt idx="1087">
                  <c:v>99.81617647058823</c:v>
                </c:pt>
                <c:pt idx="1088">
                  <c:v>99.81634527089072</c:v>
                </c:pt>
                <c:pt idx="1089">
                  <c:v>99.81651376146788</c:v>
                </c:pt>
                <c:pt idx="1090">
                  <c:v>99.8166819431714</c:v>
                </c:pt>
                <c:pt idx="1091">
                  <c:v>99.81684981684981</c:v>
                </c:pt>
                <c:pt idx="1092">
                  <c:v>99.81701738334858</c:v>
                </c:pt>
                <c:pt idx="1093">
                  <c:v>99.81718464351006</c:v>
                </c:pt>
                <c:pt idx="1094">
                  <c:v>99.81735159817351</c:v>
                </c:pt>
                <c:pt idx="1095">
                  <c:v>99.8175182481752</c:v>
                </c:pt>
                <c:pt idx="1096">
                  <c:v>99.8176845943482</c:v>
                </c:pt>
                <c:pt idx="1097">
                  <c:v>99.81785063752277</c:v>
                </c:pt>
                <c:pt idx="1098">
                  <c:v>99.81801637852593</c:v>
                </c:pt>
                <c:pt idx="1099">
                  <c:v>99.81818181818181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8742600"/>
        <c:axId val="1838745592"/>
      </c:lineChart>
      <c:catAx>
        <c:axId val="1838742600"/>
        <c:scaling>
          <c:orientation val="minMax"/>
        </c:scaling>
        <c:delete val="0"/>
        <c:axPos val="b"/>
        <c:majorTickMark val="out"/>
        <c:minorTickMark val="none"/>
        <c:tickLblPos val="nextTo"/>
        <c:crossAx val="1838745592"/>
        <c:crosses val="autoZero"/>
        <c:auto val="1"/>
        <c:lblAlgn val="ctr"/>
        <c:lblOffset val="100"/>
        <c:noMultiLvlLbl val="0"/>
      </c:catAx>
      <c:valAx>
        <c:axId val="183874559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8742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  <c:pt idx="1000">
                  <c:v>99.9000999000999</c:v>
                </c:pt>
                <c:pt idx="1001">
                  <c:v>99.9001996007984</c:v>
                </c:pt>
                <c:pt idx="1002">
                  <c:v>99.90029910269193</c:v>
                </c:pt>
                <c:pt idx="1003">
                  <c:v>99.90039840637451</c:v>
                </c:pt>
                <c:pt idx="1004">
                  <c:v>99.90049751243781</c:v>
                </c:pt>
                <c:pt idx="1005">
                  <c:v>99.90059642147117</c:v>
                </c:pt>
                <c:pt idx="1006">
                  <c:v>99.90069513406156</c:v>
                </c:pt>
                <c:pt idx="1007">
                  <c:v>99.90079365079364</c:v>
                </c:pt>
                <c:pt idx="1008">
                  <c:v>99.90089197224975</c:v>
                </c:pt>
                <c:pt idx="1009">
                  <c:v>99.9009900990099</c:v>
                </c:pt>
                <c:pt idx="1010">
                  <c:v>99.90108803165182</c:v>
                </c:pt>
                <c:pt idx="1011">
                  <c:v>99.90118577075098</c:v>
                </c:pt>
                <c:pt idx="1012">
                  <c:v>99.90128331688055</c:v>
                </c:pt>
                <c:pt idx="1013">
                  <c:v>99.90138067061144</c:v>
                </c:pt>
                <c:pt idx="1014">
                  <c:v>99.90147783251231</c:v>
                </c:pt>
                <c:pt idx="1015">
                  <c:v>99.9015748031496</c:v>
                </c:pt>
                <c:pt idx="1016">
                  <c:v>99.90167158308751</c:v>
                </c:pt>
                <c:pt idx="1017">
                  <c:v>99.90176817288801</c:v>
                </c:pt>
                <c:pt idx="1018">
                  <c:v>99.90186457311088</c:v>
                </c:pt>
                <c:pt idx="1019">
                  <c:v>99.9019607843137</c:v>
                </c:pt>
                <c:pt idx="1020">
                  <c:v>99.90205680705191</c:v>
                </c:pt>
                <c:pt idx="1021">
                  <c:v>99.90215264187867</c:v>
                </c:pt>
                <c:pt idx="1022">
                  <c:v>99.90224828934506</c:v>
                </c:pt>
                <c:pt idx="1023">
                  <c:v>99.90234375</c:v>
                </c:pt>
                <c:pt idx="1024">
                  <c:v>99.90243902439024</c:v>
                </c:pt>
                <c:pt idx="1025">
                  <c:v>99.90253411306043</c:v>
                </c:pt>
                <c:pt idx="1026">
                  <c:v>99.90262901655306</c:v>
                </c:pt>
                <c:pt idx="1027">
                  <c:v>99.90272373540855</c:v>
                </c:pt>
                <c:pt idx="1028">
                  <c:v>99.9028182701652</c:v>
                </c:pt>
                <c:pt idx="1029">
                  <c:v>99.90291262135922</c:v>
                </c:pt>
                <c:pt idx="1030">
                  <c:v>99.90300678952472</c:v>
                </c:pt>
                <c:pt idx="1031">
                  <c:v>99.9031007751938</c:v>
                </c:pt>
                <c:pt idx="1032">
                  <c:v>99.90319457889641</c:v>
                </c:pt>
                <c:pt idx="1033">
                  <c:v>99.90328820116054</c:v>
                </c:pt>
                <c:pt idx="1034">
                  <c:v>99.90338164251207</c:v>
                </c:pt>
                <c:pt idx="1035">
                  <c:v>99.9034749034749</c:v>
                </c:pt>
                <c:pt idx="1036">
                  <c:v>99.90356798457086</c:v>
                </c:pt>
                <c:pt idx="1037">
                  <c:v>99.90366088631984</c:v>
                </c:pt>
                <c:pt idx="1038">
                  <c:v>99.90375360923965</c:v>
                </c:pt>
                <c:pt idx="1039">
                  <c:v>99.90384615384616</c:v>
                </c:pt>
                <c:pt idx="1040">
                  <c:v>99.90393852065321</c:v>
                </c:pt>
                <c:pt idx="1041">
                  <c:v>99.90403071017274</c:v>
                </c:pt>
                <c:pt idx="1042">
                  <c:v>99.90412272291466</c:v>
                </c:pt>
                <c:pt idx="1043">
                  <c:v>99.90421455938697</c:v>
                </c:pt>
                <c:pt idx="1044">
                  <c:v>99.9043062200957</c:v>
                </c:pt>
                <c:pt idx="1045">
                  <c:v>99.90439770554494</c:v>
                </c:pt>
                <c:pt idx="1046">
                  <c:v>99.90448901623687</c:v>
                </c:pt>
                <c:pt idx="1047">
                  <c:v>99.90458015267176</c:v>
                </c:pt>
                <c:pt idx="1048">
                  <c:v>99.90467111534795</c:v>
                </c:pt>
                <c:pt idx="1049">
                  <c:v>99.90476190476191</c:v>
                </c:pt>
                <c:pt idx="1050">
                  <c:v>99.90485252140818</c:v>
                </c:pt>
                <c:pt idx="1051">
                  <c:v>99.90494296577946</c:v>
                </c:pt>
                <c:pt idx="1052">
                  <c:v>99.90503323836657</c:v>
                </c:pt>
                <c:pt idx="1053">
                  <c:v>99.90512333965844</c:v>
                </c:pt>
                <c:pt idx="1054">
                  <c:v>99.90521327014218</c:v>
                </c:pt>
                <c:pt idx="1055">
                  <c:v>99.90530303030303</c:v>
                </c:pt>
                <c:pt idx="1056">
                  <c:v>99.90539262062441</c:v>
                </c:pt>
                <c:pt idx="1057">
                  <c:v>99.9054820415879</c:v>
                </c:pt>
                <c:pt idx="1058">
                  <c:v>99.90557129367328</c:v>
                </c:pt>
                <c:pt idx="1059">
                  <c:v>99.90566037735848</c:v>
                </c:pt>
                <c:pt idx="1060">
                  <c:v>99.9057492931197</c:v>
                </c:pt>
                <c:pt idx="1061">
                  <c:v>99.90583804143127</c:v>
                </c:pt>
                <c:pt idx="1062">
                  <c:v>99.90592662276576</c:v>
                </c:pt>
                <c:pt idx="1063">
                  <c:v>99.90601503759399</c:v>
                </c:pt>
                <c:pt idx="1064">
                  <c:v>99.90610328638497</c:v>
                </c:pt>
                <c:pt idx="1065">
                  <c:v>99.906191369606</c:v>
                </c:pt>
                <c:pt idx="1066">
                  <c:v>99.90627928772258</c:v>
                </c:pt>
                <c:pt idx="1067">
                  <c:v>99.9063670411985</c:v>
                </c:pt>
                <c:pt idx="1068">
                  <c:v>99.90645463049578</c:v>
                </c:pt>
                <c:pt idx="1069">
                  <c:v>99.90654205607477</c:v>
                </c:pt>
                <c:pt idx="1070">
                  <c:v>99.90662931839402</c:v>
                </c:pt>
                <c:pt idx="1071">
                  <c:v>99.90671641791044</c:v>
                </c:pt>
                <c:pt idx="1072">
                  <c:v>99.90680335507921</c:v>
                </c:pt>
                <c:pt idx="1073">
                  <c:v>99.90689013035382</c:v>
                </c:pt>
                <c:pt idx="1074">
                  <c:v>99.90697674418605</c:v>
                </c:pt>
                <c:pt idx="1075">
                  <c:v>99.90706319702601</c:v>
                </c:pt>
                <c:pt idx="1076">
                  <c:v>99.9071494893222</c:v>
                </c:pt>
                <c:pt idx="1077">
                  <c:v>99.90723562152133</c:v>
                </c:pt>
                <c:pt idx="1078">
                  <c:v>99.90732159406857</c:v>
                </c:pt>
                <c:pt idx="1079">
                  <c:v>99.9074074074074</c:v>
                </c:pt>
                <c:pt idx="1080">
                  <c:v>99.90749306197965</c:v>
                </c:pt>
                <c:pt idx="1081">
                  <c:v>99.90757855822551</c:v>
                </c:pt>
                <c:pt idx="1082">
                  <c:v>99.90766389658357</c:v>
                </c:pt>
                <c:pt idx="1083">
                  <c:v>99.90774907749078</c:v>
                </c:pt>
                <c:pt idx="1084">
                  <c:v>99.9078341013825</c:v>
                </c:pt>
                <c:pt idx="1085">
                  <c:v>99.90791896869244</c:v>
                </c:pt>
                <c:pt idx="1086">
                  <c:v>99.9080036798528</c:v>
                </c:pt>
                <c:pt idx="1087">
                  <c:v>99.90808823529412</c:v>
                </c:pt>
                <c:pt idx="1088">
                  <c:v>99.90817263544535</c:v>
                </c:pt>
                <c:pt idx="1089">
                  <c:v>99.90825688073394</c:v>
                </c:pt>
                <c:pt idx="1090">
                  <c:v>99.9083409715857</c:v>
                </c:pt>
                <c:pt idx="1091">
                  <c:v>99.90842490842491</c:v>
                </c:pt>
                <c:pt idx="1092">
                  <c:v>99.90850869167428</c:v>
                </c:pt>
                <c:pt idx="1093">
                  <c:v>99.90859232175502</c:v>
                </c:pt>
                <c:pt idx="1094">
                  <c:v>99.90867579908675</c:v>
                </c:pt>
                <c:pt idx="1095">
                  <c:v>99.90875912408758</c:v>
                </c:pt>
                <c:pt idx="1096">
                  <c:v>99.90884229717412</c:v>
                </c:pt>
                <c:pt idx="1097">
                  <c:v>99.90892531876139</c:v>
                </c:pt>
                <c:pt idx="1098">
                  <c:v>99.90900818926297</c:v>
                </c:pt>
                <c:pt idx="1099">
                  <c:v>99.90909090909092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2798376"/>
        <c:axId val="-2052794312"/>
      </c:lineChart>
      <c:catAx>
        <c:axId val="-205279837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2794312"/>
        <c:crosses val="autoZero"/>
        <c:auto val="1"/>
        <c:lblAlgn val="ctr"/>
        <c:lblOffset val="100"/>
        <c:noMultiLvlLbl val="0"/>
      </c:catAx>
      <c:valAx>
        <c:axId val="-20527943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2798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624040"/>
        <c:axId val="-2019621048"/>
      </c:lineChart>
      <c:catAx>
        <c:axId val="-201962404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9621048"/>
        <c:crosses val="autoZero"/>
        <c:auto val="1"/>
        <c:lblAlgn val="ctr"/>
        <c:lblOffset val="100"/>
        <c:noMultiLvlLbl val="0"/>
      </c:catAx>
      <c:valAx>
        <c:axId val="-2019621048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962404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6073592"/>
        <c:axId val="-2016070600"/>
      </c:lineChart>
      <c:catAx>
        <c:axId val="-20160735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6070600"/>
        <c:crosses val="autoZero"/>
        <c:auto val="1"/>
        <c:lblAlgn val="ctr"/>
        <c:lblOffset val="100"/>
        <c:noMultiLvlLbl val="0"/>
      </c:catAx>
      <c:valAx>
        <c:axId val="-201607060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60735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100.0</c:v>
                </c:pt>
                <c:pt idx="410">
                  <c:v>100.0</c:v>
                </c:pt>
                <c:pt idx="411">
                  <c:v>100.0</c:v>
                </c:pt>
                <c:pt idx="412">
                  <c:v>100.0</c:v>
                </c:pt>
                <c:pt idx="413">
                  <c:v>100.0</c:v>
                </c:pt>
                <c:pt idx="414">
                  <c:v>100.0</c:v>
                </c:pt>
                <c:pt idx="415">
                  <c:v>100.0</c:v>
                </c:pt>
                <c:pt idx="416">
                  <c:v>100.0</c:v>
                </c:pt>
                <c:pt idx="417">
                  <c:v>100.0</c:v>
                </c:pt>
                <c:pt idx="418">
                  <c:v>100.0</c:v>
                </c:pt>
                <c:pt idx="419">
                  <c:v>100.0</c:v>
                </c:pt>
                <c:pt idx="420">
                  <c:v>100.0</c:v>
                </c:pt>
                <c:pt idx="421">
                  <c:v>100.0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100.0</c:v>
                </c:pt>
                <c:pt idx="470">
                  <c:v>100.0</c:v>
                </c:pt>
                <c:pt idx="471">
                  <c:v>100.0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100.0</c:v>
                </c:pt>
                <c:pt idx="493">
                  <c:v>100.0</c:v>
                </c:pt>
                <c:pt idx="494">
                  <c:v>100.0</c:v>
                </c:pt>
                <c:pt idx="495">
                  <c:v>100.0</c:v>
                </c:pt>
                <c:pt idx="496">
                  <c:v>100.0</c:v>
                </c:pt>
                <c:pt idx="497">
                  <c:v>100.0</c:v>
                </c:pt>
                <c:pt idx="498">
                  <c:v>100.0</c:v>
                </c:pt>
                <c:pt idx="499">
                  <c:v>100.0</c:v>
                </c:pt>
                <c:pt idx="500">
                  <c:v>100.0</c:v>
                </c:pt>
                <c:pt idx="501">
                  <c:v>100.0</c:v>
                </c:pt>
                <c:pt idx="502">
                  <c:v>100.0</c:v>
                </c:pt>
                <c:pt idx="503">
                  <c:v>100.0</c:v>
                </c:pt>
                <c:pt idx="504">
                  <c:v>100.0</c:v>
                </c:pt>
                <c:pt idx="505">
                  <c:v>100.0</c:v>
                </c:pt>
                <c:pt idx="506">
                  <c:v>100.0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100.0</c:v>
                </c:pt>
                <c:pt idx="516">
                  <c:v>100.0</c:v>
                </c:pt>
                <c:pt idx="517">
                  <c:v>100.0</c:v>
                </c:pt>
                <c:pt idx="518">
                  <c:v>100.0</c:v>
                </c:pt>
                <c:pt idx="519">
                  <c:v>100.0</c:v>
                </c:pt>
                <c:pt idx="520">
                  <c:v>100.0</c:v>
                </c:pt>
                <c:pt idx="521">
                  <c:v>100.0</c:v>
                </c:pt>
                <c:pt idx="522">
                  <c:v>100.0</c:v>
                </c:pt>
                <c:pt idx="523">
                  <c:v>100.0</c:v>
                </c:pt>
                <c:pt idx="524">
                  <c:v>100.0</c:v>
                </c:pt>
                <c:pt idx="525">
                  <c:v>100.0</c:v>
                </c:pt>
                <c:pt idx="526">
                  <c:v>100.0</c:v>
                </c:pt>
                <c:pt idx="527">
                  <c:v>100.0</c:v>
                </c:pt>
                <c:pt idx="528">
                  <c:v>100.0</c:v>
                </c:pt>
                <c:pt idx="529">
                  <c:v>100.0</c:v>
                </c:pt>
                <c:pt idx="530">
                  <c:v>100.0</c:v>
                </c:pt>
                <c:pt idx="531">
                  <c:v>100.0</c:v>
                </c:pt>
                <c:pt idx="532">
                  <c:v>100.0</c:v>
                </c:pt>
                <c:pt idx="533">
                  <c:v>100.0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100.0</c:v>
                </c:pt>
                <c:pt idx="585">
                  <c:v>100.0</c:v>
                </c:pt>
                <c:pt idx="586">
                  <c:v>100.0</c:v>
                </c:pt>
                <c:pt idx="587">
                  <c:v>100.0</c:v>
                </c:pt>
                <c:pt idx="588">
                  <c:v>100.0</c:v>
                </c:pt>
                <c:pt idx="589">
                  <c:v>100.0</c:v>
                </c:pt>
                <c:pt idx="590">
                  <c:v>100.0</c:v>
                </c:pt>
                <c:pt idx="591">
                  <c:v>100.0</c:v>
                </c:pt>
                <c:pt idx="592">
                  <c:v>100.0</c:v>
                </c:pt>
                <c:pt idx="593">
                  <c:v>100.0</c:v>
                </c:pt>
                <c:pt idx="594">
                  <c:v>100.0</c:v>
                </c:pt>
                <c:pt idx="595">
                  <c:v>100.0</c:v>
                </c:pt>
                <c:pt idx="596">
                  <c:v>100.0</c:v>
                </c:pt>
                <c:pt idx="597">
                  <c:v>100.0</c:v>
                </c:pt>
                <c:pt idx="598">
                  <c:v>100.0</c:v>
                </c:pt>
                <c:pt idx="599">
                  <c:v>100.0</c:v>
                </c:pt>
                <c:pt idx="600">
                  <c:v>100.0</c:v>
                </c:pt>
                <c:pt idx="601">
                  <c:v>100.0</c:v>
                </c:pt>
                <c:pt idx="602">
                  <c:v>100.0</c:v>
                </c:pt>
                <c:pt idx="603">
                  <c:v>100.0</c:v>
                </c:pt>
                <c:pt idx="604">
                  <c:v>100.0</c:v>
                </c:pt>
                <c:pt idx="605">
                  <c:v>100.0</c:v>
                </c:pt>
                <c:pt idx="606">
                  <c:v>100.0</c:v>
                </c:pt>
                <c:pt idx="607">
                  <c:v>100.0</c:v>
                </c:pt>
                <c:pt idx="608">
                  <c:v>100.0</c:v>
                </c:pt>
                <c:pt idx="609">
                  <c:v>100.0</c:v>
                </c:pt>
                <c:pt idx="610">
                  <c:v>100.0</c:v>
                </c:pt>
                <c:pt idx="611">
                  <c:v>100.0</c:v>
                </c:pt>
                <c:pt idx="612">
                  <c:v>100.0</c:v>
                </c:pt>
                <c:pt idx="613">
                  <c:v>100.0</c:v>
                </c:pt>
                <c:pt idx="614">
                  <c:v>100.0</c:v>
                </c:pt>
                <c:pt idx="615">
                  <c:v>100.0</c:v>
                </c:pt>
                <c:pt idx="616">
                  <c:v>100.0</c:v>
                </c:pt>
                <c:pt idx="617">
                  <c:v>100.0</c:v>
                </c:pt>
                <c:pt idx="618">
                  <c:v>100.0</c:v>
                </c:pt>
                <c:pt idx="619">
                  <c:v>100.0</c:v>
                </c:pt>
                <c:pt idx="620">
                  <c:v>100.0</c:v>
                </c:pt>
                <c:pt idx="621">
                  <c:v>100.0</c:v>
                </c:pt>
                <c:pt idx="622">
                  <c:v>100.0</c:v>
                </c:pt>
                <c:pt idx="623">
                  <c:v>100.0</c:v>
                </c:pt>
                <c:pt idx="624">
                  <c:v>100.0</c:v>
                </c:pt>
                <c:pt idx="625">
                  <c:v>100.0</c:v>
                </c:pt>
                <c:pt idx="626">
                  <c:v>100.0</c:v>
                </c:pt>
                <c:pt idx="627">
                  <c:v>100.0</c:v>
                </c:pt>
                <c:pt idx="628">
                  <c:v>100.0</c:v>
                </c:pt>
                <c:pt idx="629">
                  <c:v>100.0</c:v>
                </c:pt>
                <c:pt idx="630">
                  <c:v>100.0</c:v>
                </c:pt>
                <c:pt idx="631">
                  <c:v>100.0</c:v>
                </c:pt>
                <c:pt idx="632">
                  <c:v>100.0</c:v>
                </c:pt>
                <c:pt idx="633">
                  <c:v>100.0</c:v>
                </c:pt>
                <c:pt idx="634">
                  <c:v>100.0</c:v>
                </c:pt>
                <c:pt idx="635">
                  <c:v>100.0</c:v>
                </c:pt>
                <c:pt idx="636">
                  <c:v>100.0</c:v>
                </c:pt>
                <c:pt idx="637">
                  <c:v>100.0</c:v>
                </c:pt>
                <c:pt idx="638">
                  <c:v>100.0</c:v>
                </c:pt>
                <c:pt idx="639">
                  <c:v>100.0</c:v>
                </c:pt>
                <c:pt idx="640">
                  <c:v>100.0</c:v>
                </c:pt>
                <c:pt idx="641">
                  <c:v>100.0</c:v>
                </c:pt>
                <c:pt idx="642">
                  <c:v>100.0</c:v>
                </c:pt>
                <c:pt idx="643">
                  <c:v>100.0</c:v>
                </c:pt>
                <c:pt idx="644">
                  <c:v>100.0</c:v>
                </c:pt>
                <c:pt idx="645">
                  <c:v>100.0</c:v>
                </c:pt>
                <c:pt idx="646">
                  <c:v>100.0</c:v>
                </c:pt>
                <c:pt idx="647">
                  <c:v>100.0</c:v>
                </c:pt>
                <c:pt idx="648">
                  <c:v>100.0</c:v>
                </c:pt>
                <c:pt idx="649">
                  <c:v>100.0</c:v>
                </c:pt>
                <c:pt idx="650">
                  <c:v>100.0</c:v>
                </c:pt>
                <c:pt idx="651">
                  <c:v>100.0</c:v>
                </c:pt>
                <c:pt idx="652">
                  <c:v>100.0</c:v>
                </c:pt>
                <c:pt idx="653">
                  <c:v>100.0</c:v>
                </c:pt>
                <c:pt idx="654">
                  <c:v>100.0</c:v>
                </c:pt>
                <c:pt idx="655">
                  <c:v>100.0</c:v>
                </c:pt>
                <c:pt idx="656">
                  <c:v>100.0</c:v>
                </c:pt>
                <c:pt idx="657">
                  <c:v>100.0</c:v>
                </c:pt>
                <c:pt idx="658">
                  <c:v>100.0</c:v>
                </c:pt>
                <c:pt idx="659">
                  <c:v>100.0</c:v>
                </c:pt>
                <c:pt idx="660">
                  <c:v>100.0</c:v>
                </c:pt>
                <c:pt idx="661">
                  <c:v>100.0</c:v>
                </c:pt>
                <c:pt idx="662">
                  <c:v>100.0</c:v>
                </c:pt>
                <c:pt idx="663">
                  <c:v>100.0</c:v>
                </c:pt>
                <c:pt idx="664">
                  <c:v>100.0</c:v>
                </c:pt>
                <c:pt idx="665">
                  <c:v>100.0</c:v>
                </c:pt>
                <c:pt idx="666">
                  <c:v>100.0</c:v>
                </c:pt>
                <c:pt idx="667">
                  <c:v>100.0</c:v>
                </c:pt>
                <c:pt idx="668">
                  <c:v>100.0</c:v>
                </c:pt>
                <c:pt idx="669">
                  <c:v>100.0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100.0</c:v>
                </c:pt>
                <c:pt idx="677">
                  <c:v>100.0</c:v>
                </c:pt>
                <c:pt idx="678">
                  <c:v>100.0</c:v>
                </c:pt>
                <c:pt idx="679">
                  <c:v>100.0</c:v>
                </c:pt>
                <c:pt idx="680">
                  <c:v>100.0</c:v>
                </c:pt>
                <c:pt idx="681">
                  <c:v>100.0</c:v>
                </c:pt>
                <c:pt idx="682">
                  <c:v>100.0</c:v>
                </c:pt>
                <c:pt idx="683">
                  <c:v>100.0</c:v>
                </c:pt>
                <c:pt idx="684">
                  <c:v>100.0</c:v>
                </c:pt>
                <c:pt idx="685">
                  <c:v>100.0</c:v>
                </c:pt>
                <c:pt idx="686">
                  <c:v>100.0</c:v>
                </c:pt>
                <c:pt idx="687">
                  <c:v>100.0</c:v>
                </c:pt>
                <c:pt idx="688">
                  <c:v>100.0</c:v>
                </c:pt>
                <c:pt idx="689">
                  <c:v>100.0</c:v>
                </c:pt>
                <c:pt idx="690">
                  <c:v>100.0</c:v>
                </c:pt>
                <c:pt idx="691">
                  <c:v>100.0</c:v>
                </c:pt>
                <c:pt idx="692">
                  <c:v>100.0</c:v>
                </c:pt>
                <c:pt idx="693">
                  <c:v>100.0</c:v>
                </c:pt>
                <c:pt idx="694">
                  <c:v>100.0</c:v>
                </c:pt>
                <c:pt idx="695">
                  <c:v>100.0</c:v>
                </c:pt>
                <c:pt idx="696">
                  <c:v>100.0</c:v>
                </c:pt>
                <c:pt idx="697">
                  <c:v>100.0</c:v>
                </c:pt>
                <c:pt idx="698">
                  <c:v>100.0</c:v>
                </c:pt>
                <c:pt idx="699">
                  <c:v>100.0</c:v>
                </c:pt>
                <c:pt idx="700">
                  <c:v>100.0</c:v>
                </c:pt>
                <c:pt idx="701">
                  <c:v>100.0</c:v>
                </c:pt>
                <c:pt idx="702">
                  <c:v>100.0</c:v>
                </c:pt>
                <c:pt idx="703">
                  <c:v>100.0</c:v>
                </c:pt>
                <c:pt idx="704">
                  <c:v>100.0</c:v>
                </c:pt>
                <c:pt idx="705">
                  <c:v>100.0</c:v>
                </c:pt>
                <c:pt idx="706">
                  <c:v>100.0</c:v>
                </c:pt>
                <c:pt idx="707">
                  <c:v>100.0</c:v>
                </c:pt>
                <c:pt idx="708">
                  <c:v>100.0</c:v>
                </c:pt>
                <c:pt idx="709">
                  <c:v>100.0</c:v>
                </c:pt>
                <c:pt idx="710">
                  <c:v>100.0</c:v>
                </c:pt>
                <c:pt idx="711">
                  <c:v>100.0</c:v>
                </c:pt>
                <c:pt idx="712">
                  <c:v>100.0</c:v>
                </c:pt>
                <c:pt idx="713">
                  <c:v>100.0</c:v>
                </c:pt>
                <c:pt idx="714">
                  <c:v>100.0</c:v>
                </c:pt>
                <c:pt idx="715">
                  <c:v>100.0</c:v>
                </c:pt>
                <c:pt idx="716">
                  <c:v>100.0</c:v>
                </c:pt>
                <c:pt idx="717">
                  <c:v>100.0</c:v>
                </c:pt>
                <c:pt idx="718">
                  <c:v>100.0</c:v>
                </c:pt>
                <c:pt idx="719">
                  <c:v>100.0</c:v>
                </c:pt>
                <c:pt idx="720">
                  <c:v>100.0</c:v>
                </c:pt>
                <c:pt idx="721">
                  <c:v>100.0</c:v>
                </c:pt>
                <c:pt idx="722">
                  <c:v>100.0</c:v>
                </c:pt>
                <c:pt idx="723">
                  <c:v>100.0</c:v>
                </c:pt>
                <c:pt idx="724">
                  <c:v>100.0</c:v>
                </c:pt>
                <c:pt idx="725">
                  <c:v>100.0</c:v>
                </c:pt>
                <c:pt idx="726">
                  <c:v>100.0</c:v>
                </c:pt>
                <c:pt idx="727">
                  <c:v>100.0</c:v>
                </c:pt>
                <c:pt idx="728">
                  <c:v>100.0</c:v>
                </c:pt>
                <c:pt idx="729">
                  <c:v>100.0</c:v>
                </c:pt>
                <c:pt idx="730">
                  <c:v>100.0</c:v>
                </c:pt>
                <c:pt idx="731">
                  <c:v>100.0</c:v>
                </c:pt>
                <c:pt idx="732">
                  <c:v>100.0</c:v>
                </c:pt>
                <c:pt idx="733">
                  <c:v>100.0</c:v>
                </c:pt>
                <c:pt idx="734">
                  <c:v>100.0</c:v>
                </c:pt>
                <c:pt idx="735">
                  <c:v>100.0</c:v>
                </c:pt>
                <c:pt idx="736">
                  <c:v>100.0</c:v>
                </c:pt>
                <c:pt idx="737">
                  <c:v>100.0</c:v>
                </c:pt>
                <c:pt idx="738">
                  <c:v>100.0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100.0</c:v>
                </c:pt>
                <c:pt idx="747">
                  <c:v>100.0</c:v>
                </c:pt>
                <c:pt idx="748">
                  <c:v>100.0</c:v>
                </c:pt>
                <c:pt idx="749">
                  <c:v>100.0</c:v>
                </c:pt>
                <c:pt idx="750">
                  <c:v>100.0</c:v>
                </c:pt>
                <c:pt idx="751">
                  <c:v>100.0</c:v>
                </c:pt>
                <c:pt idx="752">
                  <c:v>100.0</c:v>
                </c:pt>
                <c:pt idx="753">
                  <c:v>100.0</c:v>
                </c:pt>
                <c:pt idx="754">
                  <c:v>100.0</c:v>
                </c:pt>
                <c:pt idx="755">
                  <c:v>100.0</c:v>
                </c:pt>
                <c:pt idx="756">
                  <c:v>100.0</c:v>
                </c:pt>
                <c:pt idx="757">
                  <c:v>100.0</c:v>
                </c:pt>
                <c:pt idx="758">
                  <c:v>100.0</c:v>
                </c:pt>
                <c:pt idx="759">
                  <c:v>100.0</c:v>
                </c:pt>
                <c:pt idx="760">
                  <c:v>100.0</c:v>
                </c:pt>
                <c:pt idx="761">
                  <c:v>100.0</c:v>
                </c:pt>
                <c:pt idx="762">
                  <c:v>100.0</c:v>
                </c:pt>
                <c:pt idx="763">
                  <c:v>100.0</c:v>
                </c:pt>
                <c:pt idx="764">
                  <c:v>100.0</c:v>
                </c:pt>
                <c:pt idx="765">
                  <c:v>100.0</c:v>
                </c:pt>
                <c:pt idx="766">
                  <c:v>100.0</c:v>
                </c:pt>
                <c:pt idx="767">
                  <c:v>100.0</c:v>
                </c:pt>
                <c:pt idx="768">
                  <c:v>100.0</c:v>
                </c:pt>
                <c:pt idx="769">
                  <c:v>100.0</c:v>
                </c:pt>
                <c:pt idx="770">
                  <c:v>100.0</c:v>
                </c:pt>
                <c:pt idx="771">
                  <c:v>100.0</c:v>
                </c:pt>
                <c:pt idx="772">
                  <c:v>100.0</c:v>
                </c:pt>
                <c:pt idx="773">
                  <c:v>100.0</c:v>
                </c:pt>
                <c:pt idx="774">
                  <c:v>100.0</c:v>
                </c:pt>
                <c:pt idx="775">
                  <c:v>100.0</c:v>
                </c:pt>
                <c:pt idx="776">
                  <c:v>100.0</c:v>
                </c:pt>
                <c:pt idx="777">
                  <c:v>100.0</c:v>
                </c:pt>
                <c:pt idx="778">
                  <c:v>100.0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100.0</c:v>
                </c:pt>
                <c:pt idx="794">
                  <c:v>100.0</c:v>
                </c:pt>
                <c:pt idx="795">
                  <c:v>100.0</c:v>
                </c:pt>
                <c:pt idx="796">
                  <c:v>100.0</c:v>
                </c:pt>
                <c:pt idx="797">
                  <c:v>100.0</c:v>
                </c:pt>
                <c:pt idx="798">
                  <c:v>100.0</c:v>
                </c:pt>
                <c:pt idx="799">
                  <c:v>100.0</c:v>
                </c:pt>
                <c:pt idx="800">
                  <c:v>100.0</c:v>
                </c:pt>
                <c:pt idx="801">
                  <c:v>100.0</c:v>
                </c:pt>
                <c:pt idx="802">
                  <c:v>100.0</c:v>
                </c:pt>
                <c:pt idx="803">
                  <c:v>100.0</c:v>
                </c:pt>
                <c:pt idx="804">
                  <c:v>100.0</c:v>
                </c:pt>
                <c:pt idx="805">
                  <c:v>100.0</c:v>
                </c:pt>
                <c:pt idx="806">
                  <c:v>100.0</c:v>
                </c:pt>
                <c:pt idx="807">
                  <c:v>100.0</c:v>
                </c:pt>
                <c:pt idx="808">
                  <c:v>100.0</c:v>
                </c:pt>
                <c:pt idx="809">
                  <c:v>100.0</c:v>
                </c:pt>
                <c:pt idx="810">
                  <c:v>100.0</c:v>
                </c:pt>
                <c:pt idx="811">
                  <c:v>100.0</c:v>
                </c:pt>
                <c:pt idx="812">
                  <c:v>100.0</c:v>
                </c:pt>
                <c:pt idx="813">
                  <c:v>100.0</c:v>
                </c:pt>
                <c:pt idx="814">
                  <c:v>100.0</c:v>
                </c:pt>
                <c:pt idx="815">
                  <c:v>100.0</c:v>
                </c:pt>
                <c:pt idx="816">
                  <c:v>100.0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99.66101694915255</c:v>
                </c:pt>
                <c:pt idx="885">
                  <c:v>99.54853273137697</c:v>
                </c:pt>
                <c:pt idx="886">
                  <c:v>99.54904171364149</c:v>
                </c:pt>
                <c:pt idx="887">
                  <c:v>99.54954954954955</c:v>
                </c:pt>
                <c:pt idx="888">
                  <c:v>99.55005624296963</c:v>
                </c:pt>
                <c:pt idx="889">
                  <c:v>99.55056179775281</c:v>
                </c:pt>
                <c:pt idx="890">
                  <c:v>99.55106621773288</c:v>
                </c:pt>
                <c:pt idx="891">
                  <c:v>99.55156950672645</c:v>
                </c:pt>
                <c:pt idx="892">
                  <c:v>99.55207166853303</c:v>
                </c:pt>
                <c:pt idx="893">
                  <c:v>99.55257270693512</c:v>
                </c:pt>
                <c:pt idx="894">
                  <c:v>99.55307262569832</c:v>
                </c:pt>
                <c:pt idx="895">
                  <c:v>99.55357142857143</c:v>
                </c:pt>
                <c:pt idx="896">
                  <c:v>99.55406911928651</c:v>
                </c:pt>
                <c:pt idx="897">
                  <c:v>99.55456570155901</c:v>
                </c:pt>
                <c:pt idx="898">
                  <c:v>99.55506117908787</c:v>
                </c:pt>
                <c:pt idx="899">
                  <c:v>99.55555555555556</c:v>
                </c:pt>
                <c:pt idx="900">
                  <c:v>99.55604883462819</c:v>
                </c:pt>
                <c:pt idx="901">
                  <c:v>99.55654101995566</c:v>
                </c:pt>
                <c:pt idx="902">
                  <c:v>99.55703211517165</c:v>
                </c:pt>
                <c:pt idx="903">
                  <c:v>99.5575221238938</c:v>
                </c:pt>
                <c:pt idx="904">
                  <c:v>99.55801104972376</c:v>
                </c:pt>
                <c:pt idx="905">
                  <c:v>99.55849889624724</c:v>
                </c:pt>
                <c:pt idx="906">
                  <c:v>99.55898566703418</c:v>
                </c:pt>
                <c:pt idx="907">
                  <c:v>99.55947136563876</c:v>
                </c:pt>
                <c:pt idx="908">
                  <c:v>99.55995599559955</c:v>
                </c:pt>
                <c:pt idx="909">
                  <c:v>99.56043956043956</c:v>
                </c:pt>
                <c:pt idx="910">
                  <c:v>99.5609220636663</c:v>
                </c:pt>
                <c:pt idx="911">
                  <c:v>99.56140350877193</c:v>
                </c:pt>
                <c:pt idx="912">
                  <c:v>99.5618838992333</c:v>
                </c:pt>
                <c:pt idx="913">
                  <c:v>99.56236323851203</c:v>
                </c:pt>
                <c:pt idx="914">
                  <c:v>99.56284153005464</c:v>
                </c:pt>
                <c:pt idx="915">
                  <c:v>99.56331877729258</c:v>
                </c:pt>
                <c:pt idx="916">
                  <c:v>99.5637949836423</c:v>
                </c:pt>
                <c:pt idx="917">
                  <c:v>99.56427015250546</c:v>
                </c:pt>
                <c:pt idx="918">
                  <c:v>99.56474428726876</c:v>
                </c:pt>
                <c:pt idx="919">
                  <c:v>99.56521739130434</c:v>
                </c:pt>
                <c:pt idx="920">
                  <c:v>99.5656894679696</c:v>
                </c:pt>
                <c:pt idx="921">
                  <c:v>99.56616052060736</c:v>
                </c:pt>
                <c:pt idx="922">
                  <c:v>99.56663055254604</c:v>
                </c:pt>
                <c:pt idx="923">
                  <c:v>99.56709956709957</c:v>
                </c:pt>
                <c:pt idx="924">
                  <c:v>99.56756756756757</c:v>
                </c:pt>
                <c:pt idx="925">
                  <c:v>99.56803455723542</c:v>
                </c:pt>
                <c:pt idx="926">
                  <c:v>99.56850053937433</c:v>
                </c:pt>
                <c:pt idx="927">
                  <c:v>99.56896551724138</c:v>
                </c:pt>
                <c:pt idx="928">
                  <c:v>99.56942949407965</c:v>
                </c:pt>
                <c:pt idx="929">
                  <c:v>99.56989247311828</c:v>
                </c:pt>
                <c:pt idx="930">
                  <c:v>99.57035445757251</c:v>
                </c:pt>
                <c:pt idx="931">
                  <c:v>99.57081545064378</c:v>
                </c:pt>
                <c:pt idx="932">
                  <c:v>99.57127545551982</c:v>
                </c:pt>
                <c:pt idx="933">
                  <c:v>99.57173447537473</c:v>
                </c:pt>
                <c:pt idx="934">
                  <c:v>99.57219251336899</c:v>
                </c:pt>
                <c:pt idx="935">
                  <c:v>99.57264957264957</c:v>
                </c:pt>
                <c:pt idx="936">
                  <c:v>99.57310565635005</c:v>
                </c:pt>
                <c:pt idx="937">
                  <c:v>99.57356076759062</c:v>
                </c:pt>
                <c:pt idx="938">
                  <c:v>99.57401490947816</c:v>
                </c:pt>
                <c:pt idx="939">
                  <c:v>99.57446808510638</c:v>
                </c:pt>
                <c:pt idx="940">
                  <c:v>99.57492029755579</c:v>
                </c:pt>
                <c:pt idx="941">
                  <c:v>99.57537154989384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99.38208032955716</c:v>
                </c:pt>
                <c:pt idx="971">
                  <c:v>99.38271604938271</c:v>
                </c:pt>
                <c:pt idx="972">
                  <c:v>99.38335046248716</c:v>
                </c:pt>
                <c:pt idx="973">
                  <c:v>99.38398357289527</c:v>
                </c:pt>
                <c:pt idx="974">
                  <c:v>99.38461538461538</c:v>
                </c:pt>
                <c:pt idx="975">
                  <c:v>99.38524590163934</c:v>
                </c:pt>
                <c:pt idx="976">
                  <c:v>99.38587512794268</c:v>
                </c:pt>
                <c:pt idx="977">
                  <c:v>99.38650306748467</c:v>
                </c:pt>
                <c:pt idx="978">
                  <c:v>99.38712972420837</c:v>
                </c:pt>
                <c:pt idx="979">
                  <c:v>99.38775510204081</c:v>
                </c:pt>
                <c:pt idx="980">
                  <c:v>99.38837920489296</c:v>
                </c:pt>
                <c:pt idx="981">
                  <c:v>99.38900203665987</c:v>
                </c:pt>
                <c:pt idx="982">
                  <c:v>99.38962360122076</c:v>
                </c:pt>
                <c:pt idx="983">
                  <c:v>99.39024390243902</c:v>
                </c:pt>
                <c:pt idx="984">
                  <c:v>99.39086294416243</c:v>
                </c:pt>
                <c:pt idx="985">
                  <c:v>99.39148073022312</c:v>
                </c:pt>
                <c:pt idx="986">
                  <c:v>99.39209726443769</c:v>
                </c:pt>
                <c:pt idx="987">
                  <c:v>99.39271255060729</c:v>
                </c:pt>
                <c:pt idx="988">
                  <c:v>99.3933265925177</c:v>
                </c:pt>
                <c:pt idx="989">
                  <c:v>99.39393939393939</c:v>
                </c:pt>
                <c:pt idx="990">
                  <c:v>99.39455095862764</c:v>
                </c:pt>
                <c:pt idx="991">
                  <c:v>99.39516129032257</c:v>
                </c:pt>
                <c:pt idx="992">
                  <c:v>99.39577039274926</c:v>
                </c:pt>
                <c:pt idx="993">
                  <c:v>99.3963782696177</c:v>
                </c:pt>
                <c:pt idx="994">
                  <c:v>99.39698492462311</c:v>
                </c:pt>
                <c:pt idx="995">
                  <c:v>99.3975903614458</c:v>
                </c:pt>
                <c:pt idx="996">
                  <c:v>99.39819458375125</c:v>
                </c:pt>
                <c:pt idx="997">
                  <c:v>99.39879759519037</c:v>
                </c:pt>
                <c:pt idx="998">
                  <c:v>99.3993993993994</c:v>
                </c:pt>
                <c:pt idx="999">
                  <c:v>99.4</c:v>
                </c:pt>
                <c:pt idx="1000">
                  <c:v>99.4005994005994</c:v>
                </c:pt>
                <c:pt idx="1001">
                  <c:v>99.4011976047904</c:v>
                </c:pt>
                <c:pt idx="1002">
                  <c:v>99.40179461615155</c:v>
                </c:pt>
                <c:pt idx="1003">
                  <c:v>99.402390438247</c:v>
                </c:pt>
                <c:pt idx="1004">
                  <c:v>99.40298507462687</c:v>
                </c:pt>
                <c:pt idx="1005">
                  <c:v>99.40357852882704</c:v>
                </c:pt>
                <c:pt idx="1006">
                  <c:v>99.40417080436941</c:v>
                </c:pt>
                <c:pt idx="1007">
                  <c:v>99.40476190476191</c:v>
                </c:pt>
                <c:pt idx="1008">
                  <c:v>99.30624380574826</c:v>
                </c:pt>
                <c:pt idx="1009">
                  <c:v>99.3069306930693</c:v>
                </c:pt>
                <c:pt idx="1010">
                  <c:v>99.3076162215628</c:v>
                </c:pt>
                <c:pt idx="1011">
                  <c:v>99.30830039525692</c:v>
                </c:pt>
                <c:pt idx="1012">
                  <c:v>99.30898321816387</c:v>
                </c:pt>
                <c:pt idx="1013">
                  <c:v>99.30966469428007</c:v>
                </c:pt>
                <c:pt idx="1014">
                  <c:v>99.31034482758621</c:v>
                </c:pt>
                <c:pt idx="1015">
                  <c:v>99.31102362204724</c:v>
                </c:pt>
                <c:pt idx="1016">
                  <c:v>99.3117010816126</c:v>
                </c:pt>
                <c:pt idx="1017">
                  <c:v>99.31237721021611</c:v>
                </c:pt>
                <c:pt idx="1018">
                  <c:v>99.31305201177625</c:v>
                </c:pt>
                <c:pt idx="1019">
                  <c:v>99.31372549019607</c:v>
                </c:pt>
                <c:pt idx="1020">
                  <c:v>99.31439764936337</c:v>
                </c:pt>
                <c:pt idx="1021">
                  <c:v>99.31506849315068</c:v>
                </c:pt>
                <c:pt idx="1022">
                  <c:v>99.31573802541544</c:v>
                </c:pt>
                <c:pt idx="1023">
                  <c:v>99.31640625</c:v>
                </c:pt>
                <c:pt idx="1024">
                  <c:v>99.3170731707317</c:v>
                </c:pt>
                <c:pt idx="1025">
                  <c:v>99.31773879142301</c:v>
                </c:pt>
                <c:pt idx="1026">
                  <c:v>99.31840311587146</c:v>
                </c:pt>
                <c:pt idx="1027">
                  <c:v>99.31906614785993</c:v>
                </c:pt>
                <c:pt idx="1028">
                  <c:v>99.31972789115646</c:v>
                </c:pt>
                <c:pt idx="1029">
                  <c:v>99.32038834951456</c:v>
                </c:pt>
                <c:pt idx="1030">
                  <c:v>99.32104752667314</c:v>
                </c:pt>
                <c:pt idx="1031">
                  <c:v>99.32170542635659</c:v>
                </c:pt>
                <c:pt idx="1032">
                  <c:v>99.32236205227493</c:v>
                </c:pt>
                <c:pt idx="1033">
                  <c:v>99.32301740812379</c:v>
                </c:pt>
                <c:pt idx="1034">
                  <c:v>99.32367149758454</c:v>
                </c:pt>
                <c:pt idx="1035">
                  <c:v>99.32432432432432</c:v>
                </c:pt>
                <c:pt idx="1036">
                  <c:v>99.32497589199615</c:v>
                </c:pt>
                <c:pt idx="1037">
                  <c:v>99.32562620423893</c:v>
                </c:pt>
                <c:pt idx="1038">
                  <c:v>99.32627526467757</c:v>
                </c:pt>
                <c:pt idx="1039">
                  <c:v>99.32692307692308</c:v>
                </c:pt>
                <c:pt idx="1040">
                  <c:v>99.3275696445725</c:v>
                </c:pt>
                <c:pt idx="1041">
                  <c:v>99.32821497120922</c:v>
                </c:pt>
                <c:pt idx="1042">
                  <c:v>99.32885906040269</c:v>
                </c:pt>
                <c:pt idx="1043">
                  <c:v>99.32950191570882</c:v>
                </c:pt>
                <c:pt idx="1044">
                  <c:v>99.33014354066985</c:v>
                </c:pt>
                <c:pt idx="1045">
                  <c:v>99.33078393881452</c:v>
                </c:pt>
                <c:pt idx="1046">
                  <c:v>99.33142311365806</c:v>
                </c:pt>
                <c:pt idx="1047">
                  <c:v>99.33206106870228</c:v>
                </c:pt>
                <c:pt idx="1048">
                  <c:v>99.33269780743565</c:v>
                </c:pt>
                <c:pt idx="1049">
                  <c:v>99.33333333333333</c:v>
                </c:pt>
                <c:pt idx="1050">
                  <c:v>99.33396764985728</c:v>
                </c:pt>
                <c:pt idx="1051">
                  <c:v>99.33460076045627</c:v>
                </c:pt>
                <c:pt idx="1052">
                  <c:v>99.33523266856599</c:v>
                </c:pt>
                <c:pt idx="1053">
                  <c:v>99.33586337760912</c:v>
                </c:pt>
                <c:pt idx="1054">
                  <c:v>99.33649289099526</c:v>
                </c:pt>
                <c:pt idx="1055">
                  <c:v>99.33712121212122</c:v>
                </c:pt>
                <c:pt idx="1056">
                  <c:v>99.33774834437085</c:v>
                </c:pt>
                <c:pt idx="1057">
                  <c:v>99.33837429111531</c:v>
                </c:pt>
                <c:pt idx="1058">
                  <c:v>99.33899905571294</c:v>
                </c:pt>
                <c:pt idx="1059">
                  <c:v>99.33962264150942</c:v>
                </c:pt>
                <c:pt idx="1060">
                  <c:v>99.3402450518379</c:v>
                </c:pt>
                <c:pt idx="1061">
                  <c:v>99.34086629001883</c:v>
                </c:pt>
                <c:pt idx="1062">
                  <c:v>99.3414863593603</c:v>
                </c:pt>
                <c:pt idx="1063">
                  <c:v>99.3421052631579</c:v>
                </c:pt>
                <c:pt idx="1064">
                  <c:v>99.34272300469483</c:v>
                </c:pt>
                <c:pt idx="1065">
                  <c:v>99.34333958724202</c:v>
                </c:pt>
                <c:pt idx="1066">
                  <c:v>99.34395501405811</c:v>
                </c:pt>
                <c:pt idx="1067">
                  <c:v>99.3445692883895</c:v>
                </c:pt>
                <c:pt idx="1068">
                  <c:v>99.34518241347054</c:v>
                </c:pt>
                <c:pt idx="1069">
                  <c:v>99.34579439252337</c:v>
                </c:pt>
                <c:pt idx="1070">
                  <c:v>99.34640522875817</c:v>
                </c:pt>
                <c:pt idx="1071">
                  <c:v>99.3470149253731</c:v>
                </c:pt>
                <c:pt idx="1072">
                  <c:v>99.3476234855545</c:v>
                </c:pt>
                <c:pt idx="1073">
                  <c:v>99.34823091247672</c:v>
                </c:pt>
                <c:pt idx="1074">
                  <c:v>99.34883720930231</c:v>
                </c:pt>
                <c:pt idx="1075">
                  <c:v>99.34944237918215</c:v>
                </c:pt>
                <c:pt idx="1076">
                  <c:v>99.35004642525533</c:v>
                </c:pt>
                <c:pt idx="1077">
                  <c:v>99.35064935064936</c:v>
                </c:pt>
                <c:pt idx="1078">
                  <c:v>99.35125115848007</c:v>
                </c:pt>
                <c:pt idx="1079">
                  <c:v>99.35185185185185</c:v>
                </c:pt>
                <c:pt idx="1080">
                  <c:v>99.35245143385754</c:v>
                </c:pt>
                <c:pt idx="1081">
                  <c:v>99.35304990757857</c:v>
                </c:pt>
                <c:pt idx="1082">
                  <c:v>99.35364727608494</c:v>
                </c:pt>
                <c:pt idx="1083">
                  <c:v>99.35424354243543</c:v>
                </c:pt>
                <c:pt idx="1084">
                  <c:v>99.35483870967742</c:v>
                </c:pt>
                <c:pt idx="1085">
                  <c:v>99.35543278084714</c:v>
                </c:pt>
                <c:pt idx="1086">
                  <c:v>99.35602575896965</c:v>
                </c:pt>
                <c:pt idx="1087">
                  <c:v>99.35661764705883</c:v>
                </c:pt>
                <c:pt idx="1088">
                  <c:v>99.35720844811754</c:v>
                </c:pt>
                <c:pt idx="1089">
                  <c:v>99.35779816513761</c:v>
                </c:pt>
                <c:pt idx="1090">
                  <c:v>99.35838680109991</c:v>
                </c:pt>
                <c:pt idx="1091">
                  <c:v>99.35897435897436</c:v>
                </c:pt>
                <c:pt idx="1092">
                  <c:v>99.35956084172004</c:v>
                </c:pt>
                <c:pt idx="1093">
                  <c:v>99.3601462522852</c:v>
                </c:pt>
                <c:pt idx="1094">
                  <c:v>99.3607305936073</c:v>
                </c:pt>
                <c:pt idx="1095">
                  <c:v>99.36131386861313</c:v>
                </c:pt>
                <c:pt idx="1096">
                  <c:v>99.36189608021878</c:v>
                </c:pt>
                <c:pt idx="1097">
                  <c:v>99.36247723132969</c:v>
                </c:pt>
                <c:pt idx="1098">
                  <c:v>99.36305732484077</c:v>
                </c:pt>
                <c:pt idx="1099">
                  <c:v>99.36363636363636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8810584"/>
        <c:axId val="1838813528"/>
      </c:lineChart>
      <c:catAx>
        <c:axId val="1838810584"/>
        <c:scaling>
          <c:orientation val="minMax"/>
        </c:scaling>
        <c:delete val="0"/>
        <c:axPos val="b"/>
        <c:majorTickMark val="out"/>
        <c:minorTickMark val="none"/>
        <c:tickLblPos val="nextTo"/>
        <c:crossAx val="1838813528"/>
        <c:crosses val="autoZero"/>
        <c:auto val="1"/>
        <c:lblAlgn val="ctr"/>
        <c:lblOffset val="100"/>
        <c:noMultiLvlLbl val="0"/>
      </c:catAx>
      <c:valAx>
        <c:axId val="183881352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881058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2655272"/>
        <c:axId val="-2052665832"/>
      </c:lineChart>
      <c:catAx>
        <c:axId val="-20526552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2665832"/>
        <c:crosses val="autoZero"/>
        <c:auto val="1"/>
        <c:lblAlgn val="ctr"/>
        <c:lblOffset val="100"/>
        <c:noMultiLvlLbl val="0"/>
      </c:catAx>
      <c:valAx>
        <c:axId val="-205266583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265527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2696392"/>
        <c:axId val="-2052707128"/>
      </c:lineChart>
      <c:catAx>
        <c:axId val="-20526963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2707128"/>
        <c:crosses val="autoZero"/>
        <c:auto val="1"/>
        <c:lblAlgn val="ctr"/>
        <c:lblOffset val="100"/>
        <c:noMultiLvlLbl val="0"/>
      </c:catAx>
      <c:valAx>
        <c:axId val="-2052707128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269639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getRoomInCityByName</a:t>
            </a:r>
            <a:r>
              <a:rPr lang="en-US" baseline="0"/>
              <a:t> (c=0.05)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87.5</c:v>
                </c:pt>
                <c:pt idx="24">
                  <c:v>84.0</c:v>
                </c:pt>
                <c:pt idx="25">
                  <c:v>84.61538461538461</c:v>
                </c:pt>
                <c:pt idx="26">
                  <c:v>81.48148148148148</c:v>
                </c:pt>
                <c:pt idx="27">
                  <c:v>82.14285714285714</c:v>
                </c:pt>
                <c:pt idx="28">
                  <c:v>82.75862068965517</c:v>
                </c:pt>
                <c:pt idx="29">
                  <c:v>80.0</c:v>
                </c:pt>
                <c:pt idx="30">
                  <c:v>80.64516129032257</c:v>
                </c:pt>
                <c:pt idx="31">
                  <c:v>81.25</c:v>
                </c:pt>
                <c:pt idx="32">
                  <c:v>81.81818181818183</c:v>
                </c:pt>
                <c:pt idx="33">
                  <c:v>82.35294117647058</c:v>
                </c:pt>
                <c:pt idx="34">
                  <c:v>82.85714285714286</c:v>
                </c:pt>
                <c:pt idx="35">
                  <c:v>83.33333333333334</c:v>
                </c:pt>
                <c:pt idx="36">
                  <c:v>83.78378378378379</c:v>
                </c:pt>
                <c:pt idx="37">
                  <c:v>84.21052631578947</c:v>
                </c:pt>
                <c:pt idx="38">
                  <c:v>84.61538461538461</c:v>
                </c:pt>
                <c:pt idx="39">
                  <c:v>85.0</c:v>
                </c:pt>
                <c:pt idx="40">
                  <c:v>85.36585365853658</c:v>
                </c:pt>
                <c:pt idx="41">
                  <c:v>85.7142857142857</c:v>
                </c:pt>
                <c:pt idx="42">
                  <c:v>86.04651162790698</c:v>
                </c:pt>
                <c:pt idx="43">
                  <c:v>86.36363636363636</c:v>
                </c:pt>
                <c:pt idx="44">
                  <c:v>86.66666666666667</c:v>
                </c:pt>
                <c:pt idx="45">
                  <c:v>86.95652173913043</c:v>
                </c:pt>
                <c:pt idx="46">
                  <c:v>87.2340425531915</c:v>
                </c:pt>
                <c:pt idx="47">
                  <c:v>87.5</c:v>
                </c:pt>
                <c:pt idx="48">
                  <c:v>87.75510204081633</c:v>
                </c:pt>
                <c:pt idx="49">
                  <c:v>88.0</c:v>
                </c:pt>
                <c:pt idx="50">
                  <c:v>88.23529411764705</c:v>
                </c:pt>
                <c:pt idx="51">
                  <c:v>88.46153846153845</c:v>
                </c:pt>
                <c:pt idx="52">
                  <c:v>88.67924528301887</c:v>
                </c:pt>
                <c:pt idx="53">
                  <c:v>88.88888888888889</c:v>
                </c:pt>
                <c:pt idx="54">
                  <c:v>89.0909090909091</c:v>
                </c:pt>
                <c:pt idx="55">
                  <c:v>89.2857142857143</c:v>
                </c:pt>
                <c:pt idx="56">
                  <c:v>87.71929824561402</c:v>
                </c:pt>
                <c:pt idx="57">
                  <c:v>87.93103448275861</c:v>
                </c:pt>
                <c:pt idx="58">
                  <c:v>88.13559322033897</c:v>
                </c:pt>
                <c:pt idx="59">
                  <c:v>88.33333333333333</c:v>
                </c:pt>
                <c:pt idx="60">
                  <c:v>88.52459016393442</c:v>
                </c:pt>
                <c:pt idx="61">
                  <c:v>88.70967741935483</c:v>
                </c:pt>
                <c:pt idx="62">
                  <c:v>88.88888888888889</c:v>
                </c:pt>
                <c:pt idx="63">
                  <c:v>89.0625</c:v>
                </c:pt>
                <c:pt idx="64">
                  <c:v>87.69230769230769</c:v>
                </c:pt>
                <c:pt idx="65">
                  <c:v>87.87878787878788</c:v>
                </c:pt>
                <c:pt idx="66">
                  <c:v>88.05970149253731</c:v>
                </c:pt>
                <c:pt idx="67">
                  <c:v>86.76470588235294</c:v>
                </c:pt>
                <c:pt idx="68">
                  <c:v>86.95652173913043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87.35632183908046</c:v>
                </c:pt>
                <c:pt idx="87">
                  <c:v>87.5</c:v>
                </c:pt>
                <c:pt idx="88">
                  <c:v>87.64044943820225</c:v>
                </c:pt>
                <c:pt idx="89">
                  <c:v>87.77777777777777</c:v>
                </c:pt>
                <c:pt idx="90">
                  <c:v>87.91208791208791</c:v>
                </c:pt>
                <c:pt idx="91">
                  <c:v>88.04347826086956</c:v>
                </c:pt>
                <c:pt idx="92">
                  <c:v>88.17204301075269</c:v>
                </c:pt>
                <c:pt idx="93">
                  <c:v>88.29787234042553</c:v>
                </c:pt>
                <c:pt idx="94">
                  <c:v>88.42105263157894</c:v>
                </c:pt>
                <c:pt idx="95">
                  <c:v>88.54166666666665</c:v>
                </c:pt>
                <c:pt idx="96">
                  <c:v>88.65979381443299</c:v>
                </c:pt>
                <c:pt idx="97">
                  <c:v>88.77551020408163</c:v>
                </c:pt>
                <c:pt idx="98">
                  <c:v>88.88888888888889</c:v>
                </c:pt>
                <c:pt idx="99">
                  <c:v>88.0</c:v>
                </c:pt>
                <c:pt idx="100">
                  <c:v>88.11881188118812</c:v>
                </c:pt>
                <c:pt idx="101">
                  <c:v>88.23529411764705</c:v>
                </c:pt>
                <c:pt idx="102">
                  <c:v>87.37864077669903</c:v>
                </c:pt>
                <c:pt idx="103">
                  <c:v>87.5</c:v>
                </c:pt>
                <c:pt idx="104">
                  <c:v>87.61904761904762</c:v>
                </c:pt>
                <c:pt idx="105">
                  <c:v>87.73584905660378</c:v>
                </c:pt>
                <c:pt idx="106">
                  <c:v>87.85046728971963</c:v>
                </c:pt>
                <c:pt idx="107">
                  <c:v>87.96296296296296</c:v>
                </c:pt>
                <c:pt idx="108">
                  <c:v>88.07339449541285</c:v>
                </c:pt>
                <c:pt idx="109">
                  <c:v>88.18181818181818</c:v>
                </c:pt>
                <c:pt idx="110">
                  <c:v>88.28828828828828</c:v>
                </c:pt>
                <c:pt idx="111">
                  <c:v>88.39285714285714</c:v>
                </c:pt>
                <c:pt idx="112">
                  <c:v>88.49557522123893</c:v>
                </c:pt>
                <c:pt idx="113">
                  <c:v>88.59649122807017</c:v>
                </c:pt>
                <c:pt idx="114">
                  <c:v>88.69565217391305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88.13559322033897</c:v>
                </c:pt>
                <c:pt idx="118">
                  <c:v>88.23529411764705</c:v>
                </c:pt>
                <c:pt idx="119">
                  <c:v>88.33333333333333</c:v>
                </c:pt>
                <c:pt idx="120">
                  <c:v>88.42975206611571</c:v>
                </c:pt>
                <c:pt idx="121">
                  <c:v>88.52459016393442</c:v>
                </c:pt>
                <c:pt idx="122">
                  <c:v>88.61788617886179</c:v>
                </c:pt>
                <c:pt idx="123">
                  <c:v>88.70967741935483</c:v>
                </c:pt>
                <c:pt idx="124">
                  <c:v>88.8</c:v>
                </c:pt>
                <c:pt idx="125">
                  <c:v>88.88888888888889</c:v>
                </c:pt>
                <c:pt idx="126">
                  <c:v>88.18897637795276</c:v>
                </c:pt>
                <c:pt idx="127">
                  <c:v>87.5</c:v>
                </c:pt>
                <c:pt idx="128">
                  <c:v>86.82170542635659</c:v>
                </c:pt>
                <c:pt idx="129">
                  <c:v>86.15384615384616</c:v>
                </c:pt>
                <c:pt idx="130">
                  <c:v>86.25954198473282</c:v>
                </c:pt>
                <c:pt idx="131">
                  <c:v>86.36363636363636</c:v>
                </c:pt>
                <c:pt idx="132">
                  <c:v>85.7142857142857</c:v>
                </c:pt>
                <c:pt idx="133">
                  <c:v>85.07462686567164</c:v>
                </c:pt>
                <c:pt idx="134">
                  <c:v>85.18518518518519</c:v>
                </c:pt>
                <c:pt idx="135">
                  <c:v>84.55882352941177</c:v>
                </c:pt>
                <c:pt idx="136">
                  <c:v>84.67153284671532</c:v>
                </c:pt>
                <c:pt idx="137">
                  <c:v>84.78260869565217</c:v>
                </c:pt>
                <c:pt idx="138">
                  <c:v>84.89208633093526</c:v>
                </c:pt>
                <c:pt idx="139">
                  <c:v>84.2857142857143</c:v>
                </c:pt>
                <c:pt idx="140">
                  <c:v>84.39716312056737</c:v>
                </c:pt>
                <c:pt idx="141">
                  <c:v>84.50704225352112</c:v>
                </c:pt>
                <c:pt idx="142">
                  <c:v>84.61538461538461</c:v>
                </c:pt>
                <c:pt idx="143">
                  <c:v>84.72222222222221</c:v>
                </c:pt>
                <c:pt idx="144">
                  <c:v>84.82758620689656</c:v>
                </c:pt>
                <c:pt idx="145">
                  <c:v>84.93150684931507</c:v>
                </c:pt>
                <c:pt idx="146">
                  <c:v>85.03401360544216</c:v>
                </c:pt>
                <c:pt idx="147">
                  <c:v>85.13513513513513</c:v>
                </c:pt>
                <c:pt idx="148">
                  <c:v>84.56375838926175</c:v>
                </c:pt>
                <c:pt idx="149">
                  <c:v>84.66666666666667</c:v>
                </c:pt>
                <c:pt idx="150">
                  <c:v>84.10596026490065</c:v>
                </c:pt>
                <c:pt idx="151">
                  <c:v>84.21052631578947</c:v>
                </c:pt>
                <c:pt idx="152">
                  <c:v>84.31372549019607</c:v>
                </c:pt>
                <c:pt idx="153">
                  <c:v>84.41558441558441</c:v>
                </c:pt>
                <c:pt idx="154">
                  <c:v>83.87096774193548</c:v>
                </c:pt>
                <c:pt idx="155">
                  <c:v>83.97435897435898</c:v>
                </c:pt>
                <c:pt idx="156">
                  <c:v>84.07643312101911</c:v>
                </c:pt>
                <c:pt idx="157">
                  <c:v>83.54430379746835</c:v>
                </c:pt>
                <c:pt idx="158">
                  <c:v>83.64779874213836</c:v>
                </c:pt>
                <c:pt idx="159">
                  <c:v>83.125</c:v>
                </c:pt>
                <c:pt idx="160">
                  <c:v>83.22981366459627</c:v>
                </c:pt>
                <c:pt idx="161">
                  <c:v>83.33333333333334</c:v>
                </c:pt>
                <c:pt idx="162">
                  <c:v>83.43558282208589</c:v>
                </c:pt>
                <c:pt idx="163">
                  <c:v>83.53658536585365</c:v>
                </c:pt>
                <c:pt idx="164">
                  <c:v>83.63636363636363</c:v>
                </c:pt>
                <c:pt idx="165">
                  <c:v>83.13253012048193</c:v>
                </c:pt>
                <c:pt idx="166">
                  <c:v>83.23353293413174</c:v>
                </c:pt>
                <c:pt idx="167">
                  <c:v>83.33333333333334</c:v>
                </c:pt>
                <c:pt idx="168">
                  <c:v>83.4319526627219</c:v>
                </c:pt>
                <c:pt idx="169">
                  <c:v>82.94117647058824</c:v>
                </c:pt>
                <c:pt idx="170">
                  <c:v>83.04093567251462</c:v>
                </c:pt>
                <c:pt idx="171">
                  <c:v>82.55813953488372</c:v>
                </c:pt>
                <c:pt idx="172">
                  <c:v>82.65895953757226</c:v>
                </c:pt>
                <c:pt idx="173">
                  <c:v>82.75862068965517</c:v>
                </c:pt>
                <c:pt idx="174">
                  <c:v>82.85714285714286</c:v>
                </c:pt>
                <c:pt idx="175">
                  <c:v>82.95454545454545</c:v>
                </c:pt>
                <c:pt idx="176">
                  <c:v>83.05084745762711</c:v>
                </c:pt>
                <c:pt idx="177">
                  <c:v>83.14606741573034</c:v>
                </c:pt>
                <c:pt idx="178">
                  <c:v>83.24022346368714</c:v>
                </c:pt>
                <c:pt idx="179">
                  <c:v>83.33333333333334</c:v>
                </c:pt>
                <c:pt idx="180">
                  <c:v>83.42541436464088</c:v>
                </c:pt>
                <c:pt idx="181">
                  <c:v>83.51648351648352</c:v>
                </c:pt>
                <c:pt idx="182">
                  <c:v>83.60655737704919</c:v>
                </c:pt>
                <c:pt idx="183">
                  <c:v>83.69565217391305</c:v>
                </c:pt>
                <c:pt idx="184">
                  <c:v>83.78378378378379</c:v>
                </c:pt>
                <c:pt idx="185">
                  <c:v>83.87096774193548</c:v>
                </c:pt>
                <c:pt idx="186">
                  <c:v>83.9572192513369</c:v>
                </c:pt>
                <c:pt idx="187">
                  <c:v>84.04255319148936</c:v>
                </c:pt>
                <c:pt idx="188">
                  <c:v>84.12698412698413</c:v>
                </c:pt>
                <c:pt idx="189">
                  <c:v>84.21052631578947</c:v>
                </c:pt>
                <c:pt idx="190">
                  <c:v>84.29319371727747</c:v>
                </c:pt>
                <c:pt idx="191">
                  <c:v>83.85416666666665</c:v>
                </c:pt>
                <c:pt idx="192">
                  <c:v>83.41968911917098</c:v>
                </c:pt>
                <c:pt idx="193">
                  <c:v>83.50515463917525</c:v>
                </c:pt>
                <c:pt idx="194">
                  <c:v>83.5897435897436</c:v>
                </c:pt>
                <c:pt idx="195">
                  <c:v>83.67346938775511</c:v>
                </c:pt>
                <c:pt idx="196">
                  <c:v>83.75634517766497</c:v>
                </c:pt>
                <c:pt idx="197">
                  <c:v>83.83838383838383</c:v>
                </c:pt>
                <c:pt idx="198">
                  <c:v>83.91959798994975</c:v>
                </c:pt>
                <c:pt idx="199">
                  <c:v>84.0</c:v>
                </c:pt>
                <c:pt idx="200">
                  <c:v>84.07960199004975</c:v>
                </c:pt>
                <c:pt idx="201">
                  <c:v>84.15841584158416</c:v>
                </c:pt>
                <c:pt idx="202">
                  <c:v>84.23645320197043</c:v>
                </c:pt>
                <c:pt idx="203">
                  <c:v>84.31372549019607</c:v>
                </c:pt>
                <c:pt idx="204">
                  <c:v>84.39024390243902</c:v>
                </c:pt>
                <c:pt idx="205">
                  <c:v>84.46601941747572</c:v>
                </c:pt>
                <c:pt idx="206">
                  <c:v>84.05797101449275</c:v>
                </c:pt>
                <c:pt idx="207">
                  <c:v>83.65384615384616</c:v>
                </c:pt>
                <c:pt idx="208">
                  <c:v>83.73205741626795</c:v>
                </c:pt>
                <c:pt idx="209">
                  <c:v>83.80952380952381</c:v>
                </c:pt>
                <c:pt idx="210">
                  <c:v>83.8862559241706</c:v>
                </c:pt>
                <c:pt idx="211">
                  <c:v>83.9622641509434</c:v>
                </c:pt>
                <c:pt idx="212">
                  <c:v>84.037558685446</c:v>
                </c:pt>
                <c:pt idx="213">
                  <c:v>83.64485981308411</c:v>
                </c:pt>
                <c:pt idx="214">
                  <c:v>83.72093023255815</c:v>
                </c:pt>
                <c:pt idx="215">
                  <c:v>83.7962962962963</c:v>
                </c:pt>
                <c:pt idx="216">
                  <c:v>83.87096774193548</c:v>
                </c:pt>
                <c:pt idx="217">
                  <c:v>83.94495412844035</c:v>
                </c:pt>
                <c:pt idx="218">
                  <c:v>84.01826484018263</c:v>
                </c:pt>
                <c:pt idx="219">
                  <c:v>84.0909090909091</c:v>
                </c:pt>
                <c:pt idx="220">
                  <c:v>84.16289592760181</c:v>
                </c:pt>
                <c:pt idx="221">
                  <c:v>84.23423423423422</c:v>
                </c:pt>
                <c:pt idx="222">
                  <c:v>84.30493273542601</c:v>
                </c:pt>
                <c:pt idx="223">
                  <c:v>84.375</c:v>
                </c:pt>
                <c:pt idx="224">
                  <c:v>84.44444444444444</c:v>
                </c:pt>
                <c:pt idx="225">
                  <c:v>84.07079646017699</c:v>
                </c:pt>
                <c:pt idx="226">
                  <c:v>84.14096916299558</c:v>
                </c:pt>
                <c:pt idx="227">
                  <c:v>84.21052631578947</c:v>
                </c:pt>
                <c:pt idx="228">
                  <c:v>84.27947598253274</c:v>
                </c:pt>
                <c:pt idx="229">
                  <c:v>84.34782608695653</c:v>
                </c:pt>
                <c:pt idx="230">
                  <c:v>83.98268398268398</c:v>
                </c:pt>
                <c:pt idx="231">
                  <c:v>84.05172413793103</c:v>
                </c:pt>
                <c:pt idx="232">
                  <c:v>84.12017167381974</c:v>
                </c:pt>
                <c:pt idx="233">
                  <c:v>84.18803418803419</c:v>
                </c:pt>
                <c:pt idx="234">
                  <c:v>84.25531914893617</c:v>
                </c:pt>
                <c:pt idx="235">
                  <c:v>84.32203389830508</c:v>
                </c:pt>
                <c:pt idx="236">
                  <c:v>84.38818565400844</c:v>
                </c:pt>
                <c:pt idx="237">
                  <c:v>84.45378151260505</c:v>
                </c:pt>
                <c:pt idx="238">
                  <c:v>84.51882845188284</c:v>
                </c:pt>
                <c:pt idx="239">
                  <c:v>84.58333333333333</c:v>
                </c:pt>
                <c:pt idx="240">
                  <c:v>84.64730290456431</c:v>
                </c:pt>
                <c:pt idx="241">
                  <c:v>84.71074380165288</c:v>
                </c:pt>
                <c:pt idx="242">
                  <c:v>84.77366255144034</c:v>
                </c:pt>
                <c:pt idx="243">
                  <c:v>84.8360655737705</c:v>
                </c:pt>
                <c:pt idx="244">
                  <c:v>84.89795918367346</c:v>
                </c:pt>
                <c:pt idx="245">
                  <c:v>84.95934959349594</c:v>
                </c:pt>
                <c:pt idx="246">
                  <c:v>85.02024291497976</c:v>
                </c:pt>
                <c:pt idx="247">
                  <c:v>85.08064516129032</c:v>
                </c:pt>
                <c:pt idx="248">
                  <c:v>85.140562248996</c:v>
                </c:pt>
                <c:pt idx="249">
                  <c:v>85.2</c:v>
                </c:pt>
                <c:pt idx="250">
                  <c:v>85.2589641434263</c:v>
                </c:pt>
                <c:pt idx="251">
                  <c:v>85.31746031746032</c:v>
                </c:pt>
                <c:pt idx="252">
                  <c:v>85.37549407114624</c:v>
                </c:pt>
                <c:pt idx="253">
                  <c:v>85.43307086614173</c:v>
                </c:pt>
                <c:pt idx="254">
                  <c:v>85.49019607843137</c:v>
                </c:pt>
                <c:pt idx="255">
                  <c:v>85.15625</c:v>
                </c:pt>
                <c:pt idx="256">
                  <c:v>85.21400778210116</c:v>
                </c:pt>
                <c:pt idx="257">
                  <c:v>85.27131782945736</c:v>
                </c:pt>
                <c:pt idx="258">
                  <c:v>85.32818532818533</c:v>
                </c:pt>
                <c:pt idx="259">
                  <c:v>85.0</c:v>
                </c:pt>
                <c:pt idx="260">
                  <c:v>85.0574712643678</c:v>
                </c:pt>
                <c:pt idx="261">
                  <c:v>85.1145038167939</c:v>
                </c:pt>
                <c:pt idx="262">
                  <c:v>85.17110266159695</c:v>
                </c:pt>
                <c:pt idx="263">
                  <c:v>85.22727272727273</c:v>
                </c:pt>
                <c:pt idx="264">
                  <c:v>85.28301886792453</c:v>
                </c:pt>
                <c:pt idx="265">
                  <c:v>85.33834586466166</c:v>
                </c:pt>
                <c:pt idx="266">
                  <c:v>85.39325842696628</c:v>
                </c:pt>
                <c:pt idx="267">
                  <c:v>85.44776119402985</c:v>
                </c:pt>
                <c:pt idx="268">
                  <c:v>85.50185873605948</c:v>
                </c:pt>
                <c:pt idx="269">
                  <c:v>85.55555555555556</c:v>
                </c:pt>
                <c:pt idx="270">
                  <c:v>85.60885608856088</c:v>
                </c:pt>
                <c:pt idx="271">
                  <c:v>85.66176470588234</c:v>
                </c:pt>
                <c:pt idx="272">
                  <c:v>85.7142857142857</c:v>
                </c:pt>
                <c:pt idx="273">
                  <c:v>85.40145985401458</c:v>
                </c:pt>
                <c:pt idx="274">
                  <c:v>85.45454545454545</c:v>
                </c:pt>
                <c:pt idx="275">
                  <c:v>85.50724637681159</c:v>
                </c:pt>
                <c:pt idx="276">
                  <c:v>85.5595667870036</c:v>
                </c:pt>
                <c:pt idx="277">
                  <c:v>85.25179856115108</c:v>
                </c:pt>
                <c:pt idx="278">
                  <c:v>84.9462365591398</c:v>
                </c:pt>
                <c:pt idx="279">
                  <c:v>84.64285714285714</c:v>
                </c:pt>
                <c:pt idx="280">
                  <c:v>84.34163701067615</c:v>
                </c:pt>
                <c:pt idx="281">
                  <c:v>84.04255319148936</c:v>
                </c:pt>
                <c:pt idx="282">
                  <c:v>83.74558303886925</c:v>
                </c:pt>
                <c:pt idx="283">
                  <c:v>83.4507042253521</c:v>
                </c:pt>
                <c:pt idx="284">
                  <c:v>83.15789473684211</c:v>
                </c:pt>
                <c:pt idx="285">
                  <c:v>82.86713286713287</c:v>
                </c:pt>
                <c:pt idx="286">
                  <c:v>82.92682926829267</c:v>
                </c:pt>
                <c:pt idx="287">
                  <c:v>82.98611111111111</c:v>
                </c:pt>
                <c:pt idx="288">
                  <c:v>83.04498269896193</c:v>
                </c:pt>
                <c:pt idx="289">
                  <c:v>83.10344827586206</c:v>
                </c:pt>
                <c:pt idx="290">
                  <c:v>83.16151202749141</c:v>
                </c:pt>
                <c:pt idx="291">
                  <c:v>83.21917808219177</c:v>
                </c:pt>
                <c:pt idx="292">
                  <c:v>83.27645051194538</c:v>
                </c:pt>
                <c:pt idx="293">
                  <c:v>83.33333333333334</c:v>
                </c:pt>
                <c:pt idx="294">
                  <c:v>83.38983050847457</c:v>
                </c:pt>
                <c:pt idx="295">
                  <c:v>83.44594594594593</c:v>
                </c:pt>
                <c:pt idx="296">
                  <c:v>83.5016835016835</c:v>
                </c:pt>
                <c:pt idx="297">
                  <c:v>83.55704697986577</c:v>
                </c:pt>
                <c:pt idx="298">
                  <c:v>83.27759197324414</c:v>
                </c:pt>
                <c:pt idx="299">
                  <c:v>83.33333333333334</c:v>
                </c:pt>
                <c:pt idx="300">
                  <c:v>83.38870431893687</c:v>
                </c:pt>
                <c:pt idx="301">
                  <c:v>83.44370860927152</c:v>
                </c:pt>
                <c:pt idx="302">
                  <c:v>83.4983498349835</c:v>
                </c:pt>
                <c:pt idx="303">
                  <c:v>83.55263157894737</c:v>
                </c:pt>
                <c:pt idx="304">
                  <c:v>83.60655737704919</c:v>
                </c:pt>
                <c:pt idx="305">
                  <c:v>83.66013071895425</c:v>
                </c:pt>
                <c:pt idx="306">
                  <c:v>83.71335504885994</c:v>
                </c:pt>
                <c:pt idx="307">
                  <c:v>83.76623376623376</c:v>
                </c:pt>
                <c:pt idx="308">
                  <c:v>83.81877022653723</c:v>
                </c:pt>
                <c:pt idx="309">
                  <c:v>83.87096774193548</c:v>
                </c:pt>
                <c:pt idx="310">
                  <c:v>83.60128617363344</c:v>
                </c:pt>
                <c:pt idx="311">
                  <c:v>83.65384615384616</c:v>
                </c:pt>
                <c:pt idx="312">
                  <c:v>83.38658146964856</c:v>
                </c:pt>
                <c:pt idx="313">
                  <c:v>83.43949044585987</c:v>
                </c:pt>
                <c:pt idx="314">
                  <c:v>83.17460317460318</c:v>
                </c:pt>
                <c:pt idx="315">
                  <c:v>83.22784810126582</c:v>
                </c:pt>
                <c:pt idx="316">
                  <c:v>83.28075709779181</c:v>
                </c:pt>
                <c:pt idx="317">
                  <c:v>83.33333333333334</c:v>
                </c:pt>
                <c:pt idx="318">
                  <c:v>83.38557993730407</c:v>
                </c:pt>
                <c:pt idx="319">
                  <c:v>83.4375</c:v>
                </c:pt>
                <c:pt idx="320">
                  <c:v>83.48909657320873</c:v>
                </c:pt>
                <c:pt idx="321">
                  <c:v>83.54037267080744</c:v>
                </c:pt>
                <c:pt idx="322">
                  <c:v>83.59133126934985</c:v>
                </c:pt>
                <c:pt idx="323">
                  <c:v>83.64197530864197</c:v>
                </c:pt>
                <c:pt idx="324">
                  <c:v>83.69230769230769</c:v>
                </c:pt>
                <c:pt idx="325">
                  <c:v>83.74233128834356</c:v>
                </c:pt>
                <c:pt idx="326">
                  <c:v>83.79204892966361</c:v>
                </c:pt>
                <c:pt idx="327">
                  <c:v>83.84146341463414</c:v>
                </c:pt>
                <c:pt idx="328">
                  <c:v>83.89057750759878</c:v>
                </c:pt>
                <c:pt idx="329">
                  <c:v>83.93939393939393</c:v>
                </c:pt>
                <c:pt idx="330">
                  <c:v>83.98791540785498</c:v>
                </c:pt>
                <c:pt idx="331">
                  <c:v>84.03614457831325</c:v>
                </c:pt>
                <c:pt idx="332">
                  <c:v>84.08408408408408</c:v>
                </c:pt>
                <c:pt idx="333">
                  <c:v>83.8323353293413</c:v>
                </c:pt>
                <c:pt idx="334">
                  <c:v>83.5820895522388</c:v>
                </c:pt>
                <c:pt idx="335">
                  <c:v>83.33333333333334</c:v>
                </c:pt>
                <c:pt idx="336">
                  <c:v>83.38278931750742</c:v>
                </c:pt>
                <c:pt idx="337">
                  <c:v>83.13609467455622</c:v>
                </c:pt>
                <c:pt idx="338">
                  <c:v>82.89085545722714</c:v>
                </c:pt>
                <c:pt idx="339">
                  <c:v>82.94117647058824</c:v>
                </c:pt>
                <c:pt idx="340">
                  <c:v>82.99120234604106</c:v>
                </c:pt>
                <c:pt idx="341">
                  <c:v>82.7485380116959</c:v>
                </c:pt>
                <c:pt idx="342">
                  <c:v>82.79883381924198</c:v>
                </c:pt>
                <c:pt idx="343">
                  <c:v>82.84883720930233</c:v>
                </c:pt>
                <c:pt idx="344">
                  <c:v>82.89855072463767</c:v>
                </c:pt>
                <c:pt idx="345">
                  <c:v>82.94797687861272</c:v>
                </c:pt>
                <c:pt idx="346">
                  <c:v>82.9971181556196</c:v>
                </c:pt>
                <c:pt idx="347">
                  <c:v>83.04597701149426</c:v>
                </c:pt>
                <c:pt idx="348">
                  <c:v>83.0945558739255</c:v>
                </c:pt>
                <c:pt idx="349">
                  <c:v>83.14285714285714</c:v>
                </c:pt>
                <c:pt idx="350">
                  <c:v>83.1908831908832</c:v>
                </c:pt>
                <c:pt idx="351">
                  <c:v>83.23863636363636</c:v>
                </c:pt>
                <c:pt idx="352">
                  <c:v>83.28611898016997</c:v>
                </c:pt>
                <c:pt idx="353">
                  <c:v>83.33333333333334</c:v>
                </c:pt>
                <c:pt idx="354">
                  <c:v>83.38028169014084</c:v>
                </c:pt>
                <c:pt idx="355">
                  <c:v>83.42696629213484</c:v>
                </c:pt>
                <c:pt idx="356">
                  <c:v>83.4733893557423</c:v>
                </c:pt>
                <c:pt idx="357">
                  <c:v>83.5195530726257</c:v>
                </c:pt>
                <c:pt idx="358">
                  <c:v>83.56545961002785</c:v>
                </c:pt>
                <c:pt idx="359">
                  <c:v>83.61111111111111</c:v>
                </c:pt>
                <c:pt idx="360">
                  <c:v>83.65650969529086</c:v>
                </c:pt>
                <c:pt idx="361">
                  <c:v>83.70165745856354</c:v>
                </c:pt>
                <c:pt idx="362">
                  <c:v>83.7465564738292</c:v>
                </c:pt>
                <c:pt idx="363">
                  <c:v>83.79120879120878</c:v>
                </c:pt>
                <c:pt idx="364">
                  <c:v>83.56164383561643</c:v>
                </c:pt>
                <c:pt idx="365">
                  <c:v>83.60655737704919</c:v>
                </c:pt>
                <c:pt idx="366">
                  <c:v>83.65122615803815</c:v>
                </c:pt>
                <c:pt idx="367">
                  <c:v>83.69565217391305</c:v>
                </c:pt>
                <c:pt idx="368">
                  <c:v>83.73983739837398</c:v>
                </c:pt>
                <c:pt idx="369">
                  <c:v>83.78378378378379</c:v>
                </c:pt>
                <c:pt idx="370">
                  <c:v>83.55795148247978</c:v>
                </c:pt>
                <c:pt idx="371">
                  <c:v>83.33333333333334</c:v>
                </c:pt>
                <c:pt idx="372">
                  <c:v>83.37801608579089</c:v>
                </c:pt>
                <c:pt idx="373">
                  <c:v>83.42245989304813</c:v>
                </c:pt>
                <c:pt idx="374">
                  <c:v>83.46666666666666</c:v>
                </c:pt>
                <c:pt idx="375">
                  <c:v>83.51063829787234</c:v>
                </c:pt>
                <c:pt idx="376">
                  <c:v>83.55437665782493</c:v>
                </c:pt>
                <c:pt idx="377">
                  <c:v>83.33333333333334</c:v>
                </c:pt>
                <c:pt idx="378">
                  <c:v>83.11345646437993</c:v>
                </c:pt>
                <c:pt idx="379">
                  <c:v>83.15789473684211</c:v>
                </c:pt>
                <c:pt idx="380">
                  <c:v>83.20209973753281</c:v>
                </c:pt>
                <c:pt idx="381">
                  <c:v>82.98429319371727</c:v>
                </c:pt>
                <c:pt idx="382">
                  <c:v>83.02872062663185</c:v>
                </c:pt>
                <c:pt idx="383">
                  <c:v>83.07291666666666</c:v>
                </c:pt>
                <c:pt idx="384">
                  <c:v>83.11688311688312</c:v>
                </c:pt>
                <c:pt idx="385">
                  <c:v>83.16062176165802</c:v>
                </c:pt>
                <c:pt idx="386">
                  <c:v>83.20413436692506</c:v>
                </c:pt>
                <c:pt idx="387">
                  <c:v>83.24742268041237</c:v>
                </c:pt>
                <c:pt idx="388">
                  <c:v>83.29048843187661</c:v>
                </c:pt>
                <c:pt idx="389">
                  <c:v>83.33333333333334</c:v>
                </c:pt>
                <c:pt idx="390">
                  <c:v>83.37595907928389</c:v>
                </c:pt>
                <c:pt idx="391">
                  <c:v>83.41836734693877</c:v>
                </c:pt>
                <c:pt idx="392">
                  <c:v>83.46055979643766</c:v>
                </c:pt>
                <c:pt idx="393">
                  <c:v>83.50253807106598</c:v>
                </c:pt>
                <c:pt idx="394">
                  <c:v>83.54430379746835</c:v>
                </c:pt>
                <c:pt idx="395">
                  <c:v>83.58585858585859</c:v>
                </c:pt>
                <c:pt idx="396">
                  <c:v>83.62720403022669</c:v>
                </c:pt>
                <c:pt idx="397">
                  <c:v>83.66834170854271</c:v>
                </c:pt>
                <c:pt idx="398">
                  <c:v>83.70927318295738</c:v>
                </c:pt>
                <c:pt idx="399">
                  <c:v>83.75</c:v>
                </c:pt>
                <c:pt idx="400">
                  <c:v>83.79052369077307</c:v>
                </c:pt>
                <c:pt idx="401">
                  <c:v>83.83084577114428</c:v>
                </c:pt>
                <c:pt idx="402">
                  <c:v>83.87096774193548</c:v>
                </c:pt>
                <c:pt idx="403">
                  <c:v>83.9108910891089</c:v>
                </c:pt>
                <c:pt idx="404">
                  <c:v>83.9506172839506</c:v>
                </c:pt>
                <c:pt idx="405">
                  <c:v>83.99014778325123</c:v>
                </c:pt>
                <c:pt idx="406">
                  <c:v>84.02948402948402</c:v>
                </c:pt>
                <c:pt idx="407">
                  <c:v>84.06862745098038</c:v>
                </c:pt>
                <c:pt idx="408">
                  <c:v>84.1075794621027</c:v>
                </c:pt>
                <c:pt idx="409">
                  <c:v>84.14634146341463</c:v>
                </c:pt>
                <c:pt idx="410">
                  <c:v>84.18491484184914</c:v>
                </c:pt>
                <c:pt idx="411">
                  <c:v>84.22330097087378</c:v>
                </c:pt>
                <c:pt idx="412">
                  <c:v>84.01937046004842</c:v>
                </c:pt>
                <c:pt idx="413">
                  <c:v>84.05797101449275</c:v>
                </c:pt>
                <c:pt idx="414">
                  <c:v>84.09638554216868</c:v>
                </c:pt>
                <c:pt idx="415">
                  <c:v>84.13461538461538</c:v>
                </c:pt>
                <c:pt idx="416">
                  <c:v>84.17266187050359</c:v>
                </c:pt>
                <c:pt idx="417">
                  <c:v>84.21052631578947</c:v>
                </c:pt>
                <c:pt idx="418">
                  <c:v>84.24821002386634</c:v>
                </c:pt>
                <c:pt idx="419">
                  <c:v>84.2857142857143</c:v>
                </c:pt>
                <c:pt idx="420">
                  <c:v>84.32304038004751</c:v>
                </c:pt>
                <c:pt idx="421">
                  <c:v>84.36018957345972</c:v>
                </c:pt>
                <c:pt idx="422">
                  <c:v>84.39716312056737</c:v>
                </c:pt>
                <c:pt idx="423">
                  <c:v>84.43396226415093</c:v>
                </c:pt>
                <c:pt idx="424">
                  <c:v>84.47058823529412</c:v>
                </c:pt>
                <c:pt idx="425">
                  <c:v>84.50704225352112</c:v>
                </c:pt>
                <c:pt idx="426">
                  <c:v>84.5433255269321</c:v>
                </c:pt>
                <c:pt idx="427">
                  <c:v>84.34579439252336</c:v>
                </c:pt>
                <c:pt idx="428">
                  <c:v>84.38228438228438</c:v>
                </c:pt>
                <c:pt idx="429">
                  <c:v>84.41860465116278</c:v>
                </c:pt>
                <c:pt idx="430">
                  <c:v>84.45475638051044</c:v>
                </c:pt>
                <c:pt idx="431">
                  <c:v>84.49074074074074</c:v>
                </c:pt>
                <c:pt idx="432">
                  <c:v>84.52655889145497</c:v>
                </c:pt>
                <c:pt idx="433">
                  <c:v>84.56221198156681</c:v>
                </c:pt>
                <c:pt idx="434">
                  <c:v>84.59770114942529</c:v>
                </c:pt>
                <c:pt idx="435">
                  <c:v>84.63302752293578</c:v>
                </c:pt>
                <c:pt idx="436">
                  <c:v>84.66819221967964</c:v>
                </c:pt>
                <c:pt idx="437">
                  <c:v>84.70319634703196</c:v>
                </c:pt>
                <c:pt idx="438">
                  <c:v>84.73804100227791</c:v>
                </c:pt>
                <c:pt idx="439">
                  <c:v>84.77272727272728</c:v>
                </c:pt>
                <c:pt idx="440">
                  <c:v>84.80725623582766</c:v>
                </c:pt>
                <c:pt idx="441">
                  <c:v>84.841628959276</c:v>
                </c:pt>
                <c:pt idx="442">
                  <c:v>84.87584650112868</c:v>
                </c:pt>
                <c:pt idx="443">
                  <c:v>84.9099099099099</c:v>
                </c:pt>
                <c:pt idx="444">
                  <c:v>84.9438202247191</c:v>
                </c:pt>
                <c:pt idx="445">
                  <c:v>84.97757847533633</c:v>
                </c:pt>
                <c:pt idx="446">
                  <c:v>85.0111856823266</c:v>
                </c:pt>
                <c:pt idx="447">
                  <c:v>85.04464285714286</c:v>
                </c:pt>
                <c:pt idx="448">
                  <c:v>85.07795100222717</c:v>
                </c:pt>
                <c:pt idx="449">
                  <c:v>84.88888888888889</c:v>
                </c:pt>
                <c:pt idx="450">
                  <c:v>84.92239467849224</c:v>
                </c:pt>
                <c:pt idx="451">
                  <c:v>84.95575221238938</c:v>
                </c:pt>
                <c:pt idx="452">
                  <c:v>84.98896247240619</c:v>
                </c:pt>
                <c:pt idx="453">
                  <c:v>85.02202643171806</c:v>
                </c:pt>
                <c:pt idx="454">
                  <c:v>85.05494505494505</c:v>
                </c:pt>
                <c:pt idx="455">
                  <c:v>85.0877192982456</c:v>
                </c:pt>
                <c:pt idx="456">
                  <c:v>85.12035010940919</c:v>
                </c:pt>
                <c:pt idx="457">
                  <c:v>85.1528384279476</c:v>
                </c:pt>
                <c:pt idx="458">
                  <c:v>85.18518518518519</c:v>
                </c:pt>
                <c:pt idx="459">
                  <c:v>85.21739130434782</c:v>
                </c:pt>
                <c:pt idx="460">
                  <c:v>85.24945770065075</c:v>
                </c:pt>
                <c:pt idx="461">
                  <c:v>85.28138528138528</c:v>
                </c:pt>
                <c:pt idx="462">
                  <c:v>85.31317494600432</c:v>
                </c:pt>
                <c:pt idx="463">
                  <c:v>85.34482758620688</c:v>
                </c:pt>
                <c:pt idx="464">
                  <c:v>85.3763440860215</c:v>
                </c:pt>
                <c:pt idx="465">
                  <c:v>85.1931330472103</c:v>
                </c:pt>
                <c:pt idx="466">
                  <c:v>85.22483940042827</c:v>
                </c:pt>
                <c:pt idx="467">
                  <c:v>85.25641025641025</c:v>
                </c:pt>
                <c:pt idx="468">
                  <c:v>85.28784648187632</c:v>
                </c:pt>
                <c:pt idx="469">
                  <c:v>85.31914893617021</c:v>
                </c:pt>
                <c:pt idx="470">
                  <c:v>85.13800424628451</c:v>
                </c:pt>
                <c:pt idx="471">
                  <c:v>85.16949152542372</c:v>
                </c:pt>
                <c:pt idx="472">
                  <c:v>85.20084566596194</c:v>
                </c:pt>
                <c:pt idx="473">
                  <c:v>85.23206751054853</c:v>
                </c:pt>
                <c:pt idx="474">
                  <c:v>85.26315789473684</c:v>
                </c:pt>
                <c:pt idx="475">
                  <c:v>85.29411764705882</c:v>
                </c:pt>
                <c:pt idx="476">
                  <c:v>85.32494758909853</c:v>
                </c:pt>
                <c:pt idx="477">
                  <c:v>85.14644351464436</c:v>
                </c:pt>
                <c:pt idx="478">
                  <c:v>84.96868475991648</c:v>
                </c:pt>
                <c:pt idx="479">
                  <c:v>85.0</c:v>
                </c:pt>
                <c:pt idx="480">
                  <c:v>84.82328482328482</c:v>
                </c:pt>
                <c:pt idx="481">
                  <c:v>84.85477178423237</c:v>
                </c:pt>
                <c:pt idx="482">
                  <c:v>84.88612836438924</c:v>
                </c:pt>
                <c:pt idx="483">
                  <c:v>84.91735537190082</c:v>
                </c:pt>
                <c:pt idx="484">
                  <c:v>84.9484536082474</c:v>
                </c:pt>
                <c:pt idx="485">
                  <c:v>84.97942386831275</c:v>
                </c:pt>
                <c:pt idx="486">
                  <c:v>85.01026694045175</c:v>
                </c:pt>
                <c:pt idx="487">
                  <c:v>85.04098360655737</c:v>
                </c:pt>
                <c:pt idx="488">
                  <c:v>85.07157464212679</c:v>
                </c:pt>
                <c:pt idx="489">
                  <c:v>85.10204081632654</c:v>
                </c:pt>
                <c:pt idx="490">
                  <c:v>85.13238289205702</c:v>
                </c:pt>
                <c:pt idx="491">
                  <c:v>85.16260162601627</c:v>
                </c:pt>
                <c:pt idx="492">
                  <c:v>85.19269776876268</c:v>
                </c:pt>
                <c:pt idx="493">
                  <c:v>85.22267206477733</c:v>
                </c:pt>
                <c:pt idx="494">
                  <c:v>85.25252525252526</c:v>
                </c:pt>
                <c:pt idx="495">
                  <c:v>85.28225806451613</c:v>
                </c:pt>
                <c:pt idx="496">
                  <c:v>85.31187122736419</c:v>
                </c:pt>
                <c:pt idx="497">
                  <c:v>85.34136546184738</c:v>
                </c:pt>
                <c:pt idx="498">
                  <c:v>85.37074148296593</c:v>
                </c:pt>
                <c:pt idx="499">
                  <c:v>85.4</c:v>
                </c:pt>
                <c:pt idx="500">
                  <c:v>85.42914171656687</c:v>
                </c:pt>
                <c:pt idx="501">
                  <c:v>85.4581673306773</c:v>
                </c:pt>
                <c:pt idx="502">
                  <c:v>85.48707753479125</c:v>
                </c:pt>
                <c:pt idx="503">
                  <c:v>85.51587301587301</c:v>
                </c:pt>
                <c:pt idx="504">
                  <c:v>85.54455445544554</c:v>
                </c:pt>
                <c:pt idx="505">
                  <c:v>85.57312252964427</c:v>
                </c:pt>
                <c:pt idx="506">
                  <c:v>85.60157790927021</c:v>
                </c:pt>
                <c:pt idx="507">
                  <c:v>85.62992125984251</c:v>
                </c:pt>
                <c:pt idx="508">
                  <c:v>85.6581532416503</c:v>
                </c:pt>
                <c:pt idx="509">
                  <c:v>85.68627450980392</c:v>
                </c:pt>
                <c:pt idx="510">
                  <c:v>85.51859099804305</c:v>
                </c:pt>
                <c:pt idx="511">
                  <c:v>85.3515625</c:v>
                </c:pt>
                <c:pt idx="512">
                  <c:v>85.38011695906432</c:v>
                </c:pt>
                <c:pt idx="513">
                  <c:v>85.40856031128405</c:v>
                </c:pt>
                <c:pt idx="514">
                  <c:v>85.43689320388348</c:v>
                </c:pt>
                <c:pt idx="515">
                  <c:v>85.46511627906976</c:v>
                </c:pt>
                <c:pt idx="516">
                  <c:v>85.49323017408123</c:v>
                </c:pt>
                <c:pt idx="517">
                  <c:v>85.5212355212355</c:v>
                </c:pt>
                <c:pt idx="518">
                  <c:v>85.54913294797688</c:v>
                </c:pt>
                <c:pt idx="519">
                  <c:v>85.57692307692307</c:v>
                </c:pt>
                <c:pt idx="520">
                  <c:v>85.6046065259117</c:v>
                </c:pt>
                <c:pt idx="521">
                  <c:v>85.4406130268199</c:v>
                </c:pt>
                <c:pt idx="522">
                  <c:v>85.27724665391968</c:v>
                </c:pt>
                <c:pt idx="523">
                  <c:v>85.1145038167939</c:v>
                </c:pt>
                <c:pt idx="524">
                  <c:v>85.14285714285714</c:v>
                </c:pt>
                <c:pt idx="525">
                  <c:v>85.17110266159695</c:v>
                </c:pt>
                <c:pt idx="526">
                  <c:v>85.19924098671727</c:v>
                </c:pt>
                <c:pt idx="527">
                  <c:v>85.22727272727273</c:v>
                </c:pt>
                <c:pt idx="528">
                  <c:v>85.25519848771267</c:v>
                </c:pt>
                <c:pt idx="529">
                  <c:v>85.28301886792453</c:v>
                </c:pt>
                <c:pt idx="530">
                  <c:v>85.31073446327684</c:v>
                </c:pt>
                <c:pt idx="531">
                  <c:v>85.33834586466166</c:v>
                </c:pt>
                <c:pt idx="532">
                  <c:v>85.36585365853658</c:v>
                </c:pt>
                <c:pt idx="533">
                  <c:v>85.39325842696628</c:v>
                </c:pt>
                <c:pt idx="534">
                  <c:v>85.42056074766355</c:v>
                </c:pt>
                <c:pt idx="535">
                  <c:v>85.44776119402985</c:v>
                </c:pt>
                <c:pt idx="536">
                  <c:v>85.47486033519553</c:v>
                </c:pt>
                <c:pt idx="537">
                  <c:v>85.50185873605948</c:v>
                </c:pt>
                <c:pt idx="538">
                  <c:v>85.52875695732838</c:v>
                </c:pt>
                <c:pt idx="539">
                  <c:v>85.55555555555556</c:v>
                </c:pt>
                <c:pt idx="540">
                  <c:v>85.5822550831793</c:v>
                </c:pt>
                <c:pt idx="541">
                  <c:v>85.60885608856088</c:v>
                </c:pt>
                <c:pt idx="542">
                  <c:v>85.6353591160221</c:v>
                </c:pt>
                <c:pt idx="543">
                  <c:v>85.66176470588234</c:v>
                </c:pt>
                <c:pt idx="544">
                  <c:v>85.68807339449542</c:v>
                </c:pt>
                <c:pt idx="545">
                  <c:v>85.7142857142857</c:v>
                </c:pt>
                <c:pt idx="546">
                  <c:v>85.74040219378428</c:v>
                </c:pt>
                <c:pt idx="547">
                  <c:v>85.58394160583941</c:v>
                </c:pt>
                <c:pt idx="548">
                  <c:v>85.61020036429873</c:v>
                </c:pt>
                <c:pt idx="549">
                  <c:v>85.63636363636363</c:v>
                </c:pt>
                <c:pt idx="550">
                  <c:v>85.66243194192378</c:v>
                </c:pt>
                <c:pt idx="551">
                  <c:v>85.68840579710145</c:v>
                </c:pt>
                <c:pt idx="552">
                  <c:v>85.7142857142857</c:v>
                </c:pt>
                <c:pt idx="553">
                  <c:v>85.74007220216606</c:v>
                </c:pt>
                <c:pt idx="554">
                  <c:v>85.58558558558559</c:v>
                </c:pt>
                <c:pt idx="555">
                  <c:v>85.6115107913669</c:v>
                </c:pt>
                <c:pt idx="556">
                  <c:v>85.45780969479353</c:v>
                </c:pt>
                <c:pt idx="557">
                  <c:v>85.48387096774194</c:v>
                </c:pt>
                <c:pt idx="558">
                  <c:v>85.50983899821109</c:v>
                </c:pt>
                <c:pt idx="559">
                  <c:v>85.53571428571427</c:v>
                </c:pt>
                <c:pt idx="560">
                  <c:v>85.56149732620321</c:v>
                </c:pt>
                <c:pt idx="561">
                  <c:v>85.58718861209964</c:v>
                </c:pt>
                <c:pt idx="562">
                  <c:v>85.61278863232683</c:v>
                </c:pt>
                <c:pt idx="563">
                  <c:v>85.63829787234043</c:v>
                </c:pt>
                <c:pt idx="564">
                  <c:v>85.6637168141593</c:v>
                </c:pt>
                <c:pt idx="565">
                  <c:v>85.68904593639576</c:v>
                </c:pt>
                <c:pt idx="566">
                  <c:v>85.7142857142857</c:v>
                </c:pt>
                <c:pt idx="567">
                  <c:v>85.73943661971831</c:v>
                </c:pt>
                <c:pt idx="568">
                  <c:v>85.76449912126537</c:v>
                </c:pt>
                <c:pt idx="569">
                  <c:v>85.7894736842105</c:v>
                </c:pt>
                <c:pt idx="570">
                  <c:v>85.81436077057793</c:v>
                </c:pt>
                <c:pt idx="571">
                  <c:v>85.66433566433566</c:v>
                </c:pt>
                <c:pt idx="572">
                  <c:v>85.51483420593368</c:v>
                </c:pt>
                <c:pt idx="573">
                  <c:v>85.54006968641114</c:v>
                </c:pt>
                <c:pt idx="574">
                  <c:v>85.56521739130434</c:v>
                </c:pt>
                <c:pt idx="575">
                  <c:v>85.59027777777778</c:v>
                </c:pt>
                <c:pt idx="576">
                  <c:v>85.4419410745234</c:v>
                </c:pt>
                <c:pt idx="577">
                  <c:v>85.29411764705882</c:v>
                </c:pt>
                <c:pt idx="578">
                  <c:v>85.146804835924</c:v>
                </c:pt>
                <c:pt idx="579">
                  <c:v>85.17241379310346</c:v>
                </c:pt>
                <c:pt idx="580">
                  <c:v>85.02581755593803</c:v>
                </c:pt>
                <c:pt idx="581">
                  <c:v>85.05154639175258</c:v>
                </c:pt>
                <c:pt idx="582">
                  <c:v>85.07718696397941</c:v>
                </c:pt>
                <c:pt idx="583">
                  <c:v>85.10273972602739</c:v>
                </c:pt>
                <c:pt idx="584">
                  <c:v>85.12820512820512</c:v>
                </c:pt>
                <c:pt idx="585">
                  <c:v>85.15358361774744</c:v>
                </c:pt>
                <c:pt idx="586">
                  <c:v>85.17887563884156</c:v>
                </c:pt>
                <c:pt idx="587">
                  <c:v>85.20408163265306</c:v>
                </c:pt>
                <c:pt idx="588">
                  <c:v>85.22920203735144</c:v>
                </c:pt>
                <c:pt idx="589">
                  <c:v>85.2542372881356</c:v>
                </c:pt>
                <c:pt idx="590">
                  <c:v>85.27918781725889</c:v>
                </c:pt>
                <c:pt idx="591">
                  <c:v>85.30405405405406</c:v>
                </c:pt>
                <c:pt idx="592">
                  <c:v>85.32883642495784</c:v>
                </c:pt>
                <c:pt idx="593">
                  <c:v>85.35353535353535</c:v>
                </c:pt>
                <c:pt idx="594">
                  <c:v>85.3781512605042</c:v>
                </c:pt>
                <c:pt idx="595">
                  <c:v>85.40268456375838</c:v>
                </c:pt>
                <c:pt idx="596">
                  <c:v>85.42713567839196</c:v>
                </c:pt>
                <c:pt idx="597">
                  <c:v>85.45150501672241</c:v>
                </c:pt>
                <c:pt idx="598">
                  <c:v>85.30884808013356</c:v>
                </c:pt>
                <c:pt idx="599">
                  <c:v>85.33333333333334</c:v>
                </c:pt>
                <c:pt idx="600">
                  <c:v>85.19134775374376</c:v>
                </c:pt>
                <c:pt idx="601">
                  <c:v>85.21594684385381</c:v>
                </c:pt>
                <c:pt idx="602">
                  <c:v>85.24046434494195</c:v>
                </c:pt>
                <c:pt idx="603">
                  <c:v>85.26490066225164</c:v>
                </c:pt>
                <c:pt idx="604">
                  <c:v>85.2892561983471</c:v>
                </c:pt>
                <c:pt idx="605">
                  <c:v>85.31353135313532</c:v>
                </c:pt>
                <c:pt idx="606">
                  <c:v>85.33772652388797</c:v>
                </c:pt>
                <c:pt idx="607">
                  <c:v>85.36184210526315</c:v>
                </c:pt>
                <c:pt idx="608">
                  <c:v>85.38587848932676</c:v>
                </c:pt>
                <c:pt idx="609">
                  <c:v>85.40983606557377</c:v>
                </c:pt>
                <c:pt idx="610">
                  <c:v>85.43371522094926</c:v>
                </c:pt>
                <c:pt idx="611">
                  <c:v>85.45751633986927</c:v>
                </c:pt>
                <c:pt idx="612">
                  <c:v>85.48123980424144</c:v>
                </c:pt>
                <c:pt idx="613">
                  <c:v>85.50488599348535</c:v>
                </c:pt>
                <c:pt idx="614">
                  <c:v>85.52845528455283</c:v>
                </c:pt>
                <c:pt idx="615">
                  <c:v>85.55194805194805</c:v>
                </c:pt>
                <c:pt idx="616">
                  <c:v>85.57536466774716</c:v>
                </c:pt>
                <c:pt idx="617">
                  <c:v>85.59870550161813</c:v>
                </c:pt>
                <c:pt idx="618">
                  <c:v>85.62197092084005</c:v>
                </c:pt>
                <c:pt idx="619">
                  <c:v>85.64516129032257</c:v>
                </c:pt>
                <c:pt idx="620">
                  <c:v>85.6682769726248</c:v>
                </c:pt>
                <c:pt idx="621">
                  <c:v>85.69131832797427</c:v>
                </c:pt>
                <c:pt idx="622">
                  <c:v>85.7142857142857</c:v>
                </c:pt>
                <c:pt idx="623">
                  <c:v>85.73717948717948</c:v>
                </c:pt>
                <c:pt idx="624">
                  <c:v>85.76</c:v>
                </c:pt>
                <c:pt idx="625">
                  <c:v>85.78274760383387</c:v>
                </c:pt>
                <c:pt idx="626">
                  <c:v>85.80542264752791</c:v>
                </c:pt>
                <c:pt idx="627">
                  <c:v>85.828025477707</c:v>
                </c:pt>
                <c:pt idx="628">
                  <c:v>85.85055643879174</c:v>
                </c:pt>
                <c:pt idx="629">
                  <c:v>85.87301587301587</c:v>
                </c:pt>
                <c:pt idx="630">
                  <c:v>85.89540412044374</c:v>
                </c:pt>
                <c:pt idx="631">
                  <c:v>85.91772151898734</c:v>
                </c:pt>
                <c:pt idx="632">
                  <c:v>85.93996840442338</c:v>
                </c:pt>
                <c:pt idx="633">
                  <c:v>85.96214511041009</c:v>
                </c:pt>
                <c:pt idx="634">
                  <c:v>85.8267716535433</c:v>
                </c:pt>
                <c:pt idx="635">
                  <c:v>85.8490566037736</c:v>
                </c:pt>
                <c:pt idx="636">
                  <c:v>85.8712715855573</c:v>
                </c:pt>
                <c:pt idx="637">
                  <c:v>85.89341692789969</c:v>
                </c:pt>
                <c:pt idx="638">
                  <c:v>85.91549295774648</c:v>
                </c:pt>
                <c:pt idx="639">
                  <c:v>85.9375</c:v>
                </c:pt>
                <c:pt idx="640">
                  <c:v>85.95943837753511</c:v>
                </c:pt>
                <c:pt idx="641">
                  <c:v>85.98130841121495</c:v>
                </c:pt>
                <c:pt idx="642">
                  <c:v>86.0031104199067</c:v>
                </c:pt>
                <c:pt idx="643">
                  <c:v>86.0248447204969</c:v>
                </c:pt>
                <c:pt idx="644">
                  <c:v>86.04651162790698</c:v>
                </c:pt>
                <c:pt idx="645">
                  <c:v>86.06811145510835</c:v>
                </c:pt>
                <c:pt idx="646">
                  <c:v>86.08964451313755</c:v>
                </c:pt>
                <c:pt idx="647">
                  <c:v>86.11111111111111</c:v>
                </c:pt>
                <c:pt idx="648">
                  <c:v>86.13251155624036</c:v>
                </c:pt>
                <c:pt idx="649">
                  <c:v>86.15384615384616</c:v>
                </c:pt>
                <c:pt idx="650">
                  <c:v>86.17511520737328</c:v>
                </c:pt>
                <c:pt idx="651">
                  <c:v>86.19631901840491</c:v>
                </c:pt>
                <c:pt idx="652">
                  <c:v>86.21745788667687</c:v>
                </c:pt>
                <c:pt idx="653">
                  <c:v>86.23853211009175</c:v>
                </c:pt>
                <c:pt idx="654">
                  <c:v>86.25954198473282</c:v>
                </c:pt>
                <c:pt idx="655">
                  <c:v>86.28048780487805</c:v>
                </c:pt>
                <c:pt idx="656">
                  <c:v>86.3013698630137</c:v>
                </c:pt>
                <c:pt idx="657">
                  <c:v>86.32218844984803</c:v>
                </c:pt>
                <c:pt idx="658">
                  <c:v>86.34294385432474</c:v>
                </c:pt>
                <c:pt idx="659">
                  <c:v>86.36363636363636</c:v>
                </c:pt>
                <c:pt idx="660">
                  <c:v>86.3842662632375</c:v>
                </c:pt>
                <c:pt idx="661">
                  <c:v>86.25377643504531</c:v>
                </c:pt>
                <c:pt idx="662">
                  <c:v>86.27450980392157</c:v>
                </c:pt>
                <c:pt idx="663">
                  <c:v>86.29518072289156</c:v>
                </c:pt>
                <c:pt idx="664">
                  <c:v>86.31578947368422</c:v>
                </c:pt>
                <c:pt idx="665">
                  <c:v>86.33633633633634</c:v>
                </c:pt>
                <c:pt idx="666">
                  <c:v>86.3568215892054</c:v>
                </c:pt>
                <c:pt idx="667">
                  <c:v>86.37724550898204</c:v>
                </c:pt>
                <c:pt idx="668">
                  <c:v>86.39760837070254</c:v>
                </c:pt>
                <c:pt idx="669">
                  <c:v>86.41791044776118</c:v>
                </c:pt>
                <c:pt idx="670">
                  <c:v>86.43815201192251</c:v>
                </c:pt>
                <c:pt idx="671">
                  <c:v>86.45833333333334</c:v>
                </c:pt>
                <c:pt idx="672">
                  <c:v>86.47845468053492</c:v>
                </c:pt>
                <c:pt idx="673">
                  <c:v>86.49851632047478</c:v>
                </c:pt>
                <c:pt idx="674">
                  <c:v>86.51851851851852</c:v>
                </c:pt>
                <c:pt idx="675">
                  <c:v>86.53846153846155</c:v>
                </c:pt>
                <c:pt idx="676">
                  <c:v>86.55834564254063</c:v>
                </c:pt>
                <c:pt idx="677">
                  <c:v>86.57817109144543</c:v>
                </c:pt>
                <c:pt idx="678">
                  <c:v>86.5979381443299</c:v>
                </c:pt>
                <c:pt idx="679">
                  <c:v>86.61764705882354</c:v>
                </c:pt>
                <c:pt idx="680">
                  <c:v>86.63729809104258</c:v>
                </c:pt>
                <c:pt idx="681">
                  <c:v>86.65689149560117</c:v>
                </c:pt>
                <c:pt idx="682">
                  <c:v>86.67642752562226</c:v>
                </c:pt>
                <c:pt idx="683">
                  <c:v>86.69590643274854</c:v>
                </c:pt>
                <c:pt idx="684">
                  <c:v>86.71532846715328</c:v>
                </c:pt>
                <c:pt idx="685">
                  <c:v>86.73469387755102</c:v>
                </c:pt>
                <c:pt idx="686">
                  <c:v>86.75400291120814</c:v>
                </c:pt>
                <c:pt idx="687">
                  <c:v>86.77325581395348</c:v>
                </c:pt>
                <c:pt idx="688">
                  <c:v>86.79245283018868</c:v>
                </c:pt>
                <c:pt idx="689">
                  <c:v>86.81159420289854</c:v>
                </c:pt>
                <c:pt idx="690">
                  <c:v>86.83068017366136</c:v>
                </c:pt>
                <c:pt idx="691">
                  <c:v>86.84971098265896</c:v>
                </c:pt>
                <c:pt idx="692">
                  <c:v>86.86868686868688</c:v>
                </c:pt>
                <c:pt idx="693">
                  <c:v>86.88760806916427</c:v>
                </c:pt>
                <c:pt idx="694">
                  <c:v>86.76258992805755</c:v>
                </c:pt>
                <c:pt idx="695">
                  <c:v>86.7816091954023</c:v>
                </c:pt>
                <c:pt idx="696">
                  <c:v>86.6571018651363</c:v>
                </c:pt>
                <c:pt idx="697">
                  <c:v>86.67621776504297</c:v>
                </c:pt>
                <c:pt idx="698">
                  <c:v>86.69527896995707</c:v>
                </c:pt>
                <c:pt idx="699">
                  <c:v>86.7142857142857</c:v>
                </c:pt>
                <c:pt idx="700">
                  <c:v>86.73323823109843</c:v>
                </c:pt>
                <c:pt idx="701">
                  <c:v>86.60968660968661</c:v>
                </c:pt>
                <c:pt idx="702">
                  <c:v>86.62873399715505</c:v>
                </c:pt>
                <c:pt idx="703">
                  <c:v>86.64772727272727</c:v>
                </c:pt>
                <c:pt idx="704">
                  <c:v>86.66666666666667</c:v>
                </c:pt>
                <c:pt idx="705">
                  <c:v>86.68555240793201</c:v>
                </c:pt>
                <c:pt idx="706">
                  <c:v>86.7043847241867</c:v>
                </c:pt>
                <c:pt idx="707">
                  <c:v>86.7231638418079</c:v>
                </c:pt>
                <c:pt idx="708">
                  <c:v>86.7418899858956</c:v>
                </c:pt>
                <c:pt idx="709">
                  <c:v>86.76056338028168</c:v>
                </c:pt>
                <c:pt idx="710">
                  <c:v>86.77918424753868</c:v>
                </c:pt>
                <c:pt idx="711">
                  <c:v>86.79775280898876</c:v>
                </c:pt>
                <c:pt idx="712">
                  <c:v>86.81626928471247</c:v>
                </c:pt>
                <c:pt idx="713">
                  <c:v>86.83473389355743</c:v>
                </c:pt>
                <c:pt idx="714">
                  <c:v>86.85314685314685</c:v>
                </c:pt>
                <c:pt idx="715">
                  <c:v>86.87150837988827</c:v>
                </c:pt>
                <c:pt idx="716">
                  <c:v>86.88981868898186</c:v>
                </c:pt>
                <c:pt idx="717">
                  <c:v>86.90807799442896</c:v>
                </c:pt>
                <c:pt idx="718">
                  <c:v>86.92628650904032</c:v>
                </c:pt>
                <c:pt idx="719">
                  <c:v>86.94444444444444</c:v>
                </c:pt>
                <c:pt idx="720">
                  <c:v>86.9625520110957</c:v>
                </c:pt>
                <c:pt idx="721">
                  <c:v>86.98060941828255</c:v>
                </c:pt>
                <c:pt idx="722">
                  <c:v>86.99861687413554</c:v>
                </c:pt>
                <c:pt idx="723">
                  <c:v>87.01657458563536</c:v>
                </c:pt>
                <c:pt idx="724">
                  <c:v>87.0344827586207</c:v>
                </c:pt>
                <c:pt idx="725">
                  <c:v>87.05234159779614</c:v>
                </c:pt>
                <c:pt idx="726">
                  <c:v>86.93259972489684</c:v>
                </c:pt>
                <c:pt idx="727">
                  <c:v>86.95054945054945</c:v>
                </c:pt>
                <c:pt idx="728">
                  <c:v>86.83127572016461</c:v>
                </c:pt>
                <c:pt idx="729">
                  <c:v>86.7123287671233</c:v>
                </c:pt>
                <c:pt idx="730">
                  <c:v>86.593707250342</c:v>
                </c:pt>
                <c:pt idx="731">
                  <c:v>86.61202185792349</c:v>
                </c:pt>
                <c:pt idx="732">
                  <c:v>86.63028649386084</c:v>
                </c:pt>
                <c:pt idx="733">
                  <c:v>86.64850136239782</c:v>
                </c:pt>
                <c:pt idx="734">
                  <c:v>86.66666666666667</c:v>
                </c:pt>
                <c:pt idx="735">
                  <c:v>86.68478260869566</c:v>
                </c:pt>
                <c:pt idx="736">
                  <c:v>86.70284938941655</c:v>
                </c:pt>
                <c:pt idx="737">
                  <c:v>86.72086720867208</c:v>
                </c:pt>
                <c:pt idx="738">
                  <c:v>86.73883626522327</c:v>
                </c:pt>
                <c:pt idx="739">
                  <c:v>86.75675675675676</c:v>
                </c:pt>
                <c:pt idx="740">
                  <c:v>86.77462887989203</c:v>
                </c:pt>
                <c:pt idx="741">
                  <c:v>86.79245283018868</c:v>
                </c:pt>
                <c:pt idx="742">
                  <c:v>86.81022880215343</c:v>
                </c:pt>
                <c:pt idx="743">
                  <c:v>86.8279569892473</c:v>
                </c:pt>
                <c:pt idx="744">
                  <c:v>86.71140939597314</c:v>
                </c:pt>
                <c:pt idx="745">
                  <c:v>86.72922252010724</c:v>
                </c:pt>
                <c:pt idx="746">
                  <c:v>86.74698795180722</c:v>
                </c:pt>
                <c:pt idx="747">
                  <c:v>86.76470588235294</c:v>
                </c:pt>
                <c:pt idx="748">
                  <c:v>86.64886515353804</c:v>
                </c:pt>
                <c:pt idx="749">
                  <c:v>86.53333333333333</c:v>
                </c:pt>
                <c:pt idx="750">
                  <c:v>86.41810918774966</c:v>
                </c:pt>
                <c:pt idx="751">
                  <c:v>86.43617021276596</c:v>
                </c:pt>
                <c:pt idx="752">
                  <c:v>86.45418326693227</c:v>
                </c:pt>
                <c:pt idx="753">
                  <c:v>86.47214854111405</c:v>
                </c:pt>
                <c:pt idx="754">
                  <c:v>86.49006622516556</c:v>
                </c:pt>
                <c:pt idx="755">
                  <c:v>86.50793650793651</c:v>
                </c:pt>
                <c:pt idx="756">
                  <c:v>86.52575957727873</c:v>
                </c:pt>
                <c:pt idx="757">
                  <c:v>86.54353562005276</c:v>
                </c:pt>
                <c:pt idx="758">
                  <c:v>86.5612648221344</c:v>
                </c:pt>
                <c:pt idx="759">
                  <c:v>86.57894736842105</c:v>
                </c:pt>
                <c:pt idx="760">
                  <c:v>86.59658344283836</c:v>
                </c:pt>
                <c:pt idx="761">
                  <c:v>86.61417322834645</c:v>
                </c:pt>
                <c:pt idx="762">
                  <c:v>86.63171690694627</c:v>
                </c:pt>
                <c:pt idx="763">
                  <c:v>86.64921465968586</c:v>
                </c:pt>
                <c:pt idx="764">
                  <c:v>86.66666666666667</c:v>
                </c:pt>
                <c:pt idx="765">
                  <c:v>86.68407310704961</c:v>
                </c:pt>
                <c:pt idx="766">
                  <c:v>86.70143415906128</c:v>
                </c:pt>
                <c:pt idx="767">
                  <c:v>86.71875</c:v>
                </c:pt>
                <c:pt idx="768">
                  <c:v>86.73602080624188</c:v>
                </c:pt>
                <c:pt idx="769">
                  <c:v>86.75324675324674</c:v>
                </c:pt>
                <c:pt idx="770">
                  <c:v>86.77042801556421</c:v>
                </c:pt>
                <c:pt idx="771">
                  <c:v>86.78756476683938</c:v>
                </c:pt>
                <c:pt idx="772">
                  <c:v>86.80465717981888</c:v>
                </c:pt>
                <c:pt idx="773">
                  <c:v>86.82170542635659</c:v>
                </c:pt>
                <c:pt idx="774">
                  <c:v>86.83870967741936</c:v>
                </c:pt>
                <c:pt idx="775">
                  <c:v>86.85567010309279</c:v>
                </c:pt>
                <c:pt idx="776">
                  <c:v>86.87258687258688</c:v>
                </c:pt>
                <c:pt idx="777">
                  <c:v>86.88946015424165</c:v>
                </c:pt>
                <c:pt idx="778">
                  <c:v>86.77792041078305</c:v>
                </c:pt>
                <c:pt idx="779">
                  <c:v>86.7948717948718</c:v>
                </c:pt>
                <c:pt idx="780">
                  <c:v>86.68373879641486</c:v>
                </c:pt>
                <c:pt idx="781">
                  <c:v>86.57289002557545</c:v>
                </c:pt>
                <c:pt idx="782">
                  <c:v>86.59003831417624</c:v>
                </c:pt>
                <c:pt idx="783">
                  <c:v>86.4795918367347</c:v>
                </c:pt>
                <c:pt idx="784">
                  <c:v>86.49681528662421</c:v>
                </c:pt>
                <c:pt idx="785">
                  <c:v>86.51399491094147</c:v>
                </c:pt>
                <c:pt idx="786">
                  <c:v>86.53113087674714</c:v>
                </c:pt>
                <c:pt idx="787">
                  <c:v>86.5482233502538</c:v>
                </c:pt>
                <c:pt idx="788">
                  <c:v>86.56527249683144</c:v>
                </c:pt>
                <c:pt idx="789">
                  <c:v>86.58227848101265</c:v>
                </c:pt>
                <c:pt idx="790">
                  <c:v>86.5992414664981</c:v>
                </c:pt>
                <c:pt idx="791">
                  <c:v>86.61616161616162</c:v>
                </c:pt>
                <c:pt idx="792">
                  <c:v>86.63303909205548</c:v>
                </c:pt>
                <c:pt idx="793">
                  <c:v>86.64987405541562</c:v>
                </c:pt>
                <c:pt idx="794">
                  <c:v>86.66666666666667</c:v>
                </c:pt>
                <c:pt idx="795">
                  <c:v>86.55778894472361</c:v>
                </c:pt>
                <c:pt idx="796">
                  <c:v>86.57465495608531</c:v>
                </c:pt>
                <c:pt idx="797">
                  <c:v>86.59147869674186</c:v>
                </c:pt>
                <c:pt idx="798">
                  <c:v>86.60826032540676</c:v>
                </c:pt>
                <c:pt idx="799">
                  <c:v>86.625</c:v>
                </c:pt>
                <c:pt idx="800">
                  <c:v>86.64169787765293</c:v>
                </c:pt>
                <c:pt idx="801">
                  <c:v>86.65835411471322</c:v>
                </c:pt>
                <c:pt idx="802">
                  <c:v>86.67496886674969</c:v>
                </c:pt>
                <c:pt idx="803">
                  <c:v>86.69154228855721</c:v>
                </c:pt>
                <c:pt idx="804">
                  <c:v>86.7080745341615</c:v>
                </c:pt>
                <c:pt idx="805">
                  <c:v>86.72456575682382</c:v>
                </c:pt>
                <c:pt idx="806">
                  <c:v>86.6171003717472</c:v>
                </c:pt>
                <c:pt idx="807">
                  <c:v>86.50990099009901</c:v>
                </c:pt>
                <c:pt idx="808">
                  <c:v>86.52657601977751</c:v>
                </c:pt>
                <c:pt idx="809">
                  <c:v>86.41975308641974</c:v>
                </c:pt>
                <c:pt idx="810">
                  <c:v>86.43649815043156</c:v>
                </c:pt>
                <c:pt idx="811">
                  <c:v>86.45320197044334</c:v>
                </c:pt>
                <c:pt idx="812">
                  <c:v>86.46986469864698</c:v>
                </c:pt>
                <c:pt idx="813">
                  <c:v>86.48648648648648</c:v>
                </c:pt>
                <c:pt idx="814">
                  <c:v>86.50306748466257</c:v>
                </c:pt>
                <c:pt idx="815">
                  <c:v>86.51960784313726</c:v>
                </c:pt>
                <c:pt idx="816">
                  <c:v>86.53610771113831</c:v>
                </c:pt>
                <c:pt idx="817">
                  <c:v>86.55256723716381</c:v>
                </c:pt>
                <c:pt idx="818">
                  <c:v>86.56898656898657</c:v>
                </c:pt>
                <c:pt idx="819">
                  <c:v>86.58536585365853</c:v>
                </c:pt>
                <c:pt idx="820">
                  <c:v>86.60170523751522</c:v>
                </c:pt>
                <c:pt idx="821">
                  <c:v>86.61800486618006</c:v>
                </c:pt>
                <c:pt idx="822">
                  <c:v>86.63426488456865</c:v>
                </c:pt>
                <c:pt idx="823">
                  <c:v>86.65048543689321</c:v>
                </c:pt>
                <c:pt idx="824">
                  <c:v>86.66666666666667</c:v>
                </c:pt>
                <c:pt idx="825">
                  <c:v>86.68280871670703</c:v>
                </c:pt>
                <c:pt idx="826">
                  <c:v>86.69891172914147</c:v>
                </c:pt>
                <c:pt idx="827">
                  <c:v>86.71497584541062</c:v>
                </c:pt>
                <c:pt idx="828">
                  <c:v>86.73100120627262</c:v>
                </c:pt>
                <c:pt idx="829">
                  <c:v>86.74698795180722</c:v>
                </c:pt>
                <c:pt idx="830">
                  <c:v>86.76293622141998</c:v>
                </c:pt>
                <c:pt idx="831">
                  <c:v>86.77884615384616</c:v>
                </c:pt>
                <c:pt idx="832">
                  <c:v>86.79471788715486</c:v>
                </c:pt>
                <c:pt idx="833">
                  <c:v>86.810551558753</c:v>
                </c:pt>
                <c:pt idx="834">
                  <c:v>86.82634730538922</c:v>
                </c:pt>
                <c:pt idx="835">
                  <c:v>86.8421052631579</c:v>
                </c:pt>
                <c:pt idx="836">
                  <c:v>86.85782556750298</c:v>
                </c:pt>
                <c:pt idx="837">
                  <c:v>86.87350835322196</c:v>
                </c:pt>
                <c:pt idx="838">
                  <c:v>86.8891537544696</c:v>
                </c:pt>
                <c:pt idx="839">
                  <c:v>86.90476190476191</c:v>
                </c:pt>
                <c:pt idx="840">
                  <c:v>86.92033293697978</c:v>
                </c:pt>
                <c:pt idx="841">
                  <c:v>86.9358669833729</c:v>
                </c:pt>
                <c:pt idx="842">
                  <c:v>86.95136417556345</c:v>
                </c:pt>
                <c:pt idx="843">
                  <c:v>86.96682464454977</c:v>
                </c:pt>
                <c:pt idx="844">
                  <c:v>86.98224852071005</c:v>
                </c:pt>
                <c:pt idx="845">
                  <c:v>86.99763593380615</c:v>
                </c:pt>
                <c:pt idx="846">
                  <c:v>87.01298701298701</c:v>
                </c:pt>
                <c:pt idx="847">
                  <c:v>87.02830188679245</c:v>
                </c:pt>
                <c:pt idx="848">
                  <c:v>87.04358068315664</c:v>
                </c:pt>
                <c:pt idx="849">
                  <c:v>86.94117647058823</c:v>
                </c:pt>
                <c:pt idx="850">
                  <c:v>86.95652173913043</c:v>
                </c:pt>
                <c:pt idx="851">
                  <c:v>86.97183098591548</c:v>
                </c:pt>
                <c:pt idx="852">
                  <c:v>86.98710433763188</c:v>
                </c:pt>
                <c:pt idx="853">
                  <c:v>87.0023419203747</c:v>
                </c:pt>
                <c:pt idx="854">
                  <c:v>87.01754385964912</c:v>
                </c:pt>
                <c:pt idx="855">
                  <c:v>87.03271028037383</c:v>
                </c:pt>
                <c:pt idx="856">
                  <c:v>86.93115519253208</c:v>
                </c:pt>
                <c:pt idx="857">
                  <c:v>86.94638694638695</c:v>
                </c:pt>
                <c:pt idx="858">
                  <c:v>86.9615832363213</c:v>
                </c:pt>
                <c:pt idx="859">
                  <c:v>86.9767441860465</c:v>
                </c:pt>
                <c:pt idx="860">
                  <c:v>86.87572590011614</c:v>
                </c:pt>
                <c:pt idx="861">
                  <c:v>86.89095127610208</c:v>
                </c:pt>
                <c:pt idx="862">
                  <c:v>86.90614136732328</c:v>
                </c:pt>
                <c:pt idx="863">
                  <c:v>86.9212962962963</c:v>
                </c:pt>
                <c:pt idx="864">
                  <c:v>86.9364161849711</c:v>
                </c:pt>
                <c:pt idx="865">
                  <c:v>86.95150115473442</c:v>
                </c:pt>
                <c:pt idx="866">
                  <c:v>86.96655132641293</c:v>
                </c:pt>
                <c:pt idx="867">
                  <c:v>86.9815668202765</c:v>
                </c:pt>
                <c:pt idx="868">
                  <c:v>86.99654775604144</c:v>
                </c:pt>
                <c:pt idx="869">
                  <c:v>87.01149425287356</c:v>
                </c:pt>
                <c:pt idx="870">
                  <c:v>87.0264064293915</c:v>
                </c:pt>
                <c:pt idx="871">
                  <c:v>87.04128440366972</c:v>
                </c:pt>
                <c:pt idx="872">
                  <c:v>87.0561282932417</c:v>
                </c:pt>
                <c:pt idx="873">
                  <c:v>87.07093821510298</c:v>
                </c:pt>
                <c:pt idx="874">
                  <c:v>87.08571428571428</c:v>
                </c:pt>
                <c:pt idx="875">
                  <c:v>87.10045662100457</c:v>
                </c:pt>
                <c:pt idx="876">
                  <c:v>87.11516533637401</c:v>
                </c:pt>
                <c:pt idx="877">
                  <c:v>87.01594533029613</c:v>
                </c:pt>
                <c:pt idx="878">
                  <c:v>86.9169510807736</c:v>
                </c:pt>
                <c:pt idx="879">
                  <c:v>86.81818181818181</c:v>
                </c:pt>
                <c:pt idx="880">
                  <c:v>86.71963677639045</c:v>
                </c:pt>
                <c:pt idx="881">
                  <c:v>86.73469387755102</c:v>
                </c:pt>
                <c:pt idx="882">
                  <c:v>86.74971687429217</c:v>
                </c:pt>
                <c:pt idx="883">
                  <c:v>86.76470588235294</c:v>
                </c:pt>
                <c:pt idx="884">
                  <c:v>86.77966101694915</c:v>
                </c:pt>
                <c:pt idx="885">
                  <c:v>86.79458239277652</c:v>
                </c:pt>
                <c:pt idx="886">
                  <c:v>86.6967305524239</c:v>
                </c:pt>
                <c:pt idx="887">
                  <c:v>86.71171171171171</c:v>
                </c:pt>
                <c:pt idx="888">
                  <c:v>86.72665916760405</c:v>
                </c:pt>
                <c:pt idx="889">
                  <c:v>86.74157303370786</c:v>
                </c:pt>
                <c:pt idx="890">
                  <c:v>86.64421997755331</c:v>
                </c:pt>
                <c:pt idx="891">
                  <c:v>86.65919282511211</c:v>
                </c:pt>
                <c:pt idx="892">
                  <c:v>86.67413213885779</c:v>
                </c:pt>
                <c:pt idx="893">
                  <c:v>86.68903803131991</c:v>
                </c:pt>
                <c:pt idx="894">
                  <c:v>86.70391061452514</c:v>
                </c:pt>
                <c:pt idx="895">
                  <c:v>86.71875</c:v>
                </c:pt>
                <c:pt idx="896">
                  <c:v>86.7335562987737</c:v>
                </c:pt>
                <c:pt idx="897">
                  <c:v>86.74832962138084</c:v>
                </c:pt>
                <c:pt idx="898">
                  <c:v>86.76307007786428</c:v>
                </c:pt>
                <c:pt idx="899">
                  <c:v>86.77777777777777</c:v>
                </c:pt>
                <c:pt idx="900">
                  <c:v>86.79245283018868</c:v>
                </c:pt>
                <c:pt idx="901">
                  <c:v>86.8070953436807</c:v>
                </c:pt>
                <c:pt idx="902">
                  <c:v>86.82170542635659</c:v>
                </c:pt>
                <c:pt idx="903">
                  <c:v>86.8362831858407</c:v>
                </c:pt>
                <c:pt idx="904">
                  <c:v>86.85082872928177</c:v>
                </c:pt>
                <c:pt idx="905">
                  <c:v>86.86534216335541</c:v>
                </c:pt>
                <c:pt idx="906">
                  <c:v>86.87982359426681</c:v>
                </c:pt>
                <c:pt idx="907">
                  <c:v>86.89427312775331</c:v>
                </c:pt>
                <c:pt idx="908">
                  <c:v>86.90869086908691</c:v>
                </c:pt>
                <c:pt idx="909">
                  <c:v>86.92307692307692</c:v>
                </c:pt>
                <c:pt idx="910">
                  <c:v>86.93743139407244</c:v>
                </c:pt>
                <c:pt idx="911">
                  <c:v>86.9517543859649</c:v>
                </c:pt>
                <c:pt idx="912">
                  <c:v>86.96604600219058</c:v>
                </c:pt>
                <c:pt idx="913">
                  <c:v>86.98030634573304</c:v>
                </c:pt>
                <c:pt idx="914">
                  <c:v>86.99453551912567</c:v>
                </c:pt>
                <c:pt idx="915">
                  <c:v>87.00873362445415</c:v>
                </c:pt>
                <c:pt idx="916">
                  <c:v>87.02290076335878</c:v>
                </c:pt>
                <c:pt idx="917">
                  <c:v>86.9281045751634</c:v>
                </c:pt>
                <c:pt idx="918">
                  <c:v>86.94232861806311</c:v>
                </c:pt>
                <c:pt idx="919">
                  <c:v>86.95652173913043</c:v>
                </c:pt>
                <c:pt idx="920">
                  <c:v>86.97068403908795</c:v>
                </c:pt>
                <c:pt idx="921">
                  <c:v>86.8763557483731</c:v>
                </c:pt>
                <c:pt idx="922">
                  <c:v>86.78223185265439</c:v>
                </c:pt>
                <c:pt idx="923">
                  <c:v>86.68831168831168</c:v>
                </c:pt>
                <c:pt idx="924">
                  <c:v>86.70270270270271</c:v>
                </c:pt>
                <c:pt idx="925">
                  <c:v>86.7170626349892</c:v>
                </c:pt>
                <c:pt idx="926">
                  <c:v>86.73139158576051</c:v>
                </c:pt>
                <c:pt idx="927">
                  <c:v>86.7456896551724</c:v>
                </c:pt>
                <c:pt idx="928">
                  <c:v>86.75995694294941</c:v>
                </c:pt>
                <c:pt idx="929">
                  <c:v>86.66666666666667</c:v>
                </c:pt>
                <c:pt idx="930">
                  <c:v>86.68098818474759</c:v>
                </c:pt>
                <c:pt idx="931">
                  <c:v>86.69527896995707</c:v>
                </c:pt>
                <c:pt idx="932">
                  <c:v>86.70953912111468</c:v>
                </c:pt>
                <c:pt idx="933">
                  <c:v>86.72376873661671</c:v>
                </c:pt>
                <c:pt idx="934">
                  <c:v>86.73796791443851</c:v>
                </c:pt>
                <c:pt idx="935">
                  <c:v>86.75213675213675</c:v>
                </c:pt>
                <c:pt idx="936">
                  <c:v>86.76627534685166</c:v>
                </c:pt>
                <c:pt idx="937">
                  <c:v>86.78038379530916</c:v>
                </c:pt>
                <c:pt idx="938">
                  <c:v>86.79446219382322</c:v>
                </c:pt>
                <c:pt idx="939">
                  <c:v>86.80851063829787</c:v>
                </c:pt>
                <c:pt idx="940">
                  <c:v>86.82252922422954</c:v>
                </c:pt>
                <c:pt idx="941">
                  <c:v>86.7303609341826</c:v>
                </c:pt>
                <c:pt idx="942">
                  <c:v>86.63838812301167</c:v>
                </c:pt>
                <c:pt idx="943">
                  <c:v>86.65254237288136</c:v>
                </c:pt>
                <c:pt idx="944">
                  <c:v>86.56084656084655</c:v>
                </c:pt>
                <c:pt idx="945">
                  <c:v>86.57505285412263</c:v>
                </c:pt>
                <c:pt idx="946">
                  <c:v>86.48363252375924</c:v>
                </c:pt>
                <c:pt idx="947">
                  <c:v>86.39240506329115</c:v>
                </c:pt>
                <c:pt idx="948">
                  <c:v>86.3013698630137</c:v>
                </c:pt>
                <c:pt idx="949">
                  <c:v>86.31578947368422</c:v>
                </c:pt>
                <c:pt idx="950">
                  <c:v>86.22502628811776</c:v>
                </c:pt>
                <c:pt idx="951">
                  <c:v>86.1344537815126</c:v>
                </c:pt>
                <c:pt idx="952">
                  <c:v>86.04407135362014</c:v>
                </c:pt>
                <c:pt idx="953">
                  <c:v>86.0587002096436</c:v>
                </c:pt>
                <c:pt idx="954">
                  <c:v>86.07329842931936</c:v>
                </c:pt>
                <c:pt idx="955">
                  <c:v>86.08786610878661</c:v>
                </c:pt>
                <c:pt idx="956">
                  <c:v>86.10240334378265</c:v>
                </c:pt>
                <c:pt idx="957">
                  <c:v>86.1169102296451</c:v>
                </c:pt>
                <c:pt idx="958">
                  <c:v>86.13138686131385</c:v>
                </c:pt>
                <c:pt idx="959">
                  <c:v>86.04166666666667</c:v>
                </c:pt>
                <c:pt idx="960">
                  <c:v>86.05619146722164</c:v>
                </c:pt>
                <c:pt idx="961">
                  <c:v>86.07068607068608</c:v>
                </c:pt>
                <c:pt idx="962">
                  <c:v>86.08515057113188</c:v>
                </c:pt>
                <c:pt idx="963">
                  <c:v>86.09958506224066</c:v>
                </c:pt>
                <c:pt idx="964">
                  <c:v>86.1139896373057</c:v>
                </c:pt>
                <c:pt idx="965">
                  <c:v>86.12836438923395</c:v>
                </c:pt>
                <c:pt idx="966">
                  <c:v>86.14270941054809</c:v>
                </c:pt>
                <c:pt idx="967">
                  <c:v>86.15702479338843</c:v>
                </c:pt>
                <c:pt idx="968">
                  <c:v>86.17131062951496</c:v>
                </c:pt>
                <c:pt idx="969">
                  <c:v>86.18556701030928</c:v>
                </c:pt>
                <c:pt idx="970">
                  <c:v>86.19979402677652</c:v>
                </c:pt>
                <c:pt idx="971">
                  <c:v>86.2139917695473</c:v>
                </c:pt>
                <c:pt idx="972">
                  <c:v>86.22816032887975</c:v>
                </c:pt>
                <c:pt idx="973">
                  <c:v>86.13963039014374</c:v>
                </c:pt>
                <c:pt idx="974">
                  <c:v>86.15384615384616</c:v>
                </c:pt>
                <c:pt idx="975">
                  <c:v>86.0655737704918</c:v>
                </c:pt>
                <c:pt idx="976">
                  <c:v>86.07983623336744</c:v>
                </c:pt>
                <c:pt idx="977">
                  <c:v>86.09406952965234</c:v>
                </c:pt>
                <c:pt idx="978">
                  <c:v>86.10827374872318</c:v>
                </c:pt>
                <c:pt idx="979">
                  <c:v>86.12244897959184</c:v>
                </c:pt>
                <c:pt idx="980">
                  <c:v>86.13659531090724</c:v>
                </c:pt>
                <c:pt idx="981">
                  <c:v>86.15071283095723</c:v>
                </c:pt>
                <c:pt idx="982">
                  <c:v>86.1648016276704</c:v>
                </c:pt>
                <c:pt idx="983">
                  <c:v>86.07723577235772</c:v>
                </c:pt>
                <c:pt idx="984">
                  <c:v>85.98984771573605</c:v>
                </c:pt>
                <c:pt idx="985">
                  <c:v>86.00405679513184</c:v>
                </c:pt>
                <c:pt idx="986">
                  <c:v>86.01823708206688</c:v>
                </c:pt>
                <c:pt idx="987">
                  <c:v>86.03238866396761</c:v>
                </c:pt>
                <c:pt idx="988">
                  <c:v>86.04651162790698</c:v>
                </c:pt>
                <c:pt idx="989">
                  <c:v>86.06060606060606</c:v>
                </c:pt>
                <c:pt idx="990">
                  <c:v>86.07467204843591</c:v>
                </c:pt>
                <c:pt idx="991">
                  <c:v>86.08870967741935</c:v>
                </c:pt>
                <c:pt idx="992">
                  <c:v>86.10271903323263</c:v>
                </c:pt>
                <c:pt idx="993">
                  <c:v>86.11670020120723</c:v>
                </c:pt>
                <c:pt idx="994">
                  <c:v>86.13065326633166</c:v>
                </c:pt>
                <c:pt idx="995">
                  <c:v>86.14457831325302</c:v>
                </c:pt>
                <c:pt idx="996">
                  <c:v>86.15847542627884</c:v>
                </c:pt>
                <c:pt idx="997">
                  <c:v>86.17234468937876</c:v>
                </c:pt>
                <c:pt idx="998">
                  <c:v>86.18618618618619</c:v>
                </c:pt>
                <c:pt idx="999">
                  <c:v>86.2</c:v>
                </c:pt>
                <c:pt idx="1000">
                  <c:v>86.21378621378622</c:v>
                </c:pt>
                <c:pt idx="1001">
                  <c:v>86.22754491017964</c:v>
                </c:pt>
                <c:pt idx="1002">
                  <c:v>86.24127617148555</c:v>
                </c:pt>
                <c:pt idx="1003">
                  <c:v>86.25498007968127</c:v>
                </c:pt>
                <c:pt idx="1004">
                  <c:v>86.26865671641791</c:v>
                </c:pt>
                <c:pt idx="1005">
                  <c:v>86.28230616302187</c:v>
                </c:pt>
                <c:pt idx="1006">
                  <c:v>86.29592850049652</c:v>
                </c:pt>
                <c:pt idx="1007">
                  <c:v>86.30952380952381</c:v>
                </c:pt>
                <c:pt idx="1008">
                  <c:v>86.32309217046581</c:v>
                </c:pt>
                <c:pt idx="1009">
                  <c:v>86.33663366336634</c:v>
                </c:pt>
                <c:pt idx="1010">
                  <c:v>86.35014836795251</c:v>
                </c:pt>
                <c:pt idx="1011">
                  <c:v>86.36363636363636</c:v>
                </c:pt>
                <c:pt idx="1012">
                  <c:v>86.37709772951628</c:v>
                </c:pt>
                <c:pt idx="1013">
                  <c:v>86.3905325443787</c:v>
                </c:pt>
                <c:pt idx="1014">
                  <c:v>86.4039408866995</c:v>
                </c:pt>
                <c:pt idx="1015">
                  <c:v>86.41732283464567</c:v>
                </c:pt>
                <c:pt idx="1016">
                  <c:v>86.4306784660767</c:v>
                </c:pt>
                <c:pt idx="1017">
                  <c:v>86.44400785854617</c:v>
                </c:pt>
                <c:pt idx="1018">
                  <c:v>86.45731108930323</c:v>
                </c:pt>
                <c:pt idx="1019">
                  <c:v>86.47058823529412</c:v>
                </c:pt>
                <c:pt idx="1020">
                  <c:v>86.48383937316356</c:v>
                </c:pt>
                <c:pt idx="1021">
                  <c:v>86.49706457925636</c:v>
                </c:pt>
                <c:pt idx="1022">
                  <c:v>86.51026392961877</c:v>
                </c:pt>
                <c:pt idx="1023">
                  <c:v>86.5234375</c:v>
                </c:pt>
                <c:pt idx="1024">
                  <c:v>86.4390243902439</c:v>
                </c:pt>
                <c:pt idx="1025">
                  <c:v>86.35477582846003</c:v>
                </c:pt>
                <c:pt idx="1026">
                  <c:v>86.36806231742941</c:v>
                </c:pt>
                <c:pt idx="1027">
                  <c:v>86.38132295719845</c:v>
                </c:pt>
                <c:pt idx="1028">
                  <c:v>86.39455782312925</c:v>
                </c:pt>
                <c:pt idx="1029">
                  <c:v>86.40776699029125</c:v>
                </c:pt>
                <c:pt idx="1030">
                  <c:v>86.42095053346266</c:v>
                </c:pt>
                <c:pt idx="1031">
                  <c:v>86.43410852713178</c:v>
                </c:pt>
                <c:pt idx="1032">
                  <c:v>86.44724104549854</c:v>
                </c:pt>
                <c:pt idx="1033">
                  <c:v>86.46034816247582</c:v>
                </c:pt>
                <c:pt idx="1034">
                  <c:v>86.47342995169081</c:v>
                </c:pt>
                <c:pt idx="1035">
                  <c:v>86.48648648648648</c:v>
                </c:pt>
                <c:pt idx="1036">
                  <c:v>86.49951783992285</c:v>
                </c:pt>
                <c:pt idx="1037">
                  <c:v>86.5125240847784</c:v>
                </c:pt>
                <c:pt idx="1038">
                  <c:v>86.5255052935515</c:v>
                </c:pt>
                <c:pt idx="1039">
                  <c:v>86.53846153846155</c:v>
                </c:pt>
                <c:pt idx="1040">
                  <c:v>86.55139289145053</c:v>
                </c:pt>
                <c:pt idx="1041">
                  <c:v>86.56429942418427</c:v>
                </c:pt>
                <c:pt idx="1042">
                  <c:v>86.57718120805369</c:v>
                </c:pt>
                <c:pt idx="1043">
                  <c:v>86.59003831417624</c:v>
                </c:pt>
                <c:pt idx="1044">
                  <c:v>86.60287081339713</c:v>
                </c:pt>
                <c:pt idx="1045">
                  <c:v>86.52007648183555</c:v>
                </c:pt>
                <c:pt idx="1046">
                  <c:v>86.53295128939828</c:v>
                </c:pt>
                <c:pt idx="1047">
                  <c:v>86.54580152671755</c:v>
                </c:pt>
                <c:pt idx="1048">
                  <c:v>86.558627264061</c:v>
                </c:pt>
                <c:pt idx="1049">
                  <c:v>86.57142857142858</c:v>
                </c:pt>
                <c:pt idx="1050">
                  <c:v>86.58420551855376</c:v>
                </c:pt>
                <c:pt idx="1051">
                  <c:v>86.59695817490494</c:v>
                </c:pt>
                <c:pt idx="1052">
                  <c:v>86.60968660968661</c:v>
                </c:pt>
                <c:pt idx="1053">
                  <c:v>86.62239089184061</c:v>
                </c:pt>
                <c:pt idx="1054">
                  <c:v>86.63507109004739</c:v>
                </c:pt>
                <c:pt idx="1055">
                  <c:v>86.64772727272727</c:v>
                </c:pt>
                <c:pt idx="1056">
                  <c:v>86.66035950804162</c:v>
                </c:pt>
                <c:pt idx="1057">
                  <c:v>86.67296786389413</c:v>
                </c:pt>
                <c:pt idx="1058">
                  <c:v>86.68555240793201</c:v>
                </c:pt>
                <c:pt idx="1059">
                  <c:v>86.69811320754716</c:v>
                </c:pt>
                <c:pt idx="1060">
                  <c:v>86.71065032987746</c:v>
                </c:pt>
                <c:pt idx="1061">
                  <c:v>86.7231638418079</c:v>
                </c:pt>
                <c:pt idx="1062">
                  <c:v>86.64158043273753</c:v>
                </c:pt>
                <c:pt idx="1063">
                  <c:v>86.65413533834587</c:v>
                </c:pt>
                <c:pt idx="1064">
                  <c:v>86.66666666666667</c:v>
                </c:pt>
                <c:pt idx="1065">
                  <c:v>86.58536585365853</c:v>
                </c:pt>
                <c:pt idx="1066">
                  <c:v>86.5979381443299</c:v>
                </c:pt>
                <c:pt idx="1067">
                  <c:v>86.61048689138576</c:v>
                </c:pt>
                <c:pt idx="1068">
                  <c:v>86.52946679139383</c:v>
                </c:pt>
                <c:pt idx="1069">
                  <c:v>86.54205607476636</c:v>
                </c:pt>
                <c:pt idx="1070">
                  <c:v>86.5546218487395</c:v>
                </c:pt>
                <c:pt idx="1071">
                  <c:v>86.56716417910446</c:v>
                </c:pt>
                <c:pt idx="1072">
                  <c:v>86.57968313140726</c:v>
                </c:pt>
                <c:pt idx="1073">
                  <c:v>86.59217877094973</c:v>
                </c:pt>
                <c:pt idx="1074">
                  <c:v>86.6046511627907</c:v>
                </c:pt>
                <c:pt idx="1075">
                  <c:v>86.6171003717472</c:v>
                </c:pt>
                <c:pt idx="1076">
                  <c:v>86.62952646239554</c:v>
                </c:pt>
                <c:pt idx="1077">
                  <c:v>86.64192949907236</c:v>
                </c:pt>
                <c:pt idx="1078">
                  <c:v>86.6543095458758</c:v>
                </c:pt>
                <c:pt idx="1079">
                  <c:v>86.66666666666667</c:v>
                </c:pt>
                <c:pt idx="1080">
                  <c:v>86.67900092506939</c:v>
                </c:pt>
                <c:pt idx="1081">
                  <c:v>86.69131238447319</c:v>
                </c:pt>
                <c:pt idx="1082">
                  <c:v>86.70360110803324</c:v>
                </c:pt>
                <c:pt idx="1083">
                  <c:v>86.71586715867159</c:v>
                </c:pt>
                <c:pt idx="1084">
                  <c:v>86.72811059907834</c:v>
                </c:pt>
                <c:pt idx="1085">
                  <c:v>86.7403314917127</c:v>
                </c:pt>
                <c:pt idx="1086">
                  <c:v>86.75252989880404</c:v>
                </c:pt>
                <c:pt idx="1087">
                  <c:v>86.67279411764706</c:v>
                </c:pt>
                <c:pt idx="1088">
                  <c:v>86.68503213957759</c:v>
                </c:pt>
                <c:pt idx="1089">
                  <c:v>86.69724770642202</c:v>
                </c:pt>
                <c:pt idx="1090">
                  <c:v>86.61778185151238</c:v>
                </c:pt>
                <c:pt idx="1091">
                  <c:v>86.63003663003663</c:v>
                </c:pt>
                <c:pt idx="1092">
                  <c:v>86.64226898444647</c:v>
                </c:pt>
                <c:pt idx="1093">
                  <c:v>86.654478976234</c:v>
                </c:pt>
                <c:pt idx="1094">
                  <c:v>86.66666666666667</c:v>
                </c:pt>
                <c:pt idx="1095">
                  <c:v>86.58759124087592</c:v>
                </c:pt>
                <c:pt idx="1096">
                  <c:v>86.50865998176846</c:v>
                </c:pt>
                <c:pt idx="1097">
                  <c:v>86.42987249544628</c:v>
                </c:pt>
                <c:pt idx="1098">
                  <c:v>86.35122838944494</c:v>
                </c:pt>
                <c:pt idx="1099">
                  <c:v>86.36363636363636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029688"/>
        <c:axId val="-2053026744"/>
      </c:lineChart>
      <c:catAx>
        <c:axId val="-20530296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3026744"/>
        <c:crosses val="autoZero"/>
        <c:auto val="1"/>
        <c:lblAlgn val="ctr"/>
        <c:lblOffset val="100"/>
        <c:noMultiLvlLbl val="0"/>
      </c:catAx>
      <c:valAx>
        <c:axId val="-205302674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30296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95.74468085106383</c:v>
                </c:pt>
                <c:pt idx="188">
                  <c:v>95.76719576719577</c:v>
                </c:pt>
                <c:pt idx="189">
                  <c:v>95.7894736842105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94.84536082474225</c:v>
                </c:pt>
                <c:pt idx="194">
                  <c:v>94.35897435897435</c:v>
                </c:pt>
                <c:pt idx="195">
                  <c:v>93.87755102040816</c:v>
                </c:pt>
                <c:pt idx="196">
                  <c:v>93.4010152284264</c:v>
                </c:pt>
                <c:pt idx="197">
                  <c:v>92.92929292929292</c:v>
                </c:pt>
                <c:pt idx="198">
                  <c:v>92.964824120603</c:v>
                </c:pt>
                <c:pt idx="199">
                  <c:v>93.0</c:v>
                </c:pt>
                <c:pt idx="200">
                  <c:v>93.03482587064677</c:v>
                </c:pt>
                <c:pt idx="201">
                  <c:v>93.06930693069307</c:v>
                </c:pt>
                <c:pt idx="202">
                  <c:v>93.10344827586206</c:v>
                </c:pt>
                <c:pt idx="203">
                  <c:v>93.13725490196078</c:v>
                </c:pt>
                <c:pt idx="204">
                  <c:v>93.17073170731707</c:v>
                </c:pt>
                <c:pt idx="205">
                  <c:v>93.20388349514563</c:v>
                </c:pt>
                <c:pt idx="206">
                  <c:v>93.2367149758454</c:v>
                </c:pt>
                <c:pt idx="207">
                  <c:v>93.26923076923077</c:v>
                </c:pt>
                <c:pt idx="208">
                  <c:v>93.30143540669856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93.02325581395348</c:v>
                </c:pt>
                <c:pt idx="215">
                  <c:v>93.05555555555556</c:v>
                </c:pt>
                <c:pt idx="216">
                  <c:v>93.08755760368663</c:v>
                </c:pt>
                <c:pt idx="217">
                  <c:v>93.11926605504586</c:v>
                </c:pt>
                <c:pt idx="218">
                  <c:v>93.15068493150685</c:v>
                </c:pt>
                <c:pt idx="219">
                  <c:v>93.18181818181817</c:v>
                </c:pt>
                <c:pt idx="220">
                  <c:v>93.2126696832579</c:v>
                </c:pt>
                <c:pt idx="221">
                  <c:v>93.24324324324324</c:v>
                </c:pt>
                <c:pt idx="222">
                  <c:v>93.27354260089686</c:v>
                </c:pt>
                <c:pt idx="223">
                  <c:v>93.30357142857143</c:v>
                </c:pt>
                <c:pt idx="224">
                  <c:v>93.33333333333333</c:v>
                </c:pt>
                <c:pt idx="225">
                  <c:v>93.36283185840708</c:v>
                </c:pt>
                <c:pt idx="226">
                  <c:v>93.3920704845815</c:v>
                </c:pt>
                <c:pt idx="227">
                  <c:v>93.42105263157894</c:v>
                </c:pt>
                <c:pt idx="228">
                  <c:v>93.44978165938864</c:v>
                </c:pt>
                <c:pt idx="229">
                  <c:v>93.47826086956521</c:v>
                </c:pt>
                <c:pt idx="230">
                  <c:v>93.5064935064935</c:v>
                </c:pt>
                <c:pt idx="231">
                  <c:v>93.53448275862068</c:v>
                </c:pt>
                <c:pt idx="232">
                  <c:v>93.56223175965665</c:v>
                </c:pt>
                <c:pt idx="233">
                  <c:v>93.5897435897436</c:v>
                </c:pt>
                <c:pt idx="234">
                  <c:v>93.61702127659575</c:v>
                </c:pt>
                <c:pt idx="235">
                  <c:v>93.64406779661015</c:v>
                </c:pt>
                <c:pt idx="236">
                  <c:v>93.67088607594937</c:v>
                </c:pt>
                <c:pt idx="237">
                  <c:v>93.69747899159664</c:v>
                </c:pt>
                <c:pt idx="238">
                  <c:v>93.72384937238493</c:v>
                </c:pt>
                <c:pt idx="239">
                  <c:v>93.75</c:v>
                </c:pt>
                <c:pt idx="240">
                  <c:v>93.7759336099585</c:v>
                </c:pt>
                <c:pt idx="241">
                  <c:v>93.38842975206612</c:v>
                </c:pt>
                <c:pt idx="242">
                  <c:v>93.00411522633744</c:v>
                </c:pt>
                <c:pt idx="243">
                  <c:v>92.62295081967213</c:v>
                </c:pt>
                <c:pt idx="244">
                  <c:v>92.65306122448979</c:v>
                </c:pt>
                <c:pt idx="245">
                  <c:v>92.6829268292683</c:v>
                </c:pt>
                <c:pt idx="246">
                  <c:v>92.71255060728745</c:v>
                </c:pt>
                <c:pt idx="247">
                  <c:v>92.74193548387096</c:v>
                </c:pt>
                <c:pt idx="248">
                  <c:v>92.77108433734939</c:v>
                </c:pt>
                <c:pt idx="249">
                  <c:v>92.80000000000001</c:v>
                </c:pt>
                <c:pt idx="250">
                  <c:v>92.82868525896414</c:v>
                </c:pt>
                <c:pt idx="251">
                  <c:v>92.85714285714286</c:v>
                </c:pt>
                <c:pt idx="252">
                  <c:v>92.88537549407114</c:v>
                </c:pt>
                <c:pt idx="253">
                  <c:v>92.91338582677166</c:v>
                </c:pt>
                <c:pt idx="254">
                  <c:v>92.94117647058823</c:v>
                </c:pt>
                <c:pt idx="255">
                  <c:v>92.96875</c:v>
                </c:pt>
                <c:pt idx="256">
                  <c:v>92.99610894941633</c:v>
                </c:pt>
                <c:pt idx="257">
                  <c:v>92.63565891472868</c:v>
                </c:pt>
                <c:pt idx="258">
                  <c:v>92.66409266409266</c:v>
                </c:pt>
                <c:pt idx="259">
                  <c:v>92.69230769230769</c:v>
                </c:pt>
                <c:pt idx="260">
                  <c:v>92.72030651340997</c:v>
                </c:pt>
                <c:pt idx="261">
                  <c:v>92.36641221374046</c:v>
                </c:pt>
                <c:pt idx="262">
                  <c:v>92.39543726235742</c:v>
                </c:pt>
                <c:pt idx="263">
                  <c:v>92.4242424242424</c:v>
                </c:pt>
                <c:pt idx="264">
                  <c:v>92.45283018867924</c:v>
                </c:pt>
                <c:pt idx="265">
                  <c:v>92.4812030075188</c:v>
                </c:pt>
                <c:pt idx="266">
                  <c:v>92.50936329588014</c:v>
                </c:pt>
                <c:pt idx="267">
                  <c:v>92.53731343283581</c:v>
                </c:pt>
                <c:pt idx="268">
                  <c:v>92.56505576208178</c:v>
                </c:pt>
                <c:pt idx="269">
                  <c:v>92.22222222222223</c:v>
                </c:pt>
                <c:pt idx="270">
                  <c:v>92.2509225092251</c:v>
                </c:pt>
                <c:pt idx="271">
                  <c:v>92.27941176470588</c:v>
                </c:pt>
                <c:pt idx="272">
                  <c:v>92.30769230769231</c:v>
                </c:pt>
                <c:pt idx="273">
                  <c:v>92.33576642335767</c:v>
                </c:pt>
                <c:pt idx="274">
                  <c:v>92.36363636363636</c:v>
                </c:pt>
                <c:pt idx="275">
                  <c:v>92.39130434782609</c:v>
                </c:pt>
                <c:pt idx="276">
                  <c:v>92.4187725631769</c:v>
                </c:pt>
                <c:pt idx="277">
                  <c:v>92.44604316546762</c:v>
                </c:pt>
                <c:pt idx="278">
                  <c:v>92.47311827956989</c:v>
                </c:pt>
                <c:pt idx="279">
                  <c:v>92.14285714285714</c:v>
                </c:pt>
                <c:pt idx="280">
                  <c:v>91.81494661921708</c:v>
                </c:pt>
                <c:pt idx="281">
                  <c:v>91.84397163120567</c:v>
                </c:pt>
                <c:pt idx="282">
                  <c:v>91.87279151943463</c:v>
                </c:pt>
                <c:pt idx="283">
                  <c:v>91.90140845070422</c:v>
                </c:pt>
                <c:pt idx="284">
                  <c:v>91.9298245614035</c:v>
                </c:pt>
                <c:pt idx="285">
                  <c:v>91.95804195804196</c:v>
                </c:pt>
                <c:pt idx="286">
                  <c:v>91.98606271777004</c:v>
                </c:pt>
                <c:pt idx="287">
                  <c:v>92.01388888888889</c:v>
                </c:pt>
                <c:pt idx="288">
                  <c:v>92.04152249134948</c:v>
                </c:pt>
                <c:pt idx="289">
                  <c:v>92.06896551724138</c:v>
                </c:pt>
                <c:pt idx="290">
                  <c:v>92.09621993127147</c:v>
                </c:pt>
                <c:pt idx="291">
                  <c:v>92.12328767123287</c:v>
                </c:pt>
                <c:pt idx="292">
                  <c:v>92.15017064846417</c:v>
                </c:pt>
                <c:pt idx="293">
                  <c:v>92.17687074829932</c:v>
                </c:pt>
                <c:pt idx="294">
                  <c:v>92.20338983050847</c:v>
                </c:pt>
                <c:pt idx="295">
                  <c:v>92.22972972972973</c:v>
                </c:pt>
                <c:pt idx="296">
                  <c:v>92.25589225589226</c:v>
                </c:pt>
                <c:pt idx="297">
                  <c:v>91.94630872483222</c:v>
                </c:pt>
                <c:pt idx="298">
                  <c:v>91.9732441471572</c:v>
                </c:pt>
                <c:pt idx="299">
                  <c:v>91.66666666666665</c:v>
                </c:pt>
                <c:pt idx="300">
                  <c:v>91.36212624584717</c:v>
                </c:pt>
                <c:pt idx="301">
                  <c:v>91.3907284768212</c:v>
                </c:pt>
                <c:pt idx="302">
                  <c:v>91.0891089108911</c:v>
                </c:pt>
                <c:pt idx="303">
                  <c:v>90.78947368421053</c:v>
                </c:pt>
                <c:pt idx="304">
                  <c:v>90.49180327868852</c:v>
                </c:pt>
                <c:pt idx="305">
                  <c:v>90.19607843137255</c:v>
                </c:pt>
                <c:pt idx="306">
                  <c:v>89.90228013029315</c:v>
                </c:pt>
                <c:pt idx="307">
                  <c:v>89.6103896103896</c:v>
                </c:pt>
                <c:pt idx="308">
                  <c:v>89.64401294498381</c:v>
                </c:pt>
                <c:pt idx="309">
                  <c:v>89.6774193548387</c:v>
                </c:pt>
                <c:pt idx="310">
                  <c:v>89.71061093247588</c:v>
                </c:pt>
                <c:pt idx="311">
                  <c:v>89.74358974358975</c:v>
                </c:pt>
                <c:pt idx="312">
                  <c:v>89.77635782747603</c:v>
                </c:pt>
                <c:pt idx="313">
                  <c:v>89.80891719745223</c:v>
                </c:pt>
                <c:pt idx="314">
                  <c:v>89.84126984126984</c:v>
                </c:pt>
                <c:pt idx="315">
                  <c:v>89.87341772151899</c:v>
                </c:pt>
                <c:pt idx="316">
                  <c:v>89.90536277602523</c:v>
                </c:pt>
                <c:pt idx="317">
                  <c:v>89.937106918239</c:v>
                </c:pt>
                <c:pt idx="318">
                  <c:v>89.96865203761755</c:v>
                </c:pt>
                <c:pt idx="319">
                  <c:v>90.0</c:v>
                </c:pt>
                <c:pt idx="320">
                  <c:v>90.03115264797507</c:v>
                </c:pt>
                <c:pt idx="321">
                  <c:v>89.75155279503105</c:v>
                </c:pt>
                <c:pt idx="322">
                  <c:v>89.47368421052632</c:v>
                </c:pt>
                <c:pt idx="323">
                  <c:v>89.19753086419753</c:v>
                </c:pt>
                <c:pt idx="324">
                  <c:v>88.92307692307693</c:v>
                </c:pt>
                <c:pt idx="325">
                  <c:v>88.65030674846625</c:v>
                </c:pt>
                <c:pt idx="326">
                  <c:v>88.68501529051987</c:v>
                </c:pt>
                <c:pt idx="327">
                  <c:v>88.71951219512195</c:v>
                </c:pt>
                <c:pt idx="328">
                  <c:v>88.75379939209726</c:v>
                </c:pt>
                <c:pt idx="329">
                  <c:v>88.7878787878788</c:v>
                </c:pt>
                <c:pt idx="330">
                  <c:v>88.82175226586104</c:v>
                </c:pt>
                <c:pt idx="331">
                  <c:v>88.85542168674698</c:v>
                </c:pt>
                <c:pt idx="332">
                  <c:v>88.88888888888889</c:v>
                </c:pt>
                <c:pt idx="333">
                  <c:v>88.92215568862275</c:v>
                </c:pt>
                <c:pt idx="334">
                  <c:v>88.955223880597</c:v>
                </c:pt>
                <c:pt idx="335">
                  <c:v>88.98809523809523</c:v>
                </c:pt>
                <c:pt idx="336">
                  <c:v>89.02077151335311</c:v>
                </c:pt>
                <c:pt idx="337">
                  <c:v>89.05325443786982</c:v>
                </c:pt>
                <c:pt idx="338">
                  <c:v>89.08554572271386</c:v>
                </c:pt>
                <c:pt idx="339">
                  <c:v>89.11764705882354</c:v>
                </c:pt>
                <c:pt idx="340">
                  <c:v>89.14956011730204</c:v>
                </c:pt>
                <c:pt idx="341">
                  <c:v>89.1812865497076</c:v>
                </c:pt>
                <c:pt idx="342">
                  <c:v>89.2128279883382</c:v>
                </c:pt>
                <c:pt idx="343">
                  <c:v>89.24418604651163</c:v>
                </c:pt>
                <c:pt idx="344">
                  <c:v>89.27536231884058</c:v>
                </c:pt>
                <c:pt idx="345">
                  <c:v>89.30635838150289</c:v>
                </c:pt>
                <c:pt idx="346">
                  <c:v>89.33717579250721</c:v>
                </c:pt>
                <c:pt idx="347">
                  <c:v>89.36781609195403</c:v>
                </c:pt>
                <c:pt idx="348">
                  <c:v>89.39828080229226</c:v>
                </c:pt>
                <c:pt idx="349">
                  <c:v>89.42857142857143</c:v>
                </c:pt>
                <c:pt idx="350">
                  <c:v>89.45868945868945</c:v>
                </c:pt>
                <c:pt idx="351">
                  <c:v>89.48863636363636</c:v>
                </c:pt>
                <c:pt idx="352">
                  <c:v>89.51841359773371</c:v>
                </c:pt>
                <c:pt idx="353">
                  <c:v>89.54802259887006</c:v>
                </c:pt>
                <c:pt idx="354">
                  <c:v>89.5774647887324</c:v>
                </c:pt>
                <c:pt idx="355">
                  <c:v>89.60674157303372</c:v>
                </c:pt>
                <c:pt idx="356">
                  <c:v>89.6358543417367</c:v>
                </c:pt>
                <c:pt idx="357">
                  <c:v>89.66480446927374</c:v>
                </c:pt>
                <c:pt idx="358">
                  <c:v>89.69359331476323</c:v>
                </c:pt>
                <c:pt idx="359">
                  <c:v>89.72222222222223</c:v>
                </c:pt>
                <c:pt idx="360">
                  <c:v>89.75069252077561</c:v>
                </c:pt>
                <c:pt idx="361">
                  <c:v>89.77900552486187</c:v>
                </c:pt>
                <c:pt idx="362">
                  <c:v>89.80716253443526</c:v>
                </c:pt>
                <c:pt idx="363">
                  <c:v>89.83516483516483</c:v>
                </c:pt>
                <c:pt idx="364">
                  <c:v>89.86301369863014</c:v>
                </c:pt>
                <c:pt idx="365">
                  <c:v>89.89071038251366</c:v>
                </c:pt>
                <c:pt idx="366">
                  <c:v>89.64577656675749</c:v>
                </c:pt>
                <c:pt idx="367">
                  <c:v>89.67391304347827</c:v>
                </c:pt>
                <c:pt idx="368">
                  <c:v>89.70189701897018</c:v>
                </c:pt>
                <c:pt idx="369">
                  <c:v>89.72972972972974</c:v>
                </c:pt>
                <c:pt idx="370">
                  <c:v>89.75741239892183</c:v>
                </c:pt>
                <c:pt idx="371">
                  <c:v>89.78494623655914</c:v>
                </c:pt>
                <c:pt idx="372">
                  <c:v>89.81233243967829</c:v>
                </c:pt>
                <c:pt idx="373">
                  <c:v>89.83957219251337</c:v>
                </c:pt>
                <c:pt idx="374">
                  <c:v>89.86666666666665</c:v>
                </c:pt>
                <c:pt idx="375">
                  <c:v>89.8936170212766</c:v>
                </c:pt>
                <c:pt idx="376">
                  <c:v>89.92042440318301</c:v>
                </c:pt>
                <c:pt idx="377">
                  <c:v>89.94708994708993</c:v>
                </c:pt>
                <c:pt idx="378">
                  <c:v>89.9736147757256</c:v>
                </c:pt>
                <c:pt idx="379">
                  <c:v>90.0</c:v>
                </c:pt>
                <c:pt idx="380">
                  <c:v>90.02624671916011</c:v>
                </c:pt>
                <c:pt idx="381">
                  <c:v>90.0523560209424</c:v>
                </c:pt>
                <c:pt idx="382">
                  <c:v>90.07832898172323</c:v>
                </c:pt>
                <c:pt idx="383">
                  <c:v>90.10416666666665</c:v>
                </c:pt>
                <c:pt idx="384">
                  <c:v>90.12987012987013</c:v>
                </c:pt>
                <c:pt idx="385">
                  <c:v>90.15544041450777</c:v>
                </c:pt>
                <c:pt idx="386">
                  <c:v>89.92248062015504</c:v>
                </c:pt>
                <c:pt idx="387">
                  <c:v>89.9484536082474</c:v>
                </c:pt>
                <c:pt idx="388">
                  <c:v>89.97429305912596</c:v>
                </c:pt>
                <c:pt idx="389">
                  <c:v>90.0</c:v>
                </c:pt>
                <c:pt idx="390">
                  <c:v>90.02557544757033</c:v>
                </c:pt>
                <c:pt idx="391">
                  <c:v>90.05102040816326</c:v>
                </c:pt>
                <c:pt idx="392">
                  <c:v>90.07633587786259</c:v>
                </c:pt>
                <c:pt idx="393">
                  <c:v>90.1015228426396</c:v>
                </c:pt>
                <c:pt idx="394">
                  <c:v>90.12658227848101</c:v>
                </c:pt>
                <c:pt idx="395">
                  <c:v>90.15151515151515</c:v>
                </c:pt>
                <c:pt idx="396">
                  <c:v>90.17632241813602</c:v>
                </c:pt>
                <c:pt idx="397">
                  <c:v>90.20100502512562</c:v>
                </c:pt>
                <c:pt idx="398">
                  <c:v>90.22556390977443</c:v>
                </c:pt>
                <c:pt idx="399">
                  <c:v>90.25</c:v>
                </c:pt>
                <c:pt idx="400">
                  <c:v>90.27431421446383</c:v>
                </c:pt>
                <c:pt idx="401">
                  <c:v>90.29850746268657</c:v>
                </c:pt>
                <c:pt idx="402">
                  <c:v>90.32258064516128</c:v>
                </c:pt>
                <c:pt idx="403">
                  <c:v>90.34653465346535</c:v>
                </c:pt>
                <c:pt idx="404">
                  <c:v>90.37037037037037</c:v>
                </c:pt>
                <c:pt idx="405">
                  <c:v>90.39408866995073</c:v>
                </c:pt>
                <c:pt idx="406">
                  <c:v>90.17199017199017</c:v>
                </c:pt>
                <c:pt idx="407">
                  <c:v>90.19607843137255</c:v>
                </c:pt>
                <c:pt idx="408">
                  <c:v>89.97555012224939</c:v>
                </c:pt>
                <c:pt idx="409">
                  <c:v>90.0</c:v>
                </c:pt>
                <c:pt idx="410">
                  <c:v>89.78102189781021</c:v>
                </c:pt>
                <c:pt idx="411">
                  <c:v>89.80582524271845</c:v>
                </c:pt>
                <c:pt idx="412">
                  <c:v>89.83050847457628</c:v>
                </c:pt>
                <c:pt idx="413">
                  <c:v>89.85507246376811</c:v>
                </c:pt>
                <c:pt idx="414">
                  <c:v>89.63855421686748</c:v>
                </c:pt>
                <c:pt idx="415">
                  <c:v>89.66346153846155</c:v>
                </c:pt>
                <c:pt idx="416">
                  <c:v>89.68824940047962</c:v>
                </c:pt>
                <c:pt idx="417">
                  <c:v>89.71291866028707</c:v>
                </c:pt>
                <c:pt idx="418">
                  <c:v>89.73747016706443</c:v>
                </c:pt>
                <c:pt idx="419">
                  <c:v>89.76190476190475</c:v>
                </c:pt>
                <c:pt idx="420">
                  <c:v>89.78622327790974</c:v>
                </c:pt>
                <c:pt idx="421">
                  <c:v>89.81042654028435</c:v>
                </c:pt>
                <c:pt idx="422">
                  <c:v>89.83451536643025</c:v>
                </c:pt>
                <c:pt idx="423">
                  <c:v>89.85849056603774</c:v>
                </c:pt>
                <c:pt idx="424">
                  <c:v>89.88235294117646</c:v>
                </c:pt>
                <c:pt idx="425">
                  <c:v>89.90610328638497</c:v>
                </c:pt>
                <c:pt idx="426">
                  <c:v>89.92974238875878</c:v>
                </c:pt>
                <c:pt idx="427">
                  <c:v>89.9532710280374</c:v>
                </c:pt>
                <c:pt idx="428">
                  <c:v>89.97668997668997</c:v>
                </c:pt>
                <c:pt idx="429">
                  <c:v>90.0</c:v>
                </c:pt>
                <c:pt idx="430">
                  <c:v>90.02320185614849</c:v>
                </c:pt>
                <c:pt idx="431">
                  <c:v>89.81481481481481</c:v>
                </c:pt>
                <c:pt idx="432">
                  <c:v>89.83833718244803</c:v>
                </c:pt>
                <c:pt idx="433">
                  <c:v>89.86175115207374</c:v>
                </c:pt>
                <c:pt idx="434">
                  <c:v>89.88505747126436</c:v>
                </c:pt>
                <c:pt idx="435">
                  <c:v>89.90825688073394</c:v>
                </c:pt>
                <c:pt idx="436">
                  <c:v>89.93135011441647</c:v>
                </c:pt>
                <c:pt idx="437">
                  <c:v>89.95433789954338</c:v>
                </c:pt>
                <c:pt idx="438">
                  <c:v>89.97722095671981</c:v>
                </c:pt>
                <c:pt idx="439">
                  <c:v>90.0</c:v>
                </c:pt>
                <c:pt idx="440">
                  <c:v>90.02267573696146</c:v>
                </c:pt>
                <c:pt idx="441">
                  <c:v>90.04524886877828</c:v>
                </c:pt>
                <c:pt idx="442">
                  <c:v>90.06772009029346</c:v>
                </c:pt>
                <c:pt idx="443">
                  <c:v>90.09009009009008</c:v>
                </c:pt>
                <c:pt idx="444">
                  <c:v>90.11235955056179</c:v>
                </c:pt>
                <c:pt idx="445">
                  <c:v>90.13452914798206</c:v>
                </c:pt>
                <c:pt idx="446">
                  <c:v>90.1565995525727</c:v>
                </c:pt>
                <c:pt idx="447">
                  <c:v>90.17857142857143</c:v>
                </c:pt>
                <c:pt idx="448">
                  <c:v>90.20044543429844</c:v>
                </c:pt>
                <c:pt idx="449">
                  <c:v>90.22222222222223</c:v>
                </c:pt>
                <c:pt idx="450">
                  <c:v>90.2439024390244</c:v>
                </c:pt>
                <c:pt idx="451">
                  <c:v>90.26548672566371</c:v>
                </c:pt>
                <c:pt idx="452">
                  <c:v>90.28697571743929</c:v>
                </c:pt>
                <c:pt idx="453">
                  <c:v>90.30837004405286</c:v>
                </c:pt>
                <c:pt idx="454">
                  <c:v>90.10989010989012</c:v>
                </c:pt>
                <c:pt idx="455">
                  <c:v>90.13157894736842</c:v>
                </c:pt>
                <c:pt idx="456">
                  <c:v>90.15317286652079</c:v>
                </c:pt>
                <c:pt idx="457">
                  <c:v>90.17467248908298</c:v>
                </c:pt>
                <c:pt idx="458">
                  <c:v>90.19607843137255</c:v>
                </c:pt>
                <c:pt idx="459">
                  <c:v>90.21739130434782</c:v>
                </c:pt>
                <c:pt idx="460">
                  <c:v>90.23861171366593</c:v>
                </c:pt>
                <c:pt idx="461">
                  <c:v>90.25974025974025</c:v>
                </c:pt>
                <c:pt idx="462">
                  <c:v>90.28077753779698</c:v>
                </c:pt>
                <c:pt idx="463">
                  <c:v>90.08620689655173</c:v>
                </c:pt>
                <c:pt idx="464">
                  <c:v>90.10752688172043</c:v>
                </c:pt>
                <c:pt idx="465">
                  <c:v>90.12875536480686</c:v>
                </c:pt>
                <c:pt idx="466">
                  <c:v>90.14989293361884</c:v>
                </c:pt>
                <c:pt idx="467">
                  <c:v>90.17094017094017</c:v>
                </c:pt>
                <c:pt idx="468">
                  <c:v>90.19189765458422</c:v>
                </c:pt>
                <c:pt idx="469">
                  <c:v>90.21276595744681</c:v>
                </c:pt>
                <c:pt idx="470">
                  <c:v>90.23354564755838</c:v>
                </c:pt>
                <c:pt idx="471">
                  <c:v>90.2542372881356</c:v>
                </c:pt>
                <c:pt idx="472">
                  <c:v>90.27484143763213</c:v>
                </c:pt>
                <c:pt idx="473">
                  <c:v>90.29535864978902</c:v>
                </c:pt>
                <c:pt idx="474">
                  <c:v>90.31578947368422</c:v>
                </c:pt>
                <c:pt idx="475">
                  <c:v>90.33613445378151</c:v>
                </c:pt>
                <c:pt idx="476">
                  <c:v>90.35639412997904</c:v>
                </c:pt>
                <c:pt idx="477">
                  <c:v>90.1673640167364</c:v>
                </c:pt>
                <c:pt idx="478">
                  <c:v>90.18789144050105</c:v>
                </c:pt>
                <c:pt idx="479">
                  <c:v>90.0</c:v>
                </c:pt>
                <c:pt idx="480">
                  <c:v>90.02079002079002</c:v>
                </c:pt>
                <c:pt idx="481">
                  <c:v>90.0414937759336</c:v>
                </c:pt>
                <c:pt idx="482">
                  <c:v>89.85507246376811</c:v>
                </c:pt>
                <c:pt idx="483">
                  <c:v>89.87603305785123</c:v>
                </c:pt>
                <c:pt idx="484">
                  <c:v>89.89690721649485</c:v>
                </c:pt>
                <c:pt idx="485">
                  <c:v>89.91769547325102</c:v>
                </c:pt>
                <c:pt idx="486">
                  <c:v>89.93839835728953</c:v>
                </c:pt>
                <c:pt idx="487">
                  <c:v>89.95901639344262</c:v>
                </c:pt>
                <c:pt idx="488">
                  <c:v>89.97955010224949</c:v>
                </c:pt>
                <c:pt idx="489">
                  <c:v>90.0</c:v>
                </c:pt>
                <c:pt idx="490">
                  <c:v>90.020366598778</c:v>
                </c:pt>
                <c:pt idx="491">
                  <c:v>90.04065040650405</c:v>
                </c:pt>
                <c:pt idx="492">
                  <c:v>90.0608519269777</c:v>
                </c:pt>
                <c:pt idx="493">
                  <c:v>90.08097165991903</c:v>
                </c:pt>
                <c:pt idx="494">
                  <c:v>90.1010101010101</c:v>
                </c:pt>
                <c:pt idx="495">
                  <c:v>90.12096774193548</c:v>
                </c:pt>
                <c:pt idx="496">
                  <c:v>90.14084507042254</c:v>
                </c:pt>
                <c:pt idx="497">
                  <c:v>90.16064257028113</c:v>
                </c:pt>
                <c:pt idx="498">
                  <c:v>90.18036072144288</c:v>
                </c:pt>
                <c:pt idx="499">
                  <c:v>90.2</c:v>
                </c:pt>
                <c:pt idx="500">
                  <c:v>90.2195608782435</c:v>
                </c:pt>
                <c:pt idx="501">
                  <c:v>90.2390438247012</c:v>
                </c:pt>
                <c:pt idx="502">
                  <c:v>90.25844930417495</c:v>
                </c:pt>
                <c:pt idx="503">
                  <c:v>90.27777777777779</c:v>
                </c:pt>
                <c:pt idx="504">
                  <c:v>90.2970297029703</c:v>
                </c:pt>
                <c:pt idx="505">
                  <c:v>90.31620553359684</c:v>
                </c:pt>
                <c:pt idx="506">
                  <c:v>90.3353057199211</c:v>
                </c:pt>
                <c:pt idx="507">
                  <c:v>90.35433070866141</c:v>
                </c:pt>
                <c:pt idx="508">
                  <c:v>90.37328094302553</c:v>
                </c:pt>
                <c:pt idx="509">
                  <c:v>90.3921568627451</c:v>
                </c:pt>
                <c:pt idx="510">
                  <c:v>90.41095890410957</c:v>
                </c:pt>
                <c:pt idx="511">
                  <c:v>90.4296875</c:v>
                </c:pt>
                <c:pt idx="512">
                  <c:v>90.44834307992202</c:v>
                </c:pt>
                <c:pt idx="513">
                  <c:v>90.4669260700389</c:v>
                </c:pt>
                <c:pt idx="514">
                  <c:v>90.48543689320388</c:v>
                </c:pt>
                <c:pt idx="515">
                  <c:v>90.31007751937985</c:v>
                </c:pt>
                <c:pt idx="516">
                  <c:v>90.32882011605416</c:v>
                </c:pt>
                <c:pt idx="517">
                  <c:v>90.34749034749035</c:v>
                </c:pt>
                <c:pt idx="518">
                  <c:v>90.36608863198458</c:v>
                </c:pt>
                <c:pt idx="519">
                  <c:v>90.38461538461538</c:v>
                </c:pt>
                <c:pt idx="520">
                  <c:v>90.40307101727447</c:v>
                </c:pt>
                <c:pt idx="521">
                  <c:v>90.42145593869732</c:v>
                </c:pt>
                <c:pt idx="522">
                  <c:v>90.43977055449331</c:v>
                </c:pt>
                <c:pt idx="523">
                  <c:v>90.45801526717556</c:v>
                </c:pt>
                <c:pt idx="524">
                  <c:v>90.47619047619048</c:v>
                </c:pt>
                <c:pt idx="525">
                  <c:v>90.49429657794676</c:v>
                </c:pt>
                <c:pt idx="526">
                  <c:v>90.5123339658444</c:v>
                </c:pt>
                <c:pt idx="527">
                  <c:v>90.53030303030303</c:v>
                </c:pt>
                <c:pt idx="528">
                  <c:v>90.54820415879017</c:v>
                </c:pt>
                <c:pt idx="529">
                  <c:v>90.56603773584906</c:v>
                </c:pt>
                <c:pt idx="530">
                  <c:v>90.58380414312617</c:v>
                </c:pt>
                <c:pt idx="531">
                  <c:v>90.6015037593985</c:v>
                </c:pt>
                <c:pt idx="532">
                  <c:v>90.61913696060037</c:v>
                </c:pt>
                <c:pt idx="533">
                  <c:v>90.63670411985018</c:v>
                </c:pt>
                <c:pt idx="534">
                  <c:v>90.65420560747664</c:v>
                </c:pt>
                <c:pt idx="535">
                  <c:v>90.67164179104478</c:v>
                </c:pt>
                <c:pt idx="536">
                  <c:v>90.50279329608939</c:v>
                </c:pt>
                <c:pt idx="537">
                  <c:v>90.52044609665427</c:v>
                </c:pt>
                <c:pt idx="538">
                  <c:v>90.53803339517625</c:v>
                </c:pt>
                <c:pt idx="539">
                  <c:v>90.55555555555556</c:v>
                </c:pt>
                <c:pt idx="540">
                  <c:v>90.57301293900186</c:v>
                </c:pt>
                <c:pt idx="541">
                  <c:v>90.59040590405904</c:v>
                </c:pt>
                <c:pt idx="542">
                  <c:v>90.60773480662984</c:v>
                </c:pt>
                <c:pt idx="543">
                  <c:v>90.625</c:v>
                </c:pt>
                <c:pt idx="544">
                  <c:v>90.45871559633028</c:v>
                </c:pt>
                <c:pt idx="545">
                  <c:v>90.47619047619048</c:v>
                </c:pt>
                <c:pt idx="546">
                  <c:v>90.49360146252286</c:v>
                </c:pt>
                <c:pt idx="547">
                  <c:v>90.51094890510948</c:v>
                </c:pt>
                <c:pt idx="548">
                  <c:v>90.52823315118397</c:v>
                </c:pt>
                <c:pt idx="549">
                  <c:v>90.54545454545455</c:v>
                </c:pt>
                <c:pt idx="550">
                  <c:v>90.56261343012704</c:v>
                </c:pt>
                <c:pt idx="551">
                  <c:v>90.57971014492753</c:v>
                </c:pt>
                <c:pt idx="552">
                  <c:v>90.59674502712477</c:v>
                </c:pt>
                <c:pt idx="553">
                  <c:v>90.61371841155234</c:v>
                </c:pt>
                <c:pt idx="554">
                  <c:v>90.63063063063062</c:v>
                </c:pt>
                <c:pt idx="555">
                  <c:v>90.64748201438849</c:v>
                </c:pt>
                <c:pt idx="556">
                  <c:v>90.66427289048474</c:v>
                </c:pt>
                <c:pt idx="557">
                  <c:v>90.68100358422938</c:v>
                </c:pt>
                <c:pt idx="558">
                  <c:v>90.69767441860465</c:v>
                </c:pt>
                <c:pt idx="559">
                  <c:v>90.7142857142857</c:v>
                </c:pt>
                <c:pt idx="560">
                  <c:v>90.73083778966132</c:v>
                </c:pt>
                <c:pt idx="561">
                  <c:v>90.74733096085408</c:v>
                </c:pt>
                <c:pt idx="562">
                  <c:v>90.76376554174066</c:v>
                </c:pt>
                <c:pt idx="563">
                  <c:v>90.78014184397163</c:v>
                </c:pt>
                <c:pt idx="564">
                  <c:v>90.79646017699115</c:v>
                </c:pt>
                <c:pt idx="565">
                  <c:v>90.81272084805654</c:v>
                </c:pt>
                <c:pt idx="566">
                  <c:v>90.82892416225749</c:v>
                </c:pt>
                <c:pt idx="567">
                  <c:v>90.84507042253522</c:v>
                </c:pt>
                <c:pt idx="568">
                  <c:v>90.86115992970123</c:v>
                </c:pt>
                <c:pt idx="569">
                  <c:v>90.87719298245615</c:v>
                </c:pt>
                <c:pt idx="570">
                  <c:v>90.89316987740805</c:v>
                </c:pt>
                <c:pt idx="571">
                  <c:v>90.9090909090909</c:v>
                </c:pt>
                <c:pt idx="572">
                  <c:v>90.92495636998253</c:v>
                </c:pt>
                <c:pt idx="573">
                  <c:v>90.94076655052264</c:v>
                </c:pt>
                <c:pt idx="574">
                  <c:v>90.95652173913043</c:v>
                </c:pt>
                <c:pt idx="575">
                  <c:v>90.97222222222221</c:v>
                </c:pt>
                <c:pt idx="576">
                  <c:v>90.98786828422876</c:v>
                </c:pt>
                <c:pt idx="577">
                  <c:v>91.00346020761244</c:v>
                </c:pt>
                <c:pt idx="578">
                  <c:v>91.01899827288429</c:v>
                </c:pt>
                <c:pt idx="579">
                  <c:v>91.0344827586207</c:v>
                </c:pt>
                <c:pt idx="580">
                  <c:v>91.0499139414802</c:v>
                </c:pt>
                <c:pt idx="581">
                  <c:v>91.06529209621993</c:v>
                </c:pt>
                <c:pt idx="582">
                  <c:v>91.08061749571183</c:v>
                </c:pt>
                <c:pt idx="583">
                  <c:v>91.0958904109589</c:v>
                </c:pt>
                <c:pt idx="584">
                  <c:v>91.11111111111111</c:v>
                </c:pt>
                <c:pt idx="585">
                  <c:v>91.12627986348123</c:v>
                </c:pt>
                <c:pt idx="586">
                  <c:v>91.14139693356049</c:v>
                </c:pt>
                <c:pt idx="587">
                  <c:v>91.15646258503402</c:v>
                </c:pt>
                <c:pt idx="588">
                  <c:v>91.17147707979628</c:v>
                </c:pt>
                <c:pt idx="589">
                  <c:v>91.18644067796609</c:v>
                </c:pt>
                <c:pt idx="590">
                  <c:v>91.20135363790186</c:v>
                </c:pt>
                <c:pt idx="591">
                  <c:v>91.2162162162162</c:v>
                </c:pt>
                <c:pt idx="592">
                  <c:v>91.2310286677909</c:v>
                </c:pt>
                <c:pt idx="593">
                  <c:v>91.07744107744108</c:v>
                </c:pt>
                <c:pt idx="594">
                  <c:v>91.09243697478992</c:v>
                </c:pt>
                <c:pt idx="595">
                  <c:v>91.10738255033557</c:v>
                </c:pt>
                <c:pt idx="596">
                  <c:v>91.12227805695142</c:v>
                </c:pt>
                <c:pt idx="597">
                  <c:v>91.1371237458194</c:v>
                </c:pt>
                <c:pt idx="598">
                  <c:v>91.15191986644408</c:v>
                </c:pt>
                <c:pt idx="599">
                  <c:v>91.0</c:v>
                </c:pt>
                <c:pt idx="600">
                  <c:v>91.01497504159733</c:v>
                </c:pt>
                <c:pt idx="601">
                  <c:v>91.02990033222591</c:v>
                </c:pt>
                <c:pt idx="602">
                  <c:v>91.04477611940298</c:v>
                </c:pt>
                <c:pt idx="603">
                  <c:v>91.05960264900662</c:v>
                </c:pt>
                <c:pt idx="604">
                  <c:v>91.07438016528926</c:v>
                </c:pt>
                <c:pt idx="605">
                  <c:v>91.0891089108911</c:v>
                </c:pt>
                <c:pt idx="606">
                  <c:v>91.10378912685337</c:v>
                </c:pt>
                <c:pt idx="607">
                  <c:v>91.11842105263158</c:v>
                </c:pt>
                <c:pt idx="608">
                  <c:v>91.13300492610837</c:v>
                </c:pt>
                <c:pt idx="609">
                  <c:v>91.14754098360656</c:v>
                </c:pt>
                <c:pt idx="610">
                  <c:v>91.1620294599018</c:v>
                </c:pt>
                <c:pt idx="611">
                  <c:v>91.17647058823529</c:v>
                </c:pt>
                <c:pt idx="612">
                  <c:v>91.02773246329528</c:v>
                </c:pt>
                <c:pt idx="613">
                  <c:v>91.04234527687296</c:v>
                </c:pt>
                <c:pt idx="614">
                  <c:v>91.05691056910568</c:v>
                </c:pt>
                <c:pt idx="615">
                  <c:v>91.07142857142857</c:v>
                </c:pt>
                <c:pt idx="616">
                  <c:v>91.08589951377634</c:v>
                </c:pt>
                <c:pt idx="617">
                  <c:v>91.10032362459547</c:v>
                </c:pt>
                <c:pt idx="618">
                  <c:v>91.11470113085622</c:v>
                </c:pt>
                <c:pt idx="619">
                  <c:v>91.12903225806451</c:v>
                </c:pt>
                <c:pt idx="620">
                  <c:v>91.14331723027375</c:v>
                </c:pt>
                <c:pt idx="621">
                  <c:v>91.15755627009646</c:v>
                </c:pt>
                <c:pt idx="622">
                  <c:v>91.17174959871589</c:v>
                </c:pt>
                <c:pt idx="623">
                  <c:v>91.18589743589743</c:v>
                </c:pt>
                <c:pt idx="624">
                  <c:v>91.2</c:v>
                </c:pt>
                <c:pt idx="625">
                  <c:v>91.21405750798722</c:v>
                </c:pt>
                <c:pt idx="626">
                  <c:v>91.06858054226475</c:v>
                </c:pt>
                <c:pt idx="627">
                  <c:v>91.0828025477707</c:v>
                </c:pt>
                <c:pt idx="628">
                  <c:v>91.09697933227345</c:v>
                </c:pt>
                <c:pt idx="629">
                  <c:v>91.11111111111111</c:v>
                </c:pt>
                <c:pt idx="630">
                  <c:v>91.12519809825673</c:v>
                </c:pt>
                <c:pt idx="631">
                  <c:v>91.13924050632912</c:v>
                </c:pt>
                <c:pt idx="632">
                  <c:v>91.15323854660348</c:v>
                </c:pt>
                <c:pt idx="633">
                  <c:v>91.16719242902208</c:v>
                </c:pt>
                <c:pt idx="634">
                  <c:v>91.18110236220473</c:v>
                </c:pt>
                <c:pt idx="635">
                  <c:v>91.19496855345912</c:v>
                </c:pt>
                <c:pt idx="636">
                  <c:v>91.20879120879121</c:v>
                </c:pt>
                <c:pt idx="637">
                  <c:v>91.22257053291536</c:v>
                </c:pt>
                <c:pt idx="638">
                  <c:v>91.23630672926447</c:v>
                </c:pt>
                <c:pt idx="639">
                  <c:v>91.25</c:v>
                </c:pt>
                <c:pt idx="640">
                  <c:v>91.10764430577222</c:v>
                </c:pt>
                <c:pt idx="641">
                  <c:v>91.12149532710281</c:v>
                </c:pt>
                <c:pt idx="642">
                  <c:v>91.1353032659409</c:v>
                </c:pt>
                <c:pt idx="643">
                  <c:v>91.14906832298136</c:v>
                </c:pt>
                <c:pt idx="644">
                  <c:v>91.16279069767442</c:v>
                </c:pt>
                <c:pt idx="645">
                  <c:v>91.17647058823529</c:v>
                </c:pt>
                <c:pt idx="646">
                  <c:v>91.19010819165379</c:v>
                </c:pt>
                <c:pt idx="647">
                  <c:v>91.20370370370371</c:v>
                </c:pt>
                <c:pt idx="648">
                  <c:v>91.21725731895223</c:v>
                </c:pt>
                <c:pt idx="649">
                  <c:v>91.23076923076923</c:v>
                </c:pt>
                <c:pt idx="650">
                  <c:v>91.2442396313364</c:v>
                </c:pt>
                <c:pt idx="651">
                  <c:v>91.25766871165644</c:v>
                </c:pt>
                <c:pt idx="652">
                  <c:v>91.27105666156202</c:v>
                </c:pt>
                <c:pt idx="653">
                  <c:v>91.28440366972476</c:v>
                </c:pt>
                <c:pt idx="654">
                  <c:v>91.29770992366413</c:v>
                </c:pt>
                <c:pt idx="655">
                  <c:v>91.3109756097561</c:v>
                </c:pt>
                <c:pt idx="656">
                  <c:v>91.324200913242</c:v>
                </c:pt>
                <c:pt idx="657">
                  <c:v>91.33738601823708</c:v>
                </c:pt>
                <c:pt idx="658">
                  <c:v>91.350531107739</c:v>
                </c:pt>
                <c:pt idx="659">
                  <c:v>91.36363636363637</c:v>
                </c:pt>
                <c:pt idx="660">
                  <c:v>91.37670196671709</c:v>
                </c:pt>
                <c:pt idx="661">
                  <c:v>91.38972809667673</c:v>
                </c:pt>
                <c:pt idx="662">
                  <c:v>91.4027149321267</c:v>
                </c:pt>
                <c:pt idx="663">
                  <c:v>91.4156626506024</c:v>
                </c:pt>
                <c:pt idx="664">
                  <c:v>91.42857142857143</c:v>
                </c:pt>
                <c:pt idx="665">
                  <c:v>91.44144144144144</c:v>
                </c:pt>
                <c:pt idx="666">
                  <c:v>91.45427286356822</c:v>
                </c:pt>
                <c:pt idx="667">
                  <c:v>91.46706586826347</c:v>
                </c:pt>
                <c:pt idx="668">
                  <c:v>91.4798206278027</c:v>
                </c:pt>
                <c:pt idx="669">
                  <c:v>91.49253731343283</c:v>
                </c:pt>
                <c:pt idx="670">
                  <c:v>91.50521609538002</c:v>
                </c:pt>
                <c:pt idx="671">
                  <c:v>91.51785714285714</c:v>
                </c:pt>
                <c:pt idx="672">
                  <c:v>91.53046062407132</c:v>
                </c:pt>
                <c:pt idx="673">
                  <c:v>91.54302670623145</c:v>
                </c:pt>
                <c:pt idx="674">
                  <c:v>91.55555555555556</c:v>
                </c:pt>
                <c:pt idx="675">
                  <c:v>91.5680473372781</c:v>
                </c:pt>
                <c:pt idx="676">
                  <c:v>91.5805022156573</c:v>
                </c:pt>
                <c:pt idx="677">
                  <c:v>91.59292035398229</c:v>
                </c:pt>
                <c:pt idx="678">
                  <c:v>91.60530191458027</c:v>
                </c:pt>
                <c:pt idx="679">
                  <c:v>91.61764705882352</c:v>
                </c:pt>
                <c:pt idx="680">
                  <c:v>91.62995594713657</c:v>
                </c:pt>
                <c:pt idx="681">
                  <c:v>91.64222873900293</c:v>
                </c:pt>
                <c:pt idx="682">
                  <c:v>91.65446559297217</c:v>
                </c:pt>
                <c:pt idx="683">
                  <c:v>91.66666666666665</c:v>
                </c:pt>
                <c:pt idx="684">
                  <c:v>91.67883211678833</c:v>
                </c:pt>
                <c:pt idx="685">
                  <c:v>91.69096209912535</c:v>
                </c:pt>
                <c:pt idx="686">
                  <c:v>91.70305676855895</c:v>
                </c:pt>
                <c:pt idx="687">
                  <c:v>91.71511627906976</c:v>
                </c:pt>
                <c:pt idx="688">
                  <c:v>91.72714078374455</c:v>
                </c:pt>
                <c:pt idx="689">
                  <c:v>91.73913043478261</c:v>
                </c:pt>
                <c:pt idx="690">
                  <c:v>91.75108538350217</c:v>
                </c:pt>
                <c:pt idx="691">
                  <c:v>91.7630057803468</c:v>
                </c:pt>
                <c:pt idx="692">
                  <c:v>91.77489177489177</c:v>
                </c:pt>
                <c:pt idx="693">
                  <c:v>91.78674351585015</c:v>
                </c:pt>
                <c:pt idx="694">
                  <c:v>91.79856115107914</c:v>
                </c:pt>
                <c:pt idx="695">
                  <c:v>91.81034482758621</c:v>
                </c:pt>
                <c:pt idx="696">
                  <c:v>91.82209469153515</c:v>
                </c:pt>
                <c:pt idx="697">
                  <c:v>91.83381088825215</c:v>
                </c:pt>
                <c:pt idx="698">
                  <c:v>91.84549356223177</c:v>
                </c:pt>
                <c:pt idx="699">
                  <c:v>91.85714285714286</c:v>
                </c:pt>
                <c:pt idx="700">
                  <c:v>91.86875891583452</c:v>
                </c:pt>
                <c:pt idx="701">
                  <c:v>91.88034188034187</c:v>
                </c:pt>
                <c:pt idx="702">
                  <c:v>91.8918918918919</c:v>
                </c:pt>
                <c:pt idx="703">
                  <c:v>91.9034090909091</c:v>
                </c:pt>
                <c:pt idx="704">
                  <c:v>91.91489361702127</c:v>
                </c:pt>
                <c:pt idx="705">
                  <c:v>91.92634560906515</c:v>
                </c:pt>
                <c:pt idx="706">
                  <c:v>91.93776520509193</c:v>
                </c:pt>
                <c:pt idx="707">
                  <c:v>91.94915254237288</c:v>
                </c:pt>
                <c:pt idx="708">
                  <c:v>91.9605077574048</c:v>
                </c:pt>
                <c:pt idx="709">
                  <c:v>91.97183098591548</c:v>
                </c:pt>
                <c:pt idx="710">
                  <c:v>91.9831223628692</c:v>
                </c:pt>
                <c:pt idx="711">
                  <c:v>91.99438202247191</c:v>
                </c:pt>
                <c:pt idx="712">
                  <c:v>92.00561009817671</c:v>
                </c:pt>
                <c:pt idx="713">
                  <c:v>92.01680672268907</c:v>
                </c:pt>
                <c:pt idx="714">
                  <c:v>92.02797202797203</c:v>
                </c:pt>
                <c:pt idx="715">
                  <c:v>92.0391061452514</c:v>
                </c:pt>
                <c:pt idx="716">
                  <c:v>92.05020920502091</c:v>
                </c:pt>
                <c:pt idx="717">
                  <c:v>92.06128133704734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92.02200825309491</c:v>
                </c:pt>
                <c:pt idx="727">
                  <c:v>91.89560439560439</c:v>
                </c:pt>
                <c:pt idx="728">
                  <c:v>91.90672153635117</c:v>
                </c:pt>
                <c:pt idx="729">
                  <c:v>91.78082191780823</c:v>
                </c:pt>
                <c:pt idx="730">
                  <c:v>91.79206566347468</c:v>
                </c:pt>
                <c:pt idx="731">
                  <c:v>91.80327868852459</c:v>
                </c:pt>
                <c:pt idx="732">
                  <c:v>91.81446111869032</c:v>
                </c:pt>
                <c:pt idx="733">
                  <c:v>91.82561307901907</c:v>
                </c:pt>
                <c:pt idx="734">
                  <c:v>91.83673469387755</c:v>
                </c:pt>
                <c:pt idx="735">
                  <c:v>91.84782608695651</c:v>
                </c:pt>
                <c:pt idx="736">
                  <c:v>91.85888738127545</c:v>
                </c:pt>
                <c:pt idx="737">
                  <c:v>91.869918699187</c:v>
                </c:pt>
                <c:pt idx="738">
                  <c:v>91.74560216508795</c:v>
                </c:pt>
                <c:pt idx="739">
                  <c:v>91.75675675675676</c:v>
                </c:pt>
                <c:pt idx="740">
                  <c:v>91.76788124156544</c:v>
                </c:pt>
                <c:pt idx="741">
                  <c:v>91.77897574123989</c:v>
                </c:pt>
                <c:pt idx="742">
                  <c:v>91.7900403768506</c:v>
                </c:pt>
                <c:pt idx="743">
                  <c:v>91.8010752688172</c:v>
                </c:pt>
                <c:pt idx="744">
                  <c:v>91.81208053691276</c:v>
                </c:pt>
                <c:pt idx="745">
                  <c:v>91.82305630026809</c:v>
                </c:pt>
                <c:pt idx="746">
                  <c:v>91.83400267737617</c:v>
                </c:pt>
                <c:pt idx="747">
                  <c:v>91.84491978609625</c:v>
                </c:pt>
                <c:pt idx="748">
                  <c:v>91.85580774365822</c:v>
                </c:pt>
                <c:pt idx="749">
                  <c:v>91.86666666666665</c:v>
                </c:pt>
                <c:pt idx="750">
                  <c:v>91.8774966711052</c:v>
                </c:pt>
                <c:pt idx="751">
                  <c:v>91.88829787234043</c:v>
                </c:pt>
                <c:pt idx="752">
                  <c:v>91.89907038512615</c:v>
                </c:pt>
                <c:pt idx="753">
                  <c:v>91.90981432360743</c:v>
                </c:pt>
                <c:pt idx="754">
                  <c:v>91.9205298013245</c:v>
                </c:pt>
                <c:pt idx="755">
                  <c:v>91.93121693121693</c:v>
                </c:pt>
                <c:pt idx="756">
                  <c:v>91.94187582562747</c:v>
                </c:pt>
                <c:pt idx="757">
                  <c:v>91.95250659630607</c:v>
                </c:pt>
                <c:pt idx="758">
                  <c:v>91.9631093544137</c:v>
                </c:pt>
                <c:pt idx="759">
                  <c:v>91.97368421052632</c:v>
                </c:pt>
                <c:pt idx="760">
                  <c:v>91.98423127463863</c:v>
                </c:pt>
                <c:pt idx="761">
                  <c:v>91.99475065616798</c:v>
                </c:pt>
                <c:pt idx="762">
                  <c:v>92.00524246395805</c:v>
                </c:pt>
                <c:pt idx="763">
                  <c:v>92.01570680628272</c:v>
                </c:pt>
                <c:pt idx="764">
                  <c:v>92.02614379084967</c:v>
                </c:pt>
                <c:pt idx="765">
                  <c:v>92.03655352480417</c:v>
                </c:pt>
                <c:pt idx="766">
                  <c:v>92.04693611473273</c:v>
                </c:pt>
                <c:pt idx="767">
                  <c:v>92.05729166666665</c:v>
                </c:pt>
                <c:pt idx="768">
                  <c:v>92.06762028608582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92.18950064020487</c:v>
                </c:pt>
                <c:pt idx="781">
                  <c:v>92.1994884910486</c:v>
                </c:pt>
                <c:pt idx="782">
                  <c:v>92.20945083014048</c:v>
                </c:pt>
                <c:pt idx="783">
                  <c:v>92.21938775510204</c:v>
                </c:pt>
                <c:pt idx="784">
                  <c:v>92.22929936305732</c:v>
                </c:pt>
                <c:pt idx="785">
                  <c:v>92.23918575063614</c:v>
                </c:pt>
                <c:pt idx="786">
                  <c:v>92.24904701397711</c:v>
                </c:pt>
                <c:pt idx="787">
                  <c:v>92.25888324873097</c:v>
                </c:pt>
                <c:pt idx="788">
                  <c:v>92.26869455006337</c:v>
                </c:pt>
                <c:pt idx="789">
                  <c:v>92.27848101265823</c:v>
                </c:pt>
                <c:pt idx="790">
                  <c:v>92.28824273072061</c:v>
                </c:pt>
                <c:pt idx="791">
                  <c:v>92.2979797979798</c:v>
                </c:pt>
                <c:pt idx="792">
                  <c:v>92.30769230769231</c:v>
                </c:pt>
                <c:pt idx="793">
                  <c:v>92.31738035264485</c:v>
                </c:pt>
                <c:pt idx="794">
                  <c:v>92.32704402515723</c:v>
                </c:pt>
                <c:pt idx="795">
                  <c:v>92.33668341708542</c:v>
                </c:pt>
                <c:pt idx="796">
                  <c:v>92.34629861982434</c:v>
                </c:pt>
                <c:pt idx="797">
                  <c:v>92.35588972431078</c:v>
                </c:pt>
                <c:pt idx="798">
                  <c:v>92.36545682102629</c:v>
                </c:pt>
                <c:pt idx="799">
                  <c:v>92.375</c:v>
                </c:pt>
                <c:pt idx="800">
                  <c:v>92.38451935081148</c:v>
                </c:pt>
                <c:pt idx="801">
                  <c:v>92.39401496259351</c:v>
                </c:pt>
                <c:pt idx="802">
                  <c:v>92.40348692403487</c:v>
                </c:pt>
                <c:pt idx="803">
                  <c:v>92.41293532338308</c:v>
                </c:pt>
                <c:pt idx="804">
                  <c:v>92.4223602484472</c:v>
                </c:pt>
                <c:pt idx="805">
                  <c:v>92.4317617866005</c:v>
                </c:pt>
                <c:pt idx="806">
                  <c:v>92.44114002478315</c:v>
                </c:pt>
                <c:pt idx="807">
                  <c:v>92.45049504950495</c:v>
                </c:pt>
                <c:pt idx="808">
                  <c:v>92.45982694684795</c:v>
                </c:pt>
                <c:pt idx="809">
                  <c:v>92.34567901234568</c:v>
                </c:pt>
                <c:pt idx="810">
                  <c:v>92.35511713933415</c:v>
                </c:pt>
                <c:pt idx="811">
                  <c:v>92.36453201970444</c:v>
                </c:pt>
                <c:pt idx="812">
                  <c:v>92.3739237392374</c:v>
                </c:pt>
                <c:pt idx="813">
                  <c:v>92.38329238329238</c:v>
                </c:pt>
                <c:pt idx="814">
                  <c:v>92.39263803680981</c:v>
                </c:pt>
                <c:pt idx="815">
                  <c:v>92.4019607843137</c:v>
                </c:pt>
                <c:pt idx="816">
                  <c:v>92.4112607099143</c:v>
                </c:pt>
                <c:pt idx="817">
                  <c:v>92.42053789731052</c:v>
                </c:pt>
                <c:pt idx="818">
                  <c:v>92.42979242979243</c:v>
                </c:pt>
                <c:pt idx="819">
                  <c:v>92.4390243902439</c:v>
                </c:pt>
                <c:pt idx="820">
                  <c:v>92.44823386114494</c:v>
                </c:pt>
                <c:pt idx="821">
                  <c:v>92.4574209245742</c:v>
                </c:pt>
                <c:pt idx="822">
                  <c:v>92.4665856622114</c:v>
                </c:pt>
                <c:pt idx="823">
                  <c:v>92.47572815533981</c:v>
                </c:pt>
                <c:pt idx="824">
                  <c:v>92.48484848484848</c:v>
                </c:pt>
                <c:pt idx="825">
                  <c:v>92.49394673123487</c:v>
                </c:pt>
                <c:pt idx="826">
                  <c:v>92.50302297460702</c:v>
                </c:pt>
                <c:pt idx="827">
                  <c:v>92.51207729468599</c:v>
                </c:pt>
                <c:pt idx="828">
                  <c:v>92.5211097708082</c:v>
                </c:pt>
                <c:pt idx="829">
                  <c:v>92.5301204819277</c:v>
                </c:pt>
                <c:pt idx="830">
                  <c:v>92.53910950661853</c:v>
                </c:pt>
                <c:pt idx="831">
                  <c:v>92.54807692307693</c:v>
                </c:pt>
                <c:pt idx="832">
                  <c:v>92.55702280912365</c:v>
                </c:pt>
                <c:pt idx="833">
                  <c:v>92.56594724220624</c:v>
                </c:pt>
                <c:pt idx="834">
                  <c:v>92.57485029940121</c:v>
                </c:pt>
                <c:pt idx="835">
                  <c:v>92.58373205741627</c:v>
                </c:pt>
                <c:pt idx="836">
                  <c:v>92.5925925925926</c:v>
                </c:pt>
                <c:pt idx="837">
                  <c:v>92.60143198090692</c:v>
                </c:pt>
                <c:pt idx="838">
                  <c:v>92.61025029797377</c:v>
                </c:pt>
                <c:pt idx="839">
                  <c:v>92.61904761904762</c:v>
                </c:pt>
                <c:pt idx="840">
                  <c:v>92.5089179548157</c:v>
                </c:pt>
                <c:pt idx="841">
                  <c:v>92.51781472684085</c:v>
                </c:pt>
                <c:pt idx="842">
                  <c:v>92.52669039145907</c:v>
                </c:pt>
                <c:pt idx="843">
                  <c:v>92.53554502369668</c:v>
                </c:pt>
                <c:pt idx="844">
                  <c:v>92.54437869822485</c:v>
                </c:pt>
                <c:pt idx="845">
                  <c:v>92.5531914893617</c:v>
                </c:pt>
                <c:pt idx="846">
                  <c:v>92.56198347107438</c:v>
                </c:pt>
                <c:pt idx="847">
                  <c:v>92.57075471698113</c:v>
                </c:pt>
                <c:pt idx="848">
                  <c:v>92.57950530035336</c:v>
                </c:pt>
                <c:pt idx="849">
                  <c:v>92.58823529411765</c:v>
                </c:pt>
                <c:pt idx="850">
                  <c:v>92.59694477085781</c:v>
                </c:pt>
                <c:pt idx="851">
                  <c:v>92.6056338028169</c:v>
                </c:pt>
                <c:pt idx="852">
                  <c:v>92.61430246189917</c:v>
                </c:pt>
                <c:pt idx="853">
                  <c:v>92.62295081967213</c:v>
                </c:pt>
                <c:pt idx="854">
                  <c:v>92.63157894736842</c:v>
                </c:pt>
                <c:pt idx="855">
                  <c:v>92.64018691588785</c:v>
                </c:pt>
                <c:pt idx="856">
                  <c:v>92.6487747957993</c:v>
                </c:pt>
                <c:pt idx="857">
                  <c:v>92.65734265734265</c:v>
                </c:pt>
                <c:pt idx="858">
                  <c:v>92.66589057043073</c:v>
                </c:pt>
                <c:pt idx="859">
                  <c:v>92.55813953488372</c:v>
                </c:pt>
                <c:pt idx="860">
                  <c:v>92.56678281068524</c:v>
                </c:pt>
                <c:pt idx="861">
                  <c:v>92.5754060324826</c:v>
                </c:pt>
                <c:pt idx="862">
                  <c:v>92.5840092699884</c:v>
                </c:pt>
                <c:pt idx="863">
                  <c:v>92.5925925925926</c:v>
                </c:pt>
                <c:pt idx="864">
                  <c:v>92.60115606936416</c:v>
                </c:pt>
                <c:pt idx="865">
                  <c:v>92.60969976905312</c:v>
                </c:pt>
                <c:pt idx="866">
                  <c:v>92.61822376009227</c:v>
                </c:pt>
                <c:pt idx="867">
                  <c:v>92.62672811059907</c:v>
                </c:pt>
                <c:pt idx="868">
                  <c:v>92.63521288837745</c:v>
                </c:pt>
                <c:pt idx="869">
                  <c:v>92.64367816091953</c:v>
                </c:pt>
                <c:pt idx="870">
                  <c:v>92.53731343283581</c:v>
                </c:pt>
                <c:pt idx="871">
                  <c:v>92.43119266055045</c:v>
                </c:pt>
                <c:pt idx="872">
                  <c:v>92.43986254295532</c:v>
                </c:pt>
                <c:pt idx="873">
                  <c:v>92.44851258581235</c:v>
                </c:pt>
                <c:pt idx="874">
                  <c:v>92.45714285714285</c:v>
                </c:pt>
                <c:pt idx="875">
                  <c:v>92.46575342465753</c:v>
                </c:pt>
                <c:pt idx="876">
                  <c:v>92.47434435575826</c:v>
                </c:pt>
                <c:pt idx="877">
                  <c:v>92.48291571753985</c:v>
                </c:pt>
                <c:pt idx="878">
                  <c:v>92.49146757679181</c:v>
                </c:pt>
                <c:pt idx="879">
                  <c:v>92.5</c:v>
                </c:pt>
                <c:pt idx="880">
                  <c:v>92.50851305334846</c:v>
                </c:pt>
                <c:pt idx="881">
                  <c:v>92.51700680272108</c:v>
                </c:pt>
                <c:pt idx="882">
                  <c:v>92.52548131370328</c:v>
                </c:pt>
                <c:pt idx="883">
                  <c:v>92.53393665158372</c:v>
                </c:pt>
                <c:pt idx="884">
                  <c:v>92.54237288135593</c:v>
                </c:pt>
                <c:pt idx="885">
                  <c:v>92.55079006772009</c:v>
                </c:pt>
                <c:pt idx="886">
                  <c:v>92.55918827508455</c:v>
                </c:pt>
                <c:pt idx="887">
                  <c:v>92.56756756756756</c:v>
                </c:pt>
                <c:pt idx="888">
                  <c:v>92.57592800899887</c:v>
                </c:pt>
                <c:pt idx="889">
                  <c:v>92.58426966292134</c:v>
                </c:pt>
                <c:pt idx="890">
                  <c:v>92.48035914702581</c:v>
                </c:pt>
                <c:pt idx="891">
                  <c:v>92.48878923766816</c:v>
                </c:pt>
                <c:pt idx="892">
                  <c:v>92.49720044792833</c:v>
                </c:pt>
                <c:pt idx="893">
                  <c:v>92.50559284116331</c:v>
                </c:pt>
                <c:pt idx="894">
                  <c:v>92.51396648044692</c:v>
                </c:pt>
                <c:pt idx="895">
                  <c:v>92.52232142857143</c:v>
                </c:pt>
                <c:pt idx="896">
                  <c:v>92.53065774804905</c:v>
                </c:pt>
                <c:pt idx="897">
                  <c:v>92.53897550111358</c:v>
                </c:pt>
                <c:pt idx="898">
                  <c:v>92.5472747497219</c:v>
                </c:pt>
                <c:pt idx="899">
                  <c:v>92.55555555555556</c:v>
                </c:pt>
                <c:pt idx="900">
                  <c:v>92.5638179800222</c:v>
                </c:pt>
                <c:pt idx="901">
                  <c:v>92.57206208425721</c:v>
                </c:pt>
                <c:pt idx="902">
                  <c:v>92.58028792912513</c:v>
                </c:pt>
                <c:pt idx="903">
                  <c:v>92.58849557522124</c:v>
                </c:pt>
                <c:pt idx="904">
                  <c:v>92.59668508287293</c:v>
                </c:pt>
                <c:pt idx="905">
                  <c:v>92.60485651214128</c:v>
                </c:pt>
                <c:pt idx="906">
                  <c:v>92.61300992282248</c:v>
                </c:pt>
                <c:pt idx="907">
                  <c:v>92.62114537444934</c:v>
                </c:pt>
                <c:pt idx="908">
                  <c:v>92.62926292629263</c:v>
                </c:pt>
                <c:pt idx="909">
                  <c:v>92.63736263736264</c:v>
                </c:pt>
                <c:pt idx="910">
                  <c:v>92.64544456641055</c:v>
                </c:pt>
                <c:pt idx="911">
                  <c:v>92.65350877192982</c:v>
                </c:pt>
                <c:pt idx="912">
                  <c:v>92.66155531215772</c:v>
                </c:pt>
                <c:pt idx="913">
                  <c:v>92.6695842450766</c:v>
                </c:pt>
                <c:pt idx="914">
                  <c:v>92.6775956284153</c:v>
                </c:pt>
                <c:pt idx="915">
                  <c:v>92.68558951965066</c:v>
                </c:pt>
                <c:pt idx="916">
                  <c:v>92.69356597600873</c:v>
                </c:pt>
                <c:pt idx="917">
                  <c:v>92.70152505446623</c:v>
                </c:pt>
                <c:pt idx="918">
                  <c:v>92.70946681175191</c:v>
                </c:pt>
                <c:pt idx="919">
                  <c:v>92.71739130434782</c:v>
                </c:pt>
                <c:pt idx="920">
                  <c:v>92.72529858849077</c:v>
                </c:pt>
                <c:pt idx="921">
                  <c:v>92.73318872017353</c:v>
                </c:pt>
                <c:pt idx="922">
                  <c:v>92.74106175514626</c:v>
                </c:pt>
                <c:pt idx="923">
                  <c:v>92.74891774891774</c:v>
                </c:pt>
                <c:pt idx="924">
                  <c:v>92.75675675675676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92.68030139935415</c:v>
                </c:pt>
                <c:pt idx="929">
                  <c:v>92.68817204301075</c:v>
                </c:pt>
                <c:pt idx="930">
                  <c:v>92.69602577873254</c:v>
                </c:pt>
                <c:pt idx="931">
                  <c:v>92.7038626609442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92.62032085561496</c:v>
                </c:pt>
                <c:pt idx="935">
                  <c:v>92.52136752136752</c:v>
                </c:pt>
                <c:pt idx="936">
                  <c:v>92.52934898612594</c:v>
                </c:pt>
                <c:pt idx="937">
                  <c:v>92.43070362473348</c:v>
                </c:pt>
                <c:pt idx="938">
                  <c:v>92.33226837060703</c:v>
                </c:pt>
                <c:pt idx="939">
                  <c:v>92.23404255319149</c:v>
                </c:pt>
                <c:pt idx="940">
                  <c:v>92.2422954303932</c:v>
                </c:pt>
                <c:pt idx="941">
                  <c:v>92.25053078556263</c:v>
                </c:pt>
                <c:pt idx="942">
                  <c:v>92.25874867444327</c:v>
                </c:pt>
                <c:pt idx="943">
                  <c:v>92.16101694915253</c:v>
                </c:pt>
                <c:pt idx="944">
                  <c:v>92.16931216931216</c:v>
                </c:pt>
                <c:pt idx="945">
                  <c:v>92.17758985200845</c:v>
                </c:pt>
                <c:pt idx="946">
                  <c:v>92.18585005279832</c:v>
                </c:pt>
                <c:pt idx="947">
                  <c:v>92.19409282700421</c:v>
                </c:pt>
                <c:pt idx="948">
                  <c:v>92.20231822971548</c:v>
                </c:pt>
                <c:pt idx="949">
                  <c:v>92.21052631578948</c:v>
                </c:pt>
                <c:pt idx="950">
                  <c:v>92.21871713985279</c:v>
                </c:pt>
                <c:pt idx="951">
                  <c:v>92.22689075630252</c:v>
                </c:pt>
                <c:pt idx="952">
                  <c:v>92.13011542497376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91.8410041841004</c:v>
                </c:pt>
                <c:pt idx="956">
                  <c:v>91.84952978056426</c:v>
                </c:pt>
                <c:pt idx="957">
                  <c:v>91.8580375782881</c:v>
                </c:pt>
                <c:pt idx="958">
                  <c:v>91.86652763295099</c:v>
                </c:pt>
                <c:pt idx="959">
                  <c:v>91.875</c:v>
                </c:pt>
                <c:pt idx="960">
                  <c:v>91.88345473465141</c:v>
                </c:pt>
                <c:pt idx="961">
                  <c:v>91.8918918918919</c:v>
                </c:pt>
                <c:pt idx="962">
                  <c:v>91.90031152647975</c:v>
                </c:pt>
                <c:pt idx="963">
                  <c:v>91.90871369294605</c:v>
                </c:pt>
                <c:pt idx="964">
                  <c:v>91.91709844559585</c:v>
                </c:pt>
                <c:pt idx="965">
                  <c:v>91.92546583850931</c:v>
                </c:pt>
                <c:pt idx="966">
                  <c:v>91.9338159255429</c:v>
                </c:pt>
                <c:pt idx="967">
                  <c:v>91.94214876033058</c:v>
                </c:pt>
                <c:pt idx="968">
                  <c:v>91.95046439628483</c:v>
                </c:pt>
                <c:pt idx="969">
                  <c:v>91.95876288659794</c:v>
                </c:pt>
                <c:pt idx="970">
                  <c:v>91.96704428424304</c:v>
                </c:pt>
                <c:pt idx="971">
                  <c:v>91.9753086419753</c:v>
                </c:pt>
                <c:pt idx="972">
                  <c:v>91.983556012333</c:v>
                </c:pt>
                <c:pt idx="973">
                  <c:v>91.9917864476386</c:v>
                </c:pt>
                <c:pt idx="974">
                  <c:v>91.8974358974359</c:v>
                </c:pt>
                <c:pt idx="975">
                  <c:v>91.90573770491804</c:v>
                </c:pt>
                <c:pt idx="976">
                  <c:v>91.91402251791197</c:v>
                </c:pt>
                <c:pt idx="977">
                  <c:v>91.92229038854804</c:v>
                </c:pt>
                <c:pt idx="978">
                  <c:v>91.93054136874361</c:v>
                </c:pt>
                <c:pt idx="979">
                  <c:v>91.93877551020408</c:v>
                </c:pt>
                <c:pt idx="980">
                  <c:v>91.94699286442406</c:v>
                </c:pt>
                <c:pt idx="981">
                  <c:v>91.95519348268838</c:v>
                </c:pt>
                <c:pt idx="982">
                  <c:v>91.96337741607324</c:v>
                </c:pt>
                <c:pt idx="983">
                  <c:v>91.97154471544715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92.06827309236948</c:v>
                </c:pt>
                <c:pt idx="996">
                  <c:v>92.07622868605817</c:v>
                </c:pt>
                <c:pt idx="997">
                  <c:v>92.08416833667334</c:v>
                </c:pt>
                <c:pt idx="998">
                  <c:v>92.09209209209209</c:v>
                </c:pt>
                <c:pt idx="999">
                  <c:v>92.10000000000001</c:v>
                </c:pt>
                <c:pt idx="1000">
                  <c:v>92.10789210789211</c:v>
                </c:pt>
                <c:pt idx="1001">
                  <c:v>92.11576846307385</c:v>
                </c:pt>
                <c:pt idx="1002">
                  <c:v>92.02392821535393</c:v>
                </c:pt>
                <c:pt idx="1003">
                  <c:v>91.93227091633466</c:v>
                </c:pt>
                <c:pt idx="1004">
                  <c:v>91.94029850746268</c:v>
                </c:pt>
                <c:pt idx="1005">
                  <c:v>91.84890656063618</c:v>
                </c:pt>
                <c:pt idx="1006">
                  <c:v>91.85700099304865</c:v>
                </c:pt>
                <c:pt idx="1007">
                  <c:v>91.86507936507937</c:v>
                </c:pt>
                <c:pt idx="1008">
                  <c:v>91.87314172447968</c:v>
                </c:pt>
                <c:pt idx="1009">
                  <c:v>91.88118811881189</c:v>
                </c:pt>
                <c:pt idx="1010">
                  <c:v>91.88921859545005</c:v>
                </c:pt>
                <c:pt idx="1011">
                  <c:v>91.89723320158103</c:v>
                </c:pt>
                <c:pt idx="1012">
                  <c:v>91.90523198420532</c:v>
                </c:pt>
                <c:pt idx="1013">
                  <c:v>91.91321499013807</c:v>
                </c:pt>
                <c:pt idx="1014">
                  <c:v>91.92118226600985</c:v>
                </c:pt>
                <c:pt idx="1015">
                  <c:v>91.92913385826771</c:v>
                </c:pt>
                <c:pt idx="1016">
                  <c:v>91.937069813176</c:v>
                </c:pt>
                <c:pt idx="1017">
                  <c:v>91.94499017681728</c:v>
                </c:pt>
                <c:pt idx="1018">
                  <c:v>91.95289499509323</c:v>
                </c:pt>
                <c:pt idx="1019">
                  <c:v>91.96078431372548</c:v>
                </c:pt>
                <c:pt idx="1020">
                  <c:v>91.96865817825662</c:v>
                </c:pt>
                <c:pt idx="1021">
                  <c:v>91.97651663405088</c:v>
                </c:pt>
                <c:pt idx="1022">
                  <c:v>91.88660801564026</c:v>
                </c:pt>
                <c:pt idx="1023">
                  <c:v>91.89453125</c:v>
                </c:pt>
                <c:pt idx="1024">
                  <c:v>91.90243902439024</c:v>
                </c:pt>
                <c:pt idx="1025">
                  <c:v>91.9103313840156</c:v>
                </c:pt>
                <c:pt idx="1026">
                  <c:v>91.91820837390458</c:v>
                </c:pt>
                <c:pt idx="1027">
                  <c:v>91.9260700389105</c:v>
                </c:pt>
                <c:pt idx="1028">
                  <c:v>91.93391642371234</c:v>
                </c:pt>
                <c:pt idx="1029">
                  <c:v>91.94174757281553</c:v>
                </c:pt>
                <c:pt idx="1030">
                  <c:v>91.94956353055286</c:v>
                </c:pt>
                <c:pt idx="1031">
                  <c:v>91.95736434108526</c:v>
                </c:pt>
                <c:pt idx="1032">
                  <c:v>91.9651500484027</c:v>
                </c:pt>
                <c:pt idx="1033">
                  <c:v>91.97292069632496</c:v>
                </c:pt>
                <c:pt idx="1034">
                  <c:v>91.98067632850243</c:v>
                </c:pt>
                <c:pt idx="1035">
                  <c:v>91.98841698841698</c:v>
                </c:pt>
                <c:pt idx="1036">
                  <c:v>91.8997107039537</c:v>
                </c:pt>
                <c:pt idx="1037">
                  <c:v>91.8111753371869</c:v>
                </c:pt>
                <c:pt idx="1038">
                  <c:v>91.81905678537054</c:v>
                </c:pt>
                <c:pt idx="1039">
                  <c:v>91.82692307692307</c:v>
                </c:pt>
                <c:pt idx="1040">
                  <c:v>91.83477425552353</c:v>
                </c:pt>
                <c:pt idx="1041">
                  <c:v>91.8426103646833</c:v>
                </c:pt>
                <c:pt idx="1042">
                  <c:v>91.75455417066155</c:v>
                </c:pt>
                <c:pt idx="1043">
                  <c:v>91.66666666666665</c:v>
                </c:pt>
                <c:pt idx="1044">
                  <c:v>91.67464114832536</c:v>
                </c:pt>
                <c:pt idx="1045">
                  <c:v>91.68260038240918</c:v>
                </c:pt>
                <c:pt idx="1046">
                  <c:v>91.69054441260745</c:v>
                </c:pt>
                <c:pt idx="1047">
                  <c:v>91.69847328244275</c:v>
                </c:pt>
                <c:pt idx="1048">
                  <c:v>91.70638703527169</c:v>
                </c:pt>
                <c:pt idx="1049">
                  <c:v>91.61904761904762</c:v>
                </c:pt>
                <c:pt idx="1050">
                  <c:v>91.62702188392008</c:v>
                </c:pt>
                <c:pt idx="1051">
                  <c:v>91.63498098859315</c:v>
                </c:pt>
                <c:pt idx="1052">
                  <c:v>91.64292497625831</c:v>
                </c:pt>
                <c:pt idx="1053">
                  <c:v>91.65085388994307</c:v>
                </c:pt>
                <c:pt idx="1054">
                  <c:v>91.65876777251185</c:v>
                </c:pt>
                <c:pt idx="1055">
                  <c:v>91.66666666666665</c:v>
                </c:pt>
                <c:pt idx="1056">
                  <c:v>91.67455061494797</c:v>
                </c:pt>
                <c:pt idx="1057">
                  <c:v>91.68241965973534</c:v>
                </c:pt>
                <c:pt idx="1058">
                  <c:v>91.69027384324834</c:v>
                </c:pt>
                <c:pt idx="1059">
                  <c:v>91.69811320754716</c:v>
                </c:pt>
                <c:pt idx="1060">
                  <c:v>91.70593779453345</c:v>
                </c:pt>
                <c:pt idx="1061">
                  <c:v>91.6195856873823</c:v>
                </c:pt>
                <c:pt idx="1062">
                  <c:v>91.53339604891816</c:v>
                </c:pt>
                <c:pt idx="1063">
                  <c:v>91.44736842105263</c:v>
                </c:pt>
                <c:pt idx="1064">
                  <c:v>91.36150234741784</c:v>
                </c:pt>
                <c:pt idx="1065">
                  <c:v>91.36960600375235</c:v>
                </c:pt>
                <c:pt idx="1066">
                  <c:v>91.37769447047797</c:v>
                </c:pt>
                <c:pt idx="1067">
                  <c:v>91.38576779026218</c:v>
                </c:pt>
                <c:pt idx="1068">
                  <c:v>91.39382600561272</c:v>
                </c:pt>
                <c:pt idx="1069">
                  <c:v>91.4018691588785</c:v>
                </c:pt>
                <c:pt idx="1070">
                  <c:v>91.40989729225024</c:v>
                </c:pt>
                <c:pt idx="1071">
                  <c:v>91.4179104477612</c:v>
                </c:pt>
                <c:pt idx="1072">
                  <c:v>91.42590866728798</c:v>
                </c:pt>
                <c:pt idx="1073">
                  <c:v>91.43389199255121</c:v>
                </c:pt>
                <c:pt idx="1074">
                  <c:v>91.44186046511627</c:v>
                </c:pt>
                <c:pt idx="1075">
                  <c:v>91.44981412639404</c:v>
                </c:pt>
                <c:pt idx="1076">
                  <c:v>91.45775301764159</c:v>
                </c:pt>
                <c:pt idx="1077">
                  <c:v>91.4656771799629</c:v>
                </c:pt>
                <c:pt idx="1078">
                  <c:v>91.47358665430954</c:v>
                </c:pt>
                <c:pt idx="1079">
                  <c:v>91.48148148148148</c:v>
                </c:pt>
                <c:pt idx="1080">
                  <c:v>91.48936170212765</c:v>
                </c:pt>
                <c:pt idx="1081">
                  <c:v>91.49722735674676</c:v>
                </c:pt>
                <c:pt idx="1082">
                  <c:v>91.5050784856879</c:v>
                </c:pt>
                <c:pt idx="1083">
                  <c:v>91.5129151291513</c:v>
                </c:pt>
                <c:pt idx="1084">
                  <c:v>91.52073732718894</c:v>
                </c:pt>
                <c:pt idx="1085">
                  <c:v>91.4364640883978</c:v>
                </c:pt>
                <c:pt idx="1086">
                  <c:v>91.35234590616376</c:v>
                </c:pt>
                <c:pt idx="1087">
                  <c:v>91.26838235294117</c:v>
                </c:pt>
                <c:pt idx="1088">
                  <c:v>91.27640036730946</c:v>
                </c:pt>
                <c:pt idx="1089">
                  <c:v>91.19266055045871</c:v>
                </c:pt>
                <c:pt idx="1090">
                  <c:v>91.20073327222732</c:v>
                </c:pt>
                <c:pt idx="1091">
                  <c:v>91.11721611721611</c:v>
                </c:pt>
                <c:pt idx="1092">
                  <c:v>91.03385178408051</c:v>
                </c:pt>
                <c:pt idx="1093">
                  <c:v>91.04204753199269</c:v>
                </c:pt>
                <c:pt idx="1094">
                  <c:v>91.05022831050228</c:v>
                </c:pt>
                <c:pt idx="1095">
                  <c:v>91.05839416058394</c:v>
                </c:pt>
                <c:pt idx="1096">
                  <c:v>91.06654512306291</c:v>
                </c:pt>
                <c:pt idx="1097">
                  <c:v>91.07468123861567</c:v>
                </c:pt>
                <c:pt idx="1098">
                  <c:v>91.0828025477707</c:v>
                </c:pt>
                <c:pt idx="1099">
                  <c:v>91.0909090909091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064712"/>
        <c:axId val="-2053073896"/>
      </c:lineChart>
      <c:catAx>
        <c:axId val="-20530647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3073896"/>
        <c:crosses val="autoZero"/>
        <c:auto val="1"/>
        <c:lblAlgn val="ctr"/>
        <c:lblOffset val="100"/>
        <c:noMultiLvlLbl val="0"/>
      </c:catAx>
      <c:valAx>
        <c:axId val="-205307389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306471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</a:t>
            </a:r>
            <a:r>
              <a:rPr lang="en-US" baseline="0"/>
              <a:t> = 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97.55501222493888</c:v>
                </c:pt>
                <c:pt idx="409">
                  <c:v>97.5609756097561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97.19827586206897</c:v>
                </c:pt>
                <c:pt idx="464">
                  <c:v>97.20430107526881</c:v>
                </c:pt>
                <c:pt idx="465">
                  <c:v>97.21030042918454</c:v>
                </c:pt>
                <c:pt idx="466">
                  <c:v>97.21627408993576</c:v>
                </c:pt>
                <c:pt idx="467">
                  <c:v>97.22222222222221</c:v>
                </c:pt>
                <c:pt idx="468">
                  <c:v>97.228144989339</c:v>
                </c:pt>
                <c:pt idx="469">
                  <c:v>97.23404255319149</c:v>
                </c:pt>
                <c:pt idx="470">
                  <c:v>97.23991507430997</c:v>
                </c:pt>
                <c:pt idx="471">
                  <c:v>97.2457627118644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97.46588693957115</c:v>
                </c:pt>
                <c:pt idx="513">
                  <c:v>97.47081712062257</c:v>
                </c:pt>
                <c:pt idx="514">
                  <c:v>97.47572815533981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97.37704918032787</c:v>
                </c:pt>
                <c:pt idx="610">
                  <c:v>97.38134206219313</c:v>
                </c:pt>
                <c:pt idx="611">
                  <c:v>97.38562091503267</c:v>
                </c:pt>
                <c:pt idx="612">
                  <c:v>97.38988580750407</c:v>
                </c:pt>
                <c:pt idx="613">
                  <c:v>97.39413680781758</c:v>
                </c:pt>
                <c:pt idx="614">
                  <c:v>97.39837398373984</c:v>
                </c:pt>
                <c:pt idx="615">
                  <c:v>97.40259740259741</c:v>
                </c:pt>
                <c:pt idx="616">
                  <c:v>97.40680713128039</c:v>
                </c:pt>
                <c:pt idx="617">
                  <c:v>97.41100323624594</c:v>
                </c:pt>
                <c:pt idx="618">
                  <c:v>97.41518578352181</c:v>
                </c:pt>
                <c:pt idx="619">
                  <c:v>97.41935483870968</c:v>
                </c:pt>
                <c:pt idx="620">
                  <c:v>97.42351046698873</c:v>
                </c:pt>
                <c:pt idx="621">
                  <c:v>97.42765273311897</c:v>
                </c:pt>
                <c:pt idx="622">
                  <c:v>97.43178170144462</c:v>
                </c:pt>
                <c:pt idx="623">
                  <c:v>97.43589743589743</c:v>
                </c:pt>
                <c:pt idx="624">
                  <c:v>97.44</c:v>
                </c:pt>
                <c:pt idx="625">
                  <c:v>97.444089456869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97.32704402515722</c:v>
                </c:pt>
                <c:pt idx="636">
                  <c:v>97.33124018838304</c:v>
                </c:pt>
                <c:pt idx="637">
                  <c:v>97.33542319749216</c:v>
                </c:pt>
                <c:pt idx="638">
                  <c:v>97.339593114241</c:v>
                </c:pt>
                <c:pt idx="639">
                  <c:v>97.34375</c:v>
                </c:pt>
                <c:pt idx="640">
                  <c:v>97.34789391575663</c:v>
                </c:pt>
                <c:pt idx="641">
                  <c:v>97.35202492211838</c:v>
                </c:pt>
                <c:pt idx="642">
                  <c:v>97.3561430793157</c:v>
                </c:pt>
                <c:pt idx="643">
                  <c:v>97.36024844720497</c:v>
                </c:pt>
                <c:pt idx="644">
                  <c:v>97.36434108527132</c:v>
                </c:pt>
                <c:pt idx="645">
                  <c:v>97.36842105263158</c:v>
                </c:pt>
                <c:pt idx="646">
                  <c:v>97.3724884080371</c:v>
                </c:pt>
                <c:pt idx="647">
                  <c:v>97.37654320987654</c:v>
                </c:pt>
                <c:pt idx="648">
                  <c:v>97.38058551617874</c:v>
                </c:pt>
                <c:pt idx="649">
                  <c:v>97.38461538461538</c:v>
                </c:pt>
                <c:pt idx="650">
                  <c:v>97.38863287250385</c:v>
                </c:pt>
                <c:pt idx="651">
                  <c:v>97.39263803680981</c:v>
                </c:pt>
                <c:pt idx="652">
                  <c:v>97.39663093415007</c:v>
                </c:pt>
                <c:pt idx="653">
                  <c:v>97.4006116207951</c:v>
                </c:pt>
                <c:pt idx="654">
                  <c:v>97.40458015267176</c:v>
                </c:pt>
                <c:pt idx="655">
                  <c:v>97.40853658536585</c:v>
                </c:pt>
                <c:pt idx="656">
                  <c:v>97.4124809741248</c:v>
                </c:pt>
                <c:pt idx="657">
                  <c:v>97.41641337386018</c:v>
                </c:pt>
                <c:pt idx="658">
                  <c:v>97.42033383915023</c:v>
                </c:pt>
                <c:pt idx="659">
                  <c:v>97.4242424242424</c:v>
                </c:pt>
                <c:pt idx="660">
                  <c:v>97.42813918305598</c:v>
                </c:pt>
                <c:pt idx="661">
                  <c:v>97.43202416918428</c:v>
                </c:pt>
                <c:pt idx="662">
                  <c:v>97.43589743589743</c:v>
                </c:pt>
                <c:pt idx="663">
                  <c:v>97.43975903614458</c:v>
                </c:pt>
                <c:pt idx="664">
                  <c:v>97.44360902255638</c:v>
                </c:pt>
                <c:pt idx="665">
                  <c:v>97.44744744744744</c:v>
                </c:pt>
                <c:pt idx="666">
                  <c:v>97.4512743628186</c:v>
                </c:pt>
                <c:pt idx="667">
                  <c:v>97.45508982035929</c:v>
                </c:pt>
                <c:pt idx="668">
                  <c:v>97.45889387144993</c:v>
                </c:pt>
                <c:pt idx="669">
                  <c:v>97.46268656716418</c:v>
                </c:pt>
                <c:pt idx="670">
                  <c:v>97.46646795827123</c:v>
                </c:pt>
                <c:pt idx="671">
                  <c:v>97.47023809523808</c:v>
                </c:pt>
                <c:pt idx="672">
                  <c:v>97.47399702823179</c:v>
                </c:pt>
                <c:pt idx="673">
                  <c:v>97.47774480712165</c:v>
                </c:pt>
                <c:pt idx="674">
                  <c:v>97.48148148148148</c:v>
                </c:pt>
                <c:pt idx="675">
                  <c:v>97.48520710059172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97.47416762342137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97.3404255319149</c:v>
                </c:pt>
                <c:pt idx="940">
                  <c:v>97.34325185972369</c:v>
                </c:pt>
                <c:pt idx="941">
                  <c:v>97.34607218683652</c:v>
                </c:pt>
                <c:pt idx="942">
                  <c:v>97.34888653234358</c:v>
                </c:pt>
                <c:pt idx="943">
                  <c:v>97.2457627118644</c:v>
                </c:pt>
                <c:pt idx="944">
                  <c:v>97.24867724867725</c:v>
                </c:pt>
                <c:pt idx="945">
                  <c:v>97.25158562367865</c:v>
                </c:pt>
                <c:pt idx="946">
                  <c:v>97.25448785638859</c:v>
                </c:pt>
                <c:pt idx="947">
                  <c:v>97.25738396624473</c:v>
                </c:pt>
                <c:pt idx="948">
                  <c:v>97.26027397260274</c:v>
                </c:pt>
                <c:pt idx="949">
                  <c:v>97.26315789473684</c:v>
                </c:pt>
                <c:pt idx="950">
                  <c:v>97.26603575184016</c:v>
                </c:pt>
                <c:pt idx="951">
                  <c:v>97.26890756302521</c:v>
                </c:pt>
                <c:pt idx="952">
                  <c:v>97.27177334732424</c:v>
                </c:pt>
                <c:pt idx="953">
                  <c:v>97.27463312368972</c:v>
                </c:pt>
                <c:pt idx="954">
                  <c:v>97.27748691099475</c:v>
                </c:pt>
                <c:pt idx="955">
                  <c:v>97.28033472803347</c:v>
                </c:pt>
                <c:pt idx="956">
                  <c:v>97.28317659352143</c:v>
                </c:pt>
                <c:pt idx="957">
                  <c:v>97.28601252609603</c:v>
                </c:pt>
                <c:pt idx="958">
                  <c:v>97.288842544317</c:v>
                </c:pt>
                <c:pt idx="959">
                  <c:v>97.29166666666667</c:v>
                </c:pt>
                <c:pt idx="960">
                  <c:v>97.29448491155047</c:v>
                </c:pt>
                <c:pt idx="961">
                  <c:v>97.2972972972973</c:v>
                </c:pt>
                <c:pt idx="962">
                  <c:v>97.30010384215991</c:v>
                </c:pt>
                <c:pt idx="963">
                  <c:v>97.30290456431535</c:v>
                </c:pt>
                <c:pt idx="964">
                  <c:v>97.30569948186527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97.30807577268196</c:v>
                </c:pt>
                <c:pt idx="1003">
                  <c:v>97.21115537848605</c:v>
                </c:pt>
                <c:pt idx="1004">
                  <c:v>97.2139303482587</c:v>
                </c:pt>
                <c:pt idx="1005">
                  <c:v>97.21669980119284</c:v>
                </c:pt>
                <c:pt idx="1006">
                  <c:v>97.21946375372393</c:v>
                </c:pt>
                <c:pt idx="1007">
                  <c:v>97.22222222222221</c:v>
                </c:pt>
                <c:pt idx="1008">
                  <c:v>97.22497522299307</c:v>
                </c:pt>
                <c:pt idx="1009">
                  <c:v>97.22772277227721</c:v>
                </c:pt>
                <c:pt idx="1010">
                  <c:v>97.23046488625123</c:v>
                </c:pt>
                <c:pt idx="1011">
                  <c:v>97.23320158102767</c:v>
                </c:pt>
                <c:pt idx="1012">
                  <c:v>97.23593287265548</c:v>
                </c:pt>
                <c:pt idx="1013">
                  <c:v>97.23865877712031</c:v>
                </c:pt>
                <c:pt idx="1014">
                  <c:v>97.24137931034483</c:v>
                </c:pt>
                <c:pt idx="1015">
                  <c:v>97.24409448818897</c:v>
                </c:pt>
                <c:pt idx="1016">
                  <c:v>97.24680432645034</c:v>
                </c:pt>
                <c:pt idx="1017">
                  <c:v>97.24950884086444</c:v>
                </c:pt>
                <c:pt idx="1018">
                  <c:v>97.252208047105</c:v>
                </c:pt>
                <c:pt idx="1019">
                  <c:v>97.25490196078431</c:v>
                </c:pt>
                <c:pt idx="1020">
                  <c:v>97.25759059745349</c:v>
                </c:pt>
                <c:pt idx="1021">
                  <c:v>97.26027397260274</c:v>
                </c:pt>
                <c:pt idx="1022">
                  <c:v>97.26295210166178</c:v>
                </c:pt>
                <c:pt idx="1023">
                  <c:v>97.265625</c:v>
                </c:pt>
                <c:pt idx="1024">
                  <c:v>97.26829268292683</c:v>
                </c:pt>
                <c:pt idx="1025">
                  <c:v>97.270955165692</c:v>
                </c:pt>
                <c:pt idx="1026">
                  <c:v>97.27361246348588</c:v>
                </c:pt>
                <c:pt idx="1027">
                  <c:v>97.27626459143968</c:v>
                </c:pt>
                <c:pt idx="1028">
                  <c:v>97.27891156462584</c:v>
                </c:pt>
                <c:pt idx="1029">
                  <c:v>97.28155339805825</c:v>
                </c:pt>
                <c:pt idx="1030">
                  <c:v>97.28419010669253</c:v>
                </c:pt>
                <c:pt idx="1031">
                  <c:v>97.28682170542635</c:v>
                </c:pt>
                <c:pt idx="1032">
                  <c:v>97.2894482090997</c:v>
                </c:pt>
                <c:pt idx="1033">
                  <c:v>97.29206963249515</c:v>
                </c:pt>
                <c:pt idx="1034">
                  <c:v>97.29468599033815</c:v>
                </c:pt>
                <c:pt idx="1035">
                  <c:v>97.2972972972973</c:v>
                </c:pt>
                <c:pt idx="1036">
                  <c:v>97.20347155255546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97.04761904761905</c:v>
                </c:pt>
                <c:pt idx="1050">
                  <c:v>97.05042816365366</c:v>
                </c:pt>
                <c:pt idx="1051">
                  <c:v>97.0532319391635</c:v>
                </c:pt>
                <c:pt idx="1052">
                  <c:v>97.05603038936373</c:v>
                </c:pt>
                <c:pt idx="1053">
                  <c:v>97.05882352941177</c:v>
                </c:pt>
                <c:pt idx="1054">
                  <c:v>97.0616113744076</c:v>
                </c:pt>
                <c:pt idx="1055">
                  <c:v>97.06439393939393</c:v>
                </c:pt>
                <c:pt idx="1056">
                  <c:v>97.06717123935667</c:v>
                </c:pt>
                <c:pt idx="1057">
                  <c:v>97.06994328922495</c:v>
                </c:pt>
                <c:pt idx="1058">
                  <c:v>97.07271010387157</c:v>
                </c:pt>
                <c:pt idx="1059">
                  <c:v>97.0754716981132</c:v>
                </c:pt>
                <c:pt idx="1060">
                  <c:v>97.07822808671065</c:v>
                </c:pt>
                <c:pt idx="1061">
                  <c:v>96.98681732580037</c:v>
                </c:pt>
                <c:pt idx="1062">
                  <c:v>96.89557855126999</c:v>
                </c:pt>
                <c:pt idx="1063">
                  <c:v>96.8984962406015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96.77716390423573</c:v>
                </c:pt>
                <c:pt idx="1086">
                  <c:v>96.68813247470102</c:v>
                </c:pt>
                <c:pt idx="1087">
                  <c:v>96.59926470588234</c:v>
                </c:pt>
                <c:pt idx="1088">
                  <c:v>96.60238751147841</c:v>
                </c:pt>
                <c:pt idx="1089">
                  <c:v>96.60550458715596</c:v>
                </c:pt>
                <c:pt idx="1090">
                  <c:v>96.60861594867094</c:v>
                </c:pt>
                <c:pt idx="1091">
                  <c:v>96.52014652014653</c:v>
                </c:pt>
                <c:pt idx="1092">
                  <c:v>96.43183897529735</c:v>
                </c:pt>
                <c:pt idx="1093">
                  <c:v>96.43510054844607</c:v>
                </c:pt>
                <c:pt idx="1094">
                  <c:v>96.43835616438356</c:v>
                </c:pt>
                <c:pt idx="1095">
                  <c:v>96.44160583941605</c:v>
                </c:pt>
                <c:pt idx="1096">
                  <c:v>96.44484958979033</c:v>
                </c:pt>
                <c:pt idx="1097">
                  <c:v>96.44808743169399</c:v>
                </c:pt>
                <c:pt idx="1098">
                  <c:v>96.45131938125568</c:v>
                </c:pt>
                <c:pt idx="1099">
                  <c:v>96.45454545454545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6258200"/>
        <c:axId val="-2016255208"/>
      </c:lineChart>
      <c:catAx>
        <c:axId val="-20162582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6255208"/>
        <c:crosses val="autoZero"/>
        <c:auto val="1"/>
        <c:lblAlgn val="ctr"/>
        <c:lblOffset val="100"/>
        <c:noMultiLvlLbl val="0"/>
      </c:catAx>
      <c:valAx>
        <c:axId val="-201625520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6258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6368504"/>
        <c:axId val="-2016365560"/>
      </c:lineChart>
      <c:catAx>
        <c:axId val="-20163685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6365560"/>
        <c:crosses val="autoZero"/>
        <c:auto val="1"/>
        <c:lblAlgn val="ctr"/>
        <c:lblOffset val="100"/>
        <c:noMultiLvlLbl val="0"/>
      </c:catAx>
      <c:valAx>
        <c:axId val="-20163655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6368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6379912"/>
        <c:axId val="-2016376968"/>
      </c:lineChart>
      <c:catAx>
        <c:axId val="-20163799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6376968"/>
        <c:crosses val="autoZero"/>
        <c:auto val="1"/>
        <c:lblAlgn val="ctr"/>
        <c:lblOffset val="100"/>
        <c:noMultiLvlLbl val="0"/>
      </c:catAx>
      <c:valAx>
        <c:axId val="-201637696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63799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4521816"/>
        <c:axId val="-2014574792"/>
      </c:lineChart>
      <c:catAx>
        <c:axId val="-20145218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4574792"/>
        <c:crosses val="autoZero"/>
        <c:auto val="1"/>
        <c:lblAlgn val="ctr"/>
        <c:lblOffset val="100"/>
        <c:noMultiLvlLbl val="0"/>
      </c:catAx>
      <c:valAx>
        <c:axId val="-201457479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45218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8944456"/>
        <c:axId val="1838947448"/>
      </c:lineChart>
      <c:catAx>
        <c:axId val="1838944456"/>
        <c:scaling>
          <c:orientation val="minMax"/>
        </c:scaling>
        <c:delete val="0"/>
        <c:axPos val="b"/>
        <c:majorTickMark val="out"/>
        <c:minorTickMark val="none"/>
        <c:tickLblPos val="nextTo"/>
        <c:crossAx val="1838947448"/>
        <c:crosses val="autoZero"/>
        <c:auto val="1"/>
        <c:lblAlgn val="ctr"/>
        <c:lblOffset val="100"/>
        <c:noMultiLvlLbl val="0"/>
      </c:catAx>
      <c:valAx>
        <c:axId val="1838947448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894445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8975768"/>
        <c:axId val="1838978712"/>
      </c:lineChart>
      <c:catAx>
        <c:axId val="1838975768"/>
        <c:scaling>
          <c:orientation val="minMax"/>
        </c:scaling>
        <c:delete val="0"/>
        <c:axPos val="b"/>
        <c:majorTickMark val="out"/>
        <c:minorTickMark val="none"/>
        <c:tickLblPos val="nextTo"/>
        <c:crossAx val="1838978712"/>
        <c:crosses val="autoZero"/>
        <c:auto val="1"/>
        <c:lblAlgn val="ctr"/>
        <c:lblOffset val="100"/>
        <c:noMultiLvlLbl val="0"/>
      </c:catAx>
      <c:valAx>
        <c:axId val="18389787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89757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0</xdr:rowOff>
    </xdr:from>
    <xdr:to>
      <xdr:col>35</xdr:col>
      <xdr:colOff>0</xdr:colOff>
      <xdr:row>1121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812800</xdr:colOff>
      <xdr:row>1102</xdr:row>
      <xdr:rowOff>12700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1102</xdr:row>
      <xdr:rowOff>0</xdr:rowOff>
    </xdr:from>
    <xdr:to>
      <xdr:col>53</xdr:col>
      <xdr:colOff>0</xdr:colOff>
      <xdr:row>1122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1102</xdr:row>
      <xdr:rowOff>25400</xdr:rowOff>
    </xdr:from>
    <xdr:to>
      <xdr:col>9</xdr:col>
      <xdr:colOff>12700</xdr:colOff>
      <xdr:row>1125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1102</xdr:row>
      <xdr:rowOff>25400</xdr:rowOff>
    </xdr:from>
    <xdr:to>
      <xdr:col>8</xdr:col>
      <xdr:colOff>0</xdr:colOff>
      <xdr:row>1122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1102</xdr:row>
      <xdr:rowOff>25400</xdr:rowOff>
    </xdr:from>
    <xdr:to>
      <xdr:col>8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812800</xdr:colOff>
      <xdr:row>1102</xdr:row>
      <xdr:rowOff>12700</xdr:rowOff>
    </xdr:from>
    <xdr:to>
      <xdr:col>17</xdr:col>
      <xdr:colOff>0</xdr:colOff>
      <xdr:row>1122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12700</xdr:colOff>
      <xdr:row>1102</xdr:row>
      <xdr:rowOff>25400</xdr:rowOff>
    </xdr:from>
    <xdr:to>
      <xdr:col>35</xdr:col>
      <xdr:colOff>12700</xdr:colOff>
      <xdr:row>1121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25400</xdr:colOff>
      <xdr:row>1102</xdr:row>
      <xdr:rowOff>12700</xdr:rowOff>
    </xdr:from>
    <xdr:to>
      <xdr:col>44</xdr:col>
      <xdr:colOff>0</xdr:colOff>
      <xdr:row>1121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tabSelected="1" workbookViewId="0">
      <selection activeCell="F9" sqref="F9"/>
    </sheetView>
  </sheetViews>
  <sheetFormatPr baseColWidth="10" defaultRowHeight="15" x14ac:dyDescent="0"/>
  <sheetData>
    <row r="1" spans="1:6">
      <c r="A1" s="5" t="s">
        <v>45</v>
      </c>
      <c r="B1" s="5"/>
      <c r="C1" s="5"/>
      <c r="D1" s="5"/>
      <c r="E1" s="5"/>
      <c r="F1" s="5"/>
    </row>
    <row r="2" spans="1:6">
      <c r="B2" s="3" t="s">
        <v>2</v>
      </c>
      <c r="C2" s="3" t="s">
        <v>21</v>
      </c>
      <c r="D2" s="3" t="s">
        <v>27</v>
      </c>
      <c r="E2" s="3" t="s">
        <v>29</v>
      </c>
      <c r="F2" s="3" t="s">
        <v>38</v>
      </c>
    </row>
    <row r="3" spans="1:6">
      <c r="A3" s="3" t="s">
        <v>0</v>
      </c>
      <c r="B3" t="s">
        <v>3</v>
      </c>
      <c r="C3" t="s">
        <v>49</v>
      </c>
      <c r="D3" t="s">
        <v>51</v>
      </c>
      <c r="E3" t="s">
        <v>50</v>
      </c>
      <c r="F3" t="s">
        <v>54</v>
      </c>
    </row>
    <row r="4" spans="1:6">
      <c r="A4" s="3" t="s">
        <v>1</v>
      </c>
      <c r="B4" t="s">
        <v>40</v>
      </c>
      <c r="C4" t="s">
        <v>22</v>
      </c>
      <c r="D4" t="s">
        <v>28</v>
      </c>
      <c r="E4" t="s">
        <v>30</v>
      </c>
      <c r="F4" t="s">
        <v>39</v>
      </c>
    </row>
    <row r="5" spans="1:6">
      <c r="A5" s="3"/>
    </row>
    <row r="6" spans="1:6">
      <c r="A6" s="5" t="s">
        <v>46</v>
      </c>
      <c r="B6" s="5"/>
      <c r="C6" s="5"/>
      <c r="D6" s="5"/>
      <c r="E6" s="5"/>
    </row>
    <row r="7" spans="1:6">
      <c r="B7" s="3" t="s">
        <v>2</v>
      </c>
      <c r="C7" s="3" t="s">
        <v>21</v>
      </c>
      <c r="D7" s="3"/>
      <c r="E7" s="3"/>
      <c r="F7" s="3" t="s">
        <v>38</v>
      </c>
    </row>
    <row r="8" spans="1:6">
      <c r="A8" s="3" t="s">
        <v>0</v>
      </c>
      <c r="B8" t="s">
        <v>48</v>
      </c>
      <c r="C8" s="4" t="s">
        <v>57</v>
      </c>
      <c r="F8" s="4" t="s">
        <v>58</v>
      </c>
    </row>
    <row r="9" spans="1:6">
      <c r="A9" s="3" t="s">
        <v>1</v>
      </c>
      <c r="B9" t="s">
        <v>47</v>
      </c>
      <c r="C9" s="4" t="s">
        <v>55</v>
      </c>
      <c r="F9" s="4" t="s">
        <v>56</v>
      </c>
    </row>
  </sheetData>
  <mergeCells count="2">
    <mergeCell ref="A1:F1"/>
    <mergeCell ref="A6:E6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04"/>
  <sheetViews>
    <sheetView topLeftCell="S1094" workbookViewId="0">
      <selection sqref="A1:AA1"/>
    </sheetView>
  </sheetViews>
  <sheetFormatPr baseColWidth="10" defaultRowHeight="15" x14ac:dyDescent="0"/>
  <sheetData>
    <row r="1" spans="1:4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</row>
    <row r="2" spans="1:45">
      <c r="B2">
        <v>47</v>
      </c>
      <c r="C2">
        <v>47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169</v>
      </c>
      <c r="L2">
        <v>110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138</v>
      </c>
      <c r="V2">
        <v>138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5055</v>
      </c>
      <c r="AQ2" s="1">
        <v>5055</v>
      </c>
      <c r="AR2" s="1">
        <v>2064</v>
      </c>
      <c r="AS2" s="1">
        <f t="shared" ref="AS2:AS65" si="9">IF(AR2&lt;=AP2,1,0)</f>
        <v>1</v>
      </c>
    </row>
    <row r="3" spans="1:45">
      <c r="B3">
        <v>47</v>
      </c>
      <c r="C3">
        <v>47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169</v>
      </c>
      <c r="L3">
        <v>110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138</v>
      </c>
      <c r="V3">
        <v>138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5055</v>
      </c>
      <c r="AQ3" s="1">
        <v>5055</v>
      </c>
      <c r="AR3" s="1">
        <v>1980</v>
      </c>
      <c r="AS3" s="1">
        <f t="shared" si="9"/>
        <v>1</v>
      </c>
    </row>
    <row r="4" spans="1:45">
      <c r="B4">
        <v>47</v>
      </c>
      <c r="C4">
        <v>47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169</v>
      </c>
      <c r="L4">
        <v>110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138</v>
      </c>
      <c r="V4">
        <v>138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5055</v>
      </c>
      <c r="AQ4" s="1">
        <v>5055</v>
      </c>
      <c r="AR4" s="1">
        <v>3060</v>
      </c>
      <c r="AS4" s="1">
        <f t="shared" si="9"/>
        <v>1</v>
      </c>
    </row>
    <row r="5" spans="1:45">
      <c r="B5">
        <v>47</v>
      </c>
      <c r="C5">
        <v>47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169</v>
      </c>
      <c r="L5">
        <v>110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138</v>
      </c>
      <c r="V5">
        <v>138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5055</v>
      </c>
      <c r="AQ5" s="1">
        <v>5055</v>
      </c>
      <c r="AR5" s="1">
        <v>3174</v>
      </c>
      <c r="AS5" s="1">
        <f t="shared" si="9"/>
        <v>1</v>
      </c>
    </row>
    <row r="6" spans="1:45">
      <c r="B6">
        <v>47</v>
      </c>
      <c r="C6">
        <v>47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169</v>
      </c>
      <c r="L6">
        <v>110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138</v>
      </c>
      <c r="V6">
        <v>138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5055</v>
      </c>
      <c r="AQ6" s="1">
        <v>5055</v>
      </c>
      <c r="AR6" s="1">
        <v>4220</v>
      </c>
      <c r="AS6" s="1">
        <f t="shared" si="9"/>
        <v>1</v>
      </c>
    </row>
    <row r="7" spans="1:45">
      <c r="B7">
        <v>47</v>
      </c>
      <c r="C7">
        <v>47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169</v>
      </c>
      <c r="L7">
        <v>110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138</v>
      </c>
      <c r="V7">
        <v>138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5055</v>
      </c>
      <c r="AQ7" s="1">
        <v>5055</v>
      </c>
      <c r="AR7" s="1">
        <v>2595</v>
      </c>
      <c r="AS7" s="1">
        <f t="shared" si="9"/>
        <v>1</v>
      </c>
    </row>
    <row r="8" spans="1:45">
      <c r="B8">
        <v>47</v>
      </c>
      <c r="C8">
        <v>47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169</v>
      </c>
      <c r="L8">
        <v>110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138</v>
      </c>
      <c r="V8">
        <v>138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5055</v>
      </c>
      <c r="AQ8" s="1">
        <v>5055</v>
      </c>
      <c r="AR8" s="1">
        <v>2305</v>
      </c>
      <c r="AS8" s="1">
        <f t="shared" si="9"/>
        <v>1</v>
      </c>
    </row>
    <row r="9" spans="1:45">
      <c r="B9">
        <v>47</v>
      </c>
      <c r="C9">
        <v>47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169</v>
      </c>
      <c r="L9">
        <v>110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138</v>
      </c>
      <c r="V9">
        <v>138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5055</v>
      </c>
      <c r="AQ9" s="1">
        <v>5055</v>
      </c>
      <c r="AR9" s="1">
        <v>2572</v>
      </c>
      <c r="AS9" s="1">
        <f t="shared" si="9"/>
        <v>1</v>
      </c>
    </row>
    <row r="10" spans="1:45">
      <c r="B10">
        <v>47</v>
      </c>
      <c r="C10">
        <v>47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110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138</v>
      </c>
      <c r="V10">
        <v>138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5055</v>
      </c>
      <c r="AQ10" s="1">
        <v>5055</v>
      </c>
      <c r="AR10" s="1">
        <v>3342</v>
      </c>
      <c r="AS10" s="1">
        <f t="shared" si="9"/>
        <v>1</v>
      </c>
    </row>
    <row r="11" spans="1:45">
      <c r="B11">
        <v>47</v>
      </c>
      <c r="C11">
        <v>47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182</v>
      </c>
      <c r="L11">
        <v>110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138</v>
      </c>
      <c r="V11">
        <v>138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5055</v>
      </c>
      <c r="AQ11" s="1">
        <v>5055</v>
      </c>
      <c r="AR11" s="1">
        <v>2902</v>
      </c>
      <c r="AS11" s="1">
        <f t="shared" si="9"/>
        <v>1</v>
      </c>
    </row>
    <row r="12" spans="1:45">
      <c r="B12">
        <v>47</v>
      </c>
      <c r="C12">
        <v>47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182</v>
      </c>
      <c r="L12">
        <v>110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138</v>
      </c>
      <c r="V12">
        <v>138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5055</v>
      </c>
      <c r="AQ12" s="1">
        <v>5055</v>
      </c>
      <c r="AR12" s="1">
        <v>4739</v>
      </c>
      <c r="AS12" s="1">
        <f t="shared" si="9"/>
        <v>1</v>
      </c>
    </row>
    <row r="13" spans="1:45">
      <c r="B13">
        <v>47</v>
      </c>
      <c r="C13">
        <v>47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182</v>
      </c>
      <c r="L13">
        <v>110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138</v>
      </c>
      <c r="V13">
        <v>138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5055</v>
      </c>
      <c r="AQ13" s="1">
        <v>5055</v>
      </c>
      <c r="AR13" s="1">
        <v>4982</v>
      </c>
      <c r="AS13" s="1">
        <f t="shared" si="9"/>
        <v>1</v>
      </c>
    </row>
    <row r="14" spans="1:45">
      <c r="B14">
        <v>47</v>
      </c>
      <c r="C14">
        <v>47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182</v>
      </c>
      <c r="L14">
        <v>110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138</v>
      </c>
      <c r="V14">
        <v>138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5000</v>
      </c>
      <c r="AQ14" s="1">
        <v>5000</v>
      </c>
      <c r="AR14" s="1">
        <v>5340</v>
      </c>
      <c r="AS14" s="1">
        <f t="shared" si="9"/>
        <v>0</v>
      </c>
    </row>
    <row r="15" spans="1:45">
      <c r="B15">
        <v>47</v>
      </c>
      <c r="C15">
        <v>47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169</v>
      </c>
      <c r="L15">
        <v>110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138</v>
      </c>
      <c r="V15">
        <v>138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5000</v>
      </c>
      <c r="AQ15" s="1">
        <v>5000</v>
      </c>
      <c r="AR15" s="1">
        <v>5151</v>
      </c>
      <c r="AS15" s="1">
        <f t="shared" si="9"/>
        <v>0</v>
      </c>
    </row>
    <row r="16" spans="1:45">
      <c r="B16">
        <v>47</v>
      </c>
      <c r="C16">
        <v>47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169</v>
      </c>
      <c r="L16">
        <v>110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138</v>
      </c>
      <c r="V16">
        <v>138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5000</v>
      </c>
      <c r="AQ16" s="1">
        <v>5000</v>
      </c>
      <c r="AR16" s="1">
        <v>5480</v>
      </c>
      <c r="AS16" s="1">
        <f t="shared" si="9"/>
        <v>0</v>
      </c>
    </row>
    <row r="17" spans="2:45">
      <c r="B17">
        <v>47</v>
      </c>
      <c r="C17">
        <v>47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168</v>
      </c>
      <c r="L17">
        <v>110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138</v>
      </c>
      <c r="V17">
        <v>138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5000</v>
      </c>
      <c r="AQ17" s="1">
        <v>5000</v>
      </c>
      <c r="AR17" s="1">
        <v>5063</v>
      </c>
      <c r="AS17" s="1">
        <f t="shared" si="9"/>
        <v>0</v>
      </c>
    </row>
    <row r="18" spans="2:45">
      <c r="B18">
        <v>47</v>
      </c>
      <c r="C18">
        <v>47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168</v>
      </c>
      <c r="L18">
        <v>110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138</v>
      </c>
      <c r="V18">
        <v>138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5000</v>
      </c>
      <c r="AQ18" s="1">
        <v>5000</v>
      </c>
      <c r="AR18" s="1">
        <v>5304</v>
      </c>
      <c r="AS18" s="1">
        <f t="shared" si="9"/>
        <v>0</v>
      </c>
    </row>
    <row r="19" spans="2:45">
      <c r="B19">
        <v>47</v>
      </c>
      <c r="C19">
        <v>47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168</v>
      </c>
      <c r="L19">
        <v>110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138</v>
      </c>
      <c r="V19">
        <v>138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5000</v>
      </c>
      <c r="AQ19" s="1">
        <v>5000</v>
      </c>
      <c r="AR19" s="1">
        <v>5553</v>
      </c>
      <c r="AS19" s="1">
        <f t="shared" si="9"/>
        <v>0</v>
      </c>
    </row>
    <row r="20" spans="2:45">
      <c r="B20">
        <v>47</v>
      </c>
      <c r="C20">
        <v>47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168</v>
      </c>
      <c r="L20">
        <v>110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138</v>
      </c>
      <c r="V20">
        <v>138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5000</v>
      </c>
      <c r="AQ20" s="1">
        <v>5000</v>
      </c>
      <c r="AR20" s="1">
        <v>5489</v>
      </c>
      <c r="AS20" s="1">
        <f t="shared" si="9"/>
        <v>0</v>
      </c>
    </row>
    <row r="21" spans="2:45">
      <c r="B21">
        <v>47</v>
      </c>
      <c r="C21">
        <v>47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168</v>
      </c>
      <c r="L21">
        <v>110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138</v>
      </c>
      <c r="V21">
        <v>138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5000</v>
      </c>
      <c r="AQ21" s="1">
        <v>5000</v>
      </c>
      <c r="AR21" s="1">
        <v>5073</v>
      </c>
      <c r="AS21" s="1">
        <f t="shared" si="9"/>
        <v>0</v>
      </c>
    </row>
    <row r="22" spans="2:45">
      <c r="B22">
        <v>47</v>
      </c>
      <c r="C22">
        <v>47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168</v>
      </c>
      <c r="L22">
        <v>110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138</v>
      </c>
      <c r="V22">
        <v>138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5000</v>
      </c>
      <c r="AQ22" s="1">
        <v>5000</v>
      </c>
      <c r="AR22" s="1">
        <v>4961</v>
      </c>
      <c r="AS22" s="1">
        <f t="shared" si="9"/>
        <v>1</v>
      </c>
    </row>
    <row r="23" spans="2:45">
      <c r="B23">
        <v>47</v>
      </c>
      <c r="C23">
        <v>47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168</v>
      </c>
      <c r="L23">
        <v>110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138</v>
      </c>
      <c r="V23">
        <v>138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5000</v>
      </c>
      <c r="AQ23" s="1">
        <v>5000</v>
      </c>
      <c r="AR23" s="1">
        <v>5164</v>
      </c>
      <c r="AS23" s="1">
        <f t="shared" si="9"/>
        <v>0</v>
      </c>
    </row>
    <row r="24" spans="2:45">
      <c r="B24">
        <v>47</v>
      </c>
      <c r="C24">
        <v>47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168</v>
      </c>
      <c r="L24">
        <v>110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136</v>
      </c>
      <c r="V24">
        <v>136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5000</v>
      </c>
      <c r="AQ24" s="1">
        <v>5000</v>
      </c>
      <c r="AR24" s="1">
        <v>5394</v>
      </c>
      <c r="AS24" s="1">
        <f t="shared" si="9"/>
        <v>0</v>
      </c>
    </row>
    <row r="25" spans="2:45">
      <c r="B25">
        <v>47</v>
      </c>
      <c r="C25">
        <v>47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168</v>
      </c>
      <c r="L25">
        <v>110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136</v>
      </c>
      <c r="V25">
        <v>136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5000</v>
      </c>
      <c r="AQ25" s="1">
        <v>5000</v>
      </c>
      <c r="AR25" s="1">
        <v>5404</v>
      </c>
      <c r="AS25" s="1">
        <f t="shared" si="9"/>
        <v>0</v>
      </c>
    </row>
    <row r="26" spans="2:45">
      <c r="B26">
        <v>47</v>
      </c>
      <c r="C26">
        <v>47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168</v>
      </c>
      <c r="L26">
        <v>110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136</v>
      </c>
      <c r="V26">
        <v>136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5000</v>
      </c>
      <c r="AQ26" s="1">
        <v>5000</v>
      </c>
      <c r="AR26" s="1">
        <v>3925</v>
      </c>
      <c r="AS26" s="1">
        <f t="shared" si="9"/>
        <v>1</v>
      </c>
    </row>
    <row r="27" spans="2:45">
      <c r="B27">
        <v>47</v>
      </c>
      <c r="C27">
        <v>47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168</v>
      </c>
      <c r="L27">
        <v>110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136</v>
      </c>
      <c r="V27">
        <v>136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5000</v>
      </c>
      <c r="AQ27" s="1">
        <v>5000</v>
      </c>
      <c r="AR27" s="1">
        <v>4139</v>
      </c>
      <c r="AS27" s="1">
        <f t="shared" si="9"/>
        <v>1</v>
      </c>
    </row>
    <row r="28" spans="2:45">
      <c r="B28">
        <v>47</v>
      </c>
      <c r="C28">
        <v>47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168</v>
      </c>
      <c r="L28">
        <v>110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136</v>
      </c>
      <c r="V28">
        <v>136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5000</v>
      </c>
      <c r="AQ28" s="1">
        <v>5000</v>
      </c>
      <c r="AR28" s="1">
        <v>3526</v>
      </c>
      <c r="AS28" s="1">
        <f t="shared" si="9"/>
        <v>1</v>
      </c>
    </row>
    <row r="29" spans="2:45">
      <c r="B29">
        <v>47</v>
      </c>
      <c r="C29">
        <v>47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168</v>
      </c>
      <c r="L29">
        <v>110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136</v>
      </c>
      <c r="V29">
        <v>136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5000</v>
      </c>
      <c r="AQ29" s="1">
        <v>5000</v>
      </c>
      <c r="AR29" s="1">
        <v>4068</v>
      </c>
      <c r="AS29" s="1">
        <f t="shared" si="9"/>
        <v>1</v>
      </c>
    </row>
    <row r="30" spans="2:45">
      <c r="B30">
        <v>47</v>
      </c>
      <c r="C30">
        <v>47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168</v>
      </c>
      <c r="L30">
        <v>110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136</v>
      </c>
      <c r="V30">
        <v>136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5055</v>
      </c>
      <c r="AQ30" s="1">
        <v>5055</v>
      </c>
      <c r="AR30" s="1">
        <v>2857</v>
      </c>
      <c r="AS30" s="1">
        <f t="shared" si="9"/>
        <v>1</v>
      </c>
    </row>
    <row r="31" spans="2:45">
      <c r="B31">
        <v>47</v>
      </c>
      <c r="C31">
        <v>47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168</v>
      </c>
      <c r="L31">
        <v>110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136</v>
      </c>
      <c r="V31">
        <v>136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5055</v>
      </c>
      <c r="AQ31" s="1">
        <v>5055</v>
      </c>
      <c r="AR31" s="1">
        <v>3997</v>
      </c>
      <c r="AS31" s="1">
        <f t="shared" si="9"/>
        <v>1</v>
      </c>
    </row>
    <row r="32" spans="2:45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168</v>
      </c>
      <c r="L32">
        <v>110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136</v>
      </c>
      <c r="V32">
        <v>136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5068</v>
      </c>
      <c r="AQ32" s="1">
        <v>5068</v>
      </c>
      <c r="AR32" s="1">
        <v>3032</v>
      </c>
      <c r="AS32" s="1">
        <f t="shared" si="9"/>
        <v>1</v>
      </c>
    </row>
    <row r="33" spans="2:45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168</v>
      </c>
      <c r="L33">
        <v>110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138</v>
      </c>
      <c r="V33">
        <v>138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5100</v>
      </c>
      <c r="AQ33" s="1">
        <v>5100</v>
      </c>
      <c r="AR33" s="1">
        <v>3149</v>
      </c>
      <c r="AS33" s="1">
        <f t="shared" si="9"/>
        <v>1</v>
      </c>
    </row>
    <row r="34" spans="2:45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168</v>
      </c>
      <c r="L34">
        <v>110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138</v>
      </c>
      <c r="V34">
        <v>138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5103</v>
      </c>
      <c r="AQ34" s="1">
        <v>5103</v>
      </c>
      <c r="AR34" s="1">
        <v>4192</v>
      </c>
      <c r="AS34" s="1">
        <f t="shared" si="9"/>
        <v>1</v>
      </c>
    </row>
    <row r="35" spans="2:45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168</v>
      </c>
      <c r="L35">
        <v>110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138</v>
      </c>
      <c r="V35">
        <v>138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5297</v>
      </c>
      <c r="AQ35" s="1">
        <v>5297</v>
      </c>
      <c r="AR35" s="1">
        <v>3443</v>
      </c>
      <c r="AS35" s="1">
        <f t="shared" si="9"/>
        <v>1</v>
      </c>
    </row>
    <row r="36" spans="2:45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168</v>
      </c>
      <c r="L36">
        <v>110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138</v>
      </c>
      <c r="V36">
        <v>138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5311</v>
      </c>
      <c r="AQ36" s="1">
        <v>5311</v>
      </c>
      <c r="AR36" s="1">
        <v>3189</v>
      </c>
      <c r="AS36" s="1">
        <f t="shared" si="9"/>
        <v>1</v>
      </c>
    </row>
    <row r="37" spans="2:45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168</v>
      </c>
      <c r="L37">
        <v>110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138</v>
      </c>
      <c r="V37">
        <v>138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5311</v>
      </c>
      <c r="AQ37" s="1">
        <v>5311</v>
      </c>
      <c r="AR37" s="1">
        <v>4605</v>
      </c>
      <c r="AS37" s="1">
        <f t="shared" si="9"/>
        <v>1</v>
      </c>
    </row>
    <row r="38" spans="2:45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168</v>
      </c>
      <c r="L38">
        <v>110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138</v>
      </c>
      <c r="V38">
        <v>138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5311</v>
      </c>
      <c r="AQ38" s="1">
        <v>5311</v>
      </c>
      <c r="AR38" s="1">
        <v>3351</v>
      </c>
      <c r="AS38" s="1">
        <f t="shared" si="9"/>
        <v>1</v>
      </c>
    </row>
    <row r="39" spans="2:45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168</v>
      </c>
      <c r="L39">
        <v>110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138</v>
      </c>
      <c r="V39">
        <v>138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5311</v>
      </c>
      <c r="AQ39" s="1">
        <v>5311</v>
      </c>
      <c r="AR39" s="1">
        <v>3346</v>
      </c>
      <c r="AS39" s="1">
        <f t="shared" si="9"/>
        <v>1</v>
      </c>
    </row>
    <row r="40" spans="2:45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168</v>
      </c>
      <c r="L40">
        <v>110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138</v>
      </c>
      <c r="V40">
        <v>138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5311</v>
      </c>
      <c r="AQ40" s="1">
        <v>5311</v>
      </c>
      <c r="AR40" s="1">
        <v>3442</v>
      </c>
      <c r="AS40" s="1">
        <f t="shared" si="9"/>
        <v>1</v>
      </c>
    </row>
    <row r="41" spans="2:45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168</v>
      </c>
      <c r="L41">
        <v>110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138</v>
      </c>
      <c r="V41">
        <v>138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5311</v>
      </c>
      <c r="AQ41" s="1">
        <v>5311</v>
      </c>
      <c r="AR41" s="1">
        <v>2597</v>
      </c>
      <c r="AS41" s="1">
        <f t="shared" si="9"/>
        <v>1</v>
      </c>
    </row>
    <row r="42" spans="2:45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168</v>
      </c>
      <c r="L42">
        <v>110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138</v>
      </c>
      <c r="V42">
        <v>138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5311</v>
      </c>
      <c r="AQ42" s="1">
        <v>5311</v>
      </c>
      <c r="AR42" s="1">
        <v>3155</v>
      </c>
      <c r="AS42" s="1">
        <f t="shared" si="9"/>
        <v>1</v>
      </c>
    </row>
    <row r="43" spans="2:45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168</v>
      </c>
      <c r="L43">
        <v>110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138</v>
      </c>
      <c r="V43">
        <v>138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5297</v>
      </c>
      <c r="AQ43" s="1">
        <v>5297</v>
      </c>
      <c r="AR43" s="1">
        <v>3532</v>
      </c>
      <c r="AS43" s="1">
        <f t="shared" si="9"/>
        <v>1</v>
      </c>
    </row>
    <row r="44" spans="2:45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168</v>
      </c>
      <c r="L44">
        <v>110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138</v>
      </c>
      <c r="V44">
        <v>138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5297</v>
      </c>
      <c r="AQ44" s="1">
        <v>5297</v>
      </c>
      <c r="AR44" s="1">
        <v>3867</v>
      </c>
      <c r="AS44" s="1">
        <f t="shared" si="9"/>
        <v>1</v>
      </c>
    </row>
    <row r="45" spans="2:45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168</v>
      </c>
      <c r="L45">
        <v>109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138</v>
      </c>
      <c r="V45">
        <v>138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5297</v>
      </c>
      <c r="AQ45" s="1">
        <v>5297</v>
      </c>
      <c r="AR45" s="1">
        <v>3137</v>
      </c>
      <c r="AS45" s="1">
        <f t="shared" si="9"/>
        <v>1</v>
      </c>
    </row>
    <row r="46" spans="2:45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168</v>
      </c>
      <c r="L46">
        <v>109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138</v>
      </c>
      <c r="V46">
        <v>138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5297</v>
      </c>
      <c r="AQ46" s="1">
        <v>5297</v>
      </c>
      <c r="AR46" s="1">
        <v>2978</v>
      </c>
      <c r="AS46" s="1">
        <f t="shared" si="9"/>
        <v>1</v>
      </c>
    </row>
    <row r="47" spans="2:45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168</v>
      </c>
      <c r="L47">
        <v>109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138</v>
      </c>
      <c r="V47">
        <v>138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5297</v>
      </c>
      <c r="AQ47" s="1">
        <v>5297</v>
      </c>
      <c r="AR47" s="1">
        <v>2802</v>
      </c>
      <c r="AS47" s="1">
        <f t="shared" si="9"/>
        <v>1</v>
      </c>
    </row>
    <row r="48" spans="2:45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168</v>
      </c>
      <c r="L48">
        <v>109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138</v>
      </c>
      <c r="V48">
        <v>138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5297</v>
      </c>
      <c r="AQ48" s="1">
        <v>5297</v>
      </c>
      <c r="AR48" s="1">
        <v>2341</v>
      </c>
      <c r="AS48" s="1">
        <f t="shared" si="9"/>
        <v>1</v>
      </c>
    </row>
    <row r="49" spans="2:45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168</v>
      </c>
      <c r="L49">
        <v>109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138</v>
      </c>
      <c r="V49">
        <v>138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5297</v>
      </c>
      <c r="AQ49" s="1">
        <v>5297</v>
      </c>
      <c r="AR49" s="1">
        <v>2226</v>
      </c>
      <c r="AS49" s="1">
        <f t="shared" si="9"/>
        <v>1</v>
      </c>
    </row>
    <row r="50" spans="2:45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168</v>
      </c>
      <c r="L50">
        <v>109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138</v>
      </c>
      <c r="V50">
        <v>138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5297</v>
      </c>
      <c r="AQ50" s="1">
        <v>5297</v>
      </c>
      <c r="AR50" s="1">
        <v>2768</v>
      </c>
      <c r="AS50" s="1">
        <f t="shared" si="9"/>
        <v>1</v>
      </c>
    </row>
    <row r="51" spans="2:45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168</v>
      </c>
      <c r="L51">
        <v>109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138</v>
      </c>
      <c r="V51">
        <v>138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5297</v>
      </c>
      <c r="AQ51" s="1">
        <v>5297</v>
      </c>
      <c r="AR51" s="1">
        <v>2713</v>
      </c>
      <c r="AS51" s="1">
        <f t="shared" si="9"/>
        <v>1</v>
      </c>
    </row>
    <row r="52" spans="2:45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168</v>
      </c>
      <c r="L52">
        <v>109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138</v>
      </c>
      <c r="V52">
        <v>138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5297</v>
      </c>
      <c r="AQ52" s="1">
        <v>5297</v>
      </c>
      <c r="AR52" s="1">
        <v>2222</v>
      </c>
      <c r="AS52" s="1">
        <f t="shared" si="9"/>
        <v>1</v>
      </c>
    </row>
    <row r="53" spans="2:45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168</v>
      </c>
      <c r="L53">
        <v>109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136</v>
      </c>
      <c r="V53">
        <v>136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5297</v>
      </c>
      <c r="AQ53" s="1">
        <v>5297</v>
      </c>
      <c r="AR53" s="1">
        <v>2500</v>
      </c>
      <c r="AS53" s="1">
        <f t="shared" si="9"/>
        <v>1</v>
      </c>
    </row>
    <row r="54" spans="2:45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168</v>
      </c>
      <c r="L54">
        <v>109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136</v>
      </c>
      <c r="V54">
        <v>136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5297</v>
      </c>
      <c r="AQ54" s="1">
        <v>5297</v>
      </c>
      <c r="AR54" s="1">
        <v>3151</v>
      </c>
      <c r="AS54" s="1">
        <f t="shared" si="9"/>
        <v>1</v>
      </c>
    </row>
    <row r="55" spans="2:45">
      <c r="B55">
        <v>47</v>
      </c>
      <c r="C55">
        <v>47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168</v>
      </c>
      <c r="L55">
        <v>109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136</v>
      </c>
      <c r="V55">
        <v>136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5297</v>
      </c>
      <c r="AQ55" s="1">
        <v>5297</v>
      </c>
      <c r="AR55" s="1">
        <v>3397</v>
      </c>
      <c r="AS55" s="1">
        <f t="shared" si="9"/>
        <v>1</v>
      </c>
    </row>
    <row r="56" spans="2:45">
      <c r="B56">
        <v>47</v>
      </c>
      <c r="C56">
        <v>47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168</v>
      </c>
      <c r="L56">
        <v>109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136</v>
      </c>
      <c r="V56">
        <v>136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5297</v>
      </c>
      <c r="AQ56" s="1">
        <v>5297</v>
      </c>
      <c r="AR56" s="1">
        <v>2893</v>
      </c>
      <c r="AS56" s="1">
        <f t="shared" si="9"/>
        <v>1</v>
      </c>
    </row>
    <row r="57" spans="2:45">
      <c r="B57">
        <v>47</v>
      </c>
      <c r="C57">
        <v>47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168</v>
      </c>
      <c r="L57">
        <v>109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136</v>
      </c>
      <c r="V57">
        <v>136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5297</v>
      </c>
      <c r="AQ57" s="1">
        <v>5297</v>
      </c>
      <c r="AR57" s="1">
        <v>3666</v>
      </c>
      <c r="AS57" s="1">
        <f t="shared" si="9"/>
        <v>1</v>
      </c>
    </row>
    <row r="58" spans="2:45">
      <c r="B58">
        <v>47</v>
      </c>
      <c r="C58">
        <v>47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168</v>
      </c>
      <c r="L58">
        <v>109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136</v>
      </c>
      <c r="V58">
        <v>136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5297</v>
      </c>
      <c r="AQ58" s="1">
        <v>5297</v>
      </c>
      <c r="AR58" s="1">
        <v>3979</v>
      </c>
      <c r="AS58" s="1">
        <f t="shared" si="9"/>
        <v>1</v>
      </c>
    </row>
    <row r="59" spans="2:45">
      <c r="B59">
        <v>47</v>
      </c>
      <c r="C59">
        <v>47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168</v>
      </c>
      <c r="L59">
        <v>109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136</v>
      </c>
      <c r="V59">
        <v>136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5297</v>
      </c>
      <c r="AQ59" s="1">
        <v>5297</v>
      </c>
      <c r="AR59" s="1">
        <v>4258</v>
      </c>
      <c r="AS59" s="1">
        <f t="shared" si="9"/>
        <v>1</v>
      </c>
    </row>
    <row r="60" spans="2:45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168</v>
      </c>
      <c r="L60">
        <v>109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136</v>
      </c>
      <c r="V60">
        <v>136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5297</v>
      </c>
      <c r="AQ60" s="1">
        <v>5297</v>
      </c>
      <c r="AR60" s="1">
        <v>4209</v>
      </c>
      <c r="AS60" s="1">
        <f t="shared" si="9"/>
        <v>1</v>
      </c>
    </row>
    <row r="61" spans="2:45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168</v>
      </c>
      <c r="L61">
        <v>109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136</v>
      </c>
      <c r="V61">
        <v>136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5297</v>
      </c>
      <c r="AQ61" s="1">
        <v>5297</v>
      </c>
      <c r="AR61" s="1">
        <v>4644</v>
      </c>
      <c r="AS61" s="1">
        <f t="shared" si="9"/>
        <v>1</v>
      </c>
    </row>
    <row r="62" spans="2:45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168</v>
      </c>
      <c r="L62">
        <v>109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136</v>
      </c>
      <c r="V62">
        <v>136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5297</v>
      </c>
      <c r="AQ62" s="1">
        <v>5297</v>
      </c>
      <c r="AR62" s="1">
        <v>5057</v>
      </c>
      <c r="AS62" s="1">
        <f t="shared" si="9"/>
        <v>1</v>
      </c>
    </row>
    <row r="63" spans="2:45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168</v>
      </c>
      <c r="L63">
        <v>109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136</v>
      </c>
      <c r="V63">
        <v>136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5297</v>
      </c>
      <c r="AQ63" s="1">
        <v>5297</v>
      </c>
      <c r="AR63" s="1">
        <v>4128</v>
      </c>
      <c r="AS63" s="1">
        <f t="shared" si="9"/>
        <v>1</v>
      </c>
    </row>
    <row r="64" spans="2:45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168</v>
      </c>
      <c r="L64">
        <v>109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136</v>
      </c>
      <c r="V64">
        <v>136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5297</v>
      </c>
      <c r="AQ64" s="1">
        <v>5297</v>
      </c>
      <c r="AR64" s="1">
        <v>3785</v>
      </c>
      <c r="AS64" s="1">
        <f t="shared" si="9"/>
        <v>1</v>
      </c>
    </row>
    <row r="65" spans="2:45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168</v>
      </c>
      <c r="L65">
        <v>109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136</v>
      </c>
      <c r="V65">
        <v>136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5297</v>
      </c>
      <c r="AQ65" s="1">
        <v>5297</v>
      </c>
      <c r="AR65" s="1">
        <v>3681</v>
      </c>
      <c r="AS65" s="1">
        <f t="shared" si="9"/>
        <v>1</v>
      </c>
    </row>
    <row r="66" spans="2:45">
      <c r="B66">
        <v>47</v>
      </c>
      <c r="C66">
        <v>47</v>
      </c>
      <c r="D66">
        <v>18</v>
      </c>
      <c r="E66">
        <f t="shared" ref="E66:E129" si="10">IF(D66&lt;=B66,1,0)</f>
        <v>1</v>
      </c>
      <c r="F66">
        <f>SUM($E$2:E66)</f>
        <v>63</v>
      </c>
      <c r="G66">
        <f>COUNT($E$2:E66)</f>
        <v>65</v>
      </c>
      <c r="H66">
        <f t="shared" ref="H66:H129" si="11">F66/G66*100</f>
        <v>96.92307692307692</v>
      </c>
      <c r="K66">
        <v>168</v>
      </c>
      <c r="L66">
        <v>109</v>
      </c>
      <c r="M66">
        <v>37</v>
      </c>
      <c r="N66">
        <f t="shared" ref="N66:N129" si="12">IF(M66&lt;=K66,1,0)</f>
        <v>1</v>
      </c>
      <c r="O66">
        <f t="shared" ref="O66:O129" si="13">IF(M66&lt;=L66,1,0)</f>
        <v>1</v>
      </c>
      <c r="P66">
        <f>SUM($O$2:O66)</f>
        <v>65</v>
      </c>
      <c r="Q66">
        <f>COUNT($O$2:O66)</f>
        <v>65</v>
      </c>
      <c r="R66">
        <f t="shared" ref="R66:R129" si="14">P66/Q66*100</f>
        <v>100</v>
      </c>
      <c r="U66">
        <v>136</v>
      </c>
      <c r="V66">
        <v>136</v>
      </c>
      <c r="W66">
        <v>47</v>
      </c>
      <c r="X66">
        <f t="shared" ref="X66:X129" si="15">IF(W66&lt;=U66,1,0)</f>
        <v>1</v>
      </c>
      <c r="Y66">
        <f>SUM($X$2:X66)</f>
        <v>65</v>
      </c>
      <c r="Z66">
        <f>COUNT($X$2:X66)</f>
        <v>65</v>
      </c>
      <c r="AA66">
        <f t="shared" ref="AA66:AA129" si="16">Y66/Z66*100</f>
        <v>100</v>
      </c>
      <c r="AD66">
        <v>4373</v>
      </c>
      <c r="AE66">
        <v>4373</v>
      </c>
      <c r="AF66">
        <v>351</v>
      </c>
      <c r="AG66">
        <f t="shared" ref="AG66:AG129" si="17">IF(AF66&lt;=AD66,1,0)</f>
        <v>1</v>
      </c>
      <c r="AJ66">
        <v>415</v>
      </c>
      <c r="AK66">
        <v>415</v>
      </c>
      <c r="AL66">
        <v>351</v>
      </c>
      <c r="AM66">
        <f t="shared" ref="AM66:AM129" si="18">IF(AL66&lt;=AJ66,1,0)</f>
        <v>1</v>
      </c>
      <c r="AO66" s="1"/>
      <c r="AP66" s="1">
        <v>5297</v>
      </c>
      <c r="AQ66" s="1">
        <v>5297</v>
      </c>
      <c r="AR66" s="1">
        <v>3969</v>
      </c>
      <c r="AS66" s="1">
        <f t="shared" ref="AS66:AS129" si="19">IF(AR66&lt;=AP66,1,0)</f>
        <v>1</v>
      </c>
    </row>
    <row r="67" spans="2:45">
      <c r="B67">
        <v>47</v>
      </c>
      <c r="C67">
        <v>47</v>
      </c>
      <c r="D67">
        <v>7</v>
      </c>
      <c r="E67">
        <f t="shared" si="10"/>
        <v>1</v>
      </c>
      <c r="F67">
        <f>SUM($E$2:E67)</f>
        <v>64</v>
      </c>
      <c r="G67">
        <f>COUNT($E$2:E67)</f>
        <v>66</v>
      </c>
      <c r="H67">
        <f t="shared" si="11"/>
        <v>96.969696969696969</v>
      </c>
      <c r="K67">
        <v>168</v>
      </c>
      <c r="L67">
        <v>109</v>
      </c>
      <c r="M67">
        <v>34</v>
      </c>
      <c r="N67">
        <f t="shared" si="12"/>
        <v>1</v>
      </c>
      <c r="O67">
        <f t="shared" si="13"/>
        <v>1</v>
      </c>
      <c r="P67">
        <f>SUM($O$2:O67)</f>
        <v>66</v>
      </c>
      <c r="Q67">
        <f>COUNT($O$2:O67)</f>
        <v>66</v>
      </c>
      <c r="R67">
        <f t="shared" si="14"/>
        <v>100</v>
      </c>
      <c r="U67">
        <v>136</v>
      </c>
      <c r="V67">
        <v>136</v>
      </c>
      <c r="W67">
        <v>48</v>
      </c>
      <c r="X67">
        <f t="shared" si="15"/>
        <v>1</v>
      </c>
      <c r="Y67">
        <f>SUM($X$2:X67)</f>
        <v>66</v>
      </c>
      <c r="Z67">
        <f>COUNT($X$2:X67)</f>
        <v>66</v>
      </c>
      <c r="AA67">
        <f t="shared" si="16"/>
        <v>100</v>
      </c>
      <c r="AD67">
        <v>4373</v>
      </c>
      <c r="AE67">
        <v>4373</v>
      </c>
      <c r="AF67">
        <v>335</v>
      </c>
      <c r="AG67">
        <f t="shared" si="17"/>
        <v>1</v>
      </c>
      <c r="AJ67">
        <v>415</v>
      </c>
      <c r="AK67">
        <v>415</v>
      </c>
      <c r="AL67">
        <v>335</v>
      </c>
      <c r="AM67">
        <f t="shared" si="18"/>
        <v>1</v>
      </c>
      <c r="AO67" s="1"/>
      <c r="AP67" s="1">
        <v>5297</v>
      </c>
      <c r="AQ67" s="1">
        <v>5297</v>
      </c>
      <c r="AR67" s="1">
        <v>3804</v>
      </c>
      <c r="AS67" s="1">
        <f t="shared" si="19"/>
        <v>1</v>
      </c>
    </row>
    <row r="68" spans="2:45">
      <c r="B68">
        <v>47</v>
      </c>
      <c r="C68">
        <v>47</v>
      </c>
      <c r="D68">
        <v>17</v>
      </c>
      <c r="E68">
        <f t="shared" si="10"/>
        <v>1</v>
      </c>
      <c r="F68">
        <f>SUM($E$2:E68)</f>
        <v>65</v>
      </c>
      <c r="G68">
        <f>COUNT($E$2:E68)</f>
        <v>67</v>
      </c>
      <c r="H68">
        <f t="shared" si="11"/>
        <v>97.014925373134332</v>
      </c>
      <c r="K68">
        <v>168</v>
      </c>
      <c r="L68">
        <v>109</v>
      </c>
      <c r="M68">
        <v>37</v>
      </c>
      <c r="N68">
        <f t="shared" si="12"/>
        <v>1</v>
      </c>
      <c r="O68">
        <f t="shared" si="13"/>
        <v>1</v>
      </c>
      <c r="P68">
        <f>SUM($O$2:O68)</f>
        <v>67</v>
      </c>
      <c r="Q68">
        <f>COUNT($O$2:O68)</f>
        <v>67</v>
      </c>
      <c r="R68">
        <f t="shared" si="14"/>
        <v>100</v>
      </c>
      <c r="U68">
        <v>136</v>
      </c>
      <c r="V68">
        <v>136</v>
      </c>
      <c r="W68">
        <v>46</v>
      </c>
      <c r="X68">
        <f t="shared" si="15"/>
        <v>1</v>
      </c>
      <c r="Y68">
        <f>SUM($X$2:X68)</f>
        <v>67</v>
      </c>
      <c r="Z68">
        <f>COUNT($X$2:X68)</f>
        <v>67</v>
      </c>
      <c r="AA68">
        <f t="shared" si="16"/>
        <v>100</v>
      </c>
      <c r="AD68">
        <v>4373</v>
      </c>
      <c r="AE68">
        <v>4373</v>
      </c>
      <c r="AF68">
        <v>408</v>
      </c>
      <c r="AG68">
        <f t="shared" si="17"/>
        <v>1</v>
      </c>
      <c r="AJ68">
        <v>415</v>
      </c>
      <c r="AK68">
        <v>415</v>
      </c>
      <c r="AL68">
        <v>408</v>
      </c>
      <c r="AM68">
        <f t="shared" si="18"/>
        <v>1</v>
      </c>
      <c r="AO68" s="1"/>
      <c r="AP68" s="1">
        <v>5297</v>
      </c>
      <c r="AQ68" s="1">
        <v>5297</v>
      </c>
      <c r="AR68" s="1">
        <v>3978</v>
      </c>
      <c r="AS68" s="1">
        <f t="shared" si="19"/>
        <v>1</v>
      </c>
    </row>
    <row r="69" spans="2:45">
      <c r="B69">
        <v>47</v>
      </c>
      <c r="C69">
        <v>47</v>
      </c>
      <c r="D69">
        <v>10</v>
      </c>
      <c r="E69">
        <f t="shared" si="10"/>
        <v>1</v>
      </c>
      <c r="F69">
        <f>SUM($E$2:E69)</f>
        <v>66</v>
      </c>
      <c r="G69">
        <f>COUNT($E$2:E69)</f>
        <v>68</v>
      </c>
      <c r="H69">
        <f t="shared" si="11"/>
        <v>97.058823529411768</v>
      </c>
      <c r="K69">
        <v>168</v>
      </c>
      <c r="L69">
        <v>109</v>
      </c>
      <c r="M69">
        <v>34</v>
      </c>
      <c r="N69">
        <f t="shared" si="12"/>
        <v>1</v>
      </c>
      <c r="O69">
        <f t="shared" si="13"/>
        <v>1</v>
      </c>
      <c r="P69">
        <f>SUM($O$2:O69)</f>
        <v>68</v>
      </c>
      <c r="Q69">
        <f>COUNT($O$2:O69)</f>
        <v>68</v>
      </c>
      <c r="R69">
        <f t="shared" si="14"/>
        <v>100</v>
      </c>
      <c r="U69">
        <v>136</v>
      </c>
      <c r="V69">
        <v>136</v>
      </c>
      <c r="W69">
        <v>49</v>
      </c>
      <c r="X69">
        <f t="shared" si="15"/>
        <v>1</v>
      </c>
      <c r="Y69">
        <f>SUM($X$2:X69)</f>
        <v>68</v>
      </c>
      <c r="Z69">
        <f>COUNT($X$2:X69)</f>
        <v>68</v>
      </c>
      <c r="AA69">
        <f t="shared" si="16"/>
        <v>100</v>
      </c>
      <c r="AD69">
        <v>4373</v>
      </c>
      <c r="AE69">
        <v>4373</v>
      </c>
      <c r="AF69">
        <v>387</v>
      </c>
      <c r="AG69">
        <f t="shared" si="17"/>
        <v>1</v>
      </c>
      <c r="AJ69">
        <v>415</v>
      </c>
      <c r="AK69">
        <v>415</v>
      </c>
      <c r="AL69">
        <v>387</v>
      </c>
      <c r="AM69">
        <f t="shared" si="18"/>
        <v>1</v>
      </c>
      <c r="AO69" s="1"/>
      <c r="AP69" s="1">
        <v>5297</v>
      </c>
      <c r="AQ69" s="1">
        <v>5297</v>
      </c>
      <c r="AR69" s="1">
        <v>4108</v>
      </c>
      <c r="AS69" s="1">
        <f t="shared" si="19"/>
        <v>1</v>
      </c>
    </row>
    <row r="70" spans="2:45">
      <c r="B70">
        <v>47</v>
      </c>
      <c r="C70">
        <v>47</v>
      </c>
      <c r="D70">
        <v>17</v>
      </c>
      <c r="E70">
        <f t="shared" si="10"/>
        <v>1</v>
      </c>
      <c r="F70">
        <f>SUM($E$2:E70)</f>
        <v>67</v>
      </c>
      <c r="G70">
        <f>COUNT($E$2:E70)</f>
        <v>69</v>
      </c>
      <c r="H70">
        <f t="shared" si="11"/>
        <v>97.101449275362313</v>
      </c>
      <c r="K70">
        <v>168</v>
      </c>
      <c r="L70">
        <v>109</v>
      </c>
      <c r="M70">
        <v>34</v>
      </c>
      <c r="N70">
        <f t="shared" si="12"/>
        <v>1</v>
      </c>
      <c r="O70">
        <f t="shared" si="13"/>
        <v>1</v>
      </c>
      <c r="P70">
        <f>SUM($O$2:O70)</f>
        <v>69</v>
      </c>
      <c r="Q70">
        <f>COUNT($O$2:O70)</f>
        <v>69</v>
      </c>
      <c r="R70">
        <f t="shared" si="14"/>
        <v>100</v>
      </c>
      <c r="U70">
        <v>136</v>
      </c>
      <c r="V70">
        <v>136</v>
      </c>
      <c r="W70">
        <v>46</v>
      </c>
      <c r="X70">
        <f t="shared" si="15"/>
        <v>1</v>
      </c>
      <c r="Y70">
        <f>SUM($X$2:X70)</f>
        <v>69</v>
      </c>
      <c r="Z70">
        <f>COUNT($X$2:X70)</f>
        <v>69</v>
      </c>
      <c r="AA70">
        <f t="shared" si="16"/>
        <v>100</v>
      </c>
      <c r="AD70">
        <v>4373</v>
      </c>
      <c r="AE70">
        <v>4373</v>
      </c>
      <c r="AF70">
        <v>456</v>
      </c>
      <c r="AG70">
        <f t="shared" si="17"/>
        <v>1</v>
      </c>
      <c r="AJ70">
        <v>415</v>
      </c>
      <c r="AK70">
        <v>415</v>
      </c>
      <c r="AL70">
        <v>456</v>
      </c>
      <c r="AM70">
        <f t="shared" si="18"/>
        <v>0</v>
      </c>
      <c r="AO70" s="1"/>
      <c r="AP70" s="1">
        <v>5297</v>
      </c>
      <c r="AQ70" s="1">
        <v>5297</v>
      </c>
      <c r="AR70" s="1">
        <v>4144</v>
      </c>
      <c r="AS70" s="1">
        <f t="shared" si="19"/>
        <v>1</v>
      </c>
    </row>
    <row r="71" spans="2:45">
      <c r="B71">
        <v>47</v>
      </c>
      <c r="C71">
        <v>47</v>
      </c>
      <c r="D71">
        <v>17</v>
      </c>
      <c r="E71">
        <f t="shared" si="10"/>
        <v>1</v>
      </c>
      <c r="F71">
        <f>SUM($E$2:E71)</f>
        <v>68</v>
      </c>
      <c r="G71">
        <f>COUNT($E$2:E71)</f>
        <v>70</v>
      </c>
      <c r="H71">
        <f t="shared" si="11"/>
        <v>97.142857142857139</v>
      </c>
      <c r="K71">
        <v>168</v>
      </c>
      <c r="L71">
        <v>109</v>
      </c>
      <c r="M71">
        <v>45</v>
      </c>
      <c r="N71">
        <f t="shared" si="12"/>
        <v>1</v>
      </c>
      <c r="O71">
        <f t="shared" si="13"/>
        <v>1</v>
      </c>
      <c r="P71">
        <f>SUM($O$2:O71)</f>
        <v>70</v>
      </c>
      <c r="Q71">
        <f>COUNT($O$2:O71)</f>
        <v>70</v>
      </c>
      <c r="R71">
        <f t="shared" si="14"/>
        <v>100</v>
      </c>
      <c r="U71">
        <v>136</v>
      </c>
      <c r="V71">
        <v>136</v>
      </c>
      <c r="W71">
        <v>50</v>
      </c>
      <c r="X71">
        <f t="shared" si="15"/>
        <v>1</v>
      </c>
      <c r="Y71">
        <f>SUM($X$2:X71)</f>
        <v>70</v>
      </c>
      <c r="Z71">
        <f>COUNT($X$2:X71)</f>
        <v>70</v>
      </c>
      <c r="AA71">
        <f t="shared" si="16"/>
        <v>100</v>
      </c>
      <c r="AD71">
        <v>4373</v>
      </c>
      <c r="AE71">
        <v>4373</v>
      </c>
      <c r="AF71">
        <v>349</v>
      </c>
      <c r="AG71">
        <f t="shared" si="17"/>
        <v>1</v>
      </c>
      <c r="AJ71">
        <v>415</v>
      </c>
      <c r="AK71">
        <v>415</v>
      </c>
      <c r="AL71">
        <v>349</v>
      </c>
      <c r="AM71">
        <f t="shared" si="18"/>
        <v>1</v>
      </c>
      <c r="AO71" s="1"/>
      <c r="AP71" s="1">
        <v>5103</v>
      </c>
      <c r="AQ71" s="1">
        <v>5103</v>
      </c>
      <c r="AR71" s="1">
        <v>3607</v>
      </c>
      <c r="AS71" s="1">
        <f t="shared" si="19"/>
        <v>1</v>
      </c>
    </row>
    <row r="72" spans="2:45">
      <c r="B72">
        <v>47</v>
      </c>
      <c r="C72">
        <v>47</v>
      </c>
      <c r="D72">
        <v>18</v>
      </c>
      <c r="E72">
        <f t="shared" si="10"/>
        <v>1</v>
      </c>
      <c r="F72">
        <f>SUM($E$2:E72)</f>
        <v>69</v>
      </c>
      <c r="G72">
        <f>COUNT($E$2:E72)</f>
        <v>71</v>
      </c>
      <c r="H72">
        <f t="shared" si="11"/>
        <v>97.183098591549296</v>
      </c>
      <c r="K72">
        <v>164</v>
      </c>
      <c r="L72">
        <v>109</v>
      </c>
      <c r="M72">
        <v>37</v>
      </c>
      <c r="N72">
        <f t="shared" si="12"/>
        <v>1</v>
      </c>
      <c r="O72">
        <f t="shared" si="13"/>
        <v>1</v>
      </c>
      <c r="P72">
        <f>SUM($O$2:O72)</f>
        <v>71</v>
      </c>
      <c r="Q72">
        <f>COUNT($O$2:O72)</f>
        <v>71</v>
      </c>
      <c r="R72">
        <f t="shared" si="14"/>
        <v>100</v>
      </c>
      <c r="U72">
        <v>136</v>
      </c>
      <c r="V72">
        <v>136</v>
      </c>
      <c r="W72">
        <v>52</v>
      </c>
      <c r="X72">
        <f t="shared" si="15"/>
        <v>1</v>
      </c>
      <c r="Y72">
        <f>SUM($X$2:X72)</f>
        <v>71</v>
      </c>
      <c r="Z72">
        <f>COUNT($X$2:X72)</f>
        <v>71</v>
      </c>
      <c r="AA72">
        <f t="shared" si="16"/>
        <v>100</v>
      </c>
      <c r="AD72">
        <v>4373</v>
      </c>
      <c r="AE72">
        <v>4373</v>
      </c>
      <c r="AF72">
        <v>351</v>
      </c>
      <c r="AG72">
        <f t="shared" si="17"/>
        <v>1</v>
      </c>
      <c r="AJ72">
        <v>415</v>
      </c>
      <c r="AK72">
        <v>415</v>
      </c>
      <c r="AL72">
        <v>351</v>
      </c>
      <c r="AM72">
        <f t="shared" si="18"/>
        <v>1</v>
      </c>
      <c r="AO72" s="1"/>
      <c r="AP72" s="1">
        <v>5103</v>
      </c>
      <c r="AQ72" s="1">
        <v>5103</v>
      </c>
      <c r="AR72" s="1">
        <v>3916</v>
      </c>
      <c r="AS72" s="1">
        <f t="shared" si="19"/>
        <v>1</v>
      </c>
    </row>
    <row r="73" spans="2:45">
      <c r="B73">
        <v>47</v>
      </c>
      <c r="C73">
        <v>47</v>
      </c>
      <c r="D73">
        <v>7</v>
      </c>
      <c r="E73">
        <f t="shared" si="10"/>
        <v>1</v>
      </c>
      <c r="F73">
        <f>SUM($E$2:E73)</f>
        <v>70</v>
      </c>
      <c r="G73">
        <f>COUNT($E$2:E73)</f>
        <v>72</v>
      </c>
      <c r="H73">
        <f t="shared" si="11"/>
        <v>97.222222222222214</v>
      </c>
      <c r="K73">
        <v>164</v>
      </c>
      <c r="L73">
        <v>109</v>
      </c>
      <c r="M73">
        <v>35</v>
      </c>
      <c r="N73">
        <f t="shared" si="12"/>
        <v>1</v>
      </c>
      <c r="O73">
        <f t="shared" si="13"/>
        <v>1</v>
      </c>
      <c r="P73">
        <f>SUM($O$2:O73)</f>
        <v>72</v>
      </c>
      <c r="Q73">
        <f>COUNT($O$2:O73)</f>
        <v>72</v>
      </c>
      <c r="R73">
        <f t="shared" si="14"/>
        <v>100</v>
      </c>
      <c r="U73">
        <v>136</v>
      </c>
      <c r="V73">
        <v>136</v>
      </c>
      <c r="W73">
        <v>46</v>
      </c>
      <c r="X73">
        <f t="shared" si="15"/>
        <v>1</v>
      </c>
      <c r="Y73">
        <f>SUM($X$2:X73)</f>
        <v>72</v>
      </c>
      <c r="Z73">
        <f>COUNT($X$2:X73)</f>
        <v>72</v>
      </c>
      <c r="AA73">
        <f t="shared" si="16"/>
        <v>100</v>
      </c>
      <c r="AD73">
        <v>4373</v>
      </c>
      <c r="AE73">
        <v>4373</v>
      </c>
      <c r="AF73">
        <v>357</v>
      </c>
      <c r="AG73">
        <f t="shared" si="17"/>
        <v>1</v>
      </c>
      <c r="AJ73">
        <v>415</v>
      </c>
      <c r="AK73">
        <v>415</v>
      </c>
      <c r="AL73">
        <v>357</v>
      </c>
      <c r="AM73">
        <f t="shared" si="18"/>
        <v>1</v>
      </c>
      <c r="AO73" s="1"/>
      <c r="AP73" s="1">
        <v>5103</v>
      </c>
      <c r="AQ73" s="1">
        <v>5103</v>
      </c>
      <c r="AR73" s="1">
        <v>4021</v>
      </c>
      <c r="AS73" s="1">
        <f t="shared" si="19"/>
        <v>1</v>
      </c>
    </row>
    <row r="74" spans="2:45">
      <c r="B74">
        <v>47</v>
      </c>
      <c r="C74">
        <v>47</v>
      </c>
      <c r="D74">
        <v>17</v>
      </c>
      <c r="E74">
        <f t="shared" si="10"/>
        <v>1</v>
      </c>
      <c r="F74">
        <f>SUM($E$2:E74)</f>
        <v>71</v>
      </c>
      <c r="G74">
        <f>COUNT($E$2:E74)</f>
        <v>73</v>
      </c>
      <c r="H74">
        <f t="shared" si="11"/>
        <v>97.260273972602747</v>
      </c>
      <c r="K74">
        <v>159</v>
      </c>
      <c r="L74">
        <v>109</v>
      </c>
      <c r="M74">
        <v>41</v>
      </c>
      <c r="N74">
        <f t="shared" si="12"/>
        <v>1</v>
      </c>
      <c r="O74">
        <f t="shared" si="13"/>
        <v>1</v>
      </c>
      <c r="P74">
        <f>SUM($O$2:O74)</f>
        <v>73</v>
      </c>
      <c r="Q74">
        <f>COUNT($O$2:O74)</f>
        <v>73</v>
      </c>
      <c r="R74">
        <f t="shared" si="14"/>
        <v>100</v>
      </c>
      <c r="U74">
        <v>136</v>
      </c>
      <c r="V74">
        <v>136</v>
      </c>
      <c r="W74">
        <v>51</v>
      </c>
      <c r="X74">
        <f t="shared" si="15"/>
        <v>1</v>
      </c>
      <c r="Y74">
        <f>SUM($X$2:X74)</f>
        <v>73</v>
      </c>
      <c r="Z74">
        <f>COUNT($X$2:X74)</f>
        <v>73</v>
      </c>
      <c r="AA74">
        <f t="shared" si="16"/>
        <v>100</v>
      </c>
      <c r="AD74">
        <v>4371</v>
      </c>
      <c r="AE74">
        <v>4371</v>
      </c>
      <c r="AF74">
        <v>385</v>
      </c>
      <c r="AG74">
        <f t="shared" si="17"/>
        <v>1</v>
      </c>
      <c r="AJ74">
        <v>413</v>
      </c>
      <c r="AK74">
        <v>413</v>
      </c>
      <c r="AL74">
        <v>385</v>
      </c>
      <c r="AM74">
        <f t="shared" si="18"/>
        <v>1</v>
      </c>
      <c r="AO74" s="1"/>
      <c r="AP74" s="1">
        <v>5103</v>
      </c>
      <c r="AQ74" s="1">
        <v>5103</v>
      </c>
      <c r="AR74" s="1">
        <v>3011</v>
      </c>
      <c r="AS74" s="1">
        <f t="shared" si="19"/>
        <v>1</v>
      </c>
    </row>
    <row r="75" spans="2:45">
      <c r="B75">
        <v>47</v>
      </c>
      <c r="C75">
        <v>47</v>
      </c>
      <c r="D75">
        <v>19</v>
      </c>
      <c r="E75">
        <f t="shared" si="10"/>
        <v>1</v>
      </c>
      <c r="F75">
        <f>SUM($E$2:E75)</f>
        <v>72</v>
      </c>
      <c r="G75">
        <f>COUNT($E$2:E75)</f>
        <v>74</v>
      </c>
      <c r="H75">
        <f t="shared" si="11"/>
        <v>97.297297297297305</v>
      </c>
      <c r="K75">
        <v>159</v>
      </c>
      <c r="L75">
        <v>109</v>
      </c>
      <c r="M75">
        <v>51</v>
      </c>
      <c r="N75">
        <f t="shared" si="12"/>
        <v>1</v>
      </c>
      <c r="O75">
        <f t="shared" si="13"/>
        <v>1</v>
      </c>
      <c r="P75">
        <f>SUM($O$2:O75)</f>
        <v>74</v>
      </c>
      <c r="Q75">
        <f>COUNT($O$2:O75)</f>
        <v>74</v>
      </c>
      <c r="R75">
        <f t="shared" si="14"/>
        <v>100</v>
      </c>
      <c r="U75">
        <v>136</v>
      </c>
      <c r="V75">
        <v>136</v>
      </c>
      <c r="W75">
        <v>48</v>
      </c>
      <c r="X75">
        <f t="shared" si="15"/>
        <v>1</v>
      </c>
      <c r="Y75">
        <f>SUM($X$2:X75)</f>
        <v>74</v>
      </c>
      <c r="Z75">
        <f>COUNT($X$2:X75)</f>
        <v>74</v>
      </c>
      <c r="AA75">
        <f t="shared" si="16"/>
        <v>100</v>
      </c>
      <c r="AD75">
        <v>4371</v>
      </c>
      <c r="AE75">
        <v>4371</v>
      </c>
      <c r="AF75">
        <v>368</v>
      </c>
      <c r="AG75">
        <f t="shared" si="17"/>
        <v>1</v>
      </c>
      <c r="AJ75">
        <v>413</v>
      </c>
      <c r="AK75">
        <v>413</v>
      </c>
      <c r="AL75">
        <v>368</v>
      </c>
      <c r="AM75">
        <f t="shared" si="18"/>
        <v>1</v>
      </c>
      <c r="AO75" s="1"/>
      <c r="AP75" s="1">
        <v>5103</v>
      </c>
      <c r="AQ75" s="1">
        <v>5103</v>
      </c>
      <c r="AR75" s="1">
        <v>3275</v>
      </c>
      <c r="AS75" s="1">
        <f t="shared" si="19"/>
        <v>1</v>
      </c>
    </row>
    <row r="76" spans="2:45">
      <c r="B76">
        <v>47</v>
      </c>
      <c r="C76">
        <v>47</v>
      </c>
      <c r="D76">
        <v>8</v>
      </c>
      <c r="E76">
        <f t="shared" si="10"/>
        <v>1</v>
      </c>
      <c r="F76">
        <f>SUM($E$2:E76)</f>
        <v>73</v>
      </c>
      <c r="G76">
        <f>COUNT($E$2:E76)</f>
        <v>75</v>
      </c>
      <c r="H76">
        <f t="shared" si="11"/>
        <v>97.333333333333343</v>
      </c>
      <c r="K76">
        <v>159</v>
      </c>
      <c r="L76">
        <v>109</v>
      </c>
      <c r="M76">
        <v>37</v>
      </c>
      <c r="N76">
        <f t="shared" si="12"/>
        <v>1</v>
      </c>
      <c r="O76">
        <f t="shared" si="13"/>
        <v>1</v>
      </c>
      <c r="P76">
        <f>SUM($O$2:O76)</f>
        <v>75</v>
      </c>
      <c r="Q76">
        <f>COUNT($O$2:O76)</f>
        <v>75</v>
      </c>
      <c r="R76">
        <f t="shared" si="14"/>
        <v>100</v>
      </c>
      <c r="U76">
        <v>136</v>
      </c>
      <c r="V76">
        <v>136</v>
      </c>
      <c r="W76">
        <v>46</v>
      </c>
      <c r="X76">
        <f t="shared" si="15"/>
        <v>1</v>
      </c>
      <c r="Y76">
        <f>SUM($X$2:X76)</f>
        <v>75</v>
      </c>
      <c r="Z76">
        <f>COUNT($X$2:X76)</f>
        <v>75</v>
      </c>
      <c r="AA76">
        <f t="shared" si="16"/>
        <v>100</v>
      </c>
      <c r="AD76">
        <v>4371</v>
      </c>
      <c r="AE76">
        <v>4371</v>
      </c>
      <c r="AF76">
        <v>468</v>
      </c>
      <c r="AG76">
        <f t="shared" si="17"/>
        <v>1</v>
      </c>
      <c r="AJ76">
        <v>413</v>
      </c>
      <c r="AK76">
        <v>413</v>
      </c>
      <c r="AL76">
        <v>468</v>
      </c>
      <c r="AM76">
        <f t="shared" si="18"/>
        <v>0</v>
      </c>
      <c r="AO76" s="1"/>
      <c r="AP76" s="1">
        <v>5146</v>
      </c>
      <c r="AQ76" s="1">
        <v>5146</v>
      </c>
      <c r="AR76" s="1">
        <v>3408</v>
      </c>
      <c r="AS76" s="1">
        <f t="shared" si="19"/>
        <v>1</v>
      </c>
    </row>
    <row r="77" spans="2:45">
      <c r="B77">
        <v>47</v>
      </c>
      <c r="C77">
        <v>47</v>
      </c>
      <c r="D77">
        <v>17</v>
      </c>
      <c r="E77">
        <f t="shared" si="10"/>
        <v>1</v>
      </c>
      <c r="F77">
        <f>SUM($E$2:E77)</f>
        <v>74</v>
      </c>
      <c r="G77">
        <f>COUNT($E$2:E77)</f>
        <v>76</v>
      </c>
      <c r="H77">
        <f t="shared" si="11"/>
        <v>97.368421052631575</v>
      </c>
      <c r="K77">
        <v>159</v>
      </c>
      <c r="L77">
        <v>109</v>
      </c>
      <c r="M77">
        <v>40</v>
      </c>
      <c r="N77">
        <f t="shared" si="12"/>
        <v>1</v>
      </c>
      <c r="O77">
        <f t="shared" si="13"/>
        <v>1</v>
      </c>
      <c r="P77">
        <f>SUM($O$2:O77)</f>
        <v>76</v>
      </c>
      <c r="Q77">
        <f>COUNT($O$2:O77)</f>
        <v>76</v>
      </c>
      <c r="R77">
        <f t="shared" si="14"/>
        <v>100</v>
      </c>
      <c r="U77">
        <v>136</v>
      </c>
      <c r="V77">
        <v>136</v>
      </c>
      <c r="W77">
        <v>46</v>
      </c>
      <c r="X77">
        <f t="shared" si="15"/>
        <v>1</v>
      </c>
      <c r="Y77">
        <f>SUM($X$2:X77)</f>
        <v>76</v>
      </c>
      <c r="Z77">
        <f>COUNT($X$2:X77)</f>
        <v>76</v>
      </c>
      <c r="AA77">
        <f t="shared" si="16"/>
        <v>100</v>
      </c>
      <c r="AD77">
        <v>4371</v>
      </c>
      <c r="AE77">
        <v>4371</v>
      </c>
      <c r="AF77">
        <v>351</v>
      </c>
      <c r="AG77">
        <f t="shared" si="17"/>
        <v>1</v>
      </c>
      <c r="AJ77">
        <v>413</v>
      </c>
      <c r="AK77">
        <v>413</v>
      </c>
      <c r="AL77">
        <v>351</v>
      </c>
      <c r="AM77">
        <f t="shared" si="18"/>
        <v>1</v>
      </c>
      <c r="AO77" s="1"/>
      <c r="AP77" s="1">
        <v>5146</v>
      </c>
      <c r="AQ77" s="1">
        <v>5146</v>
      </c>
      <c r="AR77" s="1">
        <v>3366</v>
      </c>
      <c r="AS77" s="1">
        <f t="shared" si="19"/>
        <v>1</v>
      </c>
    </row>
    <row r="78" spans="2:45">
      <c r="B78">
        <v>47</v>
      </c>
      <c r="C78">
        <v>47</v>
      </c>
      <c r="D78">
        <v>17</v>
      </c>
      <c r="E78">
        <f t="shared" si="10"/>
        <v>1</v>
      </c>
      <c r="F78">
        <f>SUM($E$2:E78)</f>
        <v>75</v>
      </c>
      <c r="G78">
        <f>COUNT($E$2:E78)</f>
        <v>77</v>
      </c>
      <c r="H78">
        <f t="shared" si="11"/>
        <v>97.402597402597408</v>
      </c>
      <c r="K78">
        <v>159</v>
      </c>
      <c r="L78">
        <v>109</v>
      </c>
      <c r="M78">
        <v>59</v>
      </c>
      <c r="N78">
        <f t="shared" si="12"/>
        <v>1</v>
      </c>
      <c r="O78">
        <f t="shared" si="13"/>
        <v>1</v>
      </c>
      <c r="P78">
        <f>SUM($O$2:O78)</f>
        <v>77</v>
      </c>
      <c r="Q78">
        <f>COUNT($O$2:O78)</f>
        <v>77</v>
      </c>
      <c r="R78">
        <f t="shared" si="14"/>
        <v>100</v>
      </c>
      <c r="U78">
        <v>136</v>
      </c>
      <c r="V78">
        <v>136</v>
      </c>
      <c r="W78">
        <v>47</v>
      </c>
      <c r="X78">
        <f t="shared" si="15"/>
        <v>1</v>
      </c>
      <c r="Y78">
        <f>SUM($X$2:X78)</f>
        <v>77</v>
      </c>
      <c r="Z78">
        <f>COUNT($X$2:X78)</f>
        <v>77</v>
      </c>
      <c r="AA78">
        <f t="shared" si="16"/>
        <v>100</v>
      </c>
      <c r="AD78">
        <v>4371</v>
      </c>
      <c r="AE78">
        <v>4371</v>
      </c>
      <c r="AF78">
        <v>393</v>
      </c>
      <c r="AG78">
        <f t="shared" si="17"/>
        <v>1</v>
      </c>
      <c r="AJ78">
        <v>413</v>
      </c>
      <c r="AK78">
        <v>413</v>
      </c>
      <c r="AL78">
        <v>393</v>
      </c>
      <c r="AM78">
        <f t="shared" si="18"/>
        <v>1</v>
      </c>
      <c r="AO78" s="1"/>
      <c r="AP78" s="1">
        <v>5146</v>
      </c>
      <c r="AQ78" s="1">
        <v>5146</v>
      </c>
      <c r="AR78" s="1">
        <v>4119</v>
      </c>
      <c r="AS78" s="1">
        <f t="shared" si="19"/>
        <v>1</v>
      </c>
    </row>
    <row r="79" spans="2:45">
      <c r="B79">
        <v>47</v>
      </c>
      <c r="C79">
        <v>47</v>
      </c>
      <c r="D79">
        <v>11</v>
      </c>
      <c r="E79">
        <f t="shared" si="10"/>
        <v>1</v>
      </c>
      <c r="F79">
        <f>SUM($E$2:E79)</f>
        <v>76</v>
      </c>
      <c r="G79">
        <f>COUNT($E$2:E79)</f>
        <v>78</v>
      </c>
      <c r="H79">
        <f t="shared" si="11"/>
        <v>97.435897435897431</v>
      </c>
      <c r="K79">
        <v>159</v>
      </c>
      <c r="L79">
        <v>109</v>
      </c>
      <c r="M79">
        <v>39</v>
      </c>
      <c r="N79">
        <f t="shared" si="12"/>
        <v>1</v>
      </c>
      <c r="O79">
        <f t="shared" si="13"/>
        <v>1</v>
      </c>
      <c r="P79">
        <f>SUM($O$2:O79)</f>
        <v>78</v>
      </c>
      <c r="Q79">
        <f>COUNT($O$2:O79)</f>
        <v>78</v>
      </c>
      <c r="R79">
        <f t="shared" si="14"/>
        <v>100</v>
      </c>
      <c r="U79">
        <v>136</v>
      </c>
      <c r="V79">
        <v>136</v>
      </c>
      <c r="W79">
        <v>50</v>
      </c>
      <c r="X79">
        <f t="shared" si="15"/>
        <v>1</v>
      </c>
      <c r="Y79">
        <f>SUM($X$2:X79)</f>
        <v>78</v>
      </c>
      <c r="Z79">
        <f>COUNT($X$2:X79)</f>
        <v>78</v>
      </c>
      <c r="AA79">
        <f t="shared" si="16"/>
        <v>100</v>
      </c>
      <c r="AD79">
        <v>4371</v>
      </c>
      <c r="AE79">
        <v>4371</v>
      </c>
      <c r="AF79">
        <v>343</v>
      </c>
      <c r="AG79">
        <f t="shared" si="17"/>
        <v>1</v>
      </c>
      <c r="AJ79">
        <v>413</v>
      </c>
      <c r="AK79">
        <v>413</v>
      </c>
      <c r="AL79">
        <v>343</v>
      </c>
      <c r="AM79">
        <f t="shared" si="18"/>
        <v>1</v>
      </c>
      <c r="AO79" s="1"/>
      <c r="AP79" s="1">
        <v>5146</v>
      </c>
      <c r="AQ79" s="1">
        <v>5146</v>
      </c>
      <c r="AR79" s="1">
        <v>3172</v>
      </c>
      <c r="AS79" s="1">
        <f t="shared" si="19"/>
        <v>1</v>
      </c>
    </row>
    <row r="80" spans="2:45">
      <c r="B80">
        <v>47</v>
      </c>
      <c r="C80">
        <v>47</v>
      </c>
      <c r="D80">
        <v>16</v>
      </c>
      <c r="E80">
        <f t="shared" si="10"/>
        <v>1</v>
      </c>
      <c r="F80">
        <f>SUM($E$2:E80)</f>
        <v>77</v>
      </c>
      <c r="G80">
        <f>COUNT($E$2:E80)</f>
        <v>79</v>
      </c>
      <c r="H80">
        <f t="shared" si="11"/>
        <v>97.468354430379748</v>
      </c>
      <c r="K80">
        <v>159</v>
      </c>
      <c r="L80">
        <v>109</v>
      </c>
      <c r="M80">
        <v>41</v>
      </c>
      <c r="N80">
        <f t="shared" si="12"/>
        <v>1</v>
      </c>
      <c r="O80">
        <f t="shared" si="13"/>
        <v>1</v>
      </c>
      <c r="P80">
        <f>SUM($O$2:O80)</f>
        <v>79</v>
      </c>
      <c r="Q80">
        <f>COUNT($O$2:O80)</f>
        <v>79</v>
      </c>
      <c r="R80">
        <f t="shared" si="14"/>
        <v>100</v>
      </c>
      <c r="U80">
        <v>136</v>
      </c>
      <c r="V80">
        <v>136</v>
      </c>
      <c r="W80">
        <v>46</v>
      </c>
      <c r="X80">
        <f t="shared" si="15"/>
        <v>1</v>
      </c>
      <c r="Y80">
        <f>SUM($X$2:X80)</f>
        <v>79</v>
      </c>
      <c r="Z80">
        <f>COUNT($X$2:X80)</f>
        <v>79</v>
      </c>
      <c r="AA80">
        <f t="shared" si="16"/>
        <v>100</v>
      </c>
      <c r="AD80">
        <v>4371</v>
      </c>
      <c r="AE80">
        <v>4371</v>
      </c>
      <c r="AF80">
        <v>403</v>
      </c>
      <c r="AG80">
        <f t="shared" si="17"/>
        <v>1</v>
      </c>
      <c r="AJ80">
        <v>413</v>
      </c>
      <c r="AK80">
        <v>413</v>
      </c>
      <c r="AL80">
        <v>403</v>
      </c>
      <c r="AM80">
        <f t="shared" si="18"/>
        <v>1</v>
      </c>
      <c r="AO80" s="1"/>
      <c r="AP80" s="1">
        <v>5146</v>
      </c>
      <c r="AQ80" s="1">
        <v>5146</v>
      </c>
      <c r="AR80" s="1">
        <v>3786</v>
      </c>
      <c r="AS80" s="1">
        <f t="shared" si="19"/>
        <v>1</v>
      </c>
    </row>
    <row r="81" spans="2:45">
      <c r="B81">
        <v>47</v>
      </c>
      <c r="C81">
        <v>47</v>
      </c>
      <c r="D81">
        <v>52</v>
      </c>
      <c r="E81">
        <f t="shared" si="10"/>
        <v>0</v>
      </c>
      <c r="F81">
        <f>SUM($E$2:E81)</f>
        <v>77</v>
      </c>
      <c r="G81">
        <f>COUNT($E$2:E81)</f>
        <v>80</v>
      </c>
      <c r="H81">
        <f t="shared" si="11"/>
        <v>96.25</v>
      </c>
      <c r="K81">
        <v>159</v>
      </c>
      <c r="L81">
        <v>109</v>
      </c>
      <c r="M81">
        <v>36</v>
      </c>
      <c r="N81">
        <f t="shared" si="12"/>
        <v>1</v>
      </c>
      <c r="O81">
        <f t="shared" si="13"/>
        <v>1</v>
      </c>
      <c r="P81">
        <f>SUM($O$2:O81)</f>
        <v>80</v>
      </c>
      <c r="Q81">
        <f>COUNT($O$2:O81)</f>
        <v>80</v>
      </c>
      <c r="R81">
        <f t="shared" si="14"/>
        <v>100</v>
      </c>
      <c r="U81">
        <v>133</v>
      </c>
      <c r="V81">
        <v>133</v>
      </c>
      <c r="W81">
        <v>49</v>
      </c>
      <c r="X81">
        <f t="shared" si="15"/>
        <v>1</v>
      </c>
      <c r="Y81">
        <f>SUM($X$2:X81)</f>
        <v>80</v>
      </c>
      <c r="Z81">
        <f>COUNT($X$2:X81)</f>
        <v>80</v>
      </c>
      <c r="AA81">
        <f t="shared" si="16"/>
        <v>100</v>
      </c>
      <c r="AD81">
        <v>4371</v>
      </c>
      <c r="AE81">
        <v>4371</v>
      </c>
      <c r="AF81">
        <v>363</v>
      </c>
      <c r="AG81">
        <f t="shared" si="17"/>
        <v>1</v>
      </c>
      <c r="AJ81">
        <v>413</v>
      </c>
      <c r="AK81">
        <v>413</v>
      </c>
      <c r="AL81">
        <v>363</v>
      </c>
      <c r="AM81">
        <f t="shared" si="18"/>
        <v>1</v>
      </c>
      <c r="AO81" s="1"/>
      <c r="AP81" s="1">
        <v>5146</v>
      </c>
      <c r="AQ81" s="1">
        <v>5146</v>
      </c>
      <c r="AR81" s="1">
        <v>4797</v>
      </c>
      <c r="AS81" s="1">
        <f t="shared" si="19"/>
        <v>1</v>
      </c>
    </row>
    <row r="82" spans="2:45">
      <c r="B82">
        <v>47</v>
      </c>
      <c r="C82">
        <v>47</v>
      </c>
      <c r="D82">
        <v>7</v>
      </c>
      <c r="E82">
        <f t="shared" si="10"/>
        <v>1</v>
      </c>
      <c r="F82">
        <f>SUM($E$2:E82)</f>
        <v>78</v>
      </c>
      <c r="G82">
        <f>COUNT($E$2:E82)</f>
        <v>81</v>
      </c>
      <c r="H82">
        <f t="shared" si="11"/>
        <v>96.296296296296291</v>
      </c>
      <c r="K82">
        <v>159</v>
      </c>
      <c r="L82">
        <v>109</v>
      </c>
      <c r="M82">
        <v>36</v>
      </c>
      <c r="N82">
        <f t="shared" si="12"/>
        <v>1</v>
      </c>
      <c r="O82">
        <f t="shared" si="13"/>
        <v>1</v>
      </c>
      <c r="P82">
        <f>SUM($O$2:O82)</f>
        <v>81</v>
      </c>
      <c r="Q82">
        <f>COUNT($O$2:O82)</f>
        <v>81</v>
      </c>
      <c r="R82">
        <f t="shared" si="14"/>
        <v>100</v>
      </c>
      <c r="U82">
        <v>133</v>
      </c>
      <c r="V82">
        <v>133</v>
      </c>
      <c r="W82">
        <v>50</v>
      </c>
      <c r="X82">
        <f t="shared" si="15"/>
        <v>1</v>
      </c>
      <c r="Y82">
        <f>SUM($X$2:X82)</f>
        <v>81</v>
      </c>
      <c r="Z82">
        <f>COUNT($X$2:X82)</f>
        <v>81</v>
      </c>
      <c r="AA82">
        <f t="shared" si="16"/>
        <v>100</v>
      </c>
      <c r="AD82">
        <v>4371</v>
      </c>
      <c r="AE82">
        <v>4371</v>
      </c>
      <c r="AF82">
        <v>418</v>
      </c>
      <c r="AG82">
        <f t="shared" si="17"/>
        <v>1</v>
      </c>
      <c r="AJ82">
        <v>413</v>
      </c>
      <c r="AK82">
        <v>413</v>
      </c>
      <c r="AL82">
        <v>418</v>
      </c>
      <c r="AM82">
        <f t="shared" si="18"/>
        <v>0</v>
      </c>
      <c r="AO82" s="1"/>
      <c r="AP82" s="1">
        <v>5146</v>
      </c>
      <c r="AQ82" s="1">
        <v>5146</v>
      </c>
      <c r="AR82" s="1">
        <v>4228</v>
      </c>
      <c r="AS82" s="1">
        <f t="shared" si="19"/>
        <v>1</v>
      </c>
    </row>
    <row r="83" spans="2:45">
      <c r="B83">
        <v>47</v>
      </c>
      <c r="C83">
        <v>47</v>
      </c>
      <c r="D83">
        <v>7</v>
      </c>
      <c r="E83">
        <f t="shared" si="10"/>
        <v>1</v>
      </c>
      <c r="F83">
        <f>SUM($E$2:E83)</f>
        <v>79</v>
      </c>
      <c r="G83">
        <f>COUNT($E$2:E83)</f>
        <v>82</v>
      </c>
      <c r="H83">
        <f t="shared" si="11"/>
        <v>96.341463414634148</v>
      </c>
      <c r="K83">
        <v>159</v>
      </c>
      <c r="L83">
        <v>109</v>
      </c>
      <c r="M83">
        <v>37</v>
      </c>
      <c r="N83">
        <f t="shared" si="12"/>
        <v>1</v>
      </c>
      <c r="O83">
        <f t="shared" si="13"/>
        <v>1</v>
      </c>
      <c r="P83">
        <f>SUM($O$2:O83)</f>
        <v>82</v>
      </c>
      <c r="Q83">
        <f>COUNT($O$2:O83)</f>
        <v>82</v>
      </c>
      <c r="R83">
        <f t="shared" si="14"/>
        <v>100</v>
      </c>
      <c r="U83">
        <v>133</v>
      </c>
      <c r="V83">
        <v>133</v>
      </c>
      <c r="W83">
        <v>78</v>
      </c>
      <c r="X83">
        <f t="shared" si="15"/>
        <v>1</v>
      </c>
      <c r="Y83">
        <f>SUM($X$2:X83)</f>
        <v>82</v>
      </c>
      <c r="Z83">
        <f>COUNT($X$2:X83)</f>
        <v>82</v>
      </c>
      <c r="AA83">
        <f t="shared" si="16"/>
        <v>100</v>
      </c>
      <c r="AD83">
        <v>4371</v>
      </c>
      <c r="AE83">
        <v>4371</v>
      </c>
      <c r="AF83">
        <v>353</v>
      </c>
      <c r="AG83">
        <f t="shared" si="17"/>
        <v>1</v>
      </c>
      <c r="AJ83">
        <v>413</v>
      </c>
      <c r="AK83">
        <v>413</v>
      </c>
      <c r="AL83">
        <v>353</v>
      </c>
      <c r="AM83">
        <f t="shared" si="18"/>
        <v>1</v>
      </c>
      <c r="AO83" s="1"/>
      <c r="AP83" s="1">
        <v>5146</v>
      </c>
      <c r="AQ83" s="1">
        <v>5146</v>
      </c>
      <c r="AR83" s="1">
        <v>3923</v>
      </c>
      <c r="AS83" s="1">
        <f t="shared" si="19"/>
        <v>1</v>
      </c>
    </row>
    <row r="84" spans="2:45">
      <c r="B84">
        <v>47</v>
      </c>
      <c r="C84">
        <v>47</v>
      </c>
      <c r="D84">
        <v>17</v>
      </c>
      <c r="E84">
        <f t="shared" si="10"/>
        <v>1</v>
      </c>
      <c r="F84">
        <f>SUM($E$2:E84)</f>
        <v>80</v>
      </c>
      <c r="G84">
        <f>COUNT($E$2:E84)</f>
        <v>83</v>
      </c>
      <c r="H84">
        <f t="shared" si="11"/>
        <v>96.385542168674704</v>
      </c>
      <c r="K84">
        <v>159</v>
      </c>
      <c r="L84">
        <v>109</v>
      </c>
      <c r="M84">
        <v>39</v>
      </c>
      <c r="N84">
        <f t="shared" si="12"/>
        <v>1</v>
      </c>
      <c r="O84">
        <f t="shared" si="13"/>
        <v>1</v>
      </c>
      <c r="P84">
        <f>SUM($O$2:O84)</f>
        <v>83</v>
      </c>
      <c r="Q84">
        <f>COUNT($O$2:O84)</f>
        <v>83</v>
      </c>
      <c r="R84">
        <f t="shared" si="14"/>
        <v>100</v>
      </c>
      <c r="U84">
        <v>133</v>
      </c>
      <c r="V84">
        <v>133</v>
      </c>
      <c r="W84">
        <v>78</v>
      </c>
      <c r="X84">
        <f t="shared" si="15"/>
        <v>1</v>
      </c>
      <c r="Y84">
        <f>SUM($X$2:X84)</f>
        <v>83</v>
      </c>
      <c r="Z84">
        <f>COUNT($X$2:X84)</f>
        <v>83</v>
      </c>
      <c r="AA84">
        <f t="shared" si="16"/>
        <v>100</v>
      </c>
      <c r="AD84">
        <v>4371</v>
      </c>
      <c r="AE84">
        <v>4371</v>
      </c>
      <c r="AF84">
        <v>366</v>
      </c>
      <c r="AG84">
        <f t="shared" si="17"/>
        <v>1</v>
      </c>
      <c r="AJ84">
        <v>413</v>
      </c>
      <c r="AK84">
        <v>413</v>
      </c>
      <c r="AL84">
        <v>366</v>
      </c>
      <c r="AM84">
        <f t="shared" si="18"/>
        <v>1</v>
      </c>
      <c r="AO84" s="1"/>
      <c r="AP84" s="1">
        <v>5146</v>
      </c>
      <c r="AQ84" s="1">
        <v>5146</v>
      </c>
      <c r="AR84" s="1">
        <v>4150</v>
      </c>
      <c r="AS84" s="1">
        <f t="shared" si="19"/>
        <v>1</v>
      </c>
    </row>
    <row r="85" spans="2:45">
      <c r="B85">
        <v>47</v>
      </c>
      <c r="C85">
        <v>47</v>
      </c>
      <c r="D85">
        <v>7</v>
      </c>
      <c r="E85">
        <f t="shared" si="10"/>
        <v>1</v>
      </c>
      <c r="F85">
        <f>SUM($E$2:E85)</f>
        <v>81</v>
      </c>
      <c r="G85">
        <f>COUNT($E$2:E85)</f>
        <v>84</v>
      </c>
      <c r="H85">
        <f t="shared" si="11"/>
        <v>96.428571428571431</v>
      </c>
      <c r="K85">
        <v>159</v>
      </c>
      <c r="L85">
        <v>109</v>
      </c>
      <c r="M85">
        <v>35</v>
      </c>
      <c r="N85">
        <f t="shared" si="12"/>
        <v>1</v>
      </c>
      <c r="O85">
        <f t="shared" si="13"/>
        <v>1</v>
      </c>
      <c r="P85">
        <f>SUM($O$2:O85)</f>
        <v>84</v>
      </c>
      <c r="Q85">
        <f>COUNT($O$2:O85)</f>
        <v>84</v>
      </c>
      <c r="R85">
        <f t="shared" si="14"/>
        <v>100</v>
      </c>
      <c r="U85">
        <v>133</v>
      </c>
      <c r="V85">
        <v>133</v>
      </c>
      <c r="W85">
        <v>49</v>
      </c>
      <c r="X85">
        <f t="shared" si="15"/>
        <v>1</v>
      </c>
      <c r="Y85">
        <f>SUM($X$2:X85)</f>
        <v>84</v>
      </c>
      <c r="Z85">
        <f>COUNT($X$2:X85)</f>
        <v>84</v>
      </c>
      <c r="AA85">
        <f t="shared" si="16"/>
        <v>100</v>
      </c>
      <c r="AD85">
        <v>4371</v>
      </c>
      <c r="AE85">
        <v>4371</v>
      </c>
      <c r="AF85">
        <v>394</v>
      </c>
      <c r="AG85">
        <f t="shared" si="17"/>
        <v>1</v>
      </c>
      <c r="AJ85">
        <v>413</v>
      </c>
      <c r="AK85">
        <v>413</v>
      </c>
      <c r="AL85">
        <v>394</v>
      </c>
      <c r="AM85">
        <f t="shared" si="18"/>
        <v>1</v>
      </c>
      <c r="AO85" s="1"/>
      <c r="AP85" s="1">
        <v>5146</v>
      </c>
      <c r="AQ85" s="1">
        <v>5146</v>
      </c>
      <c r="AR85" s="1">
        <v>4013</v>
      </c>
      <c r="AS85" s="1">
        <f t="shared" si="19"/>
        <v>1</v>
      </c>
    </row>
    <row r="86" spans="2:45">
      <c r="B86">
        <v>47</v>
      </c>
      <c r="C86">
        <v>47</v>
      </c>
      <c r="D86">
        <v>18</v>
      </c>
      <c r="E86">
        <f t="shared" si="10"/>
        <v>1</v>
      </c>
      <c r="F86">
        <f>SUM($E$2:E86)</f>
        <v>82</v>
      </c>
      <c r="G86">
        <f>COUNT($E$2:E86)</f>
        <v>85</v>
      </c>
      <c r="H86">
        <f t="shared" si="11"/>
        <v>96.470588235294116</v>
      </c>
      <c r="K86">
        <v>159</v>
      </c>
      <c r="L86">
        <v>109</v>
      </c>
      <c r="M86">
        <v>36</v>
      </c>
      <c r="N86">
        <f t="shared" si="12"/>
        <v>1</v>
      </c>
      <c r="O86">
        <f t="shared" si="13"/>
        <v>1</v>
      </c>
      <c r="P86">
        <f>SUM($O$2:O86)</f>
        <v>85</v>
      </c>
      <c r="Q86">
        <f>COUNT($O$2:O86)</f>
        <v>85</v>
      </c>
      <c r="R86">
        <f t="shared" si="14"/>
        <v>100</v>
      </c>
      <c r="U86">
        <v>133</v>
      </c>
      <c r="V86">
        <v>133</v>
      </c>
      <c r="W86">
        <v>58</v>
      </c>
      <c r="X86">
        <f t="shared" si="15"/>
        <v>1</v>
      </c>
      <c r="Y86">
        <f>SUM($X$2:X86)</f>
        <v>85</v>
      </c>
      <c r="Z86">
        <f>COUNT($X$2:X86)</f>
        <v>85</v>
      </c>
      <c r="AA86">
        <f t="shared" si="16"/>
        <v>100</v>
      </c>
      <c r="AD86">
        <v>4371</v>
      </c>
      <c r="AE86">
        <v>4371</v>
      </c>
      <c r="AF86">
        <v>404</v>
      </c>
      <c r="AG86">
        <f t="shared" si="17"/>
        <v>1</v>
      </c>
      <c r="AJ86">
        <v>413</v>
      </c>
      <c r="AK86">
        <v>413</v>
      </c>
      <c r="AL86">
        <v>404</v>
      </c>
      <c r="AM86">
        <f t="shared" si="18"/>
        <v>1</v>
      </c>
      <c r="AO86" s="1"/>
      <c r="AP86" s="1">
        <v>5146</v>
      </c>
      <c r="AQ86" s="1">
        <v>5146</v>
      </c>
      <c r="AR86" s="1">
        <v>4126</v>
      </c>
      <c r="AS86" s="1">
        <f t="shared" si="19"/>
        <v>1</v>
      </c>
    </row>
    <row r="87" spans="2:45">
      <c r="B87">
        <v>47</v>
      </c>
      <c r="C87">
        <v>47</v>
      </c>
      <c r="D87">
        <v>8</v>
      </c>
      <c r="E87">
        <f t="shared" si="10"/>
        <v>1</v>
      </c>
      <c r="F87">
        <f>SUM($E$2:E87)</f>
        <v>83</v>
      </c>
      <c r="G87">
        <f>COUNT($E$2:E87)</f>
        <v>86</v>
      </c>
      <c r="H87">
        <f t="shared" si="11"/>
        <v>96.511627906976756</v>
      </c>
      <c r="K87">
        <v>159</v>
      </c>
      <c r="L87">
        <v>109</v>
      </c>
      <c r="M87">
        <v>59</v>
      </c>
      <c r="N87">
        <f t="shared" si="12"/>
        <v>1</v>
      </c>
      <c r="O87">
        <f t="shared" si="13"/>
        <v>1</v>
      </c>
      <c r="P87">
        <f>SUM($O$2:O87)</f>
        <v>86</v>
      </c>
      <c r="Q87">
        <f>COUNT($O$2:O87)</f>
        <v>86</v>
      </c>
      <c r="R87">
        <f t="shared" si="14"/>
        <v>100</v>
      </c>
      <c r="U87">
        <v>133</v>
      </c>
      <c r="V87">
        <v>133</v>
      </c>
      <c r="W87">
        <v>47</v>
      </c>
      <c r="X87">
        <f t="shared" si="15"/>
        <v>1</v>
      </c>
      <c r="Y87">
        <f>SUM($X$2:X87)</f>
        <v>86</v>
      </c>
      <c r="Z87">
        <f>COUNT($X$2:X87)</f>
        <v>86</v>
      </c>
      <c r="AA87">
        <f t="shared" si="16"/>
        <v>100</v>
      </c>
      <c r="AD87">
        <v>4371</v>
      </c>
      <c r="AE87">
        <v>4371</v>
      </c>
      <c r="AF87">
        <v>426</v>
      </c>
      <c r="AG87">
        <f t="shared" si="17"/>
        <v>1</v>
      </c>
      <c r="AJ87">
        <v>413</v>
      </c>
      <c r="AK87">
        <v>413</v>
      </c>
      <c r="AL87">
        <v>426</v>
      </c>
      <c r="AM87">
        <f t="shared" si="18"/>
        <v>0</v>
      </c>
      <c r="AO87" s="1"/>
      <c r="AP87" s="1">
        <v>5146</v>
      </c>
      <c r="AQ87" s="1">
        <v>5146</v>
      </c>
      <c r="AR87" s="1">
        <v>3806</v>
      </c>
      <c r="AS87" s="1">
        <f t="shared" si="19"/>
        <v>1</v>
      </c>
    </row>
    <row r="88" spans="2:45">
      <c r="B88">
        <v>47</v>
      </c>
      <c r="C88">
        <v>47</v>
      </c>
      <c r="D88">
        <v>18</v>
      </c>
      <c r="E88">
        <f t="shared" si="10"/>
        <v>1</v>
      </c>
      <c r="F88">
        <f>SUM($E$2:E88)</f>
        <v>84</v>
      </c>
      <c r="G88">
        <f>COUNT($E$2:E88)</f>
        <v>87</v>
      </c>
      <c r="H88">
        <f t="shared" si="11"/>
        <v>96.551724137931032</v>
      </c>
      <c r="K88">
        <v>159</v>
      </c>
      <c r="L88">
        <v>109</v>
      </c>
      <c r="M88">
        <v>38</v>
      </c>
      <c r="N88">
        <f t="shared" si="12"/>
        <v>1</v>
      </c>
      <c r="O88">
        <f t="shared" si="13"/>
        <v>1</v>
      </c>
      <c r="P88">
        <f>SUM($O$2:O88)</f>
        <v>87</v>
      </c>
      <c r="Q88">
        <f>COUNT($O$2:O88)</f>
        <v>87</v>
      </c>
      <c r="R88">
        <f t="shared" si="14"/>
        <v>100</v>
      </c>
      <c r="U88">
        <v>133</v>
      </c>
      <c r="V88">
        <v>133</v>
      </c>
      <c r="W88">
        <v>127</v>
      </c>
      <c r="X88">
        <f t="shared" si="15"/>
        <v>1</v>
      </c>
      <c r="Y88">
        <f>SUM($X$2:X88)</f>
        <v>87</v>
      </c>
      <c r="Z88">
        <f>COUNT($X$2:X88)</f>
        <v>87</v>
      </c>
      <c r="AA88">
        <f t="shared" si="16"/>
        <v>100</v>
      </c>
      <c r="AD88">
        <v>4371</v>
      </c>
      <c r="AE88">
        <v>4371</v>
      </c>
      <c r="AF88">
        <v>336</v>
      </c>
      <c r="AG88">
        <f t="shared" si="17"/>
        <v>1</v>
      </c>
      <c r="AJ88">
        <v>413</v>
      </c>
      <c r="AK88">
        <v>413</v>
      </c>
      <c r="AL88">
        <v>336</v>
      </c>
      <c r="AM88">
        <f t="shared" si="18"/>
        <v>1</v>
      </c>
      <c r="AO88" s="1"/>
      <c r="AP88" s="1">
        <v>5146</v>
      </c>
      <c r="AQ88" s="1">
        <v>5146</v>
      </c>
      <c r="AR88" s="1">
        <v>3754</v>
      </c>
      <c r="AS88" s="1">
        <f t="shared" si="19"/>
        <v>1</v>
      </c>
    </row>
    <row r="89" spans="2:45">
      <c r="B89">
        <v>47</v>
      </c>
      <c r="C89">
        <v>47</v>
      </c>
      <c r="D89">
        <v>7</v>
      </c>
      <c r="E89">
        <f t="shared" si="10"/>
        <v>1</v>
      </c>
      <c r="F89">
        <f>SUM($E$2:E89)</f>
        <v>85</v>
      </c>
      <c r="G89">
        <f>COUNT($E$2:E89)</f>
        <v>88</v>
      </c>
      <c r="H89">
        <f t="shared" si="11"/>
        <v>96.590909090909093</v>
      </c>
      <c r="K89">
        <v>159</v>
      </c>
      <c r="L89">
        <v>109</v>
      </c>
      <c r="M89">
        <v>37</v>
      </c>
      <c r="N89">
        <f t="shared" si="12"/>
        <v>1</v>
      </c>
      <c r="O89">
        <f t="shared" si="13"/>
        <v>1</v>
      </c>
      <c r="P89">
        <f>SUM($O$2:O89)</f>
        <v>88</v>
      </c>
      <c r="Q89">
        <f>COUNT($O$2:O89)</f>
        <v>88</v>
      </c>
      <c r="R89">
        <f t="shared" si="14"/>
        <v>100</v>
      </c>
      <c r="U89">
        <v>133</v>
      </c>
      <c r="V89">
        <v>133</v>
      </c>
      <c r="W89">
        <v>47</v>
      </c>
      <c r="X89">
        <f t="shared" si="15"/>
        <v>1</v>
      </c>
      <c r="Y89">
        <f>SUM($X$2:X89)</f>
        <v>88</v>
      </c>
      <c r="Z89">
        <f>COUNT($X$2:X89)</f>
        <v>88</v>
      </c>
      <c r="AA89">
        <f t="shared" si="16"/>
        <v>100</v>
      </c>
      <c r="AD89">
        <v>4371</v>
      </c>
      <c r="AE89">
        <v>4371</v>
      </c>
      <c r="AF89">
        <v>345</v>
      </c>
      <c r="AG89">
        <f t="shared" si="17"/>
        <v>1</v>
      </c>
      <c r="AJ89">
        <v>413</v>
      </c>
      <c r="AK89">
        <v>413</v>
      </c>
      <c r="AL89">
        <v>345</v>
      </c>
      <c r="AM89">
        <f t="shared" si="18"/>
        <v>1</v>
      </c>
      <c r="AO89" s="1"/>
      <c r="AP89" s="1">
        <v>5146</v>
      </c>
      <c r="AQ89" s="1">
        <v>5146</v>
      </c>
      <c r="AR89" s="1">
        <v>3799</v>
      </c>
      <c r="AS89" s="1">
        <f t="shared" si="19"/>
        <v>1</v>
      </c>
    </row>
    <row r="90" spans="2:45">
      <c r="B90">
        <v>47</v>
      </c>
      <c r="C90">
        <v>47</v>
      </c>
      <c r="D90">
        <v>18</v>
      </c>
      <c r="E90">
        <f t="shared" si="10"/>
        <v>1</v>
      </c>
      <c r="F90">
        <f>SUM($E$2:E90)</f>
        <v>86</v>
      </c>
      <c r="G90">
        <f>COUNT($E$2:E90)</f>
        <v>89</v>
      </c>
      <c r="H90">
        <f t="shared" si="11"/>
        <v>96.629213483146074</v>
      </c>
      <c r="K90">
        <v>159</v>
      </c>
      <c r="L90">
        <v>109</v>
      </c>
      <c r="M90">
        <v>37</v>
      </c>
      <c r="N90">
        <f t="shared" si="12"/>
        <v>1</v>
      </c>
      <c r="O90">
        <f t="shared" si="13"/>
        <v>1</v>
      </c>
      <c r="P90">
        <f>SUM($O$2:O90)</f>
        <v>89</v>
      </c>
      <c r="Q90">
        <f>COUNT($O$2:O90)</f>
        <v>89</v>
      </c>
      <c r="R90">
        <f t="shared" si="14"/>
        <v>100</v>
      </c>
      <c r="U90">
        <v>133</v>
      </c>
      <c r="V90">
        <v>133</v>
      </c>
      <c r="W90">
        <v>47</v>
      </c>
      <c r="X90">
        <f t="shared" si="15"/>
        <v>1</v>
      </c>
      <c r="Y90">
        <f>SUM($X$2:X90)</f>
        <v>89</v>
      </c>
      <c r="Z90">
        <f>COUNT($X$2:X90)</f>
        <v>89</v>
      </c>
      <c r="AA90">
        <f t="shared" si="16"/>
        <v>100</v>
      </c>
      <c r="AD90">
        <v>4371</v>
      </c>
      <c r="AE90">
        <v>4371</v>
      </c>
      <c r="AF90">
        <v>370</v>
      </c>
      <c r="AG90">
        <f t="shared" si="17"/>
        <v>1</v>
      </c>
      <c r="AJ90">
        <v>413</v>
      </c>
      <c r="AK90">
        <v>413</v>
      </c>
      <c r="AL90">
        <v>370</v>
      </c>
      <c r="AM90">
        <f t="shared" si="18"/>
        <v>1</v>
      </c>
      <c r="AO90" s="1"/>
      <c r="AP90" s="1">
        <v>5146</v>
      </c>
      <c r="AQ90" s="1">
        <v>5146</v>
      </c>
      <c r="AR90" s="1">
        <v>4254</v>
      </c>
      <c r="AS90" s="1">
        <f t="shared" si="19"/>
        <v>1</v>
      </c>
    </row>
    <row r="91" spans="2:45">
      <c r="B91">
        <v>47</v>
      </c>
      <c r="C91">
        <v>47</v>
      </c>
      <c r="D91">
        <v>7</v>
      </c>
      <c r="E91">
        <f t="shared" si="10"/>
        <v>1</v>
      </c>
      <c r="F91">
        <f>SUM($E$2:E91)</f>
        <v>87</v>
      </c>
      <c r="G91">
        <f>COUNT($E$2:E91)</f>
        <v>90</v>
      </c>
      <c r="H91">
        <f t="shared" si="11"/>
        <v>96.666666666666671</v>
      </c>
      <c r="K91">
        <v>159</v>
      </c>
      <c r="L91">
        <v>109</v>
      </c>
      <c r="M91">
        <v>107</v>
      </c>
      <c r="N91">
        <f t="shared" si="12"/>
        <v>1</v>
      </c>
      <c r="O91">
        <f t="shared" si="13"/>
        <v>1</v>
      </c>
      <c r="P91">
        <f>SUM($O$2:O91)</f>
        <v>90</v>
      </c>
      <c r="Q91">
        <f>COUNT($O$2:O91)</f>
        <v>90</v>
      </c>
      <c r="R91">
        <f t="shared" si="14"/>
        <v>100</v>
      </c>
      <c r="U91">
        <v>133</v>
      </c>
      <c r="V91">
        <v>133</v>
      </c>
      <c r="W91">
        <v>45</v>
      </c>
      <c r="X91">
        <f t="shared" si="15"/>
        <v>1</v>
      </c>
      <c r="Y91">
        <f>SUM($X$2:X91)</f>
        <v>90</v>
      </c>
      <c r="Z91">
        <f>COUNT($X$2:X91)</f>
        <v>90</v>
      </c>
      <c r="AA91">
        <f t="shared" si="16"/>
        <v>100</v>
      </c>
      <c r="AD91">
        <v>4371</v>
      </c>
      <c r="AE91">
        <v>4371</v>
      </c>
      <c r="AF91">
        <v>404</v>
      </c>
      <c r="AG91">
        <f t="shared" si="17"/>
        <v>1</v>
      </c>
      <c r="AJ91">
        <v>413</v>
      </c>
      <c r="AK91">
        <v>413</v>
      </c>
      <c r="AL91">
        <v>404</v>
      </c>
      <c r="AM91">
        <f t="shared" si="18"/>
        <v>1</v>
      </c>
      <c r="AO91" s="1"/>
      <c r="AP91" s="1">
        <v>5146</v>
      </c>
      <c r="AQ91" s="1">
        <v>5146</v>
      </c>
      <c r="AR91" s="1">
        <v>4535</v>
      </c>
      <c r="AS91" s="1">
        <f t="shared" si="19"/>
        <v>1</v>
      </c>
    </row>
    <row r="92" spans="2:45">
      <c r="B92">
        <v>47</v>
      </c>
      <c r="C92">
        <v>47</v>
      </c>
      <c r="D92">
        <v>17</v>
      </c>
      <c r="E92">
        <f t="shared" si="10"/>
        <v>1</v>
      </c>
      <c r="F92">
        <f>SUM($E$2:E92)</f>
        <v>88</v>
      </c>
      <c r="G92">
        <f>COUNT($E$2:E92)</f>
        <v>91</v>
      </c>
      <c r="H92">
        <f t="shared" si="11"/>
        <v>96.703296703296701</v>
      </c>
      <c r="K92">
        <v>159</v>
      </c>
      <c r="L92">
        <v>109</v>
      </c>
      <c r="M92">
        <v>32</v>
      </c>
      <c r="N92">
        <f t="shared" si="12"/>
        <v>1</v>
      </c>
      <c r="O92">
        <f t="shared" si="13"/>
        <v>1</v>
      </c>
      <c r="P92">
        <f>SUM($O$2:O92)</f>
        <v>91</v>
      </c>
      <c r="Q92">
        <f>COUNT($O$2:O92)</f>
        <v>91</v>
      </c>
      <c r="R92">
        <f t="shared" si="14"/>
        <v>100</v>
      </c>
      <c r="U92">
        <v>133</v>
      </c>
      <c r="V92">
        <v>133</v>
      </c>
      <c r="W92">
        <v>49</v>
      </c>
      <c r="X92">
        <f t="shared" si="15"/>
        <v>1</v>
      </c>
      <c r="Y92">
        <f>SUM($X$2:X92)</f>
        <v>91</v>
      </c>
      <c r="Z92">
        <f>COUNT($X$2:X92)</f>
        <v>91</v>
      </c>
      <c r="AA92">
        <f t="shared" si="16"/>
        <v>100</v>
      </c>
      <c r="AD92">
        <v>4371</v>
      </c>
      <c r="AE92">
        <v>4371</v>
      </c>
      <c r="AF92">
        <v>341</v>
      </c>
      <c r="AG92">
        <f t="shared" si="17"/>
        <v>1</v>
      </c>
      <c r="AJ92">
        <v>413</v>
      </c>
      <c r="AK92">
        <v>413</v>
      </c>
      <c r="AL92">
        <v>341</v>
      </c>
      <c r="AM92">
        <f t="shared" si="18"/>
        <v>1</v>
      </c>
      <c r="AO92" s="1"/>
      <c r="AP92" s="1">
        <v>5146</v>
      </c>
      <c r="AQ92" s="1">
        <v>5146</v>
      </c>
      <c r="AR92" s="1">
        <v>4210</v>
      </c>
      <c r="AS92" s="1">
        <f t="shared" si="19"/>
        <v>1</v>
      </c>
    </row>
    <row r="93" spans="2:45">
      <c r="B93">
        <v>47</v>
      </c>
      <c r="C93">
        <v>47</v>
      </c>
      <c r="D93">
        <v>17</v>
      </c>
      <c r="E93">
        <f t="shared" si="10"/>
        <v>1</v>
      </c>
      <c r="F93">
        <f>SUM($E$2:E93)</f>
        <v>89</v>
      </c>
      <c r="G93">
        <f>COUNT($E$2:E93)</f>
        <v>92</v>
      </c>
      <c r="H93">
        <f t="shared" si="11"/>
        <v>96.739130434782609</v>
      </c>
      <c r="K93">
        <v>159</v>
      </c>
      <c r="L93">
        <v>109</v>
      </c>
      <c r="M93">
        <v>42</v>
      </c>
      <c r="N93">
        <f t="shared" si="12"/>
        <v>1</v>
      </c>
      <c r="O93">
        <f t="shared" si="13"/>
        <v>1</v>
      </c>
      <c r="P93">
        <f>SUM($O$2:O93)</f>
        <v>92</v>
      </c>
      <c r="Q93">
        <f>COUNT($O$2:O93)</f>
        <v>92</v>
      </c>
      <c r="R93">
        <f t="shared" si="14"/>
        <v>100</v>
      </c>
      <c r="U93">
        <v>133</v>
      </c>
      <c r="V93">
        <v>133</v>
      </c>
      <c r="W93">
        <v>51</v>
      </c>
      <c r="X93">
        <f t="shared" si="15"/>
        <v>1</v>
      </c>
      <c r="Y93">
        <f>SUM($X$2:X93)</f>
        <v>92</v>
      </c>
      <c r="Z93">
        <f>COUNT($X$2:X93)</f>
        <v>92</v>
      </c>
      <c r="AA93">
        <f t="shared" si="16"/>
        <v>100</v>
      </c>
      <c r="AD93">
        <v>4371</v>
      </c>
      <c r="AE93">
        <v>4371</v>
      </c>
      <c r="AF93">
        <v>358</v>
      </c>
      <c r="AG93">
        <f t="shared" si="17"/>
        <v>1</v>
      </c>
      <c r="AJ93">
        <v>413</v>
      </c>
      <c r="AK93">
        <v>413</v>
      </c>
      <c r="AL93">
        <v>358</v>
      </c>
      <c r="AM93">
        <f t="shared" si="18"/>
        <v>1</v>
      </c>
      <c r="AO93" s="1"/>
      <c r="AP93" s="1">
        <v>5146</v>
      </c>
      <c r="AQ93" s="1">
        <v>5146</v>
      </c>
      <c r="AR93" s="1">
        <v>3940</v>
      </c>
      <c r="AS93" s="1">
        <f t="shared" si="19"/>
        <v>1</v>
      </c>
    </row>
    <row r="94" spans="2:45">
      <c r="B94">
        <v>47</v>
      </c>
      <c r="C94">
        <v>47</v>
      </c>
      <c r="D94">
        <v>6</v>
      </c>
      <c r="E94">
        <f t="shared" si="10"/>
        <v>1</v>
      </c>
      <c r="F94">
        <f>SUM($E$2:E94)</f>
        <v>90</v>
      </c>
      <c r="G94">
        <f>COUNT($E$2:E94)</f>
        <v>93</v>
      </c>
      <c r="H94">
        <f t="shared" si="11"/>
        <v>96.774193548387103</v>
      </c>
      <c r="K94">
        <v>159</v>
      </c>
      <c r="L94">
        <v>109</v>
      </c>
      <c r="M94">
        <v>34</v>
      </c>
      <c r="N94">
        <f t="shared" si="12"/>
        <v>1</v>
      </c>
      <c r="O94">
        <f t="shared" si="13"/>
        <v>1</v>
      </c>
      <c r="P94">
        <f>SUM($O$2:O94)</f>
        <v>93</v>
      </c>
      <c r="Q94">
        <f>COUNT($O$2:O94)</f>
        <v>93</v>
      </c>
      <c r="R94">
        <f t="shared" si="14"/>
        <v>100</v>
      </c>
      <c r="U94">
        <v>133</v>
      </c>
      <c r="V94">
        <v>133</v>
      </c>
      <c r="W94">
        <v>46</v>
      </c>
      <c r="X94">
        <f t="shared" si="15"/>
        <v>1</v>
      </c>
      <c r="Y94">
        <f>SUM($X$2:X94)</f>
        <v>93</v>
      </c>
      <c r="Z94">
        <f>COUNT($X$2:X94)</f>
        <v>93</v>
      </c>
      <c r="AA94">
        <f t="shared" si="16"/>
        <v>100</v>
      </c>
      <c r="AD94">
        <v>4371</v>
      </c>
      <c r="AE94">
        <v>4371</v>
      </c>
      <c r="AF94">
        <v>359</v>
      </c>
      <c r="AG94">
        <f t="shared" si="17"/>
        <v>1</v>
      </c>
      <c r="AJ94">
        <v>413</v>
      </c>
      <c r="AK94">
        <v>413</v>
      </c>
      <c r="AL94">
        <v>359</v>
      </c>
      <c r="AM94">
        <f t="shared" si="18"/>
        <v>1</v>
      </c>
      <c r="AO94" s="1"/>
      <c r="AP94" s="1">
        <v>5146</v>
      </c>
      <c r="AQ94" s="1">
        <v>5146</v>
      </c>
      <c r="AR94" s="1">
        <v>3777</v>
      </c>
      <c r="AS94" s="1">
        <f t="shared" si="19"/>
        <v>1</v>
      </c>
    </row>
    <row r="95" spans="2:45">
      <c r="B95">
        <v>47</v>
      </c>
      <c r="C95">
        <v>47</v>
      </c>
      <c r="D95">
        <v>6</v>
      </c>
      <c r="E95">
        <f t="shared" si="10"/>
        <v>1</v>
      </c>
      <c r="F95">
        <f>SUM($E$2:E95)</f>
        <v>91</v>
      </c>
      <c r="G95">
        <f>COUNT($E$2:E95)</f>
        <v>94</v>
      </c>
      <c r="H95">
        <f t="shared" si="11"/>
        <v>96.808510638297875</v>
      </c>
      <c r="K95">
        <v>159</v>
      </c>
      <c r="L95">
        <v>109</v>
      </c>
      <c r="M95">
        <v>33</v>
      </c>
      <c r="N95">
        <f t="shared" si="12"/>
        <v>1</v>
      </c>
      <c r="O95">
        <f t="shared" si="13"/>
        <v>1</v>
      </c>
      <c r="P95">
        <f>SUM($O$2:O95)</f>
        <v>94</v>
      </c>
      <c r="Q95">
        <f>COUNT($O$2:O95)</f>
        <v>94</v>
      </c>
      <c r="R95">
        <f t="shared" si="14"/>
        <v>100</v>
      </c>
      <c r="U95">
        <v>133</v>
      </c>
      <c r="V95">
        <v>133</v>
      </c>
      <c r="W95">
        <v>48</v>
      </c>
      <c r="X95">
        <f t="shared" si="15"/>
        <v>1</v>
      </c>
      <c r="Y95">
        <f>SUM($X$2:X95)</f>
        <v>94</v>
      </c>
      <c r="Z95">
        <f>COUNT($X$2:X95)</f>
        <v>94</v>
      </c>
      <c r="AA95">
        <f t="shared" si="16"/>
        <v>100</v>
      </c>
      <c r="AD95">
        <v>4371</v>
      </c>
      <c r="AE95">
        <v>4371</v>
      </c>
      <c r="AF95">
        <v>343</v>
      </c>
      <c r="AG95">
        <f t="shared" si="17"/>
        <v>1</v>
      </c>
      <c r="AJ95">
        <v>413</v>
      </c>
      <c r="AK95">
        <v>413</v>
      </c>
      <c r="AL95">
        <v>343</v>
      </c>
      <c r="AM95">
        <f t="shared" si="18"/>
        <v>1</v>
      </c>
      <c r="AO95" s="1"/>
      <c r="AP95" s="1">
        <v>5146</v>
      </c>
      <c r="AQ95" s="1">
        <v>5146</v>
      </c>
      <c r="AR95" s="1">
        <v>3126</v>
      </c>
      <c r="AS95" s="1">
        <f t="shared" si="19"/>
        <v>1</v>
      </c>
    </row>
    <row r="96" spans="2:45">
      <c r="B96">
        <v>47</v>
      </c>
      <c r="C96">
        <v>47</v>
      </c>
      <c r="D96">
        <v>18</v>
      </c>
      <c r="E96">
        <f t="shared" si="10"/>
        <v>1</v>
      </c>
      <c r="F96">
        <f>SUM($E$2:E96)</f>
        <v>92</v>
      </c>
      <c r="G96">
        <f>COUNT($E$2:E96)</f>
        <v>95</v>
      </c>
      <c r="H96">
        <f t="shared" si="11"/>
        <v>96.84210526315789</v>
      </c>
      <c r="K96">
        <v>159</v>
      </c>
      <c r="L96">
        <v>109</v>
      </c>
      <c r="M96">
        <v>37</v>
      </c>
      <c r="N96">
        <f t="shared" si="12"/>
        <v>1</v>
      </c>
      <c r="O96">
        <f t="shared" si="13"/>
        <v>1</v>
      </c>
      <c r="P96">
        <f>SUM($O$2:O96)</f>
        <v>95</v>
      </c>
      <c r="Q96">
        <f>COUNT($O$2:O96)</f>
        <v>95</v>
      </c>
      <c r="R96">
        <f t="shared" si="14"/>
        <v>100</v>
      </c>
      <c r="U96">
        <v>133</v>
      </c>
      <c r="V96">
        <v>133</v>
      </c>
      <c r="W96">
        <v>47</v>
      </c>
      <c r="X96">
        <f t="shared" si="15"/>
        <v>1</v>
      </c>
      <c r="Y96">
        <f>SUM($X$2:X96)</f>
        <v>95</v>
      </c>
      <c r="Z96">
        <f>COUNT($X$2:X96)</f>
        <v>95</v>
      </c>
      <c r="AA96">
        <f t="shared" si="16"/>
        <v>100</v>
      </c>
      <c r="AD96">
        <v>4371</v>
      </c>
      <c r="AE96">
        <v>4371</v>
      </c>
      <c r="AF96">
        <v>384</v>
      </c>
      <c r="AG96">
        <f t="shared" si="17"/>
        <v>1</v>
      </c>
      <c r="AJ96">
        <v>413</v>
      </c>
      <c r="AK96">
        <v>413</v>
      </c>
      <c r="AL96">
        <v>384</v>
      </c>
      <c r="AM96">
        <f t="shared" si="18"/>
        <v>1</v>
      </c>
      <c r="AO96" s="1"/>
      <c r="AP96" s="1">
        <v>5146</v>
      </c>
      <c r="AQ96" s="1">
        <v>5146</v>
      </c>
      <c r="AR96" s="1">
        <v>4098</v>
      </c>
      <c r="AS96" s="1">
        <f t="shared" si="19"/>
        <v>1</v>
      </c>
    </row>
    <row r="97" spans="2:45">
      <c r="B97">
        <v>47</v>
      </c>
      <c r="C97">
        <v>47</v>
      </c>
      <c r="D97">
        <v>8</v>
      </c>
      <c r="E97">
        <f t="shared" si="10"/>
        <v>1</v>
      </c>
      <c r="F97">
        <f>SUM($E$2:E97)</f>
        <v>93</v>
      </c>
      <c r="G97">
        <f>COUNT($E$2:E97)</f>
        <v>96</v>
      </c>
      <c r="H97">
        <f t="shared" si="11"/>
        <v>96.875</v>
      </c>
      <c r="K97">
        <v>159</v>
      </c>
      <c r="L97">
        <v>109</v>
      </c>
      <c r="M97">
        <v>38</v>
      </c>
      <c r="N97">
        <f t="shared" si="12"/>
        <v>1</v>
      </c>
      <c r="O97">
        <f t="shared" si="13"/>
        <v>1</v>
      </c>
      <c r="P97">
        <f>SUM($O$2:O97)</f>
        <v>96</v>
      </c>
      <c r="Q97">
        <f>COUNT($O$2:O97)</f>
        <v>96</v>
      </c>
      <c r="R97">
        <f t="shared" si="14"/>
        <v>100</v>
      </c>
      <c r="U97">
        <v>133</v>
      </c>
      <c r="V97">
        <v>133</v>
      </c>
      <c r="W97">
        <v>46</v>
      </c>
      <c r="X97">
        <f t="shared" si="15"/>
        <v>1</v>
      </c>
      <c r="Y97">
        <f>SUM($X$2:X97)</f>
        <v>96</v>
      </c>
      <c r="Z97">
        <f>COUNT($X$2:X97)</f>
        <v>96</v>
      </c>
      <c r="AA97">
        <f t="shared" si="16"/>
        <v>100</v>
      </c>
      <c r="AD97">
        <v>4371</v>
      </c>
      <c r="AE97">
        <v>4371</v>
      </c>
      <c r="AF97">
        <v>412</v>
      </c>
      <c r="AG97">
        <f t="shared" si="17"/>
        <v>1</v>
      </c>
      <c r="AJ97">
        <v>413</v>
      </c>
      <c r="AK97">
        <v>413</v>
      </c>
      <c r="AL97">
        <v>412</v>
      </c>
      <c r="AM97">
        <f t="shared" si="18"/>
        <v>1</v>
      </c>
      <c r="AO97" s="1"/>
      <c r="AP97" s="1">
        <v>5146</v>
      </c>
      <c r="AQ97" s="1">
        <v>5146</v>
      </c>
      <c r="AR97" s="1">
        <v>4171</v>
      </c>
      <c r="AS97" s="1">
        <f t="shared" si="19"/>
        <v>1</v>
      </c>
    </row>
    <row r="98" spans="2:45">
      <c r="B98">
        <v>47</v>
      </c>
      <c r="C98">
        <v>47</v>
      </c>
      <c r="D98">
        <v>7</v>
      </c>
      <c r="E98">
        <f t="shared" si="10"/>
        <v>1</v>
      </c>
      <c r="F98">
        <f>SUM($E$2:E98)</f>
        <v>94</v>
      </c>
      <c r="G98">
        <f>COUNT($E$2:E98)</f>
        <v>97</v>
      </c>
      <c r="H98">
        <f t="shared" si="11"/>
        <v>96.907216494845358</v>
      </c>
      <c r="K98">
        <v>159</v>
      </c>
      <c r="L98">
        <v>109</v>
      </c>
      <c r="M98">
        <v>35</v>
      </c>
      <c r="N98">
        <f t="shared" si="12"/>
        <v>1</v>
      </c>
      <c r="O98">
        <f t="shared" si="13"/>
        <v>1</v>
      </c>
      <c r="P98">
        <f>SUM($O$2:O98)</f>
        <v>97</v>
      </c>
      <c r="Q98">
        <f>COUNT($O$2:O98)</f>
        <v>97</v>
      </c>
      <c r="R98">
        <f t="shared" si="14"/>
        <v>100</v>
      </c>
      <c r="U98">
        <v>133</v>
      </c>
      <c r="V98">
        <v>133</v>
      </c>
      <c r="W98">
        <v>46</v>
      </c>
      <c r="X98">
        <f t="shared" si="15"/>
        <v>1</v>
      </c>
      <c r="Y98">
        <f>SUM($X$2:X98)</f>
        <v>97</v>
      </c>
      <c r="Z98">
        <f>COUNT($X$2:X98)</f>
        <v>97</v>
      </c>
      <c r="AA98">
        <f t="shared" si="16"/>
        <v>100</v>
      </c>
      <c r="AD98">
        <v>4371</v>
      </c>
      <c r="AE98">
        <v>4371</v>
      </c>
      <c r="AF98">
        <v>391</v>
      </c>
      <c r="AG98">
        <f t="shared" si="17"/>
        <v>1</v>
      </c>
      <c r="AJ98">
        <v>413</v>
      </c>
      <c r="AK98">
        <v>413</v>
      </c>
      <c r="AL98">
        <v>391</v>
      </c>
      <c r="AM98">
        <f t="shared" si="18"/>
        <v>1</v>
      </c>
      <c r="AO98" s="1"/>
      <c r="AP98" s="1">
        <v>5103</v>
      </c>
      <c r="AQ98" s="1">
        <v>5103</v>
      </c>
      <c r="AR98" s="1">
        <v>4225</v>
      </c>
      <c r="AS98" s="1">
        <f t="shared" si="19"/>
        <v>1</v>
      </c>
    </row>
    <row r="99" spans="2:45">
      <c r="B99">
        <v>47</v>
      </c>
      <c r="C99">
        <v>47</v>
      </c>
      <c r="D99">
        <v>20</v>
      </c>
      <c r="E99">
        <f t="shared" si="10"/>
        <v>1</v>
      </c>
      <c r="F99">
        <f>SUM($E$2:E99)</f>
        <v>95</v>
      </c>
      <c r="G99">
        <f>COUNT($E$2:E99)</f>
        <v>98</v>
      </c>
      <c r="H99">
        <f t="shared" si="11"/>
        <v>96.938775510204081</v>
      </c>
      <c r="K99">
        <v>159</v>
      </c>
      <c r="L99">
        <v>109</v>
      </c>
      <c r="M99">
        <v>40</v>
      </c>
      <c r="N99">
        <f t="shared" si="12"/>
        <v>1</v>
      </c>
      <c r="O99">
        <f t="shared" si="13"/>
        <v>1</v>
      </c>
      <c r="P99">
        <f>SUM($O$2:O99)</f>
        <v>98</v>
      </c>
      <c r="Q99">
        <f>COUNT($O$2:O99)</f>
        <v>98</v>
      </c>
      <c r="R99">
        <f t="shared" si="14"/>
        <v>100</v>
      </c>
      <c r="U99">
        <v>133</v>
      </c>
      <c r="V99">
        <v>133</v>
      </c>
      <c r="W99">
        <v>49</v>
      </c>
      <c r="X99">
        <f t="shared" si="15"/>
        <v>1</v>
      </c>
      <c r="Y99">
        <f>SUM($X$2:X99)</f>
        <v>98</v>
      </c>
      <c r="Z99">
        <f>COUNT($X$2:X99)</f>
        <v>98</v>
      </c>
      <c r="AA99">
        <f t="shared" si="16"/>
        <v>100</v>
      </c>
      <c r="AD99">
        <v>4365</v>
      </c>
      <c r="AE99">
        <v>4365</v>
      </c>
      <c r="AF99">
        <v>352</v>
      </c>
      <c r="AG99">
        <f t="shared" si="17"/>
        <v>1</v>
      </c>
      <c r="AJ99">
        <v>413</v>
      </c>
      <c r="AK99">
        <v>413</v>
      </c>
      <c r="AL99">
        <v>352</v>
      </c>
      <c r="AM99">
        <f t="shared" si="18"/>
        <v>1</v>
      </c>
      <c r="AO99" s="1"/>
      <c r="AP99" s="1">
        <v>5103</v>
      </c>
      <c r="AQ99" s="1">
        <v>5103</v>
      </c>
      <c r="AR99" s="1">
        <v>4043</v>
      </c>
      <c r="AS99" s="1">
        <f t="shared" si="19"/>
        <v>1</v>
      </c>
    </row>
    <row r="100" spans="2:45">
      <c r="B100">
        <v>47</v>
      </c>
      <c r="C100">
        <v>47</v>
      </c>
      <c r="D100">
        <v>18</v>
      </c>
      <c r="E100">
        <f t="shared" si="10"/>
        <v>1</v>
      </c>
      <c r="F100">
        <f>SUM($E$2:E100)</f>
        <v>96</v>
      </c>
      <c r="G100">
        <f>COUNT($E$2:E100)</f>
        <v>99</v>
      </c>
      <c r="H100">
        <f t="shared" si="11"/>
        <v>96.969696969696969</v>
      </c>
      <c r="K100">
        <v>159</v>
      </c>
      <c r="L100">
        <v>109</v>
      </c>
      <c r="M100">
        <v>37</v>
      </c>
      <c r="N100">
        <f t="shared" si="12"/>
        <v>1</v>
      </c>
      <c r="O100">
        <f t="shared" si="13"/>
        <v>1</v>
      </c>
      <c r="P100">
        <f>SUM($O$2:O100)</f>
        <v>99</v>
      </c>
      <c r="Q100">
        <f>COUNT($O$2:O100)</f>
        <v>99</v>
      </c>
      <c r="R100">
        <f t="shared" si="14"/>
        <v>100</v>
      </c>
      <c r="U100">
        <v>133</v>
      </c>
      <c r="V100">
        <v>133</v>
      </c>
      <c r="W100">
        <v>76</v>
      </c>
      <c r="X100">
        <f t="shared" si="15"/>
        <v>1</v>
      </c>
      <c r="Y100">
        <f>SUM($X$2:X100)</f>
        <v>99</v>
      </c>
      <c r="Z100">
        <f>COUNT($X$2:X100)</f>
        <v>99</v>
      </c>
      <c r="AA100">
        <f t="shared" si="16"/>
        <v>100</v>
      </c>
      <c r="AD100">
        <v>4365</v>
      </c>
      <c r="AE100">
        <v>4365</v>
      </c>
      <c r="AF100">
        <v>443</v>
      </c>
      <c r="AG100">
        <f t="shared" si="17"/>
        <v>1</v>
      </c>
      <c r="AJ100">
        <v>413</v>
      </c>
      <c r="AK100">
        <v>413</v>
      </c>
      <c r="AL100">
        <v>443</v>
      </c>
      <c r="AM100">
        <f t="shared" si="18"/>
        <v>0</v>
      </c>
      <c r="AO100" s="1"/>
      <c r="AP100" s="1">
        <v>5103</v>
      </c>
      <c r="AQ100" s="1">
        <v>5103</v>
      </c>
      <c r="AR100" s="1">
        <v>4609</v>
      </c>
      <c r="AS100" s="1">
        <f t="shared" si="19"/>
        <v>1</v>
      </c>
    </row>
    <row r="101" spans="2:45">
      <c r="B101">
        <v>47</v>
      </c>
      <c r="C101">
        <v>47</v>
      </c>
      <c r="D101">
        <v>16</v>
      </c>
      <c r="E101">
        <f t="shared" si="10"/>
        <v>1</v>
      </c>
      <c r="F101">
        <f>SUM($E$2:E101)</f>
        <v>97</v>
      </c>
      <c r="G101">
        <f>COUNT($E$2:E101)</f>
        <v>100</v>
      </c>
      <c r="H101">
        <f t="shared" si="11"/>
        <v>97</v>
      </c>
      <c r="K101">
        <v>159</v>
      </c>
      <c r="L101">
        <v>109</v>
      </c>
      <c r="M101">
        <v>40</v>
      </c>
      <c r="N101">
        <f t="shared" si="12"/>
        <v>1</v>
      </c>
      <c r="O101">
        <f t="shared" si="13"/>
        <v>1</v>
      </c>
      <c r="P101">
        <f>SUM($O$2:O101)</f>
        <v>100</v>
      </c>
      <c r="Q101">
        <f>COUNT($O$2:O101)</f>
        <v>100</v>
      </c>
      <c r="R101">
        <f t="shared" si="14"/>
        <v>100</v>
      </c>
      <c r="U101">
        <v>133</v>
      </c>
      <c r="V101">
        <v>133</v>
      </c>
      <c r="W101">
        <v>48</v>
      </c>
      <c r="X101">
        <f t="shared" si="15"/>
        <v>1</v>
      </c>
      <c r="Y101">
        <f>SUM($X$2:X101)</f>
        <v>100</v>
      </c>
      <c r="Z101">
        <f>COUNT($X$2:X101)</f>
        <v>100</v>
      </c>
      <c r="AA101">
        <f t="shared" si="16"/>
        <v>100</v>
      </c>
      <c r="AD101">
        <v>4371</v>
      </c>
      <c r="AE101">
        <v>4371</v>
      </c>
      <c r="AF101">
        <v>344</v>
      </c>
      <c r="AG101">
        <f t="shared" si="17"/>
        <v>1</v>
      </c>
      <c r="AJ101">
        <v>413</v>
      </c>
      <c r="AK101">
        <v>413</v>
      </c>
      <c r="AL101">
        <v>344</v>
      </c>
      <c r="AM101">
        <f t="shared" si="18"/>
        <v>1</v>
      </c>
      <c r="AO101" s="1"/>
      <c r="AP101" s="1">
        <v>5103</v>
      </c>
      <c r="AQ101" s="1">
        <v>5103</v>
      </c>
      <c r="AR101" s="1">
        <v>4069</v>
      </c>
      <c r="AS101" s="1">
        <f t="shared" si="19"/>
        <v>1</v>
      </c>
    </row>
    <row r="102" spans="2:45">
      <c r="B102">
        <v>47</v>
      </c>
      <c r="C102">
        <v>47</v>
      </c>
      <c r="D102">
        <v>9</v>
      </c>
      <c r="E102">
        <f t="shared" si="10"/>
        <v>1</v>
      </c>
      <c r="F102">
        <f>SUM($E$2:E102)</f>
        <v>98</v>
      </c>
      <c r="G102">
        <f>COUNT($E$2:E102)</f>
        <v>101</v>
      </c>
      <c r="H102">
        <f t="shared" si="11"/>
        <v>97.029702970297024</v>
      </c>
      <c r="K102">
        <v>159</v>
      </c>
      <c r="L102">
        <v>109</v>
      </c>
      <c r="M102">
        <v>40</v>
      </c>
      <c r="N102">
        <f t="shared" si="12"/>
        <v>1</v>
      </c>
      <c r="O102">
        <f t="shared" si="13"/>
        <v>1</v>
      </c>
      <c r="P102">
        <f>SUM($O$2:O102)</f>
        <v>101</v>
      </c>
      <c r="Q102">
        <f>COUNT($O$2:O102)</f>
        <v>101</v>
      </c>
      <c r="R102">
        <f t="shared" si="14"/>
        <v>100</v>
      </c>
      <c r="U102">
        <v>133</v>
      </c>
      <c r="V102">
        <v>133</v>
      </c>
      <c r="W102">
        <v>48</v>
      </c>
      <c r="X102">
        <f t="shared" si="15"/>
        <v>1</v>
      </c>
      <c r="Y102">
        <f>SUM($X$2:X102)</f>
        <v>101</v>
      </c>
      <c r="Z102">
        <f>COUNT($X$2:X102)</f>
        <v>101</v>
      </c>
      <c r="AA102">
        <f t="shared" si="16"/>
        <v>100</v>
      </c>
      <c r="AD102">
        <v>4371</v>
      </c>
      <c r="AE102">
        <v>4371</v>
      </c>
      <c r="AF102">
        <v>400</v>
      </c>
      <c r="AG102">
        <f t="shared" si="17"/>
        <v>1</v>
      </c>
      <c r="AJ102">
        <v>413</v>
      </c>
      <c r="AK102">
        <v>413</v>
      </c>
      <c r="AL102">
        <v>400</v>
      </c>
      <c r="AM102">
        <f t="shared" si="18"/>
        <v>1</v>
      </c>
      <c r="AO102" s="1"/>
      <c r="AP102" s="1">
        <v>5103</v>
      </c>
      <c r="AQ102" s="1">
        <v>5103</v>
      </c>
      <c r="AR102" s="1">
        <v>4315</v>
      </c>
      <c r="AS102" s="1">
        <f t="shared" si="19"/>
        <v>1</v>
      </c>
    </row>
    <row r="103" spans="2:45">
      <c r="B103">
        <v>47</v>
      </c>
      <c r="C103">
        <v>47</v>
      </c>
      <c r="D103">
        <v>17</v>
      </c>
      <c r="E103">
        <f t="shared" si="10"/>
        <v>1</v>
      </c>
      <c r="F103">
        <f>SUM($E$2:E103)</f>
        <v>99</v>
      </c>
      <c r="G103">
        <f>COUNT($E$2:E103)</f>
        <v>102</v>
      </c>
      <c r="H103">
        <f t="shared" si="11"/>
        <v>97.058823529411768</v>
      </c>
      <c r="K103">
        <v>159</v>
      </c>
      <c r="L103">
        <v>109</v>
      </c>
      <c r="M103">
        <v>37</v>
      </c>
      <c r="N103">
        <f t="shared" si="12"/>
        <v>1</v>
      </c>
      <c r="O103">
        <f t="shared" si="13"/>
        <v>1</v>
      </c>
      <c r="P103">
        <f>SUM($O$2:O103)</f>
        <v>102</v>
      </c>
      <c r="Q103">
        <f>COUNT($O$2:O103)</f>
        <v>102</v>
      </c>
      <c r="R103">
        <f t="shared" si="14"/>
        <v>100</v>
      </c>
      <c r="U103">
        <v>133</v>
      </c>
      <c r="V103">
        <v>133</v>
      </c>
      <c r="W103">
        <v>48</v>
      </c>
      <c r="X103">
        <f t="shared" si="15"/>
        <v>1</v>
      </c>
      <c r="Y103">
        <f>SUM($X$2:X103)</f>
        <v>102</v>
      </c>
      <c r="Z103">
        <f>COUNT($X$2:X103)</f>
        <v>102</v>
      </c>
      <c r="AA103">
        <f t="shared" si="16"/>
        <v>100</v>
      </c>
      <c r="AD103">
        <v>4371</v>
      </c>
      <c r="AE103">
        <v>4371</v>
      </c>
      <c r="AF103">
        <v>378</v>
      </c>
      <c r="AG103">
        <f t="shared" si="17"/>
        <v>1</v>
      </c>
      <c r="AJ103">
        <v>413</v>
      </c>
      <c r="AK103">
        <v>413</v>
      </c>
      <c r="AL103">
        <v>378</v>
      </c>
      <c r="AM103">
        <f t="shared" si="18"/>
        <v>1</v>
      </c>
      <c r="AO103" s="1"/>
      <c r="AP103" s="1">
        <v>5103</v>
      </c>
      <c r="AQ103" s="1">
        <v>5103</v>
      </c>
      <c r="AR103" s="1">
        <v>4382</v>
      </c>
      <c r="AS103" s="1">
        <f t="shared" si="19"/>
        <v>1</v>
      </c>
    </row>
    <row r="104" spans="2:45">
      <c r="B104">
        <v>47</v>
      </c>
      <c r="C104">
        <v>47</v>
      </c>
      <c r="D104">
        <v>6</v>
      </c>
      <c r="E104">
        <f t="shared" si="10"/>
        <v>1</v>
      </c>
      <c r="F104">
        <f>SUM($E$2:E104)</f>
        <v>100</v>
      </c>
      <c r="G104">
        <f>COUNT($E$2:E104)</f>
        <v>103</v>
      </c>
      <c r="H104">
        <f t="shared" si="11"/>
        <v>97.087378640776706</v>
      </c>
      <c r="K104">
        <v>159</v>
      </c>
      <c r="L104">
        <v>109</v>
      </c>
      <c r="M104">
        <v>35</v>
      </c>
      <c r="N104">
        <f t="shared" si="12"/>
        <v>1</v>
      </c>
      <c r="O104">
        <f t="shared" si="13"/>
        <v>1</v>
      </c>
      <c r="P104">
        <f>SUM($O$2:O104)</f>
        <v>103</v>
      </c>
      <c r="Q104">
        <f>COUNT($O$2:O104)</f>
        <v>103</v>
      </c>
      <c r="R104">
        <f t="shared" si="14"/>
        <v>100</v>
      </c>
      <c r="U104">
        <v>133</v>
      </c>
      <c r="V104">
        <v>133</v>
      </c>
      <c r="W104">
        <v>48</v>
      </c>
      <c r="X104">
        <f t="shared" si="15"/>
        <v>1</v>
      </c>
      <c r="Y104">
        <f>SUM($X$2:X104)</f>
        <v>103</v>
      </c>
      <c r="Z104">
        <f>COUNT($X$2:X104)</f>
        <v>103</v>
      </c>
      <c r="AA104">
        <f t="shared" si="16"/>
        <v>100</v>
      </c>
      <c r="AD104">
        <v>4371</v>
      </c>
      <c r="AE104">
        <v>4371</v>
      </c>
      <c r="AF104">
        <v>351</v>
      </c>
      <c r="AG104">
        <f t="shared" si="17"/>
        <v>1</v>
      </c>
      <c r="AJ104">
        <v>413</v>
      </c>
      <c r="AK104">
        <v>413</v>
      </c>
      <c r="AL104">
        <v>351</v>
      </c>
      <c r="AM104">
        <f t="shared" si="18"/>
        <v>1</v>
      </c>
      <c r="AO104" s="1"/>
      <c r="AP104" s="1">
        <v>5103</v>
      </c>
      <c r="AQ104" s="1">
        <v>5103</v>
      </c>
      <c r="AR104" s="1">
        <v>4275</v>
      </c>
      <c r="AS104" s="1">
        <f t="shared" si="19"/>
        <v>1</v>
      </c>
    </row>
    <row r="105" spans="2:45">
      <c r="B105">
        <v>47</v>
      </c>
      <c r="C105">
        <v>47</v>
      </c>
      <c r="D105">
        <v>7</v>
      </c>
      <c r="E105">
        <f t="shared" si="10"/>
        <v>1</v>
      </c>
      <c r="F105">
        <f>SUM($E$2:E105)</f>
        <v>101</v>
      </c>
      <c r="G105">
        <f>COUNT($E$2:E105)</f>
        <v>104</v>
      </c>
      <c r="H105">
        <f t="shared" si="11"/>
        <v>97.115384615384613</v>
      </c>
      <c r="K105">
        <v>159</v>
      </c>
      <c r="L105">
        <v>109</v>
      </c>
      <c r="M105">
        <v>39</v>
      </c>
      <c r="N105">
        <f t="shared" si="12"/>
        <v>1</v>
      </c>
      <c r="O105">
        <f t="shared" si="13"/>
        <v>1</v>
      </c>
      <c r="P105">
        <f>SUM($O$2:O105)</f>
        <v>104</v>
      </c>
      <c r="Q105">
        <f>COUNT($O$2:O105)</f>
        <v>104</v>
      </c>
      <c r="R105">
        <f t="shared" si="14"/>
        <v>100</v>
      </c>
      <c r="U105">
        <v>133</v>
      </c>
      <c r="V105">
        <v>133</v>
      </c>
      <c r="W105">
        <v>46</v>
      </c>
      <c r="X105">
        <f t="shared" si="15"/>
        <v>1</v>
      </c>
      <c r="Y105">
        <f>SUM($X$2:X105)</f>
        <v>104</v>
      </c>
      <c r="Z105">
        <f>COUNT($X$2:X105)</f>
        <v>104</v>
      </c>
      <c r="AA105">
        <f t="shared" si="16"/>
        <v>100</v>
      </c>
      <c r="AD105">
        <v>4371</v>
      </c>
      <c r="AE105">
        <v>4371</v>
      </c>
      <c r="AF105">
        <v>354</v>
      </c>
      <c r="AG105">
        <f t="shared" si="17"/>
        <v>1</v>
      </c>
      <c r="AJ105">
        <v>413</v>
      </c>
      <c r="AK105">
        <v>413</v>
      </c>
      <c r="AL105">
        <v>354</v>
      </c>
      <c r="AM105">
        <f t="shared" si="18"/>
        <v>1</v>
      </c>
      <c r="AO105" s="1"/>
      <c r="AP105" s="1">
        <v>5103</v>
      </c>
      <c r="AQ105" s="1">
        <v>5103</v>
      </c>
      <c r="AR105" s="1">
        <v>4973</v>
      </c>
      <c r="AS105" s="1">
        <f t="shared" si="19"/>
        <v>1</v>
      </c>
    </row>
    <row r="106" spans="2:45">
      <c r="B106">
        <v>47</v>
      </c>
      <c r="C106">
        <v>47</v>
      </c>
      <c r="D106">
        <v>7</v>
      </c>
      <c r="E106">
        <f t="shared" si="10"/>
        <v>1</v>
      </c>
      <c r="F106">
        <f>SUM($E$2:E106)</f>
        <v>102</v>
      </c>
      <c r="G106">
        <f>COUNT($E$2:E106)</f>
        <v>105</v>
      </c>
      <c r="H106">
        <f t="shared" si="11"/>
        <v>97.142857142857139</v>
      </c>
      <c r="K106">
        <v>159</v>
      </c>
      <c r="L106">
        <v>109</v>
      </c>
      <c r="M106">
        <v>34</v>
      </c>
      <c r="N106">
        <f t="shared" si="12"/>
        <v>1</v>
      </c>
      <c r="O106">
        <f t="shared" si="13"/>
        <v>1</v>
      </c>
      <c r="P106">
        <f>SUM($O$2:O106)</f>
        <v>105</v>
      </c>
      <c r="Q106">
        <f>COUNT($O$2:O106)</f>
        <v>105</v>
      </c>
      <c r="R106">
        <f t="shared" si="14"/>
        <v>100</v>
      </c>
      <c r="U106">
        <v>133</v>
      </c>
      <c r="V106">
        <v>133</v>
      </c>
      <c r="W106">
        <v>43</v>
      </c>
      <c r="X106">
        <f t="shared" si="15"/>
        <v>1</v>
      </c>
      <c r="Y106">
        <f>SUM($X$2:X106)</f>
        <v>105</v>
      </c>
      <c r="Z106">
        <f>COUNT($X$2:X106)</f>
        <v>105</v>
      </c>
      <c r="AA106">
        <f t="shared" si="16"/>
        <v>100</v>
      </c>
      <c r="AD106">
        <v>4371</v>
      </c>
      <c r="AE106">
        <v>4371</v>
      </c>
      <c r="AF106">
        <v>347</v>
      </c>
      <c r="AG106">
        <f t="shared" si="17"/>
        <v>1</v>
      </c>
      <c r="AJ106">
        <v>413</v>
      </c>
      <c r="AK106">
        <v>413</v>
      </c>
      <c r="AL106">
        <v>347</v>
      </c>
      <c r="AM106">
        <f t="shared" si="18"/>
        <v>1</v>
      </c>
      <c r="AO106" s="1"/>
      <c r="AP106" s="1">
        <v>5103</v>
      </c>
      <c r="AQ106" s="1">
        <v>5103</v>
      </c>
      <c r="AR106" s="1">
        <v>4690</v>
      </c>
      <c r="AS106" s="1">
        <f t="shared" si="19"/>
        <v>1</v>
      </c>
    </row>
    <row r="107" spans="2:45">
      <c r="B107">
        <v>47</v>
      </c>
      <c r="C107">
        <v>47</v>
      </c>
      <c r="D107">
        <v>7</v>
      </c>
      <c r="E107">
        <f t="shared" si="10"/>
        <v>1</v>
      </c>
      <c r="F107">
        <f>SUM($E$2:E107)</f>
        <v>103</v>
      </c>
      <c r="G107">
        <f>COUNT($E$2:E107)</f>
        <v>106</v>
      </c>
      <c r="H107">
        <f t="shared" si="11"/>
        <v>97.169811320754718</v>
      </c>
      <c r="K107">
        <v>159</v>
      </c>
      <c r="L107">
        <v>109</v>
      </c>
      <c r="M107">
        <v>35</v>
      </c>
      <c r="N107">
        <f t="shared" si="12"/>
        <v>1</v>
      </c>
      <c r="O107">
        <f t="shared" si="13"/>
        <v>1</v>
      </c>
      <c r="P107">
        <f>SUM($O$2:O107)</f>
        <v>106</v>
      </c>
      <c r="Q107">
        <f>COUNT($O$2:O107)</f>
        <v>106</v>
      </c>
      <c r="R107">
        <f t="shared" si="14"/>
        <v>100</v>
      </c>
      <c r="U107">
        <v>133</v>
      </c>
      <c r="V107">
        <v>133</v>
      </c>
      <c r="W107">
        <v>47</v>
      </c>
      <c r="X107">
        <f t="shared" si="15"/>
        <v>1</v>
      </c>
      <c r="Y107">
        <f>SUM($X$2:X107)</f>
        <v>106</v>
      </c>
      <c r="Z107">
        <f>COUNT($X$2:X107)</f>
        <v>106</v>
      </c>
      <c r="AA107">
        <f t="shared" si="16"/>
        <v>100</v>
      </c>
      <c r="AD107">
        <v>4371</v>
      </c>
      <c r="AE107">
        <v>4371</v>
      </c>
      <c r="AF107">
        <v>368</v>
      </c>
      <c r="AG107">
        <f t="shared" si="17"/>
        <v>1</v>
      </c>
      <c r="AJ107">
        <v>413</v>
      </c>
      <c r="AK107">
        <v>413</v>
      </c>
      <c r="AL107">
        <v>368</v>
      </c>
      <c r="AM107">
        <f t="shared" si="18"/>
        <v>1</v>
      </c>
      <c r="AO107" s="1"/>
      <c r="AP107" s="1">
        <v>5103</v>
      </c>
      <c r="AQ107" s="1">
        <v>5103</v>
      </c>
      <c r="AR107" s="1">
        <v>4632</v>
      </c>
      <c r="AS107" s="1">
        <f t="shared" si="19"/>
        <v>1</v>
      </c>
    </row>
    <row r="108" spans="2:45">
      <c r="B108">
        <v>47</v>
      </c>
      <c r="C108">
        <v>47</v>
      </c>
      <c r="D108">
        <v>15</v>
      </c>
      <c r="E108">
        <f t="shared" si="10"/>
        <v>1</v>
      </c>
      <c r="F108">
        <f>SUM($E$2:E108)</f>
        <v>104</v>
      </c>
      <c r="G108">
        <f>COUNT($E$2:E108)</f>
        <v>107</v>
      </c>
      <c r="H108">
        <f t="shared" si="11"/>
        <v>97.196261682242991</v>
      </c>
      <c r="K108">
        <v>159</v>
      </c>
      <c r="L108">
        <v>109</v>
      </c>
      <c r="M108">
        <v>60</v>
      </c>
      <c r="N108">
        <f t="shared" si="12"/>
        <v>1</v>
      </c>
      <c r="O108">
        <f t="shared" si="13"/>
        <v>1</v>
      </c>
      <c r="P108">
        <f>SUM($O$2:O108)</f>
        <v>107</v>
      </c>
      <c r="Q108">
        <f>COUNT($O$2:O108)</f>
        <v>107</v>
      </c>
      <c r="R108">
        <f t="shared" si="14"/>
        <v>100</v>
      </c>
      <c r="U108">
        <v>131</v>
      </c>
      <c r="V108">
        <v>131</v>
      </c>
      <c r="W108">
        <v>49</v>
      </c>
      <c r="X108">
        <f t="shared" si="15"/>
        <v>1</v>
      </c>
      <c r="Y108">
        <f>SUM($X$2:X108)</f>
        <v>107</v>
      </c>
      <c r="Z108">
        <f>COUNT($X$2:X108)</f>
        <v>107</v>
      </c>
      <c r="AA108">
        <f t="shared" si="16"/>
        <v>100</v>
      </c>
      <c r="AD108">
        <v>4371</v>
      </c>
      <c r="AE108">
        <v>4371</v>
      </c>
      <c r="AF108">
        <v>403</v>
      </c>
      <c r="AG108">
        <f t="shared" si="17"/>
        <v>1</v>
      </c>
      <c r="AJ108">
        <v>413</v>
      </c>
      <c r="AK108">
        <v>413</v>
      </c>
      <c r="AL108">
        <v>403</v>
      </c>
      <c r="AM108">
        <f t="shared" si="18"/>
        <v>1</v>
      </c>
      <c r="AO108" s="1"/>
      <c r="AP108" s="1">
        <v>5103</v>
      </c>
      <c r="AQ108" s="1">
        <v>5103</v>
      </c>
      <c r="AR108" s="1">
        <v>4763</v>
      </c>
      <c r="AS108" s="1">
        <f t="shared" si="19"/>
        <v>1</v>
      </c>
    </row>
    <row r="109" spans="2:45">
      <c r="B109">
        <v>47</v>
      </c>
      <c r="C109">
        <v>47</v>
      </c>
      <c r="D109">
        <v>7</v>
      </c>
      <c r="E109">
        <f t="shared" si="10"/>
        <v>1</v>
      </c>
      <c r="F109">
        <f>SUM($E$2:E109)</f>
        <v>105</v>
      </c>
      <c r="G109">
        <f>COUNT($E$2:E109)</f>
        <v>108</v>
      </c>
      <c r="H109">
        <f t="shared" si="11"/>
        <v>97.222222222222214</v>
      </c>
      <c r="K109">
        <v>159</v>
      </c>
      <c r="L109">
        <v>109</v>
      </c>
      <c r="M109">
        <v>37</v>
      </c>
      <c r="N109">
        <f t="shared" si="12"/>
        <v>1</v>
      </c>
      <c r="O109">
        <f t="shared" si="13"/>
        <v>1</v>
      </c>
      <c r="P109">
        <f>SUM($O$2:O109)</f>
        <v>108</v>
      </c>
      <c r="Q109">
        <f>COUNT($O$2:O109)</f>
        <v>108</v>
      </c>
      <c r="R109">
        <f t="shared" si="14"/>
        <v>100</v>
      </c>
      <c r="U109">
        <v>131</v>
      </c>
      <c r="V109">
        <v>131</v>
      </c>
      <c r="W109">
        <v>51</v>
      </c>
      <c r="X109">
        <f t="shared" si="15"/>
        <v>1</v>
      </c>
      <c r="Y109">
        <f>SUM($X$2:X109)</f>
        <v>108</v>
      </c>
      <c r="Z109">
        <f>COUNT($X$2:X109)</f>
        <v>108</v>
      </c>
      <c r="AA109">
        <f t="shared" si="16"/>
        <v>100</v>
      </c>
      <c r="AD109">
        <v>4371</v>
      </c>
      <c r="AE109">
        <v>4371</v>
      </c>
      <c r="AF109">
        <v>386</v>
      </c>
      <c r="AG109">
        <f t="shared" si="17"/>
        <v>1</v>
      </c>
      <c r="AJ109">
        <v>413</v>
      </c>
      <c r="AK109">
        <v>413</v>
      </c>
      <c r="AL109">
        <v>386</v>
      </c>
      <c r="AM109">
        <f t="shared" si="18"/>
        <v>1</v>
      </c>
      <c r="AO109" s="1"/>
      <c r="AP109" s="1">
        <v>5103</v>
      </c>
      <c r="AQ109" s="1">
        <v>5103</v>
      </c>
      <c r="AR109" s="1">
        <v>2823</v>
      </c>
      <c r="AS109" s="1">
        <f t="shared" si="19"/>
        <v>1</v>
      </c>
    </row>
    <row r="110" spans="2:45">
      <c r="B110">
        <v>47</v>
      </c>
      <c r="C110">
        <v>47</v>
      </c>
      <c r="D110">
        <v>7</v>
      </c>
      <c r="E110">
        <f t="shared" si="10"/>
        <v>1</v>
      </c>
      <c r="F110">
        <f>SUM($E$2:E110)</f>
        <v>106</v>
      </c>
      <c r="G110">
        <f>COUNT($E$2:E110)</f>
        <v>109</v>
      </c>
      <c r="H110">
        <f t="shared" si="11"/>
        <v>97.247706422018354</v>
      </c>
      <c r="K110">
        <v>159</v>
      </c>
      <c r="L110">
        <v>109</v>
      </c>
      <c r="M110">
        <v>35</v>
      </c>
      <c r="N110">
        <f t="shared" si="12"/>
        <v>1</v>
      </c>
      <c r="O110">
        <f t="shared" si="13"/>
        <v>1</v>
      </c>
      <c r="P110">
        <f>SUM($O$2:O110)</f>
        <v>109</v>
      </c>
      <c r="Q110">
        <f>COUNT($O$2:O110)</f>
        <v>109</v>
      </c>
      <c r="R110">
        <f t="shared" si="14"/>
        <v>100</v>
      </c>
      <c r="U110">
        <v>131</v>
      </c>
      <c r="V110">
        <v>131</v>
      </c>
      <c r="W110">
        <v>55</v>
      </c>
      <c r="X110">
        <f t="shared" si="15"/>
        <v>1</v>
      </c>
      <c r="Y110">
        <f>SUM($X$2:X110)</f>
        <v>109</v>
      </c>
      <c r="Z110">
        <f>COUNT($X$2:X110)</f>
        <v>109</v>
      </c>
      <c r="AA110">
        <f t="shared" si="16"/>
        <v>100</v>
      </c>
      <c r="AD110">
        <v>4371</v>
      </c>
      <c r="AE110">
        <v>4371</v>
      </c>
      <c r="AF110">
        <v>332</v>
      </c>
      <c r="AG110">
        <f t="shared" si="17"/>
        <v>1</v>
      </c>
      <c r="AJ110">
        <v>415</v>
      </c>
      <c r="AK110">
        <v>415</v>
      </c>
      <c r="AL110">
        <v>332</v>
      </c>
      <c r="AM110">
        <f t="shared" si="18"/>
        <v>1</v>
      </c>
      <c r="AO110" s="1"/>
      <c r="AP110" s="1">
        <v>5103</v>
      </c>
      <c r="AQ110" s="1">
        <v>5103</v>
      </c>
      <c r="AR110" s="1">
        <v>2856</v>
      </c>
      <c r="AS110" s="1">
        <f t="shared" si="19"/>
        <v>1</v>
      </c>
    </row>
    <row r="111" spans="2:45">
      <c r="B111">
        <v>47</v>
      </c>
      <c r="C111">
        <v>47</v>
      </c>
      <c r="D111">
        <v>18</v>
      </c>
      <c r="E111">
        <f t="shared" si="10"/>
        <v>1</v>
      </c>
      <c r="F111">
        <f>SUM($E$2:E111)</f>
        <v>107</v>
      </c>
      <c r="G111">
        <f>COUNT($E$2:E111)</f>
        <v>110</v>
      </c>
      <c r="H111">
        <f t="shared" si="11"/>
        <v>97.27272727272728</v>
      </c>
      <c r="K111">
        <v>159</v>
      </c>
      <c r="L111">
        <v>109</v>
      </c>
      <c r="M111">
        <v>37</v>
      </c>
      <c r="N111">
        <f t="shared" si="12"/>
        <v>1</v>
      </c>
      <c r="O111">
        <f t="shared" si="13"/>
        <v>1</v>
      </c>
      <c r="P111">
        <f>SUM($O$2:O111)</f>
        <v>110</v>
      </c>
      <c r="Q111">
        <f>COUNT($O$2:O111)</f>
        <v>110</v>
      </c>
      <c r="R111">
        <f t="shared" si="14"/>
        <v>100</v>
      </c>
      <c r="U111">
        <v>131</v>
      </c>
      <c r="V111">
        <v>131</v>
      </c>
      <c r="W111">
        <v>48</v>
      </c>
      <c r="X111">
        <f t="shared" si="15"/>
        <v>1</v>
      </c>
      <c r="Y111">
        <f>SUM($X$2:X111)</f>
        <v>110</v>
      </c>
      <c r="Z111">
        <f>COUNT($X$2:X111)</f>
        <v>110</v>
      </c>
      <c r="AA111">
        <f t="shared" si="16"/>
        <v>100</v>
      </c>
      <c r="AD111">
        <v>4371</v>
      </c>
      <c r="AE111">
        <v>4371</v>
      </c>
      <c r="AF111">
        <v>388</v>
      </c>
      <c r="AG111">
        <f t="shared" si="17"/>
        <v>1</v>
      </c>
      <c r="AJ111">
        <v>415</v>
      </c>
      <c r="AK111">
        <v>415</v>
      </c>
      <c r="AL111">
        <v>388</v>
      </c>
      <c r="AM111">
        <f t="shared" si="18"/>
        <v>1</v>
      </c>
      <c r="AO111" s="1"/>
      <c r="AP111" s="1">
        <v>5103</v>
      </c>
      <c r="AQ111" s="1">
        <v>5103</v>
      </c>
      <c r="AR111" s="1">
        <v>2587</v>
      </c>
      <c r="AS111" s="1">
        <f t="shared" si="19"/>
        <v>1</v>
      </c>
    </row>
    <row r="112" spans="2:45">
      <c r="B112">
        <v>47</v>
      </c>
      <c r="C112">
        <v>47</v>
      </c>
      <c r="D112">
        <v>6</v>
      </c>
      <c r="E112">
        <f t="shared" si="10"/>
        <v>1</v>
      </c>
      <c r="F112">
        <f>SUM($E$2:E112)</f>
        <v>108</v>
      </c>
      <c r="G112">
        <f>COUNT($E$2:E112)</f>
        <v>111</v>
      </c>
      <c r="H112">
        <f t="shared" si="11"/>
        <v>97.297297297297305</v>
      </c>
      <c r="K112">
        <v>159</v>
      </c>
      <c r="L112">
        <v>109</v>
      </c>
      <c r="M112">
        <v>39</v>
      </c>
      <c r="N112">
        <f t="shared" si="12"/>
        <v>1</v>
      </c>
      <c r="O112">
        <f t="shared" si="13"/>
        <v>1</v>
      </c>
      <c r="P112">
        <f>SUM($O$2:O112)</f>
        <v>111</v>
      </c>
      <c r="Q112">
        <f>COUNT($O$2:O112)</f>
        <v>111</v>
      </c>
      <c r="R112">
        <f t="shared" si="14"/>
        <v>100</v>
      </c>
      <c r="U112">
        <v>131</v>
      </c>
      <c r="V112">
        <v>131</v>
      </c>
      <c r="W112">
        <v>47</v>
      </c>
      <c r="X112">
        <f t="shared" si="15"/>
        <v>1</v>
      </c>
      <c r="Y112">
        <f>SUM($X$2:X112)</f>
        <v>111</v>
      </c>
      <c r="Z112">
        <f>COUNT($X$2:X112)</f>
        <v>111</v>
      </c>
      <c r="AA112">
        <f t="shared" si="16"/>
        <v>100</v>
      </c>
      <c r="AD112">
        <v>4371</v>
      </c>
      <c r="AE112">
        <v>4371</v>
      </c>
      <c r="AF112">
        <v>487</v>
      </c>
      <c r="AG112">
        <f t="shared" si="17"/>
        <v>1</v>
      </c>
      <c r="AJ112">
        <v>415</v>
      </c>
      <c r="AK112">
        <v>415</v>
      </c>
      <c r="AL112">
        <v>487</v>
      </c>
      <c r="AM112">
        <f t="shared" si="18"/>
        <v>0</v>
      </c>
      <c r="AO112" s="1"/>
      <c r="AP112" s="1">
        <v>5103</v>
      </c>
      <c r="AQ112" s="1">
        <v>5103</v>
      </c>
      <c r="AR112" s="1">
        <v>2076</v>
      </c>
      <c r="AS112" s="1">
        <f t="shared" si="19"/>
        <v>1</v>
      </c>
    </row>
    <row r="113" spans="2:45">
      <c r="B113">
        <v>47</v>
      </c>
      <c r="C113">
        <v>47</v>
      </c>
      <c r="D113">
        <v>6</v>
      </c>
      <c r="E113">
        <f t="shared" si="10"/>
        <v>1</v>
      </c>
      <c r="F113">
        <f>SUM($E$2:E113)</f>
        <v>109</v>
      </c>
      <c r="G113">
        <f>COUNT($E$2:E113)</f>
        <v>112</v>
      </c>
      <c r="H113">
        <f t="shared" si="11"/>
        <v>97.321428571428569</v>
      </c>
      <c r="K113">
        <v>159</v>
      </c>
      <c r="L113">
        <v>109</v>
      </c>
      <c r="M113">
        <v>33</v>
      </c>
      <c r="N113">
        <f t="shared" si="12"/>
        <v>1</v>
      </c>
      <c r="O113">
        <f t="shared" si="13"/>
        <v>1</v>
      </c>
      <c r="P113">
        <f>SUM($O$2:O113)</f>
        <v>112</v>
      </c>
      <c r="Q113">
        <f>COUNT($O$2:O113)</f>
        <v>112</v>
      </c>
      <c r="R113">
        <f t="shared" si="14"/>
        <v>100</v>
      </c>
      <c r="U113">
        <v>131</v>
      </c>
      <c r="V113">
        <v>131</v>
      </c>
      <c r="W113">
        <v>45</v>
      </c>
      <c r="X113">
        <f t="shared" si="15"/>
        <v>1</v>
      </c>
      <c r="Y113">
        <f>SUM($X$2:X113)</f>
        <v>112</v>
      </c>
      <c r="Z113">
        <f>COUNT($X$2:X113)</f>
        <v>112</v>
      </c>
      <c r="AA113">
        <f t="shared" si="16"/>
        <v>100</v>
      </c>
      <c r="AD113">
        <v>4371</v>
      </c>
      <c r="AE113">
        <v>4371</v>
      </c>
      <c r="AF113">
        <v>335</v>
      </c>
      <c r="AG113">
        <f t="shared" si="17"/>
        <v>1</v>
      </c>
      <c r="AJ113">
        <v>415</v>
      </c>
      <c r="AK113">
        <v>415</v>
      </c>
      <c r="AL113">
        <v>335</v>
      </c>
      <c r="AM113">
        <f t="shared" si="18"/>
        <v>1</v>
      </c>
      <c r="AO113" s="1"/>
      <c r="AP113" s="1">
        <v>5103</v>
      </c>
      <c r="AQ113" s="1">
        <v>5103</v>
      </c>
      <c r="AR113" s="1">
        <v>2542</v>
      </c>
      <c r="AS113" s="1">
        <f t="shared" si="19"/>
        <v>1</v>
      </c>
    </row>
    <row r="114" spans="2:45">
      <c r="B114">
        <v>47</v>
      </c>
      <c r="C114">
        <v>47</v>
      </c>
      <c r="D114">
        <v>6</v>
      </c>
      <c r="E114">
        <f t="shared" si="10"/>
        <v>1</v>
      </c>
      <c r="F114">
        <f>SUM($E$2:E114)</f>
        <v>110</v>
      </c>
      <c r="G114">
        <f>COUNT($E$2:E114)</f>
        <v>113</v>
      </c>
      <c r="H114">
        <f t="shared" si="11"/>
        <v>97.345132743362825</v>
      </c>
      <c r="K114">
        <v>159</v>
      </c>
      <c r="L114">
        <v>109</v>
      </c>
      <c r="M114">
        <v>34</v>
      </c>
      <c r="N114">
        <f t="shared" si="12"/>
        <v>1</v>
      </c>
      <c r="O114">
        <f t="shared" si="13"/>
        <v>1</v>
      </c>
      <c r="P114">
        <f>SUM($O$2:O114)</f>
        <v>113</v>
      </c>
      <c r="Q114">
        <f>COUNT($O$2:O114)</f>
        <v>113</v>
      </c>
      <c r="R114">
        <f t="shared" si="14"/>
        <v>100</v>
      </c>
      <c r="U114">
        <v>133</v>
      </c>
      <c r="V114">
        <v>133</v>
      </c>
      <c r="W114">
        <v>49</v>
      </c>
      <c r="X114">
        <f t="shared" si="15"/>
        <v>1</v>
      </c>
      <c r="Y114">
        <f>SUM($X$2:X114)</f>
        <v>113</v>
      </c>
      <c r="Z114">
        <f>COUNT($X$2:X114)</f>
        <v>113</v>
      </c>
      <c r="AA114">
        <f t="shared" si="16"/>
        <v>100</v>
      </c>
      <c r="AD114">
        <v>4371</v>
      </c>
      <c r="AE114">
        <v>4371</v>
      </c>
      <c r="AF114">
        <v>369</v>
      </c>
      <c r="AG114">
        <f t="shared" si="17"/>
        <v>1</v>
      </c>
      <c r="AJ114">
        <v>415</v>
      </c>
      <c r="AK114">
        <v>415</v>
      </c>
      <c r="AL114">
        <v>369</v>
      </c>
      <c r="AM114">
        <f t="shared" si="18"/>
        <v>1</v>
      </c>
      <c r="AO114" s="1"/>
      <c r="AP114" s="1">
        <v>5103</v>
      </c>
      <c r="AQ114" s="1">
        <v>5103</v>
      </c>
      <c r="AR114" s="1">
        <v>2762</v>
      </c>
      <c r="AS114" s="1">
        <f t="shared" si="19"/>
        <v>1</v>
      </c>
    </row>
    <row r="115" spans="2:45">
      <c r="B115">
        <v>47</v>
      </c>
      <c r="C115">
        <v>47</v>
      </c>
      <c r="D115">
        <v>8</v>
      </c>
      <c r="E115">
        <f t="shared" si="10"/>
        <v>1</v>
      </c>
      <c r="F115">
        <f>SUM($E$2:E115)</f>
        <v>111</v>
      </c>
      <c r="G115">
        <f>COUNT($E$2:E115)</f>
        <v>114</v>
      </c>
      <c r="H115">
        <f t="shared" si="11"/>
        <v>97.368421052631575</v>
      </c>
      <c r="K115">
        <v>159</v>
      </c>
      <c r="L115">
        <v>109</v>
      </c>
      <c r="M115">
        <v>35</v>
      </c>
      <c r="N115">
        <f t="shared" si="12"/>
        <v>1</v>
      </c>
      <c r="O115">
        <f t="shared" si="13"/>
        <v>1</v>
      </c>
      <c r="P115">
        <f>SUM($O$2:O115)</f>
        <v>114</v>
      </c>
      <c r="Q115">
        <f>COUNT($O$2:O115)</f>
        <v>114</v>
      </c>
      <c r="R115">
        <f t="shared" si="14"/>
        <v>100</v>
      </c>
      <c r="U115">
        <v>133</v>
      </c>
      <c r="V115">
        <v>133</v>
      </c>
      <c r="W115">
        <v>47</v>
      </c>
      <c r="X115">
        <f t="shared" si="15"/>
        <v>1</v>
      </c>
      <c r="Y115">
        <f>SUM($X$2:X115)</f>
        <v>114</v>
      </c>
      <c r="Z115">
        <f>COUNT($X$2:X115)</f>
        <v>114</v>
      </c>
      <c r="AA115">
        <f t="shared" si="16"/>
        <v>100</v>
      </c>
      <c r="AD115">
        <v>4371</v>
      </c>
      <c r="AE115">
        <v>4371</v>
      </c>
      <c r="AF115">
        <v>353</v>
      </c>
      <c r="AG115">
        <f t="shared" si="17"/>
        <v>1</v>
      </c>
      <c r="AJ115">
        <v>415</v>
      </c>
      <c r="AK115">
        <v>415</v>
      </c>
      <c r="AL115">
        <v>353</v>
      </c>
      <c r="AM115">
        <f t="shared" si="18"/>
        <v>1</v>
      </c>
      <c r="AO115" s="1"/>
      <c r="AP115" s="1">
        <v>5103</v>
      </c>
      <c r="AQ115" s="1">
        <v>5103</v>
      </c>
      <c r="AR115" s="1">
        <v>2388</v>
      </c>
      <c r="AS115" s="1">
        <f t="shared" si="19"/>
        <v>1</v>
      </c>
    </row>
    <row r="116" spans="2:45">
      <c r="B116">
        <v>47</v>
      </c>
      <c r="C116">
        <v>47</v>
      </c>
      <c r="D116">
        <v>7</v>
      </c>
      <c r="E116">
        <f t="shared" si="10"/>
        <v>1</v>
      </c>
      <c r="F116">
        <f>SUM($E$2:E116)</f>
        <v>112</v>
      </c>
      <c r="G116">
        <f>COUNT($E$2:E116)</f>
        <v>115</v>
      </c>
      <c r="H116">
        <f t="shared" si="11"/>
        <v>97.391304347826093</v>
      </c>
      <c r="K116">
        <v>159</v>
      </c>
      <c r="L116">
        <v>109</v>
      </c>
      <c r="M116">
        <v>35</v>
      </c>
      <c r="N116">
        <f t="shared" si="12"/>
        <v>1</v>
      </c>
      <c r="O116">
        <f t="shared" si="13"/>
        <v>1</v>
      </c>
      <c r="P116">
        <f>SUM($O$2:O116)</f>
        <v>115</v>
      </c>
      <c r="Q116">
        <f>COUNT($O$2:O116)</f>
        <v>115</v>
      </c>
      <c r="R116">
        <f t="shared" si="14"/>
        <v>100</v>
      </c>
      <c r="U116">
        <v>133</v>
      </c>
      <c r="V116">
        <v>133</v>
      </c>
      <c r="W116">
        <v>46</v>
      </c>
      <c r="X116">
        <f t="shared" si="15"/>
        <v>1</v>
      </c>
      <c r="Y116">
        <f>SUM($X$2:X116)</f>
        <v>115</v>
      </c>
      <c r="Z116">
        <f>COUNT($X$2:X116)</f>
        <v>115</v>
      </c>
      <c r="AA116">
        <f t="shared" si="16"/>
        <v>100</v>
      </c>
      <c r="AD116">
        <v>4371</v>
      </c>
      <c r="AE116">
        <v>4371</v>
      </c>
      <c r="AF116">
        <v>333</v>
      </c>
      <c r="AG116">
        <f t="shared" si="17"/>
        <v>1</v>
      </c>
      <c r="AJ116">
        <v>415</v>
      </c>
      <c r="AK116">
        <v>415</v>
      </c>
      <c r="AL116">
        <v>333</v>
      </c>
      <c r="AM116">
        <f t="shared" si="18"/>
        <v>1</v>
      </c>
      <c r="AO116" s="1"/>
      <c r="AP116" s="1">
        <v>5103</v>
      </c>
      <c r="AQ116" s="1">
        <v>5103</v>
      </c>
      <c r="AR116" s="1">
        <v>3271</v>
      </c>
      <c r="AS116" s="1">
        <f t="shared" si="19"/>
        <v>1</v>
      </c>
    </row>
    <row r="117" spans="2:45">
      <c r="B117">
        <v>47</v>
      </c>
      <c r="C117">
        <v>47</v>
      </c>
      <c r="D117">
        <v>6</v>
      </c>
      <c r="E117">
        <f t="shared" si="10"/>
        <v>1</v>
      </c>
      <c r="F117">
        <f>SUM($E$2:E117)</f>
        <v>113</v>
      </c>
      <c r="G117">
        <f>COUNT($E$2:E117)</f>
        <v>116</v>
      </c>
      <c r="H117">
        <f t="shared" si="11"/>
        <v>97.41379310344827</v>
      </c>
      <c r="K117">
        <v>159</v>
      </c>
      <c r="L117">
        <v>109</v>
      </c>
      <c r="M117">
        <v>38</v>
      </c>
      <c r="N117">
        <f t="shared" si="12"/>
        <v>1</v>
      </c>
      <c r="O117">
        <f t="shared" si="13"/>
        <v>1</v>
      </c>
      <c r="P117">
        <f>SUM($O$2:O117)</f>
        <v>116</v>
      </c>
      <c r="Q117">
        <f>COUNT($O$2:O117)</f>
        <v>116</v>
      </c>
      <c r="R117">
        <f t="shared" si="14"/>
        <v>100</v>
      </c>
      <c r="U117">
        <v>133</v>
      </c>
      <c r="V117">
        <v>133</v>
      </c>
      <c r="W117">
        <v>45</v>
      </c>
      <c r="X117">
        <f t="shared" si="15"/>
        <v>1</v>
      </c>
      <c r="Y117">
        <f>SUM($X$2:X117)</f>
        <v>116</v>
      </c>
      <c r="Z117">
        <f>COUNT($X$2:X117)</f>
        <v>116</v>
      </c>
      <c r="AA117">
        <f t="shared" si="16"/>
        <v>100</v>
      </c>
      <c r="AD117">
        <v>4371</v>
      </c>
      <c r="AE117">
        <v>4371</v>
      </c>
      <c r="AF117">
        <v>322</v>
      </c>
      <c r="AG117">
        <f t="shared" si="17"/>
        <v>1</v>
      </c>
      <c r="AJ117">
        <v>415</v>
      </c>
      <c r="AK117">
        <v>415</v>
      </c>
      <c r="AL117">
        <v>322</v>
      </c>
      <c r="AM117">
        <f t="shared" si="18"/>
        <v>1</v>
      </c>
      <c r="AO117" s="1"/>
      <c r="AP117" s="1">
        <v>5103</v>
      </c>
      <c r="AQ117" s="1">
        <v>5103</v>
      </c>
      <c r="AR117" s="1">
        <v>4500</v>
      </c>
      <c r="AS117" s="1">
        <f t="shared" si="19"/>
        <v>1</v>
      </c>
    </row>
    <row r="118" spans="2:45">
      <c r="B118">
        <v>46</v>
      </c>
      <c r="C118">
        <v>46</v>
      </c>
      <c r="D118">
        <v>7</v>
      </c>
      <c r="E118">
        <f t="shared" si="10"/>
        <v>1</v>
      </c>
      <c r="F118">
        <f>SUM($E$2:E118)</f>
        <v>114</v>
      </c>
      <c r="G118">
        <f>COUNT($E$2:E118)</f>
        <v>117</v>
      </c>
      <c r="H118">
        <f t="shared" si="11"/>
        <v>97.435897435897431</v>
      </c>
      <c r="K118">
        <v>159</v>
      </c>
      <c r="L118">
        <v>109</v>
      </c>
      <c r="M118">
        <v>33</v>
      </c>
      <c r="N118">
        <f t="shared" si="12"/>
        <v>1</v>
      </c>
      <c r="O118">
        <f t="shared" si="13"/>
        <v>1</v>
      </c>
      <c r="P118">
        <f>SUM($O$2:O118)</f>
        <v>117</v>
      </c>
      <c r="Q118">
        <f>COUNT($O$2:O118)</f>
        <v>117</v>
      </c>
      <c r="R118">
        <f t="shared" si="14"/>
        <v>100</v>
      </c>
      <c r="U118">
        <v>133</v>
      </c>
      <c r="V118">
        <v>133</v>
      </c>
      <c r="W118">
        <v>47</v>
      </c>
      <c r="X118">
        <f t="shared" si="15"/>
        <v>1</v>
      </c>
      <c r="Y118">
        <f>SUM($X$2:X118)</f>
        <v>117</v>
      </c>
      <c r="Z118">
        <f>COUNT($X$2:X118)</f>
        <v>117</v>
      </c>
      <c r="AA118">
        <f t="shared" si="16"/>
        <v>100</v>
      </c>
      <c r="AD118">
        <v>4371</v>
      </c>
      <c r="AE118">
        <v>4371</v>
      </c>
      <c r="AF118">
        <v>423</v>
      </c>
      <c r="AG118">
        <f t="shared" si="17"/>
        <v>1</v>
      </c>
      <c r="AJ118">
        <v>415</v>
      </c>
      <c r="AK118">
        <v>415</v>
      </c>
      <c r="AL118">
        <v>423</v>
      </c>
      <c r="AM118">
        <f t="shared" si="18"/>
        <v>0</v>
      </c>
      <c r="AO118" s="1"/>
      <c r="AP118" s="1">
        <v>5103</v>
      </c>
      <c r="AQ118" s="1">
        <v>5103</v>
      </c>
      <c r="AR118" s="1">
        <v>4977</v>
      </c>
      <c r="AS118" s="1">
        <f t="shared" si="19"/>
        <v>1</v>
      </c>
    </row>
    <row r="119" spans="2:45">
      <c r="B119">
        <v>46</v>
      </c>
      <c r="C119">
        <v>46</v>
      </c>
      <c r="D119">
        <v>6</v>
      </c>
      <c r="E119">
        <f t="shared" si="10"/>
        <v>1</v>
      </c>
      <c r="F119">
        <f>SUM($E$2:E119)</f>
        <v>115</v>
      </c>
      <c r="G119">
        <f>COUNT($E$2:E119)</f>
        <v>118</v>
      </c>
      <c r="H119">
        <f t="shared" si="11"/>
        <v>97.457627118644069</v>
      </c>
      <c r="K119">
        <v>163</v>
      </c>
      <c r="L119">
        <v>109</v>
      </c>
      <c r="M119">
        <v>39</v>
      </c>
      <c r="N119">
        <f t="shared" si="12"/>
        <v>1</v>
      </c>
      <c r="O119">
        <f t="shared" si="13"/>
        <v>1</v>
      </c>
      <c r="P119">
        <f>SUM($O$2:O119)</f>
        <v>118</v>
      </c>
      <c r="Q119">
        <f>COUNT($O$2:O119)</f>
        <v>118</v>
      </c>
      <c r="R119">
        <f t="shared" si="14"/>
        <v>100</v>
      </c>
      <c r="U119">
        <v>133</v>
      </c>
      <c r="V119">
        <v>133</v>
      </c>
      <c r="W119">
        <v>46</v>
      </c>
      <c r="X119">
        <f t="shared" si="15"/>
        <v>1</v>
      </c>
      <c r="Y119">
        <f>SUM($X$2:X119)</f>
        <v>118</v>
      </c>
      <c r="Z119">
        <f>COUNT($X$2:X119)</f>
        <v>118</v>
      </c>
      <c r="AA119">
        <f t="shared" si="16"/>
        <v>100</v>
      </c>
      <c r="AD119">
        <v>4371</v>
      </c>
      <c r="AE119">
        <v>4371</v>
      </c>
      <c r="AF119">
        <v>313</v>
      </c>
      <c r="AG119">
        <f t="shared" si="17"/>
        <v>1</v>
      </c>
      <c r="AJ119">
        <v>415</v>
      </c>
      <c r="AK119">
        <v>415</v>
      </c>
      <c r="AL119">
        <v>313</v>
      </c>
      <c r="AM119">
        <f t="shared" si="18"/>
        <v>1</v>
      </c>
      <c r="AO119" s="1"/>
      <c r="AP119" s="1">
        <v>5103</v>
      </c>
      <c r="AQ119" s="1">
        <v>5103</v>
      </c>
      <c r="AR119" s="1">
        <v>4026</v>
      </c>
      <c r="AS119" s="1">
        <f t="shared" si="19"/>
        <v>1</v>
      </c>
    </row>
    <row r="120" spans="2:45">
      <c r="B120">
        <v>46</v>
      </c>
      <c r="C120">
        <v>46</v>
      </c>
      <c r="D120">
        <v>9</v>
      </c>
      <c r="E120">
        <f t="shared" si="10"/>
        <v>1</v>
      </c>
      <c r="F120">
        <f>SUM($E$2:E120)</f>
        <v>116</v>
      </c>
      <c r="G120">
        <f>COUNT($E$2:E120)</f>
        <v>119</v>
      </c>
      <c r="H120">
        <f t="shared" si="11"/>
        <v>97.47899159663865</v>
      </c>
      <c r="K120">
        <v>163</v>
      </c>
      <c r="L120">
        <v>109</v>
      </c>
      <c r="M120">
        <v>34</v>
      </c>
      <c r="N120">
        <f t="shared" si="12"/>
        <v>1</v>
      </c>
      <c r="O120">
        <f t="shared" si="13"/>
        <v>1</v>
      </c>
      <c r="P120">
        <f>SUM($O$2:O120)</f>
        <v>119</v>
      </c>
      <c r="Q120">
        <f>COUNT($O$2:O120)</f>
        <v>119</v>
      </c>
      <c r="R120">
        <f t="shared" si="14"/>
        <v>100</v>
      </c>
      <c r="U120">
        <v>133</v>
      </c>
      <c r="V120">
        <v>133</v>
      </c>
      <c r="W120">
        <v>47</v>
      </c>
      <c r="X120">
        <f t="shared" si="15"/>
        <v>1</v>
      </c>
      <c r="Y120">
        <f>SUM($X$2:X120)</f>
        <v>119</v>
      </c>
      <c r="Z120">
        <f>COUNT($X$2:X120)</f>
        <v>119</v>
      </c>
      <c r="AA120">
        <f t="shared" si="16"/>
        <v>100</v>
      </c>
      <c r="AD120">
        <v>4371</v>
      </c>
      <c r="AE120">
        <v>4371</v>
      </c>
      <c r="AF120">
        <v>417</v>
      </c>
      <c r="AG120">
        <f t="shared" si="17"/>
        <v>1</v>
      </c>
      <c r="AJ120">
        <v>415</v>
      </c>
      <c r="AK120">
        <v>415</v>
      </c>
      <c r="AL120">
        <v>417</v>
      </c>
      <c r="AM120">
        <f t="shared" si="18"/>
        <v>0</v>
      </c>
      <c r="AO120" s="1"/>
      <c r="AP120" s="1">
        <v>5103</v>
      </c>
      <c r="AQ120" s="1">
        <v>5103</v>
      </c>
      <c r="AR120" s="1">
        <v>4479</v>
      </c>
      <c r="AS120" s="1">
        <f t="shared" si="19"/>
        <v>1</v>
      </c>
    </row>
    <row r="121" spans="2:45">
      <c r="B121">
        <v>46</v>
      </c>
      <c r="C121">
        <v>46</v>
      </c>
      <c r="D121">
        <v>17</v>
      </c>
      <c r="E121">
        <f t="shared" si="10"/>
        <v>1</v>
      </c>
      <c r="F121">
        <f>SUM($E$2:E121)</f>
        <v>117</v>
      </c>
      <c r="G121">
        <f>COUNT($E$2:E121)</f>
        <v>120</v>
      </c>
      <c r="H121">
        <f t="shared" si="11"/>
        <v>97.5</v>
      </c>
      <c r="K121">
        <v>163</v>
      </c>
      <c r="L121">
        <v>109</v>
      </c>
      <c r="M121">
        <v>37</v>
      </c>
      <c r="N121">
        <f t="shared" si="12"/>
        <v>1</v>
      </c>
      <c r="O121">
        <f t="shared" si="13"/>
        <v>1</v>
      </c>
      <c r="P121">
        <f>SUM($O$2:O121)</f>
        <v>120</v>
      </c>
      <c r="Q121">
        <f>COUNT($O$2:O121)</f>
        <v>120</v>
      </c>
      <c r="R121">
        <f t="shared" si="14"/>
        <v>100</v>
      </c>
      <c r="U121">
        <v>133</v>
      </c>
      <c r="V121">
        <v>133</v>
      </c>
      <c r="W121">
        <v>48</v>
      </c>
      <c r="X121">
        <f t="shared" si="15"/>
        <v>1</v>
      </c>
      <c r="Y121">
        <f>SUM($X$2:X121)</f>
        <v>120</v>
      </c>
      <c r="Z121">
        <f>COUNT($X$2:X121)</f>
        <v>120</v>
      </c>
      <c r="AA121">
        <f t="shared" si="16"/>
        <v>100</v>
      </c>
      <c r="AD121">
        <v>4371</v>
      </c>
      <c r="AE121">
        <v>4371</v>
      </c>
      <c r="AF121">
        <v>385</v>
      </c>
      <c r="AG121">
        <f t="shared" si="17"/>
        <v>1</v>
      </c>
      <c r="AJ121">
        <v>415</v>
      </c>
      <c r="AK121">
        <v>415</v>
      </c>
      <c r="AL121">
        <v>385</v>
      </c>
      <c r="AM121">
        <f t="shared" si="18"/>
        <v>1</v>
      </c>
      <c r="AO121" s="1"/>
      <c r="AP121" s="1">
        <v>5103</v>
      </c>
      <c r="AQ121" s="1">
        <v>5103</v>
      </c>
      <c r="AR121" s="1">
        <v>4461</v>
      </c>
      <c r="AS121" s="1">
        <f t="shared" si="19"/>
        <v>1</v>
      </c>
    </row>
    <row r="122" spans="2:45">
      <c r="B122">
        <v>46</v>
      </c>
      <c r="C122">
        <v>46</v>
      </c>
      <c r="D122">
        <v>7</v>
      </c>
      <c r="E122">
        <f t="shared" si="10"/>
        <v>1</v>
      </c>
      <c r="F122">
        <f>SUM($E$2:E122)</f>
        <v>118</v>
      </c>
      <c r="G122">
        <f>COUNT($E$2:E122)</f>
        <v>121</v>
      </c>
      <c r="H122">
        <f t="shared" si="11"/>
        <v>97.52066115702479</v>
      </c>
      <c r="K122">
        <v>163</v>
      </c>
      <c r="L122">
        <v>109</v>
      </c>
      <c r="M122">
        <v>117</v>
      </c>
      <c r="N122">
        <f t="shared" si="12"/>
        <v>1</v>
      </c>
      <c r="O122">
        <f t="shared" si="13"/>
        <v>0</v>
      </c>
      <c r="P122">
        <f>SUM($O$2:O122)</f>
        <v>120</v>
      </c>
      <c r="Q122">
        <f>COUNT($O$2:O122)</f>
        <v>121</v>
      </c>
      <c r="R122">
        <f t="shared" si="14"/>
        <v>99.173553719008268</v>
      </c>
      <c r="U122">
        <v>133</v>
      </c>
      <c r="V122">
        <v>133</v>
      </c>
      <c r="W122">
        <v>46</v>
      </c>
      <c r="X122">
        <f t="shared" si="15"/>
        <v>1</v>
      </c>
      <c r="Y122">
        <f>SUM($X$2:X122)</f>
        <v>121</v>
      </c>
      <c r="Z122">
        <f>COUNT($X$2:X122)</f>
        <v>121</v>
      </c>
      <c r="AA122">
        <f t="shared" si="16"/>
        <v>100</v>
      </c>
      <c r="AD122">
        <v>4371</v>
      </c>
      <c r="AE122">
        <v>4371</v>
      </c>
      <c r="AF122">
        <v>307</v>
      </c>
      <c r="AG122">
        <f t="shared" si="17"/>
        <v>1</v>
      </c>
      <c r="AJ122">
        <v>415</v>
      </c>
      <c r="AK122">
        <v>415</v>
      </c>
      <c r="AL122">
        <v>307</v>
      </c>
      <c r="AM122">
        <f t="shared" si="18"/>
        <v>1</v>
      </c>
      <c r="AO122" s="1"/>
      <c r="AP122" s="1">
        <v>5103</v>
      </c>
      <c r="AQ122" s="1">
        <v>5103</v>
      </c>
      <c r="AR122" s="1">
        <v>4583</v>
      </c>
      <c r="AS122" s="1">
        <f t="shared" si="19"/>
        <v>1</v>
      </c>
    </row>
    <row r="123" spans="2:45">
      <c r="B123">
        <v>46</v>
      </c>
      <c r="C123">
        <v>46</v>
      </c>
      <c r="D123">
        <v>17</v>
      </c>
      <c r="E123">
        <f t="shared" si="10"/>
        <v>1</v>
      </c>
      <c r="F123">
        <f>SUM($E$2:E123)</f>
        <v>119</v>
      </c>
      <c r="G123">
        <f>COUNT($E$2:E123)</f>
        <v>122</v>
      </c>
      <c r="H123">
        <f t="shared" si="11"/>
        <v>97.540983606557376</v>
      </c>
      <c r="K123">
        <v>163</v>
      </c>
      <c r="L123">
        <v>109</v>
      </c>
      <c r="M123">
        <v>37</v>
      </c>
      <c r="N123">
        <f t="shared" si="12"/>
        <v>1</v>
      </c>
      <c r="O123">
        <f t="shared" si="13"/>
        <v>1</v>
      </c>
      <c r="P123">
        <f>SUM($O$2:O123)</f>
        <v>121</v>
      </c>
      <c r="Q123">
        <f>COUNT($O$2:O123)</f>
        <v>122</v>
      </c>
      <c r="R123">
        <f t="shared" si="14"/>
        <v>99.180327868852459</v>
      </c>
      <c r="U123">
        <v>133</v>
      </c>
      <c r="V123">
        <v>133</v>
      </c>
      <c r="W123">
        <v>46</v>
      </c>
      <c r="X123">
        <f t="shared" si="15"/>
        <v>1</v>
      </c>
      <c r="Y123">
        <f>SUM($X$2:X123)</f>
        <v>122</v>
      </c>
      <c r="Z123">
        <f>COUNT($X$2:X123)</f>
        <v>122</v>
      </c>
      <c r="AA123">
        <f t="shared" si="16"/>
        <v>100</v>
      </c>
      <c r="AD123">
        <v>4365</v>
      </c>
      <c r="AE123">
        <v>4365</v>
      </c>
      <c r="AF123">
        <v>328</v>
      </c>
      <c r="AG123">
        <f t="shared" si="17"/>
        <v>1</v>
      </c>
      <c r="AJ123">
        <v>415</v>
      </c>
      <c r="AK123">
        <v>415</v>
      </c>
      <c r="AL123">
        <v>328</v>
      </c>
      <c r="AM123">
        <f t="shared" si="18"/>
        <v>1</v>
      </c>
      <c r="AO123" s="1"/>
      <c r="AP123" s="1">
        <v>5103</v>
      </c>
      <c r="AQ123" s="1">
        <v>5103</v>
      </c>
      <c r="AR123" s="1">
        <v>4566</v>
      </c>
      <c r="AS123" s="1">
        <f t="shared" si="19"/>
        <v>1</v>
      </c>
    </row>
    <row r="124" spans="2:45">
      <c r="B124">
        <v>46</v>
      </c>
      <c r="C124">
        <v>46</v>
      </c>
      <c r="D124">
        <v>18</v>
      </c>
      <c r="E124">
        <f t="shared" si="10"/>
        <v>1</v>
      </c>
      <c r="F124">
        <f>SUM($E$2:E124)</f>
        <v>120</v>
      </c>
      <c r="G124">
        <f>COUNT($E$2:E124)</f>
        <v>123</v>
      </c>
      <c r="H124">
        <f t="shared" si="11"/>
        <v>97.560975609756099</v>
      </c>
      <c r="K124">
        <v>163</v>
      </c>
      <c r="L124">
        <v>109</v>
      </c>
      <c r="M124">
        <v>36</v>
      </c>
      <c r="N124">
        <f t="shared" si="12"/>
        <v>1</v>
      </c>
      <c r="O124">
        <f t="shared" si="13"/>
        <v>1</v>
      </c>
      <c r="P124">
        <f>SUM($O$2:O124)</f>
        <v>122</v>
      </c>
      <c r="Q124">
        <f>COUNT($O$2:O124)</f>
        <v>123</v>
      </c>
      <c r="R124">
        <f t="shared" si="14"/>
        <v>99.1869918699187</v>
      </c>
      <c r="U124">
        <v>133</v>
      </c>
      <c r="V124">
        <v>133</v>
      </c>
      <c r="W124">
        <v>46</v>
      </c>
      <c r="X124">
        <f t="shared" si="15"/>
        <v>1</v>
      </c>
      <c r="Y124">
        <f>SUM($X$2:X124)</f>
        <v>123</v>
      </c>
      <c r="Z124">
        <f>COUNT($X$2:X124)</f>
        <v>123</v>
      </c>
      <c r="AA124">
        <f t="shared" si="16"/>
        <v>100</v>
      </c>
      <c r="AD124">
        <v>4365</v>
      </c>
      <c r="AE124">
        <v>4365</v>
      </c>
      <c r="AF124">
        <v>336</v>
      </c>
      <c r="AG124">
        <f t="shared" si="17"/>
        <v>1</v>
      </c>
      <c r="AJ124">
        <v>415</v>
      </c>
      <c r="AK124">
        <v>415</v>
      </c>
      <c r="AL124">
        <v>336</v>
      </c>
      <c r="AM124">
        <f t="shared" si="18"/>
        <v>1</v>
      </c>
      <c r="AO124" s="1"/>
      <c r="AP124" s="1">
        <v>5100</v>
      </c>
      <c r="AQ124" s="1">
        <v>5100</v>
      </c>
      <c r="AR124" s="1">
        <v>4478</v>
      </c>
      <c r="AS124" s="1">
        <f t="shared" si="19"/>
        <v>1</v>
      </c>
    </row>
    <row r="125" spans="2:45">
      <c r="B125">
        <v>46</v>
      </c>
      <c r="C125">
        <v>46</v>
      </c>
      <c r="D125">
        <v>18</v>
      </c>
      <c r="E125">
        <f t="shared" si="10"/>
        <v>1</v>
      </c>
      <c r="F125">
        <f>SUM($E$2:E125)</f>
        <v>121</v>
      </c>
      <c r="G125">
        <f>COUNT($E$2:E125)</f>
        <v>124</v>
      </c>
      <c r="H125">
        <f t="shared" si="11"/>
        <v>97.58064516129032</v>
      </c>
      <c r="K125">
        <v>163</v>
      </c>
      <c r="L125">
        <v>109</v>
      </c>
      <c r="M125">
        <v>38</v>
      </c>
      <c r="N125">
        <f t="shared" si="12"/>
        <v>1</v>
      </c>
      <c r="O125">
        <f t="shared" si="13"/>
        <v>1</v>
      </c>
      <c r="P125">
        <f>SUM($O$2:O125)</f>
        <v>123</v>
      </c>
      <c r="Q125">
        <f>COUNT($O$2:O125)</f>
        <v>124</v>
      </c>
      <c r="R125">
        <f t="shared" si="14"/>
        <v>99.193548387096769</v>
      </c>
      <c r="U125">
        <v>133</v>
      </c>
      <c r="V125">
        <v>133</v>
      </c>
      <c r="W125">
        <v>45</v>
      </c>
      <c r="X125">
        <f t="shared" si="15"/>
        <v>1</v>
      </c>
      <c r="Y125">
        <f>SUM($X$2:X125)</f>
        <v>124</v>
      </c>
      <c r="Z125">
        <f>COUNT($X$2:X125)</f>
        <v>124</v>
      </c>
      <c r="AA125">
        <f t="shared" si="16"/>
        <v>100</v>
      </c>
      <c r="AD125">
        <v>4365</v>
      </c>
      <c r="AE125">
        <v>4365</v>
      </c>
      <c r="AF125">
        <v>354</v>
      </c>
      <c r="AG125">
        <f t="shared" si="17"/>
        <v>1</v>
      </c>
      <c r="AJ125">
        <v>415</v>
      </c>
      <c r="AK125">
        <v>415</v>
      </c>
      <c r="AL125">
        <v>354</v>
      </c>
      <c r="AM125">
        <f t="shared" si="18"/>
        <v>1</v>
      </c>
      <c r="AO125" s="1"/>
      <c r="AP125" s="1">
        <v>5100</v>
      </c>
      <c r="AQ125" s="1">
        <v>5100</v>
      </c>
      <c r="AR125" s="1">
        <v>4389</v>
      </c>
      <c r="AS125" s="1">
        <f t="shared" si="19"/>
        <v>1</v>
      </c>
    </row>
    <row r="126" spans="2:45">
      <c r="B126">
        <v>46</v>
      </c>
      <c r="C126">
        <v>46</v>
      </c>
      <c r="D126">
        <v>6</v>
      </c>
      <c r="E126">
        <f t="shared" si="10"/>
        <v>1</v>
      </c>
      <c r="F126">
        <f>SUM($E$2:E126)</f>
        <v>122</v>
      </c>
      <c r="G126">
        <f>COUNT($E$2:E126)</f>
        <v>125</v>
      </c>
      <c r="H126">
        <f t="shared" si="11"/>
        <v>97.6</v>
      </c>
      <c r="K126">
        <v>163</v>
      </c>
      <c r="L126">
        <v>109</v>
      </c>
      <c r="M126">
        <v>36</v>
      </c>
      <c r="N126">
        <f t="shared" si="12"/>
        <v>1</v>
      </c>
      <c r="O126">
        <f t="shared" si="13"/>
        <v>1</v>
      </c>
      <c r="P126">
        <f>SUM($O$2:O126)</f>
        <v>124</v>
      </c>
      <c r="Q126">
        <f>COUNT($O$2:O126)</f>
        <v>125</v>
      </c>
      <c r="R126">
        <f t="shared" si="14"/>
        <v>99.2</v>
      </c>
      <c r="U126">
        <v>133</v>
      </c>
      <c r="V126">
        <v>133</v>
      </c>
      <c r="W126">
        <v>50</v>
      </c>
      <c r="X126">
        <f t="shared" si="15"/>
        <v>1</v>
      </c>
      <c r="Y126">
        <f>SUM($X$2:X126)</f>
        <v>125</v>
      </c>
      <c r="Z126">
        <f>COUNT($X$2:X126)</f>
        <v>125</v>
      </c>
      <c r="AA126">
        <f t="shared" si="16"/>
        <v>100</v>
      </c>
      <c r="AD126">
        <v>4365</v>
      </c>
      <c r="AE126">
        <v>4365</v>
      </c>
      <c r="AF126">
        <v>312</v>
      </c>
      <c r="AG126">
        <f t="shared" si="17"/>
        <v>1</v>
      </c>
      <c r="AJ126">
        <v>415</v>
      </c>
      <c r="AK126">
        <v>415</v>
      </c>
      <c r="AL126">
        <v>312</v>
      </c>
      <c r="AM126">
        <f t="shared" si="18"/>
        <v>1</v>
      </c>
      <c r="AO126" s="1"/>
      <c r="AP126" s="1">
        <v>5100</v>
      </c>
      <c r="AQ126" s="1">
        <v>5100</v>
      </c>
      <c r="AR126" s="1">
        <v>4421</v>
      </c>
      <c r="AS126" s="1">
        <f t="shared" si="19"/>
        <v>1</v>
      </c>
    </row>
    <row r="127" spans="2:45">
      <c r="B127">
        <v>46</v>
      </c>
      <c r="C127">
        <v>46</v>
      </c>
      <c r="D127">
        <v>20</v>
      </c>
      <c r="E127">
        <f t="shared" si="10"/>
        <v>1</v>
      </c>
      <c r="F127">
        <f>SUM($E$2:E127)</f>
        <v>123</v>
      </c>
      <c r="G127">
        <f>COUNT($E$2:E127)</f>
        <v>126</v>
      </c>
      <c r="H127">
        <f t="shared" si="11"/>
        <v>97.61904761904762</v>
      </c>
      <c r="K127">
        <v>159</v>
      </c>
      <c r="L127">
        <v>109</v>
      </c>
      <c r="M127">
        <v>38</v>
      </c>
      <c r="N127">
        <f t="shared" si="12"/>
        <v>1</v>
      </c>
      <c r="O127">
        <f t="shared" si="13"/>
        <v>1</v>
      </c>
      <c r="P127">
        <f>SUM($O$2:O127)</f>
        <v>125</v>
      </c>
      <c r="Q127">
        <f>COUNT($O$2:O127)</f>
        <v>126</v>
      </c>
      <c r="R127">
        <f t="shared" si="14"/>
        <v>99.206349206349216</v>
      </c>
      <c r="U127">
        <v>133</v>
      </c>
      <c r="V127">
        <v>133</v>
      </c>
      <c r="W127">
        <v>48</v>
      </c>
      <c r="X127">
        <f t="shared" si="15"/>
        <v>1</v>
      </c>
      <c r="Y127">
        <f>SUM($X$2:X127)</f>
        <v>126</v>
      </c>
      <c r="Z127">
        <f>COUNT($X$2:X127)</f>
        <v>126</v>
      </c>
      <c r="AA127">
        <f t="shared" si="16"/>
        <v>100</v>
      </c>
      <c r="AD127">
        <v>4365</v>
      </c>
      <c r="AE127">
        <v>4365</v>
      </c>
      <c r="AF127">
        <v>342</v>
      </c>
      <c r="AG127">
        <f t="shared" si="17"/>
        <v>1</v>
      </c>
      <c r="AJ127">
        <v>415</v>
      </c>
      <c r="AK127">
        <v>415</v>
      </c>
      <c r="AL127">
        <v>342</v>
      </c>
      <c r="AM127">
        <f t="shared" si="18"/>
        <v>1</v>
      </c>
      <c r="AO127" s="1"/>
      <c r="AP127" s="1">
        <v>5100</v>
      </c>
      <c r="AQ127" s="1">
        <v>5100</v>
      </c>
      <c r="AR127" s="1">
        <v>4437</v>
      </c>
      <c r="AS127" s="1">
        <f t="shared" si="19"/>
        <v>1</v>
      </c>
    </row>
    <row r="128" spans="2:45">
      <c r="B128">
        <v>46</v>
      </c>
      <c r="C128">
        <v>46</v>
      </c>
      <c r="D128">
        <v>7</v>
      </c>
      <c r="E128">
        <f t="shared" si="10"/>
        <v>1</v>
      </c>
      <c r="F128">
        <f>SUM($E$2:E128)</f>
        <v>124</v>
      </c>
      <c r="G128">
        <f>COUNT($E$2:E128)</f>
        <v>127</v>
      </c>
      <c r="H128">
        <f t="shared" si="11"/>
        <v>97.637795275590548</v>
      </c>
      <c r="K128">
        <v>159</v>
      </c>
      <c r="L128">
        <v>109</v>
      </c>
      <c r="M128">
        <v>38</v>
      </c>
      <c r="N128">
        <f t="shared" si="12"/>
        <v>1</v>
      </c>
      <c r="O128">
        <f t="shared" si="13"/>
        <v>1</v>
      </c>
      <c r="P128">
        <f>SUM($O$2:O128)</f>
        <v>126</v>
      </c>
      <c r="Q128">
        <f>COUNT($O$2:O128)</f>
        <v>127</v>
      </c>
      <c r="R128">
        <f t="shared" si="14"/>
        <v>99.212598425196859</v>
      </c>
      <c r="U128">
        <v>133</v>
      </c>
      <c r="V128">
        <v>133</v>
      </c>
      <c r="W128">
        <v>47</v>
      </c>
      <c r="X128">
        <f t="shared" si="15"/>
        <v>1</v>
      </c>
      <c r="Y128">
        <f>SUM($X$2:X128)</f>
        <v>127</v>
      </c>
      <c r="Z128">
        <f>COUNT($X$2:X128)</f>
        <v>127</v>
      </c>
      <c r="AA128">
        <f t="shared" si="16"/>
        <v>100</v>
      </c>
      <c r="AD128">
        <v>4365</v>
      </c>
      <c r="AE128">
        <v>4365</v>
      </c>
      <c r="AF128">
        <v>390</v>
      </c>
      <c r="AG128">
        <f t="shared" si="17"/>
        <v>1</v>
      </c>
      <c r="AJ128">
        <v>415</v>
      </c>
      <c r="AK128">
        <v>415</v>
      </c>
      <c r="AL128">
        <v>390</v>
      </c>
      <c r="AM128">
        <f t="shared" si="18"/>
        <v>1</v>
      </c>
      <c r="AO128" s="1"/>
      <c r="AP128" s="1">
        <v>5100</v>
      </c>
      <c r="AQ128" s="1">
        <v>5100</v>
      </c>
      <c r="AR128" s="1">
        <v>4850</v>
      </c>
      <c r="AS128" s="1">
        <f t="shared" si="19"/>
        <v>1</v>
      </c>
    </row>
    <row r="129" spans="2:45">
      <c r="B129">
        <v>46</v>
      </c>
      <c r="C129">
        <v>46</v>
      </c>
      <c r="D129">
        <v>18</v>
      </c>
      <c r="E129">
        <f t="shared" si="10"/>
        <v>1</v>
      </c>
      <c r="F129">
        <f>SUM($E$2:E129)</f>
        <v>125</v>
      </c>
      <c r="G129">
        <f>COUNT($E$2:E129)</f>
        <v>128</v>
      </c>
      <c r="H129">
        <f t="shared" si="11"/>
        <v>97.65625</v>
      </c>
      <c r="K129">
        <v>158</v>
      </c>
      <c r="L129">
        <v>109</v>
      </c>
      <c r="M129">
        <v>36</v>
      </c>
      <c r="N129">
        <f t="shared" si="12"/>
        <v>1</v>
      </c>
      <c r="O129">
        <f t="shared" si="13"/>
        <v>1</v>
      </c>
      <c r="P129">
        <f>SUM($O$2:O129)</f>
        <v>127</v>
      </c>
      <c r="Q129">
        <f>COUNT($O$2:O129)</f>
        <v>128</v>
      </c>
      <c r="R129">
        <f t="shared" si="14"/>
        <v>99.21875</v>
      </c>
      <c r="U129">
        <v>133</v>
      </c>
      <c r="V129">
        <v>133</v>
      </c>
      <c r="W129">
        <v>47</v>
      </c>
      <c r="X129">
        <f t="shared" si="15"/>
        <v>1</v>
      </c>
      <c r="Y129">
        <f>SUM($X$2:X129)</f>
        <v>128</v>
      </c>
      <c r="Z129">
        <f>COUNT($X$2:X129)</f>
        <v>128</v>
      </c>
      <c r="AA129">
        <f t="shared" si="16"/>
        <v>100</v>
      </c>
      <c r="AD129">
        <v>4365</v>
      </c>
      <c r="AE129">
        <v>4365</v>
      </c>
      <c r="AF129">
        <v>399</v>
      </c>
      <c r="AG129">
        <f t="shared" si="17"/>
        <v>1</v>
      </c>
      <c r="AJ129">
        <v>415</v>
      </c>
      <c r="AK129">
        <v>415</v>
      </c>
      <c r="AL129">
        <v>399</v>
      </c>
      <c r="AM129">
        <f t="shared" si="18"/>
        <v>1</v>
      </c>
      <c r="AO129" s="1"/>
      <c r="AP129" s="1">
        <v>5100</v>
      </c>
      <c r="AQ129" s="1">
        <v>5100</v>
      </c>
      <c r="AR129" s="1">
        <v>4623</v>
      </c>
      <c r="AS129" s="1">
        <f t="shared" si="19"/>
        <v>1</v>
      </c>
    </row>
    <row r="130" spans="2:45">
      <c r="B130">
        <v>46</v>
      </c>
      <c r="C130">
        <v>46</v>
      </c>
      <c r="D130">
        <v>6</v>
      </c>
      <c r="E130">
        <f t="shared" ref="E130:E193" si="20">IF(D130&lt;=B130,1,0)</f>
        <v>1</v>
      </c>
      <c r="F130">
        <f>SUM($E$2:E130)</f>
        <v>126</v>
      </c>
      <c r="G130">
        <f>COUNT($E$2:E130)</f>
        <v>129</v>
      </c>
      <c r="H130">
        <f t="shared" ref="H130:H193" si="21">F130/G130*100</f>
        <v>97.674418604651152</v>
      </c>
      <c r="K130">
        <v>158</v>
      </c>
      <c r="L130">
        <v>109</v>
      </c>
      <c r="M130">
        <v>33</v>
      </c>
      <c r="N130">
        <f t="shared" ref="N130:N193" si="22">IF(M130&lt;=K130,1,0)</f>
        <v>1</v>
      </c>
      <c r="O130">
        <f t="shared" ref="O130:O193" si="23">IF(M130&lt;=L130,1,0)</f>
        <v>1</v>
      </c>
      <c r="P130">
        <f>SUM($O$2:O130)</f>
        <v>128</v>
      </c>
      <c r="Q130">
        <f>COUNT($O$2:O130)</f>
        <v>129</v>
      </c>
      <c r="R130">
        <f t="shared" ref="R130:R193" si="24">P130/Q130*100</f>
        <v>99.224806201550393</v>
      </c>
      <c r="U130">
        <v>133</v>
      </c>
      <c r="V130">
        <v>133</v>
      </c>
      <c r="W130">
        <v>45</v>
      </c>
      <c r="X130">
        <f t="shared" ref="X130:X193" si="25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6">Y130/Z130*100</f>
        <v>100</v>
      </c>
      <c r="AD130">
        <v>4365</v>
      </c>
      <c r="AE130">
        <v>4365</v>
      </c>
      <c r="AF130">
        <v>336</v>
      </c>
      <c r="AG130">
        <f t="shared" ref="AG130:AG193" si="27">IF(AF130&lt;=AD130,1,0)</f>
        <v>1</v>
      </c>
      <c r="AJ130">
        <v>415</v>
      </c>
      <c r="AK130">
        <v>415</v>
      </c>
      <c r="AL130">
        <v>336</v>
      </c>
      <c r="AM130">
        <f t="shared" ref="AM130:AM193" si="28">IF(AL130&lt;=AJ130,1,0)</f>
        <v>1</v>
      </c>
      <c r="AO130" s="1"/>
      <c r="AP130" s="1">
        <v>5100</v>
      </c>
      <c r="AQ130" s="1">
        <v>5100</v>
      </c>
      <c r="AR130" s="1">
        <v>4399</v>
      </c>
      <c r="AS130" s="1">
        <f t="shared" ref="AS130:AS193" si="29">IF(AR130&lt;=AP130,1,0)</f>
        <v>1</v>
      </c>
    </row>
    <row r="131" spans="2:45">
      <c r="B131">
        <v>46</v>
      </c>
      <c r="C131">
        <v>46</v>
      </c>
      <c r="D131">
        <v>16</v>
      </c>
      <c r="E131">
        <f t="shared" si="20"/>
        <v>1</v>
      </c>
      <c r="F131">
        <f>SUM($E$2:E131)</f>
        <v>127</v>
      </c>
      <c r="G131">
        <f>COUNT($E$2:E131)</f>
        <v>130</v>
      </c>
      <c r="H131">
        <f t="shared" si="21"/>
        <v>97.692307692307693</v>
      </c>
      <c r="K131">
        <v>158</v>
      </c>
      <c r="L131">
        <v>109</v>
      </c>
      <c r="M131">
        <v>36</v>
      </c>
      <c r="N131">
        <f t="shared" si="22"/>
        <v>1</v>
      </c>
      <c r="O131">
        <f t="shared" si="23"/>
        <v>1</v>
      </c>
      <c r="P131">
        <f>SUM($O$2:O131)</f>
        <v>129</v>
      </c>
      <c r="Q131">
        <f>COUNT($O$2:O131)</f>
        <v>130</v>
      </c>
      <c r="R131">
        <f t="shared" si="24"/>
        <v>99.230769230769226</v>
      </c>
      <c r="U131">
        <v>133</v>
      </c>
      <c r="V131">
        <v>133</v>
      </c>
      <c r="W131">
        <v>47</v>
      </c>
      <c r="X131">
        <f t="shared" si="25"/>
        <v>1</v>
      </c>
      <c r="Y131">
        <f>SUM($X$2:X131)</f>
        <v>130</v>
      </c>
      <c r="Z131">
        <f>COUNT($X$2:X131)</f>
        <v>130</v>
      </c>
      <c r="AA131">
        <f t="shared" si="26"/>
        <v>100</v>
      </c>
      <c r="AD131">
        <v>4365</v>
      </c>
      <c r="AE131">
        <v>4365</v>
      </c>
      <c r="AF131">
        <v>339</v>
      </c>
      <c r="AG131">
        <f t="shared" si="27"/>
        <v>1</v>
      </c>
      <c r="AJ131">
        <v>415</v>
      </c>
      <c r="AK131">
        <v>415</v>
      </c>
      <c r="AL131">
        <v>339</v>
      </c>
      <c r="AM131">
        <f t="shared" si="28"/>
        <v>1</v>
      </c>
      <c r="AO131" s="1"/>
      <c r="AP131" s="1">
        <v>5100</v>
      </c>
      <c r="AQ131" s="1">
        <v>5100</v>
      </c>
      <c r="AR131" s="1">
        <v>3886</v>
      </c>
      <c r="AS131" s="1">
        <f t="shared" si="29"/>
        <v>1</v>
      </c>
    </row>
    <row r="132" spans="2:45">
      <c r="B132">
        <v>46</v>
      </c>
      <c r="C132">
        <v>46</v>
      </c>
      <c r="D132">
        <v>18</v>
      </c>
      <c r="E132">
        <f t="shared" si="20"/>
        <v>1</v>
      </c>
      <c r="F132">
        <f>SUM($E$2:E132)</f>
        <v>128</v>
      </c>
      <c r="G132">
        <f>COUNT($E$2:E132)</f>
        <v>131</v>
      </c>
      <c r="H132">
        <f t="shared" si="21"/>
        <v>97.70992366412213</v>
      </c>
      <c r="K132">
        <v>158</v>
      </c>
      <c r="L132">
        <v>109</v>
      </c>
      <c r="M132">
        <v>35</v>
      </c>
      <c r="N132">
        <f t="shared" si="22"/>
        <v>1</v>
      </c>
      <c r="O132">
        <f t="shared" si="23"/>
        <v>1</v>
      </c>
      <c r="P132">
        <f>SUM($O$2:O132)</f>
        <v>130</v>
      </c>
      <c r="Q132">
        <f>COUNT($O$2:O132)</f>
        <v>131</v>
      </c>
      <c r="R132">
        <f t="shared" si="24"/>
        <v>99.236641221374043</v>
      </c>
      <c r="U132">
        <v>133</v>
      </c>
      <c r="V132">
        <v>133</v>
      </c>
      <c r="W132">
        <v>44</v>
      </c>
      <c r="X132">
        <f t="shared" si="25"/>
        <v>1</v>
      </c>
      <c r="Y132">
        <f>SUM($X$2:X132)</f>
        <v>131</v>
      </c>
      <c r="Z132">
        <f>COUNT($X$2:X132)</f>
        <v>131</v>
      </c>
      <c r="AA132">
        <f t="shared" si="26"/>
        <v>100</v>
      </c>
      <c r="AD132">
        <v>4365</v>
      </c>
      <c r="AE132">
        <v>4365</v>
      </c>
      <c r="AF132">
        <v>323</v>
      </c>
      <c r="AG132">
        <f t="shared" si="27"/>
        <v>1</v>
      </c>
      <c r="AJ132">
        <v>415</v>
      </c>
      <c r="AK132">
        <v>415</v>
      </c>
      <c r="AL132">
        <v>323</v>
      </c>
      <c r="AM132">
        <f t="shared" si="28"/>
        <v>1</v>
      </c>
      <c r="AO132" s="1"/>
      <c r="AP132" s="1">
        <v>5100</v>
      </c>
      <c r="AQ132" s="1">
        <v>5100</v>
      </c>
      <c r="AR132" s="1">
        <v>4038</v>
      </c>
      <c r="AS132" s="1">
        <f t="shared" si="29"/>
        <v>1</v>
      </c>
    </row>
    <row r="133" spans="2:45">
      <c r="B133">
        <v>46</v>
      </c>
      <c r="C133">
        <v>46</v>
      </c>
      <c r="D133">
        <v>8</v>
      </c>
      <c r="E133">
        <f t="shared" si="20"/>
        <v>1</v>
      </c>
      <c r="F133">
        <f>SUM($E$2:E133)</f>
        <v>129</v>
      </c>
      <c r="G133">
        <f>COUNT($E$2:E133)</f>
        <v>132</v>
      </c>
      <c r="H133">
        <f t="shared" si="21"/>
        <v>97.727272727272734</v>
      </c>
      <c r="K133">
        <v>158</v>
      </c>
      <c r="L133">
        <v>109</v>
      </c>
      <c r="M133">
        <v>46</v>
      </c>
      <c r="N133">
        <f t="shared" si="22"/>
        <v>1</v>
      </c>
      <c r="O133">
        <f t="shared" si="23"/>
        <v>1</v>
      </c>
      <c r="P133">
        <f>SUM($O$2:O133)</f>
        <v>131</v>
      </c>
      <c r="Q133">
        <f>COUNT($O$2:O133)</f>
        <v>132</v>
      </c>
      <c r="R133">
        <f t="shared" si="24"/>
        <v>99.242424242424249</v>
      </c>
      <c r="U133">
        <v>133</v>
      </c>
      <c r="V133">
        <v>133</v>
      </c>
      <c r="W133">
        <v>47</v>
      </c>
      <c r="X133">
        <f t="shared" si="25"/>
        <v>1</v>
      </c>
      <c r="Y133">
        <f>SUM($X$2:X133)</f>
        <v>132</v>
      </c>
      <c r="Z133">
        <f>COUNT($X$2:X133)</f>
        <v>132</v>
      </c>
      <c r="AA133">
        <f t="shared" si="26"/>
        <v>100</v>
      </c>
      <c r="AD133">
        <v>4365</v>
      </c>
      <c r="AE133">
        <v>4365</v>
      </c>
      <c r="AF133">
        <v>316</v>
      </c>
      <c r="AG133">
        <f t="shared" si="27"/>
        <v>1</v>
      </c>
      <c r="AJ133">
        <v>415</v>
      </c>
      <c r="AK133">
        <v>415</v>
      </c>
      <c r="AL133">
        <v>316</v>
      </c>
      <c r="AM133">
        <f t="shared" si="28"/>
        <v>1</v>
      </c>
      <c r="AO133" s="1"/>
      <c r="AP133" s="1">
        <v>5100</v>
      </c>
      <c r="AQ133" s="1">
        <v>5100</v>
      </c>
      <c r="AR133" s="1">
        <v>4368</v>
      </c>
      <c r="AS133" s="1">
        <f t="shared" si="29"/>
        <v>1</v>
      </c>
    </row>
    <row r="134" spans="2:45">
      <c r="B134">
        <v>46</v>
      </c>
      <c r="C134">
        <v>46</v>
      </c>
      <c r="D134">
        <v>15</v>
      </c>
      <c r="E134">
        <f t="shared" si="20"/>
        <v>1</v>
      </c>
      <c r="F134">
        <f>SUM($E$2:E134)</f>
        <v>130</v>
      </c>
      <c r="G134">
        <f>COUNT($E$2:E134)</f>
        <v>133</v>
      </c>
      <c r="H134">
        <f t="shared" si="21"/>
        <v>97.744360902255636</v>
      </c>
      <c r="K134">
        <v>158</v>
      </c>
      <c r="L134">
        <v>109</v>
      </c>
      <c r="M134">
        <v>35</v>
      </c>
      <c r="N134">
        <f t="shared" si="22"/>
        <v>1</v>
      </c>
      <c r="O134">
        <f t="shared" si="23"/>
        <v>1</v>
      </c>
      <c r="P134">
        <f>SUM($O$2:O134)</f>
        <v>132</v>
      </c>
      <c r="Q134">
        <f>COUNT($O$2:O134)</f>
        <v>133</v>
      </c>
      <c r="R134">
        <f t="shared" si="24"/>
        <v>99.248120300751879</v>
      </c>
      <c r="U134">
        <v>131</v>
      </c>
      <c r="V134">
        <v>131</v>
      </c>
      <c r="W134">
        <v>46</v>
      </c>
      <c r="X134">
        <f t="shared" si="25"/>
        <v>1</v>
      </c>
      <c r="Y134">
        <f>SUM($X$2:X134)</f>
        <v>133</v>
      </c>
      <c r="Z134">
        <f>COUNT($X$2:X134)</f>
        <v>133</v>
      </c>
      <c r="AA134">
        <f t="shared" si="26"/>
        <v>100</v>
      </c>
      <c r="AD134">
        <v>4365</v>
      </c>
      <c r="AE134">
        <v>4365</v>
      </c>
      <c r="AF134">
        <v>407</v>
      </c>
      <c r="AG134">
        <f t="shared" si="27"/>
        <v>1</v>
      </c>
      <c r="AJ134">
        <v>415</v>
      </c>
      <c r="AK134">
        <v>415</v>
      </c>
      <c r="AL134">
        <v>407</v>
      </c>
      <c r="AM134">
        <f t="shared" si="28"/>
        <v>1</v>
      </c>
      <c r="AO134" s="1"/>
      <c r="AP134" s="1">
        <v>5100</v>
      </c>
      <c r="AQ134" s="1">
        <v>5100</v>
      </c>
      <c r="AR134" s="1">
        <v>3921</v>
      </c>
      <c r="AS134" s="1">
        <f t="shared" si="29"/>
        <v>1</v>
      </c>
    </row>
    <row r="135" spans="2:45">
      <c r="B135">
        <v>46</v>
      </c>
      <c r="C135">
        <v>46</v>
      </c>
      <c r="D135">
        <v>6</v>
      </c>
      <c r="E135">
        <f t="shared" si="20"/>
        <v>1</v>
      </c>
      <c r="F135">
        <f>SUM($E$2:E135)</f>
        <v>131</v>
      </c>
      <c r="G135">
        <f>COUNT($E$2:E135)</f>
        <v>134</v>
      </c>
      <c r="H135">
        <f t="shared" si="21"/>
        <v>97.761194029850756</v>
      </c>
      <c r="K135">
        <v>158</v>
      </c>
      <c r="L135">
        <v>109</v>
      </c>
      <c r="M135">
        <v>38</v>
      </c>
      <c r="N135">
        <f t="shared" si="22"/>
        <v>1</v>
      </c>
      <c r="O135">
        <f t="shared" si="23"/>
        <v>1</v>
      </c>
      <c r="P135">
        <f>SUM($O$2:O135)</f>
        <v>133</v>
      </c>
      <c r="Q135">
        <f>COUNT($O$2:O135)</f>
        <v>134</v>
      </c>
      <c r="R135">
        <f t="shared" si="24"/>
        <v>99.253731343283576</v>
      </c>
      <c r="U135">
        <v>131</v>
      </c>
      <c r="V135">
        <v>131</v>
      </c>
      <c r="W135">
        <v>103</v>
      </c>
      <c r="X135">
        <f t="shared" si="25"/>
        <v>1</v>
      </c>
      <c r="Y135">
        <f>SUM($X$2:X135)</f>
        <v>134</v>
      </c>
      <c r="Z135">
        <f>COUNT($X$2:X135)</f>
        <v>134</v>
      </c>
      <c r="AA135">
        <f t="shared" si="26"/>
        <v>100</v>
      </c>
      <c r="AD135">
        <v>4365</v>
      </c>
      <c r="AE135">
        <v>4365</v>
      </c>
      <c r="AF135">
        <v>498</v>
      </c>
      <c r="AG135">
        <f t="shared" si="27"/>
        <v>1</v>
      </c>
      <c r="AJ135">
        <v>415</v>
      </c>
      <c r="AK135">
        <v>415</v>
      </c>
      <c r="AL135">
        <v>498</v>
      </c>
      <c r="AM135">
        <f t="shared" si="28"/>
        <v>0</v>
      </c>
      <c r="AO135" s="1"/>
      <c r="AP135" s="1">
        <v>5100</v>
      </c>
      <c r="AQ135" s="1">
        <v>5100</v>
      </c>
      <c r="AR135" s="1">
        <v>4414</v>
      </c>
      <c r="AS135" s="1">
        <f t="shared" si="29"/>
        <v>1</v>
      </c>
    </row>
    <row r="136" spans="2:45">
      <c r="B136">
        <v>46</v>
      </c>
      <c r="C136">
        <v>46</v>
      </c>
      <c r="D136">
        <v>17</v>
      </c>
      <c r="E136">
        <f t="shared" si="20"/>
        <v>1</v>
      </c>
      <c r="F136">
        <f>SUM($E$2:E136)</f>
        <v>132</v>
      </c>
      <c r="G136">
        <f>COUNT($E$2:E136)</f>
        <v>135</v>
      </c>
      <c r="H136">
        <f t="shared" si="21"/>
        <v>97.777777777777771</v>
      </c>
      <c r="K136">
        <v>158</v>
      </c>
      <c r="L136">
        <v>109</v>
      </c>
      <c r="M136">
        <v>34</v>
      </c>
      <c r="N136">
        <f t="shared" si="22"/>
        <v>1</v>
      </c>
      <c r="O136">
        <f t="shared" si="23"/>
        <v>1</v>
      </c>
      <c r="P136">
        <f>SUM($O$2:O136)</f>
        <v>134</v>
      </c>
      <c r="Q136">
        <f>COUNT($O$2:O136)</f>
        <v>135</v>
      </c>
      <c r="R136">
        <f t="shared" si="24"/>
        <v>99.259259259259252</v>
      </c>
      <c r="U136">
        <v>131</v>
      </c>
      <c r="V136">
        <v>131</v>
      </c>
      <c r="W136">
        <v>49</v>
      </c>
      <c r="X136">
        <f t="shared" si="25"/>
        <v>1</v>
      </c>
      <c r="Y136">
        <f>SUM($X$2:X136)</f>
        <v>135</v>
      </c>
      <c r="Z136">
        <f>COUNT($X$2:X136)</f>
        <v>135</v>
      </c>
      <c r="AA136">
        <f t="shared" si="26"/>
        <v>100</v>
      </c>
      <c r="AD136">
        <v>4365</v>
      </c>
      <c r="AE136">
        <v>4365</v>
      </c>
      <c r="AF136">
        <v>333</v>
      </c>
      <c r="AG136">
        <f t="shared" si="27"/>
        <v>1</v>
      </c>
      <c r="AJ136">
        <v>415</v>
      </c>
      <c r="AK136">
        <v>415</v>
      </c>
      <c r="AL136">
        <v>333</v>
      </c>
      <c r="AM136">
        <f t="shared" si="28"/>
        <v>1</v>
      </c>
      <c r="AO136" s="1"/>
      <c r="AP136" s="1">
        <v>5100</v>
      </c>
      <c r="AQ136" s="1">
        <v>5100</v>
      </c>
      <c r="AR136" s="1">
        <v>3802</v>
      </c>
      <c r="AS136" s="1">
        <f t="shared" si="29"/>
        <v>1</v>
      </c>
    </row>
    <row r="137" spans="2:45">
      <c r="B137">
        <v>46</v>
      </c>
      <c r="C137">
        <v>46</v>
      </c>
      <c r="D137">
        <v>17</v>
      </c>
      <c r="E137">
        <f t="shared" si="20"/>
        <v>1</v>
      </c>
      <c r="F137">
        <f>SUM($E$2:E137)</f>
        <v>133</v>
      </c>
      <c r="G137">
        <f>COUNT($E$2:E137)</f>
        <v>136</v>
      </c>
      <c r="H137">
        <f t="shared" si="21"/>
        <v>97.794117647058826</v>
      </c>
      <c r="K137">
        <v>158</v>
      </c>
      <c r="L137">
        <v>109</v>
      </c>
      <c r="M137">
        <v>34</v>
      </c>
      <c r="N137">
        <f t="shared" si="22"/>
        <v>1</v>
      </c>
      <c r="O137">
        <f t="shared" si="23"/>
        <v>1</v>
      </c>
      <c r="P137">
        <f>SUM($O$2:O137)</f>
        <v>135</v>
      </c>
      <c r="Q137">
        <f>COUNT($O$2:O137)</f>
        <v>136</v>
      </c>
      <c r="R137">
        <f t="shared" si="24"/>
        <v>99.264705882352942</v>
      </c>
      <c r="U137">
        <v>131</v>
      </c>
      <c r="V137">
        <v>131</v>
      </c>
      <c r="W137">
        <v>52</v>
      </c>
      <c r="X137">
        <f t="shared" si="25"/>
        <v>1</v>
      </c>
      <c r="Y137">
        <f>SUM($X$2:X137)</f>
        <v>136</v>
      </c>
      <c r="Z137">
        <f>COUNT($X$2:X137)</f>
        <v>136</v>
      </c>
      <c r="AA137">
        <f t="shared" si="26"/>
        <v>100</v>
      </c>
      <c r="AD137">
        <v>4365</v>
      </c>
      <c r="AE137">
        <v>4365</v>
      </c>
      <c r="AF137">
        <v>345</v>
      </c>
      <c r="AG137">
        <f t="shared" si="27"/>
        <v>1</v>
      </c>
      <c r="AJ137">
        <v>415</v>
      </c>
      <c r="AK137">
        <v>415</v>
      </c>
      <c r="AL137">
        <v>345</v>
      </c>
      <c r="AM137">
        <f t="shared" si="28"/>
        <v>1</v>
      </c>
      <c r="AO137" s="1"/>
      <c r="AP137" s="1">
        <v>5100</v>
      </c>
      <c r="AQ137" s="1">
        <v>5100</v>
      </c>
      <c r="AR137" s="1">
        <v>4111</v>
      </c>
      <c r="AS137" s="1">
        <f t="shared" si="29"/>
        <v>1</v>
      </c>
    </row>
    <row r="138" spans="2:45">
      <c r="B138">
        <v>46</v>
      </c>
      <c r="C138">
        <v>46</v>
      </c>
      <c r="D138">
        <v>7</v>
      </c>
      <c r="E138">
        <f t="shared" si="20"/>
        <v>1</v>
      </c>
      <c r="F138">
        <f>SUM($E$2:E138)</f>
        <v>134</v>
      </c>
      <c r="G138">
        <f>COUNT($E$2:E138)</f>
        <v>137</v>
      </c>
      <c r="H138">
        <f t="shared" si="21"/>
        <v>97.810218978102199</v>
      </c>
      <c r="K138">
        <v>158</v>
      </c>
      <c r="L138">
        <v>109</v>
      </c>
      <c r="M138">
        <v>105</v>
      </c>
      <c r="N138">
        <f t="shared" si="22"/>
        <v>1</v>
      </c>
      <c r="O138">
        <f t="shared" si="23"/>
        <v>1</v>
      </c>
      <c r="P138">
        <f>SUM($O$2:O138)</f>
        <v>136</v>
      </c>
      <c r="Q138">
        <f>COUNT($O$2:O138)</f>
        <v>137</v>
      </c>
      <c r="R138">
        <f t="shared" si="24"/>
        <v>99.270072992700733</v>
      </c>
      <c r="U138">
        <v>131</v>
      </c>
      <c r="V138">
        <v>131</v>
      </c>
      <c r="W138">
        <v>79</v>
      </c>
      <c r="X138">
        <f t="shared" si="25"/>
        <v>1</v>
      </c>
      <c r="Y138">
        <f>SUM($X$2:X138)</f>
        <v>137</v>
      </c>
      <c r="Z138">
        <f>COUNT($X$2:X138)</f>
        <v>137</v>
      </c>
      <c r="AA138">
        <f t="shared" si="26"/>
        <v>100</v>
      </c>
      <c r="AD138">
        <v>4365</v>
      </c>
      <c r="AE138">
        <v>4365</v>
      </c>
      <c r="AF138">
        <v>335</v>
      </c>
      <c r="AG138">
        <f t="shared" si="27"/>
        <v>1</v>
      </c>
      <c r="AJ138">
        <v>415</v>
      </c>
      <c r="AK138">
        <v>415</v>
      </c>
      <c r="AL138">
        <v>335</v>
      </c>
      <c r="AM138">
        <f t="shared" si="28"/>
        <v>1</v>
      </c>
      <c r="AO138" s="1"/>
      <c r="AP138" s="1">
        <v>5100</v>
      </c>
      <c r="AQ138" s="1">
        <v>5100</v>
      </c>
      <c r="AR138" s="1">
        <v>3971</v>
      </c>
      <c r="AS138" s="1">
        <f t="shared" si="29"/>
        <v>1</v>
      </c>
    </row>
    <row r="139" spans="2:45">
      <c r="B139">
        <v>46</v>
      </c>
      <c r="C139">
        <v>46</v>
      </c>
      <c r="D139">
        <v>16</v>
      </c>
      <c r="E139">
        <f t="shared" si="20"/>
        <v>1</v>
      </c>
      <c r="F139">
        <f>SUM($E$2:E139)</f>
        <v>135</v>
      </c>
      <c r="G139">
        <f>COUNT($E$2:E139)</f>
        <v>138</v>
      </c>
      <c r="H139">
        <f t="shared" si="21"/>
        <v>97.826086956521735</v>
      </c>
      <c r="K139">
        <v>158</v>
      </c>
      <c r="L139">
        <v>109</v>
      </c>
      <c r="M139">
        <v>35</v>
      </c>
      <c r="N139">
        <f t="shared" si="22"/>
        <v>1</v>
      </c>
      <c r="O139">
        <f t="shared" si="23"/>
        <v>1</v>
      </c>
      <c r="P139">
        <f>SUM($O$2:O139)</f>
        <v>137</v>
      </c>
      <c r="Q139">
        <f>COUNT($O$2:O139)</f>
        <v>138</v>
      </c>
      <c r="R139">
        <f t="shared" si="24"/>
        <v>99.275362318840578</v>
      </c>
      <c r="U139">
        <v>131</v>
      </c>
      <c r="V139">
        <v>131</v>
      </c>
      <c r="W139">
        <v>47</v>
      </c>
      <c r="X139">
        <f t="shared" si="25"/>
        <v>1</v>
      </c>
      <c r="Y139">
        <f>SUM($X$2:X139)</f>
        <v>138</v>
      </c>
      <c r="Z139">
        <f>COUNT($X$2:X139)</f>
        <v>138</v>
      </c>
      <c r="AA139">
        <f t="shared" si="26"/>
        <v>100</v>
      </c>
      <c r="AD139">
        <v>4365</v>
      </c>
      <c r="AE139">
        <v>4365</v>
      </c>
      <c r="AF139">
        <v>339</v>
      </c>
      <c r="AG139">
        <f t="shared" si="27"/>
        <v>1</v>
      </c>
      <c r="AJ139">
        <v>415</v>
      </c>
      <c r="AK139">
        <v>415</v>
      </c>
      <c r="AL139">
        <v>339</v>
      </c>
      <c r="AM139">
        <f t="shared" si="28"/>
        <v>1</v>
      </c>
      <c r="AO139" s="1"/>
      <c r="AP139" s="1">
        <v>5100</v>
      </c>
      <c r="AQ139" s="1">
        <v>5100</v>
      </c>
      <c r="AR139" s="1">
        <v>4142</v>
      </c>
      <c r="AS139" s="1">
        <f t="shared" si="29"/>
        <v>1</v>
      </c>
    </row>
    <row r="140" spans="2:45">
      <c r="B140">
        <v>46</v>
      </c>
      <c r="C140">
        <v>46</v>
      </c>
      <c r="D140">
        <v>18</v>
      </c>
      <c r="E140">
        <f t="shared" si="20"/>
        <v>1</v>
      </c>
      <c r="F140">
        <f>SUM($E$2:E140)</f>
        <v>136</v>
      </c>
      <c r="G140">
        <f>COUNT($E$2:E140)</f>
        <v>139</v>
      </c>
      <c r="H140">
        <f t="shared" si="21"/>
        <v>97.841726618705039</v>
      </c>
      <c r="K140">
        <v>158</v>
      </c>
      <c r="L140">
        <v>109</v>
      </c>
      <c r="M140">
        <v>36</v>
      </c>
      <c r="N140">
        <f t="shared" si="22"/>
        <v>1</v>
      </c>
      <c r="O140">
        <f t="shared" si="23"/>
        <v>1</v>
      </c>
      <c r="P140">
        <f>SUM($O$2:O140)</f>
        <v>138</v>
      </c>
      <c r="Q140">
        <f>COUNT($O$2:O140)</f>
        <v>139</v>
      </c>
      <c r="R140">
        <f t="shared" si="24"/>
        <v>99.280575539568346</v>
      </c>
      <c r="U140">
        <v>131</v>
      </c>
      <c r="V140">
        <v>131</v>
      </c>
      <c r="W140">
        <v>44</v>
      </c>
      <c r="X140">
        <f t="shared" si="25"/>
        <v>1</v>
      </c>
      <c r="Y140">
        <f>SUM($X$2:X140)</f>
        <v>139</v>
      </c>
      <c r="Z140">
        <f>COUNT($X$2:X140)</f>
        <v>139</v>
      </c>
      <c r="AA140">
        <f t="shared" si="26"/>
        <v>100</v>
      </c>
      <c r="AD140">
        <v>4365</v>
      </c>
      <c r="AE140">
        <v>4365</v>
      </c>
      <c r="AF140">
        <v>367</v>
      </c>
      <c r="AG140">
        <f t="shared" si="27"/>
        <v>1</v>
      </c>
      <c r="AJ140">
        <v>415</v>
      </c>
      <c r="AK140">
        <v>415</v>
      </c>
      <c r="AL140">
        <v>367</v>
      </c>
      <c r="AM140">
        <f t="shared" si="28"/>
        <v>1</v>
      </c>
      <c r="AO140" s="1"/>
      <c r="AP140" s="1">
        <v>5100</v>
      </c>
      <c r="AQ140" s="1">
        <v>5100</v>
      </c>
      <c r="AR140" s="1">
        <v>3936</v>
      </c>
      <c r="AS140" s="1">
        <f t="shared" si="29"/>
        <v>1</v>
      </c>
    </row>
    <row r="141" spans="2:45">
      <c r="B141">
        <v>46</v>
      </c>
      <c r="C141">
        <v>46</v>
      </c>
      <c r="D141">
        <v>18</v>
      </c>
      <c r="E141">
        <f t="shared" si="20"/>
        <v>1</v>
      </c>
      <c r="F141">
        <f>SUM($E$2:E141)</f>
        <v>137</v>
      </c>
      <c r="G141">
        <f>COUNT($E$2:E141)</f>
        <v>140</v>
      </c>
      <c r="H141">
        <f t="shared" si="21"/>
        <v>97.857142857142847</v>
      </c>
      <c r="K141">
        <v>158</v>
      </c>
      <c r="L141">
        <v>109</v>
      </c>
      <c r="M141">
        <v>35</v>
      </c>
      <c r="N141">
        <f t="shared" si="22"/>
        <v>1</v>
      </c>
      <c r="O141">
        <f t="shared" si="23"/>
        <v>1</v>
      </c>
      <c r="P141">
        <f>SUM($O$2:O141)</f>
        <v>139</v>
      </c>
      <c r="Q141">
        <f>COUNT($O$2:O141)</f>
        <v>140</v>
      </c>
      <c r="R141">
        <f t="shared" si="24"/>
        <v>99.285714285714292</v>
      </c>
      <c r="U141">
        <v>131</v>
      </c>
      <c r="V141">
        <v>131</v>
      </c>
      <c r="W141">
        <v>50</v>
      </c>
      <c r="X141">
        <f t="shared" si="25"/>
        <v>1</v>
      </c>
      <c r="Y141">
        <f>SUM($X$2:X141)</f>
        <v>140</v>
      </c>
      <c r="Z141">
        <f>COUNT($X$2:X141)</f>
        <v>140</v>
      </c>
      <c r="AA141">
        <f t="shared" si="26"/>
        <v>100</v>
      </c>
      <c r="AD141">
        <v>4365</v>
      </c>
      <c r="AE141">
        <v>4365</v>
      </c>
      <c r="AF141">
        <v>339</v>
      </c>
      <c r="AG141">
        <f t="shared" si="27"/>
        <v>1</v>
      </c>
      <c r="AJ141">
        <v>415</v>
      </c>
      <c r="AK141">
        <v>415</v>
      </c>
      <c r="AL141">
        <v>339</v>
      </c>
      <c r="AM141">
        <f t="shared" si="28"/>
        <v>1</v>
      </c>
      <c r="AO141" s="1"/>
      <c r="AP141" s="1">
        <v>5100</v>
      </c>
      <c r="AQ141" s="1">
        <v>5100</v>
      </c>
      <c r="AR141" s="1">
        <v>4342</v>
      </c>
      <c r="AS141" s="1">
        <f t="shared" si="29"/>
        <v>1</v>
      </c>
    </row>
    <row r="142" spans="2:45">
      <c r="B142">
        <v>46</v>
      </c>
      <c r="C142">
        <v>46</v>
      </c>
      <c r="D142">
        <v>18</v>
      </c>
      <c r="E142">
        <f t="shared" si="20"/>
        <v>1</v>
      </c>
      <c r="F142">
        <f>SUM($E$2:E142)</f>
        <v>138</v>
      </c>
      <c r="G142">
        <f>COUNT($E$2:E142)</f>
        <v>141</v>
      </c>
      <c r="H142">
        <f t="shared" si="21"/>
        <v>97.872340425531917</v>
      </c>
      <c r="K142">
        <v>158</v>
      </c>
      <c r="L142">
        <v>109</v>
      </c>
      <c r="M142">
        <v>36</v>
      </c>
      <c r="N142">
        <f t="shared" si="22"/>
        <v>1</v>
      </c>
      <c r="O142">
        <f t="shared" si="23"/>
        <v>1</v>
      </c>
      <c r="P142">
        <f>SUM($O$2:O142)</f>
        <v>140</v>
      </c>
      <c r="Q142">
        <f>COUNT($O$2:O142)</f>
        <v>141</v>
      </c>
      <c r="R142">
        <f t="shared" si="24"/>
        <v>99.290780141843967</v>
      </c>
      <c r="U142">
        <v>131</v>
      </c>
      <c r="V142">
        <v>131</v>
      </c>
      <c r="W142">
        <v>57</v>
      </c>
      <c r="X142">
        <f t="shared" si="25"/>
        <v>1</v>
      </c>
      <c r="Y142">
        <f>SUM($X$2:X142)</f>
        <v>141</v>
      </c>
      <c r="Z142">
        <f>COUNT($X$2:X142)</f>
        <v>141</v>
      </c>
      <c r="AA142">
        <f t="shared" si="26"/>
        <v>100</v>
      </c>
      <c r="AD142">
        <v>4365</v>
      </c>
      <c r="AE142">
        <v>4365</v>
      </c>
      <c r="AF142">
        <v>348</v>
      </c>
      <c r="AG142">
        <f t="shared" si="27"/>
        <v>1</v>
      </c>
      <c r="AJ142">
        <v>415</v>
      </c>
      <c r="AK142">
        <v>415</v>
      </c>
      <c r="AL142">
        <v>348</v>
      </c>
      <c r="AM142">
        <f t="shared" si="28"/>
        <v>1</v>
      </c>
      <c r="AO142" s="1"/>
      <c r="AP142" s="1">
        <v>5100</v>
      </c>
      <c r="AQ142" s="1">
        <v>5100</v>
      </c>
      <c r="AR142" s="1">
        <v>4604</v>
      </c>
      <c r="AS142" s="1">
        <f t="shared" si="29"/>
        <v>1</v>
      </c>
    </row>
    <row r="143" spans="2:45">
      <c r="B143">
        <v>46</v>
      </c>
      <c r="C143">
        <v>46</v>
      </c>
      <c r="D143">
        <v>16</v>
      </c>
      <c r="E143">
        <f t="shared" si="20"/>
        <v>1</v>
      </c>
      <c r="F143">
        <f>SUM($E$2:E143)</f>
        <v>139</v>
      </c>
      <c r="G143">
        <f>COUNT($E$2:E143)</f>
        <v>142</v>
      </c>
      <c r="H143">
        <f t="shared" si="21"/>
        <v>97.887323943661968</v>
      </c>
      <c r="K143">
        <v>158</v>
      </c>
      <c r="L143">
        <v>107</v>
      </c>
      <c r="M143">
        <v>38</v>
      </c>
      <c r="N143">
        <f t="shared" si="22"/>
        <v>1</v>
      </c>
      <c r="O143">
        <f t="shared" si="23"/>
        <v>1</v>
      </c>
      <c r="P143">
        <f>SUM($O$2:O143)</f>
        <v>141</v>
      </c>
      <c r="Q143">
        <f>COUNT($O$2:O143)</f>
        <v>142</v>
      </c>
      <c r="R143">
        <f t="shared" si="24"/>
        <v>99.295774647887328</v>
      </c>
      <c r="U143">
        <v>131</v>
      </c>
      <c r="V143">
        <v>131</v>
      </c>
      <c r="W143">
        <v>45</v>
      </c>
      <c r="X143">
        <f t="shared" si="25"/>
        <v>1</v>
      </c>
      <c r="Y143">
        <f>SUM($X$2:X143)</f>
        <v>142</v>
      </c>
      <c r="Z143">
        <f>COUNT($X$2:X143)</f>
        <v>142</v>
      </c>
      <c r="AA143">
        <f t="shared" si="26"/>
        <v>100</v>
      </c>
      <c r="AD143">
        <v>4365</v>
      </c>
      <c r="AE143">
        <v>4365</v>
      </c>
      <c r="AF143">
        <v>350</v>
      </c>
      <c r="AG143">
        <f t="shared" si="27"/>
        <v>1</v>
      </c>
      <c r="AJ143">
        <v>415</v>
      </c>
      <c r="AK143">
        <v>415</v>
      </c>
      <c r="AL143">
        <v>350</v>
      </c>
      <c r="AM143">
        <f t="shared" si="28"/>
        <v>1</v>
      </c>
      <c r="AO143" s="1"/>
      <c r="AP143" s="1">
        <v>5100</v>
      </c>
      <c r="AQ143" s="1">
        <v>5100</v>
      </c>
      <c r="AR143" s="1">
        <v>4979</v>
      </c>
      <c r="AS143" s="1">
        <f t="shared" si="29"/>
        <v>1</v>
      </c>
    </row>
    <row r="144" spans="2:45">
      <c r="B144">
        <v>46</v>
      </c>
      <c r="C144">
        <v>46</v>
      </c>
      <c r="D144">
        <v>18</v>
      </c>
      <c r="E144">
        <f t="shared" si="20"/>
        <v>1</v>
      </c>
      <c r="F144">
        <f>SUM($E$2:E144)</f>
        <v>140</v>
      </c>
      <c r="G144">
        <f>COUNT($E$2:E144)</f>
        <v>143</v>
      </c>
      <c r="H144">
        <f t="shared" si="21"/>
        <v>97.902097902097907</v>
      </c>
      <c r="K144">
        <v>158</v>
      </c>
      <c r="L144">
        <v>107</v>
      </c>
      <c r="M144">
        <v>35</v>
      </c>
      <c r="N144">
        <f t="shared" si="22"/>
        <v>1</v>
      </c>
      <c r="O144">
        <f t="shared" si="23"/>
        <v>1</v>
      </c>
      <c r="P144">
        <f>SUM($O$2:O144)</f>
        <v>142</v>
      </c>
      <c r="Q144">
        <f>COUNT($O$2:O144)</f>
        <v>143</v>
      </c>
      <c r="R144">
        <f t="shared" si="24"/>
        <v>99.300699300699307</v>
      </c>
      <c r="U144">
        <v>131</v>
      </c>
      <c r="V144">
        <v>131</v>
      </c>
      <c r="W144">
        <v>45</v>
      </c>
      <c r="X144">
        <f t="shared" si="25"/>
        <v>1</v>
      </c>
      <c r="Y144">
        <f>SUM($X$2:X144)</f>
        <v>143</v>
      </c>
      <c r="Z144">
        <f>COUNT($X$2:X144)</f>
        <v>143</v>
      </c>
      <c r="AA144">
        <f t="shared" si="26"/>
        <v>100</v>
      </c>
      <c r="AD144">
        <v>4365</v>
      </c>
      <c r="AE144">
        <v>4365</v>
      </c>
      <c r="AF144">
        <v>347</v>
      </c>
      <c r="AG144">
        <f t="shared" si="27"/>
        <v>1</v>
      </c>
      <c r="AJ144">
        <v>415</v>
      </c>
      <c r="AK144">
        <v>415</v>
      </c>
      <c r="AL144">
        <v>347</v>
      </c>
      <c r="AM144">
        <f t="shared" si="28"/>
        <v>1</v>
      </c>
      <c r="AO144" s="1"/>
      <c r="AP144" s="1">
        <v>5100</v>
      </c>
      <c r="AQ144" s="1">
        <v>5100</v>
      </c>
      <c r="AR144" s="1">
        <v>4472</v>
      </c>
      <c r="AS144" s="1">
        <f t="shared" si="29"/>
        <v>1</v>
      </c>
    </row>
    <row r="145" spans="2:45">
      <c r="B145">
        <v>46</v>
      </c>
      <c r="C145">
        <v>46</v>
      </c>
      <c r="D145">
        <v>7</v>
      </c>
      <c r="E145">
        <f t="shared" si="20"/>
        <v>1</v>
      </c>
      <c r="F145">
        <f>SUM($E$2:E145)</f>
        <v>141</v>
      </c>
      <c r="G145">
        <f>COUNT($E$2:E145)</f>
        <v>144</v>
      </c>
      <c r="H145">
        <f t="shared" si="21"/>
        <v>97.916666666666657</v>
      </c>
      <c r="K145">
        <v>158</v>
      </c>
      <c r="L145">
        <v>107</v>
      </c>
      <c r="M145">
        <v>37</v>
      </c>
      <c r="N145">
        <f t="shared" si="22"/>
        <v>1</v>
      </c>
      <c r="O145">
        <f t="shared" si="23"/>
        <v>1</v>
      </c>
      <c r="P145">
        <f>SUM($O$2:O145)</f>
        <v>143</v>
      </c>
      <c r="Q145">
        <f>COUNT($O$2:O145)</f>
        <v>144</v>
      </c>
      <c r="R145">
        <f t="shared" si="24"/>
        <v>99.305555555555557</v>
      </c>
      <c r="U145">
        <v>131</v>
      </c>
      <c r="V145">
        <v>131</v>
      </c>
      <c r="W145">
        <v>47</v>
      </c>
      <c r="X145">
        <f t="shared" si="25"/>
        <v>1</v>
      </c>
      <c r="Y145">
        <f>SUM($X$2:X145)</f>
        <v>144</v>
      </c>
      <c r="Z145">
        <f>COUNT($X$2:X145)</f>
        <v>144</v>
      </c>
      <c r="AA145">
        <f t="shared" si="26"/>
        <v>100</v>
      </c>
      <c r="AD145">
        <v>4365</v>
      </c>
      <c r="AE145">
        <v>4365</v>
      </c>
      <c r="AF145">
        <v>473</v>
      </c>
      <c r="AG145">
        <f t="shared" si="27"/>
        <v>1</v>
      </c>
      <c r="AJ145">
        <v>415</v>
      </c>
      <c r="AK145">
        <v>415</v>
      </c>
      <c r="AL145">
        <v>473</v>
      </c>
      <c r="AM145">
        <f t="shared" si="28"/>
        <v>0</v>
      </c>
      <c r="AO145" s="1"/>
      <c r="AP145" s="1">
        <v>5100</v>
      </c>
      <c r="AQ145" s="1">
        <v>5100</v>
      </c>
      <c r="AR145" s="1">
        <v>4655</v>
      </c>
      <c r="AS145" s="1">
        <f t="shared" si="29"/>
        <v>1</v>
      </c>
    </row>
    <row r="146" spans="2:45">
      <c r="B146">
        <v>46</v>
      </c>
      <c r="C146">
        <v>46</v>
      </c>
      <c r="D146">
        <v>17</v>
      </c>
      <c r="E146">
        <f t="shared" si="20"/>
        <v>1</v>
      </c>
      <c r="F146">
        <f>SUM($E$2:E146)</f>
        <v>142</v>
      </c>
      <c r="G146">
        <f>COUNT($E$2:E146)</f>
        <v>145</v>
      </c>
      <c r="H146">
        <f t="shared" si="21"/>
        <v>97.931034482758619</v>
      </c>
      <c r="K146">
        <v>158</v>
      </c>
      <c r="L146">
        <v>107</v>
      </c>
      <c r="M146">
        <v>36</v>
      </c>
      <c r="N146">
        <f t="shared" si="22"/>
        <v>1</v>
      </c>
      <c r="O146">
        <f t="shared" si="23"/>
        <v>1</v>
      </c>
      <c r="P146">
        <f>SUM($O$2:O146)</f>
        <v>144</v>
      </c>
      <c r="Q146">
        <f>COUNT($O$2:O146)</f>
        <v>145</v>
      </c>
      <c r="R146">
        <f t="shared" si="24"/>
        <v>99.310344827586206</v>
      </c>
      <c r="U146">
        <v>131</v>
      </c>
      <c r="V146">
        <v>131</v>
      </c>
      <c r="W146">
        <v>49</v>
      </c>
      <c r="X146">
        <f t="shared" si="25"/>
        <v>1</v>
      </c>
      <c r="Y146">
        <f>SUM($X$2:X146)</f>
        <v>145</v>
      </c>
      <c r="Z146">
        <f>COUNT($X$2:X146)</f>
        <v>145</v>
      </c>
      <c r="AA146">
        <f t="shared" si="26"/>
        <v>100</v>
      </c>
      <c r="AD146">
        <v>4365</v>
      </c>
      <c r="AE146">
        <v>4365</v>
      </c>
      <c r="AF146">
        <v>395</v>
      </c>
      <c r="AG146">
        <f t="shared" si="27"/>
        <v>1</v>
      </c>
      <c r="AJ146">
        <v>415</v>
      </c>
      <c r="AK146">
        <v>415</v>
      </c>
      <c r="AL146">
        <v>395</v>
      </c>
      <c r="AM146">
        <f t="shared" si="28"/>
        <v>1</v>
      </c>
      <c r="AO146" s="1"/>
      <c r="AP146" s="1">
        <v>5100</v>
      </c>
      <c r="AQ146" s="1">
        <v>5100</v>
      </c>
      <c r="AR146" s="1">
        <v>5004</v>
      </c>
      <c r="AS146" s="1">
        <f t="shared" si="29"/>
        <v>1</v>
      </c>
    </row>
    <row r="147" spans="2:45">
      <c r="B147">
        <v>46</v>
      </c>
      <c r="C147">
        <v>46</v>
      </c>
      <c r="D147">
        <v>7</v>
      </c>
      <c r="E147">
        <f t="shared" si="20"/>
        <v>1</v>
      </c>
      <c r="F147">
        <f>SUM($E$2:E147)</f>
        <v>143</v>
      </c>
      <c r="G147">
        <f>COUNT($E$2:E147)</f>
        <v>146</v>
      </c>
      <c r="H147">
        <f t="shared" si="21"/>
        <v>97.945205479452056</v>
      </c>
      <c r="K147">
        <v>158</v>
      </c>
      <c r="L147">
        <v>107</v>
      </c>
      <c r="M147">
        <v>71</v>
      </c>
      <c r="N147">
        <f t="shared" si="22"/>
        <v>1</v>
      </c>
      <c r="O147">
        <f t="shared" si="23"/>
        <v>1</v>
      </c>
      <c r="P147">
        <f>SUM($O$2:O147)</f>
        <v>145</v>
      </c>
      <c r="Q147">
        <f>COUNT($O$2:O147)</f>
        <v>146</v>
      </c>
      <c r="R147">
        <f t="shared" si="24"/>
        <v>99.315068493150676</v>
      </c>
      <c r="U147">
        <v>131</v>
      </c>
      <c r="V147">
        <v>131</v>
      </c>
      <c r="W147">
        <v>52</v>
      </c>
      <c r="X147">
        <f t="shared" si="25"/>
        <v>1</v>
      </c>
      <c r="Y147">
        <f>SUM($X$2:X147)</f>
        <v>146</v>
      </c>
      <c r="Z147">
        <f>COUNT($X$2:X147)</f>
        <v>146</v>
      </c>
      <c r="AA147">
        <f t="shared" si="26"/>
        <v>100</v>
      </c>
      <c r="AD147">
        <v>4356</v>
      </c>
      <c r="AE147">
        <v>4356</v>
      </c>
      <c r="AF147">
        <v>373</v>
      </c>
      <c r="AG147">
        <f t="shared" si="27"/>
        <v>1</v>
      </c>
      <c r="AJ147">
        <v>415</v>
      </c>
      <c r="AK147">
        <v>415</v>
      </c>
      <c r="AL147">
        <v>373</v>
      </c>
      <c r="AM147">
        <f t="shared" si="28"/>
        <v>1</v>
      </c>
      <c r="AO147" s="1"/>
      <c r="AP147" s="1">
        <v>5100</v>
      </c>
      <c r="AQ147" s="1">
        <v>5100</v>
      </c>
      <c r="AR147" s="1">
        <v>3293</v>
      </c>
      <c r="AS147" s="1">
        <f t="shared" si="29"/>
        <v>1</v>
      </c>
    </row>
    <row r="148" spans="2:45">
      <c r="B148">
        <v>46</v>
      </c>
      <c r="C148">
        <v>46</v>
      </c>
      <c r="D148">
        <v>7</v>
      </c>
      <c r="E148">
        <f t="shared" si="20"/>
        <v>1</v>
      </c>
      <c r="F148">
        <f>SUM($E$2:E148)</f>
        <v>144</v>
      </c>
      <c r="G148">
        <f>COUNT($E$2:E148)</f>
        <v>147</v>
      </c>
      <c r="H148">
        <f t="shared" si="21"/>
        <v>97.959183673469383</v>
      </c>
      <c r="K148">
        <v>158</v>
      </c>
      <c r="L148">
        <v>107</v>
      </c>
      <c r="M148">
        <v>36</v>
      </c>
      <c r="N148">
        <f t="shared" si="22"/>
        <v>1</v>
      </c>
      <c r="O148">
        <f t="shared" si="23"/>
        <v>1</v>
      </c>
      <c r="P148">
        <f>SUM($O$2:O148)</f>
        <v>146</v>
      </c>
      <c r="Q148">
        <f>COUNT($O$2:O148)</f>
        <v>147</v>
      </c>
      <c r="R148">
        <f t="shared" si="24"/>
        <v>99.319727891156461</v>
      </c>
      <c r="U148">
        <v>131</v>
      </c>
      <c r="V148">
        <v>131</v>
      </c>
      <c r="W148">
        <v>46</v>
      </c>
      <c r="X148">
        <f t="shared" si="25"/>
        <v>1</v>
      </c>
      <c r="Y148">
        <f>SUM($X$2:X148)</f>
        <v>147</v>
      </c>
      <c r="Z148">
        <f>COUNT($X$2:X148)</f>
        <v>147</v>
      </c>
      <c r="AA148">
        <f t="shared" si="26"/>
        <v>100</v>
      </c>
      <c r="AD148">
        <v>4356</v>
      </c>
      <c r="AE148">
        <v>4356</v>
      </c>
      <c r="AF148">
        <v>344</v>
      </c>
      <c r="AG148">
        <f t="shared" si="27"/>
        <v>1</v>
      </c>
      <c r="AJ148">
        <v>415</v>
      </c>
      <c r="AK148">
        <v>415</v>
      </c>
      <c r="AL148">
        <v>344</v>
      </c>
      <c r="AM148">
        <f t="shared" si="28"/>
        <v>1</v>
      </c>
      <c r="AO148" s="1"/>
      <c r="AP148" s="1">
        <v>5100</v>
      </c>
      <c r="AQ148" s="1">
        <v>5100</v>
      </c>
      <c r="AR148" s="1">
        <v>3740</v>
      </c>
      <c r="AS148" s="1">
        <f t="shared" si="29"/>
        <v>1</v>
      </c>
    </row>
    <row r="149" spans="2:45">
      <c r="B149">
        <v>46</v>
      </c>
      <c r="C149">
        <v>46</v>
      </c>
      <c r="D149">
        <v>18</v>
      </c>
      <c r="E149">
        <f t="shared" si="20"/>
        <v>1</v>
      </c>
      <c r="F149">
        <f>SUM($E$2:E149)</f>
        <v>145</v>
      </c>
      <c r="G149">
        <f>COUNT($E$2:E149)</f>
        <v>148</v>
      </c>
      <c r="H149">
        <f t="shared" si="21"/>
        <v>97.972972972972968</v>
      </c>
      <c r="K149">
        <v>158</v>
      </c>
      <c r="L149">
        <v>107</v>
      </c>
      <c r="M149">
        <v>34</v>
      </c>
      <c r="N149">
        <f t="shared" si="22"/>
        <v>1</v>
      </c>
      <c r="O149">
        <f t="shared" si="23"/>
        <v>1</v>
      </c>
      <c r="P149">
        <f>SUM($O$2:O149)</f>
        <v>147</v>
      </c>
      <c r="Q149">
        <f>COUNT($O$2:O149)</f>
        <v>148</v>
      </c>
      <c r="R149">
        <f t="shared" si="24"/>
        <v>99.324324324324323</v>
      </c>
      <c r="U149">
        <v>131</v>
      </c>
      <c r="V149">
        <v>131</v>
      </c>
      <c r="W149">
        <v>47</v>
      </c>
      <c r="X149">
        <f t="shared" si="25"/>
        <v>1</v>
      </c>
      <c r="Y149">
        <f>SUM($X$2:X149)</f>
        <v>148</v>
      </c>
      <c r="Z149">
        <f>COUNT($X$2:X149)</f>
        <v>148</v>
      </c>
      <c r="AA149">
        <f t="shared" si="26"/>
        <v>100</v>
      </c>
      <c r="AD149">
        <v>4356</v>
      </c>
      <c r="AE149">
        <v>4356</v>
      </c>
      <c r="AF149">
        <v>425</v>
      </c>
      <c r="AG149">
        <f t="shared" si="27"/>
        <v>1</v>
      </c>
      <c r="AJ149">
        <v>415</v>
      </c>
      <c r="AK149">
        <v>415</v>
      </c>
      <c r="AL149">
        <v>425</v>
      </c>
      <c r="AM149">
        <f t="shared" si="28"/>
        <v>0</v>
      </c>
      <c r="AO149" s="1"/>
      <c r="AP149" s="1">
        <v>5100</v>
      </c>
      <c r="AQ149" s="1">
        <v>5100</v>
      </c>
      <c r="AR149" s="1">
        <v>3563</v>
      </c>
      <c r="AS149" s="1">
        <f t="shared" si="29"/>
        <v>1</v>
      </c>
    </row>
    <row r="150" spans="2:45">
      <c r="B150">
        <v>46</v>
      </c>
      <c r="C150">
        <v>46</v>
      </c>
      <c r="D150">
        <v>16</v>
      </c>
      <c r="E150">
        <f t="shared" si="20"/>
        <v>1</v>
      </c>
      <c r="F150">
        <f>SUM($E$2:E150)</f>
        <v>146</v>
      </c>
      <c r="G150">
        <f>COUNT($E$2:E150)</f>
        <v>149</v>
      </c>
      <c r="H150">
        <f t="shared" si="21"/>
        <v>97.986577181208062</v>
      </c>
      <c r="K150">
        <v>158</v>
      </c>
      <c r="L150">
        <v>107</v>
      </c>
      <c r="M150">
        <v>34</v>
      </c>
      <c r="N150">
        <f t="shared" si="22"/>
        <v>1</v>
      </c>
      <c r="O150">
        <f t="shared" si="23"/>
        <v>1</v>
      </c>
      <c r="P150">
        <f>SUM($O$2:O150)</f>
        <v>148</v>
      </c>
      <c r="Q150">
        <f>COUNT($O$2:O150)</f>
        <v>149</v>
      </c>
      <c r="R150">
        <f t="shared" si="24"/>
        <v>99.328859060402692</v>
      </c>
      <c r="U150">
        <v>131</v>
      </c>
      <c r="V150">
        <v>131</v>
      </c>
      <c r="W150">
        <v>49</v>
      </c>
      <c r="X150">
        <f t="shared" si="25"/>
        <v>1</v>
      </c>
      <c r="Y150">
        <f>SUM($X$2:X150)</f>
        <v>149</v>
      </c>
      <c r="Z150">
        <f>COUNT($X$2:X150)</f>
        <v>149</v>
      </c>
      <c r="AA150">
        <f t="shared" si="26"/>
        <v>100</v>
      </c>
      <c r="AD150">
        <v>4356</v>
      </c>
      <c r="AE150">
        <v>4356</v>
      </c>
      <c r="AF150">
        <v>405</v>
      </c>
      <c r="AG150">
        <f t="shared" si="27"/>
        <v>1</v>
      </c>
      <c r="AJ150">
        <v>415</v>
      </c>
      <c r="AK150">
        <v>415</v>
      </c>
      <c r="AL150">
        <v>405</v>
      </c>
      <c r="AM150">
        <f t="shared" si="28"/>
        <v>1</v>
      </c>
      <c r="AO150" s="1"/>
      <c r="AP150" s="1">
        <v>5084</v>
      </c>
      <c r="AQ150" s="1">
        <v>5084</v>
      </c>
      <c r="AR150" s="1">
        <v>3909</v>
      </c>
      <c r="AS150" s="1">
        <f t="shared" si="29"/>
        <v>1</v>
      </c>
    </row>
    <row r="151" spans="2:45">
      <c r="B151">
        <v>46</v>
      </c>
      <c r="C151">
        <v>46</v>
      </c>
      <c r="D151">
        <v>7</v>
      </c>
      <c r="E151">
        <f t="shared" si="20"/>
        <v>1</v>
      </c>
      <c r="F151">
        <f>SUM($E$2:E151)</f>
        <v>147</v>
      </c>
      <c r="G151">
        <f>COUNT($E$2:E151)</f>
        <v>150</v>
      </c>
      <c r="H151">
        <f t="shared" si="21"/>
        <v>98</v>
      </c>
      <c r="K151">
        <v>158</v>
      </c>
      <c r="L151">
        <v>107</v>
      </c>
      <c r="M151">
        <v>34</v>
      </c>
      <c r="N151">
        <f t="shared" si="22"/>
        <v>1</v>
      </c>
      <c r="O151">
        <f t="shared" si="23"/>
        <v>1</v>
      </c>
      <c r="P151">
        <f>SUM($O$2:O151)</f>
        <v>149</v>
      </c>
      <c r="Q151">
        <f>COUNT($O$2:O151)</f>
        <v>150</v>
      </c>
      <c r="R151">
        <f t="shared" si="24"/>
        <v>99.333333333333329</v>
      </c>
      <c r="U151">
        <v>131</v>
      </c>
      <c r="V151">
        <v>131</v>
      </c>
      <c r="W151">
        <v>51</v>
      </c>
      <c r="X151">
        <f t="shared" si="25"/>
        <v>1</v>
      </c>
      <c r="Y151">
        <f>SUM($X$2:X151)</f>
        <v>150</v>
      </c>
      <c r="Z151">
        <f>COUNT($X$2:X151)</f>
        <v>150</v>
      </c>
      <c r="AA151">
        <f t="shared" si="26"/>
        <v>100</v>
      </c>
      <c r="AD151">
        <v>4356</v>
      </c>
      <c r="AE151">
        <v>4356</v>
      </c>
      <c r="AF151">
        <v>454</v>
      </c>
      <c r="AG151">
        <f t="shared" si="27"/>
        <v>1</v>
      </c>
      <c r="AJ151">
        <v>415</v>
      </c>
      <c r="AK151">
        <v>415</v>
      </c>
      <c r="AL151">
        <v>454</v>
      </c>
      <c r="AM151">
        <f t="shared" si="28"/>
        <v>0</v>
      </c>
      <c r="AO151" s="1"/>
      <c r="AP151" s="1">
        <v>5084</v>
      </c>
      <c r="AQ151" s="1">
        <v>5084</v>
      </c>
      <c r="AR151" s="1">
        <v>3914</v>
      </c>
      <c r="AS151" s="1">
        <f t="shared" si="29"/>
        <v>1</v>
      </c>
    </row>
    <row r="152" spans="2:45">
      <c r="B152">
        <v>46</v>
      </c>
      <c r="C152">
        <v>46</v>
      </c>
      <c r="D152">
        <v>17</v>
      </c>
      <c r="E152">
        <f t="shared" si="20"/>
        <v>1</v>
      </c>
      <c r="F152">
        <f>SUM($E$2:E152)</f>
        <v>148</v>
      </c>
      <c r="G152">
        <f>COUNT($E$2:E152)</f>
        <v>151</v>
      </c>
      <c r="H152">
        <f t="shared" si="21"/>
        <v>98.013245033112582</v>
      </c>
      <c r="K152">
        <v>158</v>
      </c>
      <c r="L152">
        <v>107</v>
      </c>
      <c r="M152">
        <v>37</v>
      </c>
      <c r="N152">
        <f t="shared" si="22"/>
        <v>1</v>
      </c>
      <c r="O152">
        <f t="shared" si="23"/>
        <v>1</v>
      </c>
      <c r="P152">
        <f>SUM($O$2:O152)</f>
        <v>150</v>
      </c>
      <c r="Q152">
        <f>COUNT($O$2:O152)</f>
        <v>151</v>
      </c>
      <c r="R152">
        <f t="shared" si="24"/>
        <v>99.337748344370851</v>
      </c>
      <c r="U152">
        <v>131</v>
      </c>
      <c r="V152">
        <v>131</v>
      </c>
      <c r="W152">
        <v>45</v>
      </c>
      <c r="X152">
        <f t="shared" si="25"/>
        <v>1</v>
      </c>
      <c r="Y152">
        <f>SUM($X$2:X152)</f>
        <v>151</v>
      </c>
      <c r="Z152">
        <f>COUNT($X$2:X152)</f>
        <v>151</v>
      </c>
      <c r="AA152">
        <f t="shared" si="26"/>
        <v>100</v>
      </c>
      <c r="AD152">
        <v>4356</v>
      </c>
      <c r="AE152">
        <v>4356</v>
      </c>
      <c r="AF152">
        <v>353</v>
      </c>
      <c r="AG152">
        <f t="shared" si="27"/>
        <v>1</v>
      </c>
      <c r="AJ152">
        <v>415</v>
      </c>
      <c r="AK152">
        <v>415</v>
      </c>
      <c r="AL152">
        <v>353</v>
      </c>
      <c r="AM152">
        <f t="shared" si="28"/>
        <v>1</v>
      </c>
      <c r="AO152" s="1"/>
      <c r="AP152" s="1">
        <v>5084</v>
      </c>
      <c r="AQ152" s="1">
        <v>5084</v>
      </c>
      <c r="AR152" s="1">
        <v>4297</v>
      </c>
      <c r="AS152" s="1">
        <f t="shared" si="29"/>
        <v>1</v>
      </c>
    </row>
    <row r="153" spans="2:45">
      <c r="B153">
        <v>46</v>
      </c>
      <c r="C153">
        <v>46</v>
      </c>
      <c r="D153">
        <v>7</v>
      </c>
      <c r="E153">
        <f t="shared" si="20"/>
        <v>1</v>
      </c>
      <c r="F153">
        <f>SUM($E$2:E153)</f>
        <v>149</v>
      </c>
      <c r="G153">
        <f>COUNT($E$2:E153)</f>
        <v>152</v>
      </c>
      <c r="H153">
        <f t="shared" si="21"/>
        <v>98.026315789473685</v>
      </c>
      <c r="K153">
        <v>158</v>
      </c>
      <c r="L153">
        <v>107</v>
      </c>
      <c r="M153">
        <v>34</v>
      </c>
      <c r="N153">
        <f t="shared" si="22"/>
        <v>1</v>
      </c>
      <c r="O153">
        <f t="shared" si="23"/>
        <v>1</v>
      </c>
      <c r="P153">
        <f>SUM($O$2:O153)</f>
        <v>151</v>
      </c>
      <c r="Q153">
        <f>COUNT($O$2:O153)</f>
        <v>152</v>
      </c>
      <c r="R153">
        <f t="shared" si="24"/>
        <v>99.342105263157904</v>
      </c>
      <c r="U153">
        <v>131</v>
      </c>
      <c r="V153">
        <v>131</v>
      </c>
      <c r="W153">
        <v>46</v>
      </c>
      <c r="X153">
        <f t="shared" si="25"/>
        <v>1</v>
      </c>
      <c r="Y153">
        <f>SUM($X$2:X153)</f>
        <v>152</v>
      </c>
      <c r="Z153">
        <f>COUNT($X$2:X153)</f>
        <v>152</v>
      </c>
      <c r="AA153">
        <f t="shared" si="26"/>
        <v>100</v>
      </c>
      <c r="AD153">
        <v>4356</v>
      </c>
      <c r="AE153">
        <v>4356</v>
      </c>
      <c r="AF153">
        <v>350</v>
      </c>
      <c r="AG153">
        <f t="shared" si="27"/>
        <v>1</v>
      </c>
      <c r="AJ153">
        <v>415</v>
      </c>
      <c r="AK153">
        <v>415</v>
      </c>
      <c r="AL153">
        <v>350</v>
      </c>
      <c r="AM153">
        <f t="shared" si="28"/>
        <v>1</v>
      </c>
      <c r="AO153" s="1"/>
      <c r="AP153" s="1">
        <v>5084</v>
      </c>
      <c r="AQ153" s="1">
        <v>5084</v>
      </c>
      <c r="AR153" s="1">
        <v>4129</v>
      </c>
      <c r="AS153" s="1">
        <f t="shared" si="29"/>
        <v>1</v>
      </c>
    </row>
    <row r="154" spans="2:45">
      <c r="B154">
        <v>46</v>
      </c>
      <c r="C154">
        <v>46</v>
      </c>
      <c r="D154">
        <v>7</v>
      </c>
      <c r="E154">
        <f t="shared" si="20"/>
        <v>1</v>
      </c>
      <c r="F154">
        <f>SUM($E$2:E154)</f>
        <v>150</v>
      </c>
      <c r="G154">
        <f>COUNT($E$2:E154)</f>
        <v>153</v>
      </c>
      <c r="H154">
        <f t="shared" si="21"/>
        <v>98.039215686274503</v>
      </c>
      <c r="K154">
        <v>158</v>
      </c>
      <c r="L154">
        <v>107</v>
      </c>
      <c r="M154">
        <v>42</v>
      </c>
      <c r="N154">
        <f t="shared" si="22"/>
        <v>1</v>
      </c>
      <c r="O154">
        <f t="shared" si="23"/>
        <v>1</v>
      </c>
      <c r="P154">
        <f>SUM($O$2:O154)</f>
        <v>152</v>
      </c>
      <c r="Q154">
        <f>COUNT($O$2:O154)</f>
        <v>153</v>
      </c>
      <c r="R154">
        <f t="shared" si="24"/>
        <v>99.346405228758172</v>
      </c>
      <c r="U154">
        <v>131</v>
      </c>
      <c r="V154">
        <v>131</v>
      </c>
      <c r="W154">
        <v>54</v>
      </c>
      <c r="X154">
        <f t="shared" si="25"/>
        <v>1</v>
      </c>
      <c r="Y154">
        <f>SUM($X$2:X154)</f>
        <v>153</v>
      </c>
      <c r="Z154">
        <f>COUNT($X$2:X154)</f>
        <v>153</v>
      </c>
      <c r="AA154">
        <f t="shared" si="26"/>
        <v>100</v>
      </c>
      <c r="AD154">
        <v>4356</v>
      </c>
      <c r="AE154">
        <v>4356</v>
      </c>
      <c r="AF154">
        <v>369</v>
      </c>
      <c r="AG154">
        <f t="shared" si="27"/>
        <v>1</v>
      </c>
      <c r="AJ154">
        <v>415</v>
      </c>
      <c r="AK154">
        <v>415</v>
      </c>
      <c r="AL154">
        <v>369</v>
      </c>
      <c r="AM154">
        <f t="shared" si="28"/>
        <v>1</v>
      </c>
      <c r="AO154" s="1"/>
      <c r="AP154" s="1">
        <v>5084</v>
      </c>
      <c r="AQ154" s="1">
        <v>5084</v>
      </c>
      <c r="AR154" s="1">
        <v>3852</v>
      </c>
      <c r="AS154" s="1">
        <f t="shared" si="29"/>
        <v>1</v>
      </c>
    </row>
    <row r="155" spans="2:45">
      <c r="B155">
        <v>46</v>
      </c>
      <c r="C155">
        <v>46</v>
      </c>
      <c r="D155">
        <v>63</v>
      </c>
      <c r="E155">
        <f t="shared" si="20"/>
        <v>0</v>
      </c>
      <c r="F155">
        <f>SUM($E$2:E155)</f>
        <v>150</v>
      </c>
      <c r="G155">
        <f>COUNT($E$2:E155)</f>
        <v>154</v>
      </c>
      <c r="H155">
        <f t="shared" si="21"/>
        <v>97.402597402597408</v>
      </c>
      <c r="K155">
        <v>158</v>
      </c>
      <c r="L155">
        <v>107</v>
      </c>
      <c r="M155">
        <v>38</v>
      </c>
      <c r="N155">
        <f t="shared" si="22"/>
        <v>1</v>
      </c>
      <c r="O155">
        <f t="shared" si="23"/>
        <v>1</v>
      </c>
      <c r="P155">
        <f>SUM($O$2:O155)</f>
        <v>153</v>
      </c>
      <c r="Q155">
        <f>COUNT($O$2:O155)</f>
        <v>154</v>
      </c>
      <c r="R155">
        <f t="shared" si="24"/>
        <v>99.350649350649363</v>
      </c>
      <c r="U155">
        <v>131</v>
      </c>
      <c r="V155">
        <v>131</v>
      </c>
      <c r="W155">
        <v>48</v>
      </c>
      <c r="X155">
        <f t="shared" si="25"/>
        <v>1</v>
      </c>
      <c r="Y155">
        <f>SUM($X$2:X155)</f>
        <v>154</v>
      </c>
      <c r="Z155">
        <f>COUNT($X$2:X155)</f>
        <v>154</v>
      </c>
      <c r="AA155">
        <f t="shared" si="26"/>
        <v>100</v>
      </c>
      <c r="AD155">
        <v>4356</v>
      </c>
      <c r="AE155">
        <v>4356</v>
      </c>
      <c r="AF155">
        <v>330</v>
      </c>
      <c r="AG155">
        <f t="shared" si="27"/>
        <v>1</v>
      </c>
      <c r="AJ155">
        <v>415</v>
      </c>
      <c r="AK155">
        <v>415</v>
      </c>
      <c r="AL155">
        <v>330</v>
      </c>
      <c r="AM155">
        <f t="shared" si="28"/>
        <v>1</v>
      </c>
      <c r="AO155" s="1"/>
      <c r="AP155" s="1">
        <v>5084</v>
      </c>
      <c r="AQ155" s="1">
        <v>5084</v>
      </c>
      <c r="AR155" s="1">
        <v>4549</v>
      </c>
      <c r="AS155" s="1">
        <f t="shared" si="29"/>
        <v>1</v>
      </c>
    </row>
    <row r="156" spans="2:45">
      <c r="B156">
        <v>46</v>
      </c>
      <c r="C156">
        <v>46</v>
      </c>
      <c r="D156">
        <v>6</v>
      </c>
      <c r="E156">
        <f t="shared" si="20"/>
        <v>1</v>
      </c>
      <c r="F156">
        <f>SUM($E$2:E156)</f>
        <v>151</v>
      </c>
      <c r="G156">
        <f>COUNT($E$2:E156)</f>
        <v>155</v>
      </c>
      <c r="H156">
        <f t="shared" si="21"/>
        <v>97.41935483870968</v>
      </c>
      <c r="K156">
        <v>158</v>
      </c>
      <c r="L156">
        <v>107</v>
      </c>
      <c r="M156">
        <v>37</v>
      </c>
      <c r="N156">
        <f t="shared" si="22"/>
        <v>1</v>
      </c>
      <c r="O156">
        <f t="shared" si="23"/>
        <v>1</v>
      </c>
      <c r="P156">
        <f>SUM($O$2:O156)</f>
        <v>154</v>
      </c>
      <c r="Q156">
        <f>COUNT($O$2:O156)</f>
        <v>155</v>
      </c>
      <c r="R156">
        <f t="shared" si="24"/>
        <v>99.354838709677423</v>
      </c>
      <c r="U156">
        <v>131</v>
      </c>
      <c r="V156">
        <v>131</v>
      </c>
      <c r="W156">
        <v>48</v>
      </c>
      <c r="X156">
        <f t="shared" si="25"/>
        <v>1</v>
      </c>
      <c r="Y156">
        <f>SUM($X$2:X156)</f>
        <v>155</v>
      </c>
      <c r="Z156">
        <f>COUNT($X$2:X156)</f>
        <v>155</v>
      </c>
      <c r="AA156">
        <f t="shared" si="26"/>
        <v>100</v>
      </c>
      <c r="AD156">
        <v>4356</v>
      </c>
      <c r="AE156">
        <v>4356</v>
      </c>
      <c r="AF156">
        <v>445</v>
      </c>
      <c r="AG156">
        <f t="shared" si="27"/>
        <v>1</v>
      </c>
      <c r="AJ156">
        <v>415</v>
      </c>
      <c r="AK156">
        <v>415</v>
      </c>
      <c r="AL156">
        <v>445</v>
      </c>
      <c r="AM156">
        <f t="shared" si="28"/>
        <v>0</v>
      </c>
      <c r="AO156" s="1"/>
      <c r="AP156" s="1">
        <v>5084</v>
      </c>
      <c r="AQ156" s="1">
        <v>5084</v>
      </c>
      <c r="AR156" s="1">
        <v>4272</v>
      </c>
      <c r="AS156" s="1">
        <f t="shared" si="29"/>
        <v>1</v>
      </c>
    </row>
    <row r="157" spans="2:45">
      <c r="B157">
        <v>46</v>
      </c>
      <c r="C157">
        <v>46</v>
      </c>
      <c r="D157">
        <v>17</v>
      </c>
      <c r="E157">
        <f t="shared" si="20"/>
        <v>1</v>
      </c>
      <c r="F157">
        <f>SUM($E$2:E157)</f>
        <v>152</v>
      </c>
      <c r="G157">
        <f>COUNT($E$2:E157)</f>
        <v>156</v>
      </c>
      <c r="H157">
        <f t="shared" si="21"/>
        <v>97.435897435897431</v>
      </c>
      <c r="K157">
        <v>158</v>
      </c>
      <c r="L157">
        <v>107</v>
      </c>
      <c r="M157">
        <v>39</v>
      </c>
      <c r="N157">
        <f t="shared" si="22"/>
        <v>1</v>
      </c>
      <c r="O157">
        <f t="shared" si="23"/>
        <v>1</v>
      </c>
      <c r="P157">
        <f>SUM($O$2:O157)</f>
        <v>155</v>
      </c>
      <c r="Q157">
        <f>COUNT($O$2:O157)</f>
        <v>156</v>
      </c>
      <c r="R157">
        <f t="shared" si="24"/>
        <v>99.358974358974365</v>
      </c>
      <c r="U157">
        <v>131</v>
      </c>
      <c r="V157">
        <v>131</v>
      </c>
      <c r="W157">
        <v>51</v>
      </c>
      <c r="X157">
        <f t="shared" si="25"/>
        <v>1</v>
      </c>
      <c r="Y157">
        <f>SUM($X$2:X157)</f>
        <v>156</v>
      </c>
      <c r="Z157">
        <f>COUNT($X$2:X157)</f>
        <v>156</v>
      </c>
      <c r="AA157">
        <f t="shared" si="26"/>
        <v>100</v>
      </c>
      <c r="AD157">
        <v>4356</v>
      </c>
      <c r="AE157">
        <v>4356</v>
      </c>
      <c r="AF157">
        <v>365</v>
      </c>
      <c r="AG157">
        <f t="shared" si="27"/>
        <v>1</v>
      </c>
      <c r="AJ157">
        <v>415</v>
      </c>
      <c r="AK157">
        <v>415</v>
      </c>
      <c r="AL157">
        <v>365</v>
      </c>
      <c r="AM157">
        <f t="shared" si="28"/>
        <v>1</v>
      </c>
      <c r="AO157" s="1"/>
      <c r="AP157" s="1">
        <v>5084</v>
      </c>
      <c r="AQ157" s="1">
        <v>5084</v>
      </c>
      <c r="AR157" s="1">
        <v>2415</v>
      </c>
      <c r="AS157" s="1">
        <f t="shared" si="29"/>
        <v>1</v>
      </c>
    </row>
    <row r="158" spans="2:45">
      <c r="B158">
        <v>46</v>
      </c>
      <c r="C158">
        <v>46</v>
      </c>
      <c r="D158">
        <v>17</v>
      </c>
      <c r="E158">
        <f t="shared" si="20"/>
        <v>1</v>
      </c>
      <c r="F158">
        <f>SUM($E$2:E158)</f>
        <v>153</v>
      </c>
      <c r="G158">
        <f>COUNT($E$2:E158)</f>
        <v>157</v>
      </c>
      <c r="H158">
        <f t="shared" si="21"/>
        <v>97.452229299363054</v>
      </c>
      <c r="K158">
        <v>158</v>
      </c>
      <c r="L158">
        <v>107</v>
      </c>
      <c r="M158">
        <v>38</v>
      </c>
      <c r="N158">
        <f t="shared" si="22"/>
        <v>1</v>
      </c>
      <c r="O158">
        <f t="shared" si="23"/>
        <v>1</v>
      </c>
      <c r="P158">
        <f>SUM($O$2:O158)</f>
        <v>156</v>
      </c>
      <c r="Q158">
        <f>COUNT($O$2:O158)</f>
        <v>157</v>
      </c>
      <c r="R158">
        <f t="shared" si="24"/>
        <v>99.363057324840767</v>
      </c>
      <c r="U158">
        <v>131</v>
      </c>
      <c r="V158">
        <v>131</v>
      </c>
      <c r="W158">
        <v>51</v>
      </c>
      <c r="X158">
        <f t="shared" si="25"/>
        <v>1</v>
      </c>
      <c r="Y158">
        <f>SUM($X$2:X158)</f>
        <v>157</v>
      </c>
      <c r="Z158">
        <f>COUNT($X$2:X158)</f>
        <v>157</v>
      </c>
      <c r="AA158">
        <f t="shared" si="26"/>
        <v>100</v>
      </c>
      <c r="AD158">
        <v>4356</v>
      </c>
      <c r="AE158">
        <v>4356</v>
      </c>
      <c r="AF158">
        <v>397</v>
      </c>
      <c r="AG158">
        <f t="shared" si="27"/>
        <v>1</v>
      </c>
      <c r="AJ158">
        <v>415</v>
      </c>
      <c r="AK158">
        <v>415</v>
      </c>
      <c r="AL158">
        <v>397</v>
      </c>
      <c r="AM158">
        <f t="shared" si="28"/>
        <v>1</v>
      </c>
      <c r="AO158" s="1"/>
      <c r="AP158" s="1">
        <v>5100</v>
      </c>
      <c r="AQ158" s="1">
        <v>5100</v>
      </c>
      <c r="AR158" s="1">
        <v>2675</v>
      </c>
      <c r="AS158" s="1">
        <f t="shared" si="29"/>
        <v>1</v>
      </c>
    </row>
    <row r="159" spans="2:45">
      <c r="B159">
        <v>46</v>
      </c>
      <c r="C159">
        <v>46</v>
      </c>
      <c r="D159">
        <v>17</v>
      </c>
      <c r="E159">
        <f t="shared" si="20"/>
        <v>1</v>
      </c>
      <c r="F159">
        <f>SUM($E$2:E159)</f>
        <v>154</v>
      </c>
      <c r="G159">
        <f>COUNT($E$2:E159)</f>
        <v>158</v>
      </c>
      <c r="H159">
        <f t="shared" si="21"/>
        <v>97.468354430379748</v>
      </c>
      <c r="K159">
        <v>158</v>
      </c>
      <c r="L159">
        <v>107</v>
      </c>
      <c r="M159">
        <v>44</v>
      </c>
      <c r="N159">
        <f t="shared" si="22"/>
        <v>1</v>
      </c>
      <c r="O159">
        <f t="shared" si="23"/>
        <v>1</v>
      </c>
      <c r="P159">
        <f>SUM($O$2:O159)</f>
        <v>157</v>
      </c>
      <c r="Q159">
        <f>COUNT($O$2:O159)</f>
        <v>158</v>
      </c>
      <c r="R159">
        <f t="shared" si="24"/>
        <v>99.367088607594937</v>
      </c>
      <c r="U159">
        <v>131</v>
      </c>
      <c r="V159">
        <v>131</v>
      </c>
      <c r="W159">
        <v>61</v>
      </c>
      <c r="X159">
        <f t="shared" si="25"/>
        <v>1</v>
      </c>
      <c r="Y159">
        <f>SUM($X$2:X159)</f>
        <v>158</v>
      </c>
      <c r="Z159">
        <f>COUNT($X$2:X159)</f>
        <v>158</v>
      </c>
      <c r="AA159">
        <f t="shared" si="26"/>
        <v>100</v>
      </c>
      <c r="AD159">
        <v>4356</v>
      </c>
      <c r="AE159">
        <v>4356</v>
      </c>
      <c r="AF159">
        <v>433</v>
      </c>
      <c r="AG159">
        <f t="shared" si="27"/>
        <v>1</v>
      </c>
      <c r="AJ159">
        <v>415</v>
      </c>
      <c r="AK159">
        <v>415</v>
      </c>
      <c r="AL159">
        <v>433</v>
      </c>
      <c r="AM159">
        <f t="shared" si="28"/>
        <v>0</v>
      </c>
      <c r="AO159" s="1"/>
      <c r="AP159" s="1">
        <v>5100</v>
      </c>
      <c r="AQ159" s="1">
        <v>5100</v>
      </c>
      <c r="AR159" s="1">
        <v>2565</v>
      </c>
      <c r="AS159" s="1">
        <f t="shared" si="29"/>
        <v>1</v>
      </c>
    </row>
    <row r="160" spans="2:45">
      <c r="B160">
        <v>46</v>
      </c>
      <c r="C160">
        <v>46</v>
      </c>
      <c r="D160">
        <v>18</v>
      </c>
      <c r="E160">
        <f t="shared" si="20"/>
        <v>1</v>
      </c>
      <c r="F160">
        <f>SUM($E$2:E160)</f>
        <v>155</v>
      </c>
      <c r="G160">
        <f>COUNT($E$2:E160)</f>
        <v>159</v>
      </c>
      <c r="H160">
        <f t="shared" si="21"/>
        <v>97.484276729559753</v>
      </c>
      <c r="K160">
        <v>158</v>
      </c>
      <c r="L160">
        <v>107</v>
      </c>
      <c r="M160">
        <v>34</v>
      </c>
      <c r="N160">
        <f t="shared" si="22"/>
        <v>1</v>
      </c>
      <c r="O160">
        <f t="shared" si="23"/>
        <v>1</v>
      </c>
      <c r="P160">
        <f>SUM($O$2:O160)</f>
        <v>158</v>
      </c>
      <c r="Q160">
        <f>COUNT($O$2:O160)</f>
        <v>159</v>
      </c>
      <c r="R160">
        <f t="shared" si="24"/>
        <v>99.371069182389931</v>
      </c>
      <c r="U160">
        <v>127</v>
      </c>
      <c r="V160">
        <v>127</v>
      </c>
      <c r="W160">
        <v>46</v>
      </c>
      <c r="X160">
        <f t="shared" si="25"/>
        <v>1</v>
      </c>
      <c r="Y160">
        <f>SUM($X$2:X160)</f>
        <v>159</v>
      </c>
      <c r="Z160">
        <f>COUNT($X$2:X160)</f>
        <v>159</v>
      </c>
      <c r="AA160">
        <f t="shared" si="26"/>
        <v>100</v>
      </c>
      <c r="AD160">
        <v>4356</v>
      </c>
      <c r="AE160">
        <v>4356</v>
      </c>
      <c r="AF160">
        <v>359</v>
      </c>
      <c r="AG160">
        <f t="shared" si="27"/>
        <v>1</v>
      </c>
      <c r="AJ160">
        <v>415</v>
      </c>
      <c r="AK160">
        <v>415</v>
      </c>
      <c r="AL160">
        <v>359</v>
      </c>
      <c r="AM160">
        <f t="shared" si="28"/>
        <v>1</v>
      </c>
      <c r="AO160" s="1"/>
      <c r="AP160" s="1">
        <v>5100</v>
      </c>
      <c r="AQ160" s="1">
        <v>5100</v>
      </c>
      <c r="AR160" s="1">
        <v>2545</v>
      </c>
      <c r="AS160" s="1">
        <f t="shared" si="29"/>
        <v>1</v>
      </c>
    </row>
    <row r="161" spans="2:45">
      <c r="B161">
        <v>46</v>
      </c>
      <c r="C161">
        <v>46</v>
      </c>
      <c r="D161">
        <v>7</v>
      </c>
      <c r="E161">
        <f t="shared" si="20"/>
        <v>1</v>
      </c>
      <c r="F161">
        <f>SUM($E$2:E161)</f>
        <v>156</v>
      </c>
      <c r="G161">
        <f>COUNT($E$2:E161)</f>
        <v>160</v>
      </c>
      <c r="H161">
        <f t="shared" si="21"/>
        <v>97.5</v>
      </c>
      <c r="K161">
        <v>158</v>
      </c>
      <c r="L161">
        <v>107</v>
      </c>
      <c r="M161">
        <v>37</v>
      </c>
      <c r="N161">
        <f t="shared" si="22"/>
        <v>1</v>
      </c>
      <c r="O161">
        <f t="shared" si="23"/>
        <v>1</v>
      </c>
      <c r="P161">
        <f>SUM($O$2:O161)</f>
        <v>159</v>
      </c>
      <c r="Q161">
        <f>COUNT($O$2:O161)</f>
        <v>160</v>
      </c>
      <c r="R161">
        <f t="shared" si="24"/>
        <v>99.375</v>
      </c>
      <c r="U161">
        <v>127</v>
      </c>
      <c r="V161">
        <v>127</v>
      </c>
      <c r="W161">
        <v>47</v>
      </c>
      <c r="X161">
        <f t="shared" si="25"/>
        <v>1</v>
      </c>
      <c r="Y161">
        <f>SUM($X$2:X161)</f>
        <v>160</v>
      </c>
      <c r="Z161">
        <f>COUNT($X$2:X161)</f>
        <v>160</v>
      </c>
      <c r="AA161">
        <f t="shared" si="26"/>
        <v>100</v>
      </c>
      <c r="AD161">
        <v>4356</v>
      </c>
      <c r="AE161">
        <v>4356</v>
      </c>
      <c r="AF161">
        <v>355</v>
      </c>
      <c r="AG161">
        <f t="shared" si="27"/>
        <v>1</v>
      </c>
      <c r="AJ161">
        <v>415</v>
      </c>
      <c r="AK161">
        <v>415</v>
      </c>
      <c r="AL161">
        <v>355</v>
      </c>
      <c r="AM161">
        <f t="shared" si="28"/>
        <v>1</v>
      </c>
      <c r="AO161" s="1"/>
      <c r="AP161" s="1">
        <v>5100</v>
      </c>
      <c r="AQ161" s="1">
        <v>5100</v>
      </c>
      <c r="AR161" s="1">
        <v>4283</v>
      </c>
      <c r="AS161" s="1">
        <f t="shared" si="29"/>
        <v>1</v>
      </c>
    </row>
    <row r="162" spans="2:45">
      <c r="B162">
        <v>46</v>
      </c>
      <c r="C162">
        <v>46</v>
      </c>
      <c r="D162">
        <v>46</v>
      </c>
      <c r="E162">
        <f t="shared" si="20"/>
        <v>1</v>
      </c>
      <c r="F162">
        <f>SUM($E$2:E162)</f>
        <v>157</v>
      </c>
      <c r="G162">
        <f>COUNT($E$2:E162)</f>
        <v>161</v>
      </c>
      <c r="H162">
        <f t="shared" si="21"/>
        <v>97.515527950310556</v>
      </c>
      <c r="K162">
        <v>158</v>
      </c>
      <c r="L162">
        <v>107</v>
      </c>
      <c r="M162">
        <v>37</v>
      </c>
      <c r="N162">
        <f t="shared" si="22"/>
        <v>1</v>
      </c>
      <c r="O162">
        <f t="shared" si="23"/>
        <v>1</v>
      </c>
      <c r="P162">
        <f>SUM($O$2:O162)</f>
        <v>160</v>
      </c>
      <c r="Q162">
        <f>COUNT($O$2:O162)</f>
        <v>161</v>
      </c>
      <c r="R162">
        <f t="shared" si="24"/>
        <v>99.378881987577643</v>
      </c>
      <c r="U162">
        <v>127</v>
      </c>
      <c r="V162">
        <v>127</v>
      </c>
      <c r="W162">
        <v>47</v>
      </c>
      <c r="X162">
        <f t="shared" si="25"/>
        <v>1</v>
      </c>
      <c r="Y162">
        <f>SUM($X$2:X162)</f>
        <v>161</v>
      </c>
      <c r="Z162">
        <f>COUNT($X$2:X162)</f>
        <v>161</v>
      </c>
      <c r="AA162">
        <f t="shared" si="26"/>
        <v>100</v>
      </c>
      <c r="AD162">
        <v>4356</v>
      </c>
      <c r="AE162">
        <v>4356</v>
      </c>
      <c r="AF162">
        <v>431</v>
      </c>
      <c r="AG162">
        <f t="shared" si="27"/>
        <v>1</v>
      </c>
      <c r="AJ162">
        <v>415</v>
      </c>
      <c r="AK162">
        <v>415</v>
      </c>
      <c r="AL162">
        <v>431</v>
      </c>
      <c r="AM162">
        <f t="shared" si="28"/>
        <v>0</v>
      </c>
      <c r="AO162" s="1"/>
      <c r="AP162" s="1">
        <v>5100</v>
      </c>
      <c r="AQ162" s="1">
        <v>5100</v>
      </c>
      <c r="AR162" s="1">
        <v>4415</v>
      </c>
      <c r="AS162" s="1">
        <f t="shared" si="29"/>
        <v>1</v>
      </c>
    </row>
    <row r="163" spans="2:45">
      <c r="B163">
        <v>46</v>
      </c>
      <c r="C163">
        <v>46</v>
      </c>
      <c r="D163">
        <v>15</v>
      </c>
      <c r="E163">
        <f t="shared" si="20"/>
        <v>1</v>
      </c>
      <c r="F163">
        <f>SUM($E$2:E163)</f>
        <v>158</v>
      </c>
      <c r="G163">
        <f>COUNT($E$2:E163)</f>
        <v>162</v>
      </c>
      <c r="H163">
        <f t="shared" si="21"/>
        <v>97.53086419753086</v>
      </c>
      <c r="K163">
        <v>158</v>
      </c>
      <c r="L163">
        <v>107</v>
      </c>
      <c r="M163">
        <v>41</v>
      </c>
      <c r="N163">
        <f t="shared" si="22"/>
        <v>1</v>
      </c>
      <c r="O163">
        <f t="shared" si="23"/>
        <v>1</v>
      </c>
      <c r="P163">
        <f>SUM($O$2:O163)</f>
        <v>161</v>
      </c>
      <c r="Q163">
        <f>COUNT($O$2:O163)</f>
        <v>162</v>
      </c>
      <c r="R163">
        <f t="shared" si="24"/>
        <v>99.382716049382708</v>
      </c>
      <c r="U163">
        <v>127</v>
      </c>
      <c r="V163">
        <v>127</v>
      </c>
      <c r="W163">
        <v>49</v>
      </c>
      <c r="X163">
        <f t="shared" si="25"/>
        <v>1</v>
      </c>
      <c r="Y163">
        <f>SUM($X$2:X163)</f>
        <v>162</v>
      </c>
      <c r="Z163">
        <f>COUNT($X$2:X163)</f>
        <v>162</v>
      </c>
      <c r="AA163">
        <f t="shared" si="26"/>
        <v>100</v>
      </c>
      <c r="AD163">
        <v>4356</v>
      </c>
      <c r="AE163">
        <v>4356</v>
      </c>
      <c r="AF163">
        <v>351</v>
      </c>
      <c r="AG163">
        <f t="shared" si="27"/>
        <v>1</v>
      </c>
      <c r="AJ163">
        <v>415</v>
      </c>
      <c r="AK163">
        <v>415</v>
      </c>
      <c r="AL163">
        <v>351</v>
      </c>
      <c r="AM163">
        <f t="shared" si="28"/>
        <v>1</v>
      </c>
      <c r="AO163" s="1"/>
      <c r="AP163" s="1">
        <v>5100</v>
      </c>
      <c r="AQ163" s="1">
        <v>5100</v>
      </c>
      <c r="AR163" s="1">
        <v>4271</v>
      </c>
      <c r="AS163" s="1">
        <f t="shared" si="29"/>
        <v>1</v>
      </c>
    </row>
    <row r="164" spans="2:45">
      <c r="B164">
        <v>46</v>
      </c>
      <c r="C164">
        <v>46</v>
      </c>
      <c r="D164">
        <v>8</v>
      </c>
      <c r="E164">
        <f t="shared" si="20"/>
        <v>1</v>
      </c>
      <c r="F164">
        <f>SUM($E$2:E164)</f>
        <v>159</v>
      </c>
      <c r="G164">
        <f>COUNT($E$2:E164)</f>
        <v>163</v>
      </c>
      <c r="H164">
        <f t="shared" si="21"/>
        <v>97.546012269938657</v>
      </c>
      <c r="K164">
        <v>158</v>
      </c>
      <c r="L164">
        <v>107</v>
      </c>
      <c r="M164">
        <v>35</v>
      </c>
      <c r="N164">
        <f t="shared" si="22"/>
        <v>1</v>
      </c>
      <c r="O164">
        <f t="shared" si="23"/>
        <v>1</v>
      </c>
      <c r="P164">
        <f>SUM($O$2:O164)</f>
        <v>162</v>
      </c>
      <c r="Q164">
        <f>COUNT($O$2:O164)</f>
        <v>163</v>
      </c>
      <c r="R164">
        <f t="shared" si="24"/>
        <v>99.386503067484668</v>
      </c>
      <c r="U164">
        <v>127</v>
      </c>
      <c r="V164">
        <v>127</v>
      </c>
      <c r="W164">
        <v>48</v>
      </c>
      <c r="X164">
        <f t="shared" si="25"/>
        <v>1</v>
      </c>
      <c r="Y164">
        <f>SUM($X$2:X164)</f>
        <v>163</v>
      </c>
      <c r="Z164">
        <f>COUNT($X$2:X164)</f>
        <v>163</v>
      </c>
      <c r="AA164">
        <f t="shared" si="26"/>
        <v>100</v>
      </c>
      <c r="AD164">
        <v>4356</v>
      </c>
      <c r="AE164">
        <v>4356</v>
      </c>
      <c r="AF164">
        <v>400</v>
      </c>
      <c r="AG164">
        <f t="shared" si="27"/>
        <v>1</v>
      </c>
      <c r="AJ164">
        <v>415</v>
      </c>
      <c r="AK164">
        <v>415</v>
      </c>
      <c r="AL164">
        <v>400</v>
      </c>
      <c r="AM164">
        <f t="shared" si="28"/>
        <v>1</v>
      </c>
      <c r="AO164" s="1"/>
      <c r="AP164" s="1">
        <v>5100</v>
      </c>
      <c r="AQ164" s="1">
        <v>5100</v>
      </c>
      <c r="AR164" s="1">
        <v>5069</v>
      </c>
      <c r="AS164" s="1">
        <f t="shared" si="29"/>
        <v>1</v>
      </c>
    </row>
    <row r="165" spans="2:45">
      <c r="B165">
        <v>46</v>
      </c>
      <c r="C165">
        <v>46</v>
      </c>
      <c r="D165">
        <v>7</v>
      </c>
      <c r="E165">
        <f t="shared" si="20"/>
        <v>1</v>
      </c>
      <c r="F165">
        <f>SUM($E$2:E165)</f>
        <v>160</v>
      </c>
      <c r="G165">
        <f>COUNT($E$2:E165)</f>
        <v>164</v>
      </c>
      <c r="H165">
        <f t="shared" si="21"/>
        <v>97.560975609756099</v>
      </c>
      <c r="K165">
        <v>159</v>
      </c>
      <c r="L165">
        <v>107</v>
      </c>
      <c r="M165">
        <v>89</v>
      </c>
      <c r="N165">
        <f t="shared" si="22"/>
        <v>1</v>
      </c>
      <c r="O165">
        <f t="shared" si="23"/>
        <v>1</v>
      </c>
      <c r="P165">
        <f>SUM($O$2:O165)</f>
        <v>163</v>
      </c>
      <c r="Q165">
        <f>COUNT($O$2:O165)</f>
        <v>164</v>
      </c>
      <c r="R165">
        <f t="shared" si="24"/>
        <v>99.390243902439025</v>
      </c>
      <c r="U165">
        <v>127</v>
      </c>
      <c r="V165">
        <v>127</v>
      </c>
      <c r="W165">
        <v>50</v>
      </c>
      <c r="X165">
        <f t="shared" si="25"/>
        <v>1</v>
      </c>
      <c r="Y165">
        <f>SUM($X$2:X165)</f>
        <v>164</v>
      </c>
      <c r="Z165">
        <f>COUNT($X$2:X165)</f>
        <v>164</v>
      </c>
      <c r="AA165">
        <f t="shared" si="26"/>
        <v>100</v>
      </c>
      <c r="AD165">
        <v>4356</v>
      </c>
      <c r="AE165">
        <v>4356</v>
      </c>
      <c r="AF165">
        <v>366</v>
      </c>
      <c r="AG165">
        <f t="shared" si="27"/>
        <v>1</v>
      </c>
      <c r="AJ165">
        <v>415</v>
      </c>
      <c r="AK165">
        <v>415</v>
      </c>
      <c r="AL165">
        <v>366</v>
      </c>
      <c r="AM165">
        <f t="shared" si="28"/>
        <v>1</v>
      </c>
      <c r="AO165" s="1"/>
      <c r="AP165" s="1">
        <v>5100</v>
      </c>
      <c r="AQ165" s="1">
        <v>5100</v>
      </c>
      <c r="AR165" s="1">
        <v>4612</v>
      </c>
      <c r="AS165" s="1">
        <f t="shared" si="29"/>
        <v>1</v>
      </c>
    </row>
    <row r="166" spans="2:45">
      <c r="B166">
        <v>46</v>
      </c>
      <c r="C166">
        <v>46</v>
      </c>
      <c r="D166">
        <v>17</v>
      </c>
      <c r="E166">
        <f t="shared" si="20"/>
        <v>1</v>
      </c>
      <c r="F166">
        <f>SUM($E$2:E166)</f>
        <v>161</v>
      </c>
      <c r="G166">
        <f>COUNT($E$2:E166)</f>
        <v>165</v>
      </c>
      <c r="H166">
        <f t="shared" si="21"/>
        <v>97.575757575757578</v>
      </c>
      <c r="K166">
        <v>159</v>
      </c>
      <c r="L166">
        <v>107</v>
      </c>
      <c r="M166">
        <v>71</v>
      </c>
      <c r="N166">
        <f t="shared" si="22"/>
        <v>1</v>
      </c>
      <c r="O166">
        <f t="shared" si="23"/>
        <v>1</v>
      </c>
      <c r="P166">
        <f>SUM($O$2:O166)</f>
        <v>164</v>
      </c>
      <c r="Q166">
        <f>COUNT($O$2:O166)</f>
        <v>165</v>
      </c>
      <c r="R166">
        <f t="shared" si="24"/>
        <v>99.393939393939391</v>
      </c>
      <c r="U166">
        <v>127</v>
      </c>
      <c r="V166">
        <v>127</v>
      </c>
      <c r="W166">
        <v>73</v>
      </c>
      <c r="X166">
        <f t="shared" si="25"/>
        <v>1</v>
      </c>
      <c r="Y166">
        <f>SUM($X$2:X166)</f>
        <v>165</v>
      </c>
      <c r="Z166">
        <f>COUNT($X$2:X166)</f>
        <v>165</v>
      </c>
      <c r="AA166">
        <f t="shared" si="26"/>
        <v>100</v>
      </c>
      <c r="AD166">
        <v>4356</v>
      </c>
      <c r="AE166">
        <v>4356</v>
      </c>
      <c r="AF166">
        <v>369</v>
      </c>
      <c r="AG166">
        <f t="shared" si="27"/>
        <v>1</v>
      </c>
      <c r="AJ166">
        <v>415</v>
      </c>
      <c r="AK166">
        <v>415</v>
      </c>
      <c r="AL166">
        <v>369</v>
      </c>
      <c r="AM166">
        <f t="shared" si="28"/>
        <v>1</v>
      </c>
      <c r="AO166" s="1"/>
      <c r="AP166" s="1">
        <v>5100</v>
      </c>
      <c r="AQ166" s="1">
        <v>5100</v>
      </c>
      <c r="AR166" s="1">
        <v>3924</v>
      </c>
      <c r="AS166" s="1">
        <f t="shared" si="29"/>
        <v>1</v>
      </c>
    </row>
    <row r="167" spans="2:45">
      <c r="B167">
        <v>46</v>
      </c>
      <c r="C167">
        <v>46</v>
      </c>
      <c r="D167">
        <v>16</v>
      </c>
      <c r="E167">
        <f t="shared" si="20"/>
        <v>1</v>
      </c>
      <c r="F167">
        <f>SUM($E$2:E167)</f>
        <v>162</v>
      </c>
      <c r="G167">
        <f>COUNT($E$2:E167)</f>
        <v>166</v>
      </c>
      <c r="H167">
        <f t="shared" si="21"/>
        <v>97.590361445783131</v>
      </c>
      <c r="K167">
        <v>159</v>
      </c>
      <c r="L167">
        <v>107</v>
      </c>
      <c r="M167">
        <v>36</v>
      </c>
      <c r="N167">
        <f t="shared" si="22"/>
        <v>1</v>
      </c>
      <c r="O167">
        <f t="shared" si="23"/>
        <v>1</v>
      </c>
      <c r="P167">
        <f>SUM($O$2:O167)</f>
        <v>165</v>
      </c>
      <c r="Q167">
        <f>COUNT($O$2:O167)</f>
        <v>166</v>
      </c>
      <c r="R167">
        <f t="shared" si="24"/>
        <v>99.397590361445793</v>
      </c>
      <c r="U167">
        <v>127</v>
      </c>
      <c r="V167">
        <v>127</v>
      </c>
      <c r="W167">
        <v>44</v>
      </c>
      <c r="X167">
        <f t="shared" si="25"/>
        <v>1</v>
      </c>
      <c r="Y167">
        <f>SUM($X$2:X167)</f>
        <v>166</v>
      </c>
      <c r="Z167">
        <f>COUNT($X$2:X167)</f>
        <v>166</v>
      </c>
      <c r="AA167">
        <f t="shared" si="26"/>
        <v>100</v>
      </c>
      <c r="AD167">
        <v>4356</v>
      </c>
      <c r="AE167">
        <v>4356</v>
      </c>
      <c r="AF167">
        <v>356</v>
      </c>
      <c r="AG167">
        <f t="shared" si="27"/>
        <v>1</v>
      </c>
      <c r="AJ167">
        <v>415</v>
      </c>
      <c r="AK167">
        <v>415</v>
      </c>
      <c r="AL167">
        <v>356</v>
      </c>
      <c r="AM167">
        <f t="shared" si="28"/>
        <v>1</v>
      </c>
      <c r="AO167" s="1"/>
      <c r="AP167" s="1">
        <v>5100</v>
      </c>
      <c r="AQ167" s="1">
        <v>5100</v>
      </c>
      <c r="AR167" s="1">
        <v>3297</v>
      </c>
      <c r="AS167" s="1">
        <f t="shared" si="29"/>
        <v>1</v>
      </c>
    </row>
    <row r="168" spans="2:45">
      <c r="B168">
        <v>46</v>
      </c>
      <c r="C168">
        <v>46</v>
      </c>
      <c r="D168">
        <v>8</v>
      </c>
      <c r="E168">
        <f t="shared" si="20"/>
        <v>1</v>
      </c>
      <c r="F168">
        <f>SUM($E$2:E168)</f>
        <v>163</v>
      </c>
      <c r="G168">
        <f>COUNT($E$2:E168)</f>
        <v>167</v>
      </c>
      <c r="H168">
        <f t="shared" si="21"/>
        <v>97.604790419161674</v>
      </c>
      <c r="K168">
        <v>159</v>
      </c>
      <c r="L168">
        <v>107</v>
      </c>
      <c r="M168">
        <v>32</v>
      </c>
      <c r="N168">
        <f t="shared" si="22"/>
        <v>1</v>
      </c>
      <c r="O168">
        <f t="shared" si="23"/>
        <v>1</v>
      </c>
      <c r="P168">
        <f>SUM($O$2:O168)</f>
        <v>166</v>
      </c>
      <c r="Q168">
        <f>COUNT($O$2:O168)</f>
        <v>167</v>
      </c>
      <c r="R168">
        <f t="shared" si="24"/>
        <v>99.401197604790411</v>
      </c>
      <c r="U168">
        <v>127</v>
      </c>
      <c r="V168">
        <v>127</v>
      </c>
      <c r="W168">
        <v>46</v>
      </c>
      <c r="X168">
        <f t="shared" si="25"/>
        <v>1</v>
      </c>
      <c r="Y168">
        <f>SUM($X$2:X168)</f>
        <v>167</v>
      </c>
      <c r="Z168">
        <f>COUNT($X$2:X168)</f>
        <v>167</v>
      </c>
      <c r="AA168">
        <f t="shared" si="26"/>
        <v>100</v>
      </c>
      <c r="AD168">
        <v>4356</v>
      </c>
      <c r="AE168">
        <v>4356</v>
      </c>
      <c r="AF168">
        <v>416</v>
      </c>
      <c r="AG168">
        <f t="shared" si="27"/>
        <v>1</v>
      </c>
      <c r="AJ168">
        <v>415</v>
      </c>
      <c r="AK168">
        <v>415</v>
      </c>
      <c r="AL168">
        <v>416</v>
      </c>
      <c r="AM168">
        <f t="shared" si="28"/>
        <v>0</v>
      </c>
      <c r="AO168" s="1"/>
      <c r="AP168" s="1">
        <v>5100</v>
      </c>
      <c r="AQ168" s="1">
        <v>5100</v>
      </c>
      <c r="AR168" s="1">
        <v>3500</v>
      </c>
      <c r="AS168" s="1">
        <f t="shared" si="29"/>
        <v>1</v>
      </c>
    </row>
    <row r="169" spans="2:45">
      <c r="B169">
        <v>46</v>
      </c>
      <c r="C169">
        <v>46</v>
      </c>
      <c r="D169">
        <v>7</v>
      </c>
      <c r="E169">
        <f t="shared" si="20"/>
        <v>1</v>
      </c>
      <c r="F169">
        <f>SUM($E$2:E169)</f>
        <v>164</v>
      </c>
      <c r="G169">
        <f>COUNT($E$2:E169)</f>
        <v>168</v>
      </c>
      <c r="H169">
        <f t="shared" si="21"/>
        <v>97.61904761904762</v>
      </c>
      <c r="K169">
        <v>159</v>
      </c>
      <c r="L169">
        <v>107</v>
      </c>
      <c r="M169">
        <v>37</v>
      </c>
      <c r="N169">
        <f t="shared" si="22"/>
        <v>1</v>
      </c>
      <c r="O169">
        <f t="shared" si="23"/>
        <v>1</v>
      </c>
      <c r="P169">
        <f>SUM($O$2:O169)</f>
        <v>167</v>
      </c>
      <c r="Q169">
        <f>COUNT($O$2:O169)</f>
        <v>168</v>
      </c>
      <c r="R169">
        <f t="shared" si="24"/>
        <v>99.404761904761912</v>
      </c>
      <c r="U169">
        <v>127</v>
      </c>
      <c r="V169">
        <v>127</v>
      </c>
      <c r="W169">
        <v>48</v>
      </c>
      <c r="X169">
        <f t="shared" si="25"/>
        <v>1</v>
      </c>
      <c r="Y169">
        <f>SUM($X$2:X169)</f>
        <v>168</v>
      </c>
      <c r="Z169">
        <f>COUNT($X$2:X169)</f>
        <v>168</v>
      </c>
      <c r="AA169">
        <f t="shared" si="26"/>
        <v>100</v>
      </c>
      <c r="AD169">
        <v>4356</v>
      </c>
      <c r="AE169">
        <v>4356</v>
      </c>
      <c r="AF169">
        <v>388</v>
      </c>
      <c r="AG169">
        <f t="shared" si="27"/>
        <v>1</v>
      </c>
      <c r="AJ169">
        <v>415</v>
      </c>
      <c r="AK169">
        <v>415</v>
      </c>
      <c r="AL169">
        <v>388</v>
      </c>
      <c r="AM169">
        <f t="shared" si="28"/>
        <v>1</v>
      </c>
      <c r="AO169" s="1"/>
      <c r="AP169" s="1">
        <v>5100</v>
      </c>
      <c r="AQ169" s="1">
        <v>5100</v>
      </c>
      <c r="AR169" s="1">
        <v>3828</v>
      </c>
      <c r="AS169" s="1">
        <f t="shared" si="29"/>
        <v>1</v>
      </c>
    </row>
    <row r="170" spans="2:45">
      <c r="B170">
        <v>46</v>
      </c>
      <c r="C170">
        <v>46</v>
      </c>
      <c r="D170">
        <v>18</v>
      </c>
      <c r="E170">
        <f t="shared" si="20"/>
        <v>1</v>
      </c>
      <c r="F170">
        <f>SUM($E$2:E170)</f>
        <v>165</v>
      </c>
      <c r="G170">
        <f>COUNT($E$2:E170)</f>
        <v>169</v>
      </c>
      <c r="H170">
        <f t="shared" si="21"/>
        <v>97.633136094674555</v>
      </c>
      <c r="K170">
        <v>159</v>
      </c>
      <c r="L170">
        <v>107</v>
      </c>
      <c r="M170">
        <v>35</v>
      </c>
      <c r="N170">
        <f t="shared" si="22"/>
        <v>1</v>
      </c>
      <c r="O170">
        <f t="shared" si="23"/>
        <v>1</v>
      </c>
      <c r="P170">
        <f>SUM($O$2:O170)</f>
        <v>168</v>
      </c>
      <c r="Q170">
        <f>COUNT($O$2:O170)</f>
        <v>169</v>
      </c>
      <c r="R170">
        <f t="shared" si="24"/>
        <v>99.408284023668642</v>
      </c>
      <c r="U170">
        <v>127</v>
      </c>
      <c r="V170">
        <v>127</v>
      </c>
      <c r="W170">
        <v>120</v>
      </c>
      <c r="X170">
        <f t="shared" si="25"/>
        <v>1</v>
      </c>
      <c r="Y170">
        <f>SUM($X$2:X170)</f>
        <v>169</v>
      </c>
      <c r="Z170">
        <f>COUNT($X$2:X170)</f>
        <v>169</v>
      </c>
      <c r="AA170">
        <f t="shared" si="26"/>
        <v>100</v>
      </c>
      <c r="AD170">
        <v>4356</v>
      </c>
      <c r="AE170">
        <v>4356</v>
      </c>
      <c r="AF170">
        <v>421</v>
      </c>
      <c r="AG170">
        <f t="shared" si="27"/>
        <v>1</v>
      </c>
      <c r="AJ170">
        <v>416</v>
      </c>
      <c r="AK170">
        <v>416</v>
      </c>
      <c r="AL170">
        <v>421</v>
      </c>
      <c r="AM170">
        <f t="shared" si="28"/>
        <v>0</v>
      </c>
      <c r="AO170" s="1"/>
      <c r="AP170" s="1">
        <v>5100</v>
      </c>
      <c r="AQ170" s="1">
        <v>5100</v>
      </c>
      <c r="AR170" s="1">
        <v>4027</v>
      </c>
      <c r="AS170" s="1">
        <f t="shared" si="29"/>
        <v>1</v>
      </c>
    </row>
    <row r="171" spans="2:45">
      <c r="B171">
        <v>46</v>
      </c>
      <c r="C171">
        <v>46</v>
      </c>
      <c r="D171">
        <v>6</v>
      </c>
      <c r="E171">
        <f t="shared" si="20"/>
        <v>1</v>
      </c>
      <c r="F171">
        <f>SUM($E$2:E171)</f>
        <v>166</v>
      </c>
      <c r="G171">
        <f>COUNT($E$2:E171)</f>
        <v>170</v>
      </c>
      <c r="H171">
        <f t="shared" si="21"/>
        <v>97.647058823529406</v>
      </c>
      <c r="K171">
        <v>159</v>
      </c>
      <c r="L171">
        <v>107</v>
      </c>
      <c r="M171">
        <v>94</v>
      </c>
      <c r="N171">
        <f t="shared" si="22"/>
        <v>1</v>
      </c>
      <c r="O171">
        <f t="shared" si="23"/>
        <v>1</v>
      </c>
      <c r="P171">
        <f>SUM($O$2:O171)</f>
        <v>169</v>
      </c>
      <c r="Q171">
        <f>COUNT($O$2:O171)</f>
        <v>170</v>
      </c>
      <c r="R171">
        <f t="shared" si="24"/>
        <v>99.411764705882348</v>
      </c>
      <c r="U171">
        <v>127</v>
      </c>
      <c r="V171">
        <v>127</v>
      </c>
      <c r="W171">
        <v>47</v>
      </c>
      <c r="X171">
        <f t="shared" si="25"/>
        <v>1</v>
      </c>
      <c r="Y171">
        <f>SUM($X$2:X171)</f>
        <v>170</v>
      </c>
      <c r="Z171">
        <f>COUNT($X$2:X171)</f>
        <v>170</v>
      </c>
      <c r="AA171">
        <f t="shared" si="26"/>
        <v>100</v>
      </c>
      <c r="AD171">
        <v>4343</v>
      </c>
      <c r="AE171">
        <v>4343</v>
      </c>
      <c r="AF171">
        <v>354</v>
      </c>
      <c r="AG171">
        <f t="shared" si="27"/>
        <v>1</v>
      </c>
      <c r="AJ171">
        <v>415</v>
      </c>
      <c r="AK171">
        <v>415</v>
      </c>
      <c r="AL171">
        <v>354</v>
      </c>
      <c r="AM171">
        <f t="shared" si="28"/>
        <v>1</v>
      </c>
      <c r="AO171" s="1"/>
      <c r="AP171" s="1">
        <v>5100</v>
      </c>
      <c r="AQ171" s="1">
        <v>5100</v>
      </c>
      <c r="AR171" s="1">
        <v>4263</v>
      </c>
      <c r="AS171" s="1">
        <f t="shared" si="29"/>
        <v>1</v>
      </c>
    </row>
    <row r="172" spans="2:45">
      <c r="B172">
        <v>46</v>
      </c>
      <c r="C172">
        <v>46</v>
      </c>
      <c r="D172">
        <v>7</v>
      </c>
      <c r="E172">
        <f t="shared" si="20"/>
        <v>1</v>
      </c>
      <c r="F172">
        <f>SUM($E$2:E172)</f>
        <v>167</v>
      </c>
      <c r="G172">
        <f>COUNT($E$2:E172)</f>
        <v>171</v>
      </c>
      <c r="H172">
        <f t="shared" si="21"/>
        <v>97.660818713450297</v>
      </c>
      <c r="K172">
        <v>159</v>
      </c>
      <c r="L172">
        <v>107</v>
      </c>
      <c r="M172">
        <v>34</v>
      </c>
      <c r="N172">
        <f t="shared" si="22"/>
        <v>1</v>
      </c>
      <c r="O172">
        <f t="shared" si="23"/>
        <v>1</v>
      </c>
      <c r="P172">
        <f>SUM($O$2:O172)</f>
        <v>170</v>
      </c>
      <c r="Q172">
        <f>COUNT($O$2:O172)</f>
        <v>171</v>
      </c>
      <c r="R172">
        <f t="shared" si="24"/>
        <v>99.415204678362571</v>
      </c>
      <c r="U172">
        <v>127</v>
      </c>
      <c r="V172">
        <v>127</v>
      </c>
      <c r="W172">
        <v>46</v>
      </c>
      <c r="X172">
        <f t="shared" si="25"/>
        <v>1</v>
      </c>
      <c r="Y172">
        <f>SUM($X$2:X172)</f>
        <v>171</v>
      </c>
      <c r="Z172">
        <f>COUNT($X$2:X172)</f>
        <v>171</v>
      </c>
      <c r="AA172">
        <f t="shared" si="26"/>
        <v>100</v>
      </c>
      <c r="AD172">
        <v>4343</v>
      </c>
      <c r="AE172">
        <v>4343</v>
      </c>
      <c r="AF172">
        <v>401</v>
      </c>
      <c r="AG172">
        <f t="shared" si="27"/>
        <v>1</v>
      </c>
      <c r="AJ172">
        <v>415</v>
      </c>
      <c r="AK172">
        <v>415</v>
      </c>
      <c r="AL172">
        <v>401</v>
      </c>
      <c r="AM172">
        <f t="shared" si="28"/>
        <v>1</v>
      </c>
      <c r="AO172" s="1"/>
      <c r="AP172" s="1">
        <v>5100</v>
      </c>
      <c r="AQ172" s="1">
        <v>5100</v>
      </c>
      <c r="AR172" s="1">
        <v>3786</v>
      </c>
      <c r="AS172" s="1">
        <f t="shared" si="29"/>
        <v>1</v>
      </c>
    </row>
    <row r="173" spans="2:45">
      <c r="B173">
        <v>46</v>
      </c>
      <c r="C173">
        <v>46</v>
      </c>
      <c r="D173">
        <v>8</v>
      </c>
      <c r="E173">
        <f t="shared" si="20"/>
        <v>1</v>
      </c>
      <c r="F173">
        <f>SUM($E$2:E173)</f>
        <v>168</v>
      </c>
      <c r="G173">
        <f>COUNT($E$2:E173)</f>
        <v>172</v>
      </c>
      <c r="H173">
        <f t="shared" si="21"/>
        <v>97.674418604651152</v>
      </c>
      <c r="K173">
        <v>159</v>
      </c>
      <c r="L173">
        <v>107</v>
      </c>
      <c r="M173">
        <v>39</v>
      </c>
      <c r="N173">
        <f t="shared" si="22"/>
        <v>1</v>
      </c>
      <c r="O173">
        <f t="shared" si="23"/>
        <v>1</v>
      </c>
      <c r="P173">
        <f>SUM($O$2:O173)</f>
        <v>171</v>
      </c>
      <c r="Q173">
        <f>COUNT($O$2:O173)</f>
        <v>172</v>
      </c>
      <c r="R173">
        <f t="shared" si="24"/>
        <v>99.418604651162795</v>
      </c>
      <c r="U173">
        <v>127</v>
      </c>
      <c r="V173">
        <v>127</v>
      </c>
      <c r="W173">
        <v>47</v>
      </c>
      <c r="X173">
        <f t="shared" si="25"/>
        <v>1</v>
      </c>
      <c r="Y173">
        <f>SUM($X$2:X173)</f>
        <v>172</v>
      </c>
      <c r="Z173">
        <f>COUNT($X$2:X173)</f>
        <v>172</v>
      </c>
      <c r="AA173">
        <f t="shared" si="26"/>
        <v>100</v>
      </c>
      <c r="AD173">
        <v>4343</v>
      </c>
      <c r="AE173">
        <v>4343</v>
      </c>
      <c r="AF173">
        <v>381</v>
      </c>
      <c r="AG173">
        <f t="shared" si="27"/>
        <v>1</v>
      </c>
      <c r="AJ173">
        <v>415</v>
      </c>
      <c r="AK173">
        <v>415</v>
      </c>
      <c r="AL173">
        <v>381</v>
      </c>
      <c r="AM173">
        <f t="shared" si="28"/>
        <v>1</v>
      </c>
      <c r="AO173" s="1"/>
      <c r="AP173" s="1">
        <v>5100</v>
      </c>
      <c r="AQ173" s="1">
        <v>5100</v>
      </c>
      <c r="AR173" s="1">
        <v>3830</v>
      </c>
      <c r="AS173" s="1">
        <f t="shared" si="29"/>
        <v>1</v>
      </c>
    </row>
    <row r="174" spans="2:45">
      <c r="B174">
        <v>46</v>
      </c>
      <c r="C174">
        <v>46</v>
      </c>
      <c r="D174">
        <v>7</v>
      </c>
      <c r="E174">
        <f t="shared" si="20"/>
        <v>1</v>
      </c>
      <c r="F174">
        <f>SUM($E$2:E174)</f>
        <v>169</v>
      </c>
      <c r="G174">
        <f>COUNT($E$2:E174)</f>
        <v>173</v>
      </c>
      <c r="H174">
        <f t="shared" si="21"/>
        <v>97.687861271676297</v>
      </c>
      <c r="K174">
        <v>159</v>
      </c>
      <c r="L174">
        <v>107</v>
      </c>
      <c r="M174">
        <v>35</v>
      </c>
      <c r="N174">
        <f t="shared" si="22"/>
        <v>1</v>
      </c>
      <c r="O174">
        <f t="shared" si="23"/>
        <v>1</v>
      </c>
      <c r="P174">
        <f>SUM($O$2:O174)</f>
        <v>172</v>
      </c>
      <c r="Q174">
        <f>COUNT($O$2:O174)</f>
        <v>173</v>
      </c>
      <c r="R174">
        <f t="shared" si="24"/>
        <v>99.421965317919074</v>
      </c>
      <c r="U174">
        <v>127</v>
      </c>
      <c r="V174">
        <v>127</v>
      </c>
      <c r="W174">
        <v>45</v>
      </c>
      <c r="X174">
        <f t="shared" si="25"/>
        <v>1</v>
      </c>
      <c r="Y174">
        <f>SUM($X$2:X174)</f>
        <v>173</v>
      </c>
      <c r="Z174">
        <f>COUNT($X$2:X174)</f>
        <v>173</v>
      </c>
      <c r="AA174">
        <f t="shared" si="26"/>
        <v>100</v>
      </c>
      <c r="AD174">
        <v>4343</v>
      </c>
      <c r="AE174">
        <v>4343</v>
      </c>
      <c r="AF174">
        <v>435</v>
      </c>
      <c r="AG174">
        <f t="shared" si="27"/>
        <v>1</v>
      </c>
      <c r="AJ174">
        <v>415</v>
      </c>
      <c r="AK174">
        <v>415</v>
      </c>
      <c r="AL174">
        <v>435</v>
      </c>
      <c r="AM174">
        <f t="shared" si="28"/>
        <v>0</v>
      </c>
      <c r="AO174" s="1"/>
      <c r="AP174" s="1">
        <v>5100</v>
      </c>
      <c r="AQ174" s="1">
        <v>5100</v>
      </c>
      <c r="AR174" s="1">
        <v>4057</v>
      </c>
      <c r="AS174" s="1">
        <f t="shared" si="29"/>
        <v>1</v>
      </c>
    </row>
    <row r="175" spans="2:45">
      <c r="B175">
        <v>46</v>
      </c>
      <c r="C175">
        <v>46</v>
      </c>
      <c r="D175">
        <v>7</v>
      </c>
      <c r="E175">
        <f t="shared" si="20"/>
        <v>1</v>
      </c>
      <c r="F175">
        <f>SUM($E$2:E175)</f>
        <v>170</v>
      </c>
      <c r="G175">
        <f>COUNT($E$2:E175)</f>
        <v>174</v>
      </c>
      <c r="H175">
        <f t="shared" si="21"/>
        <v>97.701149425287355</v>
      </c>
      <c r="K175">
        <v>159</v>
      </c>
      <c r="L175">
        <v>107</v>
      </c>
      <c r="M175">
        <v>37</v>
      </c>
      <c r="N175">
        <f t="shared" si="22"/>
        <v>1</v>
      </c>
      <c r="O175">
        <f t="shared" si="23"/>
        <v>1</v>
      </c>
      <c r="P175">
        <f>SUM($O$2:O175)</f>
        <v>173</v>
      </c>
      <c r="Q175">
        <f>COUNT($O$2:O175)</f>
        <v>174</v>
      </c>
      <c r="R175">
        <f t="shared" si="24"/>
        <v>99.425287356321832</v>
      </c>
      <c r="U175">
        <v>127</v>
      </c>
      <c r="V175">
        <v>127</v>
      </c>
      <c r="W175">
        <v>47</v>
      </c>
      <c r="X175">
        <f t="shared" si="25"/>
        <v>1</v>
      </c>
      <c r="Y175">
        <f>SUM($X$2:X175)</f>
        <v>174</v>
      </c>
      <c r="Z175">
        <f>COUNT($X$2:X175)</f>
        <v>174</v>
      </c>
      <c r="AA175">
        <f t="shared" si="26"/>
        <v>100</v>
      </c>
      <c r="AD175">
        <v>4343</v>
      </c>
      <c r="AE175">
        <v>4343</v>
      </c>
      <c r="AF175">
        <v>409</v>
      </c>
      <c r="AG175">
        <f t="shared" si="27"/>
        <v>1</v>
      </c>
      <c r="AJ175">
        <v>415</v>
      </c>
      <c r="AK175">
        <v>415</v>
      </c>
      <c r="AL175">
        <v>409</v>
      </c>
      <c r="AM175">
        <f t="shared" si="28"/>
        <v>1</v>
      </c>
      <c r="AO175" s="1"/>
      <c r="AP175" s="1">
        <v>5100</v>
      </c>
      <c r="AQ175" s="1">
        <v>5100</v>
      </c>
      <c r="AR175" s="1">
        <v>2982</v>
      </c>
      <c r="AS175" s="1">
        <f t="shared" si="29"/>
        <v>1</v>
      </c>
    </row>
    <row r="176" spans="2:45">
      <c r="B176">
        <v>46</v>
      </c>
      <c r="C176">
        <v>46</v>
      </c>
      <c r="D176">
        <v>17</v>
      </c>
      <c r="E176">
        <f t="shared" si="20"/>
        <v>1</v>
      </c>
      <c r="F176">
        <f>SUM($E$2:E176)</f>
        <v>171</v>
      </c>
      <c r="G176">
        <f>COUNT($E$2:E176)</f>
        <v>175</v>
      </c>
      <c r="H176">
        <f t="shared" si="21"/>
        <v>97.714285714285708</v>
      </c>
      <c r="K176">
        <v>159</v>
      </c>
      <c r="L176">
        <v>107</v>
      </c>
      <c r="M176">
        <v>98</v>
      </c>
      <c r="N176">
        <f t="shared" si="22"/>
        <v>1</v>
      </c>
      <c r="O176">
        <f t="shared" si="23"/>
        <v>1</v>
      </c>
      <c r="P176">
        <f>SUM($O$2:O176)</f>
        <v>174</v>
      </c>
      <c r="Q176">
        <f>COUNT($O$2:O176)</f>
        <v>175</v>
      </c>
      <c r="R176">
        <f t="shared" si="24"/>
        <v>99.428571428571431</v>
      </c>
      <c r="U176">
        <v>127</v>
      </c>
      <c r="V176">
        <v>127</v>
      </c>
      <c r="W176">
        <v>46</v>
      </c>
      <c r="X176">
        <f t="shared" si="25"/>
        <v>1</v>
      </c>
      <c r="Y176">
        <f>SUM($X$2:X176)</f>
        <v>175</v>
      </c>
      <c r="Z176">
        <f>COUNT($X$2:X176)</f>
        <v>175</v>
      </c>
      <c r="AA176">
        <f t="shared" si="26"/>
        <v>100</v>
      </c>
      <c r="AD176">
        <v>4343</v>
      </c>
      <c r="AE176">
        <v>4343</v>
      </c>
      <c r="AF176">
        <v>363</v>
      </c>
      <c r="AG176">
        <f t="shared" si="27"/>
        <v>1</v>
      </c>
      <c r="AJ176">
        <v>415</v>
      </c>
      <c r="AK176">
        <v>415</v>
      </c>
      <c r="AL176">
        <v>363</v>
      </c>
      <c r="AM176">
        <f t="shared" si="28"/>
        <v>1</v>
      </c>
      <c r="AO176" s="1"/>
      <c r="AP176" s="1">
        <v>5100</v>
      </c>
      <c r="AQ176" s="1">
        <v>5100</v>
      </c>
      <c r="AR176" s="1">
        <v>2941</v>
      </c>
      <c r="AS176" s="1">
        <f t="shared" si="29"/>
        <v>1</v>
      </c>
    </row>
    <row r="177" spans="2:45">
      <c r="B177">
        <v>46</v>
      </c>
      <c r="C177">
        <v>46</v>
      </c>
      <c r="D177">
        <v>18</v>
      </c>
      <c r="E177">
        <f t="shared" si="20"/>
        <v>1</v>
      </c>
      <c r="F177">
        <f>SUM($E$2:E177)</f>
        <v>172</v>
      </c>
      <c r="G177">
        <f>COUNT($E$2:E177)</f>
        <v>176</v>
      </c>
      <c r="H177">
        <f t="shared" si="21"/>
        <v>97.727272727272734</v>
      </c>
      <c r="K177">
        <v>159</v>
      </c>
      <c r="L177">
        <v>107</v>
      </c>
      <c r="M177">
        <v>38</v>
      </c>
      <c r="N177">
        <f t="shared" si="22"/>
        <v>1</v>
      </c>
      <c r="O177">
        <f t="shared" si="23"/>
        <v>1</v>
      </c>
      <c r="P177">
        <f>SUM($O$2:O177)</f>
        <v>175</v>
      </c>
      <c r="Q177">
        <f>COUNT($O$2:O177)</f>
        <v>176</v>
      </c>
      <c r="R177">
        <f t="shared" si="24"/>
        <v>99.431818181818173</v>
      </c>
      <c r="U177">
        <v>127</v>
      </c>
      <c r="V177">
        <v>127</v>
      </c>
      <c r="W177">
        <v>49</v>
      </c>
      <c r="X177">
        <f t="shared" si="25"/>
        <v>1</v>
      </c>
      <c r="Y177">
        <f>SUM($X$2:X177)</f>
        <v>176</v>
      </c>
      <c r="Z177">
        <f>COUNT($X$2:X177)</f>
        <v>176</v>
      </c>
      <c r="AA177">
        <f t="shared" si="26"/>
        <v>100</v>
      </c>
      <c r="AD177">
        <v>4343</v>
      </c>
      <c r="AE177">
        <v>4343</v>
      </c>
      <c r="AF177">
        <v>339</v>
      </c>
      <c r="AG177">
        <f t="shared" si="27"/>
        <v>1</v>
      </c>
      <c r="AJ177">
        <v>415</v>
      </c>
      <c r="AK177">
        <v>415</v>
      </c>
      <c r="AL177">
        <v>339</v>
      </c>
      <c r="AM177">
        <f t="shared" si="28"/>
        <v>1</v>
      </c>
      <c r="AO177" s="1"/>
      <c r="AP177" s="1">
        <v>5100</v>
      </c>
      <c r="AQ177" s="1">
        <v>5100</v>
      </c>
      <c r="AR177" s="1">
        <v>2461</v>
      </c>
      <c r="AS177" s="1">
        <f t="shared" si="29"/>
        <v>1</v>
      </c>
    </row>
    <row r="178" spans="2:45">
      <c r="B178">
        <v>46</v>
      </c>
      <c r="C178">
        <v>46</v>
      </c>
      <c r="D178">
        <v>17</v>
      </c>
      <c r="E178">
        <f t="shared" si="20"/>
        <v>1</v>
      </c>
      <c r="F178">
        <f>SUM($E$2:E178)</f>
        <v>173</v>
      </c>
      <c r="G178">
        <f>COUNT($E$2:E178)</f>
        <v>177</v>
      </c>
      <c r="H178">
        <f t="shared" si="21"/>
        <v>97.740112994350284</v>
      </c>
      <c r="K178">
        <v>159</v>
      </c>
      <c r="L178">
        <v>107</v>
      </c>
      <c r="M178">
        <v>41</v>
      </c>
      <c r="N178">
        <f t="shared" si="22"/>
        <v>1</v>
      </c>
      <c r="O178">
        <f t="shared" si="23"/>
        <v>1</v>
      </c>
      <c r="P178">
        <f>SUM($O$2:O178)</f>
        <v>176</v>
      </c>
      <c r="Q178">
        <f>COUNT($O$2:O178)</f>
        <v>177</v>
      </c>
      <c r="R178">
        <f t="shared" si="24"/>
        <v>99.435028248587571</v>
      </c>
      <c r="U178">
        <v>127</v>
      </c>
      <c r="V178">
        <v>127</v>
      </c>
      <c r="W178">
        <v>45</v>
      </c>
      <c r="X178">
        <f t="shared" si="25"/>
        <v>1</v>
      </c>
      <c r="Y178">
        <f>SUM($X$2:X178)</f>
        <v>177</v>
      </c>
      <c r="Z178">
        <f>COUNT($X$2:X178)</f>
        <v>177</v>
      </c>
      <c r="AA178">
        <f t="shared" si="26"/>
        <v>100</v>
      </c>
      <c r="AD178">
        <v>4343</v>
      </c>
      <c r="AE178">
        <v>4343</v>
      </c>
      <c r="AF178">
        <v>366</v>
      </c>
      <c r="AG178">
        <f t="shared" si="27"/>
        <v>1</v>
      </c>
      <c r="AJ178">
        <v>415</v>
      </c>
      <c r="AK178">
        <v>415</v>
      </c>
      <c r="AL178">
        <v>366</v>
      </c>
      <c r="AM178">
        <f t="shared" si="28"/>
        <v>1</v>
      </c>
      <c r="AO178" s="1"/>
      <c r="AP178" s="1">
        <v>5100</v>
      </c>
      <c r="AQ178" s="1">
        <v>5100</v>
      </c>
      <c r="AR178" s="1">
        <v>2279</v>
      </c>
      <c r="AS178" s="1">
        <f t="shared" si="29"/>
        <v>1</v>
      </c>
    </row>
    <row r="179" spans="2:45">
      <c r="B179">
        <v>46</v>
      </c>
      <c r="C179">
        <v>46</v>
      </c>
      <c r="D179">
        <v>17</v>
      </c>
      <c r="E179">
        <f t="shared" si="20"/>
        <v>1</v>
      </c>
      <c r="F179">
        <f>SUM($E$2:E179)</f>
        <v>174</v>
      </c>
      <c r="G179">
        <f>COUNT($E$2:E179)</f>
        <v>178</v>
      </c>
      <c r="H179">
        <f t="shared" si="21"/>
        <v>97.752808988764045</v>
      </c>
      <c r="K179">
        <v>159</v>
      </c>
      <c r="L179">
        <v>107</v>
      </c>
      <c r="M179">
        <v>35</v>
      </c>
      <c r="N179">
        <f t="shared" si="22"/>
        <v>1</v>
      </c>
      <c r="O179">
        <f t="shared" si="23"/>
        <v>1</v>
      </c>
      <c r="P179">
        <f>SUM($O$2:O179)</f>
        <v>177</v>
      </c>
      <c r="Q179">
        <f>COUNT($O$2:O179)</f>
        <v>178</v>
      </c>
      <c r="R179">
        <f t="shared" si="24"/>
        <v>99.438202247191015</v>
      </c>
      <c r="U179">
        <v>127</v>
      </c>
      <c r="V179">
        <v>127</v>
      </c>
      <c r="W179">
        <v>55</v>
      </c>
      <c r="X179">
        <f t="shared" si="25"/>
        <v>1</v>
      </c>
      <c r="Y179">
        <f>SUM($X$2:X179)</f>
        <v>178</v>
      </c>
      <c r="Z179">
        <f>COUNT($X$2:X179)</f>
        <v>178</v>
      </c>
      <c r="AA179">
        <f t="shared" si="26"/>
        <v>100</v>
      </c>
      <c r="AD179">
        <v>4343</v>
      </c>
      <c r="AE179">
        <v>4343</v>
      </c>
      <c r="AF179">
        <v>373</v>
      </c>
      <c r="AG179">
        <f t="shared" si="27"/>
        <v>1</v>
      </c>
      <c r="AJ179">
        <v>415</v>
      </c>
      <c r="AK179">
        <v>415</v>
      </c>
      <c r="AL179">
        <v>373</v>
      </c>
      <c r="AM179">
        <f t="shared" si="28"/>
        <v>1</v>
      </c>
      <c r="AO179" s="1"/>
      <c r="AP179" s="1">
        <v>5100</v>
      </c>
      <c r="AQ179" s="1">
        <v>5100</v>
      </c>
      <c r="AR179" s="1">
        <v>2965</v>
      </c>
      <c r="AS179" s="1">
        <f t="shared" si="29"/>
        <v>1</v>
      </c>
    </row>
    <row r="180" spans="2:45">
      <c r="B180">
        <v>46</v>
      </c>
      <c r="C180">
        <v>46</v>
      </c>
      <c r="D180">
        <v>18</v>
      </c>
      <c r="E180">
        <f t="shared" si="20"/>
        <v>1</v>
      </c>
      <c r="F180">
        <f>SUM($E$2:E180)</f>
        <v>175</v>
      </c>
      <c r="G180">
        <f>COUNT($E$2:E180)</f>
        <v>179</v>
      </c>
      <c r="H180">
        <f t="shared" si="21"/>
        <v>97.765363128491629</v>
      </c>
      <c r="K180">
        <v>159</v>
      </c>
      <c r="L180">
        <v>107</v>
      </c>
      <c r="M180">
        <v>51</v>
      </c>
      <c r="N180">
        <f t="shared" si="22"/>
        <v>1</v>
      </c>
      <c r="O180">
        <f t="shared" si="23"/>
        <v>1</v>
      </c>
      <c r="P180">
        <f>SUM($O$2:O180)</f>
        <v>178</v>
      </c>
      <c r="Q180">
        <f>COUNT($O$2:O180)</f>
        <v>179</v>
      </c>
      <c r="R180">
        <f t="shared" si="24"/>
        <v>99.441340782122893</v>
      </c>
      <c r="U180">
        <v>127</v>
      </c>
      <c r="V180">
        <v>127</v>
      </c>
      <c r="W180">
        <v>55</v>
      </c>
      <c r="X180">
        <f t="shared" si="25"/>
        <v>1</v>
      </c>
      <c r="Y180">
        <f>SUM($X$2:X180)</f>
        <v>179</v>
      </c>
      <c r="Z180">
        <f>COUNT($X$2:X180)</f>
        <v>179</v>
      </c>
      <c r="AA180">
        <f t="shared" si="26"/>
        <v>100</v>
      </c>
      <c r="AD180">
        <v>4343</v>
      </c>
      <c r="AE180">
        <v>4343</v>
      </c>
      <c r="AF180">
        <v>470</v>
      </c>
      <c r="AG180">
        <f t="shared" si="27"/>
        <v>1</v>
      </c>
      <c r="AJ180">
        <v>415</v>
      </c>
      <c r="AK180">
        <v>415</v>
      </c>
      <c r="AL180">
        <v>470</v>
      </c>
      <c r="AM180">
        <f t="shared" si="28"/>
        <v>0</v>
      </c>
      <c r="AO180" s="1"/>
      <c r="AP180" s="1">
        <v>5100</v>
      </c>
      <c r="AQ180" s="1">
        <v>5100</v>
      </c>
      <c r="AR180" s="1">
        <v>3273</v>
      </c>
      <c r="AS180" s="1">
        <f t="shared" si="29"/>
        <v>1</v>
      </c>
    </row>
    <row r="181" spans="2:45">
      <c r="B181">
        <v>46</v>
      </c>
      <c r="C181">
        <v>46</v>
      </c>
      <c r="D181">
        <v>7</v>
      </c>
      <c r="E181">
        <f t="shared" si="20"/>
        <v>1</v>
      </c>
      <c r="F181">
        <f>SUM($E$2:E181)</f>
        <v>176</v>
      </c>
      <c r="G181">
        <f>COUNT($E$2:E181)</f>
        <v>180</v>
      </c>
      <c r="H181">
        <f t="shared" si="21"/>
        <v>97.777777777777771</v>
      </c>
      <c r="K181">
        <v>155</v>
      </c>
      <c r="L181">
        <v>107</v>
      </c>
      <c r="M181">
        <v>37</v>
      </c>
      <c r="N181">
        <f t="shared" si="22"/>
        <v>1</v>
      </c>
      <c r="O181">
        <f t="shared" si="23"/>
        <v>1</v>
      </c>
      <c r="P181">
        <f>SUM($O$2:O181)</f>
        <v>179</v>
      </c>
      <c r="Q181">
        <f>COUNT($O$2:O181)</f>
        <v>180</v>
      </c>
      <c r="R181">
        <f t="shared" si="24"/>
        <v>99.444444444444443</v>
      </c>
      <c r="U181">
        <v>127</v>
      </c>
      <c r="V181">
        <v>127</v>
      </c>
      <c r="W181">
        <v>46</v>
      </c>
      <c r="X181">
        <f t="shared" si="25"/>
        <v>1</v>
      </c>
      <c r="Y181">
        <f>SUM($X$2:X181)</f>
        <v>180</v>
      </c>
      <c r="Z181">
        <f>COUNT($X$2:X181)</f>
        <v>180</v>
      </c>
      <c r="AA181">
        <f t="shared" si="26"/>
        <v>100</v>
      </c>
      <c r="AD181">
        <v>4343</v>
      </c>
      <c r="AE181">
        <v>4343</v>
      </c>
      <c r="AF181">
        <v>393</v>
      </c>
      <c r="AG181">
        <f t="shared" si="27"/>
        <v>1</v>
      </c>
      <c r="AJ181">
        <v>415</v>
      </c>
      <c r="AK181">
        <v>415</v>
      </c>
      <c r="AL181">
        <v>393</v>
      </c>
      <c r="AM181">
        <f t="shared" si="28"/>
        <v>1</v>
      </c>
      <c r="AO181" s="1"/>
      <c r="AP181" s="1">
        <v>5100</v>
      </c>
      <c r="AQ181" s="1">
        <v>5100</v>
      </c>
      <c r="AR181" s="1">
        <v>3512</v>
      </c>
      <c r="AS181" s="1">
        <f t="shared" si="29"/>
        <v>1</v>
      </c>
    </row>
    <row r="182" spans="2:45">
      <c r="B182">
        <v>46</v>
      </c>
      <c r="C182">
        <v>46</v>
      </c>
      <c r="D182">
        <v>16</v>
      </c>
      <c r="E182">
        <f t="shared" si="20"/>
        <v>1</v>
      </c>
      <c r="F182">
        <f>SUM($E$2:E182)</f>
        <v>177</v>
      </c>
      <c r="G182">
        <f>COUNT($E$2:E182)</f>
        <v>181</v>
      </c>
      <c r="H182">
        <f t="shared" si="21"/>
        <v>97.790055248618785</v>
      </c>
      <c r="K182">
        <v>155</v>
      </c>
      <c r="L182">
        <v>107</v>
      </c>
      <c r="M182">
        <v>36</v>
      </c>
      <c r="N182">
        <f t="shared" si="22"/>
        <v>1</v>
      </c>
      <c r="O182">
        <f t="shared" si="23"/>
        <v>1</v>
      </c>
      <c r="P182">
        <f>SUM($O$2:O182)</f>
        <v>180</v>
      </c>
      <c r="Q182">
        <f>COUNT($O$2:O182)</f>
        <v>181</v>
      </c>
      <c r="R182">
        <f t="shared" si="24"/>
        <v>99.447513812154696</v>
      </c>
      <c r="U182">
        <v>127</v>
      </c>
      <c r="V182">
        <v>127</v>
      </c>
      <c r="W182">
        <v>45</v>
      </c>
      <c r="X182">
        <f t="shared" si="25"/>
        <v>1</v>
      </c>
      <c r="Y182">
        <f>SUM($X$2:X182)</f>
        <v>181</v>
      </c>
      <c r="Z182">
        <f>COUNT($X$2:X182)</f>
        <v>181</v>
      </c>
      <c r="AA182">
        <f t="shared" si="26"/>
        <v>100</v>
      </c>
      <c r="AD182">
        <v>4343</v>
      </c>
      <c r="AE182">
        <v>4343</v>
      </c>
      <c r="AF182">
        <v>484</v>
      </c>
      <c r="AG182">
        <f t="shared" si="27"/>
        <v>1</v>
      </c>
      <c r="AJ182">
        <v>415</v>
      </c>
      <c r="AK182">
        <v>415</v>
      </c>
      <c r="AL182">
        <v>484</v>
      </c>
      <c r="AM182">
        <f t="shared" si="28"/>
        <v>0</v>
      </c>
      <c r="AO182" s="1"/>
      <c r="AP182" s="1">
        <v>5100</v>
      </c>
      <c r="AQ182" s="1">
        <v>5100</v>
      </c>
      <c r="AR182" s="1">
        <v>3406</v>
      </c>
      <c r="AS182" s="1">
        <f t="shared" si="29"/>
        <v>1</v>
      </c>
    </row>
    <row r="183" spans="2:45">
      <c r="B183">
        <v>46</v>
      </c>
      <c r="C183">
        <v>46</v>
      </c>
      <c r="D183">
        <v>7</v>
      </c>
      <c r="E183">
        <f t="shared" si="20"/>
        <v>1</v>
      </c>
      <c r="F183">
        <f>SUM($E$2:E183)</f>
        <v>178</v>
      </c>
      <c r="G183">
        <f>COUNT($E$2:E183)</f>
        <v>182</v>
      </c>
      <c r="H183">
        <f t="shared" si="21"/>
        <v>97.802197802197796</v>
      </c>
      <c r="K183">
        <v>154</v>
      </c>
      <c r="L183">
        <v>107</v>
      </c>
      <c r="M183">
        <v>68</v>
      </c>
      <c r="N183">
        <f t="shared" si="22"/>
        <v>1</v>
      </c>
      <c r="O183">
        <f t="shared" si="23"/>
        <v>1</v>
      </c>
      <c r="P183">
        <f>SUM($O$2:O183)</f>
        <v>181</v>
      </c>
      <c r="Q183">
        <f>COUNT($O$2:O183)</f>
        <v>182</v>
      </c>
      <c r="R183">
        <f t="shared" si="24"/>
        <v>99.45054945054946</v>
      </c>
      <c r="U183">
        <v>127</v>
      </c>
      <c r="V183">
        <v>127</v>
      </c>
      <c r="W183">
        <v>45</v>
      </c>
      <c r="X183">
        <f t="shared" si="25"/>
        <v>1</v>
      </c>
      <c r="Y183">
        <f>SUM($X$2:X183)</f>
        <v>182</v>
      </c>
      <c r="Z183">
        <f>COUNT($X$2:X183)</f>
        <v>182</v>
      </c>
      <c r="AA183">
        <f t="shared" si="26"/>
        <v>100</v>
      </c>
      <c r="AD183">
        <v>4343</v>
      </c>
      <c r="AE183">
        <v>4343</v>
      </c>
      <c r="AF183">
        <v>458</v>
      </c>
      <c r="AG183">
        <f t="shared" si="27"/>
        <v>1</v>
      </c>
      <c r="AJ183">
        <v>415</v>
      </c>
      <c r="AK183">
        <v>415</v>
      </c>
      <c r="AL183">
        <v>458</v>
      </c>
      <c r="AM183">
        <f t="shared" si="28"/>
        <v>0</v>
      </c>
      <c r="AO183" s="1"/>
      <c r="AP183" s="1">
        <v>5100</v>
      </c>
      <c r="AQ183" s="1">
        <v>5100</v>
      </c>
      <c r="AR183" s="1">
        <v>4022</v>
      </c>
      <c r="AS183" s="1">
        <f t="shared" si="29"/>
        <v>1</v>
      </c>
    </row>
    <row r="184" spans="2:45">
      <c r="B184">
        <v>46</v>
      </c>
      <c r="C184">
        <v>46</v>
      </c>
      <c r="D184">
        <v>7</v>
      </c>
      <c r="E184">
        <f t="shared" si="20"/>
        <v>1</v>
      </c>
      <c r="F184">
        <f>SUM($E$2:E184)</f>
        <v>179</v>
      </c>
      <c r="G184">
        <f>COUNT($E$2:E184)</f>
        <v>183</v>
      </c>
      <c r="H184">
        <f t="shared" si="21"/>
        <v>97.814207650273218</v>
      </c>
      <c r="K184">
        <v>154</v>
      </c>
      <c r="L184">
        <v>107</v>
      </c>
      <c r="M184">
        <v>37</v>
      </c>
      <c r="N184">
        <f t="shared" si="22"/>
        <v>1</v>
      </c>
      <c r="O184">
        <f t="shared" si="23"/>
        <v>1</v>
      </c>
      <c r="P184">
        <f>SUM($O$2:O184)</f>
        <v>182</v>
      </c>
      <c r="Q184">
        <f>COUNT($O$2:O184)</f>
        <v>183</v>
      </c>
      <c r="R184">
        <f t="shared" si="24"/>
        <v>99.453551912568301</v>
      </c>
      <c r="U184">
        <v>127</v>
      </c>
      <c r="V184">
        <v>127</v>
      </c>
      <c r="W184">
        <v>49</v>
      </c>
      <c r="X184">
        <f t="shared" si="25"/>
        <v>1</v>
      </c>
      <c r="Y184">
        <f>SUM($X$2:X184)</f>
        <v>183</v>
      </c>
      <c r="Z184">
        <f>COUNT($X$2:X184)</f>
        <v>183</v>
      </c>
      <c r="AA184">
        <f t="shared" si="26"/>
        <v>100</v>
      </c>
      <c r="AD184">
        <v>4343</v>
      </c>
      <c r="AE184">
        <v>4343</v>
      </c>
      <c r="AF184">
        <v>355</v>
      </c>
      <c r="AG184">
        <f t="shared" si="27"/>
        <v>1</v>
      </c>
      <c r="AJ184">
        <v>415</v>
      </c>
      <c r="AK184">
        <v>415</v>
      </c>
      <c r="AL184">
        <v>355</v>
      </c>
      <c r="AM184">
        <f t="shared" si="28"/>
        <v>1</v>
      </c>
      <c r="AO184" s="1"/>
      <c r="AP184" s="1">
        <v>5100</v>
      </c>
      <c r="AQ184" s="1">
        <v>5100</v>
      </c>
      <c r="AR184" s="1">
        <v>4212</v>
      </c>
      <c r="AS184" s="1">
        <f t="shared" si="29"/>
        <v>1</v>
      </c>
    </row>
    <row r="185" spans="2:45">
      <c r="B185">
        <v>46</v>
      </c>
      <c r="C185">
        <v>46</v>
      </c>
      <c r="D185">
        <v>18</v>
      </c>
      <c r="E185">
        <f t="shared" si="20"/>
        <v>1</v>
      </c>
      <c r="F185">
        <f>SUM($E$2:E185)</f>
        <v>180</v>
      </c>
      <c r="G185">
        <f>COUNT($E$2:E185)</f>
        <v>184</v>
      </c>
      <c r="H185">
        <f t="shared" si="21"/>
        <v>97.826086956521735</v>
      </c>
      <c r="K185">
        <v>154</v>
      </c>
      <c r="L185">
        <v>107</v>
      </c>
      <c r="M185">
        <v>39</v>
      </c>
      <c r="N185">
        <f t="shared" si="22"/>
        <v>1</v>
      </c>
      <c r="O185">
        <f t="shared" si="23"/>
        <v>1</v>
      </c>
      <c r="P185">
        <f>SUM($O$2:O185)</f>
        <v>183</v>
      </c>
      <c r="Q185">
        <f>COUNT($O$2:O185)</f>
        <v>184</v>
      </c>
      <c r="R185">
        <f t="shared" si="24"/>
        <v>99.456521739130437</v>
      </c>
      <c r="U185">
        <v>127</v>
      </c>
      <c r="V185">
        <v>127</v>
      </c>
      <c r="W185">
        <v>49</v>
      </c>
      <c r="X185">
        <f t="shared" si="25"/>
        <v>1</v>
      </c>
      <c r="Y185">
        <f>SUM($X$2:X185)</f>
        <v>184</v>
      </c>
      <c r="Z185">
        <f>COUNT($X$2:X185)</f>
        <v>184</v>
      </c>
      <c r="AA185">
        <f t="shared" si="26"/>
        <v>100</v>
      </c>
      <c r="AD185">
        <v>4343</v>
      </c>
      <c r="AE185">
        <v>4343</v>
      </c>
      <c r="AF185">
        <v>331</v>
      </c>
      <c r="AG185">
        <f t="shared" si="27"/>
        <v>1</v>
      </c>
      <c r="AJ185">
        <v>415</v>
      </c>
      <c r="AK185">
        <v>415</v>
      </c>
      <c r="AL185">
        <v>331</v>
      </c>
      <c r="AM185">
        <f t="shared" si="28"/>
        <v>1</v>
      </c>
      <c r="AO185" s="1"/>
      <c r="AP185" s="1">
        <v>5100</v>
      </c>
      <c r="AQ185" s="1">
        <v>5100</v>
      </c>
      <c r="AR185" s="1">
        <v>4946</v>
      </c>
      <c r="AS185" s="1">
        <f t="shared" si="29"/>
        <v>1</v>
      </c>
    </row>
    <row r="186" spans="2:45">
      <c r="B186">
        <v>46</v>
      </c>
      <c r="C186">
        <v>46</v>
      </c>
      <c r="D186">
        <v>19</v>
      </c>
      <c r="E186">
        <f t="shared" si="20"/>
        <v>1</v>
      </c>
      <c r="F186">
        <f>SUM($E$2:E186)</f>
        <v>181</v>
      </c>
      <c r="G186">
        <f>COUNT($E$2:E186)</f>
        <v>185</v>
      </c>
      <c r="H186">
        <f t="shared" si="21"/>
        <v>97.837837837837839</v>
      </c>
      <c r="K186">
        <v>154</v>
      </c>
      <c r="L186">
        <v>107</v>
      </c>
      <c r="M186">
        <v>101</v>
      </c>
      <c r="N186">
        <f t="shared" si="22"/>
        <v>1</v>
      </c>
      <c r="O186">
        <f t="shared" si="23"/>
        <v>1</v>
      </c>
      <c r="P186">
        <f>SUM($O$2:O186)</f>
        <v>184</v>
      </c>
      <c r="Q186">
        <f>COUNT($O$2:O186)</f>
        <v>185</v>
      </c>
      <c r="R186">
        <f t="shared" si="24"/>
        <v>99.459459459459467</v>
      </c>
      <c r="U186">
        <v>126</v>
      </c>
      <c r="V186">
        <v>126</v>
      </c>
      <c r="W186">
        <v>45</v>
      </c>
      <c r="X186">
        <f t="shared" si="25"/>
        <v>1</v>
      </c>
      <c r="Y186">
        <f>SUM($X$2:X186)</f>
        <v>185</v>
      </c>
      <c r="Z186">
        <f>COUNT($X$2:X186)</f>
        <v>185</v>
      </c>
      <c r="AA186">
        <f t="shared" si="26"/>
        <v>100</v>
      </c>
      <c r="AD186">
        <v>4343</v>
      </c>
      <c r="AE186">
        <v>4343</v>
      </c>
      <c r="AF186">
        <v>354</v>
      </c>
      <c r="AG186">
        <f t="shared" si="27"/>
        <v>1</v>
      </c>
      <c r="AJ186">
        <v>415</v>
      </c>
      <c r="AK186">
        <v>415</v>
      </c>
      <c r="AL186">
        <v>354</v>
      </c>
      <c r="AM186">
        <f t="shared" si="28"/>
        <v>1</v>
      </c>
      <c r="AO186" s="1"/>
      <c r="AP186" s="1">
        <v>5100</v>
      </c>
      <c r="AQ186" s="1">
        <v>5100</v>
      </c>
      <c r="AR186" s="1">
        <v>4738</v>
      </c>
      <c r="AS186" s="1">
        <f t="shared" si="29"/>
        <v>1</v>
      </c>
    </row>
    <row r="187" spans="2:45">
      <c r="B187">
        <v>46</v>
      </c>
      <c r="C187">
        <v>46</v>
      </c>
      <c r="D187">
        <v>7</v>
      </c>
      <c r="E187">
        <f t="shared" si="20"/>
        <v>1</v>
      </c>
      <c r="F187">
        <f>SUM($E$2:E187)</f>
        <v>182</v>
      </c>
      <c r="G187">
        <f>COUNT($E$2:E187)</f>
        <v>186</v>
      </c>
      <c r="H187">
        <f t="shared" si="21"/>
        <v>97.849462365591393</v>
      </c>
      <c r="K187">
        <v>154</v>
      </c>
      <c r="L187">
        <v>107</v>
      </c>
      <c r="M187">
        <v>36</v>
      </c>
      <c r="N187">
        <f t="shared" si="22"/>
        <v>1</v>
      </c>
      <c r="O187">
        <f t="shared" si="23"/>
        <v>1</v>
      </c>
      <c r="P187">
        <f>SUM($O$2:O187)</f>
        <v>185</v>
      </c>
      <c r="Q187">
        <f>COUNT($O$2:O187)</f>
        <v>186</v>
      </c>
      <c r="R187">
        <f t="shared" si="24"/>
        <v>99.462365591397855</v>
      </c>
      <c r="U187">
        <v>126</v>
      </c>
      <c r="V187">
        <v>126</v>
      </c>
      <c r="W187">
        <v>46</v>
      </c>
      <c r="X187">
        <f t="shared" si="25"/>
        <v>1</v>
      </c>
      <c r="Y187">
        <f>SUM($X$2:X187)</f>
        <v>186</v>
      </c>
      <c r="Z187">
        <f>COUNT($X$2:X187)</f>
        <v>186</v>
      </c>
      <c r="AA187">
        <f t="shared" si="26"/>
        <v>100</v>
      </c>
      <c r="AD187">
        <v>4343</v>
      </c>
      <c r="AE187">
        <v>4343</v>
      </c>
      <c r="AF187">
        <v>353</v>
      </c>
      <c r="AG187">
        <f t="shared" si="27"/>
        <v>1</v>
      </c>
      <c r="AJ187">
        <v>415</v>
      </c>
      <c r="AK187">
        <v>415</v>
      </c>
      <c r="AL187">
        <v>353</v>
      </c>
      <c r="AM187">
        <f t="shared" si="28"/>
        <v>1</v>
      </c>
      <c r="AO187" s="1"/>
      <c r="AP187" s="1">
        <v>5100</v>
      </c>
      <c r="AQ187" s="1">
        <v>5100</v>
      </c>
      <c r="AR187" s="1">
        <v>3971</v>
      </c>
      <c r="AS187" s="1">
        <f t="shared" si="29"/>
        <v>1</v>
      </c>
    </row>
    <row r="188" spans="2:45">
      <c r="B188">
        <v>46</v>
      </c>
      <c r="C188">
        <v>46</v>
      </c>
      <c r="D188">
        <v>8</v>
      </c>
      <c r="E188">
        <f t="shared" si="20"/>
        <v>1</v>
      </c>
      <c r="F188">
        <f>SUM($E$2:E188)</f>
        <v>183</v>
      </c>
      <c r="G188">
        <f>COUNT($E$2:E188)</f>
        <v>187</v>
      </c>
      <c r="H188">
        <f t="shared" si="21"/>
        <v>97.860962566844918</v>
      </c>
      <c r="K188">
        <v>154</v>
      </c>
      <c r="L188">
        <v>107</v>
      </c>
      <c r="M188">
        <v>53</v>
      </c>
      <c r="N188">
        <f t="shared" si="22"/>
        <v>1</v>
      </c>
      <c r="O188">
        <f t="shared" si="23"/>
        <v>1</v>
      </c>
      <c r="P188">
        <f>SUM($O$2:O188)</f>
        <v>186</v>
      </c>
      <c r="Q188">
        <f>COUNT($O$2:O188)</f>
        <v>187</v>
      </c>
      <c r="R188">
        <f t="shared" si="24"/>
        <v>99.465240641711233</v>
      </c>
      <c r="U188">
        <v>126</v>
      </c>
      <c r="V188">
        <v>126</v>
      </c>
      <c r="W188">
        <v>54</v>
      </c>
      <c r="X188">
        <f t="shared" si="25"/>
        <v>1</v>
      </c>
      <c r="Y188">
        <f>SUM($X$2:X188)</f>
        <v>187</v>
      </c>
      <c r="Z188">
        <f>COUNT($X$2:X188)</f>
        <v>187</v>
      </c>
      <c r="AA188">
        <f t="shared" si="26"/>
        <v>100</v>
      </c>
      <c r="AD188">
        <v>4343</v>
      </c>
      <c r="AE188">
        <v>4343</v>
      </c>
      <c r="AF188">
        <v>326</v>
      </c>
      <c r="AG188">
        <f t="shared" si="27"/>
        <v>1</v>
      </c>
      <c r="AJ188">
        <v>415</v>
      </c>
      <c r="AK188">
        <v>415</v>
      </c>
      <c r="AL188">
        <v>326</v>
      </c>
      <c r="AM188">
        <f t="shared" si="28"/>
        <v>1</v>
      </c>
      <c r="AO188" s="1"/>
      <c r="AP188" s="1">
        <v>5100</v>
      </c>
      <c r="AQ188" s="1">
        <v>5100</v>
      </c>
      <c r="AR188" s="1">
        <v>3408</v>
      </c>
      <c r="AS188" s="1">
        <f t="shared" si="29"/>
        <v>1</v>
      </c>
    </row>
    <row r="189" spans="2:45">
      <c r="B189">
        <v>46</v>
      </c>
      <c r="C189">
        <v>46</v>
      </c>
      <c r="D189">
        <v>7</v>
      </c>
      <c r="E189">
        <f t="shared" si="20"/>
        <v>1</v>
      </c>
      <c r="F189">
        <f>SUM($E$2:E189)</f>
        <v>184</v>
      </c>
      <c r="G189">
        <f>COUNT($E$2:E189)</f>
        <v>188</v>
      </c>
      <c r="H189">
        <f t="shared" si="21"/>
        <v>97.872340425531917</v>
      </c>
      <c r="K189">
        <v>154</v>
      </c>
      <c r="L189">
        <v>107</v>
      </c>
      <c r="M189">
        <v>34</v>
      </c>
      <c r="N189">
        <f t="shared" si="22"/>
        <v>1</v>
      </c>
      <c r="O189">
        <f t="shared" si="23"/>
        <v>1</v>
      </c>
      <c r="P189">
        <f>SUM($O$2:O189)</f>
        <v>187</v>
      </c>
      <c r="Q189">
        <f>COUNT($O$2:O189)</f>
        <v>188</v>
      </c>
      <c r="R189">
        <f t="shared" si="24"/>
        <v>99.468085106382972</v>
      </c>
      <c r="U189">
        <v>126</v>
      </c>
      <c r="V189">
        <v>126</v>
      </c>
      <c r="W189">
        <v>45</v>
      </c>
      <c r="X189">
        <f t="shared" si="25"/>
        <v>1</v>
      </c>
      <c r="Y189">
        <f>SUM($X$2:X189)</f>
        <v>188</v>
      </c>
      <c r="Z189">
        <f>COUNT($X$2:X189)</f>
        <v>188</v>
      </c>
      <c r="AA189">
        <f t="shared" si="26"/>
        <v>100</v>
      </c>
      <c r="AD189">
        <v>4343</v>
      </c>
      <c r="AE189">
        <v>4343</v>
      </c>
      <c r="AF189">
        <v>396</v>
      </c>
      <c r="AG189">
        <f t="shared" si="27"/>
        <v>1</v>
      </c>
      <c r="AJ189">
        <v>415</v>
      </c>
      <c r="AK189">
        <v>415</v>
      </c>
      <c r="AL189">
        <v>396</v>
      </c>
      <c r="AM189">
        <f t="shared" si="28"/>
        <v>1</v>
      </c>
      <c r="AO189" s="1"/>
      <c r="AP189" s="1">
        <v>5100</v>
      </c>
      <c r="AQ189" s="1">
        <v>5100</v>
      </c>
      <c r="AR189" s="1">
        <v>2318</v>
      </c>
      <c r="AS189" s="1">
        <f t="shared" si="29"/>
        <v>1</v>
      </c>
    </row>
    <row r="190" spans="2:45">
      <c r="B190">
        <v>46</v>
      </c>
      <c r="C190">
        <v>46</v>
      </c>
      <c r="D190">
        <v>17</v>
      </c>
      <c r="E190">
        <f t="shared" si="20"/>
        <v>1</v>
      </c>
      <c r="F190">
        <f>SUM($E$2:E190)</f>
        <v>185</v>
      </c>
      <c r="G190">
        <f>COUNT($E$2:E190)</f>
        <v>189</v>
      </c>
      <c r="H190">
        <f t="shared" si="21"/>
        <v>97.883597883597886</v>
      </c>
      <c r="K190">
        <v>154</v>
      </c>
      <c r="L190">
        <v>107</v>
      </c>
      <c r="M190">
        <v>51</v>
      </c>
      <c r="N190">
        <f t="shared" si="22"/>
        <v>1</v>
      </c>
      <c r="O190">
        <f t="shared" si="23"/>
        <v>1</v>
      </c>
      <c r="P190">
        <f>SUM($O$2:O190)</f>
        <v>188</v>
      </c>
      <c r="Q190">
        <f>COUNT($O$2:O190)</f>
        <v>189</v>
      </c>
      <c r="R190">
        <f t="shared" si="24"/>
        <v>99.470899470899468</v>
      </c>
      <c r="U190">
        <v>126</v>
      </c>
      <c r="V190">
        <v>126</v>
      </c>
      <c r="W190">
        <v>49</v>
      </c>
      <c r="X190">
        <f t="shared" si="25"/>
        <v>1</v>
      </c>
      <c r="Y190">
        <f>SUM($X$2:X190)</f>
        <v>189</v>
      </c>
      <c r="Z190">
        <f>COUNT($X$2:X190)</f>
        <v>189</v>
      </c>
      <c r="AA190">
        <f t="shared" si="26"/>
        <v>100</v>
      </c>
      <c r="AD190">
        <v>4343</v>
      </c>
      <c r="AE190">
        <v>4343</v>
      </c>
      <c r="AF190">
        <v>371</v>
      </c>
      <c r="AG190">
        <f t="shared" si="27"/>
        <v>1</v>
      </c>
      <c r="AJ190">
        <v>415</v>
      </c>
      <c r="AK190">
        <v>415</v>
      </c>
      <c r="AL190">
        <v>371</v>
      </c>
      <c r="AM190">
        <f t="shared" si="28"/>
        <v>1</v>
      </c>
      <c r="AO190" s="1"/>
      <c r="AP190" s="1">
        <v>5100</v>
      </c>
      <c r="AQ190" s="1">
        <v>5100</v>
      </c>
      <c r="AR190" s="1">
        <v>2358</v>
      </c>
      <c r="AS190" s="1">
        <f t="shared" si="29"/>
        <v>1</v>
      </c>
    </row>
    <row r="191" spans="2:45">
      <c r="B191">
        <v>46</v>
      </c>
      <c r="C191">
        <v>46</v>
      </c>
      <c r="D191">
        <v>18</v>
      </c>
      <c r="E191">
        <f t="shared" si="20"/>
        <v>1</v>
      </c>
      <c r="F191">
        <f>SUM($E$2:E191)</f>
        <v>186</v>
      </c>
      <c r="G191">
        <f>COUNT($E$2:E191)</f>
        <v>190</v>
      </c>
      <c r="H191">
        <f t="shared" si="21"/>
        <v>97.894736842105274</v>
      </c>
      <c r="K191">
        <v>154</v>
      </c>
      <c r="L191">
        <v>107</v>
      </c>
      <c r="M191">
        <v>42</v>
      </c>
      <c r="N191">
        <f t="shared" si="22"/>
        <v>1</v>
      </c>
      <c r="O191">
        <f t="shared" si="23"/>
        <v>1</v>
      </c>
      <c r="P191">
        <f>SUM($O$2:O191)</f>
        <v>189</v>
      </c>
      <c r="Q191">
        <f>COUNT($O$2:O191)</f>
        <v>190</v>
      </c>
      <c r="R191">
        <f t="shared" si="24"/>
        <v>99.473684210526315</v>
      </c>
      <c r="U191">
        <v>126</v>
      </c>
      <c r="V191">
        <v>126</v>
      </c>
      <c r="W191">
        <v>48</v>
      </c>
      <c r="X191">
        <f t="shared" si="25"/>
        <v>1</v>
      </c>
      <c r="Y191">
        <f>SUM($X$2:X191)</f>
        <v>190</v>
      </c>
      <c r="Z191">
        <f>COUNT($X$2:X191)</f>
        <v>190</v>
      </c>
      <c r="AA191">
        <f t="shared" si="26"/>
        <v>100</v>
      </c>
      <c r="AD191">
        <v>4343</v>
      </c>
      <c r="AE191">
        <v>4343</v>
      </c>
      <c r="AF191">
        <v>353</v>
      </c>
      <c r="AG191">
        <f t="shared" si="27"/>
        <v>1</v>
      </c>
      <c r="AJ191">
        <v>415</v>
      </c>
      <c r="AK191">
        <v>415</v>
      </c>
      <c r="AL191">
        <v>353</v>
      </c>
      <c r="AM191">
        <f t="shared" si="28"/>
        <v>1</v>
      </c>
      <c r="AO191" s="1"/>
      <c r="AP191" s="1">
        <v>5100</v>
      </c>
      <c r="AQ191" s="1">
        <v>5100</v>
      </c>
      <c r="AR191" s="1">
        <v>2070</v>
      </c>
      <c r="AS191" s="1">
        <f t="shared" si="29"/>
        <v>1</v>
      </c>
    </row>
    <row r="192" spans="2:45">
      <c r="B192">
        <v>46</v>
      </c>
      <c r="C192">
        <v>46</v>
      </c>
      <c r="D192">
        <v>17</v>
      </c>
      <c r="E192">
        <f t="shared" si="20"/>
        <v>1</v>
      </c>
      <c r="F192">
        <f>SUM($E$2:E192)</f>
        <v>187</v>
      </c>
      <c r="G192">
        <f>COUNT($E$2:E192)</f>
        <v>191</v>
      </c>
      <c r="H192">
        <f t="shared" si="21"/>
        <v>97.905759162303667</v>
      </c>
      <c r="K192">
        <v>154</v>
      </c>
      <c r="L192">
        <v>107</v>
      </c>
      <c r="M192">
        <v>37</v>
      </c>
      <c r="N192">
        <f t="shared" si="22"/>
        <v>1</v>
      </c>
      <c r="O192">
        <f t="shared" si="23"/>
        <v>1</v>
      </c>
      <c r="P192">
        <f>SUM($O$2:O192)</f>
        <v>190</v>
      </c>
      <c r="Q192">
        <f>COUNT($O$2:O192)</f>
        <v>191</v>
      </c>
      <c r="R192">
        <f t="shared" si="24"/>
        <v>99.476439790575924</v>
      </c>
      <c r="U192">
        <v>126</v>
      </c>
      <c r="V192">
        <v>126</v>
      </c>
      <c r="W192">
        <v>50</v>
      </c>
      <c r="X192">
        <f t="shared" si="25"/>
        <v>1</v>
      </c>
      <c r="Y192">
        <f>SUM($X$2:X192)</f>
        <v>191</v>
      </c>
      <c r="Z192">
        <f>COUNT($X$2:X192)</f>
        <v>191</v>
      </c>
      <c r="AA192">
        <f t="shared" si="26"/>
        <v>100</v>
      </c>
      <c r="AD192">
        <v>4343</v>
      </c>
      <c r="AE192">
        <v>4343</v>
      </c>
      <c r="AF192">
        <v>379</v>
      </c>
      <c r="AG192">
        <f t="shared" si="27"/>
        <v>1</v>
      </c>
      <c r="AJ192">
        <v>415</v>
      </c>
      <c r="AK192">
        <v>415</v>
      </c>
      <c r="AL192">
        <v>379</v>
      </c>
      <c r="AM192">
        <f t="shared" si="28"/>
        <v>1</v>
      </c>
      <c r="AO192" s="1"/>
      <c r="AP192" s="1">
        <v>5100</v>
      </c>
      <c r="AQ192" s="1">
        <v>5100</v>
      </c>
      <c r="AR192" s="1">
        <v>3195</v>
      </c>
      <c r="AS192" s="1">
        <f t="shared" si="29"/>
        <v>1</v>
      </c>
    </row>
    <row r="193" spans="2:45">
      <c r="B193">
        <v>46</v>
      </c>
      <c r="C193">
        <v>46</v>
      </c>
      <c r="D193">
        <v>17</v>
      </c>
      <c r="E193">
        <f t="shared" si="20"/>
        <v>1</v>
      </c>
      <c r="F193">
        <f>SUM($E$2:E193)</f>
        <v>188</v>
      </c>
      <c r="G193">
        <f>COUNT($E$2:E193)</f>
        <v>192</v>
      </c>
      <c r="H193">
        <f t="shared" si="21"/>
        <v>97.916666666666657</v>
      </c>
      <c r="K193">
        <v>154</v>
      </c>
      <c r="L193">
        <v>107</v>
      </c>
      <c r="M193">
        <v>36</v>
      </c>
      <c r="N193">
        <f t="shared" si="22"/>
        <v>1</v>
      </c>
      <c r="O193">
        <f t="shared" si="23"/>
        <v>1</v>
      </c>
      <c r="P193">
        <f>SUM($O$2:O193)</f>
        <v>191</v>
      </c>
      <c r="Q193">
        <f>COUNT($O$2:O193)</f>
        <v>192</v>
      </c>
      <c r="R193">
        <f t="shared" si="24"/>
        <v>99.479166666666657</v>
      </c>
      <c r="U193">
        <v>126</v>
      </c>
      <c r="V193">
        <v>126</v>
      </c>
      <c r="W193">
        <v>48</v>
      </c>
      <c r="X193">
        <f t="shared" si="25"/>
        <v>1</v>
      </c>
      <c r="Y193">
        <f>SUM($X$2:X193)</f>
        <v>192</v>
      </c>
      <c r="Z193">
        <f>COUNT($X$2:X193)</f>
        <v>192</v>
      </c>
      <c r="AA193">
        <f t="shared" si="26"/>
        <v>100</v>
      </c>
      <c r="AD193">
        <v>4343</v>
      </c>
      <c r="AE193">
        <v>4343</v>
      </c>
      <c r="AF193">
        <v>343</v>
      </c>
      <c r="AG193">
        <f t="shared" si="27"/>
        <v>1</v>
      </c>
      <c r="AJ193">
        <v>415</v>
      </c>
      <c r="AK193">
        <v>415</v>
      </c>
      <c r="AL193">
        <v>343</v>
      </c>
      <c r="AM193">
        <f t="shared" si="28"/>
        <v>1</v>
      </c>
      <c r="AO193" s="1"/>
      <c r="AP193" s="1">
        <v>5100</v>
      </c>
      <c r="AQ193" s="1">
        <v>5100</v>
      </c>
      <c r="AR193" s="1">
        <v>2450</v>
      </c>
      <c r="AS193" s="1">
        <f t="shared" si="29"/>
        <v>1</v>
      </c>
    </row>
    <row r="194" spans="2:45">
      <c r="B194">
        <v>46</v>
      </c>
      <c r="C194">
        <v>46</v>
      </c>
      <c r="D194">
        <v>8</v>
      </c>
      <c r="E194">
        <f t="shared" ref="E194:E257" si="30">IF(D194&lt;=B194,1,0)</f>
        <v>1</v>
      </c>
      <c r="F194">
        <f>SUM($E$2:E194)</f>
        <v>189</v>
      </c>
      <c r="G194">
        <f>COUNT($E$2:E194)</f>
        <v>193</v>
      </c>
      <c r="H194">
        <f t="shared" ref="H194:H257" si="31">F194/G194*100</f>
        <v>97.92746113989638</v>
      </c>
      <c r="K194">
        <v>154</v>
      </c>
      <c r="L194">
        <v>107</v>
      </c>
      <c r="M194">
        <v>35</v>
      </c>
      <c r="N194">
        <f t="shared" ref="N194:N257" si="32">IF(M194&lt;=K194,1,0)</f>
        <v>1</v>
      </c>
      <c r="O194">
        <f t="shared" ref="O194:O257" si="33">IF(M194&lt;=L194,1,0)</f>
        <v>1</v>
      </c>
      <c r="P194">
        <f>SUM($O$2:O194)</f>
        <v>192</v>
      </c>
      <c r="Q194">
        <f>COUNT($O$2:O194)</f>
        <v>193</v>
      </c>
      <c r="R194">
        <f t="shared" ref="R194:R257" si="34">P194/Q194*100</f>
        <v>99.481865284974091</v>
      </c>
      <c r="U194">
        <v>126</v>
      </c>
      <c r="V194">
        <v>126</v>
      </c>
      <c r="W194">
        <v>46</v>
      </c>
      <c r="X194">
        <f t="shared" ref="X194:X257" si="35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6">Y194/Z194*100</f>
        <v>100</v>
      </c>
      <c r="AD194">
        <v>4343</v>
      </c>
      <c r="AE194">
        <v>4343</v>
      </c>
      <c r="AF194">
        <v>351</v>
      </c>
      <c r="AG194">
        <f t="shared" ref="AG194:AG257" si="37">IF(AF194&lt;=AD194,1,0)</f>
        <v>1</v>
      </c>
      <c r="AJ194">
        <v>415</v>
      </c>
      <c r="AK194">
        <v>415</v>
      </c>
      <c r="AL194">
        <v>351</v>
      </c>
      <c r="AM194">
        <f t="shared" ref="AM194:AM257" si="38">IF(AL194&lt;=AJ194,1,0)</f>
        <v>1</v>
      </c>
      <c r="AO194" s="1"/>
      <c r="AP194" s="1">
        <v>5100</v>
      </c>
      <c r="AQ194" s="1">
        <v>5100</v>
      </c>
      <c r="AR194" s="1">
        <v>3290</v>
      </c>
      <c r="AS194" s="1">
        <f t="shared" ref="AS194:AS257" si="39">IF(AR194&lt;=AP194,1,0)</f>
        <v>1</v>
      </c>
    </row>
    <row r="195" spans="2:45">
      <c r="B195">
        <v>46</v>
      </c>
      <c r="C195">
        <v>46</v>
      </c>
      <c r="D195">
        <v>16</v>
      </c>
      <c r="E195">
        <f t="shared" si="30"/>
        <v>1</v>
      </c>
      <c r="F195">
        <f>SUM($E$2:E195)</f>
        <v>190</v>
      </c>
      <c r="G195">
        <f>COUNT($E$2:E195)</f>
        <v>194</v>
      </c>
      <c r="H195">
        <f t="shared" si="31"/>
        <v>97.9381443298969</v>
      </c>
      <c r="K195">
        <v>154</v>
      </c>
      <c r="L195">
        <v>107</v>
      </c>
      <c r="M195">
        <v>84</v>
      </c>
      <c r="N195">
        <f t="shared" si="32"/>
        <v>1</v>
      </c>
      <c r="O195">
        <f t="shared" si="33"/>
        <v>1</v>
      </c>
      <c r="P195">
        <f>SUM($O$2:O195)</f>
        <v>193</v>
      </c>
      <c r="Q195">
        <f>COUNT($O$2:O195)</f>
        <v>194</v>
      </c>
      <c r="R195">
        <f t="shared" si="34"/>
        <v>99.484536082474222</v>
      </c>
      <c r="U195">
        <v>126</v>
      </c>
      <c r="V195">
        <v>126</v>
      </c>
      <c r="W195">
        <v>49</v>
      </c>
      <c r="X195">
        <f t="shared" si="35"/>
        <v>1</v>
      </c>
      <c r="Y195">
        <f>SUM($X$2:X195)</f>
        <v>194</v>
      </c>
      <c r="Z195">
        <f>COUNT($X$2:X195)</f>
        <v>194</v>
      </c>
      <c r="AA195">
        <f t="shared" si="36"/>
        <v>100</v>
      </c>
      <c r="AD195">
        <v>4323</v>
      </c>
      <c r="AE195">
        <v>4323</v>
      </c>
      <c r="AF195">
        <v>366</v>
      </c>
      <c r="AG195">
        <f t="shared" si="37"/>
        <v>1</v>
      </c>
      <c r="AJ195">
        <v>415</v>
      </c>
      <c r="AK195">
        <v>415</v>
      </c>
      <c r="AL195">
        <v>366</v>
      </c>
      <c r="AM195">
        <f t="shared" si="38"/>
        <v>1</v>
      </c>
      <c r="AO195" s="1"/>
      <c r="AP195" s="1">
        <v>5100</v>
      </c>
      <c r="AQ195" s="1">
        <v>5100</v>
      </c>
      <c r="AR195" s="1">
        <v>3419</v>
      </c>
      <c r="AS195" s="1">
        <f t="shared" si="39"/>
        <v>1</v>
      </c>
    </row>
    <row r="196" spans="2:45">
      <c r="B196">
        <v>46</v>
      </c>
      <c r="C196">
        <v>46</v>
      </c>
      <c r="D196">
        <v>17</v>
      </c>
      <c r="E196">
        <f t="shared" si="30"/>
        <v>1</v>
      </c>
      <c r="F196">
        <f>SUM($E$2:E196)</f>
        <v>191</v>
      </c>
      <c r="G196">
        <f>COUNT($E$2:E196)</f>
        <v>195</v>
      </c>
      <c r="H196">
        <f t="shared" si="31"/>
        <v>97.948717948717942</v>
      </c>
      <c r="K196">
        <v>154</v>
      </c>
      <c r="L196">
        <v>107</v>
      </c>
      <c r="M196">
        <v>37</v>
      </c>
      <c r="N196">
        <f t="shared" si="32"/>
        <v>1</v>
      </c>
      <c r="O196">
        <f t="shared" si="33"/>
        <v>1</v>
      </c>
      <c r="P196">
        <f>SUM($O$2:O196)</f>
        <v>194</v>
      </c>
      <c r="Q196">
        <f>COUNT($O$2:O196)</f>
        <v>195</v>
      </c>
      <c r="R196">
        <f t="shared" si="34"/>
        <v>99.487179487179489</v>
      </c>
      <c r="U196">
        <v>126</v>
      </c>
      <c r="V196">
        <v>126</v>
      </c>
      <c r="W196">
        <v>48</v>
      </c>
      <c r="X196">
        <f t="shared" si="35"/>
        <v>1</v>
      </c>
      <c r="Y196">
        <f>SUM($X$2:X196)</f>
        <v>195</v>
      </c>
      <c r="Z196">
        <f>COUNT($X$2:X196)</f>
        <v>195</v>
      </c>
      <c r="AA196">
        <f t="shared" si="36"/>
        <v>100</v>
      </c>
      <c r="AD196">
        <v>4323</v>
      </c>
      <c r="AE196">
        <v>4323</v>
      </c>
      <c r="AF196">
        <v>340</v>
      </c>
      <c r="AG196">
        <f t="shared" si="37"/>
        <v>1</v>
      </c>
      <c r="AJ196">
        <v>415</v>
      </c>
      <c r="AK196">
        <v>415</v>
      </c>
      <c r="AL196">
        <v>340</v>
      </c>
      <c r="AM196">
        <f t="shared" si="38"/>
        <v>1</v>
      </c>
      <c r="AO196" s="1"/>
      <c r="AP196" s="1">
        <v>5100</v>
      </c>
      <c r="AQ196" s="1">
        <v>5100</v>
      </c>
      <c r="AR196" s="1">
        <v>2807</v>
      </c>
      <c r="AS196" s="1">
        <f t="shared" si="39"/>
        <v>1</v>
      </c>
    </row>
    <row r="197" spans="2:45">
      <c r="B197">
        <v>46</v>
      </c>
      <c r="C197">
        <v>46</v>
      </c>
      <c r="D197">
        <v>7</v>
      </c>
      <c r="E197">
        <f t="shared" si="30"/>
        <v>1</v>
      </c>
      <c r="F197">
        <f>SUM($E$2:E197)</f>
        <v>192</v>
      </c>
      <c r="G197">
        <f>COUNT($E$2:E197)</f>
        <v>196</v>
      </c>
      <c r="H197">
        <f t="shared" si="31"/>
        <v>97.959183673469383</v>
      </c>
      <c r="K197">
        <v>154</v>
      </c>
      <c r="L197">
        <v>107</v>
      </c>
      <c r="M197">
        <v>37</v>
      </c>
      <c r="N197">
        <f t="shared" si="32"/>
        <v>1</v>
      </c>
      <c r="O197">
        <f t="shared" si="33"/>
        <v>1</v>
      </c>
      <c r="P197">
        <f>SUM($O$2:O197)</f>
        <v>195</v>
      </c>
      <c r="Q197">
        <f>COUNT($O$2:O197)</f>
        <v>196</v>
      </c>
      <c r="R197">
        <f t="shared" si="34"/>
        <v>99.489795918367349</v>
      </c>
      <c r="U197">
        <v>126</v>
      </c>
      <c r="V197">
        <v>126</v>
      </c>
      <c r="W197">
        <v>45</v>
      </c>
      <c r="X197">
        <f t="shared" si="35"/>
        <v>1</v>
      </c>
      <c r="Y197">
        <f>SUM($X$2:X197)</f>
        <v>196</v>
      </c>
      <c r="Z197">
        <f>COUNT($X$2:X197)</f>
        <v>196</v>
      </c>
      <c r="AA197">
        <f t="shared" si="36"/>
        <v>100</v>
      </c>
      <c r="AD197">
        <v>4323</v>
      </c>
      <c r="AE197">
        <v>4323</v>
      </c>
      <c r="AF197">
        <v>389</v>
      </c>
      <c r="AG197">
        <f t="shared" si="37"/>
        <v>1</v>
      </c>
      <c r="AJ197">
        <v>415</v>
      </c>
      <c r="AK197">
        <v>415</v>
      </c>
      <c r="AL197">
        <v>389</v>
      </c>
      <c r="AM197">
        <f t="shared" si="38"/>
        <v>1</v>
      </c>
      <c r="AO197" s="1"/>
      <c r="AP197" s="1">
        <v>5100</v>
      </c>
      <c r="AQ197" s="1">
        <v>5100</v>
      </c>
      <c r="AR197" s="1">
        <v>2505</v>
      </c>
      <c r="AS197" s="1">
        <f t="shared" si="39"/>
        <v>1</v>
      </c>
    </row>
    <row r="198" spans="2:45">
      <c r="B198">
        <v>46</v>
      </c>
      <c r="C198">
        <v>46</v>
      </c>
      <c r="D198">
        <v>17</v>
      </c>
      <c r="E198">
        <f t="shared" si="30"/>
        <v>1</v>
      </c>
      <c r="F198">
        <f>SUM($E$2:E198)</f>
        <v>193</v>
      </c>
      <c r="G198">
        <f>COUNT($E$2:E198)</f>
        <v>197</v>
      </c>
      <c r="H198">
        <f t="shared" si="31"/>
        <v>97.969543147208128</v>
      </c>
      <c r="K198">
        <v>154</v>
      </c>
      <c r="L198">
        <v>107</v>
      </c>
      <c r="M198">
        <v>41</v>
      </c>
      <c r="N198">
        <f t="shared" si="32"/>
        <v>1</v>
      </c>
      <c r="O198">
        <f t="shared" si="33"/>
        <v>1</v>
      </c>
      <c r="P198">
        <f>SUM($O$2:O198)</f>
        <v>196</v>
      </c>
      <c r="Q198">
        <f>COUNT($O$2:O198)</f>
        <v>197</v>
      </c>
      <c r="R198">
        <f t="shared" si="34"/>
        <v>99.492385786802032</v>
      </c>
      <c r="U198">
        <v>126</v>
      </c>
      <c r="V198">
        <v>126</v>
      </c>
      <c r="W198">
        <v>45</v>
      </c>
      <c r="X198">
        <f t="shared" si="35"/>
        <v>1</v>
      </c>
      <c r="Y198">
        <f>SUM($X$2:X198)</f>
        <v>197</v>
      </c>
      <c r="Z198">
        <f>COUNT($X$2:X198)</f>
        <v>197</v>
      </c>
      <c r="AA198">
        <f t="shared" si="36"/>
        <v>100</v>
      </c>
      <c r="AD198">
        <v>4323</v>
      </c>
      <c r="AE198">
        <v>4323</v>
      </c>
      <c r="AF198">
        <v>372</v>
      </c>
      <c r="AG198">
        <f t="shared" si="37"/>
        <v>1</v>
      </c>
      <c r="AJ198">
        <v>415</v>
      </c>
      <c r="AK198">
        <v>415</v>
      </c>
      <c r="AL198">
        <v>372</v>
      </c>
      <c r="AM198">
        <f t="shared" si="38"/>
        <v>1</v>
      </c>
      <c r="AO198" s="1"/>
      <c r="AP198" s="1">
        <v>5100</v>
      </c>
      <c r="AQ198" s="1">
        <v>5100</v>
      </c>
      <c r="AR198" s="1">
        <v>3003</v>
      </c>
      <c r="AS198" s="1">
        <f t="shared" si="39"/>
        <v>1</v>
      </c>
    </row>
    <row r="199" spans="2:45">
      <c r="B199">
        <v>46</v>
      </c>
      <c r="C199">
        <v>46</v>
      </c>
      <c r="D199">
        <v>18</v>
      </c>
      <c r="E199">
        <f t="shared" si="30"/>
        <v>1</v>
      </c>
      <c r="F199">
        <f>SUM($E$2:E199)</f>
        <v>194</v>
      </c>
      <c r="G199">
        <f>COUNT($E$2:E199)</f>
        <v>198</v>
      </c>
      <c r="H199">
        <f t="shared" si="31"/>
        <v>97.979797979797979</v>
      </c>
      <c r="K199">
        <v>154</v>
      </c>
      <c r="L199">
        <v>107</v>
      </c>
      <c r="M199">
        <v>41</v>
      </c>
      <c r="N199">
        <f t="shared" si="32"/>
        <v>1</v>
      </c>
      <c r="O199">
        <f t="shared" si="33"/>
        <v>1</v>
      </c>
      <c r="P199">
        <f>SUM($O$2:O199)</f>
        <v>197</v>
      </c>
      <c r="Q199">
        <f>COUNT($O$2:O199)</f>
        <v>198</v>
      </c>
      <c r="R199">
        <f t="shared" si="34"/>
        <v>99.494949494949495</v>
      </c>
      <c r="U199">
        <v>126</v>
      </c>
      <c r="V199">
        <v>126</v>
      </c>
      <c r="W199">
        <v>110</v>
      </c>
      <c r="X199">
        <f t="shared" si="35"/>
        <v>1</v>
      </c>
      <c r="Y199">
        <f>SUM($X$2:X199)</f>
        <v>198</v>
      </c>
      <c r="Z199">
        <f>COUNT($X$2:X199)</f>
        <v>198</v>
      </c>
      <c r="AA199">
        <f t="shared" si="36"/>
        <v>100</v>
      </c>
      <c r="AD199">
        <v>4323</v>
      </c>
      <c r="AE199">
        <v>4323</v>
      </c>
      <c r="AF199">
        <v>370</v>
      </c>
      <c r="AG199">
        <f t="shared" si="37"/>
        <v>1</v>
      </c>
      <c r="AJ199">
        <v>415</v>
      </c>
      <c r="AK199">
        <v>415</v>
      </c>
      <c r="AL199">
        <v>370</v>
      </c>
      <c r="AM199">
        <f t="shared" si="38"/>
        <v>1</v>
      </c>
      <c r="AO199" s="1"/>
      <c r="AP199" s="1">
        <v>5100</v>
      </c>
      <c r="AQ199" s="1">
        <v>5100</v>
      </c>
      <c r="AR199" s="1">
        <v>2673</v>
      </c>
      <c r="AS199" s="1">
        <f t="shared" si="39"/>
        <v>1</v>
      </c>
    </row>
    <row r="200" spans="2:45">
      <c r="B200">
        <v>46</v>
      </c>
      <c r="C200">
        <v>46</v>
      </c>
      <c r="D200">
        <v>8</v>
      </c>
      <c r="E200">
        <f t="shared" si="30"/>
        <v>1</v>
      </c>
      <c r="F200">
        <f>SUM($E$2:E200)</f>
        <v>195</v>
      </c>
      <c r="G200">
        <f>COUNT($E$2:E200)</f>
        <v>199</v>
      </c>
      <c r="H200">
        <f t="shared" si="31"/>
        <v>97.989949748743726</v>
      </c>
      <c r="K200">
        <v>154</v>
      </c>
      <c r="L200">
        <v>107</v>
      </c>
      <c r="M200">
        <v>40</v>
      </c>
      <c r="N200">
        <f t="shared" si="32"/>
        <v>1</v>
      </c>
      <c r="O200">
        <f t="shared" si="33"/>
        <v>1</v>
      </c>
      <c r="P200">
        <f>SUM($O$2:O200)</f>
        <v>198</v>
      </c>
      <c r="Q200">
        <f>COUNT($O$2:O200)</f>
        <v>199</v>
      </c>
      <c r="R200">
        <f t="shared" si="34"/>
        <v>99.497487437185924</v>
      </c>
      <c r="U200">
        <v>126</v>
      </c>
      <c r="V200">
        <v>126</v>
      </c>
      <c r="W200">
        <v>48</v>
      </c>
      <c r="X200">
        <f t="shared" si="35"/>
        <v>1</v>
      </c>
      <c r="Y200">
        <f>SUM($X$2:X200)</f>
        <v>199</v>
      </c>
      <c r="Z200">
        <f>COUNT($X$2:X200)</f>
        <v>199</v>
      </c>
      <c r="AA200">
        <f t="shared" si="36"/>
        <v>100</v>
      </c>
      <c r="AD200">
        <v>4323</v>
      </c>
      <c r="AE200">
        <v>4323</v>
      </c>
      <c r="AF200">
        <v>375</v>
      </c>
      <c r="AG200">
        <f t="shared" si="37"/>
        <v>1</v>
      </c>
      <c r="AJ200">
        <v>415</v>
      </c>
      <c r="AK200">
        <v>415</v>
      </c>
      <c r="AL200">
        <v>375</v>
      </c>
      <c r="AM200">
        <f t="shared" si="38"/>
        <v>1</v>
      </c>
      <c r="AO200" s="1"/>
      <c r="AP200" s="1">
        <v>5100</v>
      </c>
      <c r="AQ200" s="1">
        <v>5100</v>
      </c>
      <c r="AR200" s="1">
        <v>3026</v>
      </c>
      <c r="AS200" s="1">
        <f t="shared" si="39"/>
        <v>1</v>
      </c>
    </row>
    <row r="201" spans="2:45">
      <c r="B201">
        <v>46</v>
      </c>
      <c r="C201">
        <v>46</v>
      </c>
      <c r="D201">
        <v>17</v>
      </c>
      <c r="E201">
        <f t="shared" si="30"/>
        <v>1</v>
      </c>
      <c r="F201">
        <f>SUM($E$2:E201)</f>
        <v>196</v>
      </c>
      <c r="G201">
        <f>COUNT($E$2:E201)</f>
        <v>200</v>
      </c>
      <c r="H201">
        <f t="shared" si="31"/>
        <v>98</v>
      </c>
      <c r="K201">
        <v>154</v>
      </c>
      <c r="L201">
        <v>107</v>
      </c>
      <c r="M201">
        <v>37</v>
      </c>
      <c r="N201">
        <f t="shared" si="32"/>
        <v>1</v>
      </c>
      <c r="O201">
        <f t="shared" si="33"/>
        <v>1</v>
      </c>
      <c r="P201">
        <f>SUM($O$2:O201)</f>
        <v>199</v>
      </c>
      <c r="Q201">
        <f>COUNT($O$2:O201)</f>
        <v>200</v>
      </c>
      <c r="R201">
        <f t="shared" si="34"/>
        <v>99.5</v>
      </c>
      <c r="U201">
        <v>126</v>
      </c>
      <c r="V201">
        <v>126</v>
      </c>
      <c r="W201">
        <v>51</v>
      </c>
      <c r="X201">
        <f t="shared" si="35"/>
        <v>1</v>
      </c>
      <c r="Y201">
        <f>SUM($X$2:X201)</f>
        <v>200</v>
      </c>
      <c r="Z201">
        <f>COUNT($X$2:X201)</f>
        <v>200</v>
      </c>
      <c r="AA201">
        <f t="shared" si="36"/>
        <v>100</v>
      </c>
      <c r="AD201">
        <v>4323</v>
      </c>
      <c r="AE201">
        <v>4323</v>
      </c>
      <c r="AF201">
        <v>357</v>
      </c>
      <c r="AG201">
        <f t="shared" si="37"/>
        <v>1</v>
      </c>
      <c r="AJ201">
        <v>415</v>
      </c>
      <c r="AK201">
        <v>415</v>
      </c>
      <c r="AL201">
        <v>357</v>
      </c>
      <c r="AM201">
        <f t="shared" si="38"/>
        <v>1</v>
      </c>
      <c r="AO201" s="1"/>
      <c r="AP201" s="1">
        <v>5084</v>
      </c>
      <c r="AQ201" s="1">
        <v>5084</v>
      </c>
      <c r="AR201" s="1">
        <v>3344</v>
      </c>
      <c r="AS201" s="1">
        <f t="shared" si="39"/>
        <v>1</v>
      </c>
    </row>
    <row r="202" spans="2:45">
      <c r="B202">
        <v>46</v>
      </c>
      <c r="C202">
        <v>46</v>
      </c>
      <c r="D202">
        <v>13</v>
      </c>
      <c r="E202">
        <f t="shared" si="30"/>
        <v>1</v>
      </c>
      <c r="F202">
        <f>SUM($E$2:E202)</f>
        <v>197</v>
      </c>
      <c r="G202">
        <f>COUNT($E$2:E202)</f>
        <v>201</v>
      </c>
      <c r="H202">
        <f t="shared" si="31"/>
        <v>98.009950248756212</v>
      </c>
      <c r="K202">
        <v>154</v>
      </c>
      <c r="L202">
        <v>107</v>
      </c>
      <c r="M202">
        <v>43</v>
      </c>
      <c r="N202">
        <f t="shared" si="32"/>
        <v>1</v>
      </c>
      <c r="O202">
        <f t="shared" si="33"/>
        <v>1</v>
      </c>
      <c r="P202">
        <f>SUM($O$2:O202)</f>
        <v>200</v>
      </c>
      <c r="Q202">
        <f>COUNT($O$2:O202)</f>
        <v>201</v>
      </c>
      <c r="R202">
        <f t="shared" si="34"/>
        <v>99.50248756218906</v>
      </c>
      <c r="U202">
        <v>126</v>
      </c>
      <c r="V202">
        <v>126</v>
      </c>
      <c r="W202">
        <v>53</v>
      </c>
      <c r="X202">
        <f t="shared" si="35"/>
        <v>1</v>
      </c>
      <c r="Y202">
        <f>SUM($X$2:X202)</f>
        <v>201</v>
      </c>
      <c r="Z202">
        <f>COUNT($X$2:X202)</f>
        <v>201</v>
      </c>
      <c r="AA202">
        <f t="shared" si="36"/>
        <v>100</v>
      </c>
      <c r="AD202">
        <v>4323</v>
      </c>
      <c r="AE202">
        <v>4323</v>
      </c>
      <c r="AF202">
        <v>372</v>
      </c>
      <c r="AG202">
        <f t="shared" si="37"/>
        <v>1</v>
      </c>
      <c r="AJ202">
        <v>415</v>
      </c>
      <c r="AK202">
        <v>415</v>
      </c>
      <c r="AL202">
        <v>372</v>
      </c>
      <c r="AM202">
        <f t="shared" si="38"/>
        <v>1</v>
      </c>
      <c r="AO202" s="1"/>
      <c r="AP202" s="1">
        <v>5084</v>
      </c>
      <c r="AQ202" s="1">
        <v>5084</v>
      </c>
      <c r="AR202" s="1">
        <v>3243</v>
      </c>
      <c r="AS202" s="1">
        <f t="shared" si="39"/>
        <v>1</v>
      </c>
    </row>
    <row r="203" spans="2:45">
      <c r="B203">
        <v>46</v>
      </c>
      <c r="C203">
        <v>46</v>
      </c>
      <c r="D203">
        <v>18</v>
      </c>
      <c r="E203">
        <f t="shared" si="30"/>
        <v>1</v>
      </c>
      <c r="F203">
        <f>SUM($E$2:E203)</f>
        <v>198</v>
      </c>
      <c r="G203">
        <f>COUNT($E$2:E203)</f>
        <v>202</v>
      </c>
      <c r="H203">
        <f t="shared" si="31"/>
        <v>98.019801980198025</v>
      </c>
      <c r="K203">
        <v>154</v>
      </c>
      <c r="L203">
        <v>107</v>
      </c>
      <c r="M203">
        <v>38</v>
      </c>
      <c r="N203">
        <f t="shared" si="32"/>
        <v>1</v>
      </c>
      <c r="O203">
        <f t="shared" si="33"/>
        <v>1</v>
      </c>
      <c r="P203">
        <f>SUM($O$2:O203)</f>
        <v>201</v>
      </c>
      <c r="Q203">
        <f>COUNT($O$2:O203)</f>
        <v>202</v>
      </c>
      <c r="R203">
        <f t="shared" si="34"/>
        <v>99.504950495049499</v>
      </c>
      <c r="U203">
        <v>126</v>
      </c>
      <c r="V203">
        <v>126</v>
      </c>
      <c r="W203">
        <v>47</v>
      </c>
      <c r="X203">
        <f t="shared" si="35"/>
        <v>1</v>
      </c>
      <c r="Y203">
        <f>SUM($X$2:X203)</f>
        <v>202</v>
      </c>
      <c r="Z203">
        <f>COUNT($X$2:X203)</f>
        <v>202</v>
      </c>
      <c r="AA203">
        <f t="shared" si="36"/>
        <v>100</v>
      </c>
      <c r="AD203">
        <v>4323</v>
      </c>
      <c r="AE203">
        <v>4323</v>
      </c>
      <c r="AF203">
        <v>354</v>
      </c>
      <c r="AG203">
        <f t="shared" si="37"/>
        <v>1</v>
      </c>
      <c r="AJ203">
        <v>415</v>
      </c>
      <c r="AK203">
        <v>415</v>
      </c>
      <c r="AL203">
        <v>354</v>
      </c>
      <c r="AM203">
        <f t="shared" si="38"/>
        <v>1</v>
      </c>
      <c r="AO203" s="1"/>
      <c r="AP203" s="1">
        <v>5084</v>
      </c>
      <c r="AQ203" s="1">
        <v>5084</v>
      </c>
      <c r="AR203" s="1">
        <v>2949</v>
      </c>
      <c r="AS203" s="1">
        <f t="shared" si="39"/>
        <v>1</v>
      </c>
    </row>
    <row r="204" spans="2:45">
      <c r="B204">
        <v>46</v>
      </c>
      <c r="C204">
        <v>46</v>
      </c>
      <c r="D204">
        <v>17</v>
      </c>
      <c r="E204">
        <f t="shared" si="30"/>
        <v>1</v>
      </c>
      <c r="F204">
        <f>SUM($E$2:E204)</f>
        <v>199</v>
      </c>
      <c r="G204">
        <f>COUNT($E$2:E204)</f>
        <v>203</v>
      </c>
      <c r="H204">
        <f t="shared" si="31"/>
        <v>98.029556650246306</v>
      </c>
      <c r="K204">
        <v>154</v>
      </c>
      <c r="L204">
        <v>107</v>
      </c>
      <c r="M204">
        <v>38</v>
      </c>
      <c r="N204">
        <f t="shared" si="32"/>
        <v>1</v>
      </c>
      <c r="O204">
        <f t="shared" si="33"/>
        <v>1</v>
      </c>
      <c r="P204">
        <f>SUM($O$2:O204)</f>
        <v>202</v>
      </c>
      <c r="Q204">
        <f>COUNT($O$2:O204)</f>
        <v>203</v>
      </c>
      <c r="R204">
        <f t="shared" si="34"/>
        <v>99.50738916256158</v>
      </c>
      <c r="U204">
        <v>126</v>
      </c>
      <c r="V204">
        <v>126</v>
      </c>
      <c r="W204">
        <v>48</v>
      </c>
      <c r="X204">
        <f t="shared" si="35"/>
        <v>1</v>
      </c>
      <c r="Y204">
        <f>SUM($X$2:X204)</f>
        <v>203</v>
      </c>
      <c r="Z204">
        <f>COUNT($X$2:X204)</f>
        <v>203</v>
      </c>
      <c r="AA204">
        <f t="shared" si="36"/>
        <v>100</v>
      </c>
      <c r="AD204">
        <v>4323</v>
      </c>
      <c r="AE204">
        <v>4323</v>
      </c>
      <c r="AF204">
        <v>396</v>
      </c>
      <c r="AG204">
        <f t="shared" si="37"/>
        <v>1</v>
      </c>
      <c r="AJ204">
        <v>415</v>
      </c>
      <c r="AK204">
        <v>415</v>
      </c>
      <c r="AL204">
        <v>396</v>
      </c>
      <c r="AM204">
        <f t="shared" si="38"/>
        <v>1</v>
      </c>
      <c r="AO204" s="1"/>
      <c r="AP204" s="1">
        <v>5084</v>
      </c>
      <c r="AQ204" s="1">
        <v>5084</v>
      </c>
      <c r="AR204" s="1">
        <v>2591</v>
      </c>
      <c r="AS204" s="1">
        <f t="shared" si="39"/>
        <v>1</v>
      </c>
    </row>
    <row r="205" spans="2:45">
      <c r="B205">
        <v>46</v>
      </c>
      <c r="C205">
        <v>46</v>
      </c>
      <c r="D205">
        <v>18</v>
      </c>
      <c r="E205">
        <f t="shared" si="30"/>
        <v>1</v>
      </c>
      <c r="F205">
        <f>SUM($E$2:E205)</f>
        <v>200</v>
      </c>
      <c r="G205">
        <f>COUNT($E$2:E205)</f>
        <v>204</v>
      </c>
      <c r="H205">
        <f t="shared" si="31"/>
        <v>98.039215686274503</v>
      </c>
      <c r="K205">
        <v>154</v>
      </c>
      <c r="L205">
        <v>107</v>
      </c>
      <c r="M205">
        <v>40</v>
      </c>
      <c r="N205">
        <f t="shared" si="32"/>
        <v>1</v>
      </c>
      <c r="O205">
        <f t="shared" si="33"/>
        <v>1</v>
      </c>
      <c r="P205">
        <f>SUM($O$2:O205)</f>
        <v>203</v>
      </c>
      <c r="Q205">
        <f>COUNT($O$2:O205)</f>
        <v>204</v>
      </c>
      <c r="R205">
        <f t="shared" si="34"/>
        <v>99.509803921568633</v>
      </c>
      <c r="U205">
        <v>126</v>
      </c>
      <c r="V205">
        <v>126</v>
      </c>
      <c r="W205">
        <v>43</v>
      </c>
      <c r="X205">
        <f t="shared" si="35"/>
        <v>1</v>
      </c>
      <c r="Y205">
        <f>SUM($X$2:X205)</f>
        <v>204</v>
      </c>
      <c r="Z205">
        <f>COUNT($X$2:X205)</f>
        <v>204</v>
      </c>
      <c r="AA205">
        <f t="shared" si="36"/>
        <v>100</v>
      </c>
      <c r="AD205">
        <v>4323</v>
      </c>
      <c r="AE205">
        <v>4323</v>
      </c>
      <c r="AF205">
        <v>393</v>
      </c>
      <c r="AG205">
        <f t="shared" si="37"/>
        <v>1</v>
      </c>
      <c r="AJ205">
        <v>415</v>
      </c>
      <c r="AK205">
        <v>415</v>
      </c>
      <c r="AL205">
        <v>393</v>
      </c>
      <c r="AM205">
        <f t="shared" si="38"/>
        <v>1</v>
      </c>
      <c r="AO205" s="1"/>
      <c r="AP205" s="1">
        <v>5084</v>
      </c>
      <c r="AQ205" s="1">
        <v>5084</v>
      </c>
      <c r="AR205" s="1">
        <v>3091</v>
      </c>
      <c r="AS205" s="1">
        <f t="shared" si="39"/>
        <v>1</v>
      </c>
    </row>
    <row r="206" spans="2:45">
      <c r="B206">
        <v>46</v>
      </c>
      <c r="C206">
        <v>46</v>
      </c>
      <c r="D206">
        <v>17</v>
      </c>
      <c r="E206">
        <f t="shared" si="30"/>
        <v>1</v>
      </c>
      <c r="F206">
        <f>SUM($E$2:E206)</f>
        <v>201</v>
      </c>
      <c r="G206">
        <f>COUNT($E$2:E206)</f>
        <v>205</v>
      </c>
      <c r="H206">
        <f t="shared" si="31"/>
        <v>98.048780487804876</v>
      </c>
      <c r="K206">
        <v>154</v>
      </c>
      <c r="L206">
        <v>107</v>
      </c>
      <c r="M206">
        <v>64</v>
      </c>
      <c r="N206">
        <f t="shared" si="32"/>
        <v>1</v>
      </c>
      <c r="O206">
        <f t="shared" si="33"/>
        <v>1</v>
      </c>
      <c r="P206">
        <f>SUM($O$2:O206)</f>
        <v>204</v>
      </c>
      <c r="Q206">
        <f>COUNT($O$2:O206)</f>
        <v>205</v>
      </c>
      <c r="R206">
        <f t="shared" si="34"/>
        <v>99.512195121951223</v>
      </c>
      <c r="U206">
        <v>126</v>
      </c>
      <c r="V206">
        <v>126</v>
      </c>
      <c r="W206">
        <v>76</v>
      </c>
      <c r="X206">
        <f t="shared" si="35"/>
        <v>1</v>
      </c>
      <c r="Y206">
        <f>SUM($X$2:X206)</f>
        <v>205</v>
      </c>
      <c r="Z206">
        <f>COUNT($X$2:X206)</f>
        <v>205</v>
      </c>
      <c r="AA206">
        <f t="shared" si="36"/>
        <v>100</v>
      </c>
      <c r="AD206">
        <v>4323</v>
      </c>
      <c r="AE206">
        <v>4323</v>
      </c>
      <c r="AF206">
        <v>357</v>
      </c>
      <c r="AG206">
        <f t="shared" si="37"/>
        <v>1</v>
      </c>
      <c r="AJ206">
        <v>415</v>
      </c>
      <c r="AK206">
        <v>415</v>
      </c>
      <c r="AL206">
        <v>357</v>
      </c>
      <c r="AM206">
        <f t="shared" si="38"/>
        <v>1</v>
      </c>
      <c r="AO206" s="1"/>
      <c r="AP206" s="1">
        <v>5084</v>
      </c>
      <c r="AQ206" s="1">
        <v>5084</v>
      </c>
      <c r="AR206" s="1">
        <v>2989</v>
      </c>
      <c r="AS206" s="1">
        <f t="shared" si="39"/>
        <v>1</v>
      </c>
    </row>
    <row r="207" spans="2:45">
      <c r="B207">
        <v>46</v>
      </c>
      <c r="C207">
        <v>46</v>
      </c>
      <c r="D207">
        <v>18</v>
      </c>
      <c r="E207">
        <f t="shared" si="30"/>
        <v>1</v>
      </c>
      <c r="F207">
        <f>SUM($E$2:E207)</f>
        <v>202</v>
      </c>
      <c r="G207">
        <f>COUNT($E$2:E207)</f>
        <v>206</v>
      </c>
      <c r="H207">
        <f t="shared" si="31"/>
        <v>98.05825242718447</v>
      </c>
      <c r="K207">
        <v>154</v>
      </c>
      <c r="L207">
        <v>107</v>
      </c>
      <c r="M207">
        <v>36</v>
      </c>
      <c r="N207">
        <f t="shared" si="32"/>
        <v>1</v>
      </c>
      <c r="O207">
        <f t="shared" si="33"/>
        <v>1</v>
      </c>
      <c r="P207">
        <f>SUM($O$2:O207)</f>
        <v>205</v>
      </c>
      <c r="Q207">
        <f>COUNT($O$2:O207)</f>
        <v>206</v>
      </c>
      <c r="R207">
        <f t="shared" si="34"/>
        <v>99.514563106796118</v>
      </c>
      <c r="U207">
        <v>126</v>
      </c>
      <c r="V207">
        <v>126</v>
      </c>
      <c r="W207">
        <v>46</v>
      </c>
      <c r="X207">
        <f t="shared" si="35"/>
        <v>1</v>
      </c>
      <c r="Y207">
        <f>SUM($X$2:X207)</f>
        <v>206</v>
      </c>
      <c r="Z207">
        <f>COUNT($X$2:X207)</f>
        <v>206</v>
      </c>
      <c r="AA207">
        <f t="shared" si="36"/>
        <v>100</v>
      </c>
      <c r="AD207">
        <v>4323</v>
      </c>
      <c r="AE207">
        <v>4323</v>
      </c>
      <c r="AF207">
        <v>420</v>
      </c>
      <c r="AG207">
        <f t="shared" si="37"/>
        <v>1</v>
      </c>
      <c r="AJ207">
        <v>415</v>
      </c>
      <c r="AK207">
        <v>415</v>
      </c>
      <c r="AL207">
        <v>420</v>
      </c>
      <c r="AM207">
        <f t="shared" si="38"/>
        <v>0</v>
      </c>
      <c r="AO207" s="1"/>
      <c r="AP207" s="1">
        <v>5084</v>
      </c>
      <c r="AQ207" s="1">
        <v>5084</v>
      </c>
      <c r="AR207" s="1">
        <v>3829</v>
      </c>
      <c r="AS207" s="1">
        <f t="shared" si="39"/>
        <v>1</v>
      </c>
    </row>
    <row r="208" spans="2:45">
      <c r="B208">
        <v>46</v>
      </c>
      <c r="C208">
        <v>46</v>
      </c>
      <c r="D208">
        <v>18</v>
      </c>
      <c r="E208">
        <f t="shared" si="30"/>
        <v>1</v>
      </c>
      <c r="F208">
        <f>SUM($E$2:E208)</f>
        <v>203</v>
      </c>
      <c r="G208">
        <f>COUNT($E$2:E208)</f>
        <v>207</v>
      </c>
      <c r="H208">
        <f t="shared" si="31"/>
        <v>98.067632850241552</v>
      </c>
      <c r="K208">
        <v>154</v>
      </c>
      <c r="L208">
        <v>107</v>
      </c>
      <c r="M208">
        <v>37</v>
      </c>
      <c r="N208">
        <f t="shared" si="32"/>
        <v>1</v>
      </c>
      <c r="O208">
        <f t="shared" si="33"/>
        <v>1</v>
      </c>
      <c r="P208">
        <f>SUM($O$2:O208)</f>
        <v>206</v>
      </c>
      <c r="Q208">
        <f>COUNT($O$2:O208)</f>
        <v>207</v>
      </c>
      <c r="R208">
        <f t="shared" si="34"/>
        <v>99.516908212560381</v>
      </c>
      <c r="U208">
        <v>126</v>
      </c>
      <c r="V208">
        <v>126</v>
      </c>
      <c r="W208">
        <v>49</v>
      </c>
      <c r="X208">
        <f t="shared" si="35"/>
        <v>1</v>
      </c>
      <c r="Y208">
        <f>SUM($X$2:X208)</f>
        <v>207</v>
      </c>
      <c r="Z208">
        <f>COUNT($X$2:X208)</f>
        <v>207</v>
      </c>
      <c r="AA208">
        <f t="shared" si="36"/>
        <v>100</v>
      </c>
      <c r="AD208">
        <v>4323</v>
      </c>
      <c r="AE208">
        <v>4323</v>
      </c>
      <c r="AF208">
        <v>414</v>
      </c>
      <c r="AG208">
        <f t="shared" si="37"/>
        <v>1</v>
      </c>
      <c r="AJ208">
        <v>415</v>
      </c>
      <c r="AK208">
        <v>415</v>
      </c>
      <c r="AL208">
        <v>414</v>
      </c>
      <c r="AM208">
        <f t="shared" si="38"/>
        <v>1</v>
      </c>
      <c r="AO208" s="1"/>
      <c r="AP208" s="1">
        <v>5084</v>
      </c>
      <c r="AQ208" s="1">
        <v>5084</v>
      </c>
      <c r="AR208" s="1">
        <v>2832</v>
      </c>
      <c r="AS208" s="1">
        <f t="shared" si="39"/>
        <v>1</v>
      </c>
    </row>
    <row r="209" spans="2:45">
      <c r="B209">
        <v>46</v>
      </c>
      <c r="C209">
        <v>46</v>
      </c>
      <c r="D209">
        <v>18</v>
      </c>
      <c r="E209">
        <f t="shared" si="30"/>
        <v>1</v>
      </c>
      <c r="F209">
        <f>SUM($E$2:E209)</f>
        <v>204</v>
      </c>
      <c r="G209">
        <f>COUNT($E$2:E209)</f>
        <v>208</v>
      </c>
      <c r="H209">
        <f t="shared" si="31"/>
        <v>98.076923076923066</v>
      </c>
      <c r="K209">
        <v>154</v>
      </c>
      <c r="L209">
        <v>107</v>
      </c>
      <c r="M209">
        <v>37</v>
      </c>
      <c r="N209">
        <f t="shared" si="32"/>
        <v>1</v>
      </c>
      <c r="O209">
        <f t="shared" si="33"/>
        <v>1</v>
      </c>
      <c r="P209">
        <f>SUM($O$2:O209)</f>
        <v>207</v>
      </c>
      <c r="Q209">
        <f>COUNT($O$2:O209)</f>
        <v>208</v>
      </c>
      <c r="R209">
        <f t="shared" si="34"/>
        <v>99.519230769230774</v>
      </c>
      <c r="U209">
        <v>126</v>
      </c>
      <c r="V209">
        <v>126</v>
      </c>
      <c r="W209">
        <v>48</v>
      </c>
      <c r="X209">
        <f t="shared" si="35"/>
        <v>1</v>
      </c>
      <c r="Y209">
        <f>SUM($X$2:X209)</f>
        <v>208</v>
      </c>
      <c r="Z209">
        <f>COUNT($X$2:X209)</f>
        <v>208</v>
      </c>
      <c r="AA209">
        <f t="shared" si="36"/>
        <v>100</v>
      </c>
      <c r="AD209">
        <v>4323</v>
      </c>
      <c r="AE209">
        <v>4323</v>
      </c>
      <c r="AF209">
        <v>430</v>
      </c>
      <c r="AG209">
        <f t="shared" si="37"/>
        <v>1</v>
      </c>
      <c r="AJ209">
        <v>415</v>
      </c>
      <c r="AK209">
        <v>415</v>
      </c>
      <c r="AL209">
        <v>430</v>
      </c>
      <c r="AM209">
        <f t="shared" si="38"/>
        <v>0</v>
      </c>
      <c r="AO209" s="1"/>
      <c r="AP209" s="1">
        <v>5084</v>
      </c>
      <c r="AQ209" s="1">
        <v>5084</v>
      </c>
      <c r="AR209" s="1">
        <v>3159</v>
      </c>
      <c r="AS209" s="1">
        <f t="shared" si="39"/>
        <v>1</v>
      </c>
    </row>
    <row r="210" spans="2:45">
      <c r="B210">
        <v>46</v>
      </c>
      <c r="C210">
        <v>46</v>
      </c>
      <c r="D210">
        <v>6</v>
      </c>
      <c r="E210">
        <f t="shared" si="30"/>
        <v>1</v>
      </c>
      <c r="F210">
        <f>SUM($E$2:E210)</f>
        <v>205</v>
      </c>
      <c r="G210">
        <f>COUNT($E$2:E210)</f>
        <v>209</v>
      </c>
      <c r="H210">
        <f t="shared" si="31"/>
        <v>98.086124401913878</v>
      </c>
      <c r="K210">
        <v>154</v>
      </c>
      <c r="L210">
        <v>107</v>
      </c>
      <c r="M210">
        <v>91</v>
      </c>
      <c r="N210">
        <f t="shared" si="32"/>
        <v>1</v>
      </c>
      <c r="O210">
        <f t="shared" si="33"/>
        <v>1</v>
      </c>
      <c r="P210">
        <f>SUM($O$2:O210)</f>
        <v>208</v>
      </c>
      <c r="Q210">
        <f>COUNT($O$2:O210)</f>
        <v>209</v>
      </c>
      <c r="R210">
        <f t="shared" si="34"/>
        <v>99.52153110047847</v>
      </c>
      <c r="U210">
        <v>126</v>
      </c>
      <c r="V210">
        <v>126</v>
      </c>
      <c r="W210">
        <v>46</v>
      </c>
      <c r="X210">
        <f t="shared" si="35"/>
        <v>1</v>
      </c>
      <c r="Y210">
        <f>SUM($X$2:X210)</f>
        <v>209</v>
      </c>
      <c r="Z210">
        <f>COUNT($X$2:X210)</f>
        <v>209</v>
      </c>
      <c r="AA210">
        <f t="shared" si="36"/>
        <v>100</v>
      </c>
      <c r="AD210">
        <v>4323</v>
      </c>
      <c r="AE210">
        <v>4323</v>
      </c>
      <c r="AF210">
        <v>373</v>
      </c>
      <c r="AG210">
        <f t="shared" si="37"/>
        <v>1</v>
      </c>
      <c r="AJ210">
        <v>415</v>
      </c>
      <c r="AK210">
        <v>415</v>
      </c>
      <c r="AL210">
        <v>373</v>
      </c>
      <c r="AM210">
        <f t="shared" si="38"/>
        <v>1</v>
      </c>
      <c r="AO210" s="1"/>
      <c r="AP210" s="1">
        <v>5084</v>
      </c>
      <c r="AQ210" s="1">
        <v>5084</v>
      </c>
      <c r="AR210" s="1">
        <v>3350</v>
      </c>
      <c r="AS210" s="1">
        <f t="shared" si="39"/>
        <v>1</v>
      </c>
    </row>
    <row r="211" spans="2:45">
      <c r="B211">
        <v>46</v>
      </c>
      <c r="C211">
        <v>46</v>
      </c>
      <c r="D211">
        <v>6</v>
      </c>
      <c r="E211">
        <f t="shared" si="30"/>
        <v>1</v>
      </c>
      <c r="F211">
        <f>SUM($E$2:E211)</f>
        <v>206</v>
      </c>
      <c r="G211">
        <f>COUNT($E$2:E211)</f>
        <v>210</v>
      </c>
      <c r="H211">
        <f t="shared" si="31"/>
        <v>98.095238095238088</v>
      </c>
      <c r="K211">
        <v>154</v>
      </c>
      <c r="L211">
        <v>107</v>
      </c>
      <c r="M211">
        <v>33</v>
      </c>
      <c r="N211">
        <f t="shared" si="32"/>
        <v>1</v>
      </c>
      <c r="O211">
        <f t="shared" si="33"/>
        <v>1</v>
      </c>
      <c r="P211">
        <f>SUM($O$2:O211)</f>
        <v>209</v>
      </c>
      <c r="Q211">
        <f>COUNT($O$2:O211)</f>
        <v>210</v>
      </c>
      <c r="R211">
        <f t="shared" si="34"/>
        <v>99.523809523809518</v>
      </c>
      <c r="U211">
        <v>125</v>
      </c>
      <c r="V211">
        <v>125</v>
      </c>
      <c r="W211">
        <v>45</v>
      </c>
      <c r="X211">
        <f t="shared" si="35"/>
        <v>1</v>
      </c>
      <c r="Y211">
        <f>SUM($X$2:X211)</f>
        <v>210</v>
      </c>
      <c r="Z211">
        <f>COUNT($X$2:X211)</f>
        <v>210</v>
      </c>
      <c r="AA211">
        <f t="shared" si="36"/>
        <v>100</v>
      </c>
      <c r="AD211">
        <v>4323</v>
      </c>
      <c r="AE211">
        <v>4323</v>
      </c>
      <c r="AF211">
        <v>396</v>
      </c>
      <c r="AG211">
        <f t="shared" si="37"/>
        <v>1</v>
      </c>
      <c r="AJ211">
        <v>415</v>
      </c>
      <c r="AK211">
        <v>415</v>
      </c>
      <c r="AL211">
        <v>396</v>
      </c>
      <c r="AM211">
        <f t="shared" si="38"/>
        <v>1</v>
      </c>
      <c r="AO211" s="1"/>
      <c r="AP211" s="1">
        <v>5084</v>
      </c>
      <c r="AQ211" s="1">
        <v>5084</v>
      </c>
      <c r="AR211" s="1">
        <v>3839</v>
      </c>
      <c r="AS211" s="1">
        <f t="shared" si="39"/>
        <v>1</v>
      </c>
    </row>
    <row r="212" spans="2:45">
      <c r="B212">
        <v>46</v>
      </c>
      <c r="C212">
        <v>46</v>
      </c>
      <c r="D212">
        <v>6</v>
      </c>
      <c r="E212">
        <f t="shared" si="30"/>
        <v>1</v>
      </c>
      <c r="F212">
        <f>SUM($E$2:E212)</f>
        <v>207</v>
      </c>
      <c r="G212">
        <f>COUNT($E$2:E212)</f>
        <v>211</v>
      </c>
      <c r="H212">
        <f t="shared" si="31"/>
        <v>98.104265402843609</v>
      </c>
      <c r="K212">
        <v>154</v>
      </c>
      <c r="L212">
        <v>107</v>
      </c>
      <c r="M212">
        <v>34</v>
      </c>
      <c r="N212">
        <f t="shared" si="32"/>
        <v>1</v>
      </c>
      <c r="O212">
        <f t="shared" si="33"/>
        <v>1</v>
      </c>
      <c r="P212">
        <f>SUM($O$2:O212)</f>
        <v>210</v>
      </c>
      <c r="Q212">
        <f>COUNT($O$2:O212)</f>
        <v>211</v>
      </c>
      <c r="R212">
        <f t="shared" si="34"/>
        <v>99.526066350710892</v>
      </c>
      <c r="U212">
        <v>125</v>
      </c>
      <c r="V212">
        <v>125</v>
      </c>
      <c r="W212">
        <v>43</v>
      </c>
      <c r="X212">
        <f t="shared" si="35"/>
        <v>1</v>
      </c>
      <c r="Y212">
        <f>SUM($X$2:X212)</f>
        <v>211</v>
      </c>
      <c r="Z212">
        <f>COUNT($X$2:X212)</f>
        <v>211</v>
      </c>
      <c r="AA212">
        <f t="shared" si="36"/>
        <v>100</v>
      </c>
      <c r="AD212">
        <v>4323</v>
      </c>
      <c r="AE212">
        <v>4323</v>
      </c>
      <c r="AF212">
        <v>433</v>
      </c>
      <c r="AG212">
        <f t="shared" si="37"/>
        <v>1</v>
      </c>
      <c r="AJ212">
        <v>415</v>
      </c>
      <c r="AK212">
        <v>415</v>
      </c>
      <c r="AL212">
        <v>433</v>
      </c>
      <c r="AM212">
        <f t="shared" si="38"/>
        <v>0</v>
      </c>
      <c r="AO212" s="1"/>
      <c r="AP212" s="1">
        <v>5084</v>
      </c>
      <c r="AQ212" s="1">
        <v>5084</v>
      </c>
      <c r="AR212" s="1">
        <v>3378</v>
      </c>
      <c r="AS212" s="1">
        <f t="shared" si="39"/>
        <v>1</v>
      </c>
    </row>
    <row r="213" spans="2:45">
      <c r="B213">
        <v>46</v>
      </c>
      <c r="C213">
        <v>46</v>
      </c>
      <c r="D213">
        <v>16</v>
      </c>
      <c r="E213">
        <f t="shared" si="30"/>
        <v>1</v>
      </c>
      <c r="F213">
        <f>SUM($E$2:E213)</f>
        <v>208</v>
      </c>
      <c r="G213">
        <f>COUNT($E$2:E213)</f>
        <v>212</v>
      </c>
      <c r="H213">
        <f t="shared" si="31"/>
        <v>98.113207547169807</v>
      </c>
      <c r="K213">
        <v>154</v>
      </c>
      <c r="L213">
        <v>107</v>
      </c>
      <c r="M213">
        <v>54</v>
      </c>
      <c r="N213">
        <f t="shared" si="32"/>
        <v>1</v>
      </c>
      <c r="O213">
        <f t="shared" si="33"/>
        <v>1</v>
      </c>
      <c r="P213">
        <f>SUM($O$2:O213)</f>
        <v>211</v>
      </c>
      <c r="Q213">
        <f>COUNT($O$2:O213)</f>
        <v>212</v>
      </c>
      <c r="R213">
        <f t="shared" si="34"/>
        <v>99.528301886792448</v>
      </c>
      <c r="U213">
        <v>125</v>
      </c>
      <c r="V213">
        <v>125</v>
      </c>
      <c r="W213">
        <v>100</v>
      </c>
      <c r="X213">
        <f t="shared" si="35"/>
        <v>1</v>
      </c>
      <c r="Y213">
        <f>SUM($X$2:X213)</f>
        <v>212</v>
      </c>
      <c r="Z213">
        <f>COUNT($X$2:X213)</f>
        <v>212</v>
      </c>
      <c r="AA213">
        <f t="shared" si="36"/>
        <v>100</v>
      </c>
      <c r="AD213">
        <v>4323</v>
      </c>
      <c r="AE213">
        <v>4323</v>
      </c>
      <c r="AF213">
        <v>363</v>
      </c>
      <c r="AG213">
        <f t="shared" si="37"/>
        <v>1</v>
      </c>
      <c r="AJ213">
        <v>415</v>
      </c>
      <c r="AK213">
        <v>415</v>
      </c>
      <c r="AL213">
        <v>363</v>
      </c>
      <c r="AM213">
        <f t="shared" si="38"/>
        <v>1</v>
      </c>
      <c r="AO213" s="1"/>
      <c r="AP213" s="1">
        <v>5084</v>
      </c>
      <c r="AQ213" s="1">
        <v>5084</v>
      </c>
      <c r="AR213" s="1">
        <v>2876</v>
      </c>
      <c r="AS213" s="1">
        <f t="shared" si="39"/>
        <v>1</v>
      </c>
    </row>
    <row r="214" spans="2:45">
      <c r="B214">
        <v>46</v>
      </c>
      <c r="C214">
        <v>46</v>
      </c>
      <c r="D214">
        <v>19</v>
      </c>
      <c r="E214">
        <f t="shared" si="30"/>
        <v>1</v>
      </c>
      <c r="F214">
        <f>SUM($E$2:E214)</f>
        <v>209</v>
      </c>
      <c r="G214">
        <f>COUNT($E$2:E214)</f>
        <v>213</v>
      </c>
      <c r="H214">
        <f t="shared" si="31"/>
        <v>98.122065727699521</v>
      </c>
      <c r="K214">
        <v>154</v>
      </c>
      <c r="L214">
        <v>107</v>
      </c>
      <c r="M214">
        <v>37</v>
      </c>
      <c r="N214">
        <f t="shared" si="32"/>
        <v>1</v>
      </c>
      <c r="O214">
        <f t="shared" si="33"/>
        <v>1</v>
      </c>
      <c r="P214">
        <f>SUM($O$2:O214)</f>
        <v>212</v>
      </c>
      <c r="Q214">
        <f>COUNT($O$2:O214)</f>
        <v>213</v>
      </c>
      <c r="R214">
        <f t="shared" si="34"/>
        <v>99.53051643192488</v>
      </c>
      <c r="U214">
        <v>125</v>
      </c>
      <c r="V214">
        <v>125</v>
      </c>
      <c r="W214">
        <v>49</v>
      </c>
      <c r="X214">
        <f t="shared" si="35"/>
        <v>1</v>
      </c>
      <c r="Y214">
        <f>SUM($X$2:X214)</f>
        <v>213</v>
      </c>
      <c r="Z214">
        <f>COUNT($X$2:X214)</f>
        <v>213</v>
      </c>
      <c r="AA214">
        <f t="shared" si="36"/>
        <v>100</v>
      </c>
      <c r="AD214">
        <v>4323</v>
      </c>
      <c r="AE214">
        <v>4323</v>
      </c>
      <c r="AF214">
        <v>356</v>
      </c>
      <c r="AG214">
        <f t="shared" si="37"/>
        <v>1</v>
      </c>
      <c r="AJ214">
        <v>415</v>
      </c>
      <c r="AK214">
        <v>415</v>
      </c>
      <c r="AL214">
        <v>356</v>
      </c>
      <c r="AM214">
        <f t="shared" si="38"/>
        <v>1</v>
      </c>
      <c r="AO214" s="1"/>
      <c r="AP214" s="1">
        <v>5084</v>
      </c>
      <c r="AQ214" s="1">
        <v>5084</v>
      </c>
      <c r="AR214" s="1">
        <v>3582</v>
      </c>
      <c r="AS214" s="1">
        <f t="shared" si="39"/>
        <v>1</v>
      </c>
    </row>
    <row r="215" spans="2:45">
      <c r="B215">
        <v>46</v>
      </c>
      <c r="C215">
        <v>46</v>
      </c>
      <c r="D215">
        <v>7</v>
      </c>
      <c r="E215">
        <f t="shared" si="30"/>
        <v>1</v>
      </c>
      <c r="F215">
        <f>SUM($E$2:E215)</f>
        <v>210</v>
      </c>
      <c r="G215">
        <f>COUNT($E$2:E215)</f>
        <v>214</v>
      </c>
      <c r="H215">
        <f t="shared" si="31"/>
        <v>98.130841121495322</v>
      </c>
      <c r="K215">
        <v>154</v>
      </c>
      <c r="L215">
        <v>107</v>
      </c>
      <c r="M215">
        <v>35</v>
      </c>
      <c r="N215">
        <f t="shared" si="32"/>
        <v>1</v>
      </c>
      <c r="O215">
        <f t="shared" si="33"/>
        <v>1</v>
      </c>
      <c r="P215">
        <f>SUM($O$2:O215)</f>
        <v>213</v>
      </c>
      <c r="Q215">
        <f>COUNT($O$2:O215)</f>
        <v>214</v>
      </c>
      <c r="R215">
        <f t="shared" si="34"/>
        <v>99.532710280373834</v>
      </c>
      <c r="U215">
        <v>125</v>
      </c>
      <c r="V215">
        <v>125</v>
      </c>
      <c r="W215">
        <v>54</v>
      </c>
      <c r="X215">
        <f t="shared" si="35"/>
        <v>1</v>
      </c>
      <c r="Y215">
        <f>SUM($X$2:X215)</f>
        <v>214</v>
      </c>
      <c r="Z215">
        <f>COUNT($X$2:X215)</f>
        <v>214</v>
      </c>
      <c r="AA215">
        <f t="shared" si="36"/>
        <v>100</v>
      </c>
      <c r="AD215">
        <v>4323</v>
      </c>
      <c r="AE215">
        <v>4323</v>
      </c>
      <c r="AF215">
        <v>341</v>
      </c>
      <c r="AG215">
        <f t="shared" si="37"/>
        <v>1</v>
      </c>
      <c r="AJ215">
        <v>415</v>
      </c>
      <c r="AK215">
        <v>415</v>
      </c>
      <c r="AL215">
        <v>341</v>
      </c>
      <c r="AM215">
        <f t="shared" si="38"/>
        <v>1</v>
      </c>
      <c r="AO215" s="1"/>
      <c r="AP215" s="1">
        <v>5084</v>
      </c>
      <c r="AQ215" s="1">
        <v>5084</v>
      </c>
      <c r="AR215" s="1">
        <v>4175</v>
      </c>
      <c r="AS215" s="1">
        <f t="shared" si="39"/>
        <v>1</v>
      </c>
    </row>
    <row r="216" spans="2:45">
      <c r="B216">
        <v>46</v>
      </c>
      <c r="C216">
        <v>46</v>
      </c>
      <c r="D216">
        <v>17</v>
      </c>
      <c r="E216">
        <f t="shared" si="30"/>
        <v>1</v>
      </c>
      <c r="F216">
        <f>SUM($E$2:E216)</f>
        <v>211</v>
      </c>
      <c r="G216">
        <f>COUNT($E$2:E216)</f>
        <v>215</v>
      </c>
      <c r="H216">
        <f t="shared" si="31"/>
        <v>98.139534883720927</v>
      </c>
      <c r="K216">
        <v>154</v>
      </c>
      <c r="L216">
        <v>107</v>
      </c>
      <c r="M216">
        <v>38</v>
      </c>
      <c r="N216">
        <f t="shared" si="32"/>
        <v>1</v>
      </c>
      <c r="O216">
        <f t="shared" si="33"/>
        <v>1</v>
      </c>
      <c r="P216">
        <f>SUM($O$2:O216)</f>
        <v>214</v>
      </c>
      <c r="Q216">
        <f>COUNT($O$2:O216)</f>
        <v>215</v>
      </c>
      <c r="R216">
        <f t="shared" si="34"/>
        <v>99.534883720930239</v>
      </c>
      <c r="U216">
        <v>125</v>
      </c>
      <c r="V216">
        <v>125</v>
      </c>
      <c r="W216">
        <v>61</v>
      </c>
      <c r="X216">
        <f t="shared" si="35"/>
        <v>1</v>
      </c>
      <c r="Y216">
        <f>SUM($X$2:X216)</f>
        <v>215</v>
      </c>
      <c r="Z216">
        <f>COUNT($X$2:X216)</f>
        <v>215</v>
      </c>
      <c r="AA216">
        <f t="shared" si="36"/>
        <v>100</v>
      </c>
      <c r="AD216">
        <v>4323</v>
      </c>
      <c r="AE216">
        <v>4323</v>
      </c>
      <c r="AF216">
        <v>429</v>
      </c>
      <c r="AG216">
        <f t="shared" si="37"/>
        <v>1</v>
      </c>
      <c r="AJ216">
        <v>415</v>
      </c>
      <c r="AK216">
        <v>415</v>
      </c>
      <c r="AL216">
        <v>429</v>
      </c>
      <c r="AM216">
        <f t="shared" si="38"/>
        <v>0</v>
      </c>
      <c r="AO216" s="1"/>
      <c r="AP216" s="1">
        <v>5084</v>
      </c>
      <c r="AQ216" s="1">
        <v>5084</v>
      </c>
      <c r="AR216" s="1">
        <v>4964</v>
      </c>
      <c r="AS216" s="1">
        <f t="shared" si="39"/>
        <v>1</v>
      </c>
    </row>
    <row r="217" spans="2:45">
      <c r="B217">
        <v>46</v>
      </c>
      <c r="C217">
        <v>46</v>
      </c>
      <c r="D217">
        <v>19</v>
      </c>
      <c r="E217">
        <f t="shared" si="30"/>
        <v>1</v>
      </c>
      <c r="F217">
        <f>SUM($E$2:E217)</f>
        <v>212</v>
      </c>
      <c r="G217">
        <f>COUNT($E$2:E217)</f>
        <v>216</v>
      </c>
      <c r="H217">
        <f t="shared" si="31"/>
        <v>98.148148148148152</v>
      </c>
      <c r="K217">
        <v>154</v>
      </c>
      <c r="L217">
        <v>107</v>
      </c>
      <c r="M217">
        <v>37</v>
      </c>
      <c r="N217">
        <f t="shared" si="32"/>
        <v>1</v>
      </c>
      <c r="O217">
        <f t="shared" si="33"/>
        <v>1</v>
      </c>
      <c r="P217">
        <f>SUM($O$2:O217)</f>
        <v>215</v>
      </c>
      <c r="Q217">
        <f>COUNT($O$2:O217)</f>
        <v>216</v>
      </c>
      <c r="R217">
        <f t="shared" si="34"/>
        <v>99.537037037037038</v>
      </c>
      <c r="U217">
        <v>126</v>
      </c>
      <c r="V217">
        <v>126</v>
      </c>
      <c r="W217">
        <v>46</v>
      </c>
      <c r="X217">
        <f t="shared" si="35"/>
        <v>1</v>
      </c>
      <c r="Y217">
        <f>SUM($X$2:X217)</f>
        <v>216</v>
      </c>
      <c r="Z217">
        <f>COUNT($X$2:X217)</f>
        <v>216</v>
      </c>
      <c r="AA217">
        <f t="shared" si="36"/>
        <v>100</v>
      </c>
      <c r="AD217">
        <v>4323</v>
      </c>
      <c r="AE217">
        <v>4323</v>
      </c>
      <c r="AF217">
        <v>358</v>
      </c>
      <c r="AG217">
        <f t="shared" si="37"/>
        <v>1</v>
      </c>
      <c r="AJ217">
        <v>415</v>
      </c>
      <c r="AK217">
        <v>415</v>
      </c>
      <c r="AL217">
        <v>358</v>
      </c>
      <c r="AM217">
        <f t="shared" si="38"/>
        <v>1</v>
      </c>
      <c r="AO217" s="1"/>
      <c r="AP217" s="1">
        <v>5084</v>
      </c>
      <c r="AQ217" s="1">
        <v>5084</v>
      </c>
      <c r="AR217" s="1">
        <v>4885</v>
      </c>
      <c r="AS217" s="1">
        <f t="shared" si="39"/>
        <v>1</v>
      </c>
    </row>
    <row r="218" spans="2:45">
      <c r="B218">
        <v>46</v>
      </c>
      <c r="C218">
        <v>46</v>
      </c>
      <c r="D218">
        <v>17</v>
      </c>
      <c r="E218">
        <f t="shared" si="30"/>
        <v>1</v>
      </c>
      <c r="F218">
        <f>SUM($E$2:E218)</f>
        <v>213</v>
      </c>
      <c r="G218">
        <f>COUNT($E$2:E218)</f>
        <v>217</v>
      </c>
      <c r="H218">
        <f t="shared" si="31"/>
        <v>98.156682027649765</v>
      </c>
      <c r="K218">
        <v>154</v>
      </c>
      <c r="L218">
        <v>107</v>
      </c>
      <c r="M218">
        <v>39</v>
      </c>
      <c r="N218">
        <f t="shared" si="32"/>
        <v>1</v>
      </c>
      <c r="O218">
        <f t="shared" si="33"/>
        <v>1</v>
      </c>
      <c r="P218">
        <f>SUM($O$2:O218)</f>
        <v>216</v>
      </c>
      <c r="Q218">
        <f>COUNT($O$2:O218)</f>
        <v>217</v>
      </c>
      <c r="R218">
        <f t="shared" si="34"/>
        <v>99.539170506912441</v>
      </c>
      <c r="U218">
        <v>126</v>
      </c>
      <c r="V218">
        <v>126</v>
      </c>
      <c r="W218">
        <v>77</v>
      </c>
      <c r="X218">
        <f t="shared" si="35"/>
        <v>1</v>
      </c>
      <c r="Y218">
        <f>SUM($X$2:X218)</f>
        <v>217</v>
      </c>
      <c r="Z218">
        <f>COUNT($X$2:X218)</f>
        <v>217</v>
      </c>
      <c r="AA218">
        <f t="shared" si="36"/>
        <v>100</v>
      </c>
      <c r="AD218">
        <v>4323</v>
      </c>
      <c r="AE218">
        <v>4323</v>
      </c>
      <c r="AF218">
        <v>365</v>
      </c>
      <c r="AG218">
        <f t="shared" si="37"/>
        <v>1</v>
      </c>
      <c r="AJ218">
        <v>415</v>
      </c>
      <c r="AK218">
        <v>415</v>
      </c>
      <c r="AL218">
        <v>365</v>
      </c>
      <c r="AM218">
        <f t="shared" si="38"/>
        <v>1</v>
      </c>
      <c r="AO218" s="1"/>
      <c r="AP218" s="1">
        <v>5084</v>
      </c>
      <c r="AQ218" s="1">
        <v>5084</v>
      </c>
      <c r="AR218" s="1">
        <v>4604</v>
      </c>
      <c r="AS218" s="1">
        <f t="shared" si="39"/>
        <v>1</v>
      </c>
    </row>
    <row r="219" spans="2:45">
      <c r="B219">
        <v>46</v>
      </c>
      <c r="C219">
        <v>46</v>
      </c>
      <c r="D219">
        <v>17</v>
      </c>
      <c r="E219">
        <f t="shared" si="30"/>
        <v>1</v>
      </c>
      <c r="F219">
        <f>SUM($E$2:E219)</f>
        <v>214</v>
      </c>
      <c r="G219">
        <f>COUNT($E$2:E219)</f>
        <v>218</v>
      </c>
      <c r="H219">
        <f t="shared" si="31"/>
        <v>98.165137614678898</v>
      </c>
      <c r="K219">
        <v>154</v>
      </c>
      <c r="L219">
        <v>107</v>
      </c>
      <c r="M219">
        <v>42</v>
      </c>
      <c r="N219">
        <f t="shared" si="32"/>
        <v>1</v>
      </c>
      <c r="O219">
        <f t="shared" si="33"/>
        <v>1</v>
      </c>
      <c r="P219">
        <f>SUM($O$2:O219)</f>
        <v>217</v>
      </c>
      <c r="Q219">
        <f>COUNT($O$2:O219)</f>
        <v>218</v>
      </c>
      <c r="R219">
        <f t="shared" si="34"/>
        <v>99.541284403669721</v>
      </c>
      <c r="U219">
        <v>126</v>
      </c>
      <c r="V219">
        <v>126</v>
      </c>
      <c r="W219">
        <v>51</v>
      </c>
      <c r="X219">
        <f t="shared" si="35"/>
        <v>1</v>
      </c>
      <c r="Y219">
        <f>SUM($X$2:X219)</f>
        <v>218</v>
      </c>
      <c r="Z219">
        <f>COUNT($X$2:X219)</f>
        <v>218</v>
      </c>
      <c r="AA219">
        <f t="shared" si="36"/>
        <v>100</v>
      </c>
      <c r="AD219">
        <v>4323</v>
      </c>
      <c r="AE219">
        <v>4323</v>
      </c>
      <c r="AF219">
        <v>374</v>
      </c>
      <c r="AG219">
        <f t="shared" si="37"/>
        <v>1</v>
      </c>
      <c r="AJ219">
        <v>415</v>
      </c>
      <c r="AK219">
        <v>415</v>
      </c>
      <c r="AL219">
        <v>374</v>
      </c>
      <c r="AM219">
        <f t="shared" si="38"/>
        <v>1</v>
      </c>
      <c r="AO219" s="1"/>
      <c r="AP219" s="1">
        <v>5084</v>
      </c>
      <c r="AQ219" s="1">
        <v>5084</v>
      </c>
      <c r="AR219" s="1">
        <v>4389</v>
      </c>
      <c r="AS219" s="1">
        <f t="shared" si="39"/>
        <v>1</v>
      </c>
    </row>
    <row r="220" spans="2:45">
      <c r="B220">
        <v>46</v>
      </c>
      <c r="C220">
        <v>46</v>
      </c>
      <c r="D220">
        <v>18</v>
      </c>
      <c r="E220">
        <f t="shared" si="30"/>
        <v>1</v>
      </c>
      <c r="F220">
        <f>SUM($E$2:E220)</f>
        <v>215</v>
      </c>
      <c r="G220">
        <f>COUNT($E$2:E220)</f>
        <v>219</v>
      </c>
      <c r="H220">
        <f t="shared" si="31"/>
        <v>98.173515981735164</v>
      </c>
      <c r="K220">
        <v>154</v>
      </c>
      <c r="L220">
        <v>107</v>
      </c>
      <c r="M220">
        <v>34</v>
      </c>
      <c r="N220">
        <f t="shared" si="32"/>
        <v>1</v>
      </c>
      <c r="O220">
        <f t="shared" si="33"/>
        <v>1</v>
      </c>
      <c r="P220">
        <f>SUM($O$2:O220)</f>
        <v>218</v>
      </c>
      <c r="Q220">
        <f>COUNT($O$2:O220)</f>
        <v>219</v>
      </c>
      <c r="R220">
        <f t="shared" si="34"/>
        <v>99.543378995433784</v>
      </c>
      <c r="U220">
        <v>126</v>
      </c>
      <c r="V220">
        <v>126</v>
      </c>
      <c r="W220">
        <v>45</v>
      </c>
      <c r="X220">
        <f t="shared" si="35"/>
        <v>1</v>
      </c>
      <c r="Y220">
        <f>SUM($X$2:X220)</f>
        <v>219</v>
      </c>
      <c r="Z220">
        <f>COUNT($X$2:X220)</f>
        <v>219</v>
      </c>
      <c r="AA220">
        <f t="shared" si="36"/>
        <v>100</v>
      </c>
      <c r="AD220">
        <v>4323</v>
      </c>
      <c r="AE220">
        <v>4323</v>
      </c>
      <c r="AF220">
        <v>367</v>
      </c>
      <c r="AG220">
        <f t="shared" si="37"/>
        <v>1</v>
      </c>
      <c r="AJ220">
        <v>415</v>
      </c>
      <c r="AK220">
        <v>415</v>
      </c>
      <c r="AL220">
        <v>367</v>
      </c>
      <c r="AM220">
        <f t="shared" si="38"/>
        <v>1</v>
      </c>
      <c r="AO220" s="1"/>
      <c r="AP220" s="1">
        <v>5084</v>
      </c>
      <c r="AQ220" s="1">
        <v>5084</v>
      </c>
      <c r="AR220" s="1">
        <v>5386</v>
      </c>
      <c r="AS220" s="1">
        <f t="shared" si="39"/>
        <v>0</v>
      </c>
    </row>
    <row r="221" spans="2:45">
      <c r="B221">
        <v>45</v>
      </c>
      <c r="C221">
        <v>45</v>
      </c>
      <c r="D221">
        <v>7</v>
      </c>
      <c r="E221">
        <f t="shared" si="30"/>
        <v>1</v>
      </c>
      <c r="F221">
        <f>SUM($E$2:E221)</f>
        <v>216</v>
      </c>
      <c r="G221">
        <f>COUNT($E$2:E221)</f>
        <v>220</v>
      </c>
      <c r="H221">
        <f t="shared" si="31"/>
        <v>98.181818181818187</v>
      </c>
      <c r="K221">
        <v>154</v>
      </c>
      <c r="L221">
        <v>107</v>
      </c>
      <c r="M221">
        <v>38</v>
      </c>
      <c r="N221">
        <f t="shared" si="32"/>
        <v>1</v>
      </c>
      <c r="O221">
        <f t="shared" si="33"/>
        <v>1</v>
      </c>
      <c r="P221">
        <f>SUM($O$2:O221)</f>
        <v>219</v>
      </c>
      <c r="Q221">
        <f>COUNT($O$2:O221)</f>
        <v>220</v>
      </c>
      <c r="R221">
        <f t="shared" si="34"/>
        <v>99.545454545454547</v>
      </c>
      <c r="U221">
        <v>126</v>
      </c>
      <c r="V221">
        <v>126</v>
      </c>
      <c r="W221">
        <v>50</v>
      </c>
      <c r="X221">
        <f t="shared" si="35"/>
        <v>1</v>
      </c>
      <c r="Y221">
        <f>SUM($X$2:X221)</f>
        <v>220</v>
      </c>
      <c r="Z221">
        <f>COUNT($X$2:X221)</f>
        <v>220</v>
      </c>
      <c r="AA221">
        <f t="shared" si="36"/>
        <v>100</v>
      </c>
      <c r="AD221">
        <v>4323</v>
      </c>
      <c r="AE221">
        <v>4323</v>
      </c>
      <c r="AF221">
        <v>349</v>
      </c>
      <c r="AG221">
        <f t="shared" si="37"/>
        <v>1</v>
      </c>
      <c r="AJ221">
        <v>415</v>
      </c>
      <c r="AK221">
        <v>415</v>
      </c>
      <c r="AL221">
        <v>349</v>
      </c>
      <c r="AM221">
        <f t="shared" si="38"/>
        <v>1</v>
      </c>
      <c r="AO221" s="1"/>
      <c r="AP221" s="1">
        <v>5084</v>
      </c>
      <c r="AQ221" s="1">
        <v>5084</v>
      </c>
      <c r="AR221" s="1">
        <v>4276</v>
      </c>
      <c r="AS221" s="1">
        <f t="shared" si="39"/>
        <v>1</v>
      </c>
    </row>
    <row r="222" spans="2:45">
      <c r="B222">
        <v>45</v>
      </c>
      <c r="C222">
        <v>45</v>
      </c>
      <c r="D222">
        <v>7</v>
      </c>
      <c r="E222">
        <f t="shared" si="30"/>
        <v>1</v>
      </c>
      <c r="F222">
        <f>SUM($E$2:E222)</f>
        <v>217</v>
      </c>
      <c r="G222">
        <f>COUNT($E$2:E222)</f>
        <v>221</v>
      </c>
      <c r="H222">
        <f t="shared" si="31"/>
        <v>98.19004524886877</v>
      </c>
      <c r="K222">
        <v>154</v>
      </c>
      <c r="L222">
        <v>107</v>
      </c>
      <c r="M222">
        <v>33</v>
      </c>
      <c r="N222">
        <f t="shared" si="32"/>
        <v>1</v>
      </c>
      <c r="O222">
        <f t="shared" si="33"/>
        <v>1</v>
      </c>
      <c r="P222">
        <f>SUM($O$2:O222)</f>
        <v>220</v>
      </c>
      <c r="Q222">
        <f>COUNT($O$2:O222)</f>
        <v>221</v>
      </c>
      <c r="R222">
        <f t="shared" si="34"/>
        <v>99.547511312217196</v>
      </c>
      <c r="U222">
        <v>126</v>
      </c>
      <c r="V222">
        <v>126</v>
      </c>
      <c r="W222">
        <v>47</v>
      </c>
      <c r="X222">
        <f t="shared" si="35"/>
        <v>1</v>
      </c>
      <c r="Y222">
        <f>SUM($X$2:X222)</f>
        <v>221</v>
      </c>
      <c r="Z222">
        <f>COUNT($X$2:X222)</f>
        <v>221</v>
      </c>
      <c r="AA222">
        <f t="shared" si="36"/>
        <v>100</v>
      </c>
      <c r="AD222">
        <v>4323</v>
      </c>
      <c r="AE222">
        <v>4323</v>
      </c>
      <c r="AF222">
        <v>479</v>
      </c>
      <c r="AG222">
        <f t="shared" si="37"/>
        <v>1</v>
      </c>
      <c r="AJ222">
        <v>415</v>
      </c>
      <c r="AK222">
        <v>415</v>
      </c>
      <c r="AL222">
        <v>479</v>
      </c>
      <c r="AM222">
        <f t="shared" si="38"/>
        <v>0</v>
      </c>
      <c r="AO222" s="1"/>
      <c r="AP222" s="1">
        <v>5084</v>
      </c>
      <c r="AQ222" s="1">
        <v>5084</v>
      </c>
      <c r="AR222" s="1">
        <v>4606</v>
      </c>
      <c r="AS222" s="1">
        <f t="shared" si="39"/>
        <v>1</v>
      </c>
    </row>
    <row r="223" spans="2:45">
      <c r="B223">
        <v>45</v>
      </c>
      <c r="C223">
        <v>45</v>
      </c>
      <c r="D223">
        <v>74</v>
      </c>
      <c r="E223">
        <f t="shared" si="30"/>
        <v>0</v>
      </c>
      <c r="F223">
        <f>SUM($E$2:E223)</f>
        <v>217</v>
      </c>
      <c r="G223">
        <f>COUNT($E$2:E223)</f>
        <v>222</v>
      </c>
      <c r="H223">
        <f t="shared" si="31"/>
        <v>97.747747747747752</v>
      </c>
      <c r="K223">
        <v>154</v>
      </c>
      <c r="L223">
        <v>107</v>
      </c>
      <c r="M223">
        <v>42</v>
      </c>
      <c r="N223">
        <f t="shared" si="32"/>
        <v>1</v>
      </c>
      <c r="O223">
        <f t="shared" si="33"/>
        <v>1</v>
      </c>
      <c r="P223">
        <f>SUM($O$2:O223)</f>
        <v>221</v>
      </c>
      <c r="Q223">
        <f>COUNT($O$2:O223)</f>
        <v>222</v>
      </c>
      <c r="R223">
        <f t="shared" si="34"/>
        <v>99.549549549549553</v>
      </c>
      <c r="U223">
        <v>126</v>
      </c>
      <c r="V223">
        <v>126</v>
      </c>
      <c r="W223">
        <v>45</v>
      </c>
      <c r="X223">
        <f t="shared" si="35"/>
        <v>1</v>
      </c>
      <c r="Y223">
        <f>SUM($X$2:X223)</f>
        <v>222</v>
      </c>
      <c r="Z223">
        <f>COUNT($X$2:X223)</f>
        <v>222</v>
      </c>
      <c r="AA223">
        <f t="shared" si="36"/>
        <v>100</v>
      </c>
      <c r="AD223">
        <v>4323</v>
      </c>
      <c r="AE223">
        <v>4323</v>
      </c>
      <c r="AF223">
        <v>406</v>
      </c>
      <c r="AG223">
        <f t="shared" si="37"/>
        <v>1</v>
      </c>
      <c r="AJ223">
        <v>415</v>
      </c>
      <c r="AK223">
        <v>415</v>
      </c>
      <c r="AL223">
        <v>406</v>
      </c>
      <c r="AM223">
        <f t="shared" si="38"/>
        <v>1</v>
      </c>
      <c r="AO223" s="1"/>
      <c r="AP223" s="1">
        <v>5084</v>
      </c>
      <c r="AQ223" s="1">
        <v>5084</v>
      </c>
      <c r="AR223" s="1">
        <v>4308</v>
      </c>
      <c r="AS223" s="1">
        <f t="shared" si="39"/>
        <v>1</v>
      </c>
    </row>
    <row r="224" spans="2:45">
      <c r="B224">
        <v>45</v>
      </c>
      <c r="C224">
        <v>45</v>
      </c>
      <c r="D224">
        <v>16</v>
      </c>
      <c r="E224">
        <f t="shared" si="30"/>
        <v>1</v>
      </c>
      <c r="F224">
        <f>SUM($E$2:E224)</f>
        <v>218</v>
      </c>
      <c r="G224">
        <f>COUNT($E$2:E224)</f>
        <v>223</v>
      </c>
      <c r="H224">
        <f t="shared" si="31"/>
        <v>97.757847533632287</v>
      </c>
      <c r="K224">
        <v>154</v>
      </c>
      <c r="L224">
        <v>107</v>
      </c>
      <c r="M224">
        <v>57</v>
      </c>
      <c r="N224">
        <f t="shared" si="32"/>
        <v>1</v>
      </c>
      <c r="O224">
        <f t="shared" si="33"/>
        <v>1</v>
      </c>
      <c r="P224">
        <f>SUM($O$2:O224)</f>
        <v>222</v>
      </c>
      <c r="Q224">
        <f>COUNT($O$2:O224)</f>
        <v>223</v>
      </c>
      <c r="R224">
        <f t="shared" si="34"/>
        <v>99.551569506726452</v>
      </c>
      <c r="U224">
        <v>126</v>
      </c>
      <c r="V224">
        <v>126</v>
      </c>
      <c r="W224">
        <v>59</v>
      </c>
      <c r="X224">
        <f t="shared" si="35"/>
        <v>1</v>
      </c>
      <c r="Y224">
        <f>SUM($X$2:X224)</f>
        <v>223</v>
      </c>
      <c r="Z224">
        <f>COUNT($X$2:X224)</f>
        <v>223</v>
      </c>
      <c r="AA224">
        <f t="shared" si="36"/>
        <v>100</v>
      </c>
      <c r="AD224">
        <v>4323</v>
      </c>
      <c r="AE224">
        <v>4323</v>
      </c>
      <c r="AF224">
        <v>469</v>
      </c>
      <c r="AG224">
        <f t="shared" si="37"/>
        <v>1</v>
      </c>
      <c r="AJ224">
        <v>415</v>
      </c>
      <c r="AK224">
        <v>415</v>
      </c>
      <c r="AL224">
        <v>469</v>
      </c>
      <c r="AM224">
        <f t="shared" si="38"/>
        <v>0</v>
      </c>
      <c r="AO224" s="1"/>
      <c r="AP224" s="1">
        <v>5084</v>
      </c>
      <c r="AQ224" s="1">
        <v>5084</v>
      </c>
      <c r="AR224" s="1">
        <v>4298</v>
      </c>
      <c r="AS224" s="1">
        <f t="shared" si="39"/>
        <v>1</v>
      </c>
    </row>
    <row r="225" spans="2:45">
      <c r="B225">
        <v>46</v>
      </c>
      <c r="C225">
        <v>46</v>
      </c>
      <c r="D225">
        <v>39</v>
      </c>
      <c r="E225">
        <f t="shared" si="30"/>
        <v>1</v>
      </c>
      <c r="F225">
        <f>SUM($E$2:E225)</f>
        <v>219</v>
      </c>
      <c r="G225">
        <f>COUNT($E$2:E225)</f>
        <v>224</v>
      </c>
      <c r="H225">
        <f t="shared" si="31"/>
        <v>97.767857142857139</v>
      </c>
      <c r="K225">
        <v>154</v>
      </c>
      <c r="L225">
        <v>107</v>
      </c>
      <c r="M225">
        <v>35</v>
      </c>
      <c r="N225">
        <f t="shared" si="32"/>
        <v>1</v>
      </c>
      <c r="O225">
        <f t="shared" si="33"/>
        <v>1</v>
      </c>
      <c r="P225">
        <f>SUM($O$2:O225)</f>
        <v>223</v>
      </c>
      <c r="Q225">
        <f>COUNT($O$2:O225)</f>
        <v>224</v>
      </c>
      <c r="R225">
        <f t="shared" si="34"/>
        <v>99.553571428571431</v>
      </c>
      <c r="U225">
        <v>126</v>
      </c>
      <c r="V225">
        <v>126</v>
      </c>
      <c r="W225">
        <v>47</v>
      </c>
      <c r="X225">
        <f t="shared" si="35"/>
        <v>1</v>
      </c>
      <c r="Y225">
        <f>SUM($X$2:X225)</f>
        <v>224</v>
      </c>
      <c r="Z225">
        <f>COUNT($X$2:X225)</f>
        <v>224</v>
      </c>
      <c r="AA225">
        <f t="shared" si="36"/>
        <v>100</v>
      </c>
      <c r="AD225">
        <v>4323</v>
      </c>
      <c r="AE225">
        <v>4323</v>
      </c>
      <c r="AF225">
        <v>418</v>
      </c>
      <c r="AG225">
        <f t="shared" si="37"/>
        <v>1</v>
      </c>
      <c r="AJ225">
        <v>415</v>
      </c>
      <c r="AK225">
        <v>415</v>
      </c>
      <c r="AL225">
        <v>418</v>
      </c>
      <c r="AM225">
        <f t="shared" si="38"/>
        <v>0</v>
      </c>
      <c r="AO225" s="1"/>
      <c r="AP225" s="1">
        <v>5084</v>
      </c>
      <c r="AQ225" s="1">
        <v>5084</v>
      </c>
      <c r="AR225" s="1">
        <v>4251</v>
      </c>
      <c r="AS225" s="1">
        <f t="shared" si="39"/>
        <v>1</v>
      </c>
    </row>
    <row r="226" spans="2:45">
      <c r="B226">
        <v>46</v>
      </c>
      <c r="C226">
        <v>46</v>
      </c>
      <c r="D226">
        <v>7</v>
      </c>
      <c r="E226">
        <f t="shared" si="30"/>
        <v>1</v>
      </c>
      <c r="F226">
        <f>SUM($E$2:E226)</f>
        <v>220</v>
      </c>
      <c r="G226">
        <f>COUNT($E$2:E226)</f>
        <v>225</v>
      </c>
      <c r="H226">
        <f t="shared" si="31"/>
        <v>97.777777777777771</v>
      </c>
      <c r="K226">
        <v>154</v>
      </c>
      <c r="L226">
        <v>107</v>
      </c>
      <c r="M226">
        <v>37</v>
      </c>
      <c r="N226">
        <f t="shared" si="32"/>
        <v>1</v>
      </c>
      <c r="O226">
        <f t="shared" si="33"/>
        <v>1</v>
      </c>
      <c r="P226">
        <f>SUM($O$2:O226)</f>
        <v>224</v>
      </c>
      <c r="Q226">
        <f>COUNT($O$2:O226)</f>
        <v>225</v>
      </c>
      <c r="R226">
        <f t="shared" si="34"/>
        <v>99.555555555555557</v>
      </c>
      <c r="U226">
        <v>126</v>
      </c>
      <c r="V226">
        <v>126</v>
      </c>
      <c r="W226">
        <v>98</v>
      </c>
      <c r="X226">
        <f t="shared" si="35"/>
        <v>1</v>
      </c>
      <c r="Y226">
        <f>SUM($X$2:X226)</f>
        <v>225</v>
      </c>
      <c r="Z226">
        <f>COUNT($X$2:X226)</f>
        <v>225</v>
      </c>
      <c r="AA226">
        <f t="shared" si="36"/>
        <v>100</v>
      </c>
      <c r="AD226">
        <v>4314</v>
      </c>
      <c r="AE226">
        <v>4314</v>
      </c>
      <c r="AF226">
        <v>370</v>
      </c>
      <c r="AG226">
        <f t="shared" si="37"/>
        <v>1</v>
      </c>
      <c r="AJ226">
        <v>415</v>
      </c>
      <c r="AK226">
        <v>415</v>
      </c>
      <c r="AL226">
        <v>370</v>
      </c>
      <c r="AM226">
        <f t="shared" si="38"/>
        <v>1</v>
      </c>
      <c r="AO226" s="1"/>
      <c r="AP226" s="1">
        <v>5068</v>
      </c>
      <c r="AQ226" s="1">
        <v>5068</v>
      </c>
      <c r="AR226" s="1">
        <v>4750</v>
      </c>
      <c r="AS226" s="1">
        <f t="shared" si="39"/>
        <v>1</v>
      </c>
    </row>
    <row r="227" spans="2:45">
      <c r="B227">
        <v>46</v>
      </c>
      <c r="C227">
        <v>46</v>
      </c>
      <c r="D227">
        <v>16</v>
      </c>
      <c r="E227">
        <f t="shared" si="30"/>
        <v>1</v>
      </c>
      <c r="F227">
        <f>SUM($E$2:E227)</f>
        <v>221</v>
      </c>
      <c r="G227">
        <f>COUNT($E$2:E227)</f>
        <v>226</v>
      </c>
      <c r="H227">
        <f t="shared" si="31"/>
        <v>97.787610619469021</v>
      </c>
      <c r="K227">
        <v>154</v>
      </c>
      <c r="L227">
        <v>107</v>
      </c>
      <c r="M227">
        <v>37</v>
      </c>
      <c r="N227">
        <f t="shared" si="32"/>
        <v>1</v>
      </c>
      <c r="O227">
        <f t="shared" si="33"/>
        <v>1</v>
      </c>
      <c r="P227">
        <f>SUM($O$2:O227)</f>
        <v>225</v>
      </c>
      <c r="Q227">
        <f>COUNT($O$2:O227)</f>
        <v>226</v>
      </c>
      <c r="R227">
        <f t="shared" si="34"/>
        <v>99.557522123893804</v>
      </c>
      <c r="U227">
        <v>126</v>
      </c>
      <c r="V227">
        <v>126</v>
      </c>
      <c r="W227">
        <v>47</v>
      </c>
      <c r="X227">
        <f t="shared" si="35"/>
        <v>1</v>
      </c>
      <c r="Y227">
        <f>SUM($X$2:X227)</f>
        <v>226</v>
      </c>
      <c r="Z227">
        <f>COUNT($X$2:X227)</f>
        <v>226</v>
      </c>
      <c r="AA227">
        <f t="shared" si="36"/>
        <v>100</v>
      </c>
      <c r="AD227">
        <v>4314</v>
      </c>
      <c r="AE227">
        <v>4314</v>
      </c>
      <c r="AF227">
        <v>348</v>
      </c>
      <c r="AG227">
        <f t="shared" si="37"/>
        <v>1</v>
      </c>
      <c r="AJ227">
        <v>415</v>
      </c>
      <c r="AK227">
        <v>415</v>
      </c>
      <c r="AL227">
        <v>348</v>
      </c>
      <c r="AM227">
        <f t="shared" si="38"/>
        <v>1</v>
      </c>
      <c r="AO227" s="1"/>
      <c r="AP227" s="1">
        <v>5068</v>
      </c>
      <c r="AQ227" s="1">
        <v>5068</v>
      </c>
      <c r="AR227" s="1">
        <v>4286</v>
      </c>
      <c r="AS227" s="1">
        <f t="shared" si="39"/>
        <v>1</v>
      </c>
    </row>
    <row r="228" spans="2:45">
      <c r="B228">
        <v>46</v>
      </c>
      <c r="C228">
        <v>46</v>
      </c>
      <c r="D228">
        <v>17</v>
      </c>
      <c r="E228">
        <f t="shared" si="30"/>
        <v>1</v>
      </c>
      <c r="F228">
        <f>SUM($E$2:E228)</f>
        <v>222</v>
      </c>
      <c r="G228">
        <f>COUNT($E$2:E228)</f>
        <v>227</v>
      </c>
      <c r="H228">
        <f t="shared" si="31"/>
        <v>97.797356828193841</v>
      </c>
      <c r="K228">
        <v>154</v>
      </c>
      <c r="L228">
        <v>107</v>
      </c>
      <c r="M228">
        <v>38</v>
      </c>
      <c r="N228">
        <f t="shared" si="32"/>
        <v>1</v>
      </c>
      <c r="O228">
        <f t="shared" si="33"/>
        <v>1</v>
      </c>
      <c r="P228">
        <f>SUM($O$2:O228)</f>
        <v>226</v>
      </c>
      <c r="Q228">
        <f>COUNT($O$2:O228)</f>
        <v>227</v>
      </c>
      <c r="R228">
        <f t="shared" si="34"/>
        <v>99.559471365638757</v>
      </c>
      <c r="U228">
        <v>126</v>
      </c>
      <c r="V228">
        <v>126</v>
      </c>
      <c r="W228">
        <v>46</v>
      </c>
      <c r="X228">
        <f t="shared" si="35"/>
        <v>1</v>
      </c>
      <c r="Y228">
        <f>SUM($X$2:X228)</f>
        <v>227</v>
      </c>
      <c r="Z228">
        <f>COUNT($X$2:X228)</f>
        <v>227</v>
      </c>
      <c r="AA228">
        <f t="shared" si="36"/>
        <v>100</v>
      </c>
      <c r="AD228">
        <v>4314</v>
      </c>
      <c r="AE228">
        <v>4314</v>
      </c>
      <c r="AF228">
        <v>403</v>
      </c>
      <c r="AG228">
        <f t="shared" si="37"/>
        <v>1</v>
      </c>
      <c r="AJ228">
        <v>415</v>
      </c>
      <c r="AK228">
        <v>415</v>
      </c>
      <c r="AL228">
        <v>403</v>
      </c>
      <c r="AM228">
        <f t="shared" si="38"/>
        <v>1</v>
      </c>
      <c r="AO228" s="1"/>
      <c r="AP228" s="1">
        <v>5068</v>
      </c>
      <c r="AQ228" s="1">
        <v>5068</v>
      </c>
      <c r="AR228" s="1">
        <v>4200</v>
      </c>
      <c r="AS228" s="1">
        <f t="shared" si="39"/>
        <v>1</v>
      </c>
    </row>
    <row r="229" spans="2:45">
      <c r="B229">
        <v>46</v>
      </c>
      <c r="C229">
        <v>46</v>
      </c>
      <c r="D229">
        <v>18</v>
      </c>
      <c r="E229">
        <f t="shared" si="30"/>
        <v>1</v>
      </c>
      <c r="F229">
        <f>SUM($E$2:E229)</f>
        <v>223</v>
      </c>
      <c r="G229">
        <f>COUNT($E$2:E229)</f>
        <v>228</v>
      </c>
      <c r="H229">
        <f t="shared" si="31"/>
        <v>97.807017543859658</v>
      </c>
      <c r="K229">
        <v>154</v>
      </c>
      <c r="L229">
        <v>107</v>
      </c>
      <c r="M229">
        <v>37</v>
      </c>
      <c r="N229">
        <f t="shared" si="32"/>
        <v>1</v>
      </c>
      <c r="O229">
        <f t="shared" si="33"/>
        <v>1</v>
      </c>
      <c r="P229">
        <f>SUM($O$2:O229)</f>
        <v>227</v>
      </c>
      <c r="Q229">
        <f>COUNT($O$2:O229)</f>
        <v>228</v>
      </c>
      <c r="R229">
        <f t="shared" si="34"/>
        <v>99.561403508771932</v>
      </c>
      <c r="U229">
        <v>126</v>
      </c>
      <c r="V229">
        <v>126</v>
      </c>
      <c r="W229">
        <v>57</v>
      </c>
      <c r="X229">
        <f t="shared" si="35"/>
        <v>1</v>
      </c>
      <c r="Y229">
        <f>SUM($X$2:X229)</f>
        <v>228</v>
      </c>
      <c r="Z229">
        <f>COUNT($X$2:X229)</f>
        <v>228</v>
      </c>
      <c r="AA229">
        <f t="shared" si="36"/>
        <v>100</v>
      </c>
      <c r="AD229">
        <v>4314</v>
      </c>
      <c r="AE229">
        <v>4314</v>
      </c>
      <c r="AF229">
        <v>397</v>
      </c>
      <c r="AG229">
        <f t="shared" si="37"/>
        <v>1</v>
      </c>
      <c r="AJ229">
        <v>415</v>
      </c>
      <c r="AK229">
        <v>415</v>
      </c>
      <c r="AL229">
        <v>397</v>
      </c>
      <c r="AM229">
        <f t="shared" si="38"/>
        <v>1</v>
      </c>
      <c r="AO229" s="1"/>
      <c r="AP229" s="1">
        <v>5068</v>
      </c>
      <c r="AQ229" s="1">
        <v>5068</v>
      </c>
      <c r="AR229" s="1">
        <v>4250</v>
      </c>
      <c r="AS229" s="1">
        <f t="shared" si="39"/>
        <v>1</v>
      </c>
    </row>
    <row r="230" spans="2:45">
      <c r="B230">
        <v>46</v>
      </c>
      <c r="C230">
        <v>46</v>
      </c>
      <c r="D230">
        <v>8</v>
      </c>
      <c r="E230">
        <f t="shared" si="30"/>
        <v>1</v>
      </c>
      <c r="F230">
        <f>SUM($E$2:E230)</f>
        <v>224</v>
      </c>
      <c r="G230">
        <f>COUNT($E$2:E230)</f>
        <v>229</v>
      </c>
      <c r="H230">
        <f t="shared" si="31"/>
        <v>97.816593886462883</v>
      </c>
      <c r="K230">
        <v>154</v>
      </c>
      <c r="L230">
        <v>107</v>
      </c>
      <c r="M230">
        <v>35</v>
      </c>
      <c r="N230">
        <f t="shared" si="32"/>
        <v>1</v>
      </c>
      <c r="O230">
        <f t="shared" si="33"/>
        <v>1</v>
      </c>
      <c r="P230">
        <f>SUM($O$2:O230)</f>
        <v>228</v>
      </c>
      <c r="Q230">
        <f>COUNT($O$2:O230)</f>
        <v>229</v>
      </c>
      <c r="R230">
        <f t="shared" si="34"/>
        <v>99.563318777292579</v>
      </c>
      <c r="U230">
        <v>126</v>
      </c>
      <c r="V230">
        <v>126</v>
      </c>
      <c r="W230">
        <v>49</v>
      </c>
      <c r="X230">
        <f t="shared" si="35"/>
        <v>1</v>
      </c>
      <c r="Y230">
        <f>SUM($X$2:X230)</f>
        <v>229</v>
      </c>
      <c r="Z230">
        <f>COUNT($X$2:X230)</f>
        <v>229</v>
      </c>
      <c r="AA230">
        <f t="shared" si="36"/>
        <v>100</v>
      </c>
      <c r="AD230">
        <v>4314</v>
      </c>
      <c r="AE230">
        <v>4314</v>
      </c>
      <c r="AF230">
        <v>399</v>
      </c>
      <c r="AG230">
        <f t="shared" si="37"/>
        <v>1</v>
      </c>
      <c r="AJ230">
        <v>415</v>
      </c>
      <c r="AK230">
        <v>415</v>
      </c>
      <c r="AL230">
        <v>399</v>
      </c>
      <c r="AM230">
        <f t="shared" si="38"/>
        <v>1</v>
      </c>
      <c r="AO230" s="1"/>
      <c r="AP230" s="1">
        <v>5068</v>
      </c>
      <c r="AQ230" s="1">
        <v>5068</v>
      </c>
      <c r="AR230" s="1">
        <v>3935</v>
      </c>
      <c r="AS230" s="1">
        <f t="shared" si="39"/>
        <v>1</v>
      </c>
    </row>
    <row r="231" spans="2:45">
      <c r="B231">
        <v>46</v>
      </c>
      <c r="C231">
        <v>46</v>
      </c>
      <c r="D231">
        <v>6</v>
      </c>
      <c r="E231">
        <f t="shared" si="30"/>
        <v>1</v>
      </c>
      <c r="F231">
        <f>SUM($E$2:E231)</f>
        <v>225</v>
      </c>
      <c r="G231">
        <f>COUNT($E$2:E231)</f>
        <v>230</v>
      </c>
      <c r="H231">
        <f t="shared" si="31"/>
        <v>97.826086956521735</v>
      </c>
      <c r="K231">
        <v>154</v>
      </c>
      <c r="L231">
        <v>107</v>
      </c>
      <c r="M231">
        <v>146</v>
      </c>
      <c r="N231">
        <f t="shared" si="32"/>
        <v>1</v>
      </c>
      <c r="O231">
        <f t="shared" si="33"/>
        <v>0</v>
      </c>
      <c r="P231">
        <f>SUM($O$2:O231)</f>
        <v>228</v>
      </c>
      <c r="Q231">
        <f>COUNT($O$2:O231)</f>
        <v>230</v>
      </c>
      <c r="R231">
        <f t="shared" si="34"/>
        <v>99.130434782608702</v>
      </c>
      <c r="U231">
        <v>126</v>
      </c>
      <c r="V231">
        <v>126</v>
      </c>
      <c r="W231">
        <v>50</v>
      </c>
      <c r="X231">
        <f t="shared" si="35"/>
        <v>1</v>
      </c>
      <c r="Y231">
        <f>SUM($X$2:X231)</f>
        <v>230</v>
      </c>
      <c r="Z231">
        <f>COUNT($X$2:X231)</f>
        <v>230</v>
      </c>
      <c r="AA231">
        <f t="shared" si="36"/>
        <v>100</v>
      </c>
      <c r="AD231">
        <v>4314</v>
      </c>
      <c r="AE231">
        <v>4314</v>
      </c>
      <c r="AF231">
        <v>373</v>
      </c>
      <c r="AG231">
        <f t="shared" si="37"/>
        <v>1</v>
      </c>
      <c r="AJ231">
        <v>415</v>
      </c>
      <c r="AK231">
        <v>415</v>
      </c>
      <c r="AL231">
        <v>373</v>
      </c>
      <c r="AM231">
        <f t="shared" si="38"/>
        <v>1</v>
      </c>
      <c r="AO231" s="1"/>
      <c r="AP231" s="1">
        <v>5068</v>
      </c>
      <c r="AQ231" s="1">
        <v>5068</v>
      </c>
      <c r="AR231" s="1">
        <v>3172</v>
      </c>
      <c r="AS231" s="1">
        <f t="shared" si="39"/>
        <v>1</v>
      </c>
    </row>
    <row r="232" spans="2:45">
      <c r="B232">
        <v>46</v>
      </c>
      <c r="C232">
        <v>46</v>
      </c>
      <c r="D232">
        <v>17</v>
      </c>
      <c r="E232">
        <f t="shared" si="30"/>
        <v>1</v>
      </c>
      <c r="F232">
        <f>SUM($E$2:E232)</f>
        <v>226</v>
      </c>
      <c r="G232">
        <f>COUNT($E$2:E232)</f>
        <v>231</v>
      </c>
      <c r="H232">
        <f t="shared" si="31"/>
        <v>97.835497835497833</v>
      </c>
      <c r="K232">
        <v>154</v>
      </c>
      <c r="L232">
        <v>107</v>
      </c>
      <c r="M232">
        <v>38</v>
      </c>
      <c r="N232">
        <f t="shared" si="32"/>
        <v>1</v>
      </c>
      <c r="O232">
        <f t="shared" si="33"/>
        <v>1</v>
      </c>
      <c r="P232">
        <f>SUM($O$2:O232)</f>
        <v>229</v>
      </c>
      <c r="Q232">
        <f>COUNT($O$2:O232)</f>
        <v>231</v>
      </c>
      <c r="R232">
        <f t="shared" si="34"/>
        <v>99.134199134199136</v>
      </c>
      <c r="U232">
        <v>126</v>
      </c>
      <c r="V232">
        <v>126</v>
      </c>
      <c r="W232">
        <v>50</v>
      </c>
      <c r="X232">
        <f t="shared" si="35"/>
        <v>1</v>
      </c>
      <c r="Y232">
        <f>SUM($X$2:X232)</f>
        <v>231</v>
      </c>
      <c r="Z232">
        <f>COUNT($X$2:X232)</f>
        <v>231</v>
      </c>
      <c r="AA232">
        <f t="shared" si="36"/>
        <v>100</v>
      </c>
      <c r="AD232">
        <v>4314</v>
      </c>
      <c r="AE232">
        <v>4314</v>
      </c>
      <c r="AF232">
        <v>400</v>
      </c>
      <c r="AG232">
        <f t="shared" si="37"/>
        <v>1</v>
      </c>
      <c r="AJ232">
        <v>415</v>
      </c>
      <c r="AK232">
        <v>415</v>
      </c>
      <c r="AL232">
        <v>400</v>
      </c>
      <c r="AM232">
        <f t="shared" si="38"/>
        <v>1</v>
      </c>
      <c r="AO232" s="1"/>
      <c r="AP232" s="1">
        <v>5068</v>
      </c>
      <c r="AQ232" s="1">
        <v>5068</v>
      </c>
      <c r="AR232" s="1">
        <v>3091</v>
      </c>
      <c r="AS232" s="1">
        <f t="shared" si="39"/>
        <v>1</v>
      </c>
    </row>
    <row r="233" spans="2:45">
      <c r="B233">
        <v>46</v>
      </c>
      <c r="C233">
        <v>46</v>
      </c>
      <c r="D233">
        <v>9</v>
      </c>
      <c r="E233">
        <f t="shared" si="30"/>
        <v>1</v>
      </c>
      <c r="F233">
        <f>SUM($E$2:E233)</f>
        <v>227</v>
      </c>
      <c r="G233">
        <f>COUNT($E$2:E233)</f>
        <v>232</v>
      </c>
      <c r="H233">
        <f t="shared" si="31"/>
        <v>97.84482758620689</v>
      </c>
      <c r="K233">
        <v>154</v>
      </c>
      <c r="L233">
        <v>107</v>
      </c>
      <c r="M233">
        <v>36</v>
      </c>
      <c r="N233">
        <f t="shared" si="32"/>
        <v>1</v>
      </c>
      <c r="O233">
        <f t="shared" si="33"/>
        <v>1</v>
      </c>
      <c r="P233">
        <f>SUM($O$2:O233)</f>
        <v>230</v>
      </c>
      <c r="Q233">
        <f>COUNT($O$2:O233)</f>
        <v>232</v>
      </c>
      <c r="R233">
        <f t="shared" si="34"/>
        <v>99.137931034482762</v>
      </c>
      <c r="U233">
        <v>126</v>
      </c>
      <c r="V233">
        <v>126</v>
      </c>
      <c r="W233">
        <v>50</v>
      </c>
      <c r="X233">
        <f t="shared" si="35"/>
        <v>1</v>
      </c>
      <c r="Y233">
        <f>SUM($X$2:X233)</f>
        <v>232</v>
      </c>
      <c r="Z233">
        <f>COUNT($X$2:X233)</f>
        <v>232</v>
      </c>
      <c r="AA233">
        <f t="shared" si="36"/>
        <v>100</v>
      </c>
      <c r="AD233">
        <v>4314</v>
      </c>
      <c r="AE233">
        <v>4314</v>
      </c>
      <c r="AF233">
        <v>403</v>
      </c>
      <c r="AG233">
        <f t="shared" si="37"/>
        <v>1</v>
      </c>
      <c r="AJ233">
        <v>415</v>
      </c>
      <c r="AK233">
        <v>415</v>
      </c>
      <c r="AL233">
        <v>403</v>
      </c>
      <c r="AM233">
        <f t="shared" si="38"/>
        <v>1</v>
      </c>
      <c r="AO233" s="1"/>
      <c r="AP233" s="1">
        <v>5068</v>
      </c>
      <c r="AQ233" s="1">
        <v>5068</v>
      </c>
      <c r="AR233" s="1">
        <v>2324</v>
      </c>
      <c r="AS233" s="1">
        <f t="shared" si="39"/>
        <v>1</v>
      </c>
    </row>
    <row r="234" spans="2:45">
      <c r="B234">
        <v>46</v>
      </c>
      <c r="C234">
        <v>46</v>
      </c>
      <c r="D234">
        <v>8</v>
      </c>
      <c r="E234">
        <f t="shared" si="30"/>
        <v>1</v>
      </c>
      <c r="F234">
        <f>SUM($E$2:E234)</f>
        <v>228</v>
      </c>
      <c r="G234">
        <f>COUNT($E$2:E234)</f>
        <v>233</v>
      </c>
      <c r="H234">
        <f t="shared" si="31"/>
        <v>97.85407725321889</v>
      </c>
      <c r="K234">
        <v>154</v>
      </c>
      <c r="L234">
        <v>107</v>
      </c>
      <c r="M234">
        <v>38</v>
      </c>
      <c r="N234">
        <f t="shared" si="32"/>
        <v>1</v>
      </c>
      <c r="O234">
        <f t="shared" si="33"/>
        <v>1</v>
      </c>
      <c r="P234">
        <f>SUM($O$2:O234)</f>
        <v>231</v>
      </c>
      <c r="Q234">
        <f>COUNT($O$2:O234)</f>
        <v>233</v>
      </c>
      <c r="R234">
        <f t="shared" si="34"/>
        <v>99.141630901287556</v>
      </c>
      <c r="U234">
        <v>126</v>
      </c>
      <c r="V234">
        <v>126</v>
      </c>
      <c r="W234">
        <v>52</v>
      </c>
      <c r="X234">
        <f t="shared" si="35"/>
        <v>1</v>
      </c>
      <c r="Y234">
        <f>SUM($X$2:X234)</f>
        <v>233</v>
      </c>
      <c r="Z234">
        <f>COUNT($X$2:X234)</f>
        <v>233</v>
      </c>
      <c r="AA234">
        <f t="shared" si="36"/>
        <v>100</v>
      </c>
      <c r="AD234">
        <v>4314</v>
      </c>
      <c r="AE234">
        <v>4314</v>
      </c>
      <c r="AF234">
        <v>376</v>
      </c>
      <c r="AG234">
        <f t="shared" si="37"/>
        <v>1</v>
      </c>
      <c r="AJ234">
        <v>415</v>
      </c>
      <c r="AK234">
        <v>415</v>
      </c>
      <c r="AL234">
        <v>376</v>
      </c>
      <c r="AM234">
        <f t="shared" si="38"/>
        <v>1</v>
      </c>
      <c r="AO234" s="1"/>
      <c r="AP234" s="1">
        <v>5068</v>
      </c>
      <c r="AQ234" s="1">
        <v>5068</v>
      </c>
      <c r="AR234" s="1">
        <v>2689</v>
      </c>
      <c r="AS234" s="1">
        <f t="shared" si="39"/>
        <v>1</v>
      </c>
    </row>
    <row r="235" spans="2:45">
      <c r="B235">
        <v>46</v>
      </c>
      <c r="C235">
        <v>46</v>
      </c>
      <c r="D235">
        <v>8</v>
      </c>
      <c r="E235">
        <f t="shared" si="30"/>
        <v>1</v>
      </c>
      <c r="F235">
        <f>SUM($E$2:E235)</f>
        <v>229</v>
      </c>
      <c r="G235">
        <f>COUNT($E$2:E235)</f>
        <v>234</v>
      </c>
      <c r="H235">
        <f t="shared" si="31"/>
        <v>97.863247863247864</v>
      </c>
      <c r="K235">
        <v>152</v>
      </c>
      <c r="L235">
        <v>107</v>
      </c>
      <c r="M235">
        <v>37</v>
      </c>
      <c r="N235">
        <f t="shared" si="32"/>
        <v>1</v>
      </c>
      <c r="O235">
        <f t="shared" si="33"/>
        <v>1</v>
      </c>
      <c r="P235">
        <f>SUM($O$2:O235)</f>
        <v>232</v>
      </c>
      <c r="Q235">
        <f>COUNT($O$2:O235)</f>
        <v>234</v>
      </c>
      <c r="R235">
        <f t="shared" si="34"/>
        <v>99.145299145299148</v>
      </c>
      <c r="U235">
        <v>126</v>
      </c>
      <c r="V235">
        <v>126</v>
      </c>
      <c r="W235">
        <v>47</v>
      </c>
      <c r="X235">
        <f t="shared" si="35"/>
        <v>1</v>
      </c>
      <c r="Y235">
        <f>SUM($X$2:X235)</f>
        <v>234</v>
      </c>
      <c r="Z235">
        <f>COUNT($X$2:X235)</f>
        <v>234</v>
      </c>
      <c r="AA235">
        <f t="shared" si="36"/>
        <v>100</v>
      </c>
      <c r="AD235">
        <v>4314</v>
      </c>
      <c r="AE235">
        <v>4314</v>
      </c>
      <c r="AF235">
        <v>453</v>
      </c>
      <c r="AG235">
        <f t="shared" si="37"/>
        <v>1</v>
      </c>
      <c r="AJ235">
        <v>415</v>
      </c>
      <c r="AK235">
        <v>415</v>
      </c>
      <c r="AL235">
        <v>453</v>
      </c>
      <c r="AM235">
        <f t="shared" si="38"/>
        <v>0</v>
      </c>
      <c r="AO235" s="1"/>
      <c r="AP235" s="1">
        <v>5068</v>
      </c>
      <c r="AQ235" s="1">
        <v>5068</v>
      </c>
      <c r="AR235" s="1">
        <v>2807</v>
      </c>
      <c r="AS235" s="1">
        <f t="shared" si="39"/>
        <v>1</v>
      </c>
    </row>
    <row r="236" spans="2:45">
      <c r="B236">
        <v>46</v>
      </c>
      <c r="C236">
        <v>46</v>
      </c>
      <c r="D236">
        <v>17</v>
      </c>
      <c r="E236">
        <f t="shared" si="30"/>
        <v>1</v>
      </c>
      <c r="F236">
        <f>SUM($E$2:E236)</f>
        <v>230</v>
      </c>
      <c r="G236">
        <f>COUNT($E$2:E236)</f>
        <v>235</v>
      </c>
      <c r="H236">
        <f t="shared" si="31"/>
        <v>97.872340425531917</v>
      </c>
      <c r="K236">
        <v>152</v>
      </c>
      <c r="L236">
        <v>107</v>
      </c>
      <c r="M236">
        <v>36</v>
      </c>
      <c r="N236">
        <f t="shared" si="32"/>
        <v>1</v>
      </c>
      <c r="O236">
        <f t="shared" si="33"/>
        <v>1</v>
      </c>
      <c r="P236">
        <f>SUM($O$2:O236)</f>
        <v>233</v>
      </c>
      <c r="Q236">
        <f>COUNT($O$2:O236)</f>
        <v>235</v>
      </c>
      <c r="R236">
        <f t="shared" si="34"/>
        <v>99.148936170212764</v>
      </c>
      <c r="U236">
        <v>125</v>
      </c>
      <c r="V236">
        <v>125</v>
      </c>
      <c r="W236">
        <v>47</v>
      </c>
      <c r="X236">
        <f t="shared" si="35"/>
        <v>1</v>
      </c>
      <c r="Y236">
        <f>SUM($X$2:X236)</f>
        <v>235</v>
      </c>
      <c r="Z236">
        <f>COUNT($X$2:X236)</f>
        <v>235</v>
      </c>
      <c r="AA236">
        <f t="shared" si="36"/>
        <v>100</v>
      </c>
      <c r="AD236">
        <v>4314</v>
      </c>
      <c r="AE236">
        <v>4314</v>
      </c>
      <c r="AF236">
        <v>345</v>
      </c>
      <c r="AG236">
        <f t="shared" si="37"/>
        <v>1</v>
      </c>
      <c r="AJ236">
        <v>415</v>
      </c>
      <c r="AK236">
        <v>415</v>
      </c>
      <c r="AL236">
        <v>345</v>
      </c>
      <c r="AM236">
        <f t="shared" si="38"/>
        <v>1</v>
      </c>
      <c r="AO236" s="1"/>
      <c r="AP236" s="1">
        <v>5068</v>
      </c>
      <c r="AQ236" s="1">
        <v>5068</v>
      </c>
      <c r="AR236" s="1">
        <v>2916</v>
      </c>
      <c r="AS236" s="1">
        <f t="shared" si="39"/>
        <v>1</v>
      </c>
    </row>
    <row r="237" spans="2:45">
      <c r="B237">
        <v>46</v>
      </c>
      <c r="C237">
        <v>46</v>
      </c>
      <c r="D237">
        <v>17</v>
      </c>
      <c r="E237">
        <f t="shared" si="30"/>
        <v>1</v>
      </c>
      <c r="F237">
        <f>SUM($E$2:E237)</f>
        <v>231</v>
      </c>
      <c r="G237">
        <f>COUNT($E$2:E237)</f>
        <v>236</v>
      </c>
      <c r="H237">
        <f t="shared" si="31"/>
        <v>97.881355932203391</v>
      </c>
      <c r="K237">
        <v>152</v>
      </c>
      <c r="L237">
        <v>107</v>
      </c>
      <c r="M237">
        <v>39</v>
      </c>
      <c r="N237">
        <f t="shared" si="32"/>
        <v>1</v>
      </c>
      <c r="O237">
        <f t="shared" si="33"/>
        <v>1</v>
      </c>
      <c r="P237">
        <f>SUM($O$2:O237)</f>
        <v>234</v>
      </c>
      <c r="Q237">
        <f>COUNT($O$2:O237)</f>
        <v>236</v>
      </c>
      <c r="R237">
        <f t="shared" si="34"/>
        <v>99.152542372881356</v>
      </c>
      <c r="U237">
        <v>125</v>
      </c>
      <c r="V237">
        <v>125</v>
      </c>
      <c r="W237">
        <v>52</v>
      </c>
      <c r="X237">
        <f t="shared" si="35"/>
        <v>1</v>
      </c>
      <c r="Y237">
        <f>SUM($X$2:X237)</f>
        <v>236</v>
      </c>
      <c r="Z237">
        <f>COUNT($X$2:X237)</f>
        <v>236</v>
      </c>
      <c r="AA237">
        <f t="shared" si="36"/>
        <v>100</v>
      </c>
      <c r="AD237">
        <v>4314</v>
      </c>
      <c r="AE237">
        <v>4314</v>
      </c>
      <c r="AF237">
        <v>389</v>
      </c>
      <c r="AG237">
        <f t="shared" si="37"/>
        <v>1</v>
      </c>
      <c r="AJ237">
        <v>415</v>
      </c>
      <c r="AK237">
        <v>415</v>
      </c>
      <c r="AL237">
        <v>389</v>
      </c>
      <c r="AM237">
        <f t="shared" si="38"/>
        <v>1</v>
      </c>
      <c r="AO237" s="1"/>
      <c r="AP237" s="1">
        <v>5068</v>
      </c>
      <c r="AQ237" s="1">
        <v>5068</v>
      </c>
      <c r="AR237" s="1">
        <v>2979</v>
      </c>
      <c r="AS237" s="1">
        <f t="shared" si="39"/>
        <v>1</v>
      </c>
    </row>
    <row r="238" spans="2:45">
      <c r="B238">
        <v>46</v>
      </c>
      <c r="C238">
        <v>46</v>
      </c>
      <c r="D238">
        <v>17</v>
      </c>
      <c r="E238">
        <f t="shared" si="30"/>
        <v>1</v>
      </c>
      <c r="F238">
        <f>SUM($E$2:E238)</f>
        <v>232</v>
      </c>
      <c r="G238">
        <f>COUNT($E$2:E238)</f>
        <v>237</v>
      </c>
      <c r="H238">
        <f t="shared" si="31"/>
        <v>97.890295358649794</v>
      </c>
      <c r="K238">
        <v>152</v>
      </c>
      <c r="L238">
        <v>107</v>
      </c>
      <c r="M238">
        <v>36</v>
      </c>
      <c r="N238">
        <f t="shared" si="32"/>
        <v>1</v>
      </c>
      <c r="O238">
        <f t="shared" si="33"/>
        <v>1</v>
      </c>
      <c r="P238">
        <f>SUM($O$2:O238)</f>
        <v>235</v>
      </c>
      <c r="Q238">
        <f>COUNT($O$2:O238)</f>
        <v>237</v>
      </c>
      <c r="R238">
        <f t="shared" si="34"/>
        <v>99.156118143459921</v>
      </c>
      <c r="U238">
        <v>125</v>
      </c>
      <c r="V238">
        <v>125</v>
      </c>
      <c r="W238">
        <v>50</v>
      </c>
      <c r="X238">
        <f t="shared" si="35"/>
        <v>1</v>
      </c>
      <c r="Y238">
        <f>SUM($X$2:X238)</f>
        <v>237</v>
      </c>
      <c r="Z238">
        <f>COUNT($X$2:X238)</f>
        <v>237</v>
      </c>
      <c r="AA238">
        <f t="shared" si="36"/>
        <v>100</v>
      </c>
      <c r="AD238">
        <v>4314</v>
      </c>
      <c r="AE238">
        <v>4314</v>
      </c>
      <c r="AF238">
        <v>494</v>
      </c>
      <c r="AG238">
        <f t="shared" si="37"/>
        <v>1</v>
      </c>
      <c r="AJ238">
        <v>415</v>
      </c>
      <c r="AK238">
        <v>415</v>
      </c>
      <c r="AL238">
        <v>494</v>
      </c>
      <c r="AM238">
        <f t="shared" si="38"/>
        <v>0</v>
      </c>
      <c r="AO238" s="1"/>
      <c r="AP238" s="1">
        <v>5068</v>
      </c>
      <c r="AQ238" s="1">
        <v>5068</v>
      </c>
      <c r="AR238" s="1">
        <v>3148</v>
      </c>
      <c r="AS238" s="1">
        <f t="shared" si="39"/>
        <v>1</v>
      </c>
    </row>
    <row r="239" spans="2:45">
      <c r="B239">
        <v>46</v>
      </c>
      <c r="C239">
        <v>46</v>
      </c>
      <c r="D239">
        <v>8</v>
      </c>
      <c r="E239">
        <f t="shared" si="30"/>
        <v>1</v>
      </c>
      <c r="F239">
        <f>SUM($E$2:E239)</f>
        <v>233</v>
      </c>
      <c r="G239">
        <f>COUNT($E$2:E239)</f>
        <v>238</v>
      </c>
      <c r="H239">
        <f t="shared" si="31"/>
        <v>97.899159663865547</v>
      </c>
      <c r="K239">
        <v>152</v>
      </c>
      <c r="L239">
        <v>107</v>
      </c>
      <c r="M239">
        <v>33</v>
      </c>
      <c r="N239">
        <f t="shared" si="32"/>
        <v>1</v>
      </c>
      <c r="O239">
        <f t="shared" si="33"/>
        <v>1</v>
      </c>
      <c r="P239">
        <f>SUM($O$2:O239)</f>
        <v>236</v>
      </c>
      <c r="Q239">
        <f>COUNT($O$2:O239)</f>
        <v>238</v>
      </c>
      <c r="R239">
        <f t="shared" si="34"/>
        <v>99.159663865546221</v>
      </c>
      <c r="U239">
        <v>125</v>
      </c>
      <c r="V239">
        <v>125</v>
      </c>
      <c r="W239">
        <v>47</v>
      </c>
      <c r="X239">
        <f t="shared" si="35"/>
        <v>1</v>
      </c>
      <c r="Y239">
        <f>SUM($X$2:X239)</f>
        <v>238</v>
      </c>
      <c r="Z239">
        <f>COUNT($X$2:X239)</f>
        <v>238</v>
      </c>
      <c r="AA239">
        <f t="shared" si="36"/>
        <v>100</v>
      </c>
      <c r="AD239">
        <v>4314</v>
      </c>
      <c r="AE239">
        <v>4314</v>
      </c>
      <c r="AF239">
        <v>408</v>
      </c>
      <c r="AG239">
        <f t="shared" si="37"/>
        <v>1</v>
      </c>
      <c r="AJ239">
        <v>415</v>
      </c>
      <c r="AK239">
        <v>415</v>
      </c>
      <c r="AL239">
        <v>408</v>
      </c>
      <c r="AM239">
        <f t="shared" si="38"/>
        <v>1</v>
      </c>
      <c r="AO239" s="1"/>
      <c r="AP239" s="1">
        <v>5068</v>
      </c>
      <c r="AQ239" s="1">
        <v>5068</v>
      </c>
      <c r="AR239" s="1">
        <v>2915</v>
      </c>
      <c r="AS239" s="1">
        <f t="shared" si="39"/>
        <v>1</v>
      </c>
    </row>
    <row r="240" spans="2:45">
      <c r="B240">
        <v>46</v>
      </c>
      <c r="C240">
        <v>46</v>
      </c>
      <c r="D240">
        <v>6</v>
      </c>
      <c r="E240">
        <f t="shared" si="30"/>
        <v>1</v>
      </c>
      <c r="F240">
        <f>SUM($E$2:E240)</f>
        <v>234</v>
      </c>
      <c r="G240">
        <f>COUNT($E$2:E240)</f>
        <v>239</v>
      </c>
      <c r="H240">
        <f t="shared" si="31"/>
        <v>97.907949790794973</v>
      </c>
      <c r="K240">
        <v>152</v>
      </c>
      <c r="L240">
        <v>107</v>
      </c>
      <c r="M240">
        <v>35</v>
      </c>
      <c r="N240">
        <f t="shared" si="32"/>
        <v>1</v>
      </c>
      <c r="O240">
        <f t="shared" si="33"/>
        <v>1</v>
      </c>
      <c r="P240">
        <f>SUM($O$2:O240)</f>
        <v>237</v>
      </c>
      <c r="Q240">
        <f>COUNT($O$2:O240)</f>
        <v>239</v>
      </c>
      <c r="R240">
        <f t="shared" si="34"/>
        <v>99.163179916317986</v>
      </c>
      <c r="U240">
        <v>125</v>
      </c>
      <c r="V240">
        <v>125</v>
      </c>
      <c r="W240">
        <v>46</v>
      </c>
      <c r="X240">
        <f t="shared" si="35"/>
        <v>1</v>
      </c>
      <c r="Y240">
        <f>SUM($X$2:X240)</f>
        <v>239</v>
      </c>
      <c r="Z240">
        <f>COUNT($X$2:X240)</f>
        <v>239</v>
      </c>
      <c r="AA240">
        <f t="shared" si="36"/>
        <v>100</v>
      </c>
      <c r="AD240">
        <v>4314</v>
      </c>
      <c r="AE240">
        <v>4314</v>
      </c>
      <c r="AF240">
        <v>431</v>
      </c>
      <c r="AG240">
        <f t="shared" si="37"/>
        <v>1</v>
      </c>
      <c r="AJ240">
        <v>415</v>
      </c>
      <c r="AK240">
        <v>415</v>
      </c>
      <c r="AL240">
        <v>431</v>
      </c>
      <c r="AM240">
        <f t="shared" si="38"/>
        <v>0</v>
      </c>
      <c r="AO240" s="1"/>
      <c r="AP240" s="1">
        <v>5068</v>
      </c>
      <c r="AQ240" s="1">
        <v>5068</v>
      </c>
      <c r="AR240" s="1">
        <v>3493</v>
      </c>
      <c r="AS240" s="1">
        <f t="shared" si="39"/>
        <v>1</v>
      </c>
    </row>
    <row r="241" spans="2:45">
      <c r="B241">
        <v>46</v>
      </c>
      <c r="C241">
        <v>46</v>
      </c>
      <c r="D241">
        <v>7</v>
      </c>
      <c r="E241">
        <f t="shared" si="30"/>
        <v>1</v>
      </c>
      <c r="F241">
        <f>SUM($E$2:E241)</f>
        <v>235</v>
      </c>
      <c r="G241">
        <f>COUNT($E$2:E241)</f>
        <v>240</v>
      </c>
      <c r="H241">
        <f t="shared" si="31"/>
        <v>97.916666666666657</v>
      </c>
      <c r="K241">
        <v>152</v>
      </c>
      <c r="L241">
        <v>107</v>
      </c>
      <c r="M241">
        <v>37</v>
      </c>
      <c r="N241">
        <f t="shared" si="32"/>
        <v>1</v>
      </c>
      <c r="O241">
        <f t="shared" si="33"/>
        <v>1</v>
      </c>
      <c r="P241">
        <f>SUM($O$2:O241)</f>
        <v>238</v>
      </c>
      <c r="Q241">
        <f>COUNT($O$2:O241)</f>
        <v>240</v>
      </c>
      <c r="R241">
        <f t="shared" si="34"/>
        <v>99.166666666666671</v>
      </c>
      <c r="U241">
        <v>125</v>
      </c>
      <c r="V241">
        <v>125</v>
      </c>
      <c r="W241">
        <v>45</v>
      </c>
      <c r="X241">
        <f t="shared" si="35"/>
        <v>1</v>
      </c>
      <c r="Y241">
        <f>SUM($X$2:X241)</f>
        <v>240</v>
      </c>
      <c r="Z241">
        <f>COUNT($X$2:X241)</f>
        <v>240</v>
      </c>
      <c r="AA241">
        <f t="shared" si="36"/>
        <v>100</v>
      </c>
      <c r="AD241">
        <v>4314</v>
      </c>
      <c r="AE241">
        <v>4314</v>
      </c>
      <c r="AF241">
        <v>339</v>
      </c>
      <c r="AG241">
        <f t="shared" si="37"/>
        <v>1</v>
      </c>
      <c r="AJ241">
        <v>415</v>
      </c>
      <c r="AK241">
        <v>415</v>
      </c>
      <c r="AL241">
        <v>339</v>
      </c>
      <c r="AM241">
        <f t="shared" si="38"/>
        <v>1</v>
      </c>
      <c r="AO241" s="1"/>
      <c r="AP241" s="1">
        <v>5068</v>
      </c>
      <c r="AQ241" s="1">
        <v>5068</v>
      </c>
      <c r="AR241" s="1">
        <v>3280</v>
      </c>
      <c r="AS241" s="1">
        <f t="shared" si="39"/>
        <v>1</v>
      </c>
    </row>
    <row r="242" spans="2:45">
      <c r="B242">
        <v>46</v>
      </c>
      <c r="C242">
        <v>46</v>
      </c>
      <c r="D242">
        <v>17</v>
      </c>
      <c r="E242">
        <f t="shared" si="30"/>
        <v>1</v>
      </c>
      <c r="F242">
        <f>SUM($E$2:E242)</f>
        <v>236</v>
      </c>
      <c r="G242">
        <f>COUNT($E$2:E242)</f>
        <v>241</v>
      </c>
      <c r="H242">
        <f t="shared" si="31"/>
        <v>97.925311203319495</v>
      </c>
      <c r="K242">
        <v>152</v>
      </c>
      <c r="L242">
        <v>107</v>
      </c>
      <c r="M242">
        <v>35</v>
      </c>
      <c r="N242">
        <f t="shared" si="32"/>
        <v>1</v>
      </c>
      <c r="O242">
        <f t="shared" si="33"/>
        <v>1</v>
      </c>
      <c r="P242">
        <f>SUM($O$2:O242)</f>
        <v>239</v>
      </c>
      <c r="Q242">
        <f>COUNT($O$2:O242)</f>
        <v>241</v>
      </c>
      <c r="R242">
        <f t="shared" si="34"/>
        <v>99.170124481327804</v>
      </c>
      <c r="U242">
        <v>125</v>
      </c>
      <c r="V242">
        <v>125</v>
      </c>
      <c r="W242">
        <v>45</v>
      </c>
      <c r="X242">
        <f t="shared" si="35"/>
        <v>1</v>
      </c>
      <c r="Y242">
        <f>SUM($X$2:X242)</f>
        <v>241</v>
      </c>
      <c r="Z242">
        <f>COUNT($X$2:X242)</f>
        <v>241</v>
      </c>
      <c r="AA242">
        <f t="shared" si="36"/>
        <v>100</v>
      </c>
      <c r="AD242">
        <v>4314</v>
      </c>
      <c r="AE242">
        <v>4314</v>
      </c>
      <c r="AF242">
        <v>384</v>
      </c>
      <c r="AG242">
        <f t="shared" si="37"/>
        <v>1</v>
      </c>
      <c r="AJ242">
        <v>415</v>
      </c>
      <c r="AK242">
        <v>415</v>
      </c>
      <c r="AL242">
        <v>384</v>
      </c>
      <c r="AM242">
        <f t="shared" si="38"/>
        <v>1</v>
      </c>
      <c r="AO242" s="1"/>
      <c r="AP242" s="1">
        <v>5068</v>
      </c>
      <c r="AQ242" s="1">
        <v>5068</v>
      </c>
      <c r="AR242" s="1">
        <v>3664</v>
      </c>
      <c r="AS242" s="1">
        <f t="shared" si="39"/>
        <v>1</v>
      </c>
    </row>
    <row r="243" spans="2:45">
      <c r="B243">
        <v>46</v>
      </c>
      <c r="C243">
        <v>46</v>
      </c>
      <c r="D243">
        <v>18</v>
      </c>
      <c r="E243">
        <f t="shared" si="30"/>
        <v>1</v>
      </c>
      <c r="F243">
        <f>SUM($E$2:E243)</f>
        <v>237</v>
      </c>
      <c r="G243">
        <f>COUNT($E$2:E243)</f>
        <v>242</v>
      </c>
      <c r="H243">
        <f t="shared" si="31"/>
        <v>97.933884297520663</v>
      </c>
      <c r="K243">
        <v>152</v>
      </c>
      <c r="L243">
        <v>107</v>
      </c>
      <c r="M243">
        <v>42</v>
      </c>
      <c r="N243">
        <f t="shared" si="32"/>
        <v>1</v>
      </c>
      <c r="O243">
        <f t="shared" si="33"/>
        <v>1</v>
      </c>
      <c r="P243">
        <f>SUM($O$2:O243)</f>
        <v>240</v>
      </c>
      <c r="Q243">
        <f>COUNT($O$2:O243)</f>
        <v>242</v>
      </c>
      <c r="R243">
        <f t="shared" si="34"/>
        <v>99.173553719008268</v>
      </c>
      <c r="U243">
        <v>125</v>
      </c>
      <c r="V243">
        <v>125</v>
      </c>
      <c r="W243">
        <v>51</v>
      </c>
      <c r="X243">
        <f t="shared" si="35"/>
        <v>1</v>
      </c>
      <c r="Y243">
        <f>SUM($X$2:X243)</f>
        <v>242</v>
      </c>
      <c r="Z243">
        <f>COUNT($X$2:X243)</f>
        <v>242</v>
      </c>
      <c r="AA243">
        <f t="shared" si="36"/>
        <v>100</v>
      </c>
      <c r="AD243">
        <v>4314</v>
      </c>
      <c r="AE243">
        <v>4314</v>
      </c>
      <c r="AF243">
        <v>400</v>
      </c>
      <c r="AG243">
        <f t="shared" si="37"/>
        <v>1</v>
      </c>
      <c r="AJ243">
        <v>415</v>
      </c>
      <c r="AK243">
        <v>415</v>
      </c>
      <c r="AL243">
        <v>400</v>
      </c>
      <c r="AM243">
        <f t="shared" si="38"/>
        <v>1</v>
      </c>
      <c r="AO243" s="1"/>
      <c r="AP243" s="1">
        <v>5068</v>
      </c>
      <c r="AQ243" s="1">
        <v>5068</v>
      </c>
      <c r="AR243" s="1">
        <v>4065</v>
      </c>
      <c r="AS243" s="1">
        <f t="shared" si="39"/>
        <v>1</v>
      </c>
    </row>
    <row r="244" spans="2:45">
      <c r="B244">
        <v>45</v>
      </c>
      <c r="C244">
        <v>45</v>
      </c>
      <c r="D244">
        <v>7</v>
      </c>
      <c r="E244">
        <f t="shared" si="30"/>
        <v>1</v>
      </c>
      <c r="F244">
        <f>SUM($E$2:E244)</f>
        <v>238</v>
      </c>
      <c r="G244">
        <f>COUNT($E$2:E244)</f>
        <v>243</v>
      </c>
      <c r="H244">
        <f t="shared" si="31"/>
        <v>97.942386831275712</v>
      </c>
      <c r="K244">
        <v>152</v>
      </c>
      <c r="L244">
        <v>107</v>
      </c>
      <c r="M244">
        <v>35</v>
      </c>
      <c r="N244">
        <f t="shared" si="32"/>
        <v>1</v>
      </c>
      <c r="O244">
        <f t="shared" si="33"/>
        <v>1</v>
      </c>
      <c r="P244">
        <f>SUM($O$2:O244)</f>
        <v>241</v>
      </c>
      <c r="Q244">
        <f>COUNT($O$2:O244)</f>
        <v>243</v>
      </c>
      <c r="R244">
        <f t="shared" si="34"/>
        <v>99.176954732510296</v>
      </c>
      <c r="U244">
        <v>125</v>
      </c>
      <c r="V244">
        <v>125</v>
      </c>
      <c r="W244">
        <v>55</v>
      </c>
      <c r="X244">
        <f t="shared" si="35"/>
        <v>1</v>
      </c>
      <c r="Y244">
        <f>SUM($X$2:X244)</f>
        <v>243</v>
      </c>
      <c r="Z244">
        <f>COUNT($X$2:X244)</f>
        <v>243</v>
      </c>
      <c r="AA244">
        <f t="shared" si="36"/>
        <v>100</v>
      </c>
      <c r="AD244">
        <v>4314</v>
      </c>
      <c r="AE244">
        <v>4314</v>
      </c>
      <c r="AF244">
        <v>423</v>
      </c>
      <c r="AG244">
        <f t="shared" si="37"/>
        <v>1</v>
      </c>
      <c r="AJ244">
        <v>415</v>
      </c>
      <c r="AK244">
        <v>415</v>
      </c>
      <c r="AL244">
        <v>423</v>
      </c>
      <c r="AM244">
        <f t="shared" si="38"/>
        <v>0</v>
      </c>
      <c r="AO244" s="1"/>
      <c r="AP244" s="1">
        <v>5068</v>
      </c>
      <c r="AQ244" s="1">
        <v>5068</v>
      </c>
      <c r="AR244" s="1">
        <v>3605</v>
      </c>
      <c r="AS244" s="1">
        <f t="shared" si="39"/>
        <v>1</v>
      </c>
    </row>
    <row r="245" spans="2:45">
      <c r="B245">
        <v>45</v>
      </c>
      <c r="C245">
        <v>45</v>
      </c>
      <c r="D245">
        <v>18</v>
      </c>
      <c r="E245">
        <f t="shared" si="30"/>
        <v>1</v>
      </c>
      <c r="F245">
        <f>SUM($E$2:E245)</f>
        <v>239</v>
      </c>
      <c r="G245">
        <f>COUNT($E$2:E245)</f>
        <v>244</v>
      </c>
      <c r="H245">
        <f t="shared" si="31"/>
        <v>97.950819672131146</v>
      </c>
      <c r="K245">
        <v>152</v>
      </c>
      <c r="L245">
        <v>106</v>
      </c>
      <c r="M245">
        <v>38</v>
      </c>
      <c r="N245">
        <f t="shared" si="32"/>
        <v>1</v>
      </c>
      <c r="O245">
        <f t="shared" si="33"/>
        <v>1</v>
      </c>
      <c r="P245">
        <f>SUM($O$2:O245)</f>
        <v>242</v>
      </c>
      <c r="Q245">
        <f>COUNT($O$2:O245)</f>
        <v>244</v>
      </c>
      <c r="R245">
        <f t="shared" si="34"/>
        <v>99.180327868852459</v>
      </c>
      <c r="U245">
        <v>125</v>
      </c>
      <c r="V245">
        <v>125</v>
      </c>
      <c r="W245">
        <v>50</v>
      </c>
      <c r="X245">
        <f t="shared" si="35"/>
        <v>1</v>
      </c>
      <c r="Y245">
        <f>SUM($X$2:X245)</f>
        <v>244</v>
      </c>
      <c r="Z245">
        <f>COUNT($X$2:X245)</f>
        <v>244</v>
      </c>
      <c r="AA245">
        <f t="shared" si="36"/>
        <v>100</v>
      </c>
      <c r="AD245">
        <v>4314</v>
      </c>
      <c r="AE245">
        <v>4314</v>
      </c>
      <c r="AF245">
        <v>359</v>
      </c>
      <c r="AG245">
        <f t="shared" si="37"/>
        <v>1</v>
      </c>
      <c r="AJ245">
        <v>415</v>
      </c>
      <c r="AK245">
        <v>415</v>
      </c>
      <c r="AL245">
        <v>359</v>
      </c>
      <c r="AM245">
        <f t="shared" si="38"/>
        <v>1</v>
      </c>
      <c r="AO245" s="1"/>
      <c r="AP245" s="1">
        <v>5068</v>
      </c>
      <c r="AQ245" s="1">
        <v>5068</v>
      </c>
      <c r="AR245" s="1">
        <v>4304</v>
      </c>
      <c r="AS245" s="1">
        <f t="shared" si="39"/>
        <v>1</v>
      </c>
    </row>
    <row r="246" spans="2:45">
      <c r="B246">
        <v>45</v>
      </c>
      <c r="C246">
        <v>45</v>
      </c>
      <c r="D246">
        <v>8</v>
      </c>
      <c r="E246">
        <f t="shared" si="30"/>
        <v>1</v>
      </c>
      <c r="F246">
        <f>SUM($E$2:E246)</f>
        <v>240</v>
      </c>
      <c r="G246">
        <f>COUNT($E$2:E246)</f>
        <v>245</v>
      </c>
      <c r="H246">
        <f t="shared" si="31"/>
        <v>97.959183673469383</v>
      </c>
      <c r="K246">
        <v>152</v>
      </c>
      <c r="L246">
        <v>106</v>
      </c>
      <c r="M246">
        <v>38</v>
      </c>
      <c r="N246">
        <f t="shared" si="32"/>
        <v>1</v>
      </c>
      <c r="O246">
        <f t="shared" si="33"/>
        <v>1</v>
      </c>
      <c r="P246">
        <f>SUM($O$2:O246)</f>
        <v>243</v>
      </c>
      <c r="Q246">
        <f>COUNT($O$2:O246)</f>
        <v>245</v>
      </c>
      <c r="R246">
        <f t="shared" si="34"/>
        <v>99.183673469387756</v>
      </c>
      <c r="U246">
        <v>125</v>
      </c>
      <c r="V246">
        <v>125</v>
      </c>
      <c r="W246">
        <v>48</v>
      </c>
      <c r="X246">
        <f t="shared" si="35"/>
        <v>1</v>
      </c>
      <c r="Y246">
        <f>SUM($X$2:X246)</f>
        <v>245</v>
      </c>
      <c r="Z246">
        <f>COUNT($X$2:X246)</f>
        <v>245</v>
      </c>
      <c r="AA246">
        <f t="shared" si="36"/>
        <v>100</v>
      </c>
      <c r="AD246">
        <v>4314</v>
      </c>
      <c r="AE246">
        <v>4314</v>
      </c>
      <c r="AF246">
        <v>361</v>
      </c>
      <c r="AG246">
        <f t="shared" si="37"/>
        <v>1</v>
      </c>
      <c r="AJ246">
        <v>415</v>
      </c>
      <c r="AK246">
        <v>415</v>
      </c>
      <c r="AL246">
        <v>361</v>
      </c>
      <c r="AM246">
        <f t="shared" si="38"/>
        <v>1</v>
      </c>
      <c r="AO246" s="1"/>
      <c r="AP246" s="1">
        <v>5068</v>
      </c>
      <c r="AQ246" s="1">
        <v>5068</v>
      </c>
      <c r="AR246" s="1">
        <v>4282</v>
      </c>
      <c r="AS246" s="1">
        <f t="shared" si="39"/>
        <v>1</v>
      </c>
    </row>
    <row r="247" spans="2:45">
      <c r="B247">
        <v>45</v>
      </c>
      <c r="C247">
        <v>45</v>
      </c>
      <c r="D247">
        <v>18</v>
      </c>
      <c r="E247">
        <f t="shared" si="30"/>
        <v>1</v>
      </c>
      <c r="F247">
        <f>SUM($E$2:E247)</f>
        <v>241</v>
      </c>
      <c r="G247">
        <f>COUNT($E$2:E247)</f>
        <v>246</v>
      </c>
      <c r="H247">
        <f t="shared" si="31"/>
        <v>97.967479674796749</v>
      </c>
      <c r="K247">
        <v>152</v>
      </c>
      <c r="L247">
        <v>106</v>
      </c>
      <c r="M247">
        <v>35</v>
      </c>
      <c r="N247">
        <f t="shared" si="32"/>
        <v>1</v>
      </c>
      <c r="O247">
        <f t="shared" si="33"/>
        <v>1</v>
      </c>
      <c r="P247">
        <f>SUM($O$2:O247)</f>
        <v>244</v>
      </c>
      <c r="Q247">
        <f>COUNT($O$2:O247)</f>
        <v>246</v>
      </c>
      <c r="R247">
        <f t="shared" si="34"/>
        <v>99.1869918699187</v>
      </c>
      <c r="U247">
        <v>125</v>
      </c>
      <c r="V247">
        <v>125</v>
      </c>
      <c r="W247">
        <v>45</v>
      </c>
      <c r="X247">
        <f t="shared" si="35"/>
        <v>1</v>
      </c>
      <c r="Y247">
        <f>SUM($X$2:X247)</f>
        <v>246</v>
      </c>
      <c r="Z247">
        <f>COUNT($X$2:X247)</f>
        <v>246</v>
      </c>
      <c r="AA247">
        <f t="shared" si="36"/>
        <v>100</v>
      </c>
      <c r="AD247">
        <v>4314</v>
      </c>
      <c r="AE247">
        <v>4314</v>
      </c>
      <c r="AF247">
        <v>369</v>
      </c>
      <c r="AG247">
        <f t="shared" si="37"/>
        <v>1</v>
      </c>
      <c r="AJ247">
        <v>415</v>
      </c>
      <c r="AK247">
        <v>415</v>
      </c>
      <c r="AL247">
        <v>369</v>
      </c>
      <c r="AM247">
        <f t="shared" si="38"/>
        <v>1</v>
      </c>
      <c r="AO247" s="1"/>
      <c r="AP247" s="1">
        <v>5068</v>
      </c>
      <c r="AQ247" s="1">
        <v>5068</v>
      </c>
      <c r="AR247" s="1">
        <v>3819</v>
      </c>
      <c r="AS247" s="1">
        <f t="shared" si="39"/>
        <v>1</v>
      </c>
    </row>
    <row r="248" spans="2:45">
      <c r="B248">
        <v>45</v>
      </c>
      <c r="C248">
        <v>45</v>
      </c>
      <c r="D248">
        <v>9</v>
      </c>
      <c r="E248">
        <f t="shared" si="30"/>
        <v>1</v>
      </c>
      <c r="F248">
        <f>SUM($E$2:E248)</f>
        <v>242</v>
      </c>
      <c r="G248">
        <f>COUNT($E$2:E248)</f>
        <v>247</v>
      </c>
      <c r="H248">
        <f t="shared" si="31"/>
        <v>97.97570850202429</v>
      </c>
      <c r="K248">
        <v>152</v>
      </c>
      <c r="L248">
        <v>106</v>
      </c>
      <c r="M248">
        <v>36</v>
      </c>
      <c r="N248">
        <f t="shared" si="32"/>
        <v>1</v>
      </c>
      <c r="O248">
        <f t="shared" si="33"/>
        <v>1</v>
      </c>
      <c r="P248">
        <f>SUM($O$2:O248)</f>
        <v>245</v>
      </c>
      <c r="Q248">
        <f>COUNT($O$2:O248)</f>
        <v>247</v>
      </c>
      <c r="R248">
        <f t="shared" si="34"/>
        <v>99.190283400809719</v>
      </c>
      <c r="U248">
        <v>125</v>
      </c>
      <c r="V248">
        <v>125</v>
      </c>
      <c r="W248">
        <v>50</v>
      </c>
      <c r="X248">
        <f t="shared" si="35"/>
        <v>1</v>
      </c>
      <c r="Y248">
        <f>SUM($X$2:X248)</f>
        <v>247</v>
      </c>
      <c r="Z248">
        <f>COUNT($X$2:X248)</f>
        <v>247</v>
      </c>
      <c r="AA248">
        <f t="shared" si="36"/>
        <v>100</v>
      </c>
      <c r="AD248">
        <v>4314</v>
      </c>
      <c r="AE248">
        <v>4314</v>
      </c>
      <c r="AF248">
        <v>386</v>
      </c>
      <c r="AG248">
        <f t="shared" si="37"/>
        <v>1</v>
      </c>
      <c r="AJ248">
        <v>415</v>
      </c>
      <c r="AK248">
        <v>415</v>
      </c>
      <c r="AL248">
        <v>386</v>
      </c>
      <c r="AM248">
        <f t="shared" si="38"/>
        <v>1</v>
      </c>
      <c r="AO248" s="1"/>
      <c r="AP248" s="1">
        <v>5068</v>
      </c>
      <c r="AQ248" s="1">
        <v>5068</v>
      </c>
      <c r="AR248" s="1">
        <v>4386</v>
      </c>
      <c r="AS248" s="1">
        <f t="shared" si="39"/>
        <v>1</v>
      </c>
    </row>
    <row r="249" spans="2:45">
      <c r="B249">
        <v>45</v>
      </c>
      <c r="C249">
        <v>45</v>
      </c>
      <c r="D249">
        <v>19</v>
      </c>
      <c r="E249">
        <f t="shared" si="30"/>
        <v>1</v>
      </c>
      <c r="F249">
        <f>SUM($E$2:E249)</f>
        <v>243</v>
      </c>
      <c r="G249">
        <f>COUNT($E$2:E249)</f>
        <v>248</v>
      </c>
      <c r="H249">
        <f t="shared" si="31"/>
        <v>97.983870967741936</v>
      </c>
      <c r="K249">
        <v>152</v>
      </c>
      <c r="L249">
        <v>106</v>
      </c>
      <c r="M249">
        <v>38</v>
      </c>
      <c r="N249">
        <f t="shared" si="32"/>
        <v>1</v>
      </c>
      <c r="O249">
        <f t="shared" si="33"/>
        <v>1</v>
      </c>
      <c r="P249">
        <f>SUM($O$2:O249)</f>
        <v>246</v>
      </c>
      <c r="Q249">
        <f>COUNT($O$2:O249)</f>
        <v>248</v>
      </c>
      <c r="R249">
        <f t="shared" si="34"/>
        <v>99.193548387096769</v>
      </c>
      <c r="U249">
        <v>125</v>
      </c>
      <c r="V249">
        <v>125</v>
      </c>
      <c r="W249">
        <v>49</v>
      </c>
      <c r="X249">
        <f t="shared" si="35"/>
        <v>1</v>
      </c>
      <c r="Y249">
        <f>SUM($X$2:X249)</f>
        <v>248</v>
      </c>
      <c r="Z249">
        <f>COUNT($X$2:X249)</f>
        <v>248</v>
      </c>
      <c r="AA249">
        <f t="shared" si="36"/>
        <v>100</v>
      </c>
      <c r="AD249">
        <v>4262</v>
      </c>
      <c r="AE249">
        <v>4262</v>
      </c>
      <c r="AF249">
        <v>372</v>
      </c>
      <c r="AG249">
        <f t="shared" si="37"/>
        <v>1</v>
      </c>
      <c r="AJ249">
        <v>415</v>
      </c>
      <c r="AK249">
        <v>415</v>
      </c>
      <c r="AL249">
        <v>372</v>
      </c>
      <c r="AM249">
        <f t="shared" si="38"/>
        <v>1</v>
      </c>
      <c r="AO249" s="1"/>
      <c r="AP249" s="1">
        <v>5068</v>
      </c>
      <c r="AQ249" s="1">
        <v>5068</v>
      </c>
      <c r="AR249" s="1">
        <v>4082</v>
      </c>
      <c r="AS249" s="1">
        <f t="shared" si="39"/>
        <v>1</v>
      </c>
    </row>
    <row r="250" spans="2:45">
      <c r="B250">
        <v>45</v>
      </c>
      <c r="C250">
        <v>45</v>
      </c>
      <c r="D250">
        <v>17</v>
      </c>
      <c r="E250">
        <f t="shared" si="30"/>
        <v>1</v>
      </c>
      <c r="F250">
        <f>SUM($E$2:E250)</f>
        <v>244</v>
      </c>
      <c r="G250">
        <f>COUNT($E$2:E250)</f>
        <v>249</v>
      </c>
      <c r="H250">
        <f t="shared" si="31"/>
        <v>97.99196787148594</v>
      </c>
      <c r="K250">
        <v>152</v>
      </c>
      <c r="L250">
        <v>106</v>
      </c>
      <c r="M250">
        <v>36</v>
      </c>
      <c r="N250">
        <f t="shared" si="32"/>
        <v>1</v>
      </c>
      <c r="O250">
        <f t="shared" si="33"/>
        <v>1</v>
      </c>
      <c r="P250">
        <f>SUM($O$2:O250)</f>
        <v>247</v>
      </c>
      <c r="Q250">
        <f>COUNT($O$2:O250)</f>
        <v>249</v>
      </c>
      <c r="R250">
        <f t="shared" si="34"/>
        <v>99.196787148594382</v>
      </c>
      <c r="U250">
        <v>125</v>
      </c>
      <c r="V250">
        <v>125</v>
      </c>
      <c r="W250">
        <v>46</v>
      </c>
      <c r="X250">
        <f t="shared" si="35"/>
        <v>1</v>
      </c>
      <c r="Y250">
        <f>SUM($X$2:X250)</f>
        <v>249</v>
      </c>
      <c r="Z250">
        <f>COUNT($X$2:X250)</f>
        <v>249</v>
      </c>
      <c r="AA250">
        <f t="shared" si="36"/>
        <v>100</v>
      </c>
      <c r="AD250">
        <v>4262</v>
      </c>
      <c r="AE250">
        <v>4262</v>
      </c>
      <c r="AF250">
        <v>445</v>
      </c>
      <c r="AG250">
        <f t="shared" si="37"/>
        <v>1</v>
      </c>
      <c r="AJ250">
        <v>415</v>
      </c>
      <c r="AK250">
        <v>415</v>
      </c>
      <c r="AL250">
        <v>445</v>
      </c>
      <c r="AM250">
        <f t="shared" si="38"/>
        <v>0</v>
      </c>
      <c r="AO250" s="1"/>
      <c r="AP250" s="1">
        <v>5068</v>
      </c>
      <c r="AQ250" s="1">
        <v>5068</v>
      </c>
      <c r="AR250" s="1">
        <v>4104</v>
      </c>
      <c r="AS250" s="1">
        <f t="shared" si="39"/>
        <v>1</v>
      </c>
    </row>
    <row r="251" spans="2:45">
      <c r="B251">
        <v>45</v>
      </c>
      <c r="C251">
        <v>45</v>
      </c>
      <c r="D251">
        <v>6</v>
      </c>
      <c r="E251">
        <f t="shared" si="30"/>
        <v>1</v>
      </c>
      <c r="F251">
        <f>SUM($E$2:E251)</f>
        <v>245</v>
      </c>
      <c r="G251">
        <f>COUNT($E$2:E251)</f>
        <v>250</v>
      </c>
      <c r="H251">
        <f t="shared" si="31"/>
        <v>98</v>
      </c>
      <c r="K251">
        <v>152</v>
      </c>
      <c r="L251">
        <v>106</v>
      </c>
      <c r="M251">
        <v>93</v>
      </c>
      <c r="N251">
        <f t="shared" si="32"/>
        <v>1</v>
      </c>
      <c r="O251">
        <f t="shared" si="33"/>
        <v>1</v>
      </c>
      <c r="P251">
        <f>SUM($O$2:O251)</f>
        <v>248</v>
      </c>
      <c r="Q251">
        <f>COUNT($O$2:O251)</f>
        <v>250</v>
      </c>
      <c r="R251">
        <f t="shared" si="34"/>
        <v>99.2</v>
      </c>
      <c r="U251">
        <v>125</v>
      </c>
      <c r="V251">
        <v>125</v>
      </c>
      <c r="W251">
        <v>49</v>
      </c>
      <c r="X251">
        <f t="shared" si="35"/>
        <v>1</v>
      </c>
      <c r="Y251">
        <f>SUM($X$2:X251)</f>
        <v>250</v>
      </c>
      <c r="Z251">
        <f>COUNT($X$2:X251)</f>
        <v>250</v>
      </c>
      <c r="AA251">
        <f t="shared" si="36"/>
        <v>100</v>
      </c>
      <c r="AD251">
        <v>4262</v>
      </c>
      <c r="AE251">
        <v>4262</v>
      </c>
      <c r="AF251">
        <v>421</v>
      </c>
      <c r="AG251">
        <f t="shared" si="37"/>
        <v>1</v>
      </c>
      <c r="AJ251">
        <v>415</v>
      </c>
      <c r="AK251">
        <v>415</v>
      </c>
      <c r="AL251">
        <v>421</v>
      </c>
      <c r="AM251">
        <f t="shared" si="38"/>
        <v>0</v>
      </c>
      <c r="AO251" s="1"/>
      <c r="AP251" s="1">
        <v>5055</v>
      </c>
      <c r="AQ251" s="1">
        <v>5055</v>
      </c>
      <c r="AR251" s="1">
        <v>3596</v>
      </c>
      <c r="AS251" s="1">
        <f t="shared" si="39"/>
        <v>1</v>
      </c>
    </row>
    <row r="252" spans="2:45">
      <c r="B252">
        <v>45</v>
      </c>
      <c r="C252">
        <v>45</v>
      </c>
      <c r="D252">
        <v>7</v>
      </c>
      <c r="E252">
        <f t="shared" si="30"/>
        <v>1</v>
      </c>
      <c r="F252">
        <f>SUM($E$2:E252)</f>
        <v>246</v>
      </c>
      <c r="G252">
        <f>COUNT($E$2:E252)</f>
        <v>251</v>
      </c>
      <c r="H252">
        <f t="shared" si="31"/>
        <v>98.007968127490045</v>
      </c>
      <c r="K252">
        <v>152</v>
      </c>
      <c r="L252">
        <v>106</v>
      </c>
      <c r="M252">
        <v>74</v>
      </c>
      <c r="N252">
        <f t="shared" si="32"/>
        <v>1</v>
      </c>
      <c r="O252">
        <f t="shared" si="33"/>
        <v>1</v>
      </c>
      <c r="P252">
        <f>SUM($O$2:O252)</f>
        <v>249</v>
      </c>
      <c r="Q252">
        <f>COUNT($O$2:O252)</f>
        <v>251</v>
      </c>
      <c r="R252">
        <f t="shared" si="34"/>
        <v>99.203187250996024</v>
      </c>
      <c r="U252">
        <v>125</v>
      </c>
      <c r="V252">
        <v>125</v>
      </c>
      <c r="W252">
        <v>46</v>
      </c>
      <c r="X252">
        <f t="shared" si="35"/>
        <v>1</v>
      </c>
      <c r="Y252">
        <f>SUM($X$2:X252)</f>
        <v>251</v>
      </c>
      <c r="Z252">
        <f>COUNT($X$2:X252)</f>
        <v>251</v>
      </c>
      <c r="AA252">
        <f t="shared" si="36"/>
        <v>100</v>
      </c>
      <c r="AD252">
        <v>4262</v>
      </c>
      <c r="AE252">
        <v>4262</v>
      </c>
      <c r="AF252">
        <v>439</v>
      </c>
      <c r="AG252">
        <f t="shared" si="37"/>
        <v>1</v>
      </c>
      <c r="AJ252">
        <v>415</v>
      </c>
      <c r="AK252">
        <v>415</v>
      </c>
      <c r="AL252">
        <v>439</v>
      </c>
      <c r="AM252">
        <f t="shared" si="38"/>
        <v>0</v>
      </c>
      <c r="AO252" s="1"/>
      <c r="AP252" s="1">
        <v>5055</v>
      </c>
      <c r="AQ252" s="1">
        <v>5055</v>
      </c>
      <c r="AR252" s="1">
        <v>3426</v>
      </c>
      <c r="AS252" s="1">
        <f t="shared" si="39"/>
        <v>1</v>
      </c>
    </row>
    <row r="253" spans="2:45">
      <c r="B253">
        <v>45</v>
      </c>
      <c r="C253">
        <v>45</v>
      </c>
      <c r="D253">
        <v>10</v>
      </c>
      <c r="E253">
        <f t="shared" si="30"/>
        <v>1</v>
      </c>
      <c r="F253">
        <f>SUM($E$2:E253)</f>
        <v>247</v>
      </c>
      <c r="G253">
        <f>COUNT($E$2:E253)</f>
        <v>252</v>
      </c>
      <c r="H253">
        <f t="shared" si="31"/>
        <v>98.015873015873012</v>
      </c>
      <c r="K253">
        <v>152</v>
      </c>
      <c r="L253">
        <v>106</v>
      </c>
      <c r="M253">
        <v>40</v>
      </c>
      <c r="N253">
        <f t="shared" si="32"/>
        <v>1</v>
      </c>
      <c r="O253">
        <f t="shared" si="33"/>
        <v>1</v>
      </c>
      <c r="P253">
        <f>SUM($O$2:O253)</f>
        <v>250</v>
      </c>
      <c r="Q253">
        <f>COUNT($O$2:O253)</f>
        <v>252</v>
      </c>
      <c r="R253">
        <f t="shared" si="34"/>
        <v>99.206349206349216</v>
      </c>
      <c r="U253">
        <v>125</v>
      </c>
      <c r="V253">
        <v>125</v>
      </c>
      <c r="W253">
        <v>45</v>
      </c>
      <c r="X253">
        <f t="shared" si="35"/>
        <v>1</v>
      </c>
      <c r="Y253">
        <f>SUM($X$2:X253)</f>
        <v>252</v>
      </c>
      <c r="Z253">
        <f>COUNT($X$2:X253)</f>
        <v>252</v>
      </c>
      <c r="AA253">
        <f t="shared" si="36"/>
        <v>100</v>
      </c>
      <c r="AD253">
        <v>4262</v>
      </c>
      <c r="AE253">
        <v>4262</v>
      </c>
      <c r="AF253">
        <v>423</v>
      </c>
      <c r="AG253">
        <f t="shared" si="37"/>
        <v>1</v>
      </c>
      <c r="AJ253">
        <v>415</v>
      </c>
      <c r="AK253">
        <v>415</v>
      </c>
      <c r="AL253">
        <v>423</v>
      </c>
      <c r="AM253">
        <f t="shared" si="38"/>
        <v>0</v>
      </c>
      <c r="AO253" s="1"/>
      <c r="AP253" s="1">
        <v>5055</v>
      </c>
      <c r="AQ253" s="1">
        <v>5055</v>
      </c>
      <c r="AR253" s="1">
        <v>3761</v>
      </c>
      <c r="AS253" s="1">
        <f t="shared" si="39"/>
        <v>1</v>
      </c>
    </row>
    <row r="254" spans="2:45">
      <c r="B254">
        <v>45</v>
      </c>
      <c r="C254">
        <v>45</v>
      </c>
      <c r="D254">
        <v>17</v>
      </c>
      <c r="E254">
        <f t="shared" si="30"/>
        <v>1</v>
      </c>
      <c r="F254">
        <f>SUM($E$2:E254)</f>
        <v>248</v>
      </c>
      <c r="G254">
        <f>COUNT($E$2:E254)</f>
        <v>253</v>
      </c>
      <c r="H254">
        <f t="shared" si="31"/>
        <v>98.023715415019765</v>
      </c>
      <c r="K254">
        <v>152</v>
      </c>
      <c r="L254">
        <v>106</v>
      </c>
      <c r="M254">
        <v>35</v>
      </c>
      <c r="N254">
        <f t="shared" si="32"/>
        <v>1</v>
      </c>
      <c r="O254">
        <f t="shared" si="33"/>
        <v>1</v>
      </c>
      <c r="P254">
        <f>SUM($O$2:O254)</f>
        <v>251</v>
      </c>
      <c r="Q254">
        <f>COUNT($O$2:O254)</f>
        <v>253</v>
      </c>
      <c r="R254">
        <f t="shared" si="34"/>
        <v>99.209486166007906</v>
      </c>
      <c r="U254">
        <v>125</v>
      </c>
      <c r="V254">
        <v>125</v>
      </c>
      <c r="W254">
        <v>48</v>
      </c>
      <c r="X254">
        <f t="shared" si="35"/>
        <v>1</v>
      </c>
      <c r="Y254">
        <f>SUM($X$2:X254)</f>
        <v>253</v>
      </c>
      <c r="Z254">
        <f>COUNT($X$2:X254)</f>
        <v>253</v>
      </c>
      <c r="AA254">
        <f t="shared" si="36"/>
        <v>100</v>
      </c>
      <c r="AD254">
        <v>4262</v>
      </c>
      <c r="AE254">
        <v>4262</v>
      </c>
      <c r="AF254">
        <v>403</v>
      </c>
      <c r="AG254">
        <f t="shared" si="37"/>
        <v>1</v>
      </c>
      <c r="AJ254">
        <v>415</v>
      </c>
      <c r="AK254">
        <v>415</v>
      </c>
      <c r="AL254">
        <v>403</v>
      </c>
      <c r="AM254">
        <f t="shared" si="38"/>
        <v>1</v>
      </c>
      <c r="AO254" s="1"/>
      <c r="AP254" s="1">
        <v>5055</v>
      </c>
      <c r="AQ254" s="1">
        <v>5055</v>
      </c>
      <c r="AR254" s="1">
        <v>3962</v>
      </c>
      <c r="AS254" s="1">
        <f t="shared" si="39"/>
        <v>1</v>
      </c>
    </row>
    <row r="255" spans="2:45">
      <c r="B255">
        <v>45</v>
      </c>
      <c r="C255">
        <v>45</v>
      </c>
      <c r="D255">
        <v>18</v>
      </c>
      <c r="E255">
        <f t="shared" si="30"/>
        <v>1</v>
      </c>
      <c r="F255">
        <f>SUM($E$2:E255)</f>
        <v>249</v>
      </c>
      <c r="G255">
        <f>COUNT($E$2:E255)</f>
        <v>254</v>
      </c>
      <c r="H255">
        <f t="shared" si="31"/>
        <v>98.031496062992133</v>
      </c>
      <c r="K255">
        <v>152</v>
      </c>
      <c r="L255">
        <v>106</v>
      </c>
      <c r="M255">
        <v>53</v>
      </c>
      <c r="N255">
        <f t="shared" si="32"/>
        <v>1</v>
      </c>
      <c r="O255">
        <f t="shared" si="33"/>
        <v>1</v>
      </c>
      <c r="P255">
        <f>SUM($O$2:O255)</f>
        <v>252</v>
      </c>
      <c r="Q255">
        <f>COUNT($O$2:O255)</f>
        <v>254</v>
      </c>
      <c r="R255">
        <f t="shared" si="34"/>
        <v>99.212598425196859</v>
      </c>
      <c r="U255">
        <v>125</v>
      </c>
      <c r="V255">
        <v>125</v>
      </c>
      <c r="W255">
        <v>44</v>
      </c>
      <c r="X255">
        <f t="shared" si="35"/>
        <v>1</v>
      </c>
      <c r="Y255">
        <f>SUM($X$2:X255)</f>
        <v>254</v>
      </c>
      <c r="Z255">
        <f>COUNT($X$2:X255)</f>
        <v>254</v>
      </c>
      <c r="AA255">
        <f t="shared" si="36"/>
        <v>100</v>
      </c>
      <c r="AD255">
        <v>4262</v>
      </c>
      <c r="AE255">
        <v>4262</v>
      </c>
      <c r="AF255">
        <v>384</v>
      </c>
      <c r="AG255">
        <f t="shared" si="37"/>
        <v>1</v>
      </c>
      <c r="AJ255">
        <v>415</v>
      </c>
      <c r="AK255">
        <v>415</v>
      </c>
      <c r="AL255">
        <v>384</v>
      </c>
      <c r="AM255">
        <f t="shared" si="38"/>
        <v>1</v>
      </c>
      <c r="AO255" s="1"/>
      <c r="AP255" s="1">
        <v>5055</v>
      </c>
      <c r="AQ255" s="1">
        <v>5055</v>
      </c>
      <c r="AR255" s="1">
        <v>3185</v>
      </c>
      <c r="AS255" s="1">
        <f t="shared" si="39"/>
        <v>1</v>
      </c>
    </row>
    <row r="256" spans="2:45">
      <c r="B256">
        <v>45</v>
      </c>
      <c r="C256">
        <v>45</v>
      </c>
      <c r="D256">
        <v>17</v>
      </c>
      <c r="E256">
        <f t="shared" si="30"/>
        <v>1</v>
      </c>
      <c r="F256">
        <f>SUM($E$2:E256)</f>
        <v>250</v>
      </c>
      <c r="G256">
        <f>COUNT($E$2:E256)</f>
        <v>255</v>
      </c>
      <c r="H256">
        <f t="shared" si="31"/>
        <v>98.039215686274503</v>
      </c>
      <c r="K256">
        <v>152</v>
      </c>
      <c r="L256">
        <v>106</v>
      </c>
      <c r="M256">
        <v>53</v>
      </c>
      <c r="N256">
        <f t="shared" si="32"/>
        <v>1</v>
      </c>
      <c r="O256">
        <f t="shared" si="33"/>
        <v>1</v>
      </c>
      <c r="P256">
        <f>SUM($O$2:O256)</f>
        <v>253</v>
      </c>
      <c r="Q256">
        <f>COUNT($O$2:O256)</f>
        <v>255</v>
      </c>
      <c r="R256">
        <f t="shared" si="34"/>
        <v>99.215686274509807</v>
      </c>
      <c r="U256">
        <v>125</v>
      </c>
      <c r="V256">
        <v>125</v>
      </c>
      <c r="W256">
        <v>45</v>
      </c>
      <c r="X256">
        <f t="shared" si="35"/>
        <v>1</v>
      </c>
      <c r="Y256">
        <f>SUM($X$2:X256)</f>
        <v>255</v>
      </c>
      <c r="Z256">
        <f>COUNT($X$2:X256)</f>
        <v>255</v>
      </c>
      <c r="AA256">
        <f t="shared" si="36"/>
        <v>100</v>
      </c>
      <c r="AD256">
        <v>4262</v>
      </c>
      <c r="AE256">
        <v>4262</v>
      </c>
      <c r="AF256">
        <v>395</v>
      </c>
      <c r="AG256">
        <f t="shared" si="37"/>
        <v>1</v>
      </c>
      <c r="AJ256">
        <v>415</v>
      </c>
      <c r="AK256">
        <v>415</v>
      </c>
      <c r="AL256">
        <v>395</v>
      </c>
      <c r="AM256">
        <f t="shared" si="38"/>
        <v>1</v>
      </c>
      <c r="AO256" s="1"/>
      <c r="AP256" s="1">
        <v>5055</v>
      </c>
      <c r="AQ256" s="1">
        <v>5055</v>
      </c>
      <c r="AR256" s="1">
        <v>2894</v>
      </c>
      <c r="AS256" s="1">
        <f t="shared" si="39"/>
        <v>1</v>
      </c>
    </row>
    <row r="257" spans="2:45">
      <c r="B257">
        <v>45</v>
      </c>
      <c r="C257">
        <v>45</v>
      </c>
      <c r="D257">
        <v>17</v>
      </c>
      <c r="E257">
        <f t="shared" si="30"/>
        <v>1</v>
      </c>
      <c r="F257">
        <f>SUM($E$2:E257)</f>
        <v>251</v>
      </c>
      <c r="G257">
        <f>COUNT($E$2:E257)</f>
        <v>256</v>
      </c>
      <c r="H257">
        <f t="shared" si="31"/>
        <v>98.046875</v>
      </c>
      <c r="K257">
        <v>152</v>
      </c>
      <c r="L257">
        <v>106</v>
      </c>
      <c r="M257">
        <v>36</v>
      </c>
      <c r="N257">
        <f t="shared" si="32"/>
        <v>1</v>
      </c>
      <c r="O257">
        <f t="shared" si="33"/>
        <v>1</v>
      </c>
      <c r="P257">
        <f>SUM($O$2:O257)</f>
        <v>254</v>
      </c>
      <c r="Q257">
        <f>COUNT($O$2:O257)</f>
        <v>256</v>
      </c>
      <c r="R257">
        <f t="shared" si="34"/>
        <v>99.21875</v>
      </c>
      <c r="U257">
        <v>125</v>
      </c>
      <c r="V257">
        <v>125</v>
      </c>
      <c r="W257">
        <v>48</v>
      </c>
      <c r="X257">
        <f t="shared" si="35"/>
        <v>1</v>
      </c>
      <c r="Y257">
        <f>SUM($X$2:X257)</f>
        <v>256</v>
      </c>
      <c r="Z257">
        <f>COUNT($X$2:X257)</f>
        <v>256</v>
      </c>
      <c r="AA257">
        <f t="shared" si="36"/>
        <v>100</v>
      </c>
      <c r="AD257">
        <v>4262</v>
      </c>
      <c r="AE257">
        <v>4262</v>
      </c>
      <c r="AF257">
        <v>449</v>
      </c>
      <c r="AG257">
        <f t="shared" si="37"/>
        <v>1</v>
      </c>
      <c r="AJ257">
        <v>415</v>
      </c>
      <c r="AK257">
        <v>415</v>
      </c>
      <c r="AL257">
        <v>449</v>
      </c>
      <c r="AM257">
        <f t="shared" si="38"/>
        <v>0</v>
      </c>
      <c r="AO257" s="1"/>
      <c r="AP257" s="1">
        <v>5055</v>
      </c>
      <c r="AQ257" s="1">
        <v>5055</v>
      </c>
      <c r="AR257" s="1">
        <v>3028</v>
      </c>
      <c r="AS257" s="1">
        <f t="shared" si="39"/>
        <v>1</v>
      </c>
    </row>
    <row r="258" spans="2:45">
      <c r="B258">
        <v>45</v>
      </c>
      <c r="C258">
        <v>45</v>
      </c>
      <c r="D258">
        <v>17</v>
      </c>
      <c r="E258">
        <f t="shared" ref="E258:E321" si="40">IF(D258&lt;=B258,1,0)</f>
        <v>1</v>
      </c>
      <c r="F258">
        <f>SUM($E$2:E258)</f>
        <v>252</v>
      </c>
      <c r="G258">
        <f>COUNT($E$2:E258)</f>
        <v>257</v>
      </c>
      <c r="H258">
        <f t="shared" ref="H258:H321" si="41">F258/G258*100</f>
        <v>98.054474708171199</v>
      </c>
      <c r="K258">
        <v>152</v>
      </c>
      <c r="L258">
        <v>106</v>
      </c>
      <c r="M258">
        <v>126</v>
      </c>
      <c r="N258">
        <f t="shared" ref="N258:N321" si="42">IF(M258&lt;=K258,1,0)</f>
        <v>1</v>
      </c>
      <c r="O258">
        <f t="shared" ref="O258:O321" si="43">IF(M258&lt;=L258,1,0)</f>
        <v>0</v>
      </c>
      <c r="P258">
        <f>SUM($O$2:O258)</f>
        <v>254</v>
      </c>
      <c r="Q258">
        <f>COUNT($O$2:O258)</f>
        <v>257</v>
      </c>
      <c r="R258">
        <f t="shared" ref="R258:R321" si="44">P258/Q258*100</f>
        <v>98.832684824902728</v>
      </c>
      <c r="U258">
        <v>125</v>
      </c>
      <c r="V258">
        <v>125</v>
      </c>
      <c r="W258">
        <v>108</v>
      </c>
      <c r="X258">
        <f t="shared" ref="X258:X321" si="45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46">Y258/Z258*100</f>
        <v>100</v>
      </c>
      <c r="AD258">
        <v>4262</v>
      </c>
      <c r="AE258">
        <v>4262</v>
      </c>
      <c r="AF258">
        <v>402</v>
      </c>
      <c r="AG258">
        <f t="shared" ref="AG258:AG321" si="47">IF(AF258&lt;=AD258,1,0)</f>
        <v>1</v>
      </c>
      <c r="AJ258">
        <v>415</v>
      </c>
      <c r="AK258">
        <v>415</v>
      </c>
      <c r="AL258">
        <v>402</v>
      </c>
      <c r="AM258">
        <f t="shared" ref="AM258:AM321" si="48">IF(AL258&lt;=AJ258,1,0)</f>
        <v>1</v>
      </c>
      <c r="AO258" s="1"/>
      <c r="AP258" s="1">
        <v>5055</v>
      </c>
      <c r="AQ258" s="1">
        <v>5055</v>
      </c>
      <c r="AR258" s="1">
        <v>3367</v>
      </c>
      <c r="AS258" s="1">
        <f t="shared" ref="AS258:AS321" si="49">IF(AR258&lt;=AP258,1,0)</f>
        <v>1</v>
      </c>
    </row>
    <row r="259" spans="2:45">
      <c r="B259">
        <v>45</v>
      </c>
      <c r="C259">
        <v>45</v>
      </c>
      <c r="D259">
        <v>6</v>
      </c>
      <c r="E259">
        <f t="shared" si="40"/>
        <v>1</v>
      </c>
      <c r="F259">
        <f>SUM($E$2:E259)</f>
        <v>253</v>
      </c>
      <c r="G259">
        <f>COUNT($E$2:E259)</f>
        <v>258</v>
      </c>
      <c r="H259">
        <f t="shared" si="41"/>
        <v>98.062015503875969</v>
      </c>
      <c r="K259">
        <v>152</v>
      </c>
      <c r="L259">
        <v>106</v>
      </c>
      <c r="M259">
        <v>37</v>
      </c>
      <c r="N259">
        <f t="shared" si="42"/>
        <v>1</v>
      </c>
      <c r="O259">
        <f t="shared" si="43"/>
        <v>1</v>
      </c>
      <c r="P259">
        <f>SUM($O$2:O259)</f>
        <v>255</v>
      </c>
      <c r="Q259">
        <f>COUNT($O$2:O259)</f>
        <v>258</v>
      </c>
      <c r="R259">
        <f t="shared" si="44"/>
        <v>98.837209302325576</v>
      </c>
      <c r="U259">
        <v>125</v>
      </c>
      <c r="V259">
        <v>125</v>
      </c>
      <c r="W259">
        <v>47</v>
      </c>
      <c r="X259">
        <f t="shared" si="45"/>
        <v>1</v>
      </c>
      <c r="Y259">
        <f>SUM($X$2:X259)</f>
        <v>258</v>
      </c>
      <c r="Z259">
        <f>COUNT($X$2:X259)</f>
        <v>258</v>
      </c>
      <c r="AA259">
        <f t="shared" si="46"/>
        <v>100</v>
      </c>
      <c r="AD259">
        <v>4262</v>
      </c>
      <c r="AE259">
        <v>4262</v>
      </c>
      <c r="AF259">
        <v>358</v>
      </c>
      <c r="AG259">
        <f t="shared" si="47"/>
        <v>1</v>
      </c>
      <c r="AJ259">
        <v>415</v>
      </c>
      <c r="AK259">
        <v>415</v>
      </c>
      <c r="AL259">
        <v>358</v>
      </c>
      <c r="AM259">
        <f t="shared" si="48"/>
        <v>1</v>
      </c>
      <c r="AO259" s="1"/>
      <c r="AP259" s="1">
        <v>5055</v>
      </c>
      <c r="AQ259" s="1">
        <v>5055</v>
      </c>
      <c r="AR259" s="1">
        <v>4102</v>
      </c>
      <c r="AS259" s="1">
        <f t="shared" si="49"/>
        <v>1</v>
      </c>
    </row>
    <row r="260" spans="2:45">
      <c r="B260">
        <v>45</v>
      </c>
      <c r="C260">
        <v>45</v>
      </c>
      <c r="D260">
        <v>16</v>
      </c>
      <c r="E260">
        <f t="shared" si="40"/>
        <v>1</v>
      </c>
      <c r="F260">
        <f>SUM($E$2:E260)</f>
        <v>254</v>
      </c>
      <c r="G260">
        <f>COUNT($E$2:E260)</f>
        <v>259</v>
      </c>
      <c r="H260">
        <f t="shared" si="41"/>
        <v>98.069498069498067</v>
      </c>
      <c r="K260">
        <v>152</v>
      </c>
      <c r="L260">
        <v>106</v>
      </c>
      <c r="M260">
        <v>88</v>
      </c>
      <c r="N260">
        <f t="shared" si="42"/>
        <v>1</v>
      </c>
      <c r="O260">
        <f t="shared" si="43"/>
        <v>1</v>
      </c>
      <c r="P260">
        <f>SUM($O$2:O260)</f>
        <v>256</v>
      </c>
      <c r="Q260">
        <f>COUNT($O$2:O260)</f>
        <v>259</v>
      </c>
      <c r="R260">
        <f t="shared" si="44"/>
        <v>98.841698841698843</v>
      </c>
      <c r="U260">
        <v>125</v>
      </c>
      <c r="V260">
        <v>125</v>
      </c>
      <c r="W260">
        <v>47</v>
      </c>
      <c r="X260">
        <f t="shared" si="45"/>
        <v>1</v>
      </c>
      <c r="Y260">
        <f>SUM($X$2:X260)</f>
        <v>259</v>
      </c>
      <c r="Z260">
        <f>COUNT($X$2:X260)</f>
        <v>259</v>
      </c>
      <c r="AA260">
        <f t="shared" si="46"/>
        <v>100</v>
      </c>
      <c r="AD260">
        <v>4262</v>
      </c>
      <c r="AE260">
        <v>4262</v>
      </c>
      <c r="AF260">
        <v>421</v>
      </c>
      <c r="AG260">
        <f t="shared" si="47"/>
        <v>1</v>
      </c>
      <c r="AJ260">
        <v>415</v>
      </c>
      <c r="AK260">
        <v>415</v>
      </c>
      <c r="AL260">
        <v>421</v>
      </c>
      <c r="AM260">
        <f t="shared" si="48"/>
        <v>0</v>
      </c>
      <c r="AO260" s="1"/>
      <c r="AP260" s="1">
        <v>5055</v>
      </c>
      <c r="AQ260" s="1">
        <v>5055</v>
      </c>
      <c r="AR260" s="1">
        <v>4061</v>
      </c>
      <c r="AS260" s="1">
        <f t="shared" si="49"/>
        <v>1</v>
      </c>
    </row>
    <row r="261" spans="2:45">
      <c r="B261">
        <v>45</v>
      </c>
      <c r="C261">
        <v>45</v>
      </c>
      <c r="D261">
        <v>16</v>
      </c>
      <c r="E261">
        <f t="shared" si="40"/>
        <v>1</v>
      </c>
      <c r="F261">
        <f>SUM($E$2:E261)</f>
        <v>255</v>
      </c>
      <c r="G261">
        <f>COUNT($E$2:E261)</f>
        <v>260</v>
      </c>
      <c r="H261">
        <f t="shared" si="41"/>
        <v>98.076923076923066</v>
      </c>
      <c r="K261">
        <v>152</v>
      </c>
      <c r="L261">
        <v>106</v>
      </c>
      <c r="M261">
        <v>35</v>
      </c>
      <c r="N261">
        <f t="shared" si="42"/>
        <v>1</v>
      </c>
      <c r="O261">
        <f t="shared" si="43"/>
        <v>1</v>
      </c>
      <c r="P261">
        <f>SUM($O$2:O261)</f>
        <v>257</v>
      </c>
      <c r="Q261">
        <f>COUNT($O$2:O261)</f>
        <v>260</v>
      </c>
      <c r="R261">
        <f t="shared" si="44"/>
        <v>98.846153846153854</v>
      </c>
      <c r="U261">
        <v>123</v>
      </c>
      <c r="V261">
        <v>123</v>
      </c>
      <c r="W261">
        <v>47</v>
      </c>
      <c r="X261">
        <f t="shared" si="45"/>
        <v>1</v>
      </c>
      <c r="Y261">
        <f>SUM($X$2:X261)</f>
        <v>260</v>
      </c>
      <c r="Z261">
        <f>COUNT($X$2:X261)</f>
        <v>260</v>
      </c>
      <c r="AA261">
        <f t="shared" si="46"/>
        <v>100</v>
      </c>
      <c r="AD261">
        <v>4262</v>
      </c>
      <c r="AE261">
        <v>4262</v>
      </c>
      <c r="AF261">
        <v>379</v>
      </c>
      <c r="AG261">
        <f t="shared" si="47"/>
        <v>1</v>
      </c>
      <c r="AJ261">
        <v>415</v>
      </c>
      <c r="AK261">
        <v>415</v>
      </c>
      <c r="AL261">
        <v>379</v>
      </c>
      <c r="AM261">
        <f t="shared" si="48"/>
        <v>1</v>
      </c>
      <c r="AO261" s="1"/>
      <c r="AP261" s="1">
        <v>5055</v>
      </c>
      <c r="AQ261" s="1">
        <v>5055</v>
      </c>
      <c r="AR261" s="1">
        <v>3931</v>
      </c>
      <c r="AS261" s="1">
        <f t="shared" si="49"/>
        <v>1</v>
      </c>
    </row>
    <row r="262" spans="2:45">
      <c r="B262">
        <v>45</v>
      </c>
      <c r="C262">
        <v>45</v>
      </c>
      <c r="D262">
        <v>18</v>
      </c>
      <c r="E262">
        <f t="shared" si="40"/>
        <v>1</v>
      </c>
      <c r="F262">
        <f>SUM($E$2:E262)</f>
        <v>256</v>
      </c>
      <c r="G262">
        <f>COUNT($E$2:E262)</f>
        <v>261</v>
      </c>
      <c r="H262">
        <f t="shared" si="41"/>
        <v>98.084291187739453</v>
      </c>
      <c r="K262">
        <v>152</v>
      </c>
      <c r="L262">
        <v>106</v>
      </c>
      <c r="M262">
        <v>36</v>
      </c>
      <c r="N262">
        <f t="shared" si="42"/>
        <v>1</v>
      </c>
      <c r="O262">
        <f t="shared" si="43"/>
        <v>1</v>
      </c>
      <c r="P262">
        <f>SUM($O$2:O262)</f>
        <v>258</v>
      </c>
      <c r="Q262">
        <f>COUNT($O$2:O262)</f>
        <v>261</v>
      </c>
      <c r="R262">
        <f t="shared" si="44"/>
        <v>98.850574712643677</v>
      </c>
      <c r="U262">
        <v>123</v>
      </c>
      <c r="V262">
        <v>123</v>
      </c>
      <c r="W262">
        <v>46</v>
      </c>
      <c r="X262">
        <f t="shared" si="45"/>
        <v>1</v>
      </c>
      <c r="Y262">
        <f>SUM($X$2:X262)</f>
        <v>261</v>
      </c>
      <c r="Z262">
        <f>COUNT($X$2:X262)</f>
        <v>261</v>
      </c>
      <c r="AA262">
        <f t="shared" si="46"/>
        <v>100</v>
      </c>
      <c r="AD262">
        <v>4262</v>
      </c>
      <c r="AE262">
        <v>4262</v>
      </c>
      <c r="AF262">
        <v>370</v>
      </c>
      <c r="AG262">
        <f t="shared" si="47"/>
        <v>1</v>
      </c>
      <c r="AJ262">
        <v>415</v>
      </c>
      <c r="AK262">
        <v>415</v>
      </c>
      <c r="AL262">
        <v>370</v>
      </c>
      <c r="AM262">
        <f t="shared" si="48"/>
        <v>1</v>
      </c>
      <c r="AO262" s="1"/>
      <c r="AP262" s="1">
        <v>5055</v>
      </c>
      <c r="AQ262" s="1">
        <v>5055</v>
      </c>
      <c r="AR262" s="1">
        <v>3382</v>
      </c>
      <c r="AS262" s="1">
        <f t="shared" si="49"/>
        <v>1</v>
      </c>
    </row>
    <row r="263" spans="2:45">
      <c r="B263">
        <v>45</v>
      </c>
      <c r="C263">
        <v>45</v>
      </c>
      <c r="D263">
        <v>9</v>
      </c>
      <c r="E263">
        <f t="shared" si="40"/>
        <v>1</v>
      </c>
      <c r="F263">
        <f>SUM($E$2:E263)</f>
        <v>257</v>
      </c>
      <c r="G263">
        <f>COUNT($E$2:E263)</f>
        <v>262</v>
      </c>
      <c r="H263">
        <f t="shared" si="41"/>
        <v>98.091603053435122</v>
      </c>
      <c r="K263">
        <v>152</v>
      </c>
      <c r="L263">
        <v>106</v>
      </c>
      <c r="M263">
        <v>34</v>
      </c>
      <c r="N263">
        <f t="shared" si="42"/>
        <v>1</v>
      </c>
      <c r="O263">
        <f t="shared" si="43"/>
        <v>1</v>
      </c>
      <c r="P263">
        <f>SUM($O$2:O263)</f>
        <v>259</v>
      </c>
      <c r="Q263">
        <f>COUNT($O$2:O263)</f>
        <v>262</v>
      </c>
      <c r="R263">
        <f t="shared" si="44"/>
        <v>98.854961832061079</v>
      </c>
      <c r="U263">
        <v>123</v>
      </c>
      <c r="V263">
        <v>123</v>
      </c>
      <c r="W263">
        <v>77</v>
      </c>
      <c r="X263">
        <f t="shared" si="45"/>
        <v>1</v>
      </c>
      <c r="Y263">
        <f>SUM($X$2:X263)</f>
        <v>262</v>
      </c>
      <c r="Z263">
        <f>COUNT($X$2:X263)</f>
        <v>262</v>
      </c>
      <c r="AA263">
        <f t="shared" si="46"/>
        <v>100</v>
      </c>
      <c r="AD263">
        <v>4262</v>
      </c>
      <c r="AE263">
        <v>4262</v>
      </c>
      <c r="AF263">
        <v>376</v>
      </c>
      <c r="AG263">
        <f t="shared" si="47"/>
        <v>1</v>
      </c>
      <c r="AJ263">
        <v>415</v>
      </c>
      <c r="AK263">
        <v>415</v>
      </c>
      <c r="AL263">
        <v>376</v>
      </c>
      <c r="AM263">
        <f t="shared" si="48"/>
        <v>1</v>
      </c>
      <c r="AO263" s="1"/>
      <c r="AP263" s="1">
        <v>5055</v>
      </c>
      <c r="AQ263" s="1">
        <v>5055</v>
      </c>
      <c r="AR263" s="1">
        <v>3097</v>
      </c>
      <c r="AS263" s="1">
        <f t="shared" si="49"/>
        <v>1</v>
      </c>
    </row>
    <row r="264" spans="2:45">
      <c r="B264">
        <v>45</v>
      </c>
      <c r="C264">
        <v>45</v>
      </c>
      <c r="D264">
        <v>17</v>
      </c>
      <c r="E264">
        <f t="shared" si="40"/>
        <v>1</v>
      </c>
      <c r="F264">
        <f>SUM($E$2:E264)</f>
        <v>258</v>
      </c>
      <c r="G264">
        <f>COUNT($E$2:E264)</f>
        <v>263</v>
      </c>
      <c r="H264">
        <f t="shared" si="41"/>
        <v>98.098859315589351</v>
      </c>
      <c r="K264">
        <v>152</v>
      </c>
      <c r="L264">
        <v>106</v>
      </c>
      <c r="M264">
        <v>33</v>
      </c>
      <c r="N264">
        <f t="shared" si="42"/>
        <v>1</v>
      </c>
      <c r="O264">
        <f t="shared" si="43"/>
        <v>1</v>
      </c>
      <c r="P264">
        <f>SUM($O$2:O264)</f>
        <v>260</v>
      </c>
      <c r="Q264">
        <f>COUNT($O$2:O264)</f>
        <v>263</v>
      </c>
      <c r="R264">
        <f t="shared" si="44"/>
        <v>98.859315589353614</v>
      </c>
      <c r="U264">
        <v>123</v>
      </c>
      <c r="V264">
        <v>123</v>
      </c>
      <c r="W264">
        <v>44</v>
      </c>
      <c r="X264">
        <f t="shared" si="45"/>
        <v>1</v>
      </c>
      <c r="Y264">
        <f>SUM($X$2:X264)</f>
        <v>263</v>
      </c>
      <c r="Z264">
        <f>COUNT($X$2:X264)</f>
        <v>263</v>
      </c>
      <c r="AA264">
        <f t="shared" si="46"/>
        <v>100</v>
      </c>
      <c r="AD264">
        <v>4262</v>
      </c>
      <c r="AE264">
        <v>4262</v>
      </c>
      <c r="AF264">
        <v>369</v>
      </c>
      <c r="AG264">
        <f t="shared" si="47"/>
        <v>1</v>
      </c>
      <c r="AJ264">
        <v>415</v>
      </c>
      <c r="AK264">
        <v>415</v>
      </c>
      <c r="AL264">
        <v>369</v>
      </c>
      <c r="AM264">
        <f t="shared" si="48"/>
        <v>1</v>
      </c>
      <c r="AO264" s="1"/>
      <c r="AP264" s="1">
        <v>5055</v>
      </c>
      <c r="AQ264" s="1">
        <v>5055</v>
      </c>
      <c r="AR264" s="1">
        <v>3284</v>
      </c>
      <c r="AS264" s="1">
        <f t="shared" si="49"/>
        <v>1</v>
      </c>
    </row>
    <row r="265" spans="2:45">
      <c r="B265">
        <v>45</v>
      </c>
      <c r="C265">
        <v>45</v>
      </c>
      <c r="D265">
        <v>18</v>
      </c>
      <c r="E265">
        <f t="shared" si="40"/>
        <v>1</v>
      </c>
      <c r="F265">
        <f>SUM($E$2:E265)</f>
        <v>259</v>
      </c>
      <c r="G265">
        <f>COUNT($E$2:E265)</f>
        <v>264</v>
      </c>
      <c r="H265">
        <f t="shared" si="41"/>
        <v>98.106060606060609</v>
      </c>
      <c r="K265">
        <v>152</v>
      </c>
      <c r="L265">
        <v>106</v>
      </c>
      <c r="M265">
        <v>132</v>
      </c>
      <c r="N265">
        <f t="shared" si="42"/>
        <v>1</v>
      </c>
      <c r="O265">
        <f t="shared" si="43"/>
        <v>0</v>
      </c>
      <c r="P265">
        <f>SUM($O$2:O265)</f>
        <v>260</v>
      </c>
      <c r="Q265">
        <f>COUNT($O$2:O265)</f>
        <v>264</v>
      </c>
      <c r="R265">
        <f t="shared" si="44"/>
        <v>98.484848484848484</v>
      </c>
      <c r="U265">
        <v>123</v>
      </c>
      <c r="V265">
        <v>123</v>
      </c>
      <c r="W265">
        <v>46</v>
      </c>
      <c r="X265">
        <f t="shared" si="45"/>
        <v>1</v>
      </c>
      <c r="Y265">
        <f>SUM($X$2:X265)</f>
        <v>264</v>
      </c>
      <c r="Z265">
        <f>COUNT($X$2:X265)</f>
        <v>264</v>
      </c>
      <c r="AA265">
        <f t="shared" si="46"/>
        <v>100</v>
      </c>
      <c r="AD265">
        <v>4262</v>
      </c>
      <c r="AE265">
        <v>4262</v>
      </c>
      <c r="AF265">
        <v>430</v>
      </c>
      <c r="AG265">
        <f t="shared" si="47"/>
        <v>1</v>
      </c>
      <c r="AJ265">
        <v>415</v>
      </c>
      <c r="AK265">
        <v>415</v>
      </c>
      <c r="AL265">
        <v>430</v>
      </c>
      <c r="AM265">
        <f t="shared" si="48"/>
        <v>0</v>
      </c>
      <c r="AO265" s="1"/>
      <c r="AP265" s="1">
        <v>5055</v>
      </c>
      <c r="AQ265" s="1">
        <v>5055</v>
      </c>
      <c r="AR265" s="1">
        <v>3266</v>
      </c>
      <c r="AS265" s="1">
        <f t="shared" si="49"/>
        <v>1</v>
      </c>
    </row>
    <row r="266" spans="2:45">
      <c r="B266">
        <v>45</v>
      </c>
      <c r="C266">
        <v>45</v>
      </c>
      <c r="D266">
        <v>22</v>
      </c>
      <c r="E266">
        <f t="shared" si="40"/>
        <v>1</v>
      </c>
      <c r="F266">
        <f>SUM($E$2:E266)</f>
        <v>260</v>
      </c>
      <c r="G266">
        <f>COUNT($E$2:E266)</f>
        <v>265</v>
      </c>
      <c r="H266">
        <f t="shared" si="41"/>
        <v>98.113207547169807</v>
      </c>
      <c r="K266">
        <v>152</v>
      </c>
      <c r="L266">
        <v>106</v>
      </c>
      <c r="M266">
        <v>38</v>
      </c>
      <c r="N266">
        <f t="shared" si="42"/>
        <v>1</v>
      </c>
      <c r="O266">
        <f t="shared" si="43"/>
        <v>1</v>
      </c>
      <c r="P266">
        <f>SUM($O$2:O266)</f>
        <v>261</v>
      </c>
      <c r="Q266">
        <f>COUNT($O$2:O266)</f>
        <v>265</v>
      </c>
      <c r="R266">
        <f t="shared" si="44"/>
        <v>98.490566037735846</v>
      </c>
      <c r="U266">
        <v>123</v>
      </c>
      <c r="V266">
        <v>123</v>
      </c>
      <c r="W266">
        <v>46</v>
      </c>
      <c r="X266">
        <f t="shared" si="45"/>
        <v>1</v>
      </c>
      <c r="Y266">
        <f>SUM($X$2:X266)</f>
        <v>265</v>
      </c>
      <c r="Z266">
        <f>COUNT($X$2:X266)</f>
        <v>265</v>
      </c>
      <c r="AA266">
        <f t="shared" si="46"/>
        <v>100</v>
      </c>
      <c r="AD266">
        <v>4314</v>
      </c>
      <c r="AE266">
        <v>4314</v>
      </c>
      <c r="AF266">
        <v>417</v>
      </c>
      <c r="AG266">
        <f t="shared" si="47"/>
        <v>1</v>
      </c>
      <c r="AJ266">
        <v>415</v>
      </c>
      <c r="AK266">
        <v>415</v>
      </c>
      <c r="AL266">
        <v>417</v>
      </c>
      <c r="AM266">
        <f t="shared" si="48"/>
        <v>0</v>
      </c>
      <c r="AO266" s="1"/>
      <c r="AP266" s="1">
        <v>5055</v>
      </c>
      <c r="AQ266" s="1">
        <v>5055</v>
      </c>
      <c r="AR266" s="1">
        <v>4270</v>
      </c>
      <c r="AS266" s="1">
        <f t="shared" si="49"/>
        <v>1</v>
      </c>
    </row>
    <row r="267" spans="2:45">
      <c r="B267">
        <v>45</v>
      </c>
      <c r="C267">
        <v>45</v>
      </c>
      <c r="D267">
        <v>18</v>
      </c>
      <c r="E267">
        <f t="shared" si="40"/>
        <v>1</v>
      </c>
      <c r="F267">
        <f>SUM($E$2:E267)</f>
        <v>261</v>
      </c>
      <c r="G267">
        <f>COUNT($E$2:E267)</f>
        <v>266</v>
      </c>
      <c r="H267">
        <f t="shared" si="41"/>
        <v>98.120300751879697</v>
      </c>
      <c r="K267">
        <v>152</v>
      </c>
      <c r="L267">
        <v>106</v>
      </c>
      <c r="M267">
        <v>42</v>
      </c>
      <c r="N267">
        <f t="shared" si="42"/>
        <v>1</v>
      </c>
      <c r="O267">
        <f t="shared" si="43"/>
        <v>1</v>
      </c>
      <c r="P267">
        <f>SUM($O$2:O267)</f>
        <v>262</v>
      </c>
      <c r="Q267">
        <f>COUNT($O$2:O267)</f>
        <v>266</v>
      </c>
      <c r="R267">
        <f t="shared" si="44"/>
        <v>98.496240601503757</v>
      </c>
      <c r="U267">
        <v>123</v>
      </c>
      <c r="V267">
        <v>123</v>
      </c>
      <c r="W267">
        <v>50</v>
      </c>
      <c r="X267">
        <f t="shared" si="45"/>
        <v>1</v>
      </c>
      <c r="Y267">
        <f>SUM($X$2:X267)</f>
        <v>266</v>
      </c>
      <c r="Z267">
        <f>COUNT($X$2:X267)</f>
        <v>266</v>
      </c>
      <c r="AA267">
        <f t="shared" si="46"/>
        <v>100</v>
      </c>
      <c r="AD267">
        <v>4314</v>
      </c>
      <c r="AE267">
        <v>4314</v>
      </c>
      <c r="AF267">
        <v>355</v>
      </c>
      <c r="AG267">
        <f t="shared" si="47"/>
        <v>1</v>
      </c>
      <c r="AJ267">
        <v>415</v>
      </c>
      <c r="AK267">
        <v>415</v>
      </c>
      <c r="AL267">
        <v>355</v>
      </c>
      <c r="AM267">
        <f t="shared" si="48"/>
        <v>1</v>
      </c>
      <c r="AO267" s="1"/>
      <c r="AP267" s="1">
        <v>5055</v>
      </c>
      <c r="AQ267" s="1">
        <v>5055</v>
      </c>
      <c r="AR267" s="1">
        <v>4144</v>
      </c>
      <c r="AS267" s="1">
        <f t="shared" si="49"/>
        <v>1</v>
      </c>
    </row>
    <row r="268" spans="2:45">
      <c r="B268">
        <v>45</v>
      </c>
      <c r="C268">
        <v>45</v>
      </c>
      <c r="D268">
        <v>7</v>
      </c>
      <c r="E268">
        <f t="shared" si="40"/>
        <v>1</v>
      </c>
      <c r="F268">
        <f>SUM($E$2:E268)</f>
        <v>262</v>
      </c>
      <c r="G268">
        <f>COUNT($E$2:E268)</f>
        <v>267</v>
      </c>
      <c r="H268">
        <f t="shared" si="41"/>
        <v>98.12734082397003</v>
      </c>
      <c r="K268">
        <v>152</v>
      </c>
      <c r="L268">
        <v>106</v>
      </c>
      <c r="M268">
        <v>57</v>
      </c>
      <c r="N268">
        <f t="shared" si="42"/>
        <v>1</v>
      </c>
      <c r="O268">
        <f t="shared" si="43"/>
        <v>1</v>
      </c>
      <c r="P268">
        <f>SUM($O$2:O268)</f>
        <v>263</v>
      </c>
      <c r="Q268">
        <f>COUNT($O$2:O268)</f>
        <v>267</v>
      </c>
      <c r="R268">
        <f t="shared" si="44"/>
        <v>98.50187265917603</v>
      </c>
      <c r="U268">
        <v>123</v>
      </c>
      <c r="V268">
        <v>123</v>
      </c>
      <c r="W268">
        <v>48</v>
      </c>
      <c r="X268">
        <f t="shared" si="45"/>
        <v>1</v>
      </c>
      <c r="Y268">
        <f>SUM($X$2:X268)</f>
        <v>267</v>
      </c>
      <c r="Z268">
        <f>COUNT($X$2:X268)</f>
        <v>267</v>
      </c>
      <c r="AA268">
        <f t="shared" si="46"/>
        <v>100</v>
      </c>
      <c r="AD268">
        <v>4314</v>
      </c>
      <c r="AE268">
        <v>4314</v>
      </c>
      <c r="AF268">
        <v>348</v>
      </c>
      <c r="AG268">
        <f t="shared" si="47"/>
        <v>1</v>
      </c>
      <c r="AJ268">
        <v>415</v>
      </c>
      <c r="AK268">
        <v>415</v>
      </c>
      <c r="AL268">
        <v>348</v>
      </c>
      <c r="AM268">
        <f t="shared" si="48"/>
        <v>1</v>
      </c>
      <c r="AO268" s="1"/>
      <c r="AP268" s="1">
        <v>5055</v>
      </c>
      <c r="AQ268" s="1">
        <v>5055</v>
      </c>
      <c r="AR268" s="1">
        <v>3473</v>
      </c>
      <c r="AS268" s="1">
        <f t="shared" si="49"/>
        <v>1</v>
      </c>
    </row>
    <row r="269" spans="2:45">
      <c r="B269">
        <v>45</v>
      </c>
      <c r="C269">
        <v>45</v>
      </c>
      <c r="D269">
        <v>8</v>
      </c>
      <c r="E269">
        <f t="shared" si="40"/>
        <v>1</v>
      </c>
      <c r="F269">
        <f>SUM($E$2:E269)</f>
        <v>263</v>
      </c>
      <c r="G269">
        <f>COUNT($E$2:E269)</f>
        <v>268</v>
      </c>
      <c r="H269">
        <f t="shared" si="41"/>
        <v>98.134328358208961</v>
      </c>
      <c r="K269">
        <v>152</v>
      </c>
      <c r="L269">
        <v>105</v>
      </c>
      <c r="M269">
        <v>37</v>
      </c>
      <c r="N269">
        <f t="shared" si="42"/>
        <v>1</v>
      </c>
      <c r="O269">
        <f t="shared" si="43"/>
        <v>1</v>
      </c>
      <c r="P269">
        <f>SUM($O$2:O269)</f>
        <v>264</v>
      </c>
      <c r="Q269">
        <f>COUNT($O$2:O269)</f>
        <v>268</v>
      </c>
      <c r="R269">
        <f t="shared" si="44"/>
        <v>98.507462686567166</v>
      </c>
      <c r="U269">
        <v>123</v>
      </c>
      <c r="V269">
        <v>123</v>
      </c>
      <c r="W269">
        <v>49</v>
      </c>
      <c r="X269">
        <f t="shared" si="45"/>
        <v>1</v>
      </c>
      <c r="Y269">
        <f>SUM($X$2:X269)</f>
        <v>268</v>
      </c>
      <c r="Z269">
        <f>COUNT($X$2:X269)</f>
        <v>268</v>
      </c>
      <c r="AA269">
        <f t="shared" si="46"/>
        <v>100</v>
      </c>
      <c r="AD269">
        <v>4314</v>
      </c>
      <c r="AE269">
        <v>4314</v>
      </c>
      <c r="AF269">
        <v>334</v>
      </c>
      <c r="AG269">
        <f t="shared" si="47"/>
        <v>1</v>
      </c>
      <c r="AJ269">
        <v>415</v>
      </c>
      <c r="AK269">
        <v>415</v>
      </c>
      <c r="AL269">
        <v>334</v>
      </c>
      <c r="AM269">
        <f t="shared" si="48"/>
        <v>1</v>
      </c>
      <c r="AO269" s="1"/>
      <c r="AP269" s="1">
        <v>5055</v>
      </c>
      <c r="AQ269" s="1">
        <v>5055</v>
      </c>
      <c r="AR269" s="1">
        <v>3753</v>
      </c>
      <c r="AS269" s="1">
        <f t="shared" si="49"/>
        <v>1</v>
      </c>
    </row>
    <row r="270" spans="2:45">
      <c r="B270">
        <v>45</v>
      </c>
      <c r="C270">
        <v>45</v>
      </c>
      <c r="D270">
        <v>17</v>
      </c>
      <c r="E270">
        <f t="shared" si="40"/>
        <v>1</v>
      </c>
      <c r="F270">
        <f>SUM($E$2:E270)</f>
        <v>264</v>
      </c>
      <c r="G270">
        <f>COUNT($E$2:E270)</f>
        <v>269</v>
      </c>
      <c r="H270">
        <f t="shared" si="41"/>
        <v>98.141263940520446</v>
      </c>
      <c r="K270">
        <v>152</v>
      </c>
      <c r="L270">
        <v>105</v>
      </c>
      <c r="M270">
        <v>34</v>
      </c>
      <c r="N270">
        <f t="shared" si="42"/>
        <v>1</v>
      </c>
      <c r="O270">
        <f t="shared" si="43"/>
        <v>1</v>
      </c>
      <c r="P270">
        <f>SUM($O$2:O270)</f>
        <v>265</v>
      </c>
      <c r="Q270">
        <f>COUNT($O$2:O270)</f>
        <v>269</v>
      </c>
      <c r="R270">
        <f t="shared" si="44"/>
        <v>98.513011152416354</v>
      </c>
      <c r="U270">
        <v>123</v>
      </c>
      <c r="V270">
        <v>123</v>
      </c>
      <c r="W270">
        <v>100</v>
      </c>
      <c r="X270">
        <f t="shared" si="45"/>
        <v>1</v>
      </c>
      <c r="Y270">
        <f>SUM($X$2:X270)</f>
        <v>269</v>
      </c>
      <c r="Z270">
        <f>COUNT($X$2:X270)</f>
        <v>269</v>
      </c>
      <c r="AA270">
        <f t="shared" si="46"/>
        <v>100</v>
      </c>
      <c r="AD270">
        <v>4314</v>
      </c>
      <c r="AE270">
        <v>4314</v>
      </c>
      <c r="AF270">
        <v>358</v>
      </c>
      <c r="AG270">
        <f t="shared" si="47"/>
        <v>1</v>
      </c>
      <c r="AJ270">
        <v>415</v>
      </c>
      <c r="AK270">
        <v>415</v>
      </c>
      <c r="AL270">
        <v>358</v>
      </c>
      <c r="AM270">
        <f t="shared" si="48"/>
        <v>1</v>
      </c>
      <c r="AO270" s="1"/>
      <c r="AP270" s="1">
        <v>5055</v>
      </c>
      <c r="AQ270" s="1">
        <v>5055</v>
      </c>
      <c r="AR270" s="1">
        <v>3462</v>
      </c>
      <c r="AS270" s="1">
        <f t="shared" si="49"/>
        <v>1</v>
      </c>
    </row>
    <row r="271" spans="2:45">
      <c r="B271">
        <v>45</v>
      </c>
      <c r="C271">
        <v>45</v>
      </c>
      <c r="D271">
        <v>6</v>
      </c>
      <c r="E271">
        <f t="shared" si="40"/>
        <v>1</v>
      </c>
      <c r="F271">
        <f>SUM($E$2:E271)</f>
        <v>265</v>
      </c>
      <c r="G271">
        <f>COUNT($E$2:E271)</f>
        <v>270</v>
      </c>
      <c r="H271">
        <f t="shared" si="41"/>
        <v>98.148148148148152</v>
      </c>
      <c r="K271">
        <v>152</v>
      </c>
      <c r="L271">
        <v>105</v>
      </c>
      <c r="M271">
        <v>38</v>
      </c>
      <c r="N271">
        <f t="shared" si="42"/>
        <v>1</v>
      </c>
      <c r="O271">
        <f t="shared" si="43"/>
        <v>1</v>
      </c>
      <c r="P271">
        <f>SUM($O$2:O271)</f>
        <v>266</v>
      </c>
      <c r="Q271">
        <f>COUNT($O$2:O271)</f>
        <v>270</v>
      </c>
      <c r="R271">
        <f t="shared" si="44"/>
        <v>98.518518518518519</v>
      </c>
      <c r="U271">
        <v>123</v>
      </c>
      <c r="V271">
        <v>123</v>
      </c>
      <c r="W271">
        <v>45</v>
      </c>
      <c r="X271">
        <f t="shared" si="45"/>
        <v>1</v>
      </c>
      <c r="Y271">
        <f>SUM($X$2:X271)</f>
        <v>270</v>
      </c>
      <c r="Z271">
        <f>COUNT($X$2:X271)</f>
        <v>270</v>
      </c>
      <c r="AA271">
        <f t="shared" si="46"/>
        <v>100</v>
      </c>
      <c r="AD271">
        <v>4314</v>
      </c>
      <c r="AE271">
        <v>4314</v>
      </c>
      <c r="AF271">
        <v>405</v>
      </c>
      <c r="AG271">
        <f t="shared" si="47"/>
        <v>1</v>
      </c>
      <c r="AJ271">
        <v>415</v>
      </c>
      <c r="AK271">
        <v>415</v>
      </c>
      <c r="AL271">
        <v>405</v>
      </c>
      <c r="AM271">
        <f t="shared" si="48"/>
        <v>1</v>
      </c>
      <c r="AO271" s="1"/>
      <c r="AP271" s="1">
        <v>5055</v>
      </c>
      <c r="AQ271" s="1">
        <v>5055</v>
      </c>
      <c r="AR271" s="1">
        <v>3679</v>
      </c>
      <c r="AS271" s="1">
        <f t="shared" si="49"/>
        <v>1</v>
      </c>
    </row>
    <row r="272" spans="2:45">
      <c r="B272">
        <v>45</v>
      </c>
      <c r="C272">
        <v>45</v>
      </c>
      <c r="D272">
        <v>6</v>
      </c>
      <c r="E272">
        <f t="shared" si="40"/>
        <v>1</v>
      </c>
      <c r="F272">
        <f>SUM($E$2:E272)</f>
        <v>266</v>
      </c>
      <c r="G272">
        <f>COUNT($E$2:E272)</f>
        <v>271</v>
      </c>
      <c r="H272">
        <f t="shared" si="41"/>
        <v>98.154981549815503</v>
      </c>
      <c r="K272">
        <v>152</v>
      </c>
      <c r="L272">
        <v>105</v>
      </c>
      <c r="M272">
        <v>33</v>
      </c>
      <c r="N272">
        <f t="shared" si="42"/>
        <v>1</v>
      </c>
      <c r="O272">
        <f t="shared" si="43"/>
        <v>1</v>
      </c>
      <c r="P272">
        <f>SUM($O$2:O272)</f>
        <v>267</v>
      </c>
      <c r="Q272">
        <f>COUNT($O$2:O272)</f>
        <v>271</v>
      </c>
      <c r="R272">
        <f t="shared" si="44"/>
        <v>98.523985239852394</v>
      </c>
      <c r="U272">
        <v>123</v>
      </c>
      <c r="V272">
        <v>123</v>
      </c>
      <c r="W272">
        <v>47</v>
      </c>
      <c r="X272">
        <f t="shared" si="45"/>
        <v>1</v>
      </c>
      <c r="Y272">
        <f>SUM($X$2:X272)</f>
        <v>271</v>
      </c>
      <c r="Z272">
        <f>COUNT($X$2:X272)</f>
        <v>271</v>
      </c>
      <c r="AA272">
        <f t="shared" si="46"/>
        <v>100</v>
      </c>
      <c r="AD272">
        <v>4314</v>
      </c>
      <c r="AE272">
        <v>4314</v>
      </c>
      <c r="AF272">
        <v>325</v>
      </c>
      <c r="AG272">
        <f t="shared" si="47"/>
        <v>1</v>
      </c>
      <c r="AJ272">
        <v>415</v>
      </c>
      <c r="AK272">
        <v>415</v>
      </c>
      <c r="AL272">
        <v>325</v>
      </c>
      <c r="AM272">
        <f t="shared" si="48"/>
        <v>1</v>
      </c>
      <c r="AO272" s="1"/>
      <c r="AP272" s="1">
        <v>5055</v>
      </c>
      <c r="AQ272" s="1">
        <v>5055</v>
      </c>
      <c r="AR272" s="1">
        <v>3382</v>
      </c>
      <c r="AS272" s="1">
        <f t="shared" si="49"/>
        <v>1</v>
      </c>
    </row>
    <row r="273" spans="2:45">
      <c r="B273">
        <v>45</v>
      </c>
      <c r="C273">
        <v>45</v>
      </c>
      <c r="D273">
        <v>17</v>
      </c>
      <c r="E273">
        <f t="shared" si="40"/>
        <v>1</v>
      </c>
      <c r="F273">
        <f>SUM($E$2:E273)</f>
        <v>267</v>
      </c>
      <c r="G273">
        <f>COUNT($E$2:E273)</f>
        <v>272</v>
      </c>
      <c r="H273">
        <f t="shared" si="41"/>
        <v>98.161764705882348</v>
      </c>
      <c r="K273">
        <v>152</v>
      </c>
      <c r="L273">
        <v>105</v>
      </c>
      <c r="M273">
        <v>36</v>
      </c>
      <c r="N273">
        <f t="shared" si="42"/>
        <v>1</v>
      </c>
      <c r="O273">
        <f t="shared" si="43"/>
        <v>1</v>
      </c>
      <c r="P273">
        <f>SUM($O$2:O273)</f>
        <v>268</v>
      </c>
      <c r="Q273">
        <f>COUNT($O$2:O273)</f>
        <v>272</v>
      </c>
      <c r="R273">
        <f t="shared" si="44"/>
        <v>98.529411764705884</v>
      </c>
      <c r="U273">
        <v>123</v>
      </c>
      <c r="V273">
        <v>123</v>
      </c>
      <c r="W273">
        <v>44</v>
      </c>
      <c r="X273">
        <f t="shared" si="45"/>
        <v>1</v>
      </c>
      <c r="Y273">
        <f>SUM($X$2:X273)</f>
        <v>272</v>
      </c>
      <c r="Z273">
        <f>COUNT($X$2:X273)</f>
        <v>272</v>
      </c>
      <c r="AA273">
        <f t="shared" si="46"/>
        <v>100</v>
      </c>
      <c r="AD273">
        <v>4262</v>
      </c>
      <c r="AE273">
        <v>4262</v>
      </c>
      <c r="AF273">
        <v>307</v>
      </c>
      <c r="AG273">
        <f t="shared" si="47"/>
        <v>1</v>
      </c>
      <c r="AJ273">
        <v>415</v>
      </c>
      <c r="AK273">
        <v>415</v>
      </c>
      <c r="AL273">
        <v>307</v>
      </c>
      <c r="AM273">
        <f t="shared" si="48"/>
        <v>1</v>
      </c>
      <c r="AO273" s="1"/>
      <c r="AP273" s="1">
        <v>5055</v>
      </c>
      <c r="AQ273" s="1">
        <v>5055</v>
      </c>
      <c r="AR273" s="1">
        <v>3958</v>
      </c>
      <c r="AS273" s="1">
        <f t="shared" si="49"/>
        <v>1</v>
      </c>
    </row>
    <row r="274" spans="2:45">
      <c r="B274">
        <v>45</v>
      </c>
      <c r="C274">
        <v>45</v>
      </c>
      <c r="D274">
        <v>19</v>
      </c>
      <c r="E274">
        <f t="shared" si="40"/>
        <v>1</v>
      </c>
      <c r="F274">
        <f>SUM($E$2:E274)</f>
        <v>268</v>
      </c>
      <c r="G274">
        <f>COUNT($E$2:E274)</f>
        <v>273</v>
      </c>
      <c r="H274">
        <f t="shared" si="41"/>
        <v>98.168498168498161</v>
      </c>
      <c r="K274">
        <v>152</v>
      </c>
      <c r="L274">
        <v>105</v>
      </c>
      <c r="M274">
        <v>37</v>
      </c>
      <c r="N274">
        <f t="shared" si="42"/>
        <v>1</v>
      </c>
      <c r="O274">
        <f t="shared" si="43"/>
        <v>1</v>
      </c>
      <c r="P274">
        <f>SUM($O$2:O274)</f>
        <v>269</v>
      </c>
      <c r="Q274">
        <f>COUNT($O$2:O274)</f>
        <v>273</v>
      </c>
      <c r="R274">
        <f t="shared" si="44"/>
        <v>98.53479853479854</v>
      </c>
      <c r="U274">
        <v>123</v>
      </c>
      <c r="V274">
        <v>123</v>
      </c>
      <c r="W274">
        <v>45</v>
      </c>
      <c r="X274">
        <f t="shared" si="45"/>
        <v>1</v>
      </c>
      <c r="Y274">
        <f>SUM($X$2:X274)</f>
        <v>273</v>
      </c>
      <c r="Z274">
        <f>COUNT($X$2:X274)</f>
        <v>273</v>
      </c>
      <c r="AA274">
        <f t="shared" si="46"/>
        <v>100</v>
      </c>
      <c r="AD274">
        <v>4262</v>
      </c>
      <c r="AE274">
        <v>4262</v>
      </c>
      <c r="AF274">
        <v>525</v>
      </c>
      <c r="AG274">
        <f t="shared" si="47"/>
        <v>1</v>
      </c>
      <c r="AJ274">
        <v>415</v>
      </c>
      <c r="AK274">
        <v>415</v>
      </c>
      <c r="AL274">
        <v>525</v>
      </c>
      <c r="AM274">
        <f t="shared" si="48"/>
        <v>0</v>
      </c>
      <c r="AO274" s="1"/>
      <c r="AP274" s="1">
        <v>5055</v>
      </c>
      <c r="AQ274" s="1">
        <v>5055</v>
      </c>
      <c r="AR274" s="1">
        <v>3994</v>
      </c>
      <c r="AS274" s="1">
        <f t="shared" si="49"/>
        <v>1</v>
      </c>
    </row>
    <row r="275" spans="2:45">
      <c r="B275">
        <v>45</v>
      </c>
      <c r="C275">
        <v>45</v>
      </c>
      <c r="D275">
        <v>17</v>
      </c>
      <c r="E275">
        <f t="shared" si="40"/>
        <v>1</v>
      </c>
      <c r="F275">
        <f>SUM($E$2:E275)</f>
        <v>269</v>
      </c>
      <c r="G275">
        <f>COUNT($E$2:E275)</f>
        <v>274</v>
      </c>
      <c r="H275">
        <f t="shared" si="41"/>
        <v>98.175182481751818</v>
      </c>
      <c r="K275">
        <v>152</v>
      </c>
      <c r="L275">
        <v>105</v>
      </c>
      <c r="M275">
        <v>154</v>
      </c>
      <c r="N275">
        <f t="shared" si="42"/>
        <v>0</v>
      </c>
      <c r="O275">
        <f t="shared" si="43"/>
        <v>0</v>
      </c>
      <c r="P275">
        <f>SUM($O$2:O275)</f>
        <v>269</v>
      </c>
      <c r="Q275">
        <f>COUNT($O$2:O275)</f>
        <v>274</v>
      </c>
      <c r="R275">
        <f t="shared" si="44"/>
        <v>98.175182481751818</v>
      </c>
      <c r="U275">
        <v>123</v>
      </c>
      <c r="V275">
        <v>123</v>
      </c>
      <c r="W275">
        <v>45</v>
      </c>
      <c r="X275">
        <f t="shared" si="45"/>
        <v>1</v>
      </c>
      <c r="Y275">
        <f>SUM($X$2:X275)</f>
        <v>274</v>
      </c>
      <c r="Z275">
        <f>COUNT($X$2:X275)</f>
        <v>274</v>
      </c>
      <c r="AA275">
        <f t="shared" si="46"/>
        <v>100</v>
      </c>
      <c r="AD275">
        <v>4262</v>
      </c>
      <c r="AE275">
        <v>4262</v>
      </c>
      <c r="AF275">
        <v>452</v>
      </c>
      <c r="AG275">
        <f t="shared" si="47"/>
        <v>1</v>
      </c>
      <c r="AJ275">
        <v>415</v>
      </c>
      <c r="AK275">
        <v>415</v>
      </c>
      <c r="AL275">
        <v>452</v>
      </c>
      <c r="AM275">
        <f t="shared" si="48"/>
        <v>0</v>
      </c>
      <c r="AO275" s="1"/>
      <c r="AP275" s="1">
        <v>5055</v>
      </c>
      <c r="AQ275" s="1">
        <v>5055</v>
      </c>
      <c r="AR275" s="1">
        <v>3683</v>
      </c>
      <c r="AS275" s="1">
        <f t="shared" si="49"/>
        <v>1</v>
      </c>
    </row>
    <row r="276" spans="2:45">
      <c r="B276">
        <v>45</v>
      </c>
      <c r="C276">
        <v>45</v>
      </c>
      <c r="D276">
        <v>17</v>
      </c>
      <c r="E276">
        <f t="shared" si="40"/>
        <v>1</v>
      </c>
      <c r="F276">
        <f>SUM($E$2:E276)</f>
        <v>270</v>
      </c>
      <c r="G276">
        <f>COUNT($E$2:E276)</f>
        <v>275</v>
      </c>
      <c r="H276">
        <f t="shared" si="41"/>
        <v>98.181818181818187</v>
      </c>
      <c r="K276">
        <v>152</v>
      </c>
      <c r="L276">
        <v>105</v>
      </c>
      <c r="M276">
        <v>37</v>
      </c>
      <c r="N276">
        <f t="shared" si="42"/>
        <v>1</v>
      </c>
      <c r="O276">
        <f t="shared" si="43"/>
        <v>1</v>
      </c>
      <c r="P276">
        <f>SUM($O$2:O276)</f>
        <v>270</v>
      </c>
      <c r="Q276">
        <f>COUNT($O$2:O276)</f>
        <v>275</v>
      </c>
      <c r="R276">
        <f t="shared" si="44"/>
        <v>98.181818181818187</v>
      </c>
      <c r="U276">
        <v>123</v>
      </c>
      <c r="V276">
        <v>123</v>
      </c>
      <c r="W276">
        <v>60</v>
      </c>
      <c r="X276">
        <f t="shared" si="45"/>
        <v>1</v>
      </c>
      <c r="Y276">
        <f>SUM($X$2:X276)</f>
        <v>275</v>
      </c>
      <c r="Z276">
        <f>COUNT($X$2:X276)</f>
        <v>275</v>
      </c>
      <c r="AA276">
        <f t="shared" si="46"/>
        <v>100</v>
      </c>
      <c r="AD276">
        <v>4262</v>
      </c>
      <c r="AE276">
        <v>4262</v>
      </c>
      <c r="AF276">
        <v>405</v>
      </c>
      <c r="AG276">
        <f t="shared" si="47"/>
        <v>1</v>
      </c>
      <c r="AJ276">
        <v>415</v>
      </c>
      <c r="AK276">
        <v>415</v>
      </c>
      <c r="AL276">
        <v>405</v>
      </c>
      <c r="AM276">
        <f t="shared" si="48"/>
        <v>1</v>
      </c>
      <c r="AO276" s="1"/>
      <c r="AP276" s="1">
        <v>5037</v>
      </c>
      <c r="AQ276" s="1">
        <v>5037</v>
      </c>
      <c r="AR276" s="1">
        <v>4241</v>
      </c>
      <c r="AS276" s="1">
        <f t="shared" si="49"/>
        <v>1</v>
      </c>
    </row>
    <row r="277" spans="2:45">
      <c r="B277">
        <v>45</v>
      </c>
      <c r="C277">
        <v>45</v>
      </c>
      <c r="D277">
        <v>8</v>
      </c>
      <c r="E277">
        <f t="shared" si="40"/>
        <v>1</v>
      </c>
      <c r="F277">
        <f>SUM($E$2:E277)</f>
        <v>271</v>
      </c>
      <c r="G277">
        <f>COUNT($E$2:E277)</f>
        <v>276</v>
      </c>
      <c r="H277">
        <f t="shared" si="41"/>
        <v>98.188405797101453</v>
      </c>
      <c r="K277">
        <v>152</v>
      </c>
      <c r="L277">
        <v>105</v>
      </c>
      <c r="M277">
        <v>38</v>
      </c>
      <c r="N277">
        <f t="shared" si="42"/>
        <v>1</v>
      </c>
      <c r="O277">
        <f t="shared" si="43"/>
        <v>1</v>
      </c>
      <c r="P277">
        <f>SUM($O$2:O277)</f>
        <v>271</v>
      </c>
      <c r="Q277">
        <f>COUNT($O$2:O277)</f>
        <v>276</v>
      </c>
      <c r="R277">
        <f t="shared" si="44"/>
        <v>98.188405797101453</v>
      </c>
      <c r="U277">
        <v>123</v>
      </c>
      <c r="V277">
        <v>123</v>
      </c>
      <c r="W277">
        <v>46</v>
      </c>
      <c r="X277">
        <f t="shared" si="45"/>
        <v>1</v>
      </c>
      <c r="Y277">
        <f>SUM($X$2:X277)</f>
        <v>276</v>
      </c>
      <c r="Z277">
        <f>COUNT($X$2:X277)</f>
        <v>276</v>
      </c>
      <c r="AA277">
        <f t="shared" si="46"/>
        <v>100</v>
      </c>
      <c r="AD277">
        <v>4262</v>
      </c>
      <c r="AE277">
        <v>4262</v>
      </c>
      <c r="AF277">
        <v>484</v>
      </c>
      <c r="AG277">
        <f t="shared" si="47"/>
        <v>1</v>
      </c>
      <c r="AJ277">
        <v>415</v>
      </c>
      <c r="AK277">
        <v>415</v>
      </c>
      <c r="AL277">
        <v>484</v>
      </c>
      <c r="AM277">
        <f t="shared" si="48"/>
        <v>0</v>
      </c>
      <c r="AO277" s="1"/>
      <c r="AP277" s="1">
        <v>5037</v>
      </c>
      <c r="AQ277" s="1">
        <v>5037</v>
      </c>
      <c r="AR277" s="1">
        <v>4198</v>
      </c>
      <c r="AS277" s="1">
        <f t="shared" si="49"/>
        <v>1</v>
      </c>
    </row>
    <row r="278" spans="2:45">
      <c r="B278">
        <v>45</v>
      </c>
      <c r="C278">
        <v>45</v>
      </c>
      <c r="D278">
        <v>7</v>
      </c>
      <c r="E278">
        <f t="shared" si="40"/>
        <v>1</v>
      </c>
      <c r="F278">
        <f>SUM($E$2:E278)</f>
        <v>272</v>
      </c>
      <c r="G278">
        <f>COUNT($E$2:E278)</f>
        <v>277</v>
      </c>
      <c r="H278">
        <f t="shared" si="41"/>
        <v>98.194945848375454</v>
      </c>
      <c r="K278">
        <v>152</v>
      </c>
      <c r="L278">
        <v>105</v>
      </c>
      <c r="M278">
        <v>36</v>
      </c>
      <c r="N278">
        <f t="shared" si="42"/>
        <v>1</v>
      </c>
      <c r="O278">
        <f t="shared" si="43"/>
        <v>1</v>
      </c>
      <c r="P278">
        <f>SUM($O$2:O278)</f>
        <v>272</v>
      </c>
      <c r="Q278">
        <f>COUNT($O$2:O278)</f>
        <v>277</v>
      </c>
      <c r="R278">
        <f t="shared" si="44"/>
        <v>98.194945848375454</v>
      </c>
      <c r="U278">
        <v>123</v>
      </c>
      <c r="V278">
        <v>123</v>
      </c>
      <c r="W278">
        <v>47</v>
      </c>
      <c r="X278">
        <f t="shared" si="45"/>
        <v>1</v>
      </c>
      <c r="Y278">
        <f>SUM($X$2:X278)</f>
        <v>277</v>
      </c>
      <c r="Z278">
        <f>COUNT($X$2:X278)</f>
        <v>277</v>
      </c>
      <c r="AA278">
        <f t="shared" si="46"/>
        <v>100</v>
      </c>
      <c r="AD278">
        <v>4262</v>
      </c>
      <c r="AE278">
        <v>4262</v>
      </c>
      <c r="AF278">
        <v>380</v>
      </c>
      <c r="AG278">
        <f t="shared" si="47"/>
        <v>1</v>
      </c>
      <c r="AJ278">
        <v>415</v>
      </c>
      <c r="AK278">
        <v>415</v>
      </c>
      <c r="AL278">
        <v>380</v>
      </c>
      <c r="AM278">
        <f t="shared" si="48"/>
        <v>1</v>
      </c>
      <c r="AO278" s="1"/>
      <c r="AP278" s="1">
        <v>5037</v>
      </c>
      <c r="AQ278" s="1">
        <v>5037</v>
      </c>
      <c r="AR278" s="1">
        <v>4169</v>
      </c>
      <c r="AS278" s="1">
        <f t="shared" si="49"/>
        <v>1</v>
      </c>
    </row>
    <row r="279" spans="2:45">
      <c r="B279">
        <v>45</v>
      </c>
      <c r="C279">
        <v>45</v>
      </c>
      <c r="D279">
        <v>18</v>
      </c>
      <c r="E279">
        <f t="shared" si="40"/>
        <v>1</v>
      </c>
      <c r="F279">
        <f>SUM($E$2:E279)</f>
        <v>273</v>
      </c>
      <c r="G279">
        <f>COUNT($E$2:E279)</f>
        <v>278</v>
      </c>
      <c r="H279">
        <f t="shared" si="41"/>
        <v>98.201438848920859</v>
      </c>
      <c r="K279">
        <v>152</v>
      </c>
      <c r="L279">
        <v>105</v>
      </c>
      <c r="M279">
        <v>38</v>
      </c>
      <c r="N279">
        <f t="shared" si="42"/>
        <v>1</v>
      </c>
      <c r="O279">
        <f t="shared" si="43"/>
        <v>1</v>
      </c>
      <c r="P279">
        <f>SUM($O$2:O279)</f>
        <v>273</v>
      </c>
      <c r="Q279">
        <f>COUNT($O$2:O279)</f>
        <v>278</v>
      </c>
      <c r="R279">
        <f t="shared" si="44"/>
        <v>98.201438848920859</v>
      </c>
      <c r="U279">
        <v>123</v>
      </c>
      <c r="V279">
        <v>123</v>
      </c>
      <c r="W279">
        <v>46</v>
      </c>
      <c r="X279">
        <f t="shared" si="45"/>
        <v>1</v>
      </c>
      <c r="Y279">
        <f>SUM($X$2:X279)</f>
        <v>278</v>
      </c>
      <c r="Z279">
        <f>COUNT($X$2:X279)</f>
        <v>278</v>
      </c>
      <c r="AA279">
        <f t="shared" si="46"/>
        <v>100</v>
      </c>
      <c r="AD279">
        <v>4262</v>
      </c>
      <c r="AE279">
        <v>4262</v>
      </c>
      <c r="AF279">
        <v>446</v>
      </c>
      <c r="AG279">
        <f t="shared" si="47"/>
        <v>1</v>
      </c>
      <c r="AJ279">
        <v>415</v>
      </c>
      <c r="AK279">
        <v>415</v>
      </c>
      <c r="AL279">
        <v>446</v>
      </c>
      <c r="AM279">
        <f t="shared" si="48"/>
        <v>0</v>
      </c>
      <c r="AO279" s="1"/>
      <c r="AP279" s="1">
        <v>5037</v>
      </c>
      <c r="AQ279" s="1">
        <v>5037</v>
      </c>
      <c r="AR279" s="1">
        <v>3703</v>
      </c>
      <c r="AS279" s="1">
        <f t="shared" si="49"/>
        <v>1</v>
      </c>
    </row>
    <row r="280" spans="2:45">
      <c r="B280">
        <v>45</v>
      </c>
      <c r="C280">
        <v>45</v>
      </c>
      <c r="D280">
        <v>30</v>
      </c>
      <c r="E280">
        <f t="shared" si="40"/>
        <v>1</v>
      </c>
      <c r="F280">
        <f>SUM($E$2:E280)</f>
        <v>274</v>
      </c>
      <c r="G280">
        <f>COUNT($E$2:E280)</f>
        <v>279</v>
      </c>
      <c r="H280">
        <f t="shared" si="41"/>
        <v>98.207885304659499</v>
      </c>
      <c r="K280">
        <v>152</v>
      </c>
      <c r="L280">
        <v>105</v>
      </c>
      <c r="M280">
        <v>36</v>
      </c>
      <c r="N280">
        <f t="shared" si="42"/>
        <v>1</v>
      </c>
      <c r="O280">
        <f t="shared" si="43"/>
        <v>1</v>
      </c>
      <c r="P280">
        <f>SUM($O$2:O280)</f>
        <v>274</v>
      </c>
      <c r="Q280">
        <f>COUNT($O$2:O280)</f>
        <v>279</v>
      </c>
      <c r="R280">
        <f t="shared" si="44"/>
        <v>98.207885304659499</v>
      </c>
      <c r="U280">
        <v>123</v>
      </c>
      <c r="V280">
        <v>123</v>
      </c>
      <c r="W280">
        <v>45</v>
      </c>
      <c r="X280">
        <f t="shared" si="45"/>
        <v>1</v>
      </c>
      <c r="Y280">
        <f>SUM($X$2:X280)</f>
        <v>279</v>
      </c>
      <c r="Z280">
        <f>COUNT($X$2:X280)</f>
        <v>279</v>
      </c>
      <c r="AA280">
        <f t="shared" si="46"/>
        <v>100</v>
      </c>
      <c r="AD280">
        <v>4262</v>
      </c>
      <c r="AE280">
        <v>4262</v>
      </c>
      <c r="AF280">
        <v>392</v>
      </c>
      <c r="AG280">
        <f t="shared" si="47"/>
        <v>1</v>
      </c>
      <c r="AJ280">
        <v>415</v>
      </c>
      <c r="AK280">
        <v>415</v>
      </c>
      <c r="AL280">
        <v>392</v>
      </c>
      <c r="AM280">
        <f t="shared" si="48"/>
        <v>1</v>
      </c>
      <c r="AO280" s="1"/>
      <c r="AP280" s="1">
        <v>5037</v>
      </c>
      <c r="AQ280" s="1">
        <v>5037</v>
      </c>
      <c r="AR280" s="1">
        <v>3364</v>
      </c>
      <c r="AS280" s="1">
        <f t="shared" si="49"/>
        <v>1</v>
      </c>
    </row>
    <row r="281" spans="2:45">
      <c r="B281">
        <v>45</v>
      </c>
      <c r="C281">
        <v>45</v>
      </c>
      <c r="D281">
        <v>10</v>
      </c>
      <c r="E281">
        <f t="shared" si="40"/>
        <v>1</v>
      </c>
      <c r="F281">
        <f>SUM($E$2:E281)</f>
        <v>275</v>
      </c>
      <c r="G281">
        <f>COUNT($E$2:E281)</f>
        <v>280</v>
      </c>
      <c r="H281">
        <f t="shared" si="41"/>
        <v>98.214285714285708</v>
      </c>
      <c r="K281">
        <v>152</v>
      </c>
      <c r="L281">
        <v>105</v>
      </c>
      <c r="M281">
        <v>51</v>
      </c>
      <c r="N281">
        <f t="shared" si="42"/>
        <v>1</v>
      </c>
      <c r="O281">
        <f t="shared" si="43"/>
        <v>1</v>
      </c>
      <c r="P281">
        <f>SUM($O$2:O281)</f>
        <v>275</v>
      </c>
      <c r="Q281">
        <f>COUNT($O$2:O281)</f>
        <v>280</v>
      </c>
      <c r="R281">
        <f t="shared" si="44"/>
        <v>98.214285714285708</v>
      </c>
      <c r="U281">
        <v>123</v>
      </c>
      <c r="V281">
        <v>123</v>
      </c>
      <c r="W281">
        <v>48</v>
      </c>
      <c r="X281">
        <f t="shared" si="45"/>
        <v>1</v>
      </c>
      <c r="Y281">
        <f>SUM($X$2:X281)</f>
        <v>280</v>
      </c>
      <c r="Z281">
        <f>COUNT($X$2:X281)</f>
        <v>280</v>
      </c>
      <c r="AA281">
        <f t="shared" si="46"/>
        <v>100</v>
      </c>
      <c r="AD281">
        <v>4262</v>
      </c>
      <c r="AE281">
        <v>4262</v>
      </c>
      <c r="AF281">
        <v>518</v>
      </c>
      <c r="AG281">
        <f t="shared" si="47"/>
        <v>1</v>
      </c>
      <c r="AJ281">
        <v>415</v>
      </c>
      <c r="AK281">
        <v>415</v>
      </c>
      <c r="AL281">
        <v>518</v>
      </c>
      <c r="AM281">
        <f t="shared" si="48"/>
        <v>0</v>
      </c>
      <c r="AO281" s="1"/>
      <c r="AP281" s="1">
        <v>5037</v>
      </c>
      <c r="AQ281" s="1">
        <v>5037</v>
      </c>
      <c r="AR281" s="1">
        <v>3579</v>
      </c>
      <c r="AS281" s="1">
        <f t="shared" si="49"/>
        <v>1</v>
      </c>
    </row>
    <row r="282" spans="2:45">
      <c r="B282">
        <v>45</v>
      </c>
      <c r="C282">
        <v>45</v>
      </c>
      <c r="D282">
        <v>9</v>
      </c>
      <c r="E282">
        <f t="shared" si="40"/>
        <v>1</v>
      </c>
      <c r="F282">
        <f>SUM($E$2:E282)</f>
        <v>276</v>
      </c>
      <c r="G282">
        <f>COUNT($E$2:E282)</f>
        <v>281</v>
      </c>
      <c r="H282">
        <f t="shared" si="41"/>
        <v>98.220640569395016</v>
      </c>
      <c r="K282">
        <v>152</v>
      </c>
      <c r="L282">
        <v>105</v>
      </c>
      <c r="M282">
        <v>36</v>
      </c>
      <c r="N282">
        <f t="shared" si="42"/>
        <v>1</v>
      </c>
      <c r="O282">
        <f t="shared" si="43"/>
        <v>1</v>
      </c>
      <c r="P282">
        <f>SUM($O$2:O282)</f>
        <v>276</v>
      </c>
      <c r="Q282">
        <f>COUNT($O$2:O282)</f>
        <v>281</v>
      </c>
      <c r="R282">
        <f t="shared" si="44"/>
        <v>98.220640569395016</v>
      </c>
      <c r="U282">
        <v>123</v>
      </c>
      <c r="V282">
        <v>123</v>
      </c>
      <c r="W282">
        <v>102</v>
      </c>
      <c r="X282">
        <f t="shared" si="45"/>
        <v>1</v>
      </c>
      <c r="Y282">
        <f>SUM($X$2:X282)</f>
        <v>281</v>
      </c>
      <c r="Z282">
        <f>COUNT($X$2:X282)</f>
        <v>281</v>
      </c>
      <c r="AA282">
        <f t="shared" si="46"/>
        <v>100</v>
      </c>
      <c r="AD282">
        <v>4262</v>
      </c>
      <c r="AE282">
        <v>4262</v>
      </c>
      <c r="AF282">
        <v>450</v>
      </c>
      <c r="AG282">
        <f t="shared" si="47"/>
        <v>1</v>
      </c>
      <c r="AJ282">
        <v>415</v>
      </c>
      <c r="AK282">
        <v>415</v>
      </c>
      <c r="AL282">
        <v>450</v>
      </c>
      <c r="AM282">
        <f t="shared" si="48"/>
        <v>0</v>
      </c>
      <c r="AO282" s="1"/>
      <c r="AP282" s="1">
        <v>5037</v>
      </c>
      <c r="AQ282" s="1">
        <v>5037</v>
      </c>
      <c r="AR282" s="1">
        <v>4508</v>
      </c>
      <c r="AS282" s="1">
        <f t="shared" si="49"/>
        <v>1</v>
      </c>
    </row>
    <row r="283" spans="2:45">
      <c r="B283">
        <v>45</v>
      </c>
      <c r="C283">
        <v>45</v>
      </c>
      <c r="D283">
        <v>7</v>
      </c>
      <c r="E283">
        <f t="shared" si="40"/>
        <v>1</v>
      </c>
      <c r="F283">
        <f>SUM($E$2:E283)</f>
        <v>277</v>
      </c>
      <c r="G283">
        <f>COUNT($E$2:E283)</f>
        <v>282</v>
      </c>
      <c r="H283">
        <f t="shared" si="41"/>
        <v>98.226950354609926</v>
      </c>
      <c r="K283">
        <v>152</v>
      </c>
      <c r="L283">
        <v>105</v>
      </c>
      <c r="M283">
        <v>53</v>
      </c>
      <c r="N283">
        <f t="shared" si="42"/>
        <v>1</v>
      </c>
      <c r="O283">
        <f t="shared" si="43"/>
        <v>1</v>
      </c>
      <c r="P283">
        <f>SUM($O$2:O283)</f>
        <v>277</v>
      </c>
      <c r="Q283">
        <f>COUNT($O$2:O283)</f>
        <v>282</v>
      </c>
      <c r="R283">
        <f t="shared" si="44"/>
        <v>98.226950354609926</v>
      </c>
      <c r="U283">
        <v>123</v>
      </c>
      <c r="V283">
        <v>123</v>
      </c>
      <c r="W283">
        <v>48</v>
      </c>
      <c r="X283">
        <f t="shared" si="45"/>
        <v>1</v>
      </c>
      <c r="Y283">
        <f>SUM($X$2:X283)</f>
        <v>282</v>
      </c>
      <c r="Z283">
        <f>COUNT($X$2:X283)</f>
        <v>282</v>
      </c>
      <c r="AA283">
        <f t="shared" si="46"/>
        <v>100</v>
      </c>
      <c r="AD283">
        <v>4262</v>
      </c>
      <c r="AE283">
        <v>4262</v>
      </c>
      <c r="AF283">
        <v>492</v>
      </c>
      <c r="AG283">
        <f t="shared" si="47"/>
        <v>1</v>
      </c>
      <c r="AJ283">
        <v>415</v>
      </c>
      <c r="AK283">
        <v>415</v>
      </c>
      <c r="AL283">
        <v>492</v>
      </c>
      <c r="AM283">
        <f t="shared" si="48"/>
        <v>0</v>
      </c>
      <c r="AO283" s="1"/>
      <c r="AP283" s="1">
        <v>5037</v>
      </c>
      <c r="AQ283" s="1">
        <v>5037</v>
      </c>
      <c r="AR283" s="1">
        <v>4263</v>
      </c>
      <c r="AS283" s="1">
        <f t="shared" si="49"/>
        <v>1</v>
      </c>
    </row>
    <row r="284" spans="2:45">
      <c r="B284">
        <v>45</v>
      </c>
      <c r="C284">
        <v>45</v>
      </c>
      <c r="D284">
        <v>17</v>
      </c>
      <c r="E284">
        <f t="shared" si="40"/>
        <v>1</v>
      </c>
      <c r="F284">
        <f>SUM($E$2:E284)</f>
        <v>278</v>
      </c>
      <c r="G284">
        <f>COUNT($E$2:E284)</f>
        <v>283</v>
      </c>
      <c r="H284">
        <f t="shared" si="41"/>
        <v>98.233215547703182</v>
      </c>
      <c r="K284">
        <v>152</v>
      </c>
      <c r="L284">
        <v>105</v>
      </c>
      <c r="M284">
        <v>41</v>
      </c>
      <c r="N284">
        <f t="shared" si="42"/>
        <v>1</v>
      </c>
      <c r="O284">
        <f t="shared" si="43"/>
        <v>1</v>
      </c>
      <c r="P284">
        <f>SUM($O$2:O284)</f>
        <v>278</v>
      </c>
      <c r="Q284">
        <f>COUNT($O$2:O284)</f>
        <v>283</v>
      </c>
      <c r="R284">
        <f t="shared" si="44"/>
        <v>98.233215547703182</v>
      </c>
      <c r="U284">
        <v>123</v>
      </c>
      <c r="V284">
        <v>123</v>
      </c>
      <c r="W284">
        <v>48</v>
      </c>
      <c r="X284">
        <f t="shared" si="45"/>
        <v>1</v>
      </c>
      <c r="Y284">
        <f>SUM($X$2:X284)</f>
        <v>283</v>
      </c>
      <c r="Z284">
        <f>COUNT($X$2:X284)</f>
        <v>283</v>
      </c>
      <c r="AA284">
        <f t="shared" si="46"/>
        <v>100</v>
      </c>
      <c r="AD284">
        <v>4262</v>
      </c>
      <c r="AE284">
        <v>4262</v>
      </c>
      <c r="AF284">
        <v>485</v>
      </c>
      <c r="AG284">
        <f t="shared" si="47"/>
        <v>1</v>
      </c>
      <c r="AJ284">
        <v>415</v>
      </c>
      <c r="AK284">
        <v>415</v>
      </c>
      <c r="AL284">
        <v>485</v>
      </c>
      <c r="AM284">
        <f t="shared" si="48"/>
        <v>0</v>
      </c>
      <c r="AO284" s="1"/>
      <c r="AP284" s="1">
        <v>5037</v>
      </c>
      <c r="AQ284" s="1">
        <v>5037</v>
      </c>
      <c r="AR284" s="1">
        <v>4415</v>
      </c>
      <c r="AS284" s="1">
        <f t="shared" si="49"/>
        <v>1</v>
      </c>
    </row>
    <row r="285" spans="2:45">
      <c r="B285">
        <v>45</v>
      </c>
      <c r="C285">
        <v>45</v>
      </c>
      <c r="D285">
        <v>17</v>
      </c>
      <c r="E285">
        <f t="shared" si="40"/>
        <v>1</v>
      </c>
      <c r="F285">
        <f>SUM($E$2:E285)</f>
        <v>279</v>
      </c>
      <c r="G285">
        <f>COUNT($E$2:E285)</f>
        <v>284</v>
      </c>
      <c r="H285">
        <f t="shared" si="41"/>
        <v>98.239436619718319</v>
      </c>
      <c r="K285">
        <v>152</v>
      </c>
      <c r="L285">
        <v>105</v>
      </c>
      <c r="M285">
        <v>38</v>
      </c>
      <c r="N285">
        <f t="shared" si="42"/>
        <v>1</v>
      </c>
      <c r="O285">
        <f t="shared" si="43"/>
        <v>1</v>
      </c>
      <c r="P285">
        <f>SUM($O$2:O285)</f>
        <v>279</v>
      </c>
      <c r="Q285">
        <f>COUNT($O$2:O285)</f>
        <v>284</v>
      </c>
      <c r="R285">
        <f t="shared" si="44"/>
        <v>98.239436619718319</v>
      </c>
      <c r="U285">
        <v>123</v>
      </c>
      <c r="V285">
        <v>123</v>
      </c>
      <c r="W285">
        <v>46</v>
      </c>
      <c r="X285">
        <f t="shared" si="45"/>
        <v>1</v>
      </c>
      <c r="Y285">
        <f>SUM($X$2:X285)</f>
        <v>284</v>
      </c>
      <c r="Z285">
        <f>COUNT($X$2:X285)</f>
        <v>284</v>
      </c>
      <c r="AA285">
        <f t="shared" si="46"/>
        <v>100</v>
      </c>
      <c r="AD285">
        <v>4262</v>
      </c>
      <c r="AE285">
        <v>4262</v>
      </c>
      <c r="AF285">
        <v>514</v>
      </c>
      <c r="AG285">
        <f t="shared" si="47"/>
        <v>1</v>
      </c>
      <c r="AJ285">
        <v>415</v>
      </c>
      <c r="AK285">
        <v>415</v>
      </c>
      <c r="AL285">
        <v>514</v>
      </c>
      <c r="AM285">
        <f t="shared" si="48"/>
        <v>0</v>
      </c>
      <c r="AO285" s="1"/>
      <c r="AP285" s="1">
        <v>5037</v>
      </c>
      <c r="AQ285" s="1">
        <v>5037</v>
      </c>
      <c r="AR285" s="1">
        <v>4376</v>
      </c>
      <c r="AS285" s="1">
        <f t="shared" si="49"/>
        <v>1</v>
      </c>
    </row>
    <row r="286" spans="2:45">
      <c r="B286">
        <v>45</v>
      </c>
      <c r="C286">
        <v>45</v>
      </c>
      <c r="D286">
        <v>16</v>
      </c>
      <c r="E286">
        <f t="shared" si="40"/>
        <v>1</v>
      </c>
      <c r="F286">
        <f>SUM($E$2:E286)</f>
        <v>280</v>
      </c>
      <c r="G286">
        <f>COUNT($E$2:E286)</f>
        <v>285</v>
      </c>
      <c r="H286">
        <f t="shared" si="41"/>
        <v>98.245614035087712</v>
      </c>
      <c r="K286">
        <v>152</v>
      </c>
      <c r="L286">
        <v>105</v>
      </c>
      <c r="M286">
        <v>41</v>
      </c>
      <c r="N286">
        <f t="shared" si="42"/>
        <v>1</v>
      </c>
      <c r="O286">
        <f t="shared" si="43"/>
        <v>1</v>
      </c>
      <c r="P286">
        <f>SUM($O$2:O286)</f>
        <v>280</v>
      </c>
      <c r="Q286">
        <f>COUNT($O$2:O286)</f>
        <v>285</v>
      </c>
      <c r="R286">
        <f t="shared" si="44"/>
        <v>98.245614035087712</v>
      </c>
      <c r="U286">
        <v>109</v>
      </c>
      <c r="V286">
        <v>109</v>
      </c>
      <c r="W286">
        <v>47</v>
      </c>
      <c r="X286">
        <f t="shared" si="45"/>
        <v>1</v>
      </c>
      <c r="Y286">
        <f>SUM($X$2:X286)</f>
        <v>285</v>
      </c>
      <c r="Z286">
        <f>COUNT($X$2:X286)</f>
        <v>285</v>
      </c>
      <c r="AA286">
        <f t="shared" si="46"/>
        <v>100</v>
      </c>
      <c r="AD286">
        <v>4262</v>
      </c>
      <c r="AE286">
        <v>4262</v>
      </c>
      <c r="AF286">
        <v>471</v>
      </c>
      <c r="AG286">
        <f t="shared" si="47"/>
        <v>1</v>
      </c>
      <c r="AJ286">
        <v>415</v>
      </c>
      <c r="AK286">
        <v>415</v>
      </c>
      <c r="AL286">
        <v>471</v>
      </c>
      <c r="AM286">
        <f t="shared" si="48"/>
        <v>0</v>
      </c>
      <c r="AO286" s="1"/>
      <c r="AP286" s="1">
        <v>5037</v>
      </c>
      <c r="AQ286" s="1">
        <v>5037</v>
      </c>
      <c r="AR286" s="1">
        <v>3780</v>
      </c>
      <c r="AS286" s="1">
        <f t="shared" si="49"/>
        <v>1</v>
      </c>
    </row>
    <row r="287" spans="2:45">
      <c r="B287">
        <v>45</v>
      </c>
      <c r="C287">
        <v>45</v>
      </c>
      <c r="D287">
        <v>44</v>
      </c>
      <c r="E287">
        <f t="shared" si="40"/>
        <v>1</v>
      </c>
      <c r="F287">
        <f>SUM($E$2:E287)</f>
        <v>281</v>
      </c>
      <c r="G287">
        <f>COUNT($E$2:E287)</f>
        <v>286</v>
      </c>
      <c r="H287">
        <f t="shared" si="41"/>
        <v>98.251748251748253</v>
      </c>
      <c r="K287">
        <v>152</v>
      </c>
      <c r="L287">
        <v>105</v>
      </c>
      <c r="M287">
        <v>37</v>
      </c>
      <c r="N287">
        <f t="shared" si="42"/>
        <v>1</v>
      </c>
      <c r="O287">
        <f t="shared" si="43"/>
        <v>1</v>
      </c>
      <c r="P287">
        <f>SUM($O$2:O287)</f>
        <v>281</v>
      </c>
      <c r="Q287">
        <f>COUNT($O$2:O287)</f>
        <v>286</v>
      </c>
      <c r="R287">
        <f t="shared" si="44"/>
        <v>98.251748251748253</v>
      </c>
      <c r="U287">
        <v>109</v>
      </c>
      <c r="V287">
        <v>109</v>
      </c>
      <c r="W287">
        <v>49</v>
      </c>
      <c r="X287">
        <f t="shared" si="45"/>
        <v>1</v>
      </c>
      <c r="Y287">
        <f>SUM($X$2:X287)</f>
        <v>286</v>
      </c>
      <c r="Z287">
        <f>COUNT($X$2:X287)</f>
        <v>286</v>
      </c>
      <c r="AA287">
        <f t="shared" si="46"/>
        <v>100</v>
      </c>
      <c r="AD287">
        <v>4262</v>
      </c>
      <c r="AE287">
        <v>4262</v>
      </c>
      <c r="AF287">
        <v>249</v>
      </c>
      <c r="AG287">
        <f t="shared" si="47"/>
        <v>1</v>
      </c>
      <c r="AJ287">
        <v>415</v>
      </c>
      <c r="AK287">
        <v>415</v>
      </c>
      <c r="AL287">
        <v>249</v>
      </c>
      <c r="AM287">
        <f t="shared" si="48"/>
        <v>1</v>
      </c>
      <c r="AO287" s="1"/>
      <c r="AP287" s="1">
        <v>5037</v>
      </c>
      <c r="AQ287" s="1">
        <v>5037</v>
      </c>
      <c r="AR287" s="1">
        <v>3718</v>
      </c>
      <c r="AS287" s="1">
        <f t="shared" si="49"/>
        <v>1</v>
      </c>
    </row>
    <row r="288" spans="2:45">
      <c r="B288">
        <v>45</v>
      </c>
      <c r="C288">
        <v>45</v>
      </c>
      <c r="D288">
        <v>18</v>
      </c>
      <c r="E288">
        <f t="shared" si="40"/>
        <v>1</v>
      </c>
      <c r="F288">
        <f>SUM($E$2:E288)</f>
        <v>282</v>
      </c>
      <c r="G288">
        <f>COUNT($E$2:E288)</f>
        <v>287</v>
      </c>
      <c r="H288">
        <f t="shared" si="41"/>
        <v>98.257839721254356</v>
      </c>
      <c r="K288">
        <v>152</v>
      </c>
      <c r="L288">
        <v>105</v>
      </c>
      <c r="M288">
        <v>34</v>
      </c>
      <c r="N288">
        <f t="shared" si="42"/>
        <v>1</v>
      </c>
      <c r="O288">
        <f t="shared" si="43"/>
        <v>1</v>
      </c>
      <c r="P288">
        <f>SUM($O$2:O288)</f>
        <v>282</v>
      </c>
      <c r="Q288">
        <f>COUNT($O$2:O288)</f>
        <v>287</v>
      </c>
      <c r="R288">
        <f t="shared" si="44"/>
        <v>98.257839721254356</v>
      </c>
      <c r="U288">
        <v>109</v>
      </c>
      <c r="V288">
        <v>109</v>
      </c>
      <c r="W288">
        <v>45</v>
      </c>
      <c r="X288">
        <f t="shared" si="45"/>
        <v>1</v>
      </c>
      <c r="Y288">
        <f>SUM($X$2:X288)</f>
        <v>287</v>
      </c>
      <c r="Z288">
        <f>COUNT($X$2:X288)</f>
        <v>287</v>
      </c>
      <c r="AA288">
        <f t="shared" si="46"/>
        <v>100</v>
      </c>
      <c r="AD288">
        <v>4262</v>
      </c>
      <c r="AE288">
        <v>4262</v>
      </c>
      <c r="AF288">
        <v>284</v>
      </c>
      <c r="AG288">
        <f t="shared" si="47"/>
        <v>1</v>
      </c>
      <c r="AJ288">
        <v>415</v>
      </c>
      <c r="AK288">
        <v>415</v>
      </c>
      <c r="AL288">
        <v>284</v>
      </c>
      <c r="AM288">
        <f t="shared" si="48"/>
        <v>1</v>
      </c>
      <c r="AO288" s="1"/>
      <c r="AP288" s="1">
        <v>5037</v>
      </c>
      <c r="AQ288" s="1">
        <v>5037</v>
      </c>
      <c r="AR288" s="1">
        <v>4199</v>
      </c>
      <c r="AS288" s="1">
        <f t="shared" si="49"/>
        <v>1</v>
      </c>
    </row>
    <row r="289" spans="2:45">
      <c r="B289">
        <v>45</v>
      </c>
      <c r="C289">
        <v>45</v>
      </c>
      <c r="D289">
        <v>21</v>
      </c>
      <c r="E289">
        <f t="shared" si="40"/>
        <v>1</v>
      </c>
      <c r="F289">
        <f>SUM($E$2:E289)</f>
        <v>283</v>
      </c>
      <c r="G289">
        <f>COUNT($E$2:E289)</f>
        <v>288</v>
      </c>
      <c r="H289">
        <f t="shared" si="41"/>
        <v>98.263888888888886</v>
      </c>
      <c r="K289">
        <v>152</v>
      </c>
      <c r="L289">
        <v>105</v>
      </c>
      <c r="M289">
        <v>38</v>
      </c>
      <c r="N289">
        <f t="shared" si="42"/>
        <v>1</v>
      </c>
      <c r="O289">
        <f t="shared" si="43"/>
        <v>1</v>
      </c>
      <c r="P289">
        <f>SUM($O$2:O289)</f>
        <v>283</v>
      </c>
      <c r="Q289">
        <f>COUNT($O$2:O289)</f>
        <v>288</v>
      </c>
      <c r="R289">
        <f t="shared" si="44"/>
        <v>98.263888888888886</v>
      </c>
      <c r="U289">
        <v>109</v>
      </c>
      <c r="V289">
        <v>109</v>
      </c>
      <c r="W289">
        <v>47</v>
      </c>
      <c r="X289">
        <f t="shared" si="45"/>
        <v>1</v>
      </c>
      <c r="Y289">
        <f>SUM($X$2:X289)</f>
        <v>288</v>
      </c>
      <c r="Z289">
        <f>COUNT($X$2:X289)</f>
        <v>288</v>
      </c>
      <c r="AA289">
        <f t="shared" si="46"/>
        <v>100</v>
      </c>
      <c r="AD289">
        <v>4262</v>
      </c>
      <c r="AE289">
        <v>4262</v>
      </c>
      <c r="AF289">
        <v>355</v>
      </c>
      <c r="AG289">
        <f t="shared" si="47"/>
        <v>1</v>
      </c>
      <c r="AJ289">
        <v>415</v>
      </c>
      <c r="AK289">
        <v>415</v>
      </c>
      <c r="AL289">
        <v>355</v>
      </c>
      <c r="AM289">
        <f t="shared" si="48"/>
        <v>1</v>
      </c>
      <c r="AO289" s="1"/>
      <c r="AP289" s="1">
        <v>5037</v>
      </c>
      <c r="AQ289" s="1">
        <v>5037</v>
      </c>
      <c r="AR289" s="1">
        <v>3736</v>
      </c>
      <c r="AS289" s="1">
        <f t="shared" si="49"/>
        <v>1</v>
      </c>
    </row>
    <row r="290" spans="2:45">
      <c r="B290">
        <v>45</v>
      </c>
      <c r="C290">
        <v>45</v>
      </c>
      <c r="D290">
        <v>7</v>
      </c>
      <c r="E290">
        <f t="shared" si="40"/>
        <v>1</v>
      </c>
      <c r="F290">
        <f>SUM($E$2:E290)</f>
        <v>284</v>
      </c>
      <c r="G290">
        <f>COUNT($E$2:E290)</f>
        <v>289</v>
      </c>
      <c r="H290">
        <f t="shared" si="41"/>
        <v>98.269896193771615</v>
      </c>
      <c r="K290">
        <v>152</v>
      </c>
      <c r="L290">
        <v>105</v>
      </c>
      <c r="M290">
        <v>39</v>
      </c>
      <c r="N290">
        <f t="shared" si="42"/>
        <v>1</v>
      </c>
      <c r="O290">
        <f t="shared" si="43"/>
        <v>1</v>
      </c>
      <c r="P290">
        <f>SUM($O$2:O290)</f>
        <v>284</v>
      </c>
      <c r="Q290">
        <f>COUNT($O$2:O290)</f>
        <v>289</v>
      </c>
      <c r="R290">
        <f t="shared" si="44"/>
        <v>98.269896193771615</v>
      </c>
      <c r="U290">
        <v>109</v>
      </c>
      <c r="V290">
        <v>109</v>
      </c>
      <c r="W290">
        <v>48</v>
      </c>
      <c r="X290">
        <f t="shared" si="45"/>
        <v>1</v>
      </c>
      <c r="Y290">
        <f>SUM($X$2:X290)</f>
        <v>289</v>
      </c>
      <c r="Z290">
        <f>COUNT($X$2:X290)</f>
        <v>289</v>
      </c>
      <c r="AA290">
        <f t="shared" si="46"/>
        <v>100</v>
      </c>
      <c r="AD290">
        <v>4262</v>
      </c>
      <c r="AE290">
        <v>4262</v>
      </c>
      <c r="AF290">
        <v>233</v>
      </c>
      <c r="AG290">
        <f t="shared" si="47"/>
        <v>1</v>
      </c>
      <c r="AJ290">
        <v>415</v>
      </c>
      <c r="AK290">
        <v>415</v>
      </c>
      <c r="AL290">
        <v>233</v>
      </c>
      <c r="AM290">
        <f t="shared" si="48"/>
        <v>1</v>
      </c>
      <c r="AO290" s="1"/>
      <c r="AP290" s="1">
        <v>5037</v>
      </c>
      <c r="AQ290" s="1">
        <v>5037</v>
      </c>
      <c r="AR290" s="1">
        <v>3594</v>
      </c>
      <c r="AS290" s="1">
        <f t="shared" si="49"/>
        <v>1</v>
      </c>
    </row>
    <row r="291" spans="2:45">
      <c r="B291">
        <v>45</v>
      </c>
      <c r="C291">
        <v>45</v>
      </c>
      <c r="D291">
        <v>7</v>
      </c>
      <c r="E291">
        <f t="shared" si="40"/>
        <v>1</v>
      </c>
      <c r="F291">
        <f>SUM($E$2:E291)</f>
        <v>285</v>
      </c>
      <c r="G291">
        <f>COUNT($E$2:E291)</f>
        <v>290</v>
      </c>
      <c r="H291">
        <f t="shared" si="41"/>
        <v>98.275862068965509</v>
      </c>
      <c r="K291">
        <v>152</v>
      </c>
      <c r="L291">
        <v>105</v>
      </c>
      <c r="M291">
        <v>34</v>
      </c>
      <c r="N291">
        <f t="shared" si="42"/>
        <v>1</v>
      </c>
      <c r="O291">
        <f t="shared" si="43"/>
        <v>1</v>
      </c>
      <c r="P291">
        <f>SUM($O$2:O291)</f>
        <v>285</v>
      </c>
      <c r="Q291">
        <f>COUNT($O$2:O291)</f>
        <v>290</v>
      </c>
      <c r="R291">
        <f t="shared" si="44"/>
        <v>98.275862068965509</v>
      </c>
      <c r="U291">
        <v>109</v>
      </c>
      <c r="V291">
        <v>109</v>
      </c>
      <c r="W291">
        <v>46</v>
      </c>
      <c r="X291">
        <f t="shared" si="45"/>
        <v>1</v>
      </c>
      <c r="Y291">
        <f>SUM($X$2:X291)</f>
        <v>290</v>
      </c>
      <c r="Z291">
        <f>COUNT($X$2:X291)</f>
        <v>290</v>
      </c>
      <c r="AA291">
        <f t="shared" si="46"/>
        <v>100</v>
      </c>
      <c r="AD291">
        <v>4262</v>
      </c>
      <c r="AE291">
        <v>4262</v>
      </c>
      <c r="AF291">
        <v>219</v>
      </c>
      <c r="AG291">
        <f t="shared" si="47"/>
        <v>1</v>
      </c>
      <c r="AJ291">
        <v>415</v>
      </c>
      <c r="AK291">
        <v>415</v>
      </c>
      <c r="AL291">
        <v>219</v>
      </c>
      <c r="AM291">
        <f t="shared" si="48"/>
        <v>1</v>
      </c>
      <c r="AO291" s="1"/>
      <c r="AP291" s="1">
        <v>5037</v>
      </c>
      <c r="AQ291" s="1">
        <v>5037</v>
      </c>
      <c r="AR291" s="1">
        <v>3723</v>
      </c>
      <c r="AS291" s="1">
        <f t="shared" si="49"/>
        <v>1</v>
      </c>
    </row>
    <row r="292" spans="2:45">
      <c r="B292">
        <v>44</v>
      </c>
      <c r="C292">
        <v>44</v>
      </c>
      <c r="D292">
        <v>17</v>
      </c>
      <c r="E292">
        <f t="shared" si="40"/>
        <v>1</v>
      </c>
      <c r="F292">
        <f>SUM($E$2:E292)</f>
        <v>286</v>
      </c>
      <c r="G292">
        <f>COUNT($E$2:E292)</f>
        <v>291</v>
      </c>
      <c r="H292">
        <f t="shared" si="41"/>
        <v>98.281786941580748</v>
      </c>
      <c r="K292">
        <v>152</v>
      </c>
      <c r="L292">
        <v>105</v>
      </c>
      <c r="M292">
        <v>72</v>
      </c>
      <c r="N292">
        <f t="shared" si="42"/>
        <v>1</v>
      </c>
      <c r="O292">
        <f t="shared" si="43"/>
        <v>1</v>
      </c>
      <c r="P292">
        <f>SUM($O$2:O292)</f>
        <v>286</v>
      </c>
      <c r="Q292">
        <f>COUNT($O$2:O292)</f>
        <v>291</v>
      </c>
      <c r="R292">
        <f t="shared" si="44"/>
        <v>98.281786941580748</v>
      </c>
      <c r="U292">
        <v>109</v>
      </c>
      <c r="V292">
        <v>109</v>
      </c>
      <c r="W292">
        <v>48</v>
      </c>
      <c r="X292">
        <f t="shared" si="45"/>
        <v>1</v>
      </c>
      <c r="Y292">
        <f>SUM($X$2:X292)</f>
        <v>291</v>
      </c>
      <c r="Z292">
        <f>COUNT($X$2:X292)</f>
        <v>291</v>
      </c>
      <c r="AA292">
        <f t="shared" si="46"/>
        <v>100</v>
      </c>
      <c r="AD292">
        <v>4262</v>
      </c>
      <c r="AE292">
        <v>4262</v>
      </c>
      <c r="AF292">
        <v>251</v>
      </c>
      <c r="AG292">
        <f t="shared" si="47"/>
        <v>1</v>
      </c>
      <c r="AJ292">
        <v>415</v>
      </c>
      <c r="AK292">
        <v>415</v>
      </c>
      <c r="AL292">
        <v>251</v>
      </c>
      <c r="AM292">
        <f t="shared" si="48"/>
        <v>1</v>
      </c>
      <c r="AO292" s="1"/>
      <c r="AP292" s="1">
        <v>5037</v>
      </c>
      <c r="AQ292" s="1">
        <v>5037</v>
      </c>
      <c r="AR292" s="1">
        <v>3466</v>
      </c>
      <c r="AS292" s="1">
        <f t="shared" si="49"/>
        <v>1</v>
      </c>
    </row>
    <row r="293" spans="2:45">
      <c r="B293">
        <v>44</v>
      </c>
      <c r="C293">
        <v>44</v>
      </c>
      <c r="D293">
        <v>20</v>
      </c>
      <c r="E293">
        <f t="shared" si="40"/>
        <v>1</v>
      </c>
      <c r="F293">
        <f>SUM($E$2:E293)</f>
        <v>287</v>
      </c>
      <c r="G293">
        <f>COUNT($E$2:E293)</f>
        <v>292</v>
      </c>
      <c r="H293">
        <f t="shared" si="41"/>
        <v>98.287671232876718</v>
      </c>
      <c r="K293">
        <v>152</v>
      </c>
      <c r="L293">
        <v>105</v>
      </c>
      <c r="M293">
        <v>36</v>
      </c>
      <c r="N293">
        <f t="shared" si="42"/>
        <v>1</v>
      </c>
      <c r="O293">
        <f t="shared" si="43"/>
        <v>1</v>
      </c>
      <c r="P293">
        <f>SUM($O$2:O293)</f>
        <v>287</v>
      </c>
      <c r="Q293">
        <f>COUNT($O$2:O293)</f>
        <v>292</v>
      </c>
      <c r="R293">
        <f t="shared" si="44"/>
        <v>98.287671232876718</v>
      </c>
      <c r="U293">
        <v>109</v>
      </c>
      <c r="V293">
        <v>109</v>
      </c>
      <c r="W293">
        <v>49</v>
      </c>
      <c r="X293">
        <f t="shared" si="45"/>
        <v>1</v>
      </c>
      <c r="Y293">
        <f>SUM($X$2:X293)</f>
        <v>292</v>
      </c>
      <c r="Z293">
        <f>COUNT($X$2:X293)</f>
        <v>292</v>
      </c>
      <c r="AA293">
        <f t="shared" si="46"/>
        <v>100</v>
      </c>
      <c r="AD293">
        <v>4262</v>
      </c>
      <c r="AE293">
        <v>4262</v>
      </c>
      <c r="AF293">
        <v>271</v>
      </c>
      <c r="AG293">
        <f t="shared" si="47"/>
        <v>1</v>
      </c>
      <c r="AJ293">
        <v>415</v>
      </c>
      <c r="AK293">
        <v>415</v>
      </c>
      <c r="AL293">
        <v>271</v>
      </c>
      <c r="AM293">
        <f t="shared" si="48"/>
        <v>1</v>
      </c>
      <c r="AO293" s="1"/>
      <c r="AP293" s="1">
        <v>5037</v>
      </c>
      <c r="AQ293" s="1">
        <v>5037</v>
      </c>
      <c r="AR293" s="1">
        <v>4181</v>
      </c>
      <c r="AS293" s="1">
        <f t="shared" si="49"/>
        <v>1</v>
      </c>
    </row>
    <row r="294" spans="2:45">
      <c r="B294">
        <v>44</v>
      </c>
      <c r="C294">
        <v>44</v>
      </c>
      <c r="D294">
        <v>7</v>
      </c>
      <c r="E294">
        <f t="shared" si="40"/>
        <v>1</v>
      </c>
      <c r="F294">
        <f>SUM($E$2:E294)</f>
        <v>288</v>
      </c>
      <c r="G294">
        <f>COUNT($E$2:E294)</f>
        <v>293</v>
      </c>
      <c r="H294">
        <f t="shared" si="41"/>
        <v>98.293515358361773</v>
      </c>
      <c r="K294">
        <v>152</v>
      </c>
      <c r="L294">
        <v>105</v>
      </c>
      <c r="M294">
        <v>31</v>
      </c>
      <c r="N294">
        <f t="shared" si="42"/>
        <v>1</v>
      </c>
      <c r="O294">
        <f t="shared" si="43"/>
        <v>1</v>
      </c>
      <c r="P294">
        <f>SUM($O$2:O294)</f>
        <v>288</v>
      </c>
      <c r="Q294">
        <f>COUNT($O$2:O294)</f>
        <v>293</v>
      </c>
      <c r="R294">
        <f t="shared" si="44"/>
        <v>98.293515358361773</v>
      </c>
      <c r="U294">
        <v>109</v>
      </c>
      <c r="V294">
        <v>109</v>
      </c>
      <c r="W294">
        <v>46</v>
      </c>
      <c r="X294">
        <f t="shared" si="45"/>
        <v>1</v>
      </c>
      <c r="Y294">
        <f>SUM($X$2:X294)</f>
        <v>293</v>
      </c>
      <c r="Z294">
        <f>COUNT($X$2:X294)</f>
        <v>293</v>
      </c>
      <c r="AA294">
        <f t="shared" si="46"/>
        <v>100</v>
      </c>
      <c r="AD294">
        <v>4262</v>
      </c>
      <c r="AE294">
        <v>4262</v>
      </c>
      <c r="AF294">
        <v>320</v>
      </c>
      <c r="AG294">
        <f t="shared" si="47"/>
        <v>1</v>
      </c>
      <c r="AJ294">
        <v>415</v>
      </c>
      <c r="AK294">
        <v>415</v>
      </c>
      <c r="AL294">
        <v>320</v>
      </c>
      <c r="AM294">
        <f t="shared" si="48"/>
        <v>1</v>
      </c>
      <c r="AO294" s="1"/>
      <c r="AP294" s="1">
        <v>5037</v>
      </c>
      <c r="AQ294" s="1">
        <v>5037</v>
      </c>
      <c r="AR294" s="1">
        <v>4722</v>
      </c>
      <c r="AS294" s="1">
        <f t="shared" si="49"/>
        <v>1</v>
      </c>
    </row>
    <row r="295" spans="2:45">
      <c r="B295">
        <v>44</v>
      </c>
      <c r="C295">
        <v>44</v>
      </c>
      <c r="D295">
        <v>17</v>
      </c>
      <c r="E295">
        <f t="shared" si="40"/>
        <v>1</v>
      </c>
      <c r="F295">
        <f>SUM($E$2:E295)</f>
        <v>289</v>
      </c>
      <c r="G295">
        <f>COUNT($E$2:E295)</f>
        <v>294</v>
      </c>
      <c r="H295">
        <f t="shared" si="41"/>
        <v>98.299319727891159</v>
      </c>
      <c r="K295">
        <v>152</v>
      </c>
      <c r="L295">
        <v>105</v>
      </c>
      <c r="M295">
        <v>35</v>
      </c>
      <c r="N295">
        <f t="shared" si="42"/>
        <v>1</v>
      </c>
      <c r="O295">
        <f t="shared" si="43"/>
        <v>1</v>
      </c>
      <c r="P295">
        <f>SUM($O$2:O295)</f>
        <v>289</v>
      </c>
      <c r="Q295">
        <f>COUNT($O$2:O295)</f>
        <v>294</v>
      </c>
      <c r="R295">
        <f t="shared" si="44"/>
        <v>98.299319727891159</v>
      </c>
      <c r="U295">
        <v>109</v>
      </c>
      <c r="V295">
        <v>109</v>
      </c>
      <c r="W295">
        <v>49</v>
      </c>
      <c r="X295">
        <f t="shared" si="45"/>
        <v>1</v>
      </c>
      <c r="Y295">
        <f>SUM($X$2:X295)</f>
        <v>294</v>
      </c>
      <c r="Z295">
        <f>COUNT($X$2:X295)</f>
        <v>294</v>
      </c>
      <c r="AA295">
        <f t="shared" si="46"/>
        <v>100</v>
      </c>
      <c r="AD295">
        <v>4262</v>
      </c>
      <c r="AE295">
        <v>4262</v>
      </c>
      <c r="AF295">
        <v>290</v>
      </c>
      <c r="AG295">
        <f t="shared" si="47"/>
        <v>1</v>
      </c>
      <c r="AJ295">
        <v>415</v>
      </c>
      <c r="AK295">
        <v>415</v>
      </c>
      <c r="AL295">
        <v>290</v>
      </c>
      <c r="AM295">
        <f t="shared" si="48"/>
        <v>1</v>
      </c>
      <c r="AO295" s="1"/>
      <c r="AP295" s="1">
        <v>5037</v>
      </c>
      <c r="AQ295" s="1">
        <v>5037</v>
      </c>
      <c r="AR295" s="1">
        <v>3810</v>
      </c>
      <c r="AS295" s="1">
        <f t="shared" si="49"/>
        <v>1</v>
      </c>
    </row>
    <row r="296" spans="2:45">
      <c r="B296">
        <v>44</v>
      </c>
      <c r="C296">
        <v>44</v>
      </c>
      <c r="D296">
        <v>7</v>
      </c>
      <c r="E296">
        <f t="shared" si="40"/>
        <v>1</v>
      </c>
      <c r="F296">
        <f>SUM($E$2:E296)</f>
        <v>290</v>
      </c>
      <c r="G296">
        <f>COUNT($E$2:E296)</f>
        <v>295</v>
      </c>
      <c r="H296">
        <f t="shared" si="41"/>
        <v>98.305084745762713</v>
      </c>
      <c r="K296">
        <v>152</v>
      </c>
      <c r="L296">
        <v>105</v>
      </c>
      <c r="M296">
        <v>35</v>
      </c>
      <c r="N296">
        <f t="shared" si="42"/>
        <v>1</v>
      </c>
      <c r="O296">
        <f t="shared" si="43"/>
        <v>1</v>
      </c>
      <c r="P296">
        <f>SUM($O$2:O296)</f>
        <v>290</v>
      </c>
      <c r="Q296">
        <f>COUNT($O$2:O296)</f>
        <v>295</v>
      </c>
      <c r="R296">
        <f t="shared" si="44"/>
        <v>98.305084745762713</v>
      </c>
      <c r="U296">
        <v>109</v>
      </c>
      <c r="V296">
        <v>109</v>
      </c>
      <c r="W296">
        <v>49</v>
      </c>
      <c r="X296">
        <f t="shared" si="45"/>
        <v>1</v>
      </c>
      <c r="Y296">
        <f>SUM($X$2:X296)</f>
        <v>295</v>
      </c>
      <c r="Z296">
        <f>COUNT($X$2:X296)</f>
        <v>295</v>
      </c>
      <c r="AA296">
        <f t="shared" si="46"/>
        <v>100</v>
      </c>
      <c r="AD296">
        <v>4262</v>
      </c>
      <c r="AE296">
        <v>4262</v>
      </c>
      <c r="AF296">
        <v>271</v>
      </c>
      <c r="AG296">
        <f t="shared" si="47"/>
        <v>1</v>
      </c>
      <c r="AJ296">
        <v>415</v>
      </c>
      <c r="AK296">
        <v>415</v>
      </c>
      <c r="AL296">
        <v>271</v>
      </c>
      <c r="AM296">
        <f t="shared" si="48"/>
        <v>1</v>
      </c>
      <c r="AO296" s="1"/>
      <c r="AP296" s="1">
        <v>5037</v>
      </c>
      <c r="AQ296" s="1">
        <v>5037</v>
      </c>
      <c r="AR296" s="1">
        <v>4082</v>
      </c>
      <c r="AS296" s="1">
        <f t="shared" si="49"/>
        <v>1</v>
      </c>
    </row>
    <row r="297" spans="2:45">
      <c r="B297">
        <v>44</v>
      </c>
      <c r="C297">
        <v>44</v>
      </c>
      <c r="D297">
        <v>16</v>
      </c>
      <c r="E297">
        <f t="shared" si="40"/>
        <v>1</v>
      </c>
      <c r="F297">
        <f>SUM($E$2:E297)</f>
        <v>291</v>
      </c>
      <c r="G297">
        <f>COUNT($E$2:E297)</f>
        <v>296</v>
      </c>
      <c r="H297">
        <f t="shared" si="41"/>
        <v>98.310810810810807</v>
      </c>
      <c r="K297">
        <v>152</v>
      </c>
      <c r="L297">
        <v>105</v>
      </c>
      <c r="M297">
        <v>37</v>
      </c>
      <c r="N297">
        <f t="shared" si="42"/>
        <v>1</v>
      </c>
      <c r="O297">
        <f t="shared" si="43"/>
        <v>1</v>
      </c>
      <c r="P297">
        <f>SUM($O$2:O297)</f>
        <v>291</v>
      </c>
      <c r="Q297">
        <f>COUNT($O$2:O297)</f>
        <v>296</v>
      </c>
      <c r="R297">
        <f t="shared" si="44"/>
        <v>98.310810810810807</v>
      </c>
      <c r="U297">
        <v>109</v>
      </c>
      <c r="V297">
        <v>109</v>
      </c>
      <c r="W297">
        <v>46</v>
      </c>
      <c r="X297">
        <f t="shared" si="45"/>
        <v>1</v>
      </c>
      <c r="Y297">
        <f>SUM($X$2:X297)</f>
        <v>296</v>
      </c>
      <c r="Z297">
        <f>COUNT($X$2:X297)</f>
        <v>296</v>
      </c>
      <c r="AA297">
        <f t="shared" si="46"/>
        <v>100</v>
      </c>
      <c r="AD297">
        <v>4259</v>
      </c>
      <c r="AE297">
        <v>4259</v>
      </c>
      <c r="AF297">
        <v>340</v>
      </c>
      <c r="AG297">
        <f t="shared" si="47"/>
        <v>1</v>
      </c>
      <c r="AJ297">
        <v>415</v>
      </c>
      <c r="AK297">
        <v>415</v>
      </c>
      <c r="AL297">
        <v>340</v>
      </c>
      <c r="AM297">
        <f t="shared" si="48"/>
        <v>1</v>
      </c>
      <c r="AO297" s="1"/>
      <c r="AP297" s="1">
        <v>5037</v>
      </c>
      <c r="AQ297" s="1">
        <v>5037</v>
      </c>
      <c r="AR297" s="1">
        <v>3983</v>
      </c>
      <c r="AS297" s="1">
        <f t="shared" si="49"/>
        <v>1</v>
      </c>
    </row>
    <row r="298" spans="2:45">
      <c r="B298">
        <v>44</v>
      </c>
      <c r="C298">
        <v>44</v>
      </c>
      <c r="D298">
        <v>8</v>
      </c>
      <c r="E298">
        <f t="shared" si="40"/>
        <v>1</v>
      </c>
      <c r="F298">
        <f>SUM($E$2:E298)</f>
        <v>292</v>
      </c>
      <c r="G298">
        <f>COUNT($E$2:E298)</f>
        <v>297</v>
      </c>
      <c r="H298">
        <f t="shared" si="41"/>
        <v>98.316498316498311</v>
      </c>
      <c r="K298">
        <v>152</v>
      </c>
      <c r="L298">
        <v>105</v>
      </c>
      <c r="M298">
        <v>78</v>
      </c>
      <c r="N298">
        <f t="shared" si="42"/>
        <v>1</v>
      </c>
      <c r="O298">
        <f t="shared" si="43"/>
        <v>1</v>
      </c>
      <c r="P298">
        <f>SUM($O$2:O298)</f>
        <v>292</v>
      </c>
      <c r="Q298">
        <f>COUNT($O$2:O298)</f>
        <v>297</v>
      </c>
      <c r="R298">
        <f t="shared" si="44"/>
        <v>98.316498316498311</v>
      </c>
      <c r="U298">
        <v>109</v>
      </c>
      <c r="V298">
        <v>109</v>
      </c>
      <c r="W298">
        <v>50</v>
      </c>
      <c r="X298">
        <f t="shared" si="45"/>
        <v>1</v>
      </c>
      <c r="Y298">
        <f>SUM($X$2:X298)</f>
        <v>297</v>
      </c>
      <c r="Z298">
        <f>COUNT($X$2:X298)</f>
        <v>297</v>
      </c>
      <c r="AA298">
        <f t="shared" si="46"/>
        <v>100</v>
      </c>
      <c r="AD298">
        <v>4259</v>
      </c>
      <c r="AE298">
        <v>4259</v>
      </c>
      <c r="AF298">
        <v>276</v>
      </c>
      <c r="AG298">
        <f t="shared" si="47"/>
        <v>1</v>
      </c>
      <c r="AJ298">
        <v>415</v>
      </c>
      <c r="AK298">
        <v>415</v>
      </c>
      <c r="AL298">
        <v>276</v>
      </c>
      <c r="AM298">
        <f t="shared" si="48"/>
        <v>1</v>
      </c>
      <c r="AO298" s="1"/>
      <c r="AP298" s="1">
        <v>5037</v>
      </c>
      <c r="AQ298" s="1">
        <v>5037</v>
      </c>
      <c r="AR298" s="1">
        <v>3633</v>
      </c>
      <c r="AS298" s="1">
        <f t="shared" si="49"/>
        <v>1</v>
      </c>
    </row>
    <row r="299" spans="2:45">
      <c r="B299">
        <v>44</v>
      </c>
      <c r="C299">
        <v>44</v>
      </c>
      <c r="D299">
        <v>8</v>
      </c>
      <c r="E299">
        <f t="shared" si="40"/>
        <v>1</v>
      </c>
      <c r="F299">
        <f>SUM($E$2:E299)</f>
        <v>293</v>
      </c>
      <c r="G299">
        <f>COUNT($E$2:E299)</f>
        <v>298</v>
      </c>
      <c r="H299">
        <f t="shared" si="41"/>
        <v>98.322147651006702</v>
      </c>
      <c r="K299">
        <v>152</v>
      </c>
      <c r="L299">
        <v>105</v>
      </c>
      <c r="M299">
        <v>39</v>
      </c>
      <c r="N299">
        <f t="shared" si="42"/>
        <v>1</v>
      </c>
      <c r="O299">
        <f t="shared" si="43"/>
        <v>1</v>
      </c>
      <c r="P299">
        <f>SUM($O$2:O299)</f>
        <v>293</v>
      </c>
      <c r="Q299">
        <f>COUNT($O$2:O299)</f>
        <v>298</v>
      </c>
      <c r="R299">
        <f t="shared" si="44"/>
        <v>98.322147651006702</v>
      </c>
      <c r="U299">
        <v>109</v>
      </c>
      <c r="V299">
        <v>109</v>
      </c>
      <c r="W299">
        <v>47</v>
      </c>
      <c r="X299">
        <f t="shared" si="45"/>
        <v>1</v>
      </c>
      <c r="Y299">
        <f>SUM($X$2:X299)</f>
        <v>298</v>
      </c>
      <c r="Z299">
        <f>COUNT($X$2:X299)</f>
        <v>298</v>
      </c>
      <c r="AA299">
        <f t="shared" si="46"/>
        <v>100</v>
      </c>
      <c r="AD299">
        <v>4259</v>
      </c>
      <c r="AE299">
        <v>4259</v>
      </c>
      <c r="AF299">
        <v>259</v>
      </c>
      <c r="AG299">
        <f t="shared" si="47"/>
        <v>1</v>
      </c>
      <c r="AJ299">
        <v>415</v>
      </c>
      <c r="AK299">
        <v>415</v>
      </c>
      <c r="AL299">
        <v>259</v>
      </c>
      <c r="AM299">
        <f t="shared" si="48"/>
        <v>1</v>
      </c>
      <c r="AO299" s="1"/>
      <c r="AP299" s="1">
        <v>5037</v>
      </c>
      <c r="AQ299" s="1">
        <v>5037</v>
      </c>
      <c r="AR299" s="1">
        <v>4102</v>
      </c>
      <c r="AS299" s="1">
        <f t="shared" si="49"/>
        <v>1</v>
      </c>
    </row>
    <row r="300" spans="2:45">
      <c r="B300">
        <v>44</v>
      </c>
      <c r="C300">
        <v>44</v>
      </c>
      <c r="D300">
        <v>6</v>
      </c>
      <c r="E300">
        <f t="shared" si="40"/>
        <v>1</v>
      </c>
      <c r="F300">
        <f>SUM($E$2:E300)</f>
        <v>294</v>
      </c>
      <c r="G300">
        <f>COUNT($E$2:E300)</f>
        <v>299</v>
      </c>
      <c r="H300">
        <f t="shared" si="41"/>
        <v>98.327759197324411</v>
      </c>
      <c r="K300">
        <v>149</v>
      </c>
      <c r="L300">
        <v>105</v>
      </c>
      <c r="M300">
        <v>40</v>
      </c>
      <c r="N300">
        <f t="shared" si="42"/>
        <v>1</v>
      </c>
      <c r="O300">
        <f t="shared" si="43"/>
        <v>1</v>
      </c>
      <c r="P300">
        <f>SUM($O$2:O300)</f>
        <v>294</v>
      </c>
      <c r="Q300">
        <f>COUNT($O$2:O300)</f>
        <v>299</v>
      </c>
      <c r="R300">
        <f t="shared" si="44"/>
        <v>98.327759197324411</v>
      </c>
      <c r="U300">
        <v>109</v>
      </c>
      <c r="V300">
        <v>109</v>
      </c>
      <c r="W300">
        <v>49</v>
      </c>
      <c r="X300">
        <f t="shared" si="45"/>
        <v>1</v>
      </c>
      <c r="Y300">
        <f>SUM($X$2:X300)</f>
        <v>299</v>
      </c>
      <c r="Z300">
        <f>COUNT($X$2:X300)</f>
        <v>299</v>
      </c>
      <c r="AA300">
        <f t="shared" si="46"/>
        <v>100</v>
      </c>
      <c r="AD300">
        <v>4259</v>
      </c>
      <c r="AE300">
        <v>4259</v>
      </c>
      <c r="AF300">
        <v>274</v>
      </c>
      <c r="AG300">
        <f t="shared" si="47"/>
        <v>1</v>
      </c>
      <c r="AJ300">
        <v>415</v>
      </c>
      <c r="AK300">
        <v>415</v>
      </c>
      <c r="AL300">
        <v>274</v>
      </c>
      <c r="AM300">
        <f t="shared" si="48"/>
        <v>1</v>
      </c>
      <c r="AO300" s="1"/>
      <c r="AP300" s="1">
        <v>5007</v>
      </c>
      <c r="AQ300" s="1">
        <v>5007</v>
      </c>
      <c r="AR300" s="1">
        <v>3725</v>
      </c>
      <c r="AS300" s="1">
        <f t="shared" si="49"/>
        <v>1</v>
      </c>
    </row>
    <row r="301" spans="2:45">
      <c r="B301">
        <v>45</v>
      </c>
      <c r="C301">
        <v>45</v>
      </c>
      <c r="D301">
        <v>73</v>
      </c>
      <c r="E301">
        <f t="shared" si="40"/>
        <v>0</v>
      </c>
      <c r="F301">
        <f>SUM($E$2:E301)</f>
        <v>294</v>
      </c>
      <c r="G301">
        <f>COUNT($E$2:E301)</f>
        <v>300</v>
      </c>
      <c r="H301">
        <f t="shared" si="41"/>
        <v>98</v>
      </c>
      <c r="K301">
        <v>151</v>
      </c>
      <c r="L301">
        <v>105</v>
      </c>
      <c r="M301">
        <v>33</v>
      </c>
      <c r="N301">
        <f t="shared" si="42"/>
        <v>1</v>
      </c>
      <c r="O301">
        <f t="shared" si="43"/>
        <v>1</v>
      </c>
      <c r="P301">
        <f>SUM($O$2:O301)</f>
        <v>295</v>
      </c>
      <c r="Q301">
        <f>COUNT($O$2:O301)</f>
        <v>300</v>
      </c>
      <c r="R301">
        <f t="shared" si="44"/>
        <v>98.333333333333329</v>
      </c>
      <c r="U301">
        <v>109</v>
      </c>
      <c r="V301">
        <v>109</v>
      </c>
      <c r="W301">
        <v>113</v>
      </c>
      <c r="X301">
        <f t="shared" si="45"/>
        <v>0</v>
      </c>
      <c r="Y301">
        <f>SUM($X$2:X301)</f>
        <v>299</v>
      </c>
      <c r="Z301">
        <f>COUNT($X$2:X301)</f>
        <v>300</v>
      </c>
      <c r="AA301">
        <f t="shared" si="46"/>
        <v>99.666666666666671</v>
      </c>
      <c r="AD301">
        <v>4259</v>
      </c>
      <c r="AE301">
        <v>4259</v>
      </c>
      <c r="AF301">
        <v>218</v>
      </c>
      <c r="AG301">
        <f t="shared" si="47"/>
        <v>1</v>
      </c>
      <c r="AJ301">
        <v>415</v>
      </c>
      <c r="AK301">
        <v>415</v>
      </c>
      <c r="AL301">
        <v>218</v>
      </c>
      <c r="AM301">
        <f t="shared" si="48"/>
        <v>1</v>
      </c>
      <c r="AO301" s="1"/>
      <c r="AP301" s="1">
        <v>5007</v>
      </c>
      <c r="AQ301" s="1">
        <v>5007</v>
      </c>
      <c r="AR301" s="1">
        <v>3202</v>
      </c>
      <c r="AS301" s="1">
        <f t="shared" si="49"/>
        <v>1</v>
      </c>
    </row>
    <row r="302" spans="2:45">
      <c r="B302">
        <v>45</v>
      </c>
      <c r="C302">
        <v>45</v>
      </c>
      <c r="D302">
        <v>6</v>
      </c>
      <c r="E302">
        <f t="shared" si="40"/>
        <v>1</v>
      </c>
      <c r="F302">
        <f>SUM($E$2:E302)</f>
        <v>295</v>
      </c>
      <c r="G302">
        <f>COUNT($E$2:E302)</f>
        <v>301</v>
      </c>
      <c r="H302">
        <f t="shared" si="41"/>
        <v>98.006644518272424</v>
      </c>
      <c r="K302">
        <v>149</v>
      </c>
      <c r="L302">
        <v>105</v>
      </c>
      <c r="M302">
        <v>56</v>
      </c>
      <c r="N302">
        <f t="shared" si="42"/>
        <v>1</v>
      </c>
      <c r="O302">
        <f t="shared" si="43"/>
        <v>1</v>
      </c>
      <c r="P302">
        <f>SUM($O$2:O302)</f>
        <v>296</v>
      </c>
      <c r="Q302">
        <f>COUNT($O$2:O302)</f>
        <v>301</v>
      </c>
      <c r="R302">
        <f t="shared" si="44"/>
        <v>98.338870431893682</v>
      </c>
      <c r="U302">
        <v>109</v>
      </c>
      <c r="V302">
        <v>109</v>
      </c>
      <c r="W302">
        <v>47</v>
      </c>
      <c r="X302">
        <f t="shared" si="45"/>
        <v>1</v>
      </c>
      <c r="Y302">
        <f>SUM($X$2:X302)</f>
        <v>300</v>
      </c>
      <c r="Z302">
        <f>COUNT($X$2:X302)</f>
        <v>301</v>
      </c>
      <c r="AA302">
        <f t="shared" si="46"/>
        <v>99.667774086378742</v>
      </c>
      <c r="AD302">
        <v>4259</v>
      </c>
      <c r="AE302">
        <v>4259</v>
      </c>
      <c r="AF302">
        <v>238</v>
      </c>
      <c r="AG302">
        <f t="shared" si="47"/>
        <v>1</v>
      </c>
      <c r="AJ302">
        <v>415</v>
      </c>
      <c r="AK302">
        <v>415</v>
      </c>
      <c r="AL302">
        <v>238</v>
      </c>
      <c r="AM302">
        <f t="shared" si="48"/>
        <v>1</v>
      </c>
      <c r="AO302" s="1"/>
      <c r="AP302" s="1">
        <v>5007</v>
      </c>
      <c r="AQ302" s="1">
        <v>5007</v>
      </c>
      <c r="AR302" s="1">
        <v>3704</v>
      </c>
      <c r="AS302" s="1">
        <f t="shared" si="49"/>
        <v>1</v>
      </c>
    </row>
    <row r="303" spans="2:45">
      <c r="B303">
        <v>45</v>
      </c>
      <c r="C303">
        <v>45</v>
      </c>
      <c r="D303">
        <v>16</v>
      </c>
      <c r="E303">
        <f t="shared" si="40"/>
        <v>1</v>
      </c>
      <c r="F303">
        <f>SUM($E$2:E303)</f>
        <v>296</v>
      </c>
      <c r="G303">
        <f>COUNT($E$2:E303)</f>
        <v>302</v>
      </c>
      <c r="H303">
        <f t="shared" si="41"/>
        <v>98.013245033112582</v>
      </c>
      <c r="K303">
        <v>151</v>
      </c>
      <c r="L303">
        <v>105</v>
      </c>
      <c r="M303">
        <v>36</v>
      </c>
      <c r="N303">
        <f t="shared" si="42"/>
        <v>1</v>
      </c>
      <c r="O303">
        <f t="shared" si="43"/>
        <v>1</v>
      </c>
      <c r="P303">
        <f>SUM($O$2:O303)</f>
        <v>297</v>
      </c>
      <c r="Q303">
        <f>COUNT($O$2:O303)</f>
        <v>302</v>
      </c>
      <c r="R303">
        <f t="shared" si="44"/>
        <v>98.344370860927157</v>
      </c>
      <c r="U303">
        <v>109</v>
      </c>
      <c r="V303">
        <v>109</v>
      </c>
      <c r="W303">
        <v>46</v>
      </c>
      <c r="X303">
        <f t="shared" si="45"/>
        <v>1</v>
      </c>
      <c r="Y303">
        <f>SUM($X$2:X303)</f>
        <v>301</v>
      </c>
      <c r="Z303">
        <f>COUNT($X$2:X303)</f>
        <v>302</v>
      </c>
      <c r="AA303">
        <f t="shared" si="46"/>
        <v>99.668874172185426</v>
      </c>
      <c r="AD303">
        <v>4259</v>
      </c>
      <c r="AE303">
        <v>4259</v>
      </c>
      <c r="AF303">
        <v>309</v>
      </c>
      <c r="AG303">
        <f t="shared" si="47"/>
        <v>1</v>
      </c>
      <c r="AJ303">
        <v>415</v>
      </c>
      <c r="AK303">
        <v>415</v>
      </c>
      <c r="AL303">
        <v>309</v>
      </c>
      <c r="AM303">
        <f t="shared" si="48"/>
        <v>1</v>
      </c>
      <c r="AO303" s="1"/>
      <c r="AP303" s="1">
        <v>5007</v>
      </c>
      <c r="AQ303" s="1">
        <v>5007</v>
      </c>
      <c r="AR303" s="1">
        <v>3754</v>
      </c>
      <c r="AS303" s="1">
        <f t="shared" si="49"/>
        <v>1</v>
      </c>
    </row>
    <row r="304" spans="2:45">
      <c r="B304">
        <v>45</v>
      </c>
      <c r="C304">
        <v>45</v>
      </c>
      <c r="D304">
        <v>7</v>
      </c>
      <c r="E304">
        <f t="shared" si="40"/>
        <v>1</v>
      </c>
      <c r="F304">
        <f>SUM($E$2:E304)</f>
        <v>297</v>
      </c>
      <c r="G304">
        <f>COUNT($E$2:E304)</f>
        <v>303</v>
      </c>
      <c r="H304">
        <f t="shared" si="41"/>
        <v>98.019801980198025</v>
      </c>
      <c r="K304">
        <v>151</v>
      </c>
      <c r="L304">
        <v>105</v>
      </c>
      <c r="M304">
        <v>86</v>
      </c>
      <c r="N304">
        <f t="shared" si="42"/>
        <v>1</v>
      </c>
      <c r="O304">
        <f t="shared" si="43"/>
        <v>1</v>
      </c>
      <c r="P304">
        <f>SUM($O$2:O304)</f>
        <v>298</v>
      </c>
      <c r="Q304">
        <f>COUNT($O$2:O304)</f>
        <v>303</v>
      </c>
      <c r="R304">
        <f t="shared" si="44"/>
        <v>98.349834983498354</v>
      </c>
      <c r="U304">
        <v>109</v>
      </c>
      <c r="V304">
        <v>109</v>
      </c>
      <c r="W304">
        <v>51</v>
      </c>
      <c r="X304">
        <f t="shared" si="45"/>
        <v>1</v>
      </c>
      <c r="Y304">
        <f>SUM($X$2:X304)</f>
        <v>302</v>
      </c>
      <c r="Z304">
        <f>COUNT($X$2:X304)</f>
        <v>303</v>
      </c>
      <c r="AA304">
        <f t="shared" si="46"/>
        <v>99.669966996699671</v>
      </c>
      <c r="AD304">
        <v>4259</v>
      </c>
      <c r="AE304">
        <v>4259</v>
      </c>
      <c r="AF304">
        <v>290</v>
      </c>
      <c r="AG304">
        <f t="shared" si="47"/>
        <v>1</v>
      </c>
      <c r="AJ304">
        <v>415</v>
      </c>
      <c r="AK304">
        <v>415</v>
      </c>
      <c r="AL304">
        <v>290</v>
      </c>
      <c r="AM304">
        <f t="shared" si="48"/>
        <v>1</v>
      </c>
      <c r="AO304" s="1"/>
      <c r="AP304" s="1">
        <v>5007</v>
      </c>
      <c r="AQ304" s="1">
        <v>5007</v>
      </c>
      <c r="AR304" s="1">
        <v>3351</v>
      </c>
      <c r="AS304" s="1">
        <f t="shared" si="49"/>
        <v>1</v>
      </c>
    </row>
    <row r="305" spans="2:45">
      <c r="B305">
        <v>45</v>
      </c>
      <c r="C305">
        <v>45</v>
      </c>
      <c r="D305">
        <v>17</v>
      </c>
      <c r="E305">
        <f t="shared" si="40"/>
        <v>1</v>
      </c>
      <c r="F305">
        <f>SUM($E$2:E305)</f>
        <v>298</v>
      </c>
      <c r="G305">
        <f>COUNT($E$2:E305)</f>
        <v>304</v>
      </c>
      <c r="H305">
        <f t="shared" si="41"/>
        <v>98.026315789473685</v>
      </c>
      <c r="K305">
        <v>154</v>
      </c>
      <c r="L305">
        <v>106</v>
      </c>
      <c r="M305">
        <v>35</v>
      </c>
      <c r="N305">
        <f t="shared" si="42"/>
        <v>1</v>
      </c>
      <c r="O305">
        <f t="shared" si="43"/>
        <v>1</v>
      </c>
      <c r="P305">
        <f>SUM($O$2:O305)</f>
        <v>299</v>
      </c>
      <c r="Q305">
        <f>COUNT($O$2:O305)</f>
        <v>304</v>
      </c>
      <c r="R305">
        <f t="shared" si="44"/>
        <v>98.35526315789474</v>
      </c>
      <c r="U305">
        <v>109</v>
      </c>
      <c r="V305">
        <v>109</v>
      </c>
      <c r="W305">
        <v>47</v>
      </c>
      <c r="X305">
        <f t="shared" si="45"/>
        <v>1</v>
      </c>
      <c r="Y305">
        <f>SUM($X$2:X305)</f>
        <v>303</v>
      </c>
      <c r="Z305">
        <f>COUNT($X$2:X305)</f>
        <v>304</v>
      </c>
      <c r="AA305">
        <f t="shared" si="46"/>
        <v>99.671052631578945</v>
      </c>
      <c r="AD305">
        <v>4259</v>
      </c>
      <c r="AE305">
        <v>4259</v>
      </c>
      <c r="AF305">
        <v>233</v>
      </c>
      <c r="AG305">
        <f t="shared" si="47"/>
        <v>1</v>
      </c>
      <c r="AJ305">
        <v>415</v>
      </c>
      <c r="AK305">
        <v>415</v>
      </c>
      <c r="AL305">
        <v>233</v>
      </c>
      <c r="AM305">
        <f t="shared" si="48"/>
        <v>1</v>
      </c>
      <c r="AO305" s="1"/>
      <c r="AP305" s="1">
        <v>5007</v>
      </c>
      <c r="AQ305" s="1">
        <v>5007</v>
      </c>
      <c r="AR305" s="1">
        <v>3021</v>
      </c>
      <c r="AS305" s="1">
        <f t="shared" si="49"/>
        <v>1</v>
      </c>
    </row>
    <row r="306" spans="2:45">
      <c r="B306">
        <v>45</v>
      </c>
      <c r="C306">
        <v>45</v>
      </c>
      <c r="D306">
        <v>6</v>
      </c>
      <c r="E306">
        <f t="shared" si="40"/>
        <v>1</v>
      </c>
      <c r="F306">
        <f>SUM($E$2:E306)</f>
        <v>299</v>
      </c>
      <c r="G306">
        <f>COUNT($E$2:E306)</f>
        <v>305</v>
      </c>
      <c r="H306">
        <f t="shared" si="41"/>
        <v>98.032786885245898</v>
      </c>
      <c r="K306">
        <v>154</v>
      </c>
      <c r="L306">
        <v>106</v>
      </c>
      <c r="M306">
        <v>36</v>
      </c>
      <c r="N306">
        <f t="shared" si="42"/>
        <v>1</v>
      </c>
      <c r="O306">
        <f t="shared" si="43"/>
        <v>1</v>
      </c>
      <c r="P306">
        <f>SUM($O$2:O306)</f>
        <v>300</v>
      </c>
      <c r="Q306">
        <f>COUNT($O$2:O306)</f>
        <v>305</v>
      </c>
      <c r="R306">
        <f t="shared" si="44"/>
        <v>98.360655737704917</v>
      </c>
      <c r="U306">
        <v>109</v>
      </c>
      <c r="V306">
        <v>109</v>
      </c>
      <c r="W306">
        <v>45</v>
      </c>
      <c r="X306">
        <f t="shared" si="45"/>
        <v>1</v>
      </c>
      <c r="Y306">
        <f>SUM($X$2:X306)</f>
        <v>304</v>
      </c>
      <c r="Z306">
        <f>COUNT($X$2:X306)</f>
        <v>305</v>
      </c>
      <c r="AA306">
        <f t="shared" si="46"/>
        <v>99.672131147540995</v>
      </c>
      <c r="AD306">
        <v>4259</v>
      </c>
      <c r="AE306">
        <v>4259</v>
      </c>
      <c r="AF306">
        <v>217</v>
      </c>
      <c r="AG306">
        <f t="shared" si="47"/>
        <v>1</v>
      </c>
      <c r="AJ306">
        <v>415</v>
      </c>
      <c r="AK306">
        <v>415</v>
      </c>
      <c r="AL306">
        <v>217</v>
      </c>
      <c r="AM306">
        <f t="shared" si="48"/>
        <v>1</v>
      </c>
      <c r="AO306" s="1"/>
      <c r="AP306" s="1">
        <v>5007</v>
      </c>
      <c r="AQ306" s="1">
        <v>5007</v>
      </c>
      <c r="AR306" s="1">
        <v>3617</v>
      </c>
      <c r="AS306" s="1">
        <f t="shared" si="49"/>
        <v>1</v>
      </c>
    </row>
    <row r="307" spans="2:45">
      <c r="B307">
        <v>45</v>
      </c>
      <c r="C307">
        <v>45</v>
      </c>
      <c r="D307">
        <v>19</v>
      </c>
      <c r="E307">
        <f t="shared" si="40"/>
        <v>1</v>
      </c>
      <c r="F307">
        <f>SUM($E$2:E307)</f>
        <v>300</v>
      </c>
      <c r="G307">
        <f>COUNT($E$2:E307)</f>
        <v>306</v>
      </c>
      <c r="H307">
        <f t="shared" si="41"/>
        <v>98.039215686274503</v>
      </c>
      <c r="K307">
        <v>154</v>
      </c>
      <c r="L307">
        <v>106</v>
      </c>
      <c r="M307">
        <v>37</v>
      </c>
      <c r="N307">
        <f t="shared" si="42"/>
        <v>1</v>
      </c>
      <c r="O307">
        <f t="shared" si="43"/>
        <v>1</v>
      </c>
      <c r="P307">
        <f>SUM($O$2:O307)</f>
        <v>301</v>
      </c>
      <c r="Q307">
        <f>COUNT($O$2:O307)</f>
        <v>306</v>
      </c>
      <c r="R307">
        <f t="shared" si="44"/>
        <v>98.366013071895424</v>
      </c>
      <c r="U307">
        <v>109</v>
      </c>
      <c r="V307">
        <v>109</v>
      </c>
      <c r="W307">
        <v>47</v>
      </c>
      <c r="X307">
        <f t="shared" si="45"/>
        <v>1</v>
      </c>
      <c r="Y307">
        <f>SUM($X$2:X307)</f>
        <v>305</v>
      </c>
      <c r="Z307">
        <f>COUNT($X$2:X307)</f>
        <v>306</v>
      </c>
      <c r="AA307">
        <f t="shared" si="46"/>
        <v>99.673202614379079</v>
      </c>
      <c r="AD307">
        <v>4259</v>
      </c>
      <c r="AE307">
        <v>4259</v>
      </c>
      <c r="AF307">
        <v>269</v>
      </c>
      <c r="AG307">
        <f t="shared" si="47"/>
        <v>1</v>
      </c>
      <c r="AJ307">
        <v>415</v>
      </c>
      <c r="AK307">
        <v>415</v>
      </c>
      <c r="AL307">
        <v>269</v>
      </c>
      <c r="AM307">
        <f t="shared" si="48"/>
        <v>1</v>
      </c>
      <c r="AO307" s="1"/>
      <c r="AP307" s="1">
        <v>5007</v>
      </c>
      <c r="AQ307" s="1">
        <v>5007</v>
      </c>
      <c r="AR307" s="1">
        <v>2952</v>
      </c>
      <c r="AS307" s="1">
        <f t="shared" si="49"/>
        <v>1</v>
      </c>
    </row>
    <row r="308" spans="2:45">
      <c r="B308">
        <v>45</v>
      </c>
      <c r="C308">
        <v>45</v>
      </c>
      <c r="D308">
        <v>17</v>
      </c>
      <c r="E308">
        <f t="shared" si="40"/>
        <v>1</v>
      </c>
      <c r="F308">
        <f>SUM($E$2:E308)</f>
        <v>301</v>
      </c>
      <c r="G308">
        <f>COUNT($E$2:E308)</f>
        <v>307</v>
      </c>
      <c r="H308">
        <f t="shared" si="41"/>
        <v>98.045602605863195</v>
      </c>
      <c r="K308">
        <v>154</v>
      </c>
      <c r="L308">
        <v>106</v>
      </c>
      <c r="M308">
        <v>45</v>
      </c>
      <c r="N308">
        <f t="shared" si="42"/>
        <v>1</v>
      </c>
      <c r="O308">
        <f t="shared" si="43"/>
        <v>1</v>
      </c>
      <c r="P308">
        <f>SUM($O$2:O308)</f>
        <v>302</v>
      </c>
      <c r="Q308">
        <f>COUNT($O$2:O308)</f>
        <v>307</v>
      </c>
      <c r="R308">
        <f t="shared" si="44"/>
        <v>98.371335504885991</v>
      </c>
      <c r="U308">
        <v>109</v>
      </c>
      <c r="V308">
        <v>109</v>
      </c>
      <c r="W308">
        <v>47</v>
      </c>
      <c r="X308">
        <f t="shared" si="45"/>
        <v>1</v>
      </c>
      <c r="Y308">
        <f>SUM($X$2:X308)</f>
        <v>306</v>
      </c>
      <c r="Z308">
        <f>COUNT($X$2:X308)</f>
        <v>307</v>
      </c>
      <c r="AA308">
        <f t="shared" si="46"/>
        <v>99.674267100977204</v>
      </c>
      <c r="AD308">
        <v>4259</v>
      </c>
      <c r="AE308">
        <v>4259</v>
      </c>
      <c r="AF308">
        <v>251</v>
      </c>
      <c r="AG308">
        <f t="shared" si="47"/>
        <v>1</v>
      </c>
      <c r="AJ308">
        <v>415</v>
      </c>
      <c r="AK308">
        <v>415</v>
      </c>
      <c r="AL308">
        <v>251</v>
      </c>
      <c r="AM308">
        <f t="shared" si="48"/>
        <v>1</v>
      </c>
      <c r="AO308" s="1"/>
      <c r="AP308" s="1">
        <v>5007</v>
      </c>
      <c r="AQ308" s="1">
        <v>5007</v>
      </c>
      <c r="AR308" s="1">
        <v>2550</v>
      </c>
      <c r="AS308" s="1">
        <f t="shared" si="49"/>
        <v>1</v>
      </c>
    </row>
    <row r="309" spans="2:45">
      <c r="B309">
        <v>45</v>
      </c>
      <c r="C309">
        <v>45</v>
      </c>
      <c r="D309">
        <v>19</v>
      </c>
      <c r="E309">
        <f t="shared" si="40"/>
        <v>1</v>
      </c>
      <c r="F309">
        <f>SUM($E$2:E309)</f>
        <v>302</v>
      </c>
      <c r="G309">
        <f>COUNT($E$2:E309)</f>
        <v>308</v>
      </c>
      <c r="H309">
        <f t="shared" si="41"/>
        <v>98.05194805194806</v>
      </c>
      <c r="K309">
        <v>154</v>
      </c>
      <c r="L309">
        <v>106</v>
      </c>
      <c r="M309">
        <v>38</v>
      </c>
      <c r="N309">
        <f t="shared" si="42"/>
        <v>1</v>
      </c>
      <c r="O309">
        <f t="shared" si="43"/>
        <v>1</v>
      </c>
      <c r="P309">
        <f>SUM($O$2:O309)</f>
        <v>303</v>
      </c>
      <c r="Q309">
        <f>COUNT($O$2:O309)</f>
        <v>308</v>
      </c>
      <c r="R309">
        <f t="shared" si="44"/>
        <v>98.376623376623371</v>
      </c>
      <c r="U309">
        <v>109</v>
      </c>
      <c r="V309">
        <v>109</v>
      </c>
      <c r="W309">
        <v>49</v>
      </c>
      <c r="X309">
        <f t="shared" si="45"/>
        <v>1</v>
      </c>
      <c r="Y309">
        <f>SUM($X$2:X309)</f>
        <v>307</v>
      </c>
      <c r="Z309">
        <f>COUNT($X$2:X309)</f>
        <v>308</v>
      </c>
      <c r="AA309">
        <f t="shared" si="46"/>
        <v>99.675324675324674</v>
      </c>
      <c r="AD309">
        <v>4259</v>
      </c>
      <c r="AE309">
        <v>4259</v>
      </c>
      <c r="AF309">
        <v>343</v>
      </c>
      <c r="AG309">
        <f t="shared" si="47"/>
        <v>1</v>
      </c>
      <c r="AJ309">
        <v>415</v>
      </c>
      <c r="AK309">
        <v>415</v>
      </c>
      <c r="AL309">
        <v>343</v>
      </c>
      <c r="AM309">
        <f t="shared" si="48"/>
        <v>1</v>
      </c>
      <c r="AO309" s="1"/>
      <c r="AP309" s="1">
        <v>5007</v>
      </c>
      <c r="AQ309" s="1">
        <v>5007</v>
      </c>
      <c r="AR309" s="1">
        <v>3326</v>
      </c>
      <c r="AS309" s="1">
        <f t="shared" si="49"/>
        <v>1</v>
      </c>
    </row>
    <row r="310" spans="2:45">
      <c r="B310">
        <v>45</v>
      </c>
      <c r="C310">
        <v>45</v>
      </c>
      <c r="D310">
        <v>17</v>
      </c>
      <c r="E310">
        <f t="shared" si="40"/>
        <v>1</v>
      </c>
      <c r="F310">
        <f>SUM($E$2:E310)</f>
        <v>303</v>
      </c>
      <c r="G310">
        <f>COUNT($E$2:E310)</f>
        <v>309</v>
      </c>
      <c r="H310">
        <f t="shared" si="41"/>
        <v>98.05825242718447</v>
      </c>
      <c r="K310">
        <v>154</v>
      </c>
      <c r="L310">
        <v>106</v>
      </c>
      <c r="M310">
        <v>34</v>
      </c>
      <c r="N310">
        <f t="shared" si="42"/>
        <v>1</v>
      </c>
      <c r="O310">
        <f t="shared" si="43"/>
        <v>1</v>
      </c>
      <c r="P310">
        <f>SUM($O$2:O310)</f>
        <v>304</v>
      </c>
      <c r="Q310">
        <f>COUNT($O$2:O310)</f>
        <v>309</v>
      </c>
      <c r="R310">
        <f t="shared" si="44"/>
        <v>98.381877022653725</v>
      </c>
      <c r="U310">
        <v>107</v>
      </c>
      <c r="V310">
        <v>107</v>
      </c>
      <c r="W310">
        <v>45</v>
      </c>
      <c r="X310">
        <f t="shared" si="45"/>
        <v>1</v>
      </c>
      <c r="Y310">
        <f>SUM($X$2:X310)</f>
        <v>308</v>
      </c>
      <c r="Z310">
        <f>COUNT($X$2:X310)</f>
        <v>309</v>
      </c>
      <c r="AA310">
        <f t="shared" si="46"/>
        <v>99.676375404530745</v>
      </c>
      <c r="AD310">
        <v>4259</v>
      </c>
      <c r="AE310">
        <v>4259</v>
      </c>
      <c r="AF310">
        <v>309</v>
      </c>
      <c r="AG310">
        <f t="shared" si="47"/>
        <v>1</v>
      </c>
      <c r="AJ310">
        <v>415</v>
      </c>
      <c r="AK310">
        <v>415</v>
      </c>
      <c r="AL310">
        <v>309</v>
      </c>
      <c r="AM310">
        <f t="shared" si="48"/>
        <v>1</v>
      </c>
      <c r="AO310" s="1"/>
      <c r="AP310" s="1">
        <v>5007</v>
      </c>
      <c r="AQ310" s="1">
        <v>5007</v>
      </c>
      <c r="AR310" s="1">
        <v>2799</v>
      </c>
      <c r="AS310" s="1">
        <f t="shared" si="49"/>
        <v>1</v>
      </c>
    </row>
    <row r="311" spans="2:45">
      <c r="B311">
        <v>45</v>
      </c>
      <c r="C311">
        <v>45</v>
      </c>
      <c r="D311">
        <v>8</v>
      </c>
      <c r="E311">
        <f t="shared" si="40"/>
        <v>1</v>
      </c>
      <c r="F311">
        <f>SUM($E$2:E311)</f>
        <v>304</v>
      </c>
      <c r="G311">
        <f>COUNT($E$2:E311)</f>
        <v>310</v>
      </c>
      <c r="H311">
        <f t="shared" si="41"/>
        <v>98.064516129032256</v>
      </c>
      <c r="K311">
        <v>154</v>
      </c>
      <c r="L311">
        <v>106</v>
      </c>
      <c r="M311">
        <v>39</v>
      </c>
      <c r="N311">
        <f t="shared" si="42"/>
        <v>1</v>
      </c>
      <c r="O311">
        <f t="shared" si="43"/>
        <v>1</v>
      </c>
      <c r="P311">
        <f>SUM($O$2:O311)</f>
        <v>305</v>
      </c>
      <c r="Q311">
        <f>COUNT($O$2:O311)</f>
        <v>310</v>
      </c>
      <c r="R311">
        <f t="shared" si="44"/>
        <v>98.387096774193552</v>
      </c>
      <c r="U311">
        <v>107</v>
      </c>
      <c r="V311">
        <v>107</v>
      </c>
      <c r="W311">
        <v>88</v>
      </c>
      <c r="X311">
        <f t="shared" si="45"/>
        <v>1</v>
      </c>
      <c r="Y311">
        <f>SUM($X$2:X311)</f>
        <v>309</v>
      </c>
      <c r="Z311">
        <f>COUNT($X$2:X311)</f>
        <v>310</v>
      </c>
      <c r="AA311">
        <f t="shared" si="46"/>
        <v>99.677419354838719</v>
      </c>
      <c r="AD311">
        <v>4259</v>
      </c>
      <c r="AE311">
        <v>4259</v>
      </c>
      <c r="AF311">
        <v>302</v>
      </c>
      <c r="AG311">
        <f t="shared" si="47"/>
        <v>1</v>
      </c>
      <c r="AJ311">
        <v>415</v>
      </c>
      <c r="AK311">
        <v>415</v>
      </c>
      <c r="AL311">
        <v>302</v>
      </c>
      <c r="AM311">
        <f t="shared" si="48"/>
        <v>1</v>
      </c>
      <c r="AO311" s="1"/>
      <c r="AP311" s="1">
        <v>5007</v>
      </c>
      <c r="AQ311" s="1">
        <v>5007</v>
      </c>
      <c r="AR311" s="1">
        <v>2764</v>
      </c>
      <c r="AS311" s="1">
        <f t="shared" si="49"/>
        <v>1</v>
      </c>
    </row>
    <row r="312" spans="2:45">
      <c r="B312">
        <v>45</v>
      </c>
      <c r="C312">
        <v>45</v>
      </c>
      <c r="D312">
        <v>20</v>
      </c>
      <c r="E312">
        <f t="shared" si="40"/>
        <v>1</v>
      </c>
      <c r="F312">
        <f>SUM($E$2:E312)</f>
        <v>305</v>
      </c>
      <c r="G312">
        <f>COUNT($E$2:E312)</f>
        <v>311</v>
      </c>
      <c r="H312">
        <f t="shared" si="41"/>
        <v>98.070739549839232</v>
      </c>
      <c r="K312">
        <v>154</v>
      </c>
      <c r="L312">
        <v>106</v>
      </c>
      <c r="M312">
        <v>35</v>
      </c>
      <c r="N312">
        <f t="shared" si="42"/>
        <v>1</v>
      </c>
      <c r="O312">
        <f t="shared" si="43"/>
        <v>1</v>
      </c>
      <c r="P312">
        <f>SUM($O$2:O312)</f>
        <v>306</v>
      </c>
      <c r="Q312">
        <f>COUNT($O$2:O312)</f>
        <v>311</v>
      </c>
      <c r="R312">
        <f t="shared" si="44"/>
        <v>98.39228295819936</v>
      </c>
      <c r="U312">
        <v>107</v>
      </c>
      <c r="V312">
        <v>107</v>
      </c>
      <c r="W312">
        <v>45</v>
      </c>
      <c r="X312">
        <f t="shared" si="45"/>
        <v>1</v>
      </c>
      <c r="Y312">
        <f>SUM($X$2:X312)</f>
        <v>310</v>
      </c>
      <c r="Z312">
        <f>COUNT($X$2:X312)</f>
        <v>311</v>
      </c>
      <c r="AA312">
        <f t="shared" si="46"/>
        <v>99.678456591639872</v>
      </c>
      <c r="AD312">
        <v>4259</v>
      </c>
      <c r="AE312">
        <v>4259</v>
      </c>
      <c r="AF312">
        <v>286</v>
      </c>
      <c r="AG312">
        <f t="shared" si="47"/>
        <v>1</v>
      </c>
      <c r="AJ312">
        <v>415</v>
      </c>
      <c r="AK312">
        <v>415</v>
      </c>
      <c r="AL312">
        <v>286</v>
      </c>
      <c r="AM312">
        <f t="shared" si="48"/>
        <v>1</v>
      </c>
      <c r="AO312" s="1"/>
      <c r="AP312" s="1">
        <v>5007</v>
      </c>
      <c r="AQ312" s="1">
        <v>5007</v>
      </c>
      <c r="AR312" s="1">
        <v>3440</v>
      </c>
      <c r="AS312" s="1">
        <f t="shared" si="49"/>
        <v>1</v>
      </c>
    </row>
    <row r="313" spans="2:45">
      <c r="B313">
        <v>45</v>
      </c>
      <c r="C313">
        <v>45</v>
      </c>
      <c r="D313">
        <v>17</v>
      </c>
      <c r="E313">
        <f t="shared" si="40"/>
        <v>1</v>
      </c>
      <c r="F313">
        <f>SUM($E$2:E313)</f>
        <v>306</v>
      </c>
      <c r="G313">
        <f>COUNT($E$2:E313)</f>
        <v>312</v>
      </c>
      <c r="H313">
        <f t="shared" si="41"/>
        <v>98.076923076923066</v>
      </c>
      <c r="K313">
        <v>154</v>
      </c>
      <c r="L313">
        <v>106</v>
      </c>
      <c r="M313">
        <v>39</v>
      </c>
      <c r="N313">
        <f t="shared" si="42"/>
        <v>1</v>
      </c>
      <c r="O313">
        <f t="shared" si="43"/>
        <v>1</v>
      </c>
      <c r="P313">
        <f>SUM($O$2:O313)</f>
        <v>307</v>
      </c>
      <c r="Q313">
        <f>COUNT($O$2:O313)</f>
        <v>312</v>
      </c>
      <c r="R313">
        <f t="shared" si="44"/>
        <v>98.397435897435898</v>
      </c>
      <c r="U313">
        <v>107</v>
      </c>
      <c r="V313">
        <v>107</v>
      </c>
      <c r="W313">
        <v>48</v>
      </c>
      <c r="X313">
        <f t="shared" si="45"/>
        <v>1</v>
      </c>
      <c r="Y313">
        <f>SUM($X$2:X313)</f>
        <v>311</v>
      </c>
      <c r="Z313">
        <f>COUNT($X$2:X313)</f>
        <v>312</v>
      </c>
      <c r="AA313">
        <f t="shared" si="46"/>
        <v>99.679487179487182</v>
      </c>
      <c r="AD313">
        <v>4259</v>
      </c>
      <c r="AE313">
        <v>4259</v>
      </c>
      <c r="AF313">
        <v>287</v>
      </c>
      <c r="AG313">
        <f t="shared" si="47"/>
        <v>1</v>
      </c>
      <c r="AJ313">
        <v>415</v>
      </c>
      <c r="AK313">
        <v>415</v>
      </c>
      <c r="AL313">
        <v>287</v>
      </c>
      <c r="AM313">
        <f t="shared" si="48"/>
        <v>1</v>
      </c>
      <c r="AO313" s="1"/>
      <c r="AP313" s="1">
        <v>5007</v>
      </c>
      <c r="AQ313" s="1">
        <v>5007</v>
      </c>
      <c r="AR313" s="1">
        <v>3738</v>
      </c>
      <c r="AS313" s="1">
        <f t="shared" si="49"/>
        <v>1</v>
      </c>
    </row>
    <row r="314" spans="2:45">
      <c r="B314">
        <v>45</v>
      </c>
      <c r="C314">
        <v>45</v>
      </c>
      <c r="D314">
        <v>18</v>
      </c>
      <c r="E314">
        <f t="shared" si="40"/>
        <v>1</v>
      </c>
      <c r="F314">
        <f>SUM($E$2:E314)</f>
        <v>307</v>
      </c>
      <c r="G314">
        <f>COUNT($E$2:E314)</f>
        <v>313</v>
      </c>
      <c r="H314">
        <f t="shared" si="41"/>
        <v>98.08306709265176</v>
      </c>
      <c r="K314">
        <v>154</v>
      </c>
      <c r="L314">
        <v>106</v>
      </c>
      <c r="M314">
        <v>37</v>
      </c>
      <c r="N314">
        <f t="shared" si="42"/>
        <v>1</v>
      </c>
      <c r="O314">
        <f t="shared" si="43"/>
        <v>1</v>
      </c>
      <c r="P314">
        <f>SUM($O$2:O314)</f>
        <v>308</v>
      </c>
      <c r="Q314">
        <f>COUNT($O$2:O314)</f>
        <v>313</v>
      </c>
      <c r="R314">
        <f t="shared" si="44"/>
        <v>98.402555910543128</v>
      </c>
      <c r="U314">
        <v>107</v>
      </c>
      <c r="V314">
        <v>107</v>
      </c>
      <c r="W314">
        <v>50</v>
      </c>
      <c r="X314">
        <f t="shared" si="45"/>
        <v>1</v>
      </c>
      <c r="Y314">
        <f>SUM($X$2:X314)</f>
        <v>312</v>
      </c>
      <c r="Z314">
        <f>COUNT($X$2:X314)</f>
        <v>313</v>
      </c>
      <c r="AA314">
        <f t="shared" si="46"/>
        <v>99.680511182108617</v>
      </c>
      <c r="AD314">
        <v>4259</v>
      </c>
      <c r="AE314">
        <v>4259</v>
      </c>
      <c r="AF314">
        <v>283</v>
      </c>
      <c r="AG314">
        <f t="shared" si="47"/>
        <v>1</v>
      </c>
      <c r="AJ314">
        <v>415</v>
      </c>
      <c r="AK314">
        <v>415</v>
      </c>
      <c r="AL314">
        <v>283</v>
      </c>
      <c r="AM314">
        <f t="shared" si="48"/>
        <v>1</v>
      </c>
      <c r="AO314" s="1"/>
      <c r="AP314" s="1">
        <v>5007</v>
      </c>
      <c r="AQ314" s="1">
        <v>5007</v>
      </c>
      <c r="AR314" s="1">
        <v>3162</v>
      </c>
      <c r="AS314" s="1">
        <f t="shared" si="49"/>
        <v>1</v>
      </c>
    </row>
    <row r="315" spans="2:45">
      <c r="B315">
        <v>45</v>
      </c>
      <c r="C315">
        <v>45</v>
      </c>
      <c r="D315">
        <v>18</v>
      </c>
      <c r="E315">
        <f t="shared" si="40"/>
        <v>1</v>
      </c>
      <c r="F315">
        <f>SUM($E$2:E315)</f>
        <v>308</v>
      </c>
      <c r="G315">
        <f>COUNT($E$2:E315)</f>
        <v>314</v>
      </c>
      <c r="H315">
        <f t="shared" si="41"/>
        <v>98.089171974522287</v>
      </c>
      <c r="K315">
        <v>154</v>
      </c>
      <c r="L315">
        <v>106</v>
      </c>
      <c r="M315">
        <v>37</v>
      </c>
      <c r="N315">
        <f t="shared" si="42"/>
        <v>1</v>
      </c>
      <c r="O315">
        <f t="shared" si="43"/>
        <v>1</v>
      </c>
      <c r="P315">
        <f>SUM($O$2:O315)</f>
        <v>309</v>
      </c>
      <c r="Q315">
        <f>COUNT($O$2:O315)</f>
        <v>314</v>
      </c>
      <c r="R315">
        <f t="shared" si="44"/>
        <v>98.407643312101911</v>
      </c>
      <c r="U315">
        <v>107</v>
      </c>
      <c r="V315">
        <v>107</v>
      </c>
      <c r="W315">
        <v>48</v>
      </c>
      <c r="X315">
        <f t="shared" si="45"/>
        <v>1</v>
      </c>
      <c r="Y315">
        <f>SUM($X$2:X315)</f>
        <v>313</v>
      </c>
      <c r="Z315">
        <f>COUNT($X$2:X315)</f>
        <v>314</v>
      </c>
      <c r="AA315">
        <f t="shared" si="46"/>
        <v>99.681528662420376</v>
      </c>
      <c r="AD315">
        <v>4259</v>
      </c>
      <c r="AE315">
        <v>4259</v>
      </c>
      <c r="AF315">
        <v>318</v>
      </c>
      <c r="AG315">
        <f t="shared" si="47"/>
        <v>1</v>
      </c>
      <c r="AJ315">
        <v>415</v>
      </c>
      <c r="AK315">
        <v>415</v>
      </c>
      <c r="AL315">
        <v>318</v>
      </c>
      <c r="AM315">
        <f t="shared" si="48"/>
        <v>1</v>
      </c>
      <c r="AO315" s="1"/>
      <c r="AP315" s="1">
        <v>5007</v>
      </c>
      <c r="AQ315" s="1">
        <v>5007</v>
      </c>
      <c r="AR315" s="1">
        <v>3058</v>
      </c>
      <c r="AS315" s="1">
        <f t="shared" si="49"/>
        <v>1</v>
      </c>
    </row>
    <row r="316" spans="2:45">
      <c r="B316">
        <v>45</v>
      </c>
      <c r="C316">
        <v>45</v>
      </c>
      <c r="D316">
        <v>18</v>
      </c>
      <c r="E316">
        <f t="shared" si="40"/>
        <v>1</v>
      </c>
      <c r="F316">
        <f>SUM($E$2:E316)</f>
        <v>309</v>
      </c>
      <c r="G316">
        <f>COUNT($E$2:E316)</f>
        <v>315</v>
      </c>
      <c r="H316">
        <f t="shared" si="41"/>
        <v>98.095238095238088</v>
      </c>
      <c r="K316">
        <v>154</v>
      </c>
      <c r="L316">
        <v>105</v>
      </c>
      <c r="M316">
        <v>37</v>
      </c>
      <c r="N316">
        <f t="shared" si="42"/>
        <v>1</v>
      </c>
      <c r="O316">
        <f t="shared" si="43"/>
        <v>1</v>
      </c>
      <c r="P316">
        <f>SUM($O$2:O316)</f>
        <v>310</v>
      </c>
      <c r="Q316">
        <f>COUNT($O$2:O316)</f>
        <v>315</v>
      </c>
      <c r="R316">
        <f t="shared" si="44"/>
        <v>98.412698412698404</v>
      </c>
      <c r="U316">
        <v>107</v>
      </c>
      <c r="V316">
        <v>107</v>
      </c>
      <c r="W316">
        <v>59</v>
      </c>
      <c r="X316">
        <f t="shared" si="45"/>
        <v>1</v>
      </c>
      <c r="Y316">
        <f>SUM($X$2:X316)</f>
        <v>314</v>
      </c>
      <c r="Z316">
        <f>COUNT($X$2:X316)</f>
        <v>315</v>
      </c>
      <c r="AA316">
        <f t="shared" si="46"/>
        <v>99.682539682539684</v>
      </c>
      <c r="AD316">
        <v>4259</v>
      </c>
      <c r="AE316">
        <v>4259</v>
      </c>
      <c r="AF316">
        <v>279</v>
      </c>
      <c r="AG316">
        <f t="shared" si="47"/>
        <v>1</v>
      </c>
      <c r="AJ316">
        <v>415</v>
      </c>
      <c r="AK316">
        <v>415</v>
      </c>
      <c r="AL316">
        <v>279</v>
      </c>
      <c r="AM316">
        <f t="shared" si="48"/>
        <v>1</v>
      </c>
      <c r="AO316" s="1"/>
      <c r="AP316" s="1">
        <v>5007</v>
      </c>
      <c r="AQ316" s="1">
        <v>5007</v>
      </c>
      <c r="AR316" s="1">
        <v>3182</v>
      </c>
      <c r="AS316" s="1">
        <f t="shared" si="49"/>
        <v>1</v>
      </c>
    </row>
    <row r="317" spans="2:45">
      <c r="B317">
        <v>45</v>
      </c>
      <c r="C317">
        <v>45</v>
      </c>
      <c r="D317">
        <v>7</v>
      </c>
      <c r="E317">
        <f t="shared" si="40"/>
        <v>1</v>
      </c>
      <c r="F317">
        <f>SUM($E$2:E317)</f>
        <v>310</v>
      </c>
      <c r="G317">
        <f>COUNT($E$2:E317)</f>
        <v>316</v>
      </c>
      <c r="H317">
        <f t="shared" si="41"/>
        <v>98.101265822784811</v>
      </c>
      <c r="K317">
        <v>154</v>
      </c>
      <c r="L317">
        <v>105</v>
      </c>
      <c r="M317">
        <v>34</v>
      </c>
      <c r="N317">
        <f t="shared" si="42"/>
        <v>1</v>
      </c>
      <c r="O317">
        <f t="shared" si="43"/>
        <v>1</v>
      </c>
      <c r="P317">
        <f>SUM($O$2:O317)</f>
        <v>311</v>
      </c>
      <c r="Q317">
        <f>COUNT($O$2:O317)</f>
        <v>316</v>
      </c>
      <c r="R317">
        <f t="shared" si="44"/>
        <v>98.417721518987349</v>
      </c>
      <c r="U317">
        <v>107</v>
      </c>
      <c r="V317">
        <v>107</v>
      </c>
      <c r="W317">
        <v>48</v>
      </c>
      <c r="X317">
        <f t="shared" si="45"/>
        <v>1</v>
      </c>
      <c r="Y317">
        <f>SUM($X$2:X317)</f>
        <v>315</v>
      </c>
      <c r="Z317">
        <f>COUNT($X$2:X317)</f>
        <v>316</v>
      </c>
      <c r="AA317">
        <f t="shared" si="46"/>
        <v>99.683544303797461</v>
      </c>
      <c r="AD317">
        <v>4259</v>
      </c>
      <c r="AE317">
        <v>4259</v>
      </c>
      <c r="AF317">
        <v>288</v>
      </c>
      <c r="AG317">
        <f t="shared" si="47"/>
        <v>1</v>
      </c>
      <c r="AJ317">
        <v>415</v>
      </c>
      <c r="AK317">
        <v>415</v>
      </c>
      <c r="AL317">
        <v>288</v>
      </c>
      <c r="AM317">
        <f t="shared" si="48"/>
        <v>1</v>
      </c>
      <c r="AO317" s="1"/>
      <c r="AP317" s="1">
        <v>5007</v>
      </c>
      <c r="AQ317" s="1">
        <v>5007</v>
      </c>
      <c r="AR317" s="1">
        <v>3781</v>
      </c>
      <c r="AS317" s="1">
        <f t="shared" si="49"/>
        <v>1</v>
      </c>
    </row>
    <row r="318" spans="2:45">
      <c r="B318">
        <v>45</v>
      </c>
      <c r="C318">
        <v>45</v>
      </c>
      <c r="D318">
        <v>17</v>
      </c>
      <c r="E318">
        <f t="shared" si="40"/>
        <v>1</v>
      </c>
      <c r="F318">
        <f>SUM($E$2:E318)</f>
        <v>311</v>
      </c>
      <c r="G318">
        <f>COUNT($E$2:E318)</f>
        <v>317</v>
      </c>
      <c r="H318">
        <f t="shared" si="41"/>
        <v>98.107255520504737</v>
      </c>
      <c r="K318">
        <v>154</v>
      </c>
      <c r="L318">
        <v>105</v>
      </c>
      <c r="M318">
        <v>42</v>
      </c>
      <c r="N318">
        <f t="shared" si="42"/>
        <v>1</v>
      </c>
      <c r="O318">
        <f t="shared" si="43"/>
        <v>1</v>
      </c>
      <c r="P318">
        <f>SUM($O$2:O318)</f>
        <v>312</v>
      </c>
      <c r="Q318">
        <f>COUNT($O$2:O318)</f>
        <v>317</v>
      </c>
      <c r="R318">
        <f t="shared" si="44"/>
        <v>98.422712933753942</v>
      </c>
      <c r="U318">
        <v>107</v>
      </c>
      <c r="V318">
        <v>107</v>
      </c>
      <c r="W318">
        <v>49</v>
      </c>
      <c r="X318">
        <f t="shared" si="45"/>
        <v>1</v>
      </c>
      <c r="Y318">
        <f>SUM($X$2:X318)</f>
        <v>316</v>
      </c>
      <c r="Z318">
        <f>COUNT($X$2:X318)</f>
        <v>317</v>
      </c>
      <c r="AA318">
        <f t="shared" si="46"/>
        <v>99.684542586750794</v>
      </c>
      <c r="AD318">
        <v>4259</v>
      </c>
      <c r="AE318">
        <v>4259</v>
      </c>
      <c r="AF318">
        <v>273</v>
      </c>
      <c r="AG318">
        <f t="shared" si="47"/>
        <v>1</v>
      </c>
      <c r="AJ318">
        <v>415</v>
      </c>
      <c r="AK318">
        <v>415</v>
      </c>
      <c r="AL318">
        <v>273</v>
      </c>
      <c r="AM318">
        <f t="shared" si="48"/>
        <v>1</v>
      </c>
      <c r="AO318" s="1"/>
      <c r="AP318" s="1">
        <v>5007</v>
      </c>
      <c r="AQ318" s="1">
        <v>5007</v>
      </c>
      <c r="AR318" s="1">
        <v>3450</v>
      </c>
      <c r="AS318" s="1">
        <f t="shared" si="49"/>
        <v>1</v>
      </c>
    </row>
    <row r="319" spans="2:45">
      <c r="B319">
        <v>45</v>
      </c>
      <c r="C319">
        <v>45</v>
      </c>
      <c r="D319">
        <v>6</v>
      </c>
      <c r="E319">
        <f t="shared" si="40"/>
        <v>1</v>
      </c>
      <c r="F319">
        <f>SUM($E$2:E319)</f>
        <v>312</v>
      </c>
      <c r="G319">
        <f>COUNT($E$2:E319)</f>
        <v>318</v>
      </c>
      <c r="H319">
        <f t="shared" si="41"/>
        <v>98.113207547169807</v>
      </c>
      <c r="K319">
        <v>154</v>
      </c>
      <c r="L319">
        <v>105</v>
      </c>
      <c r="M319">
        <v>37</v>
      </c>
      <c r="N319">
        <f t="shared" si="42"/>
        <v>1</v>
      </c>
      <c r="O319">
        <f t="shared" si="43"/>
        <v>1</v>
      </c>
      <c r="P319">
        <f>SUM($O$2:O319)</f>
        <v>313</v>
      </c>
      <c r="Q319">
        <f>COUNT($O$2:O319)</f>
        <v>318</v>
      </c>
      <c r="R319">
        <f t="shared" si="44"/>
        <v>98.427672955974842</v>
      </c>
      <c r="U319">
        <v>107</v>
      </c>
      <c r="V319">
        <v>107</v>
      </c>
      <c r="W319">
        <v>48</v>
      </c>
      <c r="X319">
        <f t="shared" si="45"/>
        <v>1</v>
      </c>
      <c r="Y319">
        <f>SUM($X$2:X319)</f>
        <v>317</v>
      </c>
      <c r="Z319">
        <f>COUNT($X$2:X319)</f>
        <v>318</v>
      </c>
      <c r="AA319">
        <f t="shared" si="46"/>
        <v>99.685534591194966</v>
      </c>
      <c r="AD319">
        <v>4259</v>
      </c>
      <c r="AE319">
        <v>4259</v>
      </c>
      <c r="AF319">
        <v>340</v>
      </c>
      <c r="AG319">
        <f t="shared" si="47"/>
        <v>1</v>
      </c>
      <c r="AJ319">
        <v>415</v>
      </c>
      <c r="AK319">
        <v>415</v>
      </c>
      <c r="AL319">
        <v>340</v>
      </c>
      <c r="AM319">
        <f t="shared" si="48"/>
        <v>1</v>
      </c>
      <c r="AO319" s="1"/>
      <c r="AP319" s="1">
        <v>5007</v>
      </c>
      <c r="AQ319" s="1">
        <v>5007</v>
      </c>
      <c r="AR319" s="1">
        <v>3292</v>
      </c>
      <c r="AS319" s="1">
        <f t="shared" si="49"/>
        <v>1</v>
      </c>
    </row>
    <row r="320" spans="2:45">
      <c r="B320">
        <v>45</v>
      </c>
      <c r="C320">
        <v>45</v>
      </c>
      <c r="D320">
        <v>18</v>
      </c>
      <c r="E320">
        <f t="shared" si="40"/>
        <v>1</v>
      </c>
      <c r="F320">
        <f>SUM($E$2:E320)</f>
        <v>313</v>
      </c>
      <c r="G320">
        <f>COUNT($E$2:E320)</f>
        <v>319</v>
      </c>
      <c r="H320">
        <f t="shared" si="41"/>
        <v>98.119122257053291</v>
      </c>
      <c r="K320">
        <v>154</v>
      </c>
      <c r="L320">
        <v>105</v>
      </c>
      <c r="M320">
        <v>39</v>
      </c>
      <c r="N320">
        <f t="shared" si="42"/>
        <v>1</v>
      </c>
      <c r="O320">
        <f t="shared" si="43"/>
        <v>1</v>
      </c>
      <c r="P320">
        <f>SUM($O$2:O320)</f>
        <v>314</v>
      </c>
      <c r="Q320">
        <f>COUNT($O$2:O320)</f>
        <v>319</v>
      </c>
      <c r="R320">
        <f t="shared" si="44"/>
        <v>98.432601880877741</v>
      </c>
      <c r="U320">
        <v>107</v>
      </c>
      <c r="V320">
        <v>107</v>
      </c>
      <c r="W320">
        <v>50</v>
      </c>
      <c r="X320">
        <f t="shared" si="45"/>
        <v>1</v>
      </c>
      <c r="Y320">
        <f>SUM($X$2:X320)</f>
        <v>318</v>
      </c>
      <c r="Z320">
        <f>COUNT($X$2:X320)</f>
        <v>319</v>
      </c>
      <c r="AA320">
        <f t="shared" si="46"/>
        <v>99.686520376175551</v>
      </c>
      <c r="AD320">
        <v>4216</v>
      </c>
      <c r="AE320">
        <v>4216</v>
      </c>
      <c r="AF320">
        <v>249</v>
      </c>
      <c r="AG320">
        <f t="shared" si="47"/>
        <v>1</v>
      </c>
      <c r="AJ320">
        <v>415</v>
      </c>
      <c r="AK320">
        <v>415</v>
      </c>
      <c r="AL320">
        <v>249</v>
      </c>
      <c r="AM320">
        <f t="shared" si="48"/>
        <v>1</v>
      </c>
      <c r="AO320" s="1"/>
      <c r="AP320" s="1">
        <v>5007</v>
      </c>
      <c r="AQ320" s="1">
        <v>5007</v>
      </c>
      <c r="AR320" s="1">
        <v>3823</v>
      </c>
      <c r="AS320" s="1">
        <f t="shared" si="49"/>
        <v>1</v>
      </c>
    </row>
    <row r="321" spans="2:45">
      <c r="B321">
        <v>45</v>
      </c>
      <c r="C321">
        <v>45</v>
      </c>
      <c r="D321">
        <v>17</v>
      </c>
      <c r="E321">
        <f t="shared" si="40"/>
        <v>1</v>
      </c>
      <c r="F321">
        <f>SUM($E$2:E321)</f>
        <v>314</v>
      </c>
      <c r="G321">
        <f>COUNT($E$2:E321)</f>
        <v>320</v>
      </c>
      <c r="H321">
        <f t="shared" si="41"/>
        <v>98.125</v>
      </c>
      <c r="K321">
        <v>154</v>
      </c>
      <c r="L321">
        <v>105</v>
      </c>
      <c r="M321">
        <v>42</v>
      </c>
      <c r="N321">
        <f t="shared" si="42"/>
        <v>1</v>
      </c>
      <c r="O321">
        <f t="shared" si="43"/>
        <v>1</v>
      </c>
      <c r="P321">
        <f>SUM($O$2:O321)</f>
        <v>315</v>
      </c>
      <c r="Q321">
        <f>COUNT($O$2:O321)</f>
        <v>320</v>
      </c>
      <c r="R321">
        <f t="shared" si="44"/>
        <v>98.4375</v>
      </c>
      <c r="U321">
        <v>107</v>
      </c>
      <c r="V321">
        <v>107</v>
      </c>
      <c r="W321">
        <v>54</v>
      </c>
      <c r="X321">
        <f t="shared" si="45"/>
        <v>1</v>
      </c>
      <c r="Y321">
        <f>SUM($X$2:X321)</f>
        <v>319</v>
      </c>
      <c r="Z321">
        <f>COUNT($X$2:X321)</f>
        <v>320</v>
      </c>
      <c r="AA321">
        <f t="shared" si="46"/>
        <v>99.6875</v>
      </c>
      <c r="AD321">
        <v>4216</v>
      </c>
      <c r="AE321">
        <v>4216</v>
      </c>
      <c r="AF321">
        <v>273</v>
      </c>
      <c r="AG321">
        <f t="shared" si="47"/>
        <v>1</v>
      </c>
      <c r="AJ321">
        <v>415</v>
      </c>
      <c r="AK321">
        <v>415</v>
      </c>
      <c r="AL321">
        <v>273</v>
      </c>
      <c r="AM321">
        <f t="shared" si="48"/>
        <v>1</v>
      </c>
      <c r="AO321" s="1"/>
      <c r="AP321" s="1">
        <v>5007</v>
      </c>
      <c r="AQ321" s="1">
        <v>5007</v>
      </c>
      <c r="AR321" s="1">
        <v>3083</v>
      </c>
      <c r="AS321" s="1">
        <f t="shared" si="49"/>
        <v>1</v>
      </c>
    </row>
    <row r="322" spans="2:45">
      <c r="B322">
        <v>45</v>
      </c>
      <c r="C322">
        <v>45</v>
      </c>
      <c r="D322">
        <v>6</v>
      </c>
      <c r="E322">
        <f t="shared" ref="E322:E385" si="50">IF(D322&lt;=B322,1,0)</f>
        <v>1</v>
      </c>
      <c r="F322">
        <f>SUM($E$2:E322)</f>
        <v>315</v>
      </c>
      <c r="G322">
        <f>COUNT($E$2:E322)</f>
        <v>321</v>
      </c>
      <c r="H322">
        <f t="shared" ref="H322:H385" si="51">F322/G322*100</f>
        <v>98.130841121495322</v>
      </c>
      <c r="K322">
        <v>154</v>
      </c>
      <c r="L322">
        <v>105</v>
      </c>
      <c r="M322">
        <v>31</v>
      </c>
      <c r="N322">
        <f t="shared" ref="N322:N385" si="52">IF(M322&lt;=K322,1,0)</f>
        <v>1</v>
      </c>
      <c r="O322">
        <f t="shared" ref="O322:O385" si="53">IF(M322&lt;=L322,1,0)</f>
        <v>1</v>
      </c>
      <c r="P322">
        <f>SUM($O$2:O322)</f>
        <v>316</v>
      </c>
      <c r="Q322">
        <f>COUNT($O$2:O322)</f>
        <v>321</v>
      </c>
      <c r="R322">
        <f t="shared" ref="R322:R385" si="54">P322/Q322*100</f>
        <v>98.442367601246104</v>
      </c>
      <c r="U322">
        <v>107</v>
      </c>
      <c r="V322">
        <v>107</v>
      </c>
      <c r="W322">
        <v>44</v>
      </c>
      <c r="X322">
        <f t="shared" ref="X322:X385" si="55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56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57">IF(AF322&lt;=AD322,1,0)</f>
        <v>1</v>
      </c>
      <c r="AJ322">
        <v>415</v>
      </c>
      <c r="AK322">
        <v>415</v>
      </c>
      <c r="AL322">
        <v>263</v>
      </c>
      <c r="AM322">
        <f t="shared" ref="AM322:AM385" si="58">IF(AL322&lt;=AJ322,1,0)</f>
        <v>1</v>
      </c>
      <c r="AO322" s="1"/>
      <c r="AP322" s="1">
        <v>5007</v>
      </c>
      <c r="AQ322" s="1">
        <v>5007</v>
      </c>
      <c r="AR322" s="1">
        <v>3592</v>
      </c>
      <c r="AS322" s="1">
        <f t="shared" ref="AS322:AS385" si="59">IF(AR322&lt;=AP322,1,0)</f>
        <v>1</v>
      </c>
    </row>
    <row r="323" spans="2:45">
      <c r="B323">
        <v>45</v>
      </c>
      <c r="C323">
        <v>45</v>
      </c>
      <c r="D323">
        <v>17</v>
      </c>
      <c r="E323">
        <f t="shared" si="50"/>
        <v>1</v>
      </c>
      <c r="F323">
        <f>SUM($E$2:E323)</f>
        <v>316</v>
      </c>
      <c r="G323">
        <f>COUNT($E$2:E323)</f>
        <v>322</v>
      </c>
      <c r="H323">
        <f t="shared" si="51"/>
        <v>98.136645962732914</v>
      </c>
      <c r="K323">
        <v>154</v>
      </c>
      <c r="L323">
        <v>105</v>
      </c>
      <c r="M323">
        <v>37</v>
      </c>
      <c r="N323">
        <f t="shared" si="52"/>
        <v>1</v>
      </c>
      <c r="O323">
        <f t="shared" si="53"/>
        <v>1</v>
      </c>
      <c r="P323">
        <f>SUM($O$2:O323)</f>
        <v>317</v>
      </c>
      <c r="Q323">
        <f>COUNT($O$2:O323)</f>
        <v>322</v>
      </c>
      <c r="R323">
        <f t="shared" si="54"/>
        <v>98.447204968944106</v>
      </c>
      <c r="U323">
        <v>107</v>
      </c>
      <c r="V323">
        <v>107</v>
      </c>
      <c r="W323">
        <v>47</v>
      </c>
      <c r="X323">
        <f t="shared" si="55"/>
        <v>1</v>
      </c>
      <c r="Y323">
        <f>SUM($X$2:X323)</f>
        <v>321</v>
      </c>
      <c r="Z323">
        <f>COUNT($X$2:X323)</f>
        <v>322</v>
      </c>
      <c r="AA323">
        <f t="shared" si="56"/>
        <v>99.689440993788821</v>
      </c>
      <c r="AD323">
        <v>4259</v>
      </c>
      <c r="AE323">
        <v>4259</v>
      </c>
      <c r="AF323">
        <v>258</v>
      </c>
      <c r="AG323">
        <f t="shared" si="57"/>
        <v>1</v>
      </c>
      <c r="AJ323">
        <v>415</v>
      </c>
      <c r="AK323">
        <v>415</v>
      </c>
      <c r="AL323">
        <v>258</v>
      </c>
      <c r="AM323">
        <f t="shared" si="58"/>
        <v>1</v>
      </c>
      <c r="AO323" s="1"/>
      <c r="AP323" s="1">
        <v>5007</v>
      </c>
      <c r="AQ323" s="1">
        <v>5007</v>
      </c>
      <c r="AR323" s="1">
        <v>2859</v>
      </c>
      <c r="AS323" s="1">
        <f t="shared" si="59"/>
        <v>1</v>
      </c>
    </row>
    <row r="324" spans="2:45">
      <c r="B324">
        <v>45</v>
      </c>
      <c r="C324">
        <v>45</v>
      </c>
      <c r="D324">
        <v>16</v>
      </c>
      <c r="E324">
        <f t="shared" si="50"/>
        <v>1</v>
      </c>
      <c r="F324">
        <f>SUM($E$2:E324)</f>
        <v>317</v>
      </c>
      <c r="G324">
        <f>COUNT($E$2:E324)</f>
        <v>323</v>
      </c>
      <c r="H324">
        <f t="shared" si="51"/>
        <v>98.142414860681114</v>
      </c>
      <c r="K324">
        <v>154</v>
      </c>
      <c r="L324">
        <v>105</v>
      </c>
      <c r="M324">
        <v>36</v>
      </c>
      <c r="N324">
        <f t="shared" si="52"/>
        <v>1</v>
      </c>
      <c r="O324">
        <f t="shared" si="53"/>
        <v>1</v>
      </c>
      <c r="P324">
        <f>SUM($O$2:O324)</f>
        <v>318</v>
      </c>
      <c r="Q324">
        <f>COUNT($O$2:O324)</f>
        <v>323</v>
      </c>
      <c r="R324">
        <f t="shared" si="54"/>
        <v>98.452012383900936</v>
      </c>
      <c r="U324">
        <v>107</v>
      </c>
      <c r="V324">
        <v>107</v>
      </c>
      <c r="W324">
        <v>52</v>
      </c>
      <c r="X324">
        <f t="shared" si="55"/>
        <v>1</v>
      </c>
      <c r="Y324">
        <f>SUM($X$2:X324)</f>
        <v>322</v>
      </c>
      <c r="Z324">
        <f>COUNT($X$2:X324)</f>
        <v>323</v>
      </c>
      <c r="AA324">
        <f t="shared" si="56"/>
        <v>99.690402476780179</v>
      </c>
      <c r="AD324">
        <v>4262</v>
      </c>
      <c r="AE324">
        <v>4262</v>
      </c>
      <c r="AF324">
        <v>285</v>
      </c>
      <c r="AG324">
        <f t="shared" si="57"/>
        <v>1</v>
      </c>
      <c r="AJ324">
        <v>415</v>
      </c>
      <c r="AK324">
        <v>415</v>
      </c>
      <c r="AL324">
        <v>285</v>
      </c>
      <c r="AM324">
        <f t="shared" si="58"/>
        <v>1</v>
      </c>
      <c r="AO324" s="1"/>
      <c r="AP324" s="1">
        <v>5003</v>
      </c>
      <c r="AQ324" s="1">
        <v>5003</v>
      </c>
      <c r="AR324" s="1">
        <v>2658</v>
      </c>
      <c r="AS324" s="1">
        <f t="shared" si="59"/>
        <v>1</v>
      </c>
    </row>
    <row r="325" spans="2:45">
      <c r="B325">
        <v>45</v>
      </c>
      <c r="C325">
        <v>45</v>
      </c>
      <c r="D325">
        <v>18</v>
      </c>
      <c r="E325">
        <f t="shared" si="50"/>
        <v>1</v>
      </c>
      <c r="F325">
        <f>SUM($E$2:E325)</f>
        <v>318</v>
      </c>
      <c r="G325">
        <f>COUNT($E$2:E325)</f>
        <v>324</v>
      </c>
      <c r="H325">
        <f t="shared" si="51"/>
        <v>98.148148148148152</v>
      </c>
      <c r="K325">
        <v>154</v>
      </c>
      <c r="L325">
        <v>105</v>
      </c>
      <c r="M325">
        <v>40</v>
      </c>
      <c r="N325">
        <f t="shared" si="52"/>
        <v>1</v>
      </c>
      <c r="O325">
        <f t="shared" si="53"/>
        <v>1</v>
      </c>
      <c r="P325">
        <f>SUM($O$2:O325)</f>
        <v>319</v>
      </c>
      <c r="Q325">
        <f>COUNT($O$2:O325)</f>
        <v>324</v>
      </c>
      <c r="R325">
        <f t="shared" si="54"/>
        <v>98.456790123456798</v>
      </c>
      <c r="U325">
        <v>107</v>
      </c>
      <c r="V325">
        <v>107</v>
      </c>
      <c r="W325">
        <v>123</v>
      </c>
      <c r="X325">
        <f t="shared" si="55"/>
        <v>0</v>
      </c>
      <c r="Y325">
        <f>SUM($X$2:X325)</f>
        <v>322</v>
      </c>
      <c r="Z325">
        <f>COUNT($X$2:X325)</f>
        <v>324</v>
      </c>
      <c r="AA325">
        <f t="shared" si="56"/>
        <v>99.382716049382708</v>
      </c>
      <c r="AD325">
        <v>4275</v>
      </c>
      <c r="AE325">
        <v>4275</v>
      </c>
      <c r="AF325">
        <v>281</v>
      </c>
      <c r="AG325">
        <f t="shared" si="57"/>
        <v>1</v>
      </c>
      <c r="AJ325">
        <v>415</v>
      </c>
      <c r="AK325">
        <v>415</v>
      </c>
      <c r="AL325">
        <v>281</v>
      </c>
      <c r="AM325">
        <f t="shared" si="58"/>
        <v>1</v>
      </c>
      <c r="AO325" s="1"/>
      <c r="AP325" s="1">
        <v>5003</v>
      </c>
      <c r="AQ325" s="1">
        <v>5003</v>
      </c>
      <c r="AR325" s="1">
        <v>2875</v>
      </c>
      <c r="AS325" s="1">
        <f t="shared" si="59"/>
        <v>1</v>
      </c>
    </row>
    <row r="326" spans="2:45">
      <c r="B326">
        <v>45</v>
      </c>
      <c r="C326">
        <v>45</v>
      </c>
      <c r="D326">
        <v>7</v>
      </c>
      <c r="E326">
        <f t="shared" si="50"/>
        <v>1</v>
      </c>
      <c r="F326">
        <f>SUM($E$2:E326)</f>
        <v>319</v>
      </c>
      <c r="G326">
        <f>COUNT($E$2:E326)</f>
        <v>325</v>
      </c>
      <c r="H326">
        <f t="shared" si="51"/>
        <v>98.15384615384616</v>
      </c>
      <c r="K326">
        <v>154</v>
      </c>
      <c r="L326">
        <v>105</v>
      </c>
      <c r="M326">
        <v>38</v>
      </c>
      <c r="N326">
        <f t="shared" si="52"/>
        <v>1</v>
      </c>
      <c r="O326">
        <f t="shared" si="53"/>
        <v>1</v>
      </c>
      <c r="P326">
        <f>SUM($O$2:O326)</f>
        <v>320</v>
      </c>
      <c r="Q326">
        <f>COUNT($O$2:O326)</f>
        <v>325</v>
      </c>
      <c r="R326">
        <f t="shared" si="54"/>
        <v>98.461538461538467</v>
      </c>
      <c r="U326">
        <v>107</v>
      </c>
      <c r="V326">
        <v>107</v>
      </c>
      <c r="W326">
        <v>50</v>
      </c>
      <c r="X326">
        <f t="shared" si="55"/>
        <v>1</v>
      </c>
      <c r="Y326">
        <f>SUM($X$2:X326)</f>
        <v>323</v>
      </c>
      <c r="Z326">
        <f>COUNT($X$2:X326)</f>
        <v>325</v>
      </c>
      <c r="AA326">
        <f t="shared" si="56"/>
        <v>99.384615384615387</v>
      </c>
      <c r="AD326">
        <v>4275</v>
      </c>
      <c r="AE326">
        <v>4275</v>
      </c>
      <c r="AF326">
        <v>350</v>
      </c>
      <c r="AG326">
        <f t="shared" si="57"/>
        <v>1</v>
      </c>
      <c r="AJ326">
        <v>415</v>
      </c>
      <c r="AK326">
        <v>415</v>
      </c>
      <c r="AL326">
        <v>350</v>
      </c>
      <c r="AM326">
        <f t="shared" si="58"/>
        <v>1</v>
      </c>
      <c r="AO326" s="1"/>
      <c r="AP326" s="1">
        <v>5003</v>
      </c>
      <c r="AQ326" s="1">
        <v>5003</v>
      </c>
      <c r="AR326" s="1">
        <v>2576</v>
      </c>
      <c r="AS326" s="1">
        <f t="shared" si="59"/>
        <v>1</v>
      </c>
    </row>
    <row r="327" spans="2:45">
      <c r="B327">
        <v>45</v>
      </c>
      <c r="C327">
        <v>45</v>
      </c>
      <c r="D327">
        <v>17</v>
      </c>
      <c r="E327">
        <f t="shared" si="50"/>
        <v>1</v>
      </c>
      <c r="F327">
        <f>SUM($E$2:E327)</f>
        <v>320</v>
      </c>
      <c r="G327">
        <f>COUNT($E$2:E327)</f>
        <v>326</v>
      </c>
      <c r="H327">
        <f t="shared" si="51"/>
        <v>98.159509202453989</v>
      </c>
      <c r="K327">
        <v>154</v>
      </c>
      <c r="L327">
        <v>105</v>
      </c>
      <c r="M327">
        <v>38</v>
      </c>
      <c r="N327">
        <f t="shared" si="52"/>
        <v>1</v>
      </c>
      <c r="O327">
        <f t="shared" si="53"/>
        <v>1</v>
      </c>
      <c r="P327">
        <f>SUM($O$2:O327)</f>
        <v>321</v>
      </c>
      <c r="Q327">
        <f>COUNT($O$2:O327)</f>
        <v>326</v>
      </c>
      <c r="R327">
        <f t="shared" si="54"/>
        <v>98.466257668711648</v>
      </c>
      <c r="U327">
        <v>107</v>
      </c>
      <c r="V327">
        <v>107</v>
      </c>
      <c r="W327">
        <v>48</v>
      </c>
      <c r="X327">
        <f t="shared" si="55"/>
        <v>1</v>
      </c>
      <c r="Y327">
        <f>SUM($X$2:X327)</f>
        <v>324</v>
      </c>
      <c r="Z327">
        <f>COUNT($X$2:X327)</f>
        <v>326</v>
      </c>
      <c r="AA327">
        <f t="shared" si="56"/>
        <v>99.386503067484668</v>
      </c>
      <c r="AD327">
        <v>4275</v>
      </c>
      <c r="AE327">
        <v>4275</v>
      </c>
      <c r="AF327">
        <v>280</v>
      </c>
      <c r="AG327">
        <f t="shared" si="57"/>
        <v>1</v>
      </c>
      <c r="AJ327">
        <v>415</v>
      </c>
      <c r="AK327">
        <v>415</v>
      </c>
      <c r="AL327">
        <v>280</v>
      </c>
      <c r="AM327">
        <f t="shared" si="58"/>
        <v>1</v>
      </c>
      <c r="AO327" s="1"/>
      <c r="AP327" s="1">
        <v>5003</v>
      </c>
      <c r="AQ327" s="1">
        <v>5003</v>
      </c>
      <c r="AR327" s="1">
        <v>3007</v>
      </c>
      <c r="AS327" s="1">
        <f t="shared" si="59"/>
        <v>1</v>
      </c>
    </row>
    <row r="328" spans="2:45">
      <c r="B328">
        <v>45</v>
      </c>
      <c r="C328">
        <v>45</v>
      </c>
      <c r="D328">
        <v>6</v>
      </c>
      <c r="E328">
        <f t="shared" si="50"/>
        <v>1</v>
      </c>
      <c r="F328">
        <f>SUM($E$2:E328)</f>
        <v>321</v>
      </c>
      <c r="G328">
        <f>COUNT($E$2:E328)</f>
        <v>327</v>
      </c>
      <c r="H328">
        <f t="shared" si="51"/>
        <v>98.165137614678898</v>
      </c>
      <c r="K328">
        <v>154</v>
      </c>
      <c r="L328">
        <v>105</v>
      </c>
      <c r="M328">
        <v>33</v>
      </c>
      <c r="N328">
        <f t="shared" si="52"/>
        <v>1</v>
      </c>
      <c r="O328">
        <f t="shared" si="53"/>
        <v>1</v>
      </c>
      <c r="P328">
        <f>SUM($O$2:O328)</f>
        <v>322</v>
      </c>
      <c r="Q328">
        <f>COUNT($O$2:O328)</f>
        <v>327</v>
      </c>
      <c r="R328">
        <f t="shared" si="54"/>
        <v>98.470948012232412</v>
      </c>
      <c r="U328">
        <v>107</v>
      </c>
      <c r="V328">
        <v>107</v>
      </c>
      <c r="W328">
        <v>50</v>
      </c>
      <c r="X328">
        <f t="shared" si="55"/>
        <v>1</v>
      </c>
      <c r="Y328">
        <f>SUM($X$2:X328)</f>
        <v>325</v>
      </c>
      <c r="Z328">
        <f>COUNT($X$2:X328)</f>
        <v>327</v>
      </c>
      <c r="AA328">
        <f t="shared" si="56"/>
        <v>99.388379204892956</v>
      </c>
      <c r="AD328">
        <v>4275</v>
      </c>
      <c r="AE328">
        <v>4275</v>
      </c>
      <c r="AF328">
        <v>322</v>
      </c>
      <c r="AG328">
        <f t="shared" si="57"/>
        <v>1</v>
      </c>
      <c r="AJ328">
        <v>415</v>
      </c>
      <c r="AK328">
        <v>415</v>
      </c>
      <c r="AL328">
        <v>322</v>
      </c>
      <c r="AM328">
        <f t="shared" si="58"/>
        <v>1</v>
      </c>
      <c r="AO328" s="1"/>
      <c r="AP328" s="1">
        <v>5003</v>
      </c>
      <c r="AQ328" s="1">
        <v>5003</v>
      </c>
      <c r="AR328" s="1">
        <v>3599</v>
      </c>
      <c r="AS328" s="1">
        <f t="shared" si="59"/>
        <v>1</v>
      </c>
    </row>
    <row r="329" spans="2:45">
      <c r="B329">
        <v>45</v>
      </c>
      <c r="C329">
        <v>45</v>
      </c>
      <c r="D329">
        <v>7</v>
      </c>
      <c r="E329">
        <f t="shared" si="50"/>
        <v>1</v>
      </c>
      <c r="F329">
        <f>SUM($E$2:E329)</f>
        <v>322</v>
      </c>
      <c r="G329">
        <f>COUNT($E$2:E329)</f>
        <v>328</v>
      </c>
      <c r="H329">
        <f t="shared" si="51"/>
        <v>98.170731707317074</v>
      </c>
      <c r="K329">
        <v>154</v>
      </c>
      <c r="L329">
        <v>105</v>
      </c>
      <c r="M329">
        <v>37</v>
      </c>
      <c r="N329">
        <f t="shared" si="52"/>
        <v>1</v>
      </c>
      <c r="O329">
        <f t="shared" si="53"/>
        <v>1</v>
      </c>
      <c r="P329">
        <f>SUM($O$2:O329)</f>
        <v>323</v>
      </c>
      <c r="Q329">
        <f>COUNT($O$2:O329)</f>
        <v>328</v>
      </c>
      <c r="R329">
        <f t="shared" si="54"/>
        <v>98.475609756097555</v>
      </c>
      <c r="U329">
        <v>107</v>
      </c>
      <c r="V329">
        <v>107</v>
      </c>
      <c r="W329">
        <v>47</v>
      </c>
      <c r="X329">
        <f t="shared" si="55"/>
        <v>1</v>
      </c>
      <c r="Y329">
        <f>SUM($X$2:X329)</f>
        <v>326</v>
      </c>
      <c r="Z329">
        <f>COUNT($X$2:X329)</f>
        <v>328</v>
      </c>
      <c r="AA329">
        <f t="shared" si="56"/>
        <v>99.390243902439025</v>
      </c>
      <c r="AD329">
        <v>4275</v>
      </c>
      <c r="AE329">
        <v>4275</v>
      </c>
      <c r="AF329">
        <v>347</v>
      </c>
      <c r="AG329">
        <f t="shared" si="57"/>
        <v>1</v>
      </c>
      <c r="AJ329">
        <v>415</v>
      </c>
      <c r="AK329">
        <v>415</v>
      </c>
      <c r="AL329">
        <v>347</v>
      </c>
      <c r="AM329">
        <f t="shared" si="58"/>
        <v>1</v>
      </c>
      <c r="AO329" s="1"/>
      <c r="AP329" s="1">
        <v>5003</v>
      </c>
      <c r="AQ329" s="1">
        <v>5003</v>
      </c>
      <c r="AR329" s="1">
        <v>3811</v>
      </c>
      <c r="AS329" s="1">
        <f t="shared" si="59"/>
        <v>1</v>
      </c>
    </row>
    <row r="330" spans="2:45">
      <c r="B330">
        <v>45</v>
      </c>
      <c r="C330">
        <v>45</v>
      </c>
      <c r="D330">
        <v>6</v>
      </c>
      <c r="E330">
        <f t="shared" si="50"/>
        <v>1</v>
      </c>
      <c r="F330">
        <f>SUM($E$2:E330)</f>
        <v>323</v>
      </c>
      <c r="G330">
        <f>COUNT($E$2:E330)</f>
        <v>329</v>
      </c>
      <c r="H330">
        <f t="shared" si="51"/>
        <v>98.176291793313069</v>
      </c>
      <c r="K330">
        <v>154</v>
      </c>
      <c r="L330">
        <v>105</v>
      </c>
      <c r="M330">
        <v>37</v>
      </c>
      <c r="N330">
        <f t="shared" si="52"/>
        <v>1</v>
      </c>
      <c r="O330">
        <f t="shared" si="53"/>
        <v>1</v>
      </c>
      <c r="P330">
        <f>SUM($O$2:O330)</f>
        <v>324</v>
      </c>
      <c r="Q330">
        <f>COUNT($O$2:O330)</f>
        <v>329</v>
      </c>
      <c r="R330">
        <f t="shared" si="54"/>
        <v>98.480243161094222</v>
      </c>
      <c r="U330">
        <v>107</v>
      </c>
      <c r="V330">
        <v>107</v>
      </c>
      <c r="W330">
        <v>47</v>
      </c>
      <c r="X330">
        <f t="shared" si="55"/>
        <v>1</v>
      </c>
      <c r="Y330">
        <f>SUM($X$2:X330)</f>
        <v>327</v>
      </c>
      <c r="Z330">
        <f>COUNT($X$2:X330)</f>
        <v>329</v>
      </c>
      <c r="AA330">
        <f t="shared" si="56"/>
        <v>99.392097264437695</v>
      </c>
      <c r="AD330">
        <v>4275</v>
      </c>
      <c r="AE330">
        <v>4275</v>
      </c>
      <c r="AF330">
        <v>284</v>
      </c>
      <c r="AG330">
        <f t="shared" si="57"/>
        <v>1</v>
      </c>
      <c r="AJ330">
        <v>415</v>
      </c>
      <c r="AK330">
        <v>415</v>
      </c>
      <c r="AL330">
        <v>284</v>
      </c>
      <c r="AM330">
        <f t="shared" si="58"/>
        <v>1</v>
      </c>
      <c r="AO330" s="1"/>
      <c r="AP330" s="1">
        <v>5003</v>
      </c>
      <c r="AQ330" s="1">
        <v>5003</v>
      </c>
      <c r="AR330" s="1">
        <v>3295</v>
      </c>
      <c r="AS330" s="1">
        <f t="shared" si="59"/>
        <v>1</v>
      </c>
    </row>
    <row r="331" spans="2:45">
      <c r="B331">
        <v>45</v>
      </c>
      <c r="C331">
        <v>45</v>
      </c>
      <c r="D331">
        <v>7</v>
      </c>
      <c r="E331">
        <f t="shared" si="50"/>
        <v>1</v>
      </c>
      <c r="F331">
        <f>SUM($E$2:E331)</f>
        <v>324</v>
      </c>
      <c r="G331">
        <f>COUNT($E$2:E331)</f>
        <v>330</v>
      </c>
      <c r="H331">
        <f t="shared" si="51"/>
        <v>98.181818181818187</v>
      </c>
      <c r="K331">
        <v>154</v>
      </c>
      <c r="L331">
        <v>105</v>
      </c>
      <c r="M331">
        <v>40</v>
      </c>
      <c r="N331">
        <f t="shared" si="52"/>
        <v>1</v>
      </c>
      <c r="O331">
        <f t="shared" si="53"/>
        <v>1</v>
      </c>
      <c r="P331">
        <f>SUM($O$2:O331)</f>
        <v>325</v>
      </c>
      <c r="Q331">
        <f>COUNT($O$2:O331)</f>
        <v>330</v>
      </c>
      <c r="R331">
        <f t="shared" si="54"/>
        <v>98.484848484848484</v>
      </c>
      <c r="U331">
        <v>107</v>
      </c>
      <c r="V331">
        <v>107</v>
      </c>
      <c r="W331">
        <v>49</v>
      </c>
      <c r="X331">
        <f t="shared" si="55"/>
        <v>1</v>
      </c>
      <c r="Y331">
        <f>SUM($X$2:X331)</f>
        <v>328</v>
      </c>
      <c r="Z331">
        <f>COUNT($X$2:X331)</f>
        <v>330</v>
      </c>
      <c r="AA331">
        <f t="shared" si="56"/>
        <v>99.393939393939391</v>
      </c>
      <c r="AD331">
        <v>4275</v>
      </c>
      <c r="AE331">
        <v>4275</v>
      </c>
      <c r="AF331">
        <v>439</v>
      </c>
      <c r="AG331">
        <f t="shared" si="57"/>
        <v>1</v>
      </c>
      <c r="AJ331">
        <v>415</v>
      </c>
      <c r="AK331">
        <v>415</v>
      </c>
      <c r="AL331">
        <v>439</v>
      </c>
      <c r="AM331">
        <f t="shared" si="58"/>
        <v>0</v>
      </c>
      <c r="AO331" s="1"/>
      <c r="AP331" s="1">
        <v>5003</v>
      </c>
      <c r="AQ331" s="1">
        <v>5003</v>
      </c>
      <c r="AR331" s="1">
        <v>5431</v>
      </c>
      <c r="AS331" s="1">
        <f t="shared" si="59"/>
        <v>0</v>
      </c>
    </row>
    <row r="332" spans="2:45">
      <c r="B332">
        <v>45</v>
      </c>
      <c r="C332">
        <v>45</v>
      </c>
      <c r="D332">
        <v>22</v>
      </c>
      <c r="E332">
        <f t="shared" si="50"/>
        <v>1</v>
      </c>
      <c r="F332">
        <f>SUM($E$2:E332)</f>
        <v>325</v>
      </c>
      <c r="G332">
        <f>COUNT($E$2:E332)</f>
        <v>331</v>
      </c>
      <c r="H332">
        <f t="shared" si="51"/>
        <v>98.187311178247739</v>
      </c>
      <c r="K332">
        <v>154</v>
      </c>
      <c r="L332">
        <v>105</v>
      </c>
      <c r="M332">
        <v>43</v>
      </c>
      <c r="N332">
        <f t="shared" si="52"/>
        <v>1</v>
      </c>
      <c r="O332">
        <f t="shared" si="53"/>
        <v>1</v>
      </c>
      <c r="P332">
        <f>SUM($O$2:O332)</f>
        <v>326</v>
      </c>
      <c r="Q332">
        <f>COUNT($O$2:O332)</f>
        <v>331</v>
      </c>
      <c r="R332">
        <f t="shared" si="54"/>
        <v>98.489425981873111</v>
      </c>
      <c r="U332">
        <v>107</v>
      </c>
      <c r="V332">
        <v>107</v>
      </c>
      <c r="W332">
        <v>76</v>
      </c>
      <c r="X332">
        <f t="shared" si="55"/>
        <v>1</v>
      </c>
      <c r="Y332">
        <f>SUM($X$2:X332)</f>
        <v>329</v>
      </c>
      <c r="Z332">
        <f>COUNT($X$2:X332)</f>
        <v>331</v>
      </c>
      <c r="AA332">
        <f t="shared" si="56"/>
        <v>99.395770392749256</v>
      </c>
      <c r="AD332">
        <v>4275</v>
      </c>
      <c r="AE332">
        <v>4275</v>
      </c>
      <c r="AF332">
        <v>288</v>
      </c>
      <c r="AG332">
        <f t="shared" si="57"/>
        <v>1</v>
      </c>
      <c r="AJ332">
        <v>415</v>
      </c>
      <c r="AK332">
        <v>415</v>
      </c>
      <c r="AL332">
        <v>288</v>
      </c>
      <c r="AM332">
        <f t="shared" si="58"/>
        <v>1</v>
      </c>
      <c r="AO332" s="1"/>
      <c r="AP332" s="1">
        <v>5003</v>
      </c>
      <c r="AQ332" s="1">
        <v>5003</v>
      </c>
      <c r="AR332" s="1">
        <v>4560</v>
      </c>
      <c r="AS332" s="1">
        <f t="shared" si="59"/>
        <v>1</v>
      </c>
    </row>
    <row r="333" spans="2:45">
      <c r="B333">
        <v>45</v>
      </c>
      <c r="C333">
        <v>45</v>
      </c>
      <c r="D333">
        <v>17</v>
      </c>
      <c r="E333">
        <f t="shared" si="50"/>
        <v>1</v>
      </c>
      <c r="F333">
        <f>SUM($E$2:E333)</f>
        <v>326</v>
      </c>
      <c r="G333">
        <f>COUNT($E$2:E333)</f>
        <v>332</v>
      </c>
      <c r="H333">
        <f t="shared" si="51"/>
        <v>98.192771084337352</v>
      </c>
      <c r="K333">
        <v>154</v>
      </c>
      <c r="L333">
        <v>105</v>
      </c>
      <c r="M333">
        <v>40</v>
      </c>
      <c r="N333">
        <f t="shared" si="52"/>
        <v>1</v>
      </c>
      <c r="O333">
        <f t="shared" si="53"/>
        <v>1</v>
      </c>
      <c r="P333">
        <f>SUM($O$2:O333)</f>
        <v>327</v>
      </c>
      <c r="Q333">
        <f>COUNT($O$2:O333)</f>
        <v>332</v>
      </c>
      <c r="R333">
        <f t="shared" si="54"/>
        <v>98.493975903614455</v>
      </c>
      <c r="U333">
        <v>107</v>
      </c>
      <c r="V333">
        <v>107</v>
      </c>
      <c r="W333">
        <v>49</v>
      </c>
      <c r="X333">
        <f t="shared" si="55"/>
        <v>1</v>
      </c>
      <c r="Y333">
        <f>SUM($X$2:X333)</f>
        <v>330</v>
      </c>
      <c r="Z333">
        <f>COUNT($X$2:X333)</f>
        <v>332</v>
      </c>
      <c r="AA333">
        <f t="shared" si="56"/>
        <v>99.397590361445793</v>
      </c>
      <c r="AD333">
        <v>4275</v>
      </c>
      <c r="AE333">
        <v>4275</v>
      </c>
      <c r="AF333">
        <v>291</v>
      </c>
      <c r="AG333">
        <f t="shared" si="57"/>
        <v>1</v>
      </c>
      <c r="AJ333">
        <v>415</v>
      </c>
      <c r="AK333">
        <v>415</v>
      </c>
      <c r="AL333">
        <v>291</v>
      </c>
      <c r="AM333">
        <f t="shared" si="58"/>
        <v>1</v>
      </c>
      <c r="AO333" s="1"/>
      <c r="AP333" s="1">
        <v>5003</v>
      </c>
      <c r="AQ333" s="1">
        <v>5003</v>
      </c>
      <c r="AR333" s="1">
        <v>4615</v>
      </c>
      <c r="AS333" s="1">
        <f t="shared" si="59"/>
        <v>1</v>
      </c>
    </row>
    <row r="334" spans="2:45">
      <c r="B334">
        <v>45</v>
      </c>
      <c r="C334">
        <v>45</v>
      </c>
      <c r="D334">
        <v>7</v>
      </c>
      <c r="E334">
        <f t="shared" si="50"/>
        <v>1</v>
      </c>
      <c r="F334">
        <f>SUM($E$2:E334)</f>
        <v>327</v>
      </c>
      <c r="G334">
        <f>COUNT($E$2:E334)</f>
        <v>333</v>
      </c>
      <c r="H334">
        <f t="shared" si="51"/>
        <v>98.198198198198199</v>
      </c>
      <c r="K334">
        <v>154</v>
      </c>
      <c r="L334">
        <v>105</v>
      </c>
      <c r="M334">
        <v>34</v>
      </c>
      <c r="N334">
        <f t="shared" si="52"/>
        <v>1</v>
      </c>
      <c r="O334">
        <f t="shared" si="53"/>
        <v>1</v>
      </c>
      <c r="P334">
        <f>SUM($O$2:O334)</f>
        <v>328</v>
      </c>
      <c r="Q334">
        <f>COUNT($O$2:O334)</f>
        <v>333</v>
      </c>
      <c r="R334">
        <f t="shared" si="54"/>
        <v>98.498498498498492</v>
      </c>
      <c r="U334">
        <v>106</v>
      </c>
      <c r="V334">
        <v>106</v>
      </c>
      <c r="W334">
        <v>47</v>
      </c>
      <c r="X334">
        <f t="shared" si="55"/>
        <v>1</v>
      </c>
      <c r="Y334">
        <f>SUM($X$2:X334)</f>
        <v>331</v>
      </c>
      <c r="Z334">
        <f>COUNT($X$2:X334)</f>
        <v>333</v>
      </c>
      <c r="AA334">
        <f t="shared" si="56"/>
        <v>99.3993993993994</v>
      </c>
      <c r="AD334">
        <v>4275</v>
      </c>
      <c r="AE334">
        <v>4275</v>
      </c>
      <c r="AF334">
        <v>309</v>
      </c>
      <c r="AG334">
        <f t="shared" si="57"/>
        <v>1</v>
      </c>
      <c r="AJ334">
        <v>415</v>
      </c>
      <c r="AK334">
        <v>415</v>
      </c>
      <c r="AL334">
        <v>309</v>
      </c>
      <c r="AM334">
        <f t="shared" si="58"/>
        <v>1</v>
      </c>
      <c r="AO334" s="1"/>
      <c r="AP334" s="1">
        <v>5003</v>
      </c>
      <c r="AQ334" s="1">
        <v>5003</v>
      </c>
      <c r="AR334" s="1">
        <v>4493</v>
      </c>
      <c r="AS334" s="1">
        <f t="shared" si="59"/>
        <v>1</v>
      </c>
    </row>
    <row r="335" spans="2:45">
      <c r="B335">
        <v>45</v>
      </c>
      <c r="C335">
        <v>45</v>
      </c>
      <c r="D335">
        <v>6</v>
      </c>
      <c r="E335">
        <f t="shared" si="50"/>
        <v>1</v>
      </c>
      <c r="F335">
        <f>SUM($E$2:E335)</f>
        <v>328</v>
      </c>
      <c r="G335">
        <f>COUNT($E$2:E335)</f>
        <v>334</v>
      </c>
      <c r="H335">
        <f t="shared" si="51"/>
        <v>98.203592814371248</v>
      </c>
      <c r="K335">
        <v>154</v>
      </c>
      <c r="L335">
        <v>105</v>
      </c>
      <c r="M335">
        <v>59</v>
      </c>
      <c r="N335">
        <f t="shared" si="52"/>
        <v>1</v>
      </c>
      <c r="O335">
        <f t="shared" si="53"/>
        <v>1</v>
      </c>
      <c r="P335">
        <f>SUM($O$2:O335)</f>
        <v>329</v>
      </c>
      <c r="Q335">
        <f>COUNT($O$2:O335)</f>
        <v>334</v>
      </c>
      <c r="R335">
        <f t="shared" si="54"/>
        <v>98.502994011976057</v>
      </c>
      <c r="U335">
        <v>106</v>
      </c>
      <c r="V335">
        <v>106</v>
      </c>
      <c r="W335">
        <v>50</v>
      </c>
      <c r="X335">
        <f t="shared" si="55"/>
        <v>1</v>
      </c>
      <c r="Y335">
        <f>SUM($X$2:X335)</f>
        <v>332</v>
      </c>
      <c r="Z335">
        <f>COUNT($X$2:X335)</f>
        <v>334</v>
      </c>
      <c r="AA335">
        <f t="shared" si="56"/>
        <v>99.401197604790411</v>
      </c>
      <c r="AD335">
        <v>4275</v>
      </c>
      <c r="AE335">
        <v>4275</v>
      </c>
      <c r="AF335">
        <v>260</v>
      </c>
      <c r="AG335">
        <f t="shared" si="57"/>
        <v>1</v>
      </c>
      <c r="AJ335">
        <v>415</v>
      </c>
      <c r="AK335">
        <v>415</v>
      </c>
      <c r="AL335">
        <v>260</v>
      </c>
      <c r="AM335">
        <f t="shared" si="58"/>
        <v>1</v>
      </c>
      <c r="AO335" s="1"/>
      <c r="AP335" s="1">
        <v>5003</v>
      </c>
      <c r="AQ335" s="1">
        <v>5003</v>
      </c>
      <c r="AR335" s="1">
        <v>4113</v>
      </c>
      <c r="AS335" s="1">
        <f t="shared" si="59"/>
        <v>1</v>
      </c>
    </row>
    <row r="336" spans="2:45">
      <c r="B336">
        <v>45</v>
      </c>
      <c r="C336">
        <v>45</v>
      </c>
      <c r="D336">
        <v>19</v>
      </c>
      <c r="E336">
        <f t="shared" si="50"/>
        <v>1</v>
      </c>
      <c r="F336">
        <f>SUM($E$2:E336)</f>
        <v>329</v>
      </c>
      <c r="G336">
        <f>COUNT($E$2:E336)</f>
        <v>335</v>
      </c>
      <c r="H336">
        <f t="shared" si="51"/>
        <v>98.208955223880594</v>
      </c>
      <c r="K336">
        <v>154</v>
      </c>
      <c r="L336">
        <v>105</v>
      </c>
      <c r="M336">
        <v>43</v>
      </c>
      <c r="N336">
        <f t="shared" si="52"/>
        <v>1</v>
      </c>
      <c r="O336">
        <f t="shared" si="53"/>
        <v>1</v>
      </c>
      <c r="P336">
        <f>SUM($O$2:O336)</f>
        <v>330</v>
      </c>
      <c r="Q336">
        <f>COUNT($O$2:O336)</f>
        <v>335</v>
      </c>
      <c r="R336">
        <f t="shared" si="54"/>
        <v>98.507462686567166</v>
      </c>
      <c r="U336">
        <v>106</v>
      </c>
      <c r="V336">
        <v>106</v>
      </c>
      <c r="W336">
        <v>47</v>
      </c>
      <c r="X336">
        <f t="shared" si="55"/>
        <v>1</v>
      </c>
      <c r="Y336">
        <f>SUM($X$2:X336)</f>
        <v>333</v>
      </c>
      <c r="Z336">
        <f>COUNT($X$2:X336)</f>
        <v>335</v>
      </c>
      <c r="AA336">
        <f t="shared" si="56"/>
        <v>99.402985074626869</v>
      </c>
      <c r="AD336">
        <v>4275</v>
      </c>
      <c r="AE336">
        <v>4275</v>
      </c>
      <c r="AF336">
        <v>294</v>
      </c>
      <c r="AG336">
        <f t="shared" si="57"/>
        <v>1</v>
      </c>
      <c r="AJ336">
        <v>415</v>
      </c>
      <c r="AK336">
        <v>415</v>
      </c>
      <c r="AL336">
        <v>294</v>
      </c>
      <c r="AM336">
        <f t="shared" si="58"/>
        <v>1</v>
      </c>
      <c r="AO336" s="1"/>
      <c r="AP336" s="1">
        <v>5003</v>
      </c>
      <c r="AQ336" s="1">
        <v>5003</v>
      </c>
      <c r="AR336" s="1">
        <v>3830</v>
      </c>
      <c r="AS336" s="1">
        <f t="shared" si="59"/>
        <v>1</v>
      </c>
    </row>
    <row r="337" spans="2:45">
      <c r="B337">
        <v>45</v>
      </c>
      <c r="C337">
        <v>45</v>
      </c>
      <c r="D337">
        <v>7</v>
      </c>
      <c r="E337">
        <f t="shared" si="50"/>
        <v>1</v>
      </c>
      <c r="F337">
        <f>SUM($E$2:E337)</f>
        <v>330</v>
      </c>
      <c r="G337">
        <f>COUNT($E$2:E337)</f>
        <v>336</v>
      </c>
      <c r="H337">
        <f t="shared" si="51"/>
        <v>98.214285714285708</v>
      </c>
      <c r="K337">
        <v>154</v>
      </c>
      <c r="L337">
        <v>105</v>
      </c>
      <c r="M337">
        <v>35</v>
      </c>
      <c r="N337">
        <f t="shared" si="52"/>
        <v>1</v>
      </c>
      <c r="O337">
        <f t="shared" si="53"/>
        <v>1</v>
      </c>
      <c r="P337">
        <f>SUM($O$2:O337)</f>
        <v>331</v>
      </c>
      <c r="Q337">
        <f>COUNT($O$2:O337)</f>
        <v>336</v>
      </c>
      <c r="R337">
        <f t="shared" si="54"/>
        <v>98.511904761904773</v>
      </c>
      <c r="U337">
        <v>106</v>
      </c>
      <c r="V337">
        <v>106</v>
      </c>
      <c r="W337">
        <v>66</v>
      </c>
      <c r="X337">
        <f t="shared" si="55"/>
        <v>1</v>
      </c>
      <c r="Y337">
        <f>SUM($X$2:X337)</f>
        <v>334</v>
      </c>
      <c r="Z337">
        <f>COUNT($X$2:X337)</f>
        <v>336</v>
      </c>
      <c r="AA337">
        <f t="shared" si="56"/>
        <v>99.404761904761912</v>
      </c>
      <c r="AD337">
        <v>4275</v>
      </c>
      <c r="AE337">
        <v>4275</v>
      </c>
      <c r="AF337">
        <v>301</v>
      </c>
      <c r="AG337">
        <f t="shared" si="57"/>
        <v>1</v>
      </c>
      <c r="AJ337">
        <v>415</v>
      </c>
      <c r="AK337">
        <v>415</v>
      </c>
      <c r="AL337">
        <v>301</v>
      </c>
      <c r="AM337">
        <f t="shared" si="58"/>
        <v>1</v>
      </c>
      <c r="AO337" s="1"/>
      <c r="AP337" s="1">
        <v>5003</v>
      </c>
      <c r="AQ337" s="1">
        <v>5003</v>
      </c>
      <c r="AR337" s="1">
        <v>4069</v>
      </c>
      <c r="AS337" s="1">
        <f t="shared" si="59"/>
        <v>1</v>
      </c>
    </row>
    <row r="338" spans="2:45">
      <c r="B338">
        <v>44</v>
      </c>
      <c r="C338">
        <v>44</v>
      </c>
      <c r="D338">
        <v>7</v>
      </c>
      <c r="E338">
        <f t="shared" si="50"/>
        <v>1</v>
      </c>
      <c r="F338">
        <f>SUM($E$2:E338)</f>
        <v>331</v>
      </c>
      <c r="G338">
        <f>COUNT($E$2:E338)</f>
        <v>337</v>
      </c>
      <c r="H338">
        <f t="shared" si="51"/>
        <v>98.219584569732945</v>
      </c>
      <c r="K338">
        <v>154</v>
      </c>
      <c r="L338">
        <v>105</v>
      </c>
      <c r="M338">
        <v>35</v>
      </c>
      <c r="N338">
        <f t="shared" si="52"/>
        <v>1</v>
      </c>
      <c r="O338">
        <f t="shared" si="53"/>
        <v>1</v>
      </c>
      <c r="P338">
        <f>SUM($O$2:O338)</f>
        <v>332</v>
      </c>
      <c r="Q338">
        <f>COUNT($O$2:O338)</f>
        <v>337</v>
      </c>
      <c r="R338">
        <f t="shared" si="54"/>
        <v>98.516320474777459</v>
      </c>
      <c r="U338">
        <v>106</v>
      </c>
      <c r="V338">
        <v>106</v>
      </c>
      <c r="W338">
        <v>47</v>
      </c>
      <c r="X338">
        <f t="shared" si="55"/>
        <v>1</v>
      </c>
      <c r="Y338">
        <f>SUM($X$2:X338)</f>
        <v>335</v>
      </c>
      <c r="Z338">
        <f>COUNT($X$2:X338)</f>
        <v>337</v>
      </c>
      <c r="AA338">
        <f t="shared" si="56"/>
        <v>99.406528189910986</v>
      </c>
      <c r="AD338">
        <v>4275</v>
      </c>
      <c r="AE338">
        <v>4275</v>
      </c>
      <c r="AF338">
        <v>333</v>
      </c>
      <c r="AG338">
        <f t="shared" si="57"/>
        <v>1</v>
      </c>
      <c r="AJ338">
        <v>415</v>
      </c>
      <c r="AK338">
        <v>415</v>
      </c>
      <c r="AL338">
        <v>333</v>
      </c>
      <c r="AM338">
        <f t="shared" si="58"/>
        <v>1</v>
      </c>
      <c r="AO338" s="1"/>
      <c r="AP338" s="1">
        <v>5003</v>
      </c>
      <c r="AQ338" s="1">
        <v>5003</v>
      </c>
      <c r="AR338" s="1">
        <v>3891</v>
      </c>
      <c r="AS338" s="1">
        <f t="shared" si="59"/>
        <v>1</v>
      </c>
    </row>
    <row r="339" spans="2:45">
      <c r="B339">
        <v>44</v>
      </c>
      <c r="C339">
        <v>44</v>
      </c>
      <c r="D339">
        <v>17</v>
      </c>
      <c r="E339">
        <f t="shared" si="50"/>
        <v>1</v>
      </c>
      <c r="F339">
        <f>SUM($E$2:E339)</f>
        <v>332</v>
      </c>
      <c r="G339">
        <f>COUNT($E$2:E339)</f>
        <v>338</v>
      </c>
      <c r="H339">
        <f t="shared" si="51"/>
        <v>98.224852071005913</v>
      </c>
      <c r="K339">
        <v>154</v>
      </c>
      <c r="L339">
        <v>105</v>
      </c>
      <c r="M339">
        <v>76</v>
      </c>
      <c r="N339">
        <f t="shared" si="52"/>
        <v>1</v>
      </c>
      <c r="O339">
        <f t="shared" si="53"/>
        <v>1</v>
      </c>
      <c r="P339">
        <f>SUM($O$2:O339)</f>
        <v>333</v>
      </c>
      <c r="Q339">
        <f>COUNT($O$2:O339)</f>
        <v>338</v>
      </c>
      <c r="R339">
        <f t="shared" si="54"/>
        <v>98.520710059171606</v>
      </c>
      <c r="U339">
        <v>106</v>
      </c>
      <c r="V339">
        <v>106</v>
      </c>
      <c r="W339">
        <v>50</v>
      </c>
      <c r="X339">
        <f t="shared" si="55"/>
        <v>1</v>
      </c>
      <c r="Y339">
        <f>SUM($X$2:X339)</f>
        <v>336</v>
      </c>
      <c r="Z339">
        <f>COUNT($X$2:X339)</f>
        <v>338</v>
      </c>
      <c r="AA339">
        <f t="shared" si="56"/>
        <v>99.408284023668642</v>
      </c>
      <c r="AD339">
        <v>4275</v>
      </c>
      <c r="AE339">
        <v>4275</v>
      </c>
      <c r="AF339">
        <v>322</v>
      </c>
      <c r="AG339">
        <f t="shared" si="57"/>
        <v>1</v>
      </c>
      <c r="AJ339">
        <v>415</v>
      </c>
      <c r="AK339">
        <v>415</v>
      </c>
      <c r="AL339">
        <v>322</v>
      </c>
      <c r="AM339">
        <f t="shared" si="58"/>
        <v>1</v>
      </c>
      <c r="AO339" s="1"/>
      <c r="AP339" s="1">
        <v>5003</v>
      </c>
      <c r="AQ339" s="1">
        <v>5003</v>
      </c>
      <c r="AR339" s="1">
        <v>3892</v>
      </c>
      <c r="AS339" s="1">
        <f t="shared" si="59"/>
        <v>1</v>
      </c>
    </row>
    <row r="340" spans="2:45">
      <c r="B340">
        <v>44</v>
      </c>
      <c r="C340">
        <v>44</v>
      </c>
      <c r="D340">
        <v>19</v>
      </c>
      <c r="E340">
        <f t="shared" si="50"/>
        <v>1</v>
      </c>
      <c r="F340">
        <f>SUM($E$2:E340)</f>
        <v>333</v>
      </c>
      <c r="G340">
        <f>COUNT($E$2:E340)</f>
        <v>339</v>
      </c>
      <c r="H340">
        <f t="shared" si="51"/>
        <v>98.230088495575217</v>
      </c>
      <c r="K340">
        <v>154</v>
      </c>
      <c r="L340">
        <v>105</v>
      </c>
      <c r="M340">
        <v>44</v>
      </c>
      <c r="N340">
        <f t="shared" si="52"/>
        <v>1</v>
      </c>
      <c r="O340">
        <f t="shared" si="53"/>
        <v>1</v>
      </c>
      <c r="P340">
        <f>SUM($O$2:O340)</f>
        <v>334</v>
      </c>
      <c r="Q340">
        <f>COUNT($O$2:O340)</f>
        <v>339</v>
      </c>
      <c r="R340">
        <f t="shared" si="54"/>
        <v>98.525073746312685</v>
      </c>
      <c r="U340">
        <v>106</v>
      </c>
      <c r="V340">
        <v>106</v>
      </c>
      <c r="W340">
        <v>49</v>
      </c>
      <c r="X340">
        <f t="shared" si="55"/>
        <v>1</v>
      </c>
      <c r="Y340">
        <f>SUM($X$2:X340)</f>
        <v>337</v>
      </c>
      <c r="Z340">
        <f>COUNT($X$2:X340)</f>
        <v>339</v>
      </c>
      <c r="AA340">
        <f t="shared" si="56"/>
        <v>99.410029498525077</v>
      </c>
      <c r="AD340">
        <v>4275</v>
      </c>
      <c r="AE340">
        <v>4275</v>
      </c>
      <c r="AF340">
        <v>330</v>
      </c>
      <c r="AG340">
        <f t="shared" si="57"/>
        <v>1</v>
      </c>
      <c r="AJ340">
        <v>415</v>
      </c>
      <c r="AK340">
        <v>415</v>
      </c>
      <c r="AL340">
        <v>330</v>
      </c>
      <c r="AM340">
        <f t="shared" si="58"/>
        <v>1</v>
      </c>
      <c r="AO340" s="1"/>
      <c r="AP340" s="1">
        <v>5003</v>
      </c>
      <c r="AQ340" s="1">
        <v>5003</v>
      </c>
      <c r="AR340" s="1">
        <v>4286</v>
      </c>
      <c r="AS340" s="1">
        <f t="shared" si="59"/>
        <v>1</v>
      </c>
    </row>
    <row r="341" spans="2:45">
      <c r="B341">
        <v>44</v>
      </c>
      <c r="C341">
        <v>44</v>
      </c>
      <c r="D341">
        <v>13</v>
      </c>
      <c r="E341">
        <f t="shared" si="50"/>
        <v>1</v>
      </c>
      <c r="F341">
        <f>SUM($E$2:E341)</f>
        <v>334</v>
      </c>
      <c r="G341">
        <f>COUNT($E$2:E341)</f>
        <v>340</v>
      </c>
      <c r="H341">
        <f t="shared" si="51"/>
        <v>98.235294117647058</v>
      </c>
      <c r="K341">
        <v>154</v>
      </c>
      <c r="L341">
        <v>105</v>
      </c>
      <c r="M341">
        <v>87</v>
      </c>
      <c r="N341">
        <f t="shared" si="52"/>
        <v>1</v>
      </c>
      <c r="O341">
        <f t="shared" si="53"/>
        <v>1</v>
      </c>
      <c r="P341">
        <f>SUM($O$2:O341)</f>
        <v>335</v>
      </c>
      <c r="Q341">
        <f>COUNT($O$2:O341)</f>
        <v>340</v>
      </c>
      <c r="R341">
        <f t="shared" si="54"/>
        <v>98.529411764705884</v>
      </c>
      <c r="U341">
        <v>106</v>
      </c>
      <c r="V341">
        <v>106</v>
      </c>
      <c r="W341">
        <v>50</v>
      </c>
      <c r="X341">
        <f t="shared" si="55"/>
        <v>1</v>
      </c>
      <c r="Y341">
        <f>SUM($X$2:X341)</f>
        <v>338</v>
      </c>
      <c r="Z341">
        <f>COUNT($X$2:X341)</f>
        <v>340</v>
      </c>
      <c r="AA341">
        <f t="shared" si="56"/>
        <v>99.411764705882348</v>
      </c>
      <c r="AD341">
        <v>4275</v>
      </c>
      <c r="AE341">
        <v>4275</v>
      </c>
      <c r="AF341">
        <v>319</v>
      </c>
      <c r="AG341">
        <f t="shared" si="57"/>
        <v>1</v>
      </c>
      <c r="AJ341">
        <v>415</v>
      </c>
      <c r="AK341">
        <v>415</v>
      </c>
      <c r="AL341">
        <v>319</v>
      </c>
      <c r="AM341">
        <f t="shared" si="58"/>
        <v>1</v>
      </c>
      <c r="AO341" s="1"/>
      <c r="AP341" s="1">
        <v>5003</v>
      </c>
      <c r="AQ341" s="1">
        <v>5003</v>
      </c>
      <c r="AR341" s="1">
        <v>3612</v>
      </c>
      <c r="AS341" s="1">
        <f t="shared" si="59"/>
        <v>1</v>
      </c>
    </row>
    <row r="342" spans="2:45">
      <c r="B342">
        <v>44</v>
      </c>
      <c r="C342">
        <v>44</v>
      </c>
      <c r="D342">
        <v>7</v>
      </c>
      <c r="E342">
        <f t="shared" si="50"/>
        <v>1</v>
      </c>
      <c r="F342">
        <f>SUM($E$2:E342)</f>
        <v>335</v>
      </c>
      <c r="G342">
        <f>COUNT($E$2:E342)</f>
        <v>341</v>
      </c>
      <c r="H342">
        <f t="shared" si="51"/>
        <v>98.240469208211152</v>
      </c>
      <c r="K342">
        <v>154</v>
      </c>
      <c r="L342">
        <v>105</v>
      </c>
      <c r="M342">
        <v>34</v>
      </c>
      <c r="N342">
        <f t="shared" si="52"/>
        <v>1</v>
      </c>
      <c r="O342">
        <f t="shared" si="53"/>
        <v>1</v>
      </c>
      <c r="P342">
        <f>SUM($O$2:O342)</f>
        <v>336</v>
      </c>
      <c r="Q342">
        <f>COUNT($O$2:O342)</f>
        <v>341</v>
      </c>
      <c r="R342">
        <f t="shared" si="54"/>
        <v>98.533724340175951</v>
      </c>
      <c r="U342">
        <v>106</v>
      </c>
      <c r="V342">
        <v>106</v>
      </c>
      <c r="W342">
        <v>50</v>
      </c>
      <c r="X342">
        <f t="shared" si="55"/>
        <v>1</v>
      </c>
      <c r="Y342">
        <f>SUM($X$2:X342)</f>
        <v>339</v>
      </c>
      <c r="Z342">
        <f>COUNT($X$2:X342)</f>
        <v>341</v>
      </c>
      <c r="AA342">
        <f t="shared" si="56"/>
        <v>99.413489736070375</v>
      </c>
      <c r="AD342">
        <v>4275</v>
      </c>
      <c r="AE342">
        <v>4275</v>
      </c>
      <c r="AF342">
        <v>267</v>
      </c>
      <c r="AG342">
        <f t="shared" si="57"/>
        <v>1</v>
      </c>
      <c r="AJ342">
        <v>415</v>
      </c>
      <c r="AK342">
        <v>415</v>
      </c>
      <c r="AL342">
        <v>267</v>
      </c>
      <c r="AM342">
        <f t="shared" si="58"/>
        <v>1</v>
      </c>
      <c r="AO342" s="1"/>
      <c r="AP342" s="1">
        <v>5003</v>
      </c>
      <c r="AQ342" s="1">
        <v>5003</v>
      </c>
      <c r="AR342" s="1">
        <v>3921</v>
      </c>
      <c r="AS342" s="1">
        <f t="shared" si="59"/>
        <v>1</v>
      </c>
    </row>
    <row r="343" spans="2:45">
      <c r="B343">
        <v>44</v>
      </c>
      <c r="C343">
        <v>44</v>
      </c>
      <c r="D343">
        <v>17</v>
      </c>
      <c r="E343">
        <f t="shared" si="50"/>
        <v>1</v>
      </c>
      <c r="F343">
        <f>SUM($E$2:E343)</f>
        <v>336</v>
      </c>
      <c r="G343">
        <f>COUNT($E$2:E343)</f>
        <v>342</v>
      </c>
      <c r="H343">
        <f t="shared" si="51"/>
        <v>98.245614035087712</v>
      </c>
      <c r="K343">
        <v>154</v>
      </c>
      <c r="L343">
        <v>105</v>
      </c>
      <c r="M343">
        <v>35</v>
      </c>
      <c r="N343">
        <f t="shared" si="52"/>
        <v>1</v>
      </c>
      <c r="O343">
        <f t="shared" si="53"/>
        <v>1</v>
      </c>
      <c r="P343">
        <f>SUM($O$2:O343)</f>
        <v>337</v>
      </c>
      <c r="Q343">
        <f>COUNT($O$2:O343)</f>
        <v>342</v>
      </c>
      <c r="R343">
        <f t="shared" si="54"/>
        <v>98.538011695906434</v>
      </c>
      <c r="U343">
        <v>106</v>
      </c>
      <c r="V343">
        <v>106</v>
      </c>
      <c r="W343">
        <v>49</v>
      </c>
      <c r="X343">
        <f t="shared" si="55"/>
        <v>1</v>
      </c>
      <c r="Y343">
        <f>SUM($X$2:X343)</f>
        <v>340</v>
      </c>
      <c r="Z343">
        <f>COUNT($X$2:X343)</f>
        <v>342</v>
      </c>
      <c r="AA343">
        <f t="shared" si="56"/>
        <v>99.415204678362571</v>
      </c>
      <c r="AD343">
        <v>4262</v>
      </c>
      <c r="AE343">
        <v>4262</v>
      </c>
      <c r="AF343">
        <v>294</v>
      </c>
      <c r="AG343">
        <f t="shared" si="57"/>
        <v>1</v>
      </c>
      <c r="AJ343">
        <v>415</v>
      </c>
      <c r="AK343">
        <v>415</v>
      </c>
      <c r="AL343">
        <v>294</v>
      </c>
      <c r="AM343">
        <f t="shared" si="58"/>
        <v>1</v>
      </c>
      <c r="AO343" s="1"/>
      <c r="AP343" s="1">
        <v>5007</v>
      </c>
      <c r="AQ343" s="1">
        <v>5007</v>
      </c>
      <c r="AR343" s="1">
        <v>4188</v>
      </c>
      <c r="AS343" s="1">
        <f t="shared" si="59"/>
        <v>1</v>
      </c>
    </row>
    <row r="344" spans="2:45">
      <c r="B344">
        <v>44</v>
      </c>
      <c r="C344">
        <v>44</v>
      </c>
      <c r="D344">
        <v>16</v>
      </c>
      <c r="E344">
        <f t="shared" si="50"/>
        <v>1</v>
      </c>
      <c r="F344">
        <f>SUM($E$2:E344)</f>
        <v>337</v>
      </c>
      <c r="G344">
        <f>COUNT($E$2:E344)</f>
        <v>343</v>
      </c>
      <c r="H344">
        <f t="shared" si="51"/>
        <v>98.250728862973759</v>
      </c>
      <c r="K344">
        <v>154</v>
      </c>
      <c r="L344">
        <v>105</v>
      </c>
      <c r="M344">
        <v>35</v>
      </c>
      <c r="N344">
        <f t="shared" si="52"/>
        <v>1</v>
      </c>
      <c r="O344">
        <f t="shared" si="53"/>
        <v>1</v>
      </c>
      <c r="P344">
        <f>SUM($O$2:O344)</f>
        <v>338</v>
      </c>
      <c r="Q344">
        <f>COUNT($O$2:O344)</f>
        <v>343</v>
      </c>
      <c r="R344">
        <f t="shared" si="54"/>
        <v>98.542274052478135</v>
      </c>
      <c r="U344">
        <v>106</v>
      </c>
      <c r="V344">
        <v>106</v>
      </c>
      <c r="W344">
        <v>48</v>
      </c>
      <c r="X344">
        <f t="shared" si="55"/>
        <v>1</v>
      </c>
      <c r="Y344">
        <f>SUM($X$2:X344)</f>
        <v>341</v>
      </c>
      <c r="Z344">
        <f>COUNT($X$2:X344)</f>
        <v>343</v>
      </c>
      <c r="AA344">
        <f t="shared" si="56"/>
        <v>99.416909620991262</v>
      </c>
      <c r="AD344">
        <v>4262</v>
      </c>
      <c r="AE344">
        <v>4262</v>
      </c>
      <c r="AF344">
        <v>304</v>
      </c>
      <c r="AG344">
        <f t="shared" si="57"/>
        <v>1</v>
      </c>
      <c r="AJ344">
        <v>415</v>
      </c>
      <c r="AK344">
        <v>415</v>
      </c>
      <c r="AL344">
        <v>304</v>
      </c>
      <c r="AM344">
        <f t="shared" si="58"/>
        <v>1</v>
      </c>
      <c r="AO344" s="1"/>
      <c r="AP344" s="1">
        <v>5007</v>
      </c>
      <c r="AQ344" s="1">
        <v>5007</v>
      </c>
      <c r="AR344" s="1">
        <v>3876</v>
      </c>
      <c r="AS344" s="1">
        <f t="shared" si="59"/>
        <v>1</v>
      </c>
    </row>
    <row r="345" spans="2:45">
      <c r="B345">
        <v>44</v>
      </c>
      <c r="C345">
        <v>44</v>
      </c>
      <c r="D345">
        <v>6</v>
      </c>
      <c r="E345">
        <f t="shared" si="50"/>
        <v>1</v>
      </c>
      <c r="F345">
        <f>SUM($E$2:E345)</f>
        <v>338</v>
      </c>
      <c r="G345">
        <f>COUNT($E$2:E345)</f>
        <v>344</v>
      </c>
      <c r="H345">
        <f t="shared" si="51"/>
        <v>98.255813953488371</v>
      </c>
      <c r="K345">
        <v>154</v>
      </c>
      <c r="L345">
        <v>105</v>
      </c>
      <c r="M345">
        <v>33</v>
      </c>
      <c r="N345">
        <f t="shared" si="52"/>
        <v>1</v>
      </c>
      <c r="O345">
        <f t="shared" si="53"/>
        <v>1</v>
      </c>
      <c r="P345">
        <f>SUM($O$2:O345)</f>
        <v>339</v>
      </c>
      <c r="Q345">
        <f>COUNT($O$2:O345)</f>
        <v>344</v>
      </c>
      <c r="R345">
        <f t="shared" si="54"/>
        <v>98.54651162790698</v>
      </c>
      <c r="U345">
        <v>106</v>
      </c>
      <c r="V345">
        <v>106</v>
      </c>
      <c r="W345">
        <v>48</v>
      </c>
      <c r="X345">
        <f t="shared" si="55"/>
        <v>1</v>
      </c>
      <c r="Y345">
        <f>SUM($X$2:X345)</f>
        <v>342</v>
      </c>
      <c r="Z345">
        <f>COUNT($X$2:X345)</f>
        <v>344</v>
      </c>
      <c r="AA345">
        <f t="shared" si="56"/>
        <v>99.418604651162795</v>
      </c>
      <c r="AD345">
        <v>4262</v>
      </c>
      <c r="AE345">
        <v>4262</v>
      </c>
      <c r="AF345">
        <v>288</v>
      </c>
      <c r="AG345">
        <f t="shared" si="57"/>
        <v>1</v>
      </c>
      <c r="AJ345">
        <v>415</v>
      </c>
      <c r="AK345">
        <v>415</v>
      </c>
      <c r="AL345">
        <v>288</v>
      </c>
      <c r="AM345">
        <f t="shared" si="58"/>
        <v>1</v>
      </c>
      <c r="AO345" s="1"/>
      <c r="AP345" s="1">
        <v>5007</v>
      </c>
      <c r="AQ345" s="1">
        <v>5007</v>
      </c>
      <c r="AR345" s="1">
        <v>3991</v>
      </c>
      <c r="AS345" s="1">
        <f t="shared" si="59"/>
        <v>1</v>
      </c>
    </row>
    <row r="346" spans="2:45">
      <c r="B346">
        <v>44</v>
      </c>
      <c r="C346">
        <v>44</v>
      </c>
      <c r="D346">
        <v>8</v>
      </c>
      <c r="E346">
        <f t="shared" si="50"/>
        <v>1</v>
      </c>
      <c r="F346">
        <f>SUM($E$2:E346)</f>
        <v>339</v>
      </c>
      <c r="G346">
        <f>COUNT($E$2:E346)</f>
        <v>345</v>
      </c>
      <c r="H346">
        <f t="shared" si="51"/>
        <v>98.260869565217391</v>
      </c>
      <c r="K346">
        <v>154</v>
      </c>
      <c r="L346">
        <v>105</v>
      </c>
      <c r="M346">
        <v>42</v>
      </c>
      <c r="N346">
        <f t="shared" si="52"/>
        <v>1</v>
      </c>
      <c r="O346">
        <f t="shared" si="53"/>
        <v>1</v>
      </c>
      <c r="P346">
        <f>SUM($O$2:O346)</f>
        <v>340</v>
      </c>
      <c r="Q346">
        <f>COUNT($O$2:O346)</f>
        <v>345</v>
      </c>
      <c r="R346">
        <f t="shared" si="54"/>
        <v>98.550724637681171</v>
      </c>
      <c r="U346">
        <v>106</v>
      </c>
      <c r="V346">
        <v>106</v>
      </c>
      <c r="W346">
        <v>47</v>
      </c>
      <c r="X346">
        <f t="shared" si="55"/>
        <v>1</v>
      </c>
      <c r="Y346">
        <f>SUM($X$2:X346)</f>
        <v>343</v>
      </c>
      <c r="Z346">
        <f>COUNT($X$2:X346)</f>
        <v>345</v>
      </c>
      <c r="AA346">
        <f t="shared" si="56"/>
        <v>99.420289855072468</v>
      </c>
      <c r="AD346">
        <v>4262</v>
      </c>
      <c r="AE346">
        <v>4262</v>
      </c>
      <c r="AF346">
        <v>277</v>
      </c>
      <c r="AG346">
        <f t="shared" si="57"/>
        <v>1</v>
      </c>
      <c r="AJ346">
        <v>415</v>
      </c>
      <c r="AK346">
        <v>415</v>
      </c>
      <c r="AL346">
        <v>277</v>
      </c>
      <c r="AM346">
        <f t="shared" si="58"/>
        <v>1</v>
      </c>
      <c r="AO346" s="1"/>
      <c r="AP346" s="1">
        <v>5007</v>
      </c>
      <c r="AQ346" s="1">
        <v>5007</v>
      </c>
      <c r="AR346" s="1">
        <v>4821</v>
      </c>
      <c r="AS346" s="1">
        <f t="shared" si="59"/>
        <v>1</v>
      </c>
    </row>
    <row r="347" spans="2:45">
      <c r="B347">
        <v>44</v>
      </c>
      <c r="C347">
        <v>44</v>
      </c>
      <c r="D347">
        <v>17</v>
      </c>
      <c r="E347">
        <f t="shared" si="50"/>
        <v>1</v>
      </c>
      <c r="F347">
        <f>SUM($E$2:E347)</f>
        <v>340</v>
      </c>
      <c r="G347">
        <f>COUNT($E$2:E347)</f>
        <v>346</v>
      </c>
      <c r="H347">
        <f t="shared" si="51"/>
        <v>98.265895953757223</v>
      </c>
      <c r="K347">
        <v>154</v>
      </c>
      <c r="L347">
        <v>105</v>
      </c>
      <c r="M347">
        <v>38</v>
      </c>
      <c r="N347">
        <f t="shared" si="52"/>
        <v>1</v>
      </c>
      <c r="O347">
        <f t="shared" si="53"/>
        <v>1</v>
      </c>
      <c r="P347">
        <f>SUM($O$2:O347)</f>
        <v>341</v>
      </c>
      <c r="Q347">
        <f>COUNT($O$2:O347)</f>
        <v>346</v>
      </c>
      <c r="R347">
        <f t="shared" si="54"/>
        <v>98.554913294797686</v>
      </c>
      <c r="U347">
        <v>106</v>
      </c>
      <c r="V347">
        <v>106</v>
      </c>
      <c r="W347">
        <v>45</v>
      </c>
      <c r="X347">
        <f t="shared" si="55"/>
        <v>1</v>
      </c>
      <c r="Y347">
        <f>SUM($X$2:X347)</f>
        <v>344</v>
      </c>
      <c r="Z347">
        <f>COUNT($X$2:X347)</f>
        <v>346</v>
      </c>
      <c r="AA347">
        <f t="shared" si="56"/>
        <v>99.421965317919074</v>
      </c>
      <c r="AD347">
        <v>4262</v>
      </c>
      <c r="AE347">
        <v>4262</v>
      </c>
      <c r="AF347">
        <v>306</v>
      </c>
      <c r="AG347">
        <f t="shared" si="57"/>
        <v>1</v>
      </c>
      <c r="AJ347">
        <v>415</v>
      </c>
      <c r="AK347">
        <v>415</v>
      </c>
      <c r="AL347">
        <v>306</v>
      </c>
      <c r="AM347">
        <f t="shared" si="58"/>
        <v>1</v>
      </c>
      <c r="AO347" s="1"/>
      <c r="AP347" s="1">
        <v>5007</v>
      </c>
      <c r="AQ347" s="1">
        <v>5007</v>
      </c>
      <c r="AR347" s="1">
        <v>4938</v>
      </c>
      <c r="AS347" s="1">
        <f t="shared" si="59"/>
        <v>1</v>
      </c>
    </row>
    <row r="348" spans="2:45">
      <c r="B348">
        <v>44</v>
      </c>
      <c r="C348">
        <v>44</v>
      </c>
      <c r="D348">
        <v>6</v>
      </c>
      <c r="E348">
        <f t="shared" si="50"/>
        <v>1</v>
      </c>
      <c r="F348">
        <f>SUM($E$2:E348)</f>
        <v>341</v>
      </c>
      <c r="G348">
        <f>COUNT($E$2:E348)</f>
        <v>347</v>
      </c>
      <c r="H348">
        <f t="shared" si="51"/>
        <v>98.270893371757921</v>
      </c>
      <c r="K348">
        <v>154</v>
      </c>
      <c r="L348">
        <v>105</v>
      </c>
      <c r="M348">
        <v>35</v>
      </c>
      <c r="N348">
        <f t="shared" si="52"/>
        <v>1</v>
      </c>
      <c r="O348">
        <f t="shared" si="53"/>
        <v>1</v>
      </c>
      <c r="P348">
        <f>SUM($O$2:O348)</f>
        <v>342</v>
      </c>
      <c r="Q348">
        <f>COUNT($O$2:O348)</f>
        <v>347</v>
      </c>
      <c r="R348">
        <f t="shared" si="54"/>
        <v>98.559077809798268</v>
      </c>
      <c r="U348">
        <v>106</v>
      </c>
      <c r="V348">
        <v>106</v>
      </c>
      <c r="W348">
        <v>46</v>
      </c>
      <c r="X348">
        <f t="shared" si="55"/>
        <v>1</v>
      </c>
      <c r="Y348">
        <f>SUM($X$2:X348)</f>
        <v>345</v>
      </c>
      <c r="Z348">
        <f>COUNT($X$2:X348)</f>
        <v>347</v>
      </c>
      <c r="AA348">
        <f t="shared" si="56"/>
        <v>99.423631123919307</v>
      </c>
      <c r="AD348">
        <v>4262</v>
      </c>
      <c r="AE348">
        <v>4262</v>
      </c>
      <c r="AF348">
        <v>274</v>
      </c>
      <c r="AG348">
        <f t="shared" si="57"/>
        <v>1</v>
      </c>
      <c r="AJ348">
        <v>415</v>
      </c>
      <c r="AK348">
        <v>415</v>
      </c>
      <c r="AL348">
        <v>274</v>
      </c>
      <c r="AM348">
        <f t="shared" si="58"/>
        <v>1</v>
      </c>
      <c r="AO348" s="1"/>
      <c r="AP348" s="1">
        <v>5003</v>
      </c>
      <c r="AQ348" s="1">
        <v>5003</v>
      </c>
      <c r="AR348" s="1">
        <v>4052</v>
      </c>
      <c r="AS348" s="1">
        <f t="shared" si="59"/>
        <v>1</v>
      </c>
    </row>
    <row r="349" spans="2:45">
      <c r="B349">
        <v>44</v>
      </c>
      <c r="C349">
        <v>44</v>
      </c>
      <c r="D349">
        <v>8</v>
      </c>
      <c r="E349">
        <f t="shared" si="50"/>
        <v>1</v>
      </c>
      <c r="F349">
        <f>SUM($E$2:E349)</f>
        <v>342</v>
      </c>
      <c r="G349">
        <f>COUNT($E$2:E349)</f>
        <v>348</v>
      </c>
      <c r="H349">
        <f t="shared" si="51"/>
        <v>98.275862068965509</v>
      </c>
      <c r="K349">
        <v>154</v>
      </c>
      <c r="L349">
        <v>105</v>
      </c>
      <c r="M349">
        <v>36</v>
      </c>
      <c r="N349">
        <f t="shared" si="52"/>
        <v>1</v>
      </c>
      <c r="O349">
        <f t="shared" si="53"/>
        <v>1</v>
      </c>
      <c r="P349">
        <f>SUM($O$2:O349)</f>
        <v>343</v>
      </c>
      <c r="Q349">
        <f>COUNT($O$2:O349)</f>
        <v>348</v>
      </c>
      <c r="R349">
        <f t="shared" si="54"/>
        <v>98.563218390804593</v>
      </c>
      <c r="U349">
        <v>106</v>
      </c>
      <c r="V349">
        <v>106</v>
      </c>
      <c r="W349">
        <v>46</v>
      </c>
      <c r="X349">
        <f t="shared" si="55"/>
        <v>1</v>
      </c>
      <c r="Y349">
        <f>SUM($X$2:X349)</f>
        <v>346</v>
      </c>
      <c r="Z349">
        <f>COUNT($X$2:X349)</f>
        <v>348</v>
      </c>
      <c r="AA349">
        <f t="shared" si="56"/>
        <v>99.425287356321832</v>
      </c>
      <c r="AD349">
        <v>4262</v>
      </c>
      <c r="AE349">
        <v>4262</v>
      </c>
      <c r="AF349">
        <v>294</v>
      </c>
      <c r="AG349">
        <f t="shared" si="57"/>
        <v>1</v>
      </c>
      <c r="AJ349">
        <v>415</v>
      </c>
      <c r="AK349">
        <v>415</v>
      </c>
      <c r="AL349">
        <v>294</v>
      </c>
      <c r="AM349">
        <f t="shared" si="58"/>
        <v>1</v>
      </c>
      <c r="AO349" s="1"/>
      <c r="AP349" s="1">
        <v>5003</v>
      </c>
      <c r="AQ349" s="1">
        <v>5003</v>
      </c>
      <c r="AR349" s="1">
        <v>3718</v>
      </c>
      <c r="AS349" s="1">
        <f t="shared" si="59"/>
        <v>1</v>
      </c>
    </row>
    <row r="350" spans="2:45">
      <c r="B350">
        <v>44</v>
      </c>
      <c r="C350">
        <v>44</v>
      </c>
      <c r="D350">
        <v>6</v>
      </c>
      <c r="E350">
        <f t="shared" si="50"/>
        <v>1</v>
      </c>
      <c r="F350">
        <f>SUM($E$2:E350)</f>
        <v>343</v>
      </c>
      <c r="G350">
        <f>COUNT($E$2:E350)</f>
        <v>349</v>
      </c>
      <c r="H350">
        <f t="shared" si="51"/>
        <v>98.280802292263616</v>
      </c>
      <c r="K350">
        <v>151</v>
      </c>
      <c r="L350">
        <v>105</v>
      </c>
      <c r="M350">
        <v>35</v>
      </c>
      <c r="N350">
        <f t="shared" si="52"/>
        <v>1</v>
      </c>
      <c r="O350">
        <f t="shared" si="53"/>
        <v>1</v>
      </c>
      <c r="P350">
        <f>SUM($O$2:O350)</f>
        <v>344</v>
      </c>
      <c r="Q350">
        <f>COUNT($O$2:O350)</f>
        <v>349</v>
      </c>
      <c r="R350">
        <f t="shared" si="54"/>
        <v>98.567335243553018</v>
      </c>
      <c r="U350">
        <v>106</v>
      </c>
      <c r="V350">
        <v>106</v>
      </c>
      <c r="W350">
        <v>46</v>
      </c>
      <c r="X350">
        <f t="shared" si="55"/>
        <v>1</v>
      </c>
      <c r="Y350">
        <f>SUM($X$2:X350)</f>
        <v>347</v>
      </c>
      <c r="Z350">
        <f>COUNT($X$2:X350)</f>
        <v>349</v>
      </c>
      <c r="AA350">
        <f t="shared" si="56"/>
        <v>99.42693409742121</v>
      </c>
      <c r="AD350">
        <v>4262</v>
      </c>
      <c r="AE350">
        <v>4262</v>
      </c>
      <c r="AF350">
        <v>274</v>
      </c>
      <c r="AG350">
        <f t="shared" si="57"/>
        <v>1</v>
      </c>
      <c r="AJ350">
        <v>415</v>
      </c>
      <c r="AK350">
        <v>415</v>
      </c>
      <c r="AL350">
        <v>274</v>
      </c>
      <c r="AM350">
        <f t="shared" si="58"/>
        <v>1</v>
      </c>
      <c r="AO350" s="1"/>
      <c r="AP350" s="1">
        <v>5003</v>
      </c>
      <c r="AQ350" s="1">
        <v>5003</v>
      </c>
      <c r="AR350" s="1">
        <v>3709</v>
      </c>
      <c r="AS350" s="1">
        <f t="shared" si="59"/>
        <v>1</v>
      </c>
    </row>
    <row r="351" spans="2:45">
      <c r="B351">
        <v>44</v>
      </c>
      <c r="C351">
        <v>44</v>
      </c>
      <c r="D351">
        <v>27</v>
      </c>
      <c r="E351">
        <f t="shared" si="50"/>
        <v>1</v>
      </c>
      <c r="F351">
        <f>SUM($E$2:E351)</f>
        <v>344</v>
      </c>
      <c r="G351">
        <f>COUNT($E$2:E351)</f>
        <v>350</v>
      </c>
      <c r="H351">
        <f t="shared" si="51"/>
        <v>98.285714285714292</v>
      </c>
      <c r="K351">
        <v>151</v>
      </c>
      <c r="L351">
        <v>105</v>
      </c>
      <c r="M351">
        <v>34</v>
      </c>
      <c r="N351">
        <f t="shared" si="52"/>
        <v>1</v>
      </c>
      <c r="O351">
        <f t="shared" si="53"/>
        <v>1</v>
      </c>
      <c r="P351">
        <f>SUM($O$2:O351)</f>
        <v>345</v>
      </c>
      <c r="Q351">
        <f>COUNT($O$2:O351)</f>
        <v>350</v>
      </c>
      <c r="R351">
        <f t="shared" si="54"/>
        <v>98.571428571428584</v>
      </c>
      <c r="U351">
        <v>106</v>
      </c>
      <c r="V351">
        <v>106</v>
      </c>
      <c r="W351">
        <v>47</v>
      </c>
      <c r="X351">
        <f t="shared" si="55"/>
        <v>1</v>
      </c>
      <c r="Y351">
        <f>SUM($X$2:X351)</f>
        <v>348</v>
      </c>
      <c r="Z351">
        <f>COUNT($X$2:X351)</f>
        <v>350</v>
      </c>
      <c r="AA351">
        <f t="shared" si="56"/>
        <v>99.428571428571431</v>
      </c>
      <c r="AD351">
        <v>4262</v>
      </c>
      <c r="AE351">
        <v>4262</v>
      </c>
      <c r="AF351">
        <v>286</v>
      </c>
      <c r="AG351">
        <f t="shared" si="57"/>
        <v>1</v>
      </c>
      <c r="AJ351">
        <v>415</v>
      </c>
      <c r="AK351">
        <v>415</v>
      </c>
      <c r="AL351">
        <v>286</v>
      </c>
      <c r="AM351">
        <f t="shared" si="58"/>
        <v>1</v>
      </c>
      <c r="AO351" s="1"/>
      <c r="AP351" s="1">
        <v>5003</v>
      </c>
      <c r="AQ351" s="1">
        <v>5003</v>
      </c>
      <c r="AR351" s="1">
        <v>2841</v>
      </c>
      <c r="AS351" s="1">
        <f t="shared" si="59"/>
        <v>1</v>
      </c>
    </row>
    <row r="352" spans="2:45">
      <c r="B352">
        <v>44</v>
      </c>
      <c r="C352">
        <v>44</v>
      </c>
      <c r="D352">
        <v>7</v>
      </c>
      <c r="E352">
        <f t="shared" si="50"/>
        <v>1</v>
      </c>
      <c r="F352">
        <f>SUM($E$2:E352)</f>
        <v>345</v>
      </c>
      <c r="G352">
        <f>COUNT($E$2:E352)</f>
        <v>351</v>
      </c>
      <c r="H352">
        <f t="shared" si="51"/>
        <v>98.290598290598282</v>
      </c>
      <c r="K352">
        <v>149</v>
      </c>
      <c r="L352">
        <v>105</v>
      </c>
      <c r="M352">
        <v>33</v>
      </c>
      <c r="N352">
        <f t="shared" si="52"/>
        <v>1</v>
      </c>
      <c r="O352">
        <f t="shared" si="53"/>
        <v>1</v>
      </c>
      <c r="P352">
        <f>SUM($O$2:O352)</f>
        <v>346</v>
      </c>
      <c r="Q352">
        <f>COUNT($O$2:O352)</f>
        <v>351</v>
      </c>
      <c r="R352">
        <f t="shared" si="54"/>
        <v>98.575498575498571</v>
      </c>
      <c r="U352">
        <v>106</v>
      </c>
      <c r="V352">
        <v>106</v>
      </c>
      <c r="W352">
        <v>45</v>
      </c>
      <c r="X352">
        <f t="shared" si="55"/>
        <v>1</v>
      </c>
      <c r="Y352">
        <f>SUM($X$2:X352)</f>
        <v>349</v>
      </c>
      <c r="Z352">
        <f>COUNT($X$2:X352)</f>
        <v>351</v>
      </c>
      <c r="AA352">
        <f t="shared" si="56"/>
        <v>99.430199430199423</v>
      </c>
      <c r="AD352">
        <v>4262</v>
      </c>
      <c r="AE352">
        <v>4262</v>
      </c>
      <c r="AF352">
        <v>286</v>
      </c>
      <c r="AG352">
        <f t="shared" si="57"/>
        <v>1</v>
      </c>
      <c r="AJ352">
        <v>415</v>
      </c>
      <c r="AK352">
        <v>415</v>
      </c>
      <c r="AL352">
        <v>286</v>
      </c>
      <c r="AM352">
        <f t="shared" si="58"/>
        <v>1</v>
      </c>
      <c r="AO352" s="1"/>
      <c r="AP352" s="1">
        <v>5003</v>
      </c>
      <c r="AQ352" s="1">
        <v>5003</v>
      </c>
      <c r="AR352" s="1">
        <v>2627</v>
      </c>
      <c r="AS352" s="1">
        <f t="shared" si="59"/>
        <v>1</v>
      </c>
    </row>
    <row r="353" spans="2:45">
      <c r="B353">
        <v>44</v>
      </c>
      <c r="C353">
        <v>44</v>
      </c>
      <c r="D353">
        <v>6</v>
      </c>
      <c r="E353">
        <f t="shared" si="50"/>
        <v>1</v>
      </c>
      <c r="F353">
        <f>SUM($E$2:E353)</f>
        <v>346</v>
      </c>
      <c r="G353">
        <f>COUNT($E$2:E353)</f>
        <v>352</v>
      </c>
      <c r="H353">
        <f t="shared" si="51"/>
        <v>98.295454545454547</v>
      </c>
      <c r="K353">
        <v>149</v>
      </c>
      <c r="L353">
        <v>105</v>
      </c>
      <c r="M353">
        <v>32</v>
      </c>
      <c r="N353">
        <f t="shared" si="52"/>
        <v>1</v>
      </c>
      <c r="O353">
        <f t="shared" si="53"/>
        <v>1</v>
      </c>
      <c r="P353">
        <f>SUM($O$2:O353)</f>
        <v>347</v>
      </c>
      <c r="Q353">
        <f>COUNT($O$2:O353)</f>
        <v>352</v>
      </c>
      <c r="R353">
        <f t="shared" si="54"/>
        <v>98.579545454545453</v>
      </c>
      <c r="U353">
        <v>106</v>
      </c>
      <c r="V353">
        <v>106</v>
      </c>
      <c r="W353">
        <v>47</v>
      </c>
      <c r="X353">
        <f t="shared" si="55"/>
        <v>1</v>
      </c>
      <c r="Y353">
        <f>SUM($X$2:X353)</f>
        <v>350</v>
      </c>
      <c r="Z353">
        <f>COUNT($X$2:X353)</f>
        <v>352</v>
      </c>
      <c r="AA353">
        <f t="shared" si="56"/>
        <v>99.431818181818173</v>
      </c>
      <c r="AD353">
        <v>4262</v>
      </c>
      <c r="AE353">
        <v>4262</v>
      </c>
      <c r="AF353">
        <v>549</v>
      </c>
      <c r="AG353">
        <f t="shared" si="57"/>
        <v>1</v>
      </c>
      <c r="AJ353">
        <v>415</v>
      </c>
      <c r="AK353">
        <v>415</v>
      </c>
      <c r="AL353">
        <v>549</v>
      </c>
      <c r="AM353">
        <f t="shared" si="58"/>
        <v>0</v>
      </c>
      <c r="AO353" s="1"/>
      <c r="AP353" s="1">
        <v>5003</v>
      </c>
      <c r="AQ353" s="1">
        <v>5003</v>
      </c>
      <c r="AR353" s="1">
        <v>2847</v>
      </c>
      <c r="AS353" s="1">
        <f t="shared" si="59"/>
        <v>1</v>
      </c>
    </row>
    <row r="354" spans="2:45">
      <c r="B354">
        <v>44</v>
      </c>
      <c r="C354">
        <v>44</v>
      </c>
      <c r="D354">
        <v>35</v>
      </c>
      <c r="E354">
        <f t="shared" si="50"/>
        <v>1</v>
      </c>
      <c r="F354">
        <f>SUM($E$2:E354)</f>
        <v>347</v>
      </c>
      <c r="G354">
        <f>COUNT($E$2:E354)</f>
        <v>353</v>
      </c>
      <c r="H354">
        <f t="shared" si="51"/>
        <v>98.300283286118983</v>
      </c>
      <c r="K354">
        <v>149</v>
      </c>
      <c r="L354">
        <v>105</v>
      </c>
      <c r="M354">
        <v>38</v>
      </c>
      <c r="N354">
        <f t="shared" si="52"/>
        <v>1</v>
      </c>
      <c r="O354">
        <f t="shared" si="53"/>
        <v>1</v>
      </c>
      <c r="P354">
        <f>SUM($O$2:O354)</f>
        <v>348</v>
      </c>
      <c r="Q354">
        <f>COUNT($O$2:O354)</f>
        <v>353</v>
      </c>
      <c r="R354">
        <f t="shared" si="54"/>
        <v>98.583569405099141</v>
      </c>
      <c r="U354">
        <v>106</v>
      </c>
      <c r="V354">
        <v>106</v>
      </c>
      <c r="W354">
        <v>46</v>
      </c>
      <c r="X354">
        <f t="shared" si="55"/>
        <v>1</v>
      </c>
      <c r="Y354">
        <f>SUM($X$2:X354)</f>
        <v>351</v>
      </c>
      <c r="Z354">
        <f>COUNT($X$2:X354)</f>
        <v>353</v>
      </c>
      <c r="AA354">
        <f t="shared" si="56"/>
        <v>99.433427762039656</v>
      </c>
      <c r="AD354">
        <v>4262</v>
      </c>
      <c r="AE354">
        <v>4262</v>
      </c>
      <c r="AF354">
        <v>283</v>
      </c>
      <c r="AG354">
        <f t="shared" si="57"/>
        <v>1</v>
      </c>
      <c r="AJ354">
        <v>415</v>
      </c>
      <c r="AK354">
        <v>415</v>
      </c>
      <c r="AL354">
        <v>283</v>
      </c>
      <c r="AM354">
        <f t="shared" si="58"/>
        <v>1</v>
      </c>
      <c r="AO354" s="1"/>
      <c r="AP354" s="1">
        <v>5007</v>
      </c>
      <c r="AQ354" s="1">
        <v>5007</v>
      </c>
      <c r="AR354" s="1">
        <v>2933</v>
      </c>
      <c r="AS354" s="1">
        <f t="shared" si="59"/>
        <v>1</v>
      </c>
    </row>
    <row r="355" spans="2:45">
      <c r="B355">
        <v>44</v>
      </c>
      <c r="C355">
        <v>44</v>
      </c>
      <c r="D355">
        <v>7</v>
      </c>
      <c r="E355">
        <f t="shared" si="50"/>
        <v>1</v>
      </c>
      <c r="F355">
        <f>SUM($E$2:E355)</f>
        <v>348</v>
      </c>
      <c r="G355">
        <f>COUNT($E$2:E355)</f>
        <v>354</v>
      </c>
      <c r="H355">
        <f t="shared" si="51"/>
        <v>98.305084745762713</v>
      </c>
      <c r="K355">
        <v>149</v>
      </c>
      <c r="L355">
        <v>105</v>
      </c>
      <c r="M355">
        <v>43</v>
      </c>
      <c r="N355">
        <f t="shared" si="52"/>
        <v>1</v>
      </c>
      <c r="O355">
        <f t="shared" si="53"/>
        <v>1</v>
      </c>
      <c r="P355">
        <f>SUM($O$2:O355)</f>
        <v>349</v>
      </c>
      <c r="Q355">
        <f>COUNT($O$2:O355)</f>
        <v>354</v>
      </c>
      <c r="R355">
        <f t="shared" si="54"/>
        <v>98.587570621468927</v>
      </c>
      <c r="U355">
        <v>106</v>
      </c>
      <c r="V355">
        <v>106</v>
      </c>
      <c r="W355">
        <v>43</v>
      </c>
      <c r="X355">
        <f t="shared" si="55"/>
        <v>1</v>
      </c>
      <c r="Y355">
        <f>SUM($X$2:X355)</f>
        <v>352</v>
      </c>
      <c r="Z355">
        <f>COUNT($X$2:X355)</f>
        <v>354</v>
      </c>
      <c r="AA355">
        <f t="shared" si="56"/>
        <v>99.435028248587571</v>
      </c>
      <c r="AD355">
        <v>4262</v>
      </c>
      <c r="AE355">
        <v>4262</v>
      </c>
      <c r="AF355">
        <v>285</v>
      </c>
      <c r="AG355">
        <f t="shared" si="57"/>
        <v>1</v>
      </c>
      <c r="AJ355">
        <v>415</v>
      </c>
      <c r="AK355">
        <v>415</v>
      </c>
      <c r="AL355">
        <v>285</v>
      </c>
      <c r="AM355">
        <f t="shared" si="58"/>
        <v>1</v>
      </c>
      <c r="AO355" s="1"/>
      <c r="AP355" s="1">
        <v>5007</v>
      </c>
      <c r="AQ355" s="1">
        <v>5007</v>
      </c>
      <c r="AR355" s="1">
        <v>3661</v>
      </c>
      <c r="AS355" s="1">
        <f t="shared" si="59"/>
        <v>1</v>
      </c>
    </row>
    <row r="356" spans="2:45">
      <c r="B356">
        <v>44</v>
      </c>
      <c r="C356">
        <v>44</v>
      </c>
      <c r="D356">
        <v>7</v>
      </c>
      <c r="E356">
        <f t="shared" si="50"/>
        <v>1</v>
      </c>
      <c r="F356">
        <f>SUM($E$2:E356)</f>
        <v>349</v>
      </c>
      <c r="G356">
        <f>COUNT($E$2:E356)</f>
        <v>355</v>
      </c>
      <c r="H356">
        <f t="shared" si="51"/>
        <v>98.309859154929583</v>
      </c>
      <c r="K356">
        <v>149</v>
      </c>
      <c r="L356">
        <v>105</v>
      </c>
      <c r="M356">
        <v>38</v>
      </c>
      <c r="N356">
        <f t="shared" si="52"/>
        <v>1</v>
      </c>
      <c r="O356">
        <f t="shared" si="53"/>
        <v>1</v>
      </c>
      <c r="P356">
        <f>SUM($O$2:O356)</f>
        <v>350</v>
      </c>
      <c r="Q356">
        <f>COUNT($O$2:O356)</f>
        <v>355</v>
      </c>
      <c r="R356">
        <f t="shared" si="54"/>
        <v>98.591549295774655</v>
      </c>
      <c r="U356">
        <v>106</v>
      </c>
      <c r="V356">
        <v>106</v>
      </c>
      <c r="W356">
        <v>46</v>
      </c>
      <c r="X356">
        <f t="shared" si="55"/>
        <v>1</v>
      </c>
      <c r="Y356">
        <f>SUM($X$2:X356)</f>
        <v>353</v>
      </c>
      <c r="Z356">
        <f>COUNT($X$2:X356)</f>
        <v>355</v>
      </c>
      <c r="AA356">
        <f t="shared" si="56"/>
        <v>99.436619718309856</v>
      </c>
      <c r="AD356">
        <v>4262</v>
      </c>
      <c r="AE356">
        <v>4262</v>
      </c>
      <c r="AF356">
        <v>329</v>
      </c>
      <c r="AG356">
        <f t="shared" si="57"/>
        <v>1</v>
      </c>
      <c r="AJ356">
        <v>415</v>
      </c>
      <c r="AK356">
        <v>415</v>
      </c>
      <c r="AL356">
        <v>329</v>
      </c>
      <c r="AM356">
        <f t="shared" si="58"/>
        <v>1</v>
      </c>
      <c r="AO356" s="1"/>
      <c r="AP356" s="1">
        <v>5007</v>
      </c>
      <c r="AQ356" s="1">
        <v>5007</v>
      </c>
      <c r="AR356" s="1">
        <v>4495</v>
      </c>
      <c r="AS356" s="1">
        <f t="shared" si="59"/>
        <v>1</v>
      </c>
    </row>
    <row r="357" spans="2:45">
      <c r="B357">
        <v>44</v>
      </c>
      <c r="C357">
        <v>44</v>
      </c>
      <c r="D357">
        <v>19</v>
      </c>
      <c r="E357">
        <f t="shared" si="50"/>
        <v>1</v>
      </c>
      <c r="F357">
        <f>SUM($E$2:E357)</f>
        <v>350</v>
      </c>
      <c r="G357">
        <f>COUNT($E$2:E357)</f>
        <v>356</v>
      </c>
      <c r="H357">
        <f t="shared" si="51"/>
        <v>98.31460674157303</v>
      </c>
      <c r="K357">
        <v>149</v>
      </c>
      <c r="L357">
        <v>105</v>
      </c>
      <c r="M357">
        <v>40</v>
      </c>
      <c r="N357">
        <f t="shared" si="52"/>
        <v>1</v>
      </c>
      <c r="O357">
        <f t="shared" si="53"/>
        <v>1</v>
      </c>
      <c r="P357">
        <f>SUM($O$2:O357)</f>
        <v>351</v>
      </c>
      <c r="Q357">
        <f>COUNT($O$2:O357)</f>
        <v>356</v>
      </c>
      <c r="R357">
        <f t="shared" si="54"/>
        <v>98.595505617977537</v>
      </c>
      <c r="U357">
        <v>106</v>
      </c>
      <c r="V357">
        <v>106</v>
      </c>
      <c r="W357">
        <v>49</v>
      </c>
      <c r="X357">
        <f t="shared" si="55"/>
        <v>1</v>
      </c>
      <c r="Y357">
        <f>SUM($X$2:X357)</f>
        <v>354</v>
      </c>
      <c r="Z357">
        <f>COUNT($X$2:X357)</f>
        <v>356</v>
      </c>
      <c r="AA357">
        <f t="shared" si="56"/>
        <v>99.438202247191015</v>
      </c>
      <c r="AD357">
        <v>4262</v>
      </c>
      <c r="AE357">
        <v>4262</v>
      </c>
      <c r="AF357">
        <v>366</v>
      </c>
      <c r="AG357">
        <f t="shared" si="57"/>
        <v>1</v>
      </c>
      <c r="AJ357">
        <v>415</v>
      </c>
      <c r="AK357">
        <v>415</v>
      </c>
      <c r="AL357">
        <v>366</v>
      </c>
      <c r="AM357">
        <f t="shared" si="58"/>
        <v>1</v>
      </c>
      <c r="AO357" s="1"/>
      <c r="AP357" s="1">
        <v>5007</v>
      </c>
      <c r="AQ357" s="1">
        <v>5007</v>
      </c>
      <c r="AR357" s="1">
        <v>4374</v>
      </c>
      <c r="AS357" s="1">
        <f t="shared" si="59"/>
        <v>1</v>
      </c>
    </row>
    <row r="358" spans="2:45">
      <c r="B358">
        <v>44</v>
      </c>
      <c r="C358">
        <v>44</v>
      </c>
      <c r="D358">
        <v>24</v>
      </c>
      <c r="E358">
        <f t="shared" si="50"/>
        <v>1</v>
      </c>
      <c r="F358">
        <f>SUM($E$2:E358)</f>
        <v>351</v>
      </c>
      <c r="G358">
        <f>COUNT($E$2:E358)</f>
        <v>357</v>
      </c>
      <c r="H358">
        <f t="shared" si="51"/>
        <v>98.319327731092429</v>
      </c>
      <c r="K358">
        <v>149</v>
      </c>
      <c r="L358">
        <v>105</v>
      </c>
      <c r="M358">
        <v>38</v>
      </c>
      <c r="N358">
        <f t="shared" si="52"/>
        <v>1</v>
      </c>
      <c r="O358">
        <f t="shared" si="53"/>
        <v>1</v>
      </c>
      <c r="P358">
        <f>SUM($O$2:O358)</f>
        <v>352</v>
      </c>
      <c r="Q358">
        <f>COUNT($O$2:O358)</f>
        <v>357</v>
      </c>
      <c r="R358">
        <f t="shared" si="54"/>
        <v>98.599439775910369</v>
      </c>
      <c r="U358">
        <v>105</v>
      </c>
      <c r="V358">
        <v>105</v>
      </c>
      <c r="W358">
        <v>49</v>
      </c>
      <c r="X358">
        <f t="shared" si="55"/>
        <v>1</v>
      </c>
      <c r="Y358">
        <f>SUM($X$2:X358)</f>
        <v>355</v>
      </c>
      <c r="Z358">
        <f>COUNT($X$2:X358)</f>
        <v>357</v>
      </c>
      <c r="AA358">
        <f t="shared" si="56"/>
        <v>99.439775910364148</v>
      </c>
      <c r="AD358">
        <v>4275</v>
      </c>
      <c r="AE358">
        <v>4275</v>
      </c>
      <c r="AF358">
        <v>306</v>
      </c>
      <c r="AG358">
        <f t="shared" si="57"/>
        <v>1</v>
      </c>
      <c r="AJ358">
        <v>415</v>
      </c>
      <c r="AK358">
        <v>415</v>
      </c>
      <c r="AL358">
        <v>306</v>
      </c>
      <c r="AM358">
        <f t="shared" si="58"/>
        <v>1</v>
      </c>
      <c r="AO358" s="1"/>
      <c r="AP358" s="1">
        <v>5007</v>
      </c>
      <c r="AQ358" s="1">
        <v>5007</v>
      </c>
      <c r="AR358" s="1">
        <v>3971</v>
      </c>
      <c r="AS358" s="1">
        <f t="shared" si="59"/>
        <v>1</v>
      </c>
    </row>
    <row r="359" spans="2:45">
      <c r="B359">
        <v>44</v>
      </c>
      <c r="C359">
        <v>44</v>
      </c>
      <c r="D359">
        <v>20</v>
      </c>
      <c r="E359">
        <f t="shared" si="50"/>
        <v>1</v>
      </c>
      <c r="F359">
        <f>SUM($E$2:E359)</f>
        <v>352</v>
      </c>
      <c r="G359">
        <f>COUNT($E$2:E359)</f>
        <v>358</v>
      </c>
      <c r="H359">
        <f t="shared" si="51"/>
        <v>98.324022346368707</v>
      </c>
      <c r="K359">
        <v>149</v>
      </c>
      <c r="L359">
        <v>105</v>
      </c>
      <c r="M359">
        <v>39</v>
      </c>
      <c r="N359">
        <f t="shared" si="52"/>
        <v>1</v>
      </c>
      <c r="O359">
        <f t="shared" si="53"/>
        <v>1</v>
      </c>
      <c r="P359">
        <f>SUM($O$2:O359)</f>
        <v>353</v>
      </c>
      <c r="Q359">
        <f>COUNT($O$2:O359)</f>
        <v>358</v>
      </c>
      <c r="R359">
        <f t="shared" si="54"/>
        <v>98.603351955307261</v>
      </c>
      <c r="U359">
        <v>105</v>
      </c>
      <c r="V359">
        <v>105</v>
      </c>
      <c r="W359">
        <v>45</v>
      </c>
      <c r="X359">
        <f t="shared" si="55"/>
        <v>1</v>
      </c>
      <c r="Y359">
        <f>SUM($X$2:X359)</f>
        <v>356</v>
      </c>
      <c r="Z359">
        <f>COUNT($X$2:X359)</f>
        <v>358</v>
      </c>
      <c r="AA359">
        <f t="shared" si="56"/>
        <v>99.441340782122893</v>
      </c>
      <c r="AD359">
        <v>4275</v>
      </c>
      <c r="AE359">
        <v>4275</v>
      </c>
      <c r="AF359">
        <v>436</v>
      </c>
      <c r="AG359">
        <f t="shared" si="57"/>
        <v>1</v>
      </c>
      <c r="AJ359">
        <v>415</v>
      </c>
      <c r="AK359">
        <v>415</v>
      </c>
      <c r="AL359">
        <v>436</v>
      </c>
      <c r="AM359">
        <f t="shared" si="58"/>
        <v>0</v>
      </c>
      <c r="AO359" s="1"/>
      <c r="AP359" s="1">
        <v>5007</v>
      </c>
      <c r="AQ359" s="1">
        <v>5007</v>
      </c>
      <c r="AR359" s="1">
        <v>3972</v>
      </c>
      <c r="AS359" s="1">
        <f t="shared" si="59"/>
        <v>1</v>
      </c>
    </row>
    <row r="360" spans="2:45">
      <c r="B360">
        <v>44</v>
      </c>
      <c r="C360">
        <v>44</v>
      </c>
      <c r="D360">
        <v>9</v>
      </c>
      <c r="E360">
        <f t="shared" si="50"/>
        <v>1</v>
      </c>
      <c r="F360">
        <f>SUM($E$2:E360)</f>
        <v>353</v>
      </c>
      <c r="G360">
        <f>COUNT($E$2:E360)</f>
        <v>359</v>
      </c>
      <c r="H360">
        <f t="shared" si="51"/>
        <v>98.328690807799447</v>
      </c>
      <c r="K360">
        <v>149</v>
      </c>
      <c r="L360">
        <v>105</v>
      </c>
      <c r="M360">
        <v>38</v>
      </c>
      <c r="N360">
        <f t="shared" si="52"/>
        <v>1</v>
      </c>
      <c r="O360">
        <f t="shared" si="53"/>
        <v>1</v>
      </c>
      <c r="P360">
        <f>SUM($O$2:O360)</f>
        <v>354</v>
      </c>
      <c r="Q360">
        <f>COUNT($O$2:O360)</f>
        <v>359</v>
      </c>
      <c r="R360">
        <f t="shared" si="54"/>
        <v>98.607242339832865</v>
      </c>
      <c r="U360">
        <v>105</v>
      </c>
      <c r="V360">
        <v>105</v>
      </c>
      <c r="W360">
        <v>47</v>
      </c>
      <c r="X360">
        <f t="shared" si="55"/>
        <v>1</v>
      </c>
      <c r="Y360">
        <f>SUM($X$2:X360)</f>
        <v>357</v>
      </c>
      <c r="Z360">
        <f>COUNT($X$2:X360)</f>
        <v>359</v>
      </c>
      <c r="AA360">
        <f t="shared" si="56"/>
        <v>99.442896935933149</v>
      </c>
      <c r="AD360">
        <v>4304</v>
      </c>
      <c r="AE360">
        <v>4304</v>
      </c>
      <c r="AF360">
        <v>347</v>
      </c>
      <c r="AG360">
        <f t="shared" si="57"/>
        <v>1</v>
      </c>
      <c r="AJ360">
        <v>415</v>
      </c>
      <c r="AK360">
        <v>415</v>
      </c>
      <c r="AL360">
        <v>347</v>
      </c>
      <c r="AM360">
        <f t="shared" si="58"/>
        <v>1</v>
      </c>
      <c r="AO360" s="1"/>
      <c r="AP360" s="1">
        <v>5007</v>
      </c>
      <c r="AQ360" s="1">
        <v>5007</v>
      </c>
      <c r="AR360" s="1">
        <v>3282</v>
      </c>
      <c r="AS360" s="1">
        <f t="shared" si="59"/>
        <v>1</v>
      </c>
    </row>
    <row r="361" spans="2:45">
      <c r="B361">
        <v>44</v>
      </c>
      <c r="C361">
        <v>44</v>
      </c>
      <c r="D361">
        <v>7</v>
      </c>
      <c r="E361">
        <f t="shared" si="50"/>
        <v>1</v>
      </c>
      <c r="F361">
        <f>SUM($E$2:E361)</f>
        <v>354</v>
      </c>
      <c r="G361">
        <f>COUNT($E$2:E361)</f>
        <v>360</v>
      </c>
      <c r="H361">
        <f t="shared" si="51"/>
        <v>98.333333333333329</v>
      </c>
      <c r="K361">
        <v>149</v>
      </c>
      <c r="L361">
        <v>105</v>
      </c>
      <c r="M361">
        <v>36</v>
      </c>
      <c r="N361">
        <f t="shared" si="52"/>
        <v>1</v>
      </c>
      <c r="O361">
        <f t="shared" si="53"/>
        <v>1</v>
      </c>
      <c r="P361">
        <f>SUM($O$2:O361)</f>
        <v>355</v>
      </c>
      <c r="Q361">
        <f>COUNT($O$2:O361)</f>
        <v>360</v>
      </c>
      <c r="R361">
        <f t="shared" si="54"/>
        <v>98.611111111111114</v>
      </c>
      <c r="U361">
        <v>105</v>
      </c>
      <c r="V361">
        <v>105</v>
      </c>
      <c r="W361">
        <v>48</v>
      </c>
      <c r="X361">
        <f t="shared" si="55"/>
        <v>1</v>
      </c>
      <c r="Y361">
        <f>SUM($X$2:X361)</f>
        <v>358</v>
      </c>
      <c r="Z361">
        <f>COUNT($X$2:X361)</f>
        <v>360</v>
      </c>
      <c r="AA361">
        <f t="shared" si="56"/>
        <v>99.444444444444443</v>
      </c>
      <c r="AD361">
        <v>4304</v>
      </c>
      <c r="AE361">
        <v>4304</v>
      </c>
      <c r="AF361">
        <v>388</v>
      </c>
      <c r="AG361">
        <f t="shared" si="57"/>
        <v>1</v>
      </c>
      <c r="AJ361">
        <v>415</v>
      </c>
      <c r="AK361">
        <v>415</v>
      </c>
      <c r="AL361">
        <v>388</v>
      </c>
      <c r="AM361">
        <f t="shared" si="58"/>
        <v>1</v>
      </c>
      <c r="AO361" s="1"/>
      <c r="AP361" s="1">
        <v>5007</v>
      </c>
      <c r="AQ361" s="1">
        <v>5007</v>
      </c>
      <c r="AR361" s="1">
        <v>3577</v>
      </c>
      <c r="AS361" s="1">
        <f t="shared" si="59"/>
        <v>1</v>
      </c>
    </row>
    <row r="362" spans="2:45">
      <c r="B362">
        <v>36</v>
      </c>
      <c r="C362">
        <v>36</v>
      </c>
      <c r="D362">
        <v>7</v>
      </c>
      <c r="E362">
        <f t="shared" si="50"/>
        <v>1</v>
      </c>
      <c r="F362">
        <f>SUM($E$2:E362)</f>
        <v>355</v>
      </c>
      <c r="G362">
        <f>COUNT($E$2:E362)</f>
        <v>361</v>
      </c>
      <c r="H362">
        <f t="shared" si="51"/>
        <v>98.337950138504155</v>
      </c>
      <c r="K362">
        <v>149</v>
      </c>
      <c r="L362">
        <v>105</v>
      </c>
      <c r="M362">
        <v>35</v>
      </c>
      <c r="N362">
        <f t="shared" si="52"/>
        <v>1</v>
      </c>
      <c r="O362">
        <f t="shared" si="53"/>
        <v>1</v>
      </c>
      <c r="P362">
        <f>SUM($O$2:O362)</f>
        <v>356</v>
      </c>
      <c r="Q362">
        <f>COUNT($O$2:O362)</f>
        <v>361</v>
      </c>
      <c r="R362">
        <f t="shared" si="54"/>
        <v>98.61495844875347</v>
      </c>
      <c r="U362">
        <v>105</v>
      </c>
      <c r="V362">
        <v>105</v>
      </c>
      <c r="W362">
        <v>47</v>
      </c>
      <c r="X362">
        <f t="shared" si="55"/>
        <v>1</v>
      </c>
      <c r="Y362">
        <f>SUM($X$2:X362)</f>
        <v>359</v>
      </c>
      <c r="Z362">
        <f>COUNT($X$2:X362)</f>
        <v>361</v>
      </c>
      <c r="AA362">
        <f t="shared" si="56"/>
        <v>99.445983379501385</v>
      </c>
      <c r="AD362">
        <v>4304</v>
      </c>
      <c r="AE362">
        <v>4304</v>
      </c>
      <c r="AF362">
        <v>312</v>
      </c>
      <c r="AG362">
        <f t="shared" si="57"/>
        <v>1</v>
      </c>
      <c r="AJ362">
        <v>415</v>
      </c>
      <c r="AK362">
        <v>415</v>
      </c>
      <c r="AL362">
        <v>312</v>
      </c>
      <c r="AM362">
        <f t="shared" si="58"/>
        <v>1</v>
      </c>
      <c r="AO362" s="1"/>
      <c r="AP362" s="1">
        <v>5007</v>
      </c>
      <c r="AQ362" s="1">
        <v>5007</v>
      </c>
      <c r="AR362" s="1">
        <v>4006</v>
      </c>
      <c r="AS362" s="1">
        <f t="shared" si="59"/>
        <v>1</v>
      </c>
    </row>
    <row r="363" spans="2:45">
      <c r="B363">
        <v>36</v>
      </c>
      <c r="C363">
        <v>36</v>
      </c>
      <c r="D363">
        <v>7</v>
      </c>
      <c r="E363">
        <f t="shared" si="50"/>
        <v>1</v>
      </c>
      <c r="F363">
        <f>SUM($E$2:E363)</f>
        <v>356</v>
      </c>
      <c r="G363">
        <f>COUNT($E$2:E363)</f>
        <v>362</v>
      </c>
      <c r="H363">
        <f t="shared" si="51"/>
        <v>98.342541436464089</v>
      </c>
      <c r="K363">
        <v>149</v>
      </c>
      <c r="L363">
        <v>105</v>
      </c>
      <c r="M363">
        <v>34</v>
      </c>
      <c r="N363">
        <f t="shared" si="52"/>
        <v>1</v>
      </c>
      <c r="O363">
        <f t="shared" si="53"/>
        <v>1</v>
      </c>
      <c r="P363">
        <f>SUM($O$2:O363)</f>
        <v>357</v>
      </c>
      <c r="Q363">
        <f>COUNT($O$2:O363)</f>
        <v>362</v>
      </c>
      <c r="R363">
        <f t="shared" si="54"/>
        <v>98.618784530386733</v>
      </c>
      <c r="U363">
        <v>105</v>
      </c>
      <c r="V363">
        <v>105</v>
      </c>
      <c r="W363">
        <v>45</v>
      </c>
      <c r="X363">
        <f t="shared" si="55"/>
        <v>1</v>
      </c>
      <c r="Y363">
        <f>SUM($X$2:X363)</f>
        <v>360</v>
      </c>
      <c r="Z363">
        <f>COUNT($X$2:X363)</f>
        <v>362</v>
      </c>
      <c r="AA363">
        <f t="shared" si="56"/>
        <v>99.447513812154696</v>
      </c>
      <c r="AD363">
        <v>4304</v>
      </c>
      <c r="AE363">
        <v>4304</v>
      </c>
      <c r="AF363">
        <v>304</v>
      </c>
      <c r="AG363">
        <f t="shared" si="57"/>
        <v>1</v>
      </c>
      <c r="AJ363">
        <v>415</v>
      </c>
      <c r="AK363">
        <v>415</v>
      </c>
      <c r="AL363">
        <v>304</v>
      </c>
      <c r="AM363">
        <f t="shared" si="58"/>
        <v>1</v>
      </c>
      <c r="AO363" s="1"/>
      <c r="AP363" s="1">
        <v>5007</v>
      </c>
      <c r="AQ363" s="1">
        <v>5007</v>
      </c>
      <c r="AR363" s="1">
        <v>3001</v>
      </c>
      <c r="AS363" s="1">
        <f t="shared" si="59"/>
        <v>1</v>
      </c>
    </row>
    <row r="364" spans="2:45">
      <c r="B364">
        <v>36</v>
      </c>
      <c r="C364">
        <v>36</v>
      </c>
      <c r="D364">
        <v>7</v>
      </c>
      <c r="E364">
        <f t="shared" si="50"/>
        <v>1</v>
      </c>
      <c r="F364">
        <f>SUM($E$2:E364)</f>
        <v>357</v>
      </c>
      <c r="G364">
        <f>COUNT($E$2:E364)</f>
        <v>363</v>
      </c>
      <c r="H364">
        <f t="shared" si="51"/>
        <v>98.347107438016536</v>
      </c>
      <c r="K364">
        <v>149</v>
      </c>
      <c r="L364">
        <v>105</v>
      </c>
      <c r="M364">
        <v>34</v>
      </c>
      <c r="N364">
        <f t="shared" si="52"/>
        <v>1</v>
      </c>
      <c r="O364">
        <f t="shared" si="53"/>
        <v>1</v>
      </c>
      <c r="P364">
        <f>SUM($O$2:O364)</f>
        <v>358</v>
      </c>
      <c r="Q364">
        <f>COUNT($O$2:O364)</f>
        <v>363</v>
      </c>
      <c r="R364">
        <f t="shared" si="54"/>
        <v>98.622589531680433</v>
      </c>
      <c r="U364">
        <v>105</v>
      </c>
      <c r="V364">
        <v>105</v>
      </c>
      <c r="W364">
        <v>47</v>
      </c>
      <c r="X364">
        <f t="shared" si="55"/>
        <v>1</v>
      </c>
      <c r="Y364">
        <f>SUM($X$2:X364)</f>
        <v>361</v>
      </c>
      <c r="Z364">
        <f>COUNT($X$2:X364)</f>
        <v>363</v>
      </c>
      <c r="AA364">
        <f t="shared" si="56"/>
        <v>99.449035812672179</v>
      </c>
      <c r="AD364">
        <v>4314</v>
      </c>
      <c r="AE364">
        <v>4314</v>
      </c>
      <c r="AF364">
        <v>353</v>
      </c>
      <c r="AG364">
        <f t="shared" si="57"/>
        <v>1</v>
      </c>
      <c r="AJ364">
        <v>415</v>
      </c>
      <c r="AK364">
        <v>415</v>
      </c>
      <c r="AL364">
        <v>353</v>
      </c>
      <c r="AM364">
        <f t="shared" si="58"/>
        <v>1</v>
      </c>
      <c r="AO364" s="1"/>
      <c r="AP364" s="1">
        <v>5007</v>
      </c>
      <c r="AQ364" s="1">
        <v>5007</v>
      </c>
      <c r="AR364" s="1">
        <v>3214</v>
      </c>
      <c r="AS364" s="1">
        <f t="shared" si="59"/>
        <v>1</v>
      </c>
    </row>
    <row r="365" spans="2:45">
      <c r="B365">
        <v>36</v>
      </c>
      <c r="C365">
        <v>36</v>
      </c>
      <c r="D365">
        <v>18</v>
      </c>
      <c r="E365">
        <f t="shared" si="50"/>
        <v>1</v>
      </c>
      <c r="F365">
        <f>SUM($E$2:E365)</f>
        <v>358</v>
      </c>
      <c r="G365">
        <f>COUNT($E$2:E365)</f>
        <v>364</v>
      </c>
      <c r="H365">
        <f t="shared" si="51"/>
        <v>98.35164835164835</v>
      </c>
      <c r="K365">
        <v>149</v>
      </c>
      <c r="L365">
        <v>105</v>
      </c>
      <c r="M365">
        <v>37</v>
      </c>
      <c r="N365">
        <f t="shared" si="52"/>
        <v>1</v>
      </c>
      <c r="O365">
        <f t="shared" si="53"/>
        <v>1</v>
      </c>
      <c r="P365">
        <f>SUM($O$2:O365)</f>
        <v>359</v>
      </c>
      <c r="Q365">
        <f>COUNT($O$2:O365)</f>
        <v>364</v>
      </c>
      <c r="R365">
        <f t="shared" si="54"/>
        <v>98.626373626373635</v>
      </c>
      <c r="U365">
        <v>105</v>
      </c>
      <c r="V365">
        <v>105</v>
      </c>
      <c r="W365">
        <v>48</v>
      </c>
      <c r="X365">
        <f t="shared" si="55"/>
        <v>1</v>
      </c>
      <c r="Y365">
        <f>SUM($X$2:X365)</f>
        <v>362</v>
      </c>
      <c r="Z365">
        <f>COUNT($X$2:X365)</f>
        <v>364</v>
      </c>
      <c r="AA365">
        <f t="shared" si="56"/>
        <v>99.45054945054946</v>
      </c>
      <c r="AD365">
        <v>4323</v>
      </c>
      <c r="AE365">
        <v>4323</v>
      </c>
      <c r="AF365">
        <v>298</v>
      </c>
      <c r="AG365">
        <f t="shared" si="57"/>
        <v>1</v>
      </c>
      <c r="AJ365">
        <v>415</v>
      </c>
      <c r="AK365">
        <v>415</v>
      </c>
      <c r="AL365">
        <v>298</v>
      </c>
      <c r="AM365">
        <f t="shared" si="58"/>
        <v>1</v>
      </c>
      <c r="AO365" s="1"/>
      <c r="AP365" s="1">
        <v>5007</v>
      </c>
      <c r="AQ365" s="1">
        <v>5007</v>
      </c>
      <c r="AR365" s="1">
        <v>3789</v>
      </c>
      <c r="AS365" s="1">
        <f t="shared" si="59"/>
        <v>1</v>
      </c>
    </row>
    <row r="366" spans="2:45">
      <c r="B366">
        <v>36</v>
      </c>
      <c r="C366">
        <v>36</v>
      </c>
      <c r="D366">
        <v>7</v>
      </c>
      <c r="E366">
        <f t="shared" si="50"/>
        <v>1</v>
      </c>
      <c r="F366">
        <f>SUM($E$2:E366)</f>
        <v>359</v>
      </c>
      <c r="G366">
        <f>COUNT($E$2:E366)</f>
        <v>365</v>
      </c>
      <c r="H366">
        <f t="shared" si="51"/>
        <v>98.356164383561634</v>
      </c>
      <c r="K366">
        <v>149</v>
      </c>
      <c r="L366">
        <v>105</v>
      </c>
      <c r="M366">
        <v>37</v>
      </c>
      <c r="N366">
        <f t="shared" si="52"/>
        <v>1</v>
      </c>
      <c r="O366">
        <f t="shared" si="53"/>
        <v>1</v>
      </c>
      <c r="P366">
        <f>SUM($O$2:O366)</f>
        <v>360</v>
      </c>
      <c r="Q366">
        <f>COUNT($O$2:O366)</f>
        <v>365</v>
      </c>
      <c r="R366">
        <f t="shared" si="54"/>
        <v>98.630136986301366</v>
      </c>
      <c r="U366">
        <v>105</v>
      </c>
      <c r="V366">
        <v>105</v>
      </c>
      <c r="W366">
        <v>47</v>
      </c>
      <c r="X366">
        <f t="shared" si="55"/>
        <v>1</v>
      </c>
      <c r="Y366">
        <f>SUM($X$2:X366)</f>
        <v>363</v>
      </c>
      <c r="Z366">
        <f>COUNT($X$2:X366)</f>
        <v>365</v>
      </c>
      <c r="AA366">
        <f t="shared" si="56"/>
        <v>99.452054794520549</v>
      </c>
      <c r="AD366">
        <v>4323</v>
      </c>
      <c r="AE366">
        <v>4323</v>
      </c>
      <c r="AF366">
        <v>340</v>
      </c>
      <c r="AG366">
        <f t="shared" si="57"/>
        <v>1</v>
      </c>
      <c r="AJ366">
        <v>415</v>
      </c>
      <c r="AK366">
        <v>415</v>
      </c>
      <c r="AL366">
        <v>340</v>
      </c>
      <c r="AM366">
        <f t="shared" si="58"/>
        <v>1</v>
      </c>
      <c r="AO366" s="1"/>
      <c r="AP366" s="1">
        <v>5007</v>
      </c>
      <c r="AQ366" s="1">
        <v>5007</v>
      </c>
      <c r="AR366" s="1">
        <v>3468</v>
      </c>
      <c r="AS366" s="1">
        <f t="shared" si="59"/>
        <v>1</v>
      </c>
    </row>
    <row r="367" spans="2:45">
      <c r="B367">
        <v>36</v>
      </c>
      <c r="C367">
        <v>36</v>
      </c>
      <c r="D367">
        <v>8</v>
      </c>
      <c r="E367">
        <f t="shared" si="50"/>
        <v>1</v>
      </c>
      <c r="F367">
        <f>SUM($E$2:E367)</f>
        <v>360</v>
      </c>
      <c r="G367">
        <f>COUNT($E$2:E367)</f>
        <v>366</v>
      </c>
      <c r="H367">
        <f t="shared" si="51"/>
        <v>98.360655737704917</v>
      </c>
      <c r="K367">
        <v>149</v>
      </c>
      <c r="L367">
        <v>105</v>
      </c>
      <c r="M367">
        <v>35</v>
      </c>
      <c r="N367">
        <f t="shared" si="52"/>
        <v>1</v>
      </c>
      <c r="O367">
        <f t="shared" si="53"/>
        <v>1</v>
      </c>
      <c r="P367">
        <f>SUM($O$2:O367)</f>
        <v>361</v>
      </c>
      <c r="Q367">
        <f>COUNT($O$2:O367)</f>
        <v>366</v>
      </c>
      <c r="R367">
        <f t="shared" si="54"/>
        <v>98.63387978142076</v>
      </c>
      <c r="U367">
        <v>105</v>
      </c>
      <c r="V367">
        <v>105</v>
      </c>
      <c r="W367">
        <v>47</v>
      </c>
      <c r="X367">
        <f t="shared" si="55"/>
        <v>1</v>
      </c>
      <c r="Y367">
        <f>SUM($X$2:X367)</f>
        <v>364</v>
      </c>
      <c r="Z367">
        <f>COUNT($X$2:X367)</f>
        <v>366</v>
      </c>
      <c r="AA367">
        <f t="shared" si="56"/>
        <v>99.453551912568301</v>
      </c>
      <c r="AD367">
        <v>4323</v>
      </c>
      <c r="AE367">
        <v>4323</v>
      </c>
      <c r="AF367">
        <v>311</v>
      </c>
      <c r="AG367">
        <f t="shared" si="57"/>
        <v>1</v>
      </c>
      <c r="AJ367">
        <v>415</v>
      </c>
      <c r="AK367">
        <v>415</v>
      </c>
      <c r="AL367">
        <v>311</v>
      </c>
      <c r="AM367">
        <f t="shared" si="58"/>
        <v>1</v>
      </c>
      <c r="AO367" s="1"/>
      <c r="AP367" s="1">
        <v>5007</v>
      </c>
      <c r="AQ367" s="1">
        <v>5007</v>
      </c>
      <c r="AR367" s="1">
        <v>4038</v>
      </c>
      <c r="AS367" s="1">
        <f t="shared" si="59"/>
        <v>1</v>
      </c>
    </row>
    <row r="368" spans="2:45">
      <c r="B368">
        <v>36</v>
      </c>
      <c r="C368">
        <v>36</v>
      </c>
      <c r="D368">
        <v>88</v>
      </c>
      <c r="E368">
        <f t="shared" si="50"/>
        <v>0</v>
      </c>
      <c r="F368">
        <f>SUM($E$2:E368)</f>
        <v>360</v>
      </c>
      <c r="G368">
        <f>COUNT($E$2:E368)</f>
        <v>367</v>
      </c>
      <c r="H368">
        <f t="shared" si="51"/>
        <v>98.09264305177112</v>
      </c>
      <c r="K368">
        <v>149</v>
      </c>
      <c r="L368">
        <v>105</v>
      </c>
      <c r="M368">
        <v>39</v>
      </c>
      <c r="N368">
        <f t="shared" si="52"/>
        <v>1</v>
      </c>
      <c r="O368">
        <f t="shared" si="53"/>
        <v>1</v>
      </c>
      <c r="P368">
        <f>SUM($O$2:O368)</f>
        <v>362</v>
      </c>
      <c r="Q368">
        <f>COUNT($O$2:O368)</f>
        <v>367</v>
      </c>
      <c r="R368">
        <f t="shared" si="54"/>
        <v>98.63760217983652</v>
      </c>
      <c r="U368">
        <v>105</v>
      </c>
      <c r="V368">
        <v>105</v>
      </c>
      <c r="W368">
        <v>48</v>
      </c>
      <c r="X368">
        <f t="shared" si="55"/>
        <v>1</v>
      </c>
      <c r="Y368">
        <f>SUM($X$2:X368)</f>
        <v>365</v>
      </c>
      <c r="Z368">
        <f>COUNT($X$2:X368)</f>
        <v>367</v>
      </c>
      <c r="AA368">
        <f t="shared" si="56"/>
        <v>99.455040871934614</v>
      </c>
      <c r="AD368">
        <v>4323</v>
      </c>
      <c r="AE368">
        <v>4323</v>
      </c>
      <c r="AF368">
        <v>334</v>
      </c>
      <c r="AG368">
        <f t="shared" si="57"/>
        <v>1</v>
      </c>
      <c r="AJ368">
        <v>415</v>
      </c>
      <c r="AK368">
        <v>415</v>
      </c>
      <c r="AL368">
        <v>334</v>
      </c>
      <c r="AM368">
        <f t="shared" si="58"/>
        <v>1</v>
      </c>
      <c r="AO368" s="1"/>
      <c r="AP368" s="1">
        <v>5007</v>
      </c>
      <c r="AQ368" s="1">
        <v>5007</v>
      </c>
      <c r="AR368" s="1">
        <v>4991</v>
      </c>
      <c r="AS368" s="1">
        <f t="shared" si="59"/>
        <v>1</v>
      </c>
    </row>
    <row r="369" spans="2:45">
      <c r="B369">
        <v>36</v>
      </c>
      <c r="C369">
        <v>36</v>
      </c>
      <c r="D369">
        <v>10</v>
      </c>
      <c r="E369">
        <f t="shared" si="50"/>
        <v>1</v>
      </c>
      <c r="F369">
        <f>SUM($E$2:E369)</f>
        <v>361</v>
      </c>
      <c r="G369">
        <f>COUNT($E$2:E369)</f>
        <v>368</v>
      </c>
      <c r="H369">
        <f t="shared" si="51"/>
        <v>98.097826086956516</v>
      </c>
      <c r="K369">
        <v>149</v>
      </c>
      <c r="L369">
        <v>105</v>
      </c>
      <c r="M369">
        <v>35</v>
      </c>
      <c r="N369">
        <f t="shared" si="52"/>
        <v>1</v>
      </c>
      <c r="O369">
        <f t="shared" si="53"/>
        <v>1</v>
      </c>
      <c r="P369">
        <f>SUM($O$2:O369)</f>
        <v>363</v>
      </c>
      <c r="Q369">
        <f>COUNT($O$2:O369)</f>
        <v>368</v>
      </c>
      <c r="R369">
        <f t="shared" si="54"/>
        <v>98.641304347826093</v>
      </c>
      <c r="U369">
        <v>105</v>
      </c>
      <c r="V369">
        <v>105</v>
      </c>
      <c r="W369">
        <v>45</v>
      </c>
      <c r="X369">
        <f t="shared" si="55"/>
        <v>1</v>
      </c>
      <c r="Y369">
        <f>SUM($X$2:X369)</f>
        <v>366</v>
      </c>
      <c r="Z369">
        <f>COUNT($X$2:X369)</f>
        <v>368</v>
      </c>
      <c r="AA369">
        <f t="shared" si="56"/>
        <v>99.456521739130437</v>
      </c>
      <c r="AD369">
        <v>4323</v>
      </c>
      <c r="AE369">
        <v>4323</v>
      </c>
      <c r="AF369">
        <v>401</v>
      </c>
      <c r="AG369">
        <f t="shared" si="57"/>
        <v>1</v>
      </c>
      <c r="AJ369">
        <v>415</v>
      </c>
      <c r="AK369">
        <v>415</v>
      </c>
      <c r="AL369">
        <v>401</v>
      </c>
      <c r="AM369">
        <f t="shared" si="58"/>
        <v>1</v>
      </c>
      <c r="AO369" s="1"/>
      <c r="AP369" s="1">
        <v>5007</v>
      </c>
      <c r="AQ369" s="1">
        <v>5007</v>
      </c>
      <c r="AR369" s="1">
        <v>4301</v>
      </c>
      <c r="AS369" s="1">
        <f t="shared" si="59"/>
        <v>1</v>
      </c>
    </row>
    <row r="370" spans="2:45">
      <c r="B370">
        <v>36</v>
      </c>
      <c r="C370">
        <v>36</v>
      </c>
      <c r="D370">
        <v>18</v>
      </c>
      <c r="E370">
        <f t="shared" si="50"/>
        <v>1</v>
      </c>
      <c r="F370">
        <f>SUM($E$2:E370)</f>
        <v>362</v>
      </c>
      <c r="G370">
        <f>COUNT($E$2:E370)</f>
        <v>369</v>
      </c>
      <c r="H370">
        <f t="shared" si="51"/>
        <v>98.102981029810294</v>
      </c>
      <c r="K370">
        <v>149</v>
      </c>
      <c r="L370">
        <v>105</v>
      </c>
      <c r="M370">
        <v>37</v>
      </c>
      <c r="N370">
        <f t="shared" si="52"/>
        <v>1</v>
      </c>
      <c r="O370">
        <f t="shared" si="53"/>
        <v>1</v>
      </c>
      <c r="P370">
        <f>SUM($O$2:O370)</f>
        <v>364</v>
      </c>
      <c r="Q370">
        <f>COUNT($O$2:O370)</f>
        <v>369</v>
      </c>
      <c r="R370">
        <f t="shared" si="54"/>
        <v>98.644986449864504</v>
      </c>
      <c r="U370">
        <v>106</v>
      </c>
      <c r="V370">
        <v>106</v>
      </c>
      <c r="W370">
        <v>48</v>
      </c>
      <c r="X370">
        <f t="shared" si="55"/>
        <v>1</v>
      </c>
      <c r="Y370">
        <f>SUM($X$2:X370)</f>
        <v>367</v>
      </c>
      <c r="Z370">
        <f>COUNT($X$2:X370)</f>
        <v>369</v>
      </c>
      <c r="AA370">
        <f t="shared" si="56"/>
        <v>99.45799457994579</v>
      </c>
      <c r="AD370">
        <v>4323</v>
      </c>
      <c r="AE370">
        <v>4323</v>
      </c>
      <c r="AF370">
        <v>294</v>
      </c>
      <c r="AG370">
        <f t="shared" si="57"/>
        <v>1</v>
      </c>
      <c r="AJ370">
        <v>415</v>
      </c>
      <c r="AK370">
        <v>415</v>
      </c>
      <c r="AL370">
        <v>294</v>
      </c>
      <c r="AM370">
        <f t="shared" si="58"/>
        <v>1</v>
      </c>
      <c r="AO370" s="1"/>
      <c r="AP370" s="1">
        <v>5007</v>
      </c>
      <c r="AQ370" s="1">
        <v>5007</v>
      </c>
      <c r="AR370" s="1">
        <v>4617</v>
      </c>
      <c r="AS370" s="1">
        <f t="shared" si="59"/>
        <v>1</v>
      </c>
    </row>
    <row r="371" spans="2:45">
      <c r="B371">
        <v>36</v>
      </c>
      <c r="C371">
        <v>36</v>
      </c>
      <c r="D371">
        <v>8</v>
      </c>
      <c r="E371">
        <f t="shared" si="50"/>
        <v>1</v>
      </c>
      <c r="F371">
        <f>SUM($E$2:E371)</f>
        <v>363</v>
      </c>
      <c r="G371">
        <f>COUNT($E$2:E371)</f>
        <v>370</v>
      </c>
      <c r="H371">
        <f t="shared" si="51"/>
        <v>98.108108108108098</v>
      </c>
      <c r="K371">
        <v>149</v>
      </c>
      <c r="L371">
        <v>105</v>
      </c>
      <c r="M371">
        <v>38</v>
      </c>
      <c r="N371">
        <f t="shared" si="52"/>
        <v>1</v>
      </c>
      <c r="O371">
        <f t="shared" si="53"/>
        <v>1</v>
      </c>
      <c r="P371">
        <f>SUM($O$2:O371)</f>
        <v>365</v>
      </c>
      <c r="Q371">
        <f>COUNT($O$2:O371)</f>
        <v>370</v>
      </c>
      <c r="R371">
        <f t="shared" si="54"/>
        <v>98.648648648648646</v>
      </c>
      <c r="U371">
        <v>106</v>
      </c>
      <c r="V371">
        <v>106</v>
      </c>
      <c r="W371">
        <v>46</v>
      </c>
      <c r="X371">
        <f t="shared" si="55"/>
        <v>1</v>
      </c>
      <c r="Y371">
        <f>SUM($X$2:X371)</f>
        <v>368</v>
      </c>
      <c r="Z371">
        <f>COUNT($X$2:X371)</f>
        <v>370</v>
      </c>
      <c r="AA371">
        <f t="shared" si="56"/>
        <v>99.459459459459467</v>
      </c>
      <c r="AD371">
        <v>4323</v>
      </c>
      <c r="AE371">
        <v>4323</v>
      </c>
      <c r="AF371">
        <v>363</v>
      </c>
      <c r="AG371">
        <f t="shared" si="57"/>
        <v>1</v>
      </c>
      <c r="AJ371">
        <v>415</v>
      </c>
      <c r="AK371">
        <v>415</v>
      </c>
      <c r="AL371">
        <v>363</v>
      </c>
      <c r="AM371">
        <f t="shared" si="58"/>
        <v>1</v>
      </c>
      <c r="AO371" s="1"/>
      <c r="AP371" s="1">
        <v>5007</v>
      </c>
      <c r="AQ371" s="1">
        <v>5007</v>
      </c>
      <c r="AR371" s="1">
        <v>4627</v>
      </c>
      <c r="AS371" s="1">
        <f t="shared" si="59"/>
        <v>1</v>
      </c>
    </row>
    <row r="372" spans="2:45">
      <c r="B372">
        <v>36</v>
      </c>
      <c r="C372">
        <v>36</v>
      </c>
      <c r="D372">
        <v>6</v>
      </c>
      <c r="E372">
        <f t="shared" si="50"/>
        <v>1</v>
      </c>
      <c r="F372">
        <f>SUM($E$2:E372)</f>
        <v>364</v>
      </c>
      <c r="G372">
        <f>COUNT($E$2:E372)</f>
        <v>371</v>
      </c>
      <c r="H372">
        <f t="shared" si="51"/>
        <v>98.113207547169807</v>
      </c>
      <c r="K372">
        <v>149</v>
      </c>
      <c r="L372">
        <v>105</v>
      </c>
      <c r="M372">
        <v>36</v>
      </c>
      <c r="N372">
        <f t="shared" si="52"/>
        <v>1</v>
      </c>
      <c r="O372">
        <f t="shared" si="53"/>
        <v>1</v>
      </c>
      <c r="P372">
        <f>SUM($O$2:O372)</f>
        <v>366</v>
      </c>
      <c r="Q372">
        <f>COUNT($O$2:O372)</f>
        <v>371</v>
      </c>
      <c r="R372">
        <f t="shared" si="54"/>
        <v>98.652291105121293</v>
      </c>
      <c r="U372">
        <v>106</v>
      </c>
      <c r="V372">
        <v>106</v>
      </c>
      <c r="W372">
        <v>45</v>
      </c>
      <c r="X372">
        <f t="shared" si="55"/>
        <v>1</v>
      </c>
      <c r="Y372">
        <f>SUM($X$2:X372)</f>
        <v>369</v>
      </c>
      <c r="Z372">
        <f>COUNT($X$2:X372)</f>
        <v>371</v>
      </c>
      <c r="AA372">
        <f t="shared" si="56"/>
        <v>99.460916442048514</v>
      </c>
      <c r="AD372">
        <v>4323</v>
      </c>
      <c r="AE372">
        <v>4323</v>
      </c>
      <c r="AF372">
        <v>327</v>
      </c>
      <c r="AG372">
        <f t="shared" si="57"/>
        <v>1</v>
      </c>
      <c r="AJ372">
        <v>415</v>
      </c>
      <c r="AK372">
        <v>415</v>
      </c>
      <c r="AL372">
        <v>327</v>
      </c>
      <c r="AM372">
        <f t="shared" si="58"/>
        <v>1</v>
      </c>
      <c r="AO372" s="1"/>
      <c r="AP372" s="1">
        <v>5003</v>
      </c>
      <c r="AQ372" s="1">
        <v>5003</v>
      </c>
      <c r="AR372" s="1">
        <v>4937</v>
      </c>
      <c r="AS372" s="1">
        <f t="shared" si="59"/>
        <v>1</v>
      </c>
    </row>
    <row r="373" spans="2:45">
      <c r="B373">
        <v>36</v>
      </c>
      <c r="C373">
        <v>36</v>
      </c>
      <c r="D373">
        <v>18</v>
      </c>
      <c r="E373">
        <f t="shared" si="50"/>
        <v>1</v>
      </c>
      <c r="F373">
        <f>SUM($E$2:E373)</f>
        <v>365</v>
      </c>
      <c r="G373">
        <f>COUNT($E$2:E373)</f>
        <v>372</v>
      </c>
      <c r="H373">
        <f t="shared" si="51"/>
        <v>98.118279569892479</v>
      </c>
      <c r="K373">
        <v>149</v>
      </c>
      <c r="L373">
        <v>105</v>
      </c>
      <c r="M373">
        <v>90</v>
      </c>
      <c r="N373">
        <f t="shared" si="52"/>
        <v>1</v>
      </c>
      <c r="O373">
        <f t="shared" si="53"/>
        <v>1</v>
      </c>
      <c r="P373">
        <f>SUM($O$2:O373)</f>
        <v>367</v>
      </c>
      <c r="Q373">
        <f>COUNT($O$2:O373)</f>
        <v>372</v>
      </c>
      <c r="R373">
        <f t="shared" si="54"/>
        <v>98.655913978494624</v>
      </c>
      <c r="U373">
        <v>106</v>
      </c>
      <c r="V373">
        <v>106</v>
      </c>
      <c r="W373">
        <v>46</v>
      </c>
      <c r="X373">
        <f t="shared" si="55"/>
        <v>1</v>
      </c>
      <c r="Y373">
        <f>SUM($X$2:X373)</f>
        <v>370</v>
      </c>
      <c r="Z373">
        <f>COUNT($X$2:X373)</f>
        <v>372</v>
      </c>
      <c r="AA373">
        <f t="shared" si="56"/>
        <v>99.462365591397855</v>
      </c>
      <c r="AD373">
        <v>4323</v>
      </c>
      <c r="AE373">
        <v>4323</v>
      </c>
      <c r="AF373">
        <v>367</v>
      </c>
      <c r="AG373">
        <f t="shared" si="57"/>
        <v>1</v>
      </c>
      <c r="AJ373">
        <v>415</v>
      </c>
      <c r="AK373">
        <v>415</v>
      </c>
      <c r="AL373">
        <v>367</v>
      </c>
      <c r="AM373">
        <f t="shared" si="58"/>
        <v>1</v>
      </c>
      <c r="AO373" s="1"/>
      <c r="AP373" s="1">
        <v>5003</v>
      </c>
      <c r="AQ373" s="1">
        <v>5003</v>
      </c>
      <c r="AR373" s="1">
        <v>5027</v>
      </c>
      <c r="AS373" s="1">
        <f t="shared" si="59"/>
        <v>0</v>
      </c>
    </row>
    <row r="374" spans="2:45">
      <c r="B374">
        <v>36</v>
      </c>
      <c r="C374">
        <v>36</v>
      </c>
      <c r="D374">
        <v>17</v>
      </c>
      <c r="E374">
        <f t="shared" si="50"/>
        <v>1</v>
      </c>
      <c r="F374">
        <f>SUM($E$2:E374)</f>
        <v>366</v>
      </c>
      <c r="G374">
        <f>COUNT($E$2:E374)</f>
        <v>373</v>
      </c>
      <c r="H374">
        <f t="shared" si="51"/>
        <v>98.123324396782834</v>
      </c>
      <c r="K374">
        <v>149</v>
      </c>
      <c r="L374">
        <v>105</v>
      </c>
      <c r="M374">
        <v>38</v>
      </c>
      <c r="N374">
        <f t="shared" si="52"/>
        <v>1</v>
      </c>
      <c r="O374">
        <f t="shared" si="53"/>
        <v>1</v>
      </c>
      <c r="P374">
        <f>SUM($O$2:O374)</f>
        <v>368</v>
      </c>
      <c r="Q374">
        <f>COUNT($O$2:O374)</f>
        <v>373</v>
      </c>
      <c r="R374">
        <f t="shared" si="54"/>
        <v>98.659517426273453</v>
      </c>
      <c r="U374">
        <v>106</v>
      </c>
      <c r="V374">
        <v>106</v>
      </c>
      <c r="W374">
        <v>113</v>
      </c>
      <c r="X374">
        <f t="shared" si="55"/>
        <v>0</v>
      </c>
      <c r="Y374">
        <f>SUM($X$2:X374)</f>
        <v>370</v>
      </c>
      <c r="Z374">
        <f>COUNT($X$2:X374)</f>
        <v>373</v>
      </c>
      <c r="AA374">
        <f t="shared" si="56"/>
        <v>99.195710455764072</v>
      </c>
      <c r="AD374">
        <v>4323</v>
      </c>
      <c r="AE374">
        <v>4323</v>
      </c>
      <c r="AF374">
        <v>293</v>
      </c>
      <c r="AG374">
        <f t="shared" si="57"/>
        <v>1</v>
      </c>
      <c r="AJ374">
        <v>415</v>
      </c>
      <c r="AK374">
        <v>415</v>
      </c>
      <c r="AL374">
        <v>293</v>
      </c>
      <c r="AM374">
        <f t="shared" si="58"/>
        <v>1</v>
      </c>
      <c r="AO374" s="1"/>
      <c r="AP374" s="1">
        <v>5003</v>
      </c>
      <c r="AQ374" s="1">
        <v>5003</v>
      </c>
      <c r="AR374" s="1">
        <v>4270</v>
      </c>
      <c r="AS374" s="1">
        <f t="shared" si="59"/>
        <v>1</v>
      </c>
    </row>
    <row r="375" spans="2:45">
      <c r="B375">
        <v>36</v>
      </c>
      <c r="C375">
        <v>36</v>
      </c>
      <c r="D375">
        <v>17</v>
      </c>
      <c r="E375">
        <f t="shared" si="50"/>
        <v>1</v>
      </c>
      <c r="F375">
        <f>SUM($E$2:E375)</f>
        <v>367</v>
      </c>
      <c r="G375">
        <f>COUNT($E$2:E375)</f>
        <v>374</v>
      </c>
      <c r="H375">
        <f t="shared" si="51"/>
        <v>98.128342245989302</v>
      </c>
      <c r="K375">
        <v>149</v>
      </c>
      <c r="L375">
        <v>105</v>
      </c>
      <c r="M375">
        <v>36</v>
      </c>
      <c r="N375">
        <f t="shared" si="52"/>
        <v>1</v>
      </c>
      <c r="O375">
        <f t="shared" si="53"/>
        <v>1</v>
      </c>
      <c r="P375">
        <f>SUM($O$2:O375)</f>
        <v>369</v>
      </c>
      <c r="Q375">
        <f>COUNT($O$2:O375)</f>
        <v>374</v>
      </c>
      <c r="R375">
        <f t="shared" si="54"/>
        <v>98.663101604278069</v>
      </c>
      <c r="U375">
        <v>106</v>
      </c>
      <c r="V375">
        <v>106</v>
      </c>
      <c r="W375">
        <v>47</v>
      </c>
      <c r="X375">
        <f t="shared" si="55"/>
        <v>1</v>
      </c>
      <c r="Y375">
        <f>SUM($X$2:X375)</f>
        <v>371</v>
      </c>
      <c r="Z375">
        <f>COUNT($X$2:X375)</f>
        <v>374</v>
      </c>
      <c r="AA375">
        <f t="shared" si="56"/>
        <v>99.197860962566835</v>
      </c>
      <c r="AD375">
        <v>4323</v>
      </c>
      <c r="AE375">
        <v>4323</v>
      </c>
      <c r="AF375">
        <v>332</v>
      </c>
      <c r="AG375">
        <f t="shared" si="57"/>
        <v>1</v>
      </c>
      <c r="AJ375">
        <v>415</v>
      </c>
      <c r="AK375">
        <v>415</v>
      </c>
      <c r="AL375">
        <v>332</v>
      </c>
      <c r="AM375">
        <f t="shared" si="58"/>
        <v>1</v>
      </c>
      <c r="AO375" s="1"/>
      <c r="AP375" s="1">
        <v>5003</v>
      </c>
      <c r="AQ375" s="1">
        <v>5003</v>
      </c>
      <c r="AR375" s="1">
        <v>4084</v>
      </c>
      <c r="AS375" s="1">
        <f t="shared" si="59"/>
        <v>1</v>
      </c>
    </row>
    <row r="376" spans="2:45">
      <c r="B376">
        <v>36</v>
      </c>
      <c r="C376">
        <v>36</v>
      </c>
      <c r="D376">
        <v>24</v>
      </c>
      <c r="E376">
        <f t="shared" si="50"/>
        <v>1</v>
      </c>
      <c r="F376">
        <f>SUM($E$2:E376)</f>
        <v>368</v>
      </c>
      <c r="G376">
        <f>COUNT($E$2:E376)</f>
        <v>375</v>
      </c>
      <c r="H376">
        <f t="shared" si="51"/>
        <v>98.133333333333326</v>
      </c>
      <c r="K376">
        <v>149</v>
      </c>
      <c r="L376">
        <v>105</v>
      </c>
      <c r="M376">
        <v>36</v>
      </c>
      <c r="N376">
        <f t="shared" si="52"/>
        <v>1</v>
      </c>
      <c r="O376">
        <f t="shared" si="53"/>
        <v>1</v>
      </c>
      <c r="P376">
        <f>SUM($O$2:O376)</f>
        <v>370</v>
      </c>
      <c r="Q376">
        <f>COUNT($O$2:O376)</f>
        <v>375</v>
      </c>
      <c r="R376">
        <f t="shared" si="54"/>
        <v>98.666666666666671</v>
      </c>
      <c r="U376">
        <v>106</v>
      </c>
      <c r="V376">
        <v>106</v>
      </c>
      <c r="W376">
        <v>49</v>
      </c>
      <c r="X376">
        <f t="shared" si="55"/>
        <v>1</v>
      </c>
      <c r="Y376">
        <f>SUM($X$2:X376)</f>
        <v>372</v>
      </c>
      <c r="Z376">
        <f>COUNT($X$2:X376)</f>
        <v>375</v>
      </c>
      <c r="AA376">
        <f t="shared" si="56"/>
        <v>99.2</v>
      </c>
      <c r="AD376">
        <v>4323</v>
      </c>
      <c r="AE376">
        <v>4323</v>
      </c>
      <c r="AF376">
        <v>285</v>
      </c>
      <c r="AG376">
        <f t="shared" si="57"/>
        <v>1</v>
      </c>
      <c r="AJ376">
        <v>415</v>
      </c>
      <c r="AK376">
        <v>415</v>
      </c>
      <c r="AL376">
        <v>285</v>
      </c>
      <c r="AM376">
        <f t="shared" si="58"/>
        <v>1</v>
      </c>
      <c r="AO376" s="1"/>
      <c r="AP376" s="1">
        <v>5003</v>
      </c>
      <c r="AQ376" s="1">
        <v>5003</v>
      </c>
      <c r="AR376" s="1">
        <v>3644</v>
      </c>
      <c r="AS376" s="1">
        <f t="shared" si="59"/>
        <v>1</v>
      </c>
    </row>
    <row r="377" spans="2:45">
      <c r="B377">
        <v>36</v>
      </c>
      <c r="C377">
        <v>36</v>
      </c>
      <c r="D377">
        <v>19</v>
      </c>
      <c r="E377">
        <f t="shared" si="50"/>
        <v>1</v>
      </c>
      <c r="F377">
        <f>SUM($E$2:E377)</f>
        <v>369</v>
      </c>
      <c r="G377">
        <f>COUNT($E$2:E377)</f>
        <v>376</v>
      </c>
      <c r="H377">
        <f t="shared" si="51"/>
        <v>98.138297872340431</v>
      </c>
      <c r="K377">
        <v>149</v>
      </c>
      <c r="L377">
        <v>105</v>
      </c>
      <c r="M377">
        <v>118</v>
      </c>
      <c r="N377">
        <f t="shared" si="52"/>
        <v>1</v>
      </c>
      <c r="O377">
        <f t="shared" si="53"/>
        <v>0</v>
      </c>
      <c r="P377">
        <f>SUM($O$2:O377)</f>
        <v>370</v>
      </c>
      <c r="Q377">
        <f>COUNT($O$2:O377)</f>
        <v>376</v>
      </c>
      <c r="R377">
        <f t="shared" si="54"/>
        <v>98.40425531914893</v>
      </c>
      <c r="U377">
        <v>106</v>
      </c>
      <c r="V377">
        <v>106</v>
      </c>
      <c r="W377">
        <v>48</v>
      </c>
      <c r="X377">
        <f t="shared" si="55"/>
        <v>1</v>
      </c>
      <c r="Y377">
        <f>SUM($X$2:X377)</f>
        <v>373</v>
      </c>
      <c r="Z377">
        <f>COUNT($X$2:X377)</f>
        <v>376</v>
      </c>
      <c r="AA377">
        <f t="shared" si="56"/>
        <v>99.202127659574472</v>
      </c>
      <c r="AD377">
        <v>4323</v>
      </c>
      <c r="AE377">
        <v>4323</v>
      </c>
      <c r="AF377">
        <v>330</v>
      </c>
      <c r="AG377">
        <f t="shared" si="57"/>
        <v>1</v>
      </c>
      <c r="AJ377">
        <v>415</v>
      </c>
      <c r="AK377">
        <v>415</v>
      </c>
      <c r="AL377">
        <v>330</v>
      </c>
      <c r="AM377">
        <f t="shared" si="58"/>
        <v>1</v>
      </c>
      <c r="AO377" s="1"/>
      <c r="AP377" s="1">
        <v>5003</v>
      </c>
      <c r="AQ377" s="1">
        <v>5003</v>
      </c>
      <c r="AR377" s="1">
        <v>4352</v>
      </c>
      <c r="AS377" s="1">
        <f t="shared" si="59"/>
        <v>1</v>
      </c>
    </row>
    <row r="378" spans="2:45">
      <c r="B378">
        <v>36</v>
      </c>
      <c r="C378">
        <v>36</v>
      </c>
      <c r="D378">
        <v>16</v>
      </c>
      <c r="E378">
        <f t="shared" si="50"/>
        <v>1</v>
      </c>
      <c r="F378">
        <f>SUM($E$2:E378)</f>
        <v>370</v>
      </c>
      <c r="G378">
        <f>COUNT($E$2:E378)</f>
        <v>377</v>
      </c>
      <c r="H378">
        <f t="shared" si="51"/>
        <v>98.143236074270561</v>
      </c>
      <c r="K378">
        <v>149</v>
      </c>
      <c r="L378">
        <v>105</v>
      </c>
      <c r="M378">
        <v>36</v>
      </c>
      <c r="N378">
        <f t="shared" si="52"/>
        <v>1</v>
      </c>
      <c r="O378">
        <f t="shared" si="53"/>
        <v>1</v>
      </c>
      <c r="P378">
        <f>SUM($O$2:O378)</f>
        <v>371</v>
      </c>
      <c r="Q378">
        <f>COUNT($O$2:O378)</f>
        <v>377</v>
      </c>
      <c r="R378">
        <f t="shared" si="54"/>
        <v>98.408488063660485</v>
      </c>
      <c r="U378">
        <v>106</v>
      </c>
      <c r="V378">
        <v>106</v>
      </c>
      <c r="W378">
        <v>52</v>
      </c>
      <c r="X378">
        <f t="shared" si="55"/>
        <v>1</v>
      </c>
      <c r="Y378">
        <f>SUM($X$2:X378)</f>
        <v>374</v>
      </c>
      <c r="Z378">
        <f>COUNT($X$2:X378)</f>
        <v>377</v>
      </c>
      <c r="AA378">
        <f t="shared" si="56"/>
        <v>99.204244031830228</v>
      </c>
      <c r="AD378">
        <v>4323</v>
      </c>
      <c r="AE378">
        <v>4323</v>
      </c>
      <c r="AF378">
        <v>310</v>
      </c>
      <c r="AG378">
        <f t="shared" si="57"/>
        <v>1</v>
      </c>
      <c r="AJ378">
        <v>415</v>
      </c>
      <c r="AK378">
        <v>415</v>
      </c>
      <c r="AL378">
        <v>310</v>
      </c>
      <c r="AM378">
        <f t="shared" si="58"/>
        <v>1</v>
      </c>
      <c r="AO378" s="1"/>
      <c r="AP378" s="1">
        <v>5003</v>
      </c>
      <c r="AQ378" s="1">
        <v>5003</v>
      </c>
      <c r="AR378" s="1">
        <v>4153</v>
      </c>
      <c r="AS378" s="1">
        <f t="shared" si="59"/>
        <v>1</v>
      </c>
    </row>
    <row r="379" spans="2:45">
      <c r="B379">
        <v>36</v>
      </c>
      <c r="C379">
        <v>36</v>
      </c>
      <c r="D379">
        <v>18</v>
      </c>
      <c r="E379">
        <f t="shared" si="50"/>
        <v>1</v>
      </c>
      <c r="F379">
        <f>SUM($E$2:E379)</f>
        <v>371</v>
      </c>
      <c r="G379">
        <f>COUNT($E$2:E379)</f>
        <v>378</v>
      </c>
      <c r="H379">
        <f t="shared" si="51"/>
        <v>98.148148148148152</v>
      </c>
      <c r="K379">
        <v>149</v>
      </c>
      <c r="L379">
        <v>105</v>
      </c>
      <c r="M379">
        <v>38</v>
      </c>
      <c r="N379">
        <f t="shared" si="52"/>
        <v>1</v>
      </c>
      <c r="O379">
        <f t="shared" si="53"/>
        <v>1</v>
      </c>
      <c r="P379">
        <f>SUM($O$2:O379)</f>
        <v>372</v>
      </c>
      <c r="Q379">
        <f>COUNT($O$2:O379)</f>
        <v>378</v>
      </c>
      <c r="R379">
        <f t="shared" si="54"/>
        <v>98.412698412698404</v>
      </c>
      <c r="U379">
        <v>106</v>
      </c>
      <c r="V379">
        <v>106</v>
      </c>
      <c r="W379">
        <v>48</v>
      </c>
      <c r="X379">
        <f t="shared" si="55"/>
        <v>1</v>
      </c>
      <c r="Y379">
        <f>SUM($X$2:X379)</f>
        <v>375</v>
      </c>
      <c r="Z379">
        <f>COUNT($X$2:X379)</f>
        <v>378</v>
      </c>
      <c r="AA379">
        <f t="shared" si="56"/>
        <v>99.206349206349216</v>
      </c>
      <c r="AD379">
        <v>4323</v>
      </c>
      <c r="AE379">
        <v>4323</v>
      </c>
      <c r="AF379">
        <v>283</v>
      </c>
      <c r="AG379">
        <f t="shared" si="57"/>
        <v>1</v>
      </c>
      <c r="AJ379">
        <v>415</v>
      </c>
      <c r="AK379">
        <v>415</v>
      </c>
      <c r="AL379">
        <v>283</v>
      </c>
      <c r="AM379">
        <f t="shared" si="58"/>
        <v>1</v>
      </c>
      <c r="AO379" s="1"/>
      <c r="AP379" s="1">
        <v>5003</v>
      </c>
      <c r="AQ379" s="1">
        <v>5003</v>
      </c>
      <c r="AR379" s="1">
        <v>4313</v>
      </c>
      <c r="AS379" s="1">
        <f t="shared" si="59"/>
        <v>1</v>
      </c>
    </row>
    <row r="380" spans="2:45">
      <c r="B380">
        <v>36</v>
      </c>
      <c r="C380">
        <v>36</v>
      </c>
      <c r="D380">
        <v>18</v>
      </c>
      <c r="E380">
        <f t="shared" si="50"/>
        <v>1</v>
      </c>
      <c r="F380">
        <f>SUM($E$2:E380)</f>
        <v>372</v>
      </c>
      <c r="G380">
        <f>COUNT($E$2:E380)</f>
        <v>379</v>
      </c>
      <c r="H380">
        <f t="shared" si="51"/>
        <v>98.153034300791546</v>
      </c>
      <c r="K380">
        <v>149</v>
      </c>
      <c r="L380">
        <v>105</v>
      </c>
      <c r="M380">
        <v>40</v>
      </c>
      <c r="N380">
        <f t="shared" si="52"/>
        <v>1</v>
      </c>
      <c r="O380">
        <f t="shared" si="53"/>
        <v>1</v>
      </c>
      <c r="P380">
        <f>SUM($O$2:O380)</f>
        <v>373</v>
      </c>
      <c r="Q380">
        <f>COUNT($O$2:O380)</f>
        <v>379</v>
      </c>
      <c r="R380">
        <f t="shared" si="54"/>
        <v>98.416886543535625</v>
      </c>
      <c r="U380">
        <v>106</v>
      </c>
      <c r="V380">
        <v>106</v>
      </c>
      <c r="W380">
        <v>46</v>
      </c>
      <c r="X380">
        <f t="shared" si="55"/>
        <v>1</v>
      </c>
      <c r="Y380">
        <f>SUM($X$2:X380)</f>
        <v>376</v>
      </c>
      <c r="Z380">
        <f>COUNT($X$2:X380)</f>
        <v>379</v>
      </c>
      <c r="AA380">
        <f t="shared" si="56"/>
        <v>99.208443271767806</v>
      </c>
      <c r="AD380">
        <v>4323</v>
      </c>
      <c r="AE380">
        <v>4323</v>
      </c>
      <c r="AF380">
        <v>304</v>
      </c>
      <c r="AG380">
        <f t="shared" si="57"/>
        <v>1</v>
      </c>
      <c r="AJ380">
        <v>415</v>
      </c>
      <c r="AK380">
        <v>415</v>
      </c>
      <c r="AL380">
        <v>304</v>
      </c>
      <c r="AM380">
        <f t="shared" si="58"/>
        <v>1</v>
      </c>
      <c r="AO380" s="1"/>
      <c r="AP380" s="1">
        <v>5003</v>
      </c>
      <c r="AQ380" s="1">
        <v>5003</v>
      </c>
      <c r="AR380" s="1">
        <v>3124</v>
      </c>
      <c r="AS380" s="1">
        <f t="shared" si="59"/>
        <v>1</v>
      </c>
    </row>
    <row r="381" spans="2:45">
      <c r="B381">
        <v>36</v>
      </c>
      <c r="C381">
        <v>36</v>
      </c>
      <c r="D381">
        <v>7</v>
      </c>
      <c r="E381">
        <f t="shared" si="50"/>
        <v>1</v>
      </c>
      <c r="F381">
        <f>SUM($E$2:E381)</f>
        <v>373</v>
      </c>
      <c r="G381">
        <f>COUNT($E$2:E381)</f>
        <v>380</v>
      </c>
      <c r="H381">
        <f t="shared" si="51"/>
        <v>98.15789473684211</v>
      </c>
      <c r="K381">
        <v>149</v>
      </c>
      <c r="L381">
        <v>105</v>
      </c>
      <c r="M381">
        <v>37</v>
      </c>
      <c r="N381">
        <f t="shared" si="52"/>
        <v>1</v>
      </c>
      <c r="O381">
        <f t="shared" si="53"/>
        <v>1</v>
      </c>
      <c r="P381">
        <f>SUM($O$2:O381)</f>
        <v>374</v>
      </c>
      <c r="Q381">
        <f>COUNT($O$2:O381)</f>
        <v>380</v>
      </c>
      <c r="R381">
        <f t="shared" si="54"/>
        <v>98.421052631578945</v>
      </c>
      <c r="U381">
        <v>106</v>
      </c>
      <c r="V381">
        <v>106</v>
      </c>
      <c r="W381">
        <v>48</v>
      </c>
      <c r="X381">
        <f t="shared" si="55"/>
        <v>1</v>
      </c>
      <c r="Y381">
        <f>SUM($X$2:X381)</f>
        <v>377</v>
      </c>
      <c r="Z381">
        <f>COUNT($X$2:X381)</f>
        <v>380</v>
      </c>
      <c r="AA381">
        <f t="shared" si="56"/>
        <v>99.210526315789465</v>
      </c>
      <c r="AD381">
        <v>4323</v>
      </c>
      <c r="AE381">
        <v>4323</v>
      </c>
      <c r="AF381">
        <v>300</v>
      </c>
      <c r="AG381">
        <f t="shared" si="57"/>
        <v>1</v>
      </c>
      <c r="AJ381">
        <v>415</v>
      </c>
      <c r="AK381">
        <v>415</v>
      </c>
      <c r="AL381">
        <v>300</v>
      </c>
      <c r="AM381">
        <f t="shared" si="58"/>
        <v>1</v>
      </c>
      <c r="AO381" s="1"/>
      <c r="AP381" s="1">
        <v>5003</v>
      </c>
      <c r="AQ381" s="1">
        <v>5003</v>
      </c>
      <c r="AR381" s="1">
        <v>2725</v>
      </c>
      <c r="AS381" s="1">
        <f t="shared" si="59"/>
        <v>1</v>
      </c>
    </row>
    <row r="382" spans="2:45">
      <c r="B382">
        <v>36</v>
      </c>
      <c r="C382">
        <v>36</v>
      </c>
      <c r="D382">
        <v>17</v>
      </c>
      <c r="E382">
        <f t="shared" si="50"/>
        <v>1</v>
      </c>
      <c r="F382">
        <f>SUM($E$2:E382)</f>
        <v>374</v>
      </c>
      <c r="G382">
        <f>COUNT($E$2:E382)</f>
        <v>381</v>
      </c>
      <c r="H382">
        <f t="shared" si="51"/>
        <v>98.162729658792642</v>
      </c>
      <c r="K382">
        <v>149</v>
      </c>
      <c r="L382">
        <v>105</v>
      </c>
      <c r="M382">
        <v>35</v>
      </c>
      <c r="N382">
        <f t="shared" si="52"/>
        <v>1</v>
      </c>
      <c r="O382">
        <f t="shared" si="53"/>
        <v>1</v>
      </c>
      <c r="P382">
        <f>SUM($O$2:O382)</f>
        <v>375</v>
      </c>
      <c r="Q382">
        <f>COUNT($O$2:O382)</f>
        <v>381</v>
      </c>
      <c r="R382">
        <f t="shared" si="54"/>
        <v>98.425196850393704</v>
      </c>
      <c r="U382">
        <v>105</v>
      </c>
      <c r="V382">
        <v>105</v>
      </c>
      <c r="W382">
        <v>55</v>
      </c>
      <c r="X382">
        <f t="shared" si="55"/>
        <v>1</v>
      </c>
      <c r="Y382">
        <f>SUM($X$2:X382)</f>
        <v>378</v>
      </c>
      <c r="Z382">
        <f>COUNT($X$2:X382)</f>
        <v>381</v>
      </c>
      <c r="AA382">
        <f t="shared" si="56"/>
        <v>99.212598425196859</v>
      </c>
      <c r="AD382">
        <v>4323</v>
      </c>
      <c r="AE382">
        <v>4323</v>
      </c>
      <c r="AF382">
        <v>313</v>
      </c>
      <c r="AG382">
        <f t="shared" si="57"/>
        <v>1</v>
      </c>
      <c r="AJ382">
        <v>415</v>
      </c>
      <c r="AK382">
        <v>415</v>
      </c>
      <c r="AL382">
        <v>313</v>
      </c>
      <c r="AM382">
        <f t="shared" si="58"/>
        <v>1</v>
      </c>
      <c r="AO382" s="1"/>
      <c r="AP382" s="1">
        <v>5003</v>
      </c>
      <c r="AQ382" s="1">
        <v>5003</v>
      </c>
      <c r="AR382" s="1">
        <v>2772</v>
      </c>
      <c r="AS382" s="1">
        <f t="shared" si="59"/>
        <v>1</v>
      </c>
    </row>
    <row r="383" spans="2:45">
      <c r="B383">
        <v>36</v>
      </c>
      <c r="C383">
        <v>36</v>
      </c>
      <c r="D383">
        <v>17</v>
      </c>
      <c r="E383">
        <f t="shared" si="50"/>
        <v>1</v>
      </c>
      <c r="F383">
        <f>SUM($E$2:E383)</f>
        <v>375</v>
      </c>
      <c r="G383">
        <f>COUNT($E$2:E383)</f>
        <v>382</v>
      </c>
      <c r="H383">
        <f t="shared" si="51"/>
        <v>98.167539267015698</v>
      </c>
      <c r="K383">
        <v>149</v>
      </c>
      <c r="L383">
        <v>105</v>
      </c>
      <c r="M383">
        <v>36</v>
      </c>
      <c r="N383">
        <f t="shared" si="52"/>
        <v>1</v>
      </c>
      <c r="O383">
        <f t="shared" si="53"/>
        <v>1</v>
      </c>
      <c r="P383">
        <f>SUM($O$2:O383)</f>
        <v>376</v>
      </c>
      <c r="Q383">
        <f>COUNT($O$2:O383)</f>
        <v>382</v>
      </c>
      <c r="R383">
        <f t="shared" si="54"/>
        <v>98.429319371727757</v>
      </c>
      <c r="U383">
        <v>105</v>
      </c>
      <c r="V383">
        <v>105</v>
      </c>
      <c r="W383">
        <v>44</v>
      </c>
      <c r="X383">
        <f t="shared" si="55"/>
        <v>1</v>
      </c>
      <c r="Y383">
        <f>SUM($X$2:X383)</f>
        <v>379</v>
      </c>
      <c r="Z383">
        <f>COUNT($X$2:X383)</f>
        <v>382</v>
      </c>
      <c r="AA383">
        <f t="shared" si="56"/>
        <v>99.214659685863865</v>
      </c>
      <c r="AD383">
        <v>4323</v>
      </c>
      <c r="AE383">
        <v>4323</v>
      </c>
      <c r="AF383">
        <v>291</v>
      </c>
      <c r="AG383">
        <f t="shared" si="57"/>
        <v>1</v>
      </c>
      <c r="AJ383">
        <v>415</v>
      </c>
      <c r="AK383">
        <v>415</v>
      </c>
      <c r="AL383">
        <v>291</v>
      </c>
      <c r="AM383">
        <f t="shared" si="58"/>
        <v>1</v>
      </c>
      <c r="AO383" s="1"/>
      <c r="AP383" s="1">
        <v>5003</v>
      </c>
      <c r="AQ383" s="1">
        <v>5003</v>
      </c>
      <c r="AR383" s="1">
        <v>2975</v>
      </c>
      <c r="AS383" s="1">
        <f t="shared" si="59"/>
        <v>1</v>
      </c>
    </row>
    <row r="384" spans="2:45">
      <c r="B384">
        <v>36</v>
      </c>
      <c r="C384">
        <v>36</v>
      </c>
      <c r="D384">
        <v>19</v>
      </c>
      <c r="E384">
        <f t="shared" si="50"/>
        <v>1</v>
      </c>
      <c r="F384">
        <f>SUM($E$2:E384)</f>
        <v>376</v>
      </c>
      <c r="G384">
        <f>COUNT($E$2:E384)</f>
        <v>383</v>
      </c>
      <c r="H384">
        <f t="shared" si="51"/>
        <v>98.172323759791126</v>
      </c>
      <c r="K384">
        <v>149</v>
      </c>
      <c r="L384">
        <v>105</v>
      </c>
      <c r="M384">
        <v>39</v>
      </c>
      <c r="N384">
        <f t="shared" si="52"/>
        <v>1</v>
      </c>
      <c r="O384">
        <f t="shared" si="53"/>
        <v>1</v>
      </c>
      <c r="P384">
        <f>SUM($O$2:O384)</f>
        <v>377</v>
      </c>
      <c r="Q384">
        <f>COUNT($O$2:O384)</f>
        <v>383</v>
      </c>
      <c r="R384">
        <f t="shared" si="54"/>
        <v>98.433420365535255</v>
      </c>
      <c r="U384">
        <v>105</v>
      </c>
      <c r="V384">
        <v>105</v>
      </c>
      <c r="W384">
        <v>90</v>
      </c>
      <c r="X384">
        <f t="shared" si="55"/>
        <v>1</v>
      </c>
      <c r="Y384">
        <f>SUM($X$2:X384)</f>
        <v>380</v>
      </c>
      <c r="Z384">
        <f>COUNT($X$2:X384)</f>
        <v>383</v>
      </c>
      <c r="AA384">
        <f t="shared" si="56"/>
        <v>99.216710182767613</v>
      </c>
      <c r="AD384">
        <v>4334</v>
      </c>
      <c r="AE384">
        <v>4334</v>
      </c>
      <c r="AF384">
        <v>363</v>
      </c>
      <c r="AG384">
        <f t="shared" si="57"/>
        <v>1</v>
      </c>
      <c r="AJ384">
        <v>415</v>
      </c>
      <c r="AK384">
        <v>415</v>
      </c>
      <c r="AL384">
        <v>363</v>
      </c>
      <c r="AM384">
        <f t="shared" si="58"/>
        <v>1</v>
      </c>
      <c r="AO384" s="1"/>
      <c r="AP384" s="1">
        <v>5003</v>
      </c>
      <c r="AQ384" s="1">
        <v>5003</v>
      </c>
      <c r="AR384" s="1">
        <v>2205</v>
      </c>
      <c r="AS384" s="1">
        <f t="shared" si="59"/>
        <v>1</v>
      </c>
    </row>
    <row r="385" spans="2:45">
      <c r="B385">
        <v>35</v>
      </c>
      <c r="C385">
        <v>35</v>
      </c>
      <c r="D385">
        <v>7</v>
      </c>
      <c r="E385">
        <f t="shared" si="50"/>
        <v>1</v>
      </c>
      <c r="F385">
        <f>SUM($E$2:E385)</f>
        <v>377</v>
      </c>
      <c r="G385">
        <f>COUNT($E$2:E385)</f>
        <v>384</v>
      </c>
      <c r="H385">
        <f t="shared" si="51"/>
        <v>98.177083333333343</v>
      </c>
      <c r="K385">
        <v>149</v>
      </c>
      <c r="L385">
        <v>105</v>
      </c>
      <c r="M385">
        <v>37</v>
      </c>
      <c r="N385">
        <f t="shared" si="52"/>
        <v>1</v>
      </c>
      <c r="O385">
        <f t="shared" si="53"/>
        <v>1</v>
      </c>
      <c r="P385">
        <f>SUM($O$2:O385)</f>
        <v>378</v>
      </c>
      <c r="Q385">
        <f>COUNT($O$2:O385)</f>
        <v>384</v>
      </c>
      <c r="R385">
        <f t="shared" si="54"/>
        <v>98.4375</v>
      </c>
      <c r="U385">
        <v>105</v>
      </c>
      <c r="V385">
        <v>105</v>
      </c>
      <c r="W385">
        <v>46</v>
      </c>
      <c r="X385">
        <f t="shared" si="55"/>
        <v>1</v>
      </c>
      <c r="Y385">
        <f>SUM($X$2:X385)</f>
        <v>381</v>
      </c>
      <c r="Z385">
        <f>COUNT($X$2:X385)</f>
        <v>384</v>
      </c>
      <c r="AA385">
        <f t="shared" si="56"/>
        <v>99.21875</v>
      </c>
      <c r="AD385">
        <v>4334</v>
      </c>
      <c r="AE385">
        <v>4334</v>
      </c>
      <c r="AF385">
        <v>272</v>
      </c>
      <c r="AG385">
        <f t="shared" si="57"/>
        <v>1</v>
      </c>
      <c r="AJ385">
        <v>415</v>
      </c>
      <c r="AK385">
        <v>415</v>
      </c>
      <c r="AL385">
        <v>272</v>
      </c>
      <c r="AM385">
        <f t="shared" si="58"/>
        <v>1</v>
      </c>
      <c r="AO385" s="1"/>
      <c r="AP385" s="1">
        <v>5003</v>
      </c>
      <c r="AQ385" s="1">
        <v>5003</v>
      </c>
      <c r="AR385" s="1">
        <v>3155</v>
      </c>
      <c r="AS385" s="1">
        <f t="shared" si="59"/>
        <v>1</v>
      </c>
    </row>
    <row r="386" spans="2:45">
      <c r="B386">
        <v>35</v>
      </c>
      <c r="C386">
        <v>35</v>
      </c>
      <c r="D386">
        <v>19</v>
      </c>
      <c r="E386">
        <f t="shared" ref="E386:E449" si="60">IF(D386&lt;=B386,1,0)</f>
        <v>1</v>
      </c>
      <c r="F386">
        <f>SUM($E$2:E386)</f>
        <v>378</v>
      </c>
      <c r="G386">
        <f>COUNT($E$2:E386)</f>
        <v>385</v>
      </c>
      <c r="H386">
        <f t="shared" ref="H386:H449" si="61">F386/G386*100</f>
        <v>98.181818181818187</v>
      </c>
      <c r="K386">
        <v>149</v>
      </c>
      <c r="L386">
        <v>105</v>
      </c>
      <c r="M386">
        <v>37</v>
      </c>
      <c r="N386">
        <f t="shared" ref="N386:N449" si="62">IF(M386&lt;=K386,1,0)</f>
        <v>1</v>
      </c>
      <c r="O386">
        <f t="shared" ref="O386:O449" si="63">IF(M386&lt;=L386,1,0)</f>
        <v>1</v>
      </c>
      <c r="P386">
        <f>SUM($O$2:O386)</f>
        <v>379</v>
      </c>
      <c r="Q386">
        <f>COUNT($O$2:O386)</f>
        <v>385</v>
      </c>
      <c r="R386">
        <f t="shared" ref="R386:R449" si="64">P386/Q386*100</f>
        <v>98.441558441558442</v>
      </c>
      <c r="U386">
        <v>105</v>
      </c>
      <c r="V386">
        <v>105</v>
      </c>
      <c r="W386">
        <v>46</v>
      </c>
      <c r="X386">
        <f t="shared" ref="X386:X449" si="65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66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67">IF(AF386&lt;=AD386,1,0)</f>
        <v>1</v>
      </c>
      <c r="AJ386">
        <v>415</v>
      </c>
      <c r="AK386">
        <v>415</v>
      </c>
      <c r="AL386">
        <v>283</v>
      </c>
      <c r="AM386">
        <f t="shared" ref="AM386:AM449" si="68">IF(AL386&lt;=AJ386,1,0)</f>
        <v>1</v>
      </c>
      <c r="AO386" s="1"/>
      <c r="AP386" s="1">
        <v>5003</v>
      </c>
      <c r="AQ386" s="1">
        <v>5003</v>
      </c>
      <c r="AR386" s="1">
        <v>3363</v>
      </c>
      <c r="AS386" s="1">
        <f t="shared" ref="AS386:AS449" si="69">IF(AR386&lt;=AP386,1,0)</f>
        <v>1</v>
      </c>
    </row>
    <row r="387" spans="2:45">
      <c r="B387">
        <v>35</v>
      </c>
      <c r="C387">
        <v>35</v>
      </c>
      <c r="D387">
        <v>7</v>
      </c>
      <c r="E387">
        <f t="shared" si="60"/>
        <v>1</v>
      </c>
      <c r="F387">
        <f>SUM($E$2:E387)</f>
        <v>379</v>
      </c>
      <c r="G387">
        <f>COUNT($E$2:E387)</f>
        <v>386</v>
      </c>
      <c r="H387">
        <f t="shared" si="61"/>
        <v>98.186528497409327</v>
      </c>
      <c r="K387">
        <v>149</v>
      </c>
      <c r="L387">
        <v>105</v>
      </c>
      <c r="M387">
        <v>37</v>
      </c>
      <c r="N387">
        <f t="shared" si="62"/>
        <v>1</v>
      </c>
      <c r="O387">
        <f t="shared" si="63"/>
        <v>1</v>
      </c>
      <c r="P387">
        <f>SUM($O$2:O387)</f>
        <v>380</v>
      </c>
      <c r="Q387">
        <f>COUNT($O$2:O387)</f>
        <v>386</v>
      </c>
      <c r="R387">
        <f t="shared" si="64"/>
        <v>98.445595854922274</v>
      </c>
      <c r="U387">
        <v>105</v>
      </c>
      <c r="V387">
        <v>105</v>
      </c>
      <c r="W387">
        <v>44</v>
      </c>
      <c r="X387">
        <f t="shared" si="65"/>
        <v>1</v>
      </c>
      <c r="Y387">
        <f>SUM($X$2:X387)</f>
        <v>383</v>
      </c>
      <c r="Z387">
        <f>COUNT($X$2:X387)</f>
        <v>386</v>
      </c>
      <c r="AA387">
        <f t="shared" si="66"/>
        <v>99.22279792746113</v>
      </c>
      <c r="AD387">
        <v>4334</v>
      </c>
      <c r="AE387">
        <v>4334</v>
      </c>
      <c r="AF387">
        <v>473</v>
      </c>
      <c r="AG387">
        <f t="shared" si="67"/>
        <v>1</v>
      </c>
      <c r="AJ387">
        <v>415</v>
      </c>
      <c r="AK387">
        <v>415</v>
      </c>
      <c r="AL387">
        <v>473</v>
      </c>
      <c r="AM387">
        <f t="shared" si="68"/>
        <v>0</v>
      </c>
      <c r="AO387" s="1"/>
      <c r="AP387" s="1">
        <v>5003</v>
      </c>
      <c r="AQ387" s="1">
        <v>5003</v>
      </c>
      <c r="AR387" s="1">
        <v>3783</v>
      </c>
      <c r="AS387" s="1">
        <f t="shared" si="69"/>
        <v>1</v>
      </c>
    </row>
    <row r="388" spans="2:45">
      <c r="B388">
        <v>35</v>
      </c>
      <c r="C388">
        <v>35</v>
      </c>
      <c r="D388">
        <v>17</v>
      </c>
      <c r="E388">
        <f t="shared" si="60"/>
        <v>1</v>
      </c>
      <c r="F388">
        <f>SUM($E$2:E388)</f>
        <v>380</v>
      </c>
      <c r="G388">
        <f>COUNT($E$2:E388)</f>
        <v>387</v>
      </c>
      <c r="H388">
        <f t="shared" si="61"/>
        <v>98.191214470284237</v>
      </c>
      <c r="K388">
        <v>149</v>
      </c>
      <c r="L388">
        <v>105</v>
      </c>
      <c r="M388">
        <v>39</v>
      </c>
      <c r="N388">
        <f t="shared" si="62"/>
        <v>1</v>
      </c>
      <c r="O388">
        <f t="shared" si="63"/>
        <v>1</v>
      </c>
      <c r="P388">
        <f>SUM($O$2:O388)</f>
        <v>381</v>
      </c>
      <c r="Q388">
        <f>COUNT($O$2:O388)</f>
        <v>387</v>
      </c>
      <c r="R388">
        <f t="shared" si="64"/>
        <v>98.449612403100772</v>
      </c>
      <c r="U388">
        <v>105</v>
      </c>
      <c r="V388">
        <v>105</v>
      </c>
      <c r="W388">
        <v>49</v>
      </c>
      <c r="X388">
        <f t="shared" si="65"/>
        <v>1</v>
      </c>
      <c r="Y388">
        <f>SUM($X$2:X388)</f>
        <v>384</v>
      </c>
      <c r="Z388">
        <f>COUNT($X$2:X388)</f>
        <v>387</v>
      </c>
      <c r="AA388">
        <f t="shared" si="66"/>
        <v>99.224806201550393</v>
      </c>
      <c r="AD388">
        <v>4334</v>
      </c>
      <c r="AE388">
        <v>4334</v>
      </c>
      <c r="AF388">
        <v>296</v>
      </c>
      <c r="AG388">
        <f t="shared" si="67"/>
        <v>1</v>
      </c>
      <c r="AJ388">
        <v>415</v>
      </c>
      <c r="AK388">
        <v>415</v>
      </c>
      <c r="AL388">
        <v>296</v>
      </c>
      <c r="AM388">
        <f t="shared" si="68"/>
        <v>1</v>
      </c>
      <c r="AO388" s="1"/>
      <c r="AP388" s="1">
        <v>5003</v>
      </c>
      <c r="AQ388" s="1">
        <v>5003</v>
      </c>
      <c r="AR388" s="1">
        <v>3751</v>
      </c>
      <c r="AS388" s="1">
        <f t="shared" si="69"/>
        <v>1</v>
      </c>
    </row>
    <row r="389" spans="2:45">
      <c r="B389">
        <v>35</v>
      </c>
      <c r="C389">
        <v>35</v>
      </c>
      <c r="D389">
        <v>17</v>
      </c>
      <c r="E389">
        <f t="shared" si="60"/>
        <v>1</v>
      </c>
      <c r="F389">
        <f>SUM($E$2:E389)</f>
        <v>381</v>
      </c>
      <c r="G389">
        <f>COUNT($E$2:E389)</f>
        <v>388</v>
      </c>
      <c r="H389">
        <f t="shared" si="61"/>
        <v>98.19587628865979</v>
      </c>
      <c r="K389">
        <v>149</v>
      </c>
      <c r="L389">
        <v>105</v>
      </c>
      <c r="M389">
        <v>37</v>
      </c>
      <c r="N389">
        <f t="shared" si="62"/>
        <v>1</v>
      </c>
      <c r="O389">
        <f t="shared" si="63"/>
        <v>1</v>
      </c>
      <c r="P389">
        <f>SUM($O$2:O389)</f>
        <v>382</v>
      </c>
      <c r="Q389">
        <f>COUNT($O$2:O389)</f>
        <v>388</v>
      </c>
      <c r="R389">
        <f t="shared" si="64"/>
        <v>98.453608247422693</v>
      </c>
      <c r="U389">
        <v>105</v>
      </c>
      <c r="V389">
        <v>105</v>
      </c>
      <c r="W389">
        <v>46</v>
      </c>
      <c r="X389">
        <f t="shared" si="65"/>
        <v>1</v>
      </c>
      <c r="Y389">
        <f>SUM($X$2:X389)</f>
        <v>385</v>
      </c>
      <c r="Z389">
        <f>COUNT($X$2:X389)</f>
        <v>388</v>
      </c>
      <c r="AA389">
        <f t="shared" si="66"/>
        <v>99.226804123711347</v>
      </c>
      <c r="AD389">
        <v>4337</v>
      </c>
      <c r="AE389">
        <v>4337</v>
      </c>
      <c r="AF389">
        <v>315</v>
      </c>
      <c r="AG389">
        <f t="shared" si="67"/>
        <v>1</v>
      </c>
      <c r="AJ389">
        <v>415</v>
      </c>
      <c r="AK389">
        <v>415</v>
      </c>
      <c r="AL389">
        <v>315</v>
      </c>
      <c r="AM389">
        <f t="shared" si="68"/>
        <v>1</v>
      </c>
      <c r="AO389" s="1"/>
      <c r="AP389" s="1">
        <v>5003</v>
      </c>
      <c r="AQ389" s="1">
        <v>5003</v>
      </c>
      <c r="AR389" s="1">
        <v>4407</v>
      </c>
      <c r="AS389" s="1">
        <f t="shared" si="69"/>
        <v>1</v>
      </c>
    </row>
    <row r="390" spans="2:45">
      <c r="B390">
        <v>35</v>
      </c>
      <c r="C390">
        <v>35</v>
      </c>
      <c r="D390">
        <v>8</v>
      </c>
      <c r="E390">
        <f t="shared" si="60"/>
        <v>1</v>
      </c>
      <c r="F390">
        <f>SUM($E$2:E390)</f>
        <v>382</v>
      </c>
      <c r="G390">
        <f>COUNT($E$2:E390)</f>
        <v>389</v>
      </c>
      <c r="H390">
        <f t="shared" si="61"/>
        <v>98.200514138817482</v>
      </c>
      <c r="K390">
        <v>149</v>
      </c>
      <c r="L390">
        <v>105</v>
      </c>
      <c r="M390">
        <v>40</v>
      </c>
      <c r="N390">
        <f t="shared" si="62"/>
        <v>1</v>
      </c>
      <c r="O390">
        <f t="shared" si="63"/>
        <v>1</v>
      </c>
      <c r="P390">
        <f>SUM($O$2:O390)</f>
        <v>383</v>
      </c>
      <c r="Q390">
        <f>COUNT($O$2:O390)</f>
        <v>389</v>
      </c>
      <c r="R390">
        <f t="shared" si="64"/>
        <v>98.457583547557832</v>
      </c>
      <c r="U390">
        <v>105</v>
      </c>
      <c r="V390">
        <v>105</v>
      </c>
      <c r="W390">
        <v>88</v>
      </c>
      <c r="X390">
        <f t="shared" si="65"/>
        <v>1</v>
      </c>
      <c r="Y390">
        <f>SUM($X$2:X390)</f>
        <v>386</v>
      </c>
      <c r="Z390">
        <f>COUNT($X$2:X390)</f>
        <v>389</v>
      </c>
      <c r="AA390">
        <f t="shared" si="66"/>
        <v>99.228791773778923</v>
      </c>
      <c r="AD390">
        <v>4334</v>
      </c>
      <c r="AE390">
        <v>4334</v>
      </c>
      <c r="AF390">
        <v>305</v>
      </c>
      <c r="AG390">
        <f t="shared" si="67"/>
        <v>1</v>
      </c>
      <c r="AJ390">
        <v>415</v>
      </c>
      <c r="AK390">
        <v>415</v>
      </c>
      <c r="AL390">
        <v>305</v>
      </c>
      <c r="AM390">
        <f t="shared" si="68"/>
        <v>1</v>
      </c>
      <c r="AO390" s="1"/>
      <c r="AP390" s="1">
        <v>5003</v>
      </c>
      <c r="AQ390" s="1">
        <v>5003</v>
      </c>
      <c r="AR390" s="1">
        <v>4153</v>
      </c>
      <c r="AS390" s="1">
        <f t="shared" si="69"/>
        <v>1</v>
      </c>
    </row>
    <row r="391" spans="2:45">
      <c r="B391">
        <v>35</v>
      </c>
      <c r="C391">
        <v>35</v>
      </c>
      <c r="D391">
        <v>7</v>
      </c>
      <c r="E391">
        <f t="shared" si="60"/>
        <v>1</v>
      </c>
      <c r="F391">
        <f>SUM($E$2:E391)</f>
        <v>383</v>
      </c>
      <c r="G391">
        <f>COUNT($E$2:E391)</f>
        <v>390</v>
      </c>
      <c r="H391">
        <f t="shared" si="61"/>
        <v>98.205128205128204</v>
      </c>
      <c r="K391">
        <v>149</v>
      </c>
      <c r="L391">
        <v>105</v>
      </c>
      <c r="M391">
        <v>37</v>
      </c>
      <c r="N391">
        <f t="shared" si="62"/>
        <v>1</v>
      </c>
      <c r="O391">
        <f t="shared" si="63"/>
        <v>1</v>
      </c>
      <c r="P391">
        <f>SUM($O$2:O391)</f>
        <v>384</v>
      </c>
      <c r="Q391">
        <f>COUNT($O$2:O391)</f>
        <v>390</v>
      </c>
      <c r="R391">
        <f t="shared" si="64"/>
        <v>98.461538461538467</v>
      </c>
      <c r="U391">
        <v>105</v>
      </c>
      <c r="V391">
        <v>105</v>
      </c>
      <c r="W391">
        <v>79</v>
      </c>
      <c r="X391">
        <f t="shared" si="65"/>
        <v>1</v>
      </c>
      <c r="Y391">
        <f>SUM($X$2:X391)</f>
        <v>387</v>
      </c>
      <c r="Z391">
        <f>COUNT($X$2:X391)</f>
        <v>390</v>
      </c>
      <c r="AA391">
        <f t="shared" si="66"/>
        <v>99.230769230769226</v>
      </c>
      <c r="AD391">
        <v>4334</v>
      </c>
      <c r="AE391">
        <v>4334</v>
      </c>
      <c r="AF391">
        <v>277</v>
      </c>
      <c r="AG391">
        <f t="shared" si="67"/>
        <v>1</v>
      </c>
      <c r="AJ391">
        <v>415</v>
      </c>
      <c r="AK391">
        <v>415</v>
      </c>
      <c r="AL391">
        <v>277</v>
      </c>
      <c r="AM391">
        <f t="shared" si="68"/>
        <v>1</v>
      </c>
      <c r="AO391" s="1"/>
      <c r="AP391" s="1">
        <v>5003</v>
      </c>
      <c r="AQ391" s="1">
        <v>5003</v>
      </c>
      <c r="AR391" s="1">
        <v>4162</v>
      </c>
      <c r="AS391" s="1">
        <f t="shared" si="69"/>
        <v>1</v>
      </c>
    </row>
    <row r="392" spans="2:45">
      <c r="B392">
        <v>35</v>
      </c>
      <c r="C392">
        <v>35</v>
      </c>
      <c r="D392">
        <v>6</v>
      </c>
      <c r="E392">
        <f t="shared" si="60"/>
        <v>1</v>
      </c>
      <c r="F392">
        <f>SUM($E$2:E392)</f>
        <v>384</v>
      </c>
      <c r="G392">
        <f>COUNT($E$2:E392)</f>
        <v>391</v>
      </c>
      <c r="H392">
        <f t="shared" si="61"/>
        <v>98.209718670076725</v>
      </c>
      <c r="K392">
        <v>149</v>
      </c>
      <c r="L392">
        <v>105</v>
      </c>
      <c r="M392">
        <v>34</v>
      </c>
      <c r="N392">
        <f t="shared" si="62"/>
        <v>1</v>
      </c>
      <c r="O392">
        <f t="shared" si="63"/>
        <v>1</v>
      </c>
      <c r="P392">
        <f>SUM($O$2:O392)</f>
        <v>385</v>
      </c>
      <c r="Q392">
        <f>COUNT($O$2:O392)</f>
        <v>391</v>
      </c>
      <c r="R392">
        <f t="shared" si="64"/>
        <v>98.465473145780052</v>
      </c>
      <c r="U392">
        <v>105</v>
      </c>
      <c r="V392">
        <v>105</v>
      </c>
      <c r="W392">
        <v>46</v>
      </c>
      <c r="X392">
        <f t="shared" si="65"/>
        <v>1</v>
      </c>
      <c r="Y392">
        <f>SUM($X$2:X392)</f>
        <v>388</v>
      </c>
      <c r="Z392">
        <f>COUNT($X$2:X392)</f>
        <v>391</v>
      </c>
      <c r="AA392">
        <f t="shared" si="66"/>
        <v>99.232736572890019</v>
      </c>
      <c r="AD392">
        <v>4334</v>
      </c>
      <c r="AE392">
        <v>4334</v>
      </c>
      <c r="AF392">
        <v>289</v>
      </c>
      <c r="AG392">
        <f t="shared" si="67"/>
        <v>1</v>
      </c>
      <c r="AJ392">
        <v>415</v>
      </c>
      <c r="AK392">
        <v>415</v>
      </c>
      <c r="AL392">
        <v>289</v>
      </c>
      <c r="AM392">
        <f t="shared" si="68"/>
        <v>1</v>
      </c>
      <c r="AO392" s="1"/>
      <c r="AP392" s="1">
        <v>5003</v>
      </c>
      <c r="AQ392" s="1">
        <v>5003</v>
      </c>
      <c r="AR392" s="1">
        <v>4438</v>
      </c>
      <c r="AS392" s="1">
        <f t="shared" si="69"/>
        <v>1</v>
      </c>
    </row>
    <row r="393" spans="2:45">
      <c r="B393">
        <v>35</v>
      </c>
      <c r="C393">
        <v>35</v>
      </c>
      <c r="D393">
        <v>18</v>
      </c>
      <c r="E393">
        <f t="shared" si="60"/>
        <v>1</v>
      </c>
      <c r="F393">
        <f>SUM($E$2:E393)</f>
        <v>385</v>
      </c>
      <c r="G393">
        <f>COUNT($E$2:E393)</f>
        <v>392</v>
      </c>
      <c r="H393">
        <f t="shared" si="61"/>
        <v>98.214285714285708</v>
      </c>
      <c r="K393">
        <v>149</v>
      </c>
      <c r="L393">
        <v>105</v>
      </c>
      <c r="M393">
        <v>36</v>
      </c>
      <c r="N393">
        <f t="shared" si="62"/>
        <v>1</v>
      </c>
      <c r="O393">
        <f t="shared" si="63"/>
        <v>1</v>
      </c>
      <c r="P393">
        <f>SUM($O$2:O393)</f>
        <v>386</v>
      </c>
      <c r="Q393">
        <f>COUNT($O$2:O393)</f>
        <v>392</v>
      </c>
      <c r="R393">
        <f t="shared" si="64"/>
        <v>98.469387755102048</v>
      </c>
      <c r="U393">
        <v>105</v>
      </c>
      <c r="V393">
        <v>105</v>
      </c>
      <c r="W393">
        <v>51</v>
      </c>
      <c r="X393">
        <f t="shared" si="65"/>
        <v>1</v>
      </c>
      <c r="Y393">
        <f>SUM($X$2:X393)</f>
        <v>389</v>
      </c>
      <c r="Z393">
        <f>COUNT($X$2:X393)</f>
        <v>392</v>
      </c>
      <c r="AA393">
        <f t="shared" si="66"/>
        <v>99.234693877551024</v>
      </c>
      <c r="AD393">
        <v>4334</v>
      </c>
      <c r="AE393">
        <v>4334</v>
      </c>
      <c r="AF393">
        <v>282</v>
      </c>
      <c r="AG393">
        <f t="shared" si="67"/>
        <v>1</v>
      </c>
      <c r="AJ393">
        <v>415</v>
      </c>
      <c r="AK393">
        <v>415</v>
      </c>
      <c r="AL393">
        <v>282</v>
      </c>
      <c r="AM393">
        <f t="shared" si="68"/>
        <v>1</v>
      </c>
      <c r="AO393" s="1"/>
      <c r="AP393" s="1">
        <v>5003</v>
      </c>
      <c r="AQ393" s="1">
        <v>5003</v>
      </c>
      <c r="AR393" s="1">
        <v>3979</v>
      </c>
      <c r="AS393" s="1">
        <f t="shared" si="69"/>
        <v>1</v>
      </c>
    </row>
    <row r="394" spans="2:45">
      <c r="B394">
        <v>35</v>
      </c>
      <c r="C394">
        <v>35</v>
      </c>
      <c r="D394">
        <v>16</v>
      </c>
      <c r="E394">
        <f t="shared" si="60"/>
        <v>1</v>
      </c>
      <c r="F394">
        <f>SUM($E$2:E394)</f>
        <v>386</v>
      </c>
      <c r="G394">
        <f>COUNT($E$2:E394)</f>
        <v>393</v>
      </c>
      <c r="H394">
        <f t="shared" si="61"/>
        <v>98.218829516539444</v>
      </c>
      <c r="K394">
        <v>149</v>
      </c>
      <c r="L394">
        <v>105</v>
      </c>
      <c r="M394">
        <v>35</v>
      </c>
      <c r="N394">
        <f t="shared" si="62"/>
        <v>1</v>
      </c>
      <c r="O394">
        <f t="shared" si="63"/>
        <v>1</v>
      </c>
      <c r="P394">
        <f>SUM($O$2:O394)</f>
        <v>387</v>
      </c>
      <c r="Q394">
        <f>COUNT($O$2:O394)</f>
        <v>393</v>
      </c>
      <c r="R394">
        <f t="shared" si="64"/>
        <v>98.473282442748086</v>
      </c>
      <c r="U394">
        <v>105</v>
      </c>
      <c r="V394">
        <v>105</v>
      </c>
      <c r="W394">
        <v>67</v>
      </c>
      <c r="X394">
        <f t="shared" si="65"/>
        <v>1</v>
      </c>
      <c r="Y394">
        <f>SUM($X$2:X394)</f>
        <v>390</v>
      </c>
      <c r="Z394">
        <f>COUNT($X$2:X394)</f>
        <v>393</v>
      </c>
      <c r="AA394">
        <f t="shared" si="66"/>
        <v>99.236641221374043</v>
      </c>
      <c r="AD394">
        <v>4334</v>
      </c>
      <c r="AE394">
        <v>4334</v>
      </c>
      <c r="AF394">
        <v>303</v>
      </c>
      <c r="AG394">
        <f t="shared" si="67"/>
        <v>1</v>
      </c>
      <c r="AJ394">
        <v>415</v>
      </c>
      <c r="AK394">
        <v>415</v>
      </c>
      <c r="AL394">
        <v>303</v>
      </c>
      <c r="AM394">
        <f t="shared" si="68"/>
        <v>1</v>
      </c>
      <c r="AO394" s="1"/>
      <c r="AP394" s="1">
        <v>5003</v>
      </c>
      <c r="AQ394" s="1">
        <v>5003</v>
      </c>
      <c r="AR394" s="1">
        <v>3968</v>
      </c>
      <c r="AS394" s="1">
        <f t="shared" si="69"/>
        <v>1</v>
      </c>
    </row>
    <row r="395" spans="2:45">
      <c r="B395">
        <v>35</v>
      </c>
      <c r="C395">
        <v>35</v>
      </c>
      <c r="D395">
        <v>6</v>
      </c>
      <c r="E395">
        <f t="shared" si="60"/>
        <v>1</v>
      </c>
      <c r="F395">
        <f>SUM($E$2:E395)</f>
        <v>387</v>
      </c>
      <c r="G395">
        <f>COUNT($E$2:E395)</f>
        <v>394</v>
      </c>
      <c r="H395">
        <f t="shared" si="61"/>
        <v>98.223350253807112</v>
      </c>
      <c r="K395">
        <v>149</v>
      </c>
      <c r="L395">
        <v>105</v>
      </c>
      <c r="M395">
        <v>34</v>
      </c>
      <c r="N395">
        <f t="shared" si="62"/>
        <v>1</v>
      </c>
      <c r="O395">
        <f t="shared" si="63"/>
        <v>1</v>
      </c>
      <c r="P395">
        <f>SUM($O$2:O395)</f>
        <v>388</v>
      </c>
      <c r="Q395">
        <f>COUNT($O$2:O395)</f>
        <v>394</v>
      </c>
      <c r="R395">
        <f t="shared" si="64"/>
        <v>98.477157360406082</v>
      </c>
      <c r="U395">
        <v>105</v>
      </c>
      <c r="V395">
        <v>105</v>
      </c>
      <c r="W395">
        <v>49</v>
      </c>
      <c r="X395">
        <f t="shared" si="65"/>
        <v>1</v>
      </c>
      <c r="Y395">
        <f>SUM($X$2:X395)</f>
        <v>391</v>
      </c>
      <c r="Z395">
        <f>COUNT($X$2:X395)</f>
        <v>394</v>
      </c>
      <c r="AA395">
        <f t="shared" si="66"/>
        <v>99.238578680203048</v>
      </c>
      <c r="AD395">
        <v>4334</v>
      </c>
      <c r="AE395">
        <v>4334</v>
      </c>
      <c r="AF395">
        <v>315</v>
      </c>
      <c r="AG395">
        <f t="shared" si="67"/>
        <v>1</v>
      </c>
      <c r="AJ395">
        <v>415</v>
      </c>
      <c r="AK395">
        <v>415</v>
      </c>
      <c r="AL395">
        <v>315</v>
      </c>
      <c r="AM395">
        <f t="shared" si="68"/>
        <v>1</v>
      </c>
      <c r="AO395" s="1"/>
      <c r="AP395" s="1">
        <v>5003</v>
      </c>
      <c r="AQ395" s="1">
        <v>5003</v>
      </c>
      <c r="AR395" s="1">
        <v>3888</v>
      </c>
      <c r="AS395" s="1">
        <f t="shared" si="69"/>
        <v>1</v>
      </c>
    </row>
    <row r="396" spans="2:45">
      <c r="B396">
        <v>35</v>
      </c>
      <c r="C396">
        <v>35</v>
      </c>
      <c r="D396">
        <v>20</v>
      </c>
      <c r="E396">
        <f t="shared" si="60"/>
        <v>1</v>
      </c>
      <c r="F396">
        <f>SUM($E$2:E396)</f>
        <v>388</v>
      </c>
      <c r="G396">
        <f>COUNT($E$2:E396)</f>
        <v>395</v>
      </c>
      <c r="H396">
        <f t="shared" si="61"/>
        <v>98.22784810126582</v>
      </c>
      <c r="K396">
        <v>149</v>
      </c>
      <c r="L396">
        <v>105</v>
      </c>
      <c r="M396">
        <v>37</v>
      </c>
      <c r="N396">
        <f t="shared" si="62"/>
        <v>1</v>
      </c>
      <c r="O396">
        <f t="shared" si="63"/>
        <v>1</v>
      </c>
      <c r="P396">
        <f>SUM($O$2:O396)</f>
        <v>389</v>
      </c>
      <c r="Q396">
        <f>COUNT($O$2:O396)</f>
        <v>395</v>
      </c>
      <c r="R396">
        <f t="shared" si="64"/>
        <v>98.481012658227854</v>
      </c>
      <c r="U396">
        <v>105</v>
      </c>
      <c r="V396">
        <v>105</v>
      </c>
      <c r="W396">
        <v>49</v>
      </c>
      <c r="X396">
        <f t="shared" si="65"/>
        <v>1</v>
      </c>
      <c r="Y396">
        <f>SUM($X$2:X396)</f>
        <v>392</v>
      </c>
      <c r="Z396">
        <f>COUNT($X$2:X396)</f>
        <v>395</v>
      </c>
      <c r="AA396">
        <f t="shared" si="66"/>
        <v>99.240506329113913</v>
      </c>
      <c r="AD396">
        <v>4334</v>
      </c>
      <c r="AE396">
        <v>4334</v>
      </c>
      <c r="AF396">
        <v>301</v>
      </c>
      <c r="AG396">
        <f t="shared" si="67"/>
        <v>1</v>
      </c>
      <c r="AJ396">
        <v>415</v>
      </c>
      <c r="AK396">
        <v>415</v>
      </c>
      <c r="AL396">
        <v>301</v>
      </c>
      <c r="AM396">
        <f t="shared" si="68"/>
        <v>1</v>
      </c>
      <c r="AO396" s="1"/>
      <c r="AP396" s="1">
        <v>5003</v>
      </c>
      <c r="AQ396" s="1">
        <v>5003</v>
      </c>
      <c r="AR396" s="1">
        <v>5076</v>
      </c>
      <c r="AS396" s="1">
        <f t="shared" si="69"/>
        <v>0</v>
      </c>
    </row>
    <row r="397" spans="2:45">
      <c r="B397">
        <v>35</v>
      </c>
      <c r="C397">
        <v>35</v>
      </c>
      <c r="D397">
        <v>6</v>
      </c>
      <c r="E397">
        <f t="shared" si="60"/>
        <v>1</v>
      </c>
      <c r="F397">
        <f>SUM($E$2:E397)</f>
        <v>389</v>
      </c>
      <c r="G397">
        <f>COUNT($E$2:E397)</f>
        <v>396</v>
      </c>
      <c r="H397">
        <f t="shared" si="61"/>
        <v>98.232323232323239</v>
      </c>
      <c r="K397">
        <v>149</v>
      </c>
      <c r="L397">
        <v>105</v>
      </c>
      <c r="M397">
        <v>35</v>
      </c>
      <c r="N397">
        <f t="shared" si="62"/>
        <v>1</v>
      </c>
      <c r="O397">
        <f t="shared" si="63"/>
        <v>1</v>
      </c>
      <c r="P397">
        <f>SUM($O$2:O397)</f>
        <v>390</v>
      </c>
      <c r="Q397">
        <f>COUNT($O$2:O397)</f>
        <v>396</v>
      </c>
      <c r="R397">
        <f t="shared" si="64"/>
        <v>98.484848484848484</v>
      </c>
      <c r="U397">
        <v>105</v>
      </c>
      <c r="V397">
        <v>105</v>
      </c>
      <c r="W397">
        <v>47</v>
      </c>
      <c r="X397">
        <f t="shared" si="65"/>
        <v>1</v>
      </c>
      <c r="Y397">
        <f>SUM($X$2:X397)</f>
        <v>393</v>
      </c>
      <c r="Z397">
        <f>COUNT($X$2:X397)</f>
        <v>396</v>
      </c>
      <c r="AA397">
        <f t="shared" si="66"/>
        <v>99.242424242424249</v>
      </c>
      <c r="AD397">
        <v>4334</v>
      </c>
      <c r="AE397">
        <v>4334</v>
      </c>
      <c r="AF397">
        <v>368</v>
      </c>
      <c r="AG397">
        <f t="shared" si="67"/>
        <v>1</v>
      </c>
      <c r="AJ397">
        <v>415</v>
      </c>
      <c r="AK397">
        <v>415</v>
      </c>
      <c r="AL397">
        <v>368</v>
      </c>
      <c r="AM397">
        <f t="shared" si="68"/>
        <v>1</v>
      </c>
      <c r="AO397" s="1"/>
      <c r="AP397" s="1">
        <v>5003</v>
      </c>
      <c r="AQ397" s="1">
        <v>5003</v>
      </c>
      <c r="AR397" s="1">
        <v>4558</v>
      </c>
      <c r="AS397" s="1">
        <f t="shared" si="69"/>
        <v>1</v>
      </c>
    </row>
    <row r="398" spans="2:45">
      <c r="B398">
        <v>35</v>
      </c>
      <c r="C398">
        <v>35</v>
      </c>
      <c r="D398">
        <v>7</v>
      </c>
      <c r="E398">
        <f t="shared" si="60"/>
        <v>1</v>
      </c>
      <c r="F398">
        <f>SUM($E$2:E398)</f>
        <v>390</v>
      </c>
      <c r="G398">
        <f>COUNT($E$2:E398)</f>
        <v>397</v>
      </c>
      <c r="H398">
        <f t="shared" si="61"/>
        <v>98.236775818639799</v>
      </c>
      <c r="K398">
        <v>149</v>
      </c>
      <c r="L398">
        <v>105</v>
      </c>
      <c r="M398">
        <v>35</v>
      </c>
      <c r="N398">
        <f t="shared" si="62"/>
        <v>1</v>
      </c>
      <c r="O398">
        <f t="shared" si="63"/>
        <v>1</v>
      </c>
      <c r="P398">
        <f>SUM($O$2:O398)</f>
        <v>391</v>
      </c>
      <c r="Q398">
        <f>COUNT($O$2:O398)</f>
        <v>397</v>
      </c>
      <c r="R398">
        <f t="shared" si="64"/>
        <v>98.488664987405542</v>
      </c>
      <c r="U398">
        <v>105</v>
      </c>
      <c r="V398">
        <v>105</v>
      </c>
      <c r="W398">
        <v>46</v>
      </c>
      <c r="X398">
        <f t="shared" si="65"/>
        <v>1</v>
      </c>
      <c r="Y398">
        <f>SUM($X$2:X398)</f>
        <v>394</v>
      </c>
      <c r="Z398">
        <f>COUNT($X$2:X398)</f>
        <v>397</v>
      </c>
      <c r="AA398">
        <f t="shared" si="66"/>
        <v>99.244332493702771</v>
      </c>
      <c r="AD398">
        <v>4334</v>
      </c>
      <c r="AE398">
        <v>4334</v>
      </c>
      <c r="AF398">
        <v>319</v>
      </c>
      <c r="AG398">
        <f t="shared" si="67"/>
        <v>1</v>
      </c>
      <c r="AJ398">
        <v>415</v>
      </c>
      <c r="AK398">
        <v>415</v>
      </c>
      <c r="AL398">
        <v>319</v>
      </c>
      <c r="AM398">
        <f t="shared" si="68"/>
        <v>1</v>
      </c>
      <c r="AO398" s="1"/>
      <c r="AP398" s="1">
        <v>5003</v>
      </c>
      <c r="AQ398" s="1">
        <v>5003</v>
      </c>
      <c r="AR398" s="1">
        <v>4734</v>
      </c>
      <c r="AS398" s="1">
        <f t="shared" si="69"/>
        <v>1</v>
      </c>
    </row>
    <row r="399" spans="2:45">
      <c r="B399">
        <v>35</v>
      </c>
      <c r="C399">
        <v>35</v>
      </c>
      <c r="D399">
        <v>8</v>
      </c>
      <c r="E399">
        <f t="shared" si="60"/>
        <v>1</v>
      </c>
      <c r="F399">
        <f>SUM($E$2:E399)</f>
        <v>391</v>
      </c>
      <c r="G399">
        <f>COUNT($E$2:E399)</f>
        <v>398</v>
      </c>
      <c r="H399">
        <f t="shared" si="61"/>
        <v>98.241206030150749</v>
      </c>
      <c r="K399">
        <v>149</v>
      </c>
      <c r="L399">
        <v>105</v>
      </c>
      <c r="M399">
        <v>35</v>
      </c>
      <c r="N399">
        <f t="shared" si="62"/>
        <v>1</v>
      </c>
      <c r="O399">
        <f t="shared" si="63"/>
        <v>1</v>
      </c>
      <c r="P399">
        <f>SUM($O$2:O399)</f>
        <v>392</v>
      </c>
      <c r="Q399">
        <f>COUNT($O$2:O399)</f>
        <v>398</v>
      </c>
      <c r="R399">
        <f t="shared" si="64"/>
        <v>98.492462311557787</v>
      </c>
      <c r="U399">
        <v>105</v>
      </c>
      <c r="V399">
        <v>105</v>
      </c>
      <c r="W399">
        <v>45</v>
      </c>
      <c r="X399">
        <f t="shared" si="65"/>
        <v>1</v>
      </c>
      <c r="Y399">
        <f>SUM($X$2:X399)</f>
        <v>395</v>
      </c>
      <c r="Z399">
        <f>COUNT($X$2:X399)</f>
        <v>398</v>
      </c>
      <c r="AA399">
        <f t="shared" si="66"/>
        <v>99.246231155778901</v>
      </c>
      <c r="AD399">
        <v>4334</v>
      </c>
      <c r="AE399">
        <v>4334</v>
      </c>
      <c r="AF399">
        <v>296</v>
      </c>
      <c r="AG399">
        <f t="shared" si="67"/>
        <v>1</v>
      </c>
      <c r="AJ399">
        <v>415</v>
      </c>
      <c r="AK399">
        <v>415</v>
      </c>
      <c r="AL399">
        <v>296</v>
      </c>
      <c r="AM399">
        <f t="shared" si="68"/>
        <v>1</v>
      </c>
      <c r="AO399" s="1"/>
      <c r="AP399" s="1">
        <v>5003</v>
      </c>
      <c r="AQ399" s="1">
        <v>5003</v>
      </c>
      <c r="AR399" s="1">
        <v>4569</v>
      </c>
      <c r="AS399" s="1">
        <f t="shared" si="69"/>
        <v>1</v>
      </c>
    </row>
    <row r="400" spans="2:45">
      <c r="B400">
        <v>35</v>
      </c>
      <c r="C400">
        <v>35</v>
      </c>
      <c r="D400">
        <v>16</v>
      </c>
      <c r="E400">
        <f t="shared" si="60"/>
        <v>1</v>
      </c>
      <c r="F400">
        <f>SUM($E$2:E400)</f>
        <v>392</v>
      </c>
      <c r="G400">
        <f>COUNT($E$2:E400)</f>
        <v>399</v>
      </c>
      <c r="H400">
        <f t="shared" si="61"/>
        <v>98.245614035087712</v>
      </c>
      <c r="K400">
        <v>149</v>
      </c>
      <c r="L400">
        <v>105</v>
      </c>
      <c r="M400">
        <v>36</v>
      </c>
      <c r="N400">
        <f t="shared" si="62"/>
        <v>1</v>
      </c>
      <c r="O400">
        <f t="shared" si="63"/>
        <v>1</v>
      </c>
      <c r="P400">
        <f>SUM($O$2:O400)</f>
        <v>393</v>
      </c>
      <c r="Q400">
        <f>COUNT($O$2:O400)</f>
        <v>399</v>
      </c>
      <c r="R400">
        <f t="shared" si="64"/>
        <v>98.496240601503757</v>
      </c>
      <c r="U400">
        <v>105</v>
      </c>
      <c r="V400">
        <v>105</v>
      </c>
      <c r="W400">
        <v>48</v>
      </c>
      <c r="X400">
        <f t="shared" si="65"/>
        <v>1</v>
      </c>
      <c r="Y400">
        <f>SUM($X$2:X400)</f>
        <v>396</v>
      </c>
      <c r="Z400">
        <f>COUNT($X$2:X400)</f>
        <v>399</v>
      </c>
      <c r="AA400">
        <f t="shared" si="66"/>
        <v>99.248120300751879</v>
      </c>
      <c r="AD400">
        <v>4334</v>
      </c>
      <c r="AE400">
        <v>4334</v>
      </c>
      <c r="AF400">
        <v>287</v>
      </c>
      <c r="AG400">
        <f t="shared" si="67"/>
        <v>1</v>
      </c>
      <c r="AJ400">
        <v>415</v>
      </c>
      <c r="AK400">
        <v>415</v>
      </c>
      <c r="AL400">
        <v>287</v>
      </c>
      <c r="AM400">
        <f t="shared" si="68"/>
        <v>1</v>
      </c>
      <c r="AO400" s="1"/>
      <c r="AP400" s="1">
        <v>5003</v>
      </c>
      <c r="AQ400" s="1">
        <v>5003</v>
      </c>
      <c r="AR400" s="1">
        <v>4112</v>
      </c>
      <c r="AS400" s="1">
        <f t="shared" si="69"/>
        <v>1</v>
      </c>
    </row>
    <row r="401" spans="2:45">
      <c r="B401">
        <v>35</v>
      </c>
      <c r="C401">
        <v>35</v>
      </c>
      <c r="D401">
        <v>6</v>
      </c>
      <c r="E401">
        <f t="shared" si="60"/>
        <v>1</v>
      </c>
      <c r="F401">
        <f>SUM($E$2:E401)</f>
        <v>393</v>
      </c>
      <c r="G401">
        <f>COUNT($E$2:E401)</f>
        <v>400</v>
      </c>
      <c r="H401">
        <f t="shared" si="61"/>
        <v>98.25</v>
      </c>
      <c r="K401">
        <v>149</v>
      </c>
      <c r="L401">
        <v>105</v>
      </c>
      <c r="M401">
        <v>38</v>
      </c>
      <c r="N401">
        <f t="shared" si="62"/>
        <v>1</v>
      </c>
      <c r="O401">
        <f t="shared" si="63"/>
        <v>1</v>
      </c>
      <c r="P401">
        <f>SUM($O$2:O401)</f>
        <v>394</v>
      </c>
      <c r="Q401">
        <f>COUNT($O$2:O401)</f>
        <v>400</v>
      </c>
      <c r="R401">
        <f t="shared" si="64"/>
        <v>98.5</v>
      </c>
      <c r="U401">
        <v>105</v>
      </c>
      <c r="V401">
        <v>105</v>
      </c>
      <c r="W401">
        <v>45</v>
      </c>
      <c r="X401">
        <f t="shared" si="65"/>
        <v>1</v>
      </c>
      <c r="Y401">
        <f>SUM($X$2:X401)</f>
        <v>397</v>
      </c>
      <c r="Z401">
        <f>COUNT($X$2:X401)</f>
        <v>400</v>
      </c>
      <c r="AA401">
        <f t="shared" si="66"/>
        <v>99.25</v>
      </c>
      <c r="AD401">
        <v>4334</v>
      </c>
      <c r="AE401">
        <v>4334</v>
      </c>
      <c r="AF401">
        <v>309</v>
      </c>
      <c r="AG401">
        <f t="shared" si="67"/>
        <v>1</v>
      </c>
      <c r="AJ401">
        <v>415</v>
      </c>
      <c r="AK401">
        <v>415</v>
      </c>
      <c r="AL401">
        <v>309</v>
      </c>
      <c r="AM401">
        <f t="shared" si="68"/>
        <v>1</v>
      </c>
      <c r="AO401" s="1"/>
      <c r="AP401" s="1">
        <v>5003</v>
      </c>
      <c r="AQ401" s="1">
        <v>5003</v>
      </c>
      <c r="AR401" s="1">
        <v>4455</v>
      </c>
      <c r="AS401" s="1">
        <f t="shared" si="69"/>
        <v>1</v>
      </c>
    </row>
    <row r="402" spans="2:45">
      <c r="B402">
        <v>35</v>
      </c>
      <c r="C402">
        <v>35</v>
      </c>
      <c r="D402">
        <v>6</v>
      </c>
      <c r="E402">
        <f t="shared" si="60"/>
        <v>1</v>
      </c>
      <c r="F402">
        <f>SUM($E$2:E402)</f>
        <v>394</v>
      </c>
      <c r="G402">
        <f>COUNT($E$2:E402)</f>
        <v>401</v>
      </c>
      <c r="H402">
        <f t="shared" si="61"/>
        <v>98.254364089775564</v>
      </c>
      <c r="K402">
        <v>143</v>
      </c>
      <c r="L402">
        <v>105</v>
      </c>
      <c r="M402">
        <v>40</v>
      </c>
      <c r="N402">
        <f t="shared" si="62"/>
        <v>1</v>
      </c>
      <c r="O402">
        <f t="shared" si="63"/>
        <v>1</v>
      </c>
      <c r="P402">
        <f>SUM($O$2:O402)</f>
        <v>395</v>
      </c>
      <c r="Q402">
        <f>COUNT($O$2:O402)</f>
        <v>401</v>
      </c>
      <c r="R402">
        <f t="shared" si="64"/>
        <v>98.503740648379051</v>
      </c>
      <c r="U402">
        <v>105</v>
      </c>
      <c r="V402">
        <v>105</v>
      </c>
      <c r="W402">
        <v>46</v>
      </c>
      <c r="X402">
        <f t="shared" si="65"/>
        <v>1</v>
      </c>
      <c r="Y402">
        <f>SUM($X$2:X402)</f>
        <v>398</v>
      </c>
      <c r="Z402">
        <f>COUNT($X$2:X402)</f>
        <v>401</v>
      </c>
      <c r="AA402">
        <f t="shared" si="66"/>
        <v>99.251870324189525</v>
      </c>
      <c r="AD402">
        <v>4334</v>
      </c>
      <c r="AE402">
        <v>4334</v>
      </c>
      <c r="AF402">
        <v>302</v>
      </c>
      <c r="AG402">
        <f t="shared" si="67"/>
        <v>1</v>
      </c>
      <c r="AJ402">
        <v>415</v>
      </c>
      <c r="AK402">
        <v>415</v>
      </c>
      <c r="AL402">
        <v>302</v>
      </c>
      <c r="AM402">
        <f t="shared" si="68"/>
        <v>1</v>
      </c>
      <c r="AO402" s="1"/>
      <c r="AP402" s="1">
        <v>5003</v>
      </c>
      <c r="AQ402" s="1">
        <v>5003</v>
      </c>
      <c r="AR402" s="1">
        <v>4838</v>
      </c>
      <c r="AS402" s="1">
        <f t="shared" si="69"/>
        <v>1</v>
      </c>
    </row>
    <row r="403" spans="2:45">
      <c r="B403">
        <v>35</v>
      </c>
      <c r="C403">
        <v>35</v>
      </c>
      <c r="D403">
        <v>7</v>
      </c>
      <c r="E403">
        <f t="shared" si="60"/>
        <v>1</v>
      </c>
      <c r="F403">
        <f>SUM($E$2:E403)</f>
        <v>395</v>
      </c>
      <c r="G403">
        <f>COUNT($E$2:E403)</f>
        <v>402</v>
      </c>
      <c r="H403">
        <f t="shared" si="61"/>
        <v>98.258706467661696</v>
      </c>
      <c r="K403">
        <v>143</v>
      </c>
      <c r="L403">
        <v>105</v>
      </c>
      <c r="M403">
        <v>40</v>
      </c>
      <c r="N403">
        <f t="shared" si="62"/>
        <v>1</v>
      </c>
      <c r="O403">
        <f t="shared" si="63"/>
        <v>1</v>
      </c>
      <c r="P403">
        <f>SUM($O$2:O403)</f>
        <v>396</v>
      </c>
      <c r="Q403">
        <f>COUNT($O$2:O403)</f>
        <v>402</v>
      </c>
      <c r="R403">
        <f t="shared" si="64"/>
        <v>98.507462686567166</v>
      </c>
      <c r="U403">
        <v>105</v>
      </c>
      <c r="V403">
        <v>105</v>
      </c>
      <c r="W403">
        <v>121</v>
      </c>
      <c r="X403">
        <f t="shared" si="65"/>
        <v>0</v>
      </c>
      <c r="Y403">
        <f>SUM($X$2:X403)</f>
        <v>398</v>
      </c>
      <c r="Z403">
        <f>COUNT($X$2:X403)</f>
        <v>402</v>
      </c>
      <c r="AA403">
        <f t="shared" si="66"/>
        <v>99.00497512437812</v>
      </c>
      <c r="AD403">
        <v>4334</v>
      </c>
      <c r="AE403">
        <v>4334</v>
      </c>
      <c r="AF403">
        <v>320</v>
      </c>
      <c r="AG403">
        <f t="shared" si="67"/>
        <v>1</v>
      </c>
      <c r="AJ403">
        <v>415</v>
      </c>
      <c r="AK403">
        <v>415</v>
      </c>
      <c r="AL403">
        <v>320</v>
      </c>
      <c r="AM403">
        <f t="shared" si="68"/>
        <v>1</v>
      </c>
      <c r="AO403" s="1"/>
      <c r="AP403" s="1">
        <v>5000</v>
      </c>
      <c r="AQ403" s="1">
        <v>5000</v>
      </c>
      <c r="AR403" s="1">
        <v>4036</v>
      </c>
      <c r="AS403" s="1">
        <f t="shared" si="69"/>
        <v>1</v>
      </c>
    </row>
    <row r="404" spans="2:45">
      <c r="B404">
        <v>35</v>
      </c>
      <c r="C404">
        <v>35</v>
      </c>
      <c r="D404">
        <v>16</v>
      </c>
      <c r="E404">
        <f t="shared" si="60"/>
        <v>1</v>
      </c>
      <c r="F404">
        <f>SUM($E$2:E404)</f>
        <v>396</v>
      </c>
      <c r="G404">
        <f>COUNT($E$2:E404)</f>
        <v>403</v>
      </c>
      <c r="H404">
        <f t="shared" si="61"/>
        <v>98.263027295285355</v>
      </c>
      <c r="K404">
        <v>143</v>
      </c>
      <c r="L404">
        <v>105</v>
      </c>
      <c r="M404">
        <v>36</v>
      </c>
      <c r="N404">
        <f t="shared" si="62"/>
        <v>1</v>
      </c>
      <c r="O404">
        <f t="shared" si="63"/>
        <v>1</v>
      </c>
      <c r="P404">
        <f>SUM($O$2:O404)</f>
        <v>397</v>
      </c>
      <c r="Q404">
        <f>COUNT($O$2:O404)</f>
        <v>403</v>
      </c>
      <c r="R404">
        <f t="shared" si="64"/>
        <v>98.511166253101734</v>
      </c>
      <c r="U404">
        <v>105</v>
      </c>
      <c r="V404">
        <v>105</v>
      </c>
      <c r="W404">
        <v>44</v>
      </c>
      <c r="X404">
        <f t="shared" si="65"/>
        <v>1</v>
      </c>
      <c r="Y404">
        <f>SUM($X$2:X404)</f>
        <v>399</v>
      </c>
      <c r="Z404">
        <f>COUNT($X$2:X404)</f>
        <v>403</v>
      </c>
      <c r="AA404">
        <f t="shared" si="66"/>
        <v>99.007444168734494</v>
      </c>
      <c r="AD404">
        <v>4334</v>
      </c>
      <c r="AE404">
        <v>4334</v>
      </c>
      <c r="AF404">
        <v>291</v>
      </c>
      <c r="AG404">
        <f t="shared" si="67"/>
        <v>1</v>
      </c>
      <c r="AJ404">
        <v>415</v>
      </c>
      <c r="AK404">
        <v>415</v>
      </c>
      <c r="AL404">
        <v>291</v>
      </c>
      <c r="AM404">
        <f t="shared" si="68"/>
        <v>1</v>
      </c>
      <c r="AO404" s="1"/>
      <c r="AP404" s="1">
        <v>5000</v>
      </c>
      <c r="AQ404" s="1">
        <v>5000</v>
      </c>
      <c r="AR404" s="1">
        <v>4371</v>
      </c>
      <c r="AS404" s="1">
        <f t="shared" si="69"/>
        <v>1</v>
      </c>
    </row>
    <row r="405" spans="2:45">
      <c r="B405">
        <v>35</v>
      </c>
      <c r="C405">
        <v>35</v>
      </c>
      <c r="D405">
        <v>7</v>
      </c>
      <c r="E405">
        <f t="shared" si="60"/>
        <v>1</v>
      </c>
      <c r="F405">
        <f>SUM($E$2:E405)</f>
        <v>397</v>
      </c>
      <c r="G405">
        <f>COUNT($E$2:E405)</f>
        <v>404</v>
      </c>
      <c r="H405">
        <f t="shared" si="61"/>
        <v>98.267326732673268</v>
      </c>
      <c r="K405">
        <v>143</v>
      </c>
      <c r="L405">
        <v>105</v>
      </c>
      <c r="M405">
        <v>40</v>
      </c>
      <c r="N405">
        <f t="shared" si="62"/>
        <v>1</v>
      </c>
      <c r="O405">
        <f t="shared" si="63"/>
        <v>1</v>
      </c>
      <c r="P405">
        <f>SUM($O$2:O405)</f>
        <v>398</v>
      </c>
      <c r="Q405">
        <f>COUNT($O$2:O405)</f>
        <v>404</v>
      </c>
      <c r="R405">
        <f t="shared" si="64"/>
        <v>98.514851485148512</v>
      </c>
      <c r="U405">
        <v>105</v>
      </c>
      <c r="V405">
        <v>105</v>
      </c>
      <c r="W405">
        <v>48</v>
      </c>
      <c r="X405">
        <f t="shared" si="65"/>
        <v>1</v>
      </c>
      <c r="Y405">
        <f>SUM($X$2:X405)</f>
        <v>400</v>
      </c>
      <c r="Z405">
        <f>COUNT($X$2:X405)</f>
        <v>404</v>
      </c>
      <c r="AA405">
        <f t="shared" si="66"/>
        <v>99.009900990099013</v>
      </c>
      <c r="AD405">
        <v>4334</v>
      </c>
      <c r="AE405">
        <v>4334</v>
      </c>
      <c r="AF405">
        <v>397</v>
      </c>
      <c r="AG405">
        <f t="shared" si="67"/>
        <v>1</v>
      </c>
      <c r="AJ405">
        <v>415</v>
      </c>
      <c r="AK405">
        <v>415</v>
      </c>
      <c r="AL405">
        <v>397</v>
      </c>
      <c r="AM405">
        <f t="shared" si="68"/>
        <v>1</v>
      </c>
      <c r="AO405" s="1"/>
      <c r="AP405" s="1">
        <v>5003</v>
      </c>
      <c r="AQ405" s="1">
        <v>5003</v>
      </c>
      <c r="AR405" s="1">
        <v>4328</v>
      </c>
      <c r="AS405" s="1">
        <f t="shared" si="69"/>
        <v>1</v>
      </c>
    </row>
    <row r="406" spans="2:45">
      <c r="B406">
        <v>35</v>
      </c>
      <c r="C406">
        <v>35</v>
      </c>
      <c r="D406">
        <v>18</v>
      </c>
      <c r="E406">
        <f t="shared" si="60"/>
        <v>1</v>
      </c>
      <c r="F406">
        <f>SUM($E$2:E406)</f>
        <v>398</v>
      </c>
      <c r="G406">
        <f>COUNT($E$2:E406)</f>
        <v>405</v>
      </c>
      <c r="H406">
        <f t="shared" si="61"/>
        <v>98.271604938271608</v>
      </c>
      <c r="K406">
        <v>143</v>
      </c>
      <c r="L406">
        <v>105</v>
      </c>
      <c r="M406">
        <v>100</v>
      </c>
      <c r="N406">
        <f t="shared" si="62"/>
        <v>1</v>
      </c>
      <c r="O406">
        <f t="shared" si="63"/>
        <v>1</v>
      </c>
      <c r="P406">
        <f>SUM($O$2:O406)</f>
        <v>399</v>
      </c>
      <c r="Q406">
        <f>COUNT($O$2:O406)</f>
        <v>405</v>
      </c>
      <c r="R406">
        <f t="shared" si="64"/>
        <v>98.518518518518519</v>
      </c>
      <c r="U406">
        <v>105</v>
      </c>
      <c r="V406">
        <v>105</v>
      </c>
      <c r="W406">
        <v>49</v>
      </c>
      <c r="X406">
        <f t="shared" si="65"/>
        <v>1</v>
      </c>
      <c r="Y406">
        <f>SUM($X$2:X406)</f>
        <v>401</v>
      </c>
      <c r="Z406">
        <f>COUNT($X$2:X406)</f>
        <v>405</v>
      </c>
      <c r="AA406">
        <f t="shared" si="66"/>
        <v>99.012345679012341</v>
      </c>
      <c r="AD406">
        <v>4334</v>
      </c>
      <c r="AE406">
        <v>4334</v>
      </c>
      <c r="AF406">
        <v>328</v>
      </c>
      <c r="AG406">
        <f t="shared" si="67"/>
        <v>1</v>
      </c>
      <c r="AJ406">
        <v>415</v>
      </c>
      <c r="AK406">
        <v>415</v>
      </c>
      <c r="AL406">
        <v>328</v>
      </c>
      <c r="AM406">
        <f t="shared" si="68"/>
        <v>1</v>
      </c>
      <c r="AO406" s="1"/>
      <c r="AP406" s="1">
        <v>5003</v>
      </c>
      <c r="AQ406" s="1">
        <v>5003</v>
      </c>
      <c r="AR406" s="1">
        <v>3703</v>
      </c>
      <c r="AS406" s="1">
        <f t="shared" si="69"/>
        <v>1</v>
      </c>
    </row>
    <row r="407" spans="2:45">
      <c r="B407">
        <v>36</v>
      </c>
      <c r="C407">
        <v>36</v>
      </c>
      <c r="D407">
        <v>15</v>
      </c>
      <c r="E407">
        <f t="shared" si="60"/>
        <v>1</v>
      </c>
      <c r="F407">
        <f>SUM($E$2:E407)</f>
        <v>399</v>
      </c>
      <c r="G407">
        <f>COUNT($E$2:E407)</f>
        <v>406</v>
      </c>
      <c r="H407">
        <f t="shared" si="61"/>
        <v>98.275862068965509</v>
      </c>
      <c r="K407">
        <v>143</v>
      </c>
      <c r="L407">
        <v>105</v>
      </c>
      <c r="M407">
        <v>37</v>
      </c>
      <c r="N407">
        <f t="shared" si="62"/>
        <v>1</v>
      </c>
      <c r="O407">
        <f t="shared" si="63"/>
        <v>1</v>
      </c>
      <c r="P407">
        <f>SUM($O$2:O407)</f>
        <v>400</v>
      </c>
      <c r="Q407">
        <f>COUNT($O$2:O407)</f>
        <v>406</v>
      </c>
      <c r="R407">
        <f t="shared" si="64"/>
        <v>98.522167487684726</v>
      </c>
      <c r="U407">
        <v>105</v>
      </c>
      <c r="V407">
        <v>105</v>
      </c>
      <c r="W407">
        <v>45</v>
      </c>
      <c r="X407">
        <f t="shared" si="65"/>
        <v>1</v>
      </c>
      <c r="Y407">
        <f>SUM($X$2:X407)</f>
        <v>402</v>
      </c>
      <c r="Z407">
        <f>COUNT($X$2:X407)</f>
        <v>406</v>
      </c>
      <c r="AA407">
        <f t="shared" si="66"/>
        <v>99.01477832512316</v>
      </c>
      <c r="AD407">
        <v>4334</v>
      </c>
      <c r="AE407">
        <v>4334</v>
      </c>
      <c r="AF407">
        <v>422</v>
      </c>
      <c r="AG407">
        <f t="shared" si="67"/>
        <v>1</v>
      </c>
      <c r="AJ407">
        <v>415</v>
      </c>
      <c r="AK407">
        <v>415</v>
      </c>
      <c r="AL407">
        <v>422</v>
      </c>
      <c r="AM407">
        <f t="shared" si="68"/>
        <v>0</v>
      </c>
      <c r="AO407" s="1"/>
      <c r="AP407" s="1">
        <v>5003</v>
      </c>
      <c r="AQ407" s="1">
        <v>5003</v>
      </c>
      <c r="AR407" s="1">
        <v>4276</v>
      </c>
      <c r="AS407" s="1">
        <f t="shared" si="69"/>
        <v>1</v>
      </c>
    </row>
    <row r="408" spans="2:45">
      <c r="B408">
        <v>36</v>
      </c>
      <c r="C408">
        <v>36</v>
      </c>
      <c r="D408">
        <v>6</v>
      </c>
      <c r="E408">
        <f t="shared" si="60"/>
        <v>1</v>
      </c>
      <c r="F408">
        <f>SUM($E$2:E408)</f>
        <v>400</v>
      </c>
      <c r="G408">
        <f>COUNT($E$2:E408)</f>
        <v>407</v>
      </c>
      <c r="H408">
        <f t="shared" si="61"/>
        <v>98.280098280098287</v>
      </c>
      <c r="K408">
        <v>149</v>
      </c>
      <c r="L408">
        <v>105</v>
      </c>
      <c r="M408">
        <v>57</v>
      </c>
      <c r="N408">
        <f t="shared" si="62"/>
        <v>1</v>
      </c>
      <c r="O408">
        <f t="shared" si="63"/>
        <v>1</v>
      </c>
      <c r="P408">
        <f>SUM($O$2:O408)</f>
        <v>401</v>
      </c>
      <c r="Q408">
        <f>COUNT($O$2:O408)</f>
        <v>407</v>
      </c>
      <c r="R408">
        <f t="shared" si="64"/>
        <v>98.525798525798521</v>
      </c>
      <c r="U408">
        <v>105</v>
      </c>
      <c r="V408">
        <v>105</v>
      </c>
      <c r="W408">
        <v>48</v>
      </c>
      <c r="X408">
        <f t="shared" si="65"/>
        <v>1</v>
      </c>
      <c r="Y408">
        <f>SUM($X$2:X408)</f>
        <v>403</v>
      </c>
      <c r="Z408">
        <f>COUNT($X$2:X408)</f>
        <v>407</v>
      </c>
      <c r="AA408">
        <f t="shared" si="66"/>
        <v>99.017199017199019</v>
      </c>
      <c r="AD408">
        <v>4334</v>
      </c>
      <c r="AE408">
        <v>4334</v>
      </c>
      <c r="AF408">
        <v>303</v>
      </c>
      <c r="AG408">
        <f t="shared" si="67"/>
        <v>1</v>
      </c>
      <c r="AJ408">
        <v>415</v>
      </c>
      <c r="AK408">
        <v>415</v>
      </c>
      <c r="AL408">
        <v>303</v>
      </c>
      <c r="AM408">
        <f t="shared" si="68"/>
        <v>1</v>
      </c>
      <c r="AO408" s="1"/>
      <c r="AP408" s="1">
        <v>5003</v>
      </c>
      <c r="AQ408" s="1">
        <v>5003</v>
      </c>
      <c r="AR408" s="1">
        <v>4709</v>
      </c>
      <c r="AS408" s="1">
        <f t="shared" si="69"/>
        <v>1</v>
      </c>
    </row>
    <row r="409" spans="2:45">
      <c r="B409">
        <v>36</v>
      </c>
      <c r="C409">
        <v>36</v>
      </c>
      <c r="D409">
        <v>7</v>
      </c>
      <c r="E409">
        <f t="shared" si="60"/>
        <v>1</v>
      </c>
      <c r="F409">
        <f>SUM($E$2:E409)</f>
        <v>401</v>
      </c>
      <c r="G409">
        <f>COUNT($E$2:E409)</f>
        <v>408</v>
      </c>
      <c r="H409">
        <f t="shared" si="61"/>
        <v>98.284313725490193</v>
      </c>
      <c r="K409">
        <v>149</v>
      </c>
      <c r="L409">
        <v>105</v>
      </c>
      <c r="M409">
        <v>33</v>
      </c>
      <c r="N409">
        <f t="shared" si="62"/>
        <v>1</v>
      </c>
      <c r="O409">
        <f t="shared" si="63"/>
        <v>1</v>
      </c>
      <c r="P409">
        <f>SUM($O$2:O409)</f>
        <v>402</v>
      </c>
      <c r="Q409">
        <f>COUNT($O$2:O409)</f>
        <v>408</v>
      </c>
      <c r="R409">
        <f t="shared" si="64"/>
        <v>98.529411764705884</v>
      </c>
      <c r="U409">
        <v>105</v>
      </c>
      <c r="V409">
        <v>105</v>
      </c>
      <c r="W409">
        <v>46</v>
      </c>
      <c r="X409">
        <f t="shared" si="65"/>
        <v>1</v>
      </c>
      <c r="Y409">
        <f>SUM($X$2:X409)</f>
        <v>404</v>
      </c>
      <c r="Z409">
        <f>COUNT($X$2:X409)</f>
        <v>408</v>
      </c>
      <c r="AA409">
        <f t="shared" si="66"/>
        <v>99.019607843137265</v>
      </c>
      <c r="AD409">
        <v>4334</v>
      </c>
      <c r="AE409">
        <v>4334</v>
      </c>
      <c r="AF409">
        <v>384</v>
      </c>
      <c r="AG409">
        <f t="shared" si="67"/>
        <v>1</v>
      </c>
      <c r="AJ409">
        <v>415</v>
      </c>
      <c r="AK409">
        <v>415</v>
      </c>
      <c r="AL409">
        <v>384</v>
      </c>
      <c r="AM409">
        <f t="shared" si="68"/>
        <v>1</v>
      </c>
      <c r="AO409" s="1"/>
      <c r="AP409" s="1">
        <v>5003</v>
      </c>
      <c r="AQ409" s="1">
        <v>5003</v>
      </c>
      <c r="AR409" s="1">
        <v>3882</v>
      </c>
      <c r="AS409" s="1">
        <f t="shared" si="69"/>
        <v>1</v>
      </c>
    </row>
    <row r="410" spans="2:45">
      <c r="B410">
        <v>44</v>
      </c>
      <c r="C410">
        <v>44</v>
      </c>
      <c r="D410">
        <v>7</v>
      </c>
      <c r="E410">
        <f t="shared" si="60"/>
        <v>1</v>
      </c>
      <c r="F410">
        <f>SUM($E$2:E410)</f>
        <v>402</v>
      </c>
      <c r="G410">
        <f>COUNT($E$2:E410)</f>
        <v>409</v>
      </c>
      <c r="H410">
        <f t="shared" si="61"/>
        <v>98.288508557457206</v>
      </c>
      <c r="K410">
        <v>149</v>
      </c>
      <c r="L410">
        <v>105</v>
      </c>
      <c r="M410">
        <v>35</v>
      </c>
      <c r="N410">
        <f t="shared" si="62"/>
        <v>1</v>
      </c>
      <c r="O410">
        <f t="shared" si="63"/>
        <v>1</v>
      </c>
      <c r="P410">
        <f>SUM($O$2:O410)</f>
        <v>403</v>
      </c>
      <c r="Q410">
        <f>COUNT($O$2:O410)</f>
        <v>409</v>
      </c>
      <c r="R410">
        <f t="shared" si="64"/>
        <v>98.53300733496333</v>
      </c>
      <c r="U410">
        <v>105</v>
      </c>
      <c r="V410">
        <v>105</v>
      </c>
      <c r="W410">
        <v>47</v>
      </c>
      <c r="X410">
        <f t="shared" si="65"/>
        <v>1</v>
      </c>
      <c r="Y410">
        <f>SUM($X$2:X410)</f>
        <v>405</v>
      </c>
      <c r="Z410">
        <f>COUNT($X$2:X410)</f>
        <v>409</v>
      </c>
      <c r="AA410">
        <f t="shared" si="66"/>
        <v>99.022004889975548</v>
      </c>
      <c r="AD410">
        <v>4334</v>
      </c>
      <c r="AE410">
        <v>4334</v>
      </c>
      <c r="AF410">
        <v>305</v>
      </c>
      <c r="AG410">
        <f t="shared" si="67"/>
        <v>1</v>
      </c>
      <c r="AJ410">
        <v>415</v>
      </c>
      <c r="AK410">
        <v>415</v>
      </c>
      <c r="AL410">
        <v>305</v>
      </c>
      <c r="AM410">
        <f t="shared" si="68"/>
        <v>1</v>
      </c>
      <c r="AO410" s="1"/>
      <c r="AP410" s="1">
        <v>5003</v>
      </c>
      <c r="AQ410" s="1">
        <v>5003</v>
      </c>
      <c r="AR410" s="1">
        <v>2878</v>
      </c>
      <c r="AS410" s="1">
        <f t="shared" si="69"/>
        <v>1</v>
      </c>
    </row>
    <row r="411" spans="2:45">
      <c r="B411">
        <v>44</v>
      </c>
      <c r="C411">
        <v>44</v>
      </c>
      <c r="D411">
        <v>20</v>
      </c>
      <c r="E411">
        <f t="shared" si="60"/>
        <v>1</v>
      </c>
      <c r="F411">
        <f>SUM($E$2:E411)</f>
        <v>403</v>
      </c>
      <c r="G411">
        <f>COUNT($E$2:E411)</f>
        <v>410</v>
      </c>
      <c r="H411">
        <f t="shared" si="61"/>
        <v>98.292682926829272</v>
      </c>
      <c r="K411">
        <v>149</v>
      </c>
      <c r="L411">
        <v>105</v>
      </c>
      <c r="M411">
        <v>37</v>
      </c>
      <c r="N411">
        <f t="shared" si="62"/>
        <v>1</v>
      </c>
      <c r="O411">
        <f t="shared" si="63"/>
        <v>1</v>
      </c>
      <c r="P411">
        <f>SUM($O$2:O411)</f>
        <v>404</v>
      </c>
      <c r="Q411">
        <f>COUNT($O$2:O411)</f>
        <v>410</v>
      </c>
      <c r="R411">
        <f t="shared" si="64"/>
        <v>98.536585365853654</v>
      </c>
      <c r="U411">
        <v>105</v>
      </c>
      <c r="V411">
        <v>105</v>
      </c>
      <c r="W411">
        <v>44</v>
      </c>
      <c r="X411">
        <f t="shared" si="65"/>
        <v>1</v>
      </c>
      <c r="Y411">
        <f>SUM($X$2:X411)</f>
        <v>406</v>
      </c>
      <c r="Z411">
        <f>COUNT($X$2:X411)</f>
        <v>410</v>
      </c>
      <c r="AA411">
        <f t="shared" si="66"/>
        <v>99.024390243902445</v>
      </c>
      <c r="AD411">
        <v>4334</v>
      </c>
      <c r="AE411">
        <v>4334</v>
      </c>
      <c r="AF411">
        <v>337</v>
      </c>
      <c r="AG411">
        <f t="shared" si="67"/>
        <v>1</v>
      </c>
      <c r="AJ411">
        <v>415</v>
      </c>
      <c r="AK411">
        <v>415</v>
      </c>
      <c r="AL411">
        <v>337</v>
      </c>
      <c r="AM411">
        <f t="shared" si="68"/>
        <v>1</v>
      </c>
      <c r="AO411" s="1"/>
      <c r="AP411" s="1">
        <v>5003</v>
      </c>
      <c r="AQ411" s="1">
        <v>5003</v>
      </c>
      <c r="AR411" s="1">
        <v>2720</v>
      </c>
      <c r="AS411" s="1">
        <f t="shared" si="69"/>
        <v>1</v>
      </c>
    </row>
    <row r="412" spans="2:45">
      <c r="B412">
        <v>44</v>
      </c>
      <c r="C412">
        <v>44</v>
      </c>
      <c r="D412">
        <v>6</v>
      </c>
      <c r="E412">
        <f t="shared" si="60"/>
        <v>1</v>
      </c>
      <c r="F412">
        <f>SUM($E$2:E412)</f>
        <v>404</v>
      </c>
      <c r="G412">
        <f>COUNT($E$2:E412)</f>
        <v>411</v>
      </c>
      <c r="H412">
        <f t="shared" si="61"/>
        <v>98.296836982968372</v>
      </c>
      <c r="K412">
        <v>149</v>
      </c>
      <c r="L412">
        <v>105</v>
      </c>
      <c r="M412">
        <v>32</v>
      </c>
      <c r="N412">
        <f t="shared" si="62"/>
        <v>1</v>
      </c>
      <c r="O412">
        <f t="shared" si="63"/>
        <v>1</v>
      </c>
      <c r="P412">
        <f>SUM($O$2:O412)</f>
        <v>405</v>
      </c>
      <c r="Q412">
        <f>COUNT($O$2:O412)</f>
        <v>411</v>
      </c>
      <c r="R412">
        <f t="shared" si="64"/>
        <v>98.540145985401466</v>
      </c>
      <c r="U412">
        <v>105</v>
      </c>
      <c r="V412">
        <v>105</v>
      </c>
      <c r="W412">
        <v>45</v>
      </c>
      <c r="X412">
        <f t="shared" si="65"/>
        <v>1</v>
      </c>
      <c r="Y412">
        <f>SUM($X$2:X412)</f>
        <v>407</v>
      </c>
      <c r="Z412">
        <f>COUNT($X$2:X412)</f>
        <v>411</v>
      </c>
      <c r="AA412">
        <f t="shared" si="66"/>
        <v>99.026763990267639</v>
      </c>
      <c r="AD412">
        <v>4334</v>
      </c>
      <c r="AE412">
        <v>4334</v>
      </c>
      <c r="AF412">
        <v>319</v>
      </c>
      <c r="AG412">
        <f t="shared" si="67"/>
        <v>1</v>
      </c>
      <c r="AJ412">
        <v>415</v>
      </c>
      <c r="AK412">
        <v>415</v>
      </c>
      <c r="AL412">
        <v>319</v>
      </c>
      <c r="AM412">
        <f t="shared" si="68"/>
        <v>1</v>
      </c>
      <c r="AO412" s="1"/>
      <c r="AP412" s="1">
        <v>5003</v>
      </c>
      <c r="AQ412" s="1">
        <v>5003</v>
      </c>
      <c r="AR412" s="1">
        <v>2411</v>
      </c>
      <c r="AS412" s="1">
        <f t="shared" si="69"/>
        <v>1</v>
      </c>
    </row>
    <row r="413" spans="2:45">
      <c r="B413">
        <v>44</v>
      </c>
      <c r="C413">
        <v>44</v>
      </c>
      <c r="D413">
        <v>18</v>
      </c>
      <c r="E413">
        <f t="shared" si="60"/>
        <v>1</v>
      </c>
      <c r="F413">
        <f>SUM($E$2:E413)</f>
        <v>405</v>
      </c>
      <c r="G413">
        <f>COUNT($E$2:E413)</f>
        <v>412</v>
      </c>
      <c r="H413">
        <f t="shared" si="61"/>
        <v>98.300970873786412</v>
      </c>
      <c r="K413">
        <v>149</v>
      </c>
      <c r="L413">
        <v>105</v>
      </c>
      <c r="M413">
        <v>47</v>
      </c>
      <c r="N413">
        <f t="shared" si="62"/>
        <v>1</v>
      </c>
      <c r="O413">
        <f t="shared" si="63"/>
        <v>1</v>
      </c>
      <c r="P413">
        <f>SUM($O$2:O413)</f>
        <v>406</v>
      </c>
      <c r="Q413">
        <f>COUNT($O$2:O413)</f>
        <v>412</v>
      </c>
      <c r="R413">
        <f t="shared" si="64"/>
        <v>98.543689320388353</v>
      </c>
      <c r="U413">
        <v>102</v>
      </c>
      <c r="V413">
        <v>102</v>
      </c>
      <c r="W413">
        <v>50</v>
      </c>
      <c r="X413">
        <f t="shared" si="65"/>
        <v>1</v>
      </c>
      <c r="Y413">
        <f>SUM($X$2:X413)</f>
        <v>408</v>
      </c>
      <c r="Z413">
        <f>COUNT($X$2:X413)</f>
        <v>412</v>
      </c>
      <c r="AA413">
        <f t="shared" si="66"/>
        <v>99.029126213592235</v>
      </c>
      <c r="AD413">
        <v>4323</v>
      </c>
      <c r="AE413">
        <v>4323</v>
      </c>
      <c r="AF413">
        <v>321</v>
      </c>
      <c r="AG413">
        <f t="shared" si="67"/>
        <v>1</v>
      </c>
      <c r="AJ413">
        <v>415</v>
      </c>
      <c r="AK413">
        <v>415</v>
      </c>
      <c r="AL413">
        <v>321</v>
      </c>
      <c r="AM413">
        <f t="shared" si="68"/>
        <v>1</v>
      </c>
      <c r="AO413" s="1"/>
      <c r="AP413" s="1">
        <v>5003</v>
      </c>
      <c r="AQ413" s="1">
        <v>5003</v>
      </c>
      <c r="AR413" s="1">
        <v>3091</v>
      </c>
      <c r="AS413" s="1">
        <f t="shared" si="69"/>
        <v>1</v>
      </c>
    </row>
    <row r="414" spans="2:45">
      <c r="B414">
        <v>44</v>
      </c>
      <c r="C414">
        <v>44</v>
      </c>
      <c r="D414">
        <v>7</v>
      </c>
      <c r="E414">
        <f t="shared" si="60"/>
        <v>1</v>
      </c>
      <c r="F414">
        <f>SUM($E$2:E414)</f>
        <v>406</v>
      </c>
      <c r="G414">
        <f>COUNT($E$2:E414)</f>
        <v>413</v>
      </c>
      <c r="H414">
        <f t="shared" si="61"/>
        <v>98.305084745762713</v>
      </c>
      <c r="K414">
        <v>149</v>
      </c>
      <c r="L414">
        <v>105</v>
      </c>
      <c r="M414">
        <v>36</v>
      </c>
      <c r="N414">
        <f t="shared" si="62"/>
        <v>1</v>
      </c>
      <c r="O414">
        <f t="shared" si="63"/>
        <v>1</v>
      </c>
      <c r="P414">
        <f>SUM($O$2:O414)</f>
        <v>407</v>
      </c>
      <c r="Q414">
        <f>COUNT($O$2:O414)</f>
        <v>413</v>
      </c>
      <c r="R414">
        <f t="shared" si="64"/>
        <v>98.54721549636804</v>
      </c>
      <c r="U414">
        <v>102</v>
      </c>
      <c r="V414">
        <v>102</v>
      </c>
      <c r="W414">
        <v>48</v>
      </c>
      <c r="X414">
        <f t="shared" si="65"/>
        <v>1</v>
      </c>
      <c r="Y414">
        <f>SUM($X$2:X414)</f>
        <v>409</v>
      </c>
      <c r="Z414">
        <f>COUNT($X$2:X414)</f>
        <v>413</v>
      </c>
      <c r="AA414">
        <f t="shared" si="66"/>
        <v>99.031476997578693</v>
      </c>
      <c r="AD414">
        <v>4323</v>
      </c>
      <c r="AE414">
        <v>4323</v>
      </c>
      <c r="AF414">
        <v>304</v>
      </c>
      <c r="AG414">
        <f t="shared" si="67"/>
        <v>1</v>
      </c>
      <c r="AJ414">
        <v>415</v>
      </c>
      <c r="AK414">
        <v>415</v>
      </c>
      <c r="AL414">
        <v>304</v>
      </c>
      <c r="AM414">
        <f t="shared" si="68"/>
        <v>1</v>
      </c>
      <c r="AO414" s="1"/>
      <c r="AP414" s="1">
        <v>5003</v>
      </c>
      <c r="AQ414" s="1">
        <v>5003</v>
      </c>
      <c r="AR414" s="1">
        <v>3352</v>
      </c>
      <c r="AS414" s="1">
        <f t="shared" si="69"/>
        <v>1</v>
      </c>
    </row>
    <row r="415" spans="2:45">
      <c r="B415">
        <v>44</v>
      </c>
      <c r="C415">
        <v>44</v>
      </c>
      <c r="D415">
        <v>16</v>
      </c>
      <c r="E415">
        <f t="shared" si="60"/>
        <v>1</v>
      </c>
      <c r="F415">
        <f>SUM($E$2:E415)</f>
        <v>407</v>
      </c>
      <c r="G415">
        <f>COUNT($E$2:E415)</f>
        <v>414</v>
      </c>
      <c r="H415">
        <f t="shared" si="61"/>
        <v>98.309178743961354</v>
      </c>
      <c r="K415">
        <v>149</v>
      </c>
      <c r="L415">
        <v>105</v>
      </c>
      <c r="M415">
        <v>35</v>
      </c>
      <c r="N415">
        <f t="shared" si="62"/>
        <v>1</v>
      </c>
      <c r="O415">
        <f t="shared" si="63"/>
        <v>1</v>
      </c>
      <c r="P415">
        <f>SUM($O$2:O415)</f>
        <v>408</v>
      </c>
      <c r="Q415">
        <f>COUNT($O$2:O415)</f>
        <v>414</v>
      </c>
      <c r="R415">
        <f t="shared" si="64"/>
        <v>98.550724637681171</v>
      </c>
      <c r="U415">
        <v>102</v>
      </c>
      <c r="V415">
        <v>102</v>
      </c>
      <c r="W415">
        <v>47</v>
      </c>
      <c r="X415">
        <f t="shared" si="65"/>
        <v>1</v>
      </c>
      <c r="Y415">
        <f>SUM($X$2:X415)</f>
        <v>410</v>
      </c>
      <c r="Z415">
        <f>COUNT($X$2:X415)</f>
        <v>414</v>
      </c>
      <c r="AA415">
        <f t="shared" si="66"/>
        <v>99.033816425120762</v>
      </c>
      <c r="AD415">
        <v>4323</v>
      </c>
      <c r="AE415">
        <v>4323</v>
      </c>
      <c r="AF415">
        <v>297</v>
      </c>
      <c r="AG415">
        <f t="shared" si="67"/>
        <v>1</v>
      </c>
      <c r="AJ415">
        <v>415</v>
      </c>
      <c r="AK415">
        <v>415</v>
      </c>
      <c r="AL415">
        <v>297</v>
      </c>
      <c r="AM415">
        <f t="shared" si="68"/>
        <v>1</v>
      </c>
      <c r="AO415" s="1"/>
      <c r="AP415" s="1">
        <v>5003</v>
      </c>
      <c r="AQ415" s="1">
        <v>5003</v>
      </c>
      <c r="AR415" s="1">
        <v>2487</v>
      </c>
      <c r="AS415" s="1">
        <f t="shared" si="69"/>
        <v>1</v>
      </c>
    </row>
    <row r="416" spans="2:45">
      <c r="B416">
        <v>44</v>
      </c>
      <c r="C416">
        <v>44</v>
      </c>
      <c r="D416">
        <v>20</v>
      </c>
      <c r="E416">
        <f t="shared" si="60"/>
        <v>1</v>
      </c>
      <c r="F416">
        <f>SUM($E$2:E416)</f>
        <v>408</v>
      </c>
      <c r="G416">
        <f>COUNT($E$2:E416)</f>
        <v>415</v>
      </c>
      <c r="H416">
        <f t="shared" si="61"/>
        <v>98.313253012048193</v>
      </c>
      <c r="K416">
        <v>149</v>
      </c>
      <c r="L416">
        <v>105</v>
      </c>
      <c r="M416">
        <v>39</v>
      </c>
      <c r="N416">
        <f t="shared" si="62"/>
        <v>1</v>
      </c>
      <c r="O416">
        <f t="shared" si="63"/>
        <v>1</v>
      </c>
      <c r="P416">
        <f>SUM($O$2:O416)</f>
        <v>409</v>
      </c>
      <c r="Q416">
        <f>COUNT($O$2:O416)</f>
        <v>415</v>
      </c>
      <c r="R416">
        <f t="shared" si="64"/>
        <v>98.554216867469876</v>
      </c>
      <c r="U416">
        <v>102</v>
      </c>
      <c r="V416">
        <v>102</v>
      </c>
      <c r="W416">
        <v>52</v>
      </c>
      <c r="X416">
        <f t="shared" si="65"/>
        <v>1</v>
      </c>
      <c r="Y416">
        <f>SUM($X$2:X416)</f>
        <v>411</v>
      </c>
      <c r="Z416">
        <f>COUNT($X$2:X416)</f>
        <v>415</v>
      </c>
      <c r="AA416">
        <f t="shared" si="66"/>
        <v>99.036144578313255</v>
      </c>
      <c r="AD416">
        <v>4323</v>
      </c>
      <c r="AE416">
        <v>4323</v>
      </c>
      <c r="AF416">
        <v>301</v>
      </c>
      <c r="AG416">
        <f t="shared" si="67"/>
        <v>1</v>
      </c>
      <c r="AJ416">
        <v>415</v>
      </c>
      <c r="AK416">
        <v>415</v>
      </c>
      <c r="AL416">
        <v>301</v>
      </c>
      <c r="AM416">
        <f t="shared" si="68"/>
        <v>1</v>
      </c>
      <c r="AO416" s="1"/>
      <c r="AP416" s="1">
        <v>5003</v>
      </c>
      <c r="AQ416" s="1">
        <v>5003</v>
      </c>
      <c r="AR416" s="1">
        <v>2850</v>
      </c>
      <c r="AS416" s="1">
        <f t="shared" si="69"/>
        <v>1</v>
      </c>
    </row>
    <row r="417" spans="2:45">
      <c r="B417">
        <v>44</v>
      </c>
      <c r="C417">
        <v>44</v>
      </c>
      <c r="D417">
        <v>8</v>
      </c>
      <c r="E417">
        <f t="shared" si="60"/>
        <v>1</v>
      </c>
      <c r="F417">
        <f>SUM($E$2:E417)</f>
        <v>409</v>
      </c>
      <c r="G417">
        <f>COUNT($E$2:E417)</f>
        <v>416</v>
      </c>
      <c r="H417">
        <f t="shared" si="61"/>
        <v>98.317307692307693</v>
      </c>
      <c r="K417">
        <v>149</v>
      </c>
      <c r="L417">
        <v>105</v>
      </c>
      <c r="M417">
        <v>41</v>
      </c>
      <c r="N417">
        <f t="shared" si="62"/>
        <v>1</v>
      </c>
      <c r="O417">
        <f t="shared" si="63"/>
        <v>1</v>
      </c>
      <c r="P417">
        <f>SUM($O$2:O417)</f>
        <v>410</v>
      </c>
      <c r="Q417">
        <f>COUNT($O$2:O417)</f>
        <v>416</v>
      </c>
      <c r="R417">
        <f t="shared" si="64"/>
        <v>98.557692307692307</v>
      </c>
      <c r="U417">
        <v>102</v>
      </c>
      <c r="V417">
        <v>102</v>
      </c>
      <c r="W417">
        <v>48</v>
      </c>
      <c r="X417">
        <f t="shared" si="65"/>
        <v>1</v>
      </c>
      <c r="Y417">
        <f>SUM($X$2:X417)</f>
        <v>412</v>
      </c>
      <c r="Z417">
        <f>COUNT($X$2:X417)</f>
        <v>416</v>
      </c>
      <c r="AA417">
        <f t="shared" si="66"/>
        <v>99.038461538461547</v>
      </c>
      <c r="AD417">
        <v>4323</v>
      </c>
      <c r="AE417">
        <v>4323</v>
      </c>
      <c r="AF417">
        <v>342</v>
      </c>
      <c r="AG417">
        <f t="shared" si="67"/>
        <v>1</v>
      </c>
      <c r="AJ417">
        <v>415</v>
      </c>
      <c r="AK417">
        <v>415</v>
      </c>
      <c r="AL417">
        <v>342</v>
      </c>
      <c r="AM417">
        <f t="shared" si="68"/>
        <v>1</v>
      </c>
      <c r="AO417" s="1"/>
      <c r="AP417" s="1">
        <v>5003</v>
      </c>
      <c r="AQ417" s="1">
        <v>5003</v>
      </c>
      <c r="AR417" s="1">
        <v>3291</v>
      </c>
      <c r="AS417" s="1">
        <f t="shared" si="69"/>
        <v>1</v>
      </c>
    </row>
    <row r="418" spans="2:45">
      <c r="B418">
        <v>44</v>
      </c>
      <c r="C418">
        <v>44</v>
      </c>
      <c r="D418">
        <v>9</v>
      </c>
      <c r="E418">
        <f t="shared" si="60"/>
        <v>1</v>
      </c>
      <c r="F418">
        <f>SUM($E$2:E418)</f>
        <v>410</v>
      </c>
      <c r="G418">
        <f>COUNT($E$2:E418)</f>
        <v>417</v>
      </c>
      <c r="H418">
        <f t="shared" si="61"/>
        <v>98.321342925659465</v>
      </c>
      <c r="K418">
        <v>149</v>
      </c>
      <c r="L418">
        <v>105</v>
      </c>
      <c r="M418">
        <v>38</v>
      </c>
      <c r="N418">
        <f t="shared" si="62"/>
        <v>1</v>
      </c>
      <c r="O418">
        <f t="shared" si="63"/>
        <v>1</v>
      </c>
      <c r="P418">
        <f>SUM($O$2:O418)</f>
        <v>411</v>
      </c>
      <c r="Q418">
        <f>COUNT($O$2:O418)</f>
        <v>417</v>
      </c>
      <c r="R418">
        <f t="shared" si="64"/>
        <v>98.561151079136692</v>
      </c>
      <c r="U418">
        <v>102</v>
      </c>
      <c r="V418">
        <v>102</v>
      </c>
      <c r="W418">
        <v>46</v>
      </c>
      <c r="X418">
        <f t="shared" si="65"/>
        <v>1</v>
      </c>
      <c r="Y418">
        <f>SUM($X$2:X418)</f>
        <v>413</v>
      </c>
      <c r="Z418">
        <f>COUNT($X$2:X418)</f>
        <v>417</v>
      </c>
      <c r="AA418">
        <f t="shared" si="66"/>
        <v>99.040767386091119</v>
      </c>
      <c r="AD418">
        <v>4323</v>
      </c>
      <c r="AE418">
        <v>4323</v>
      </c>
      <c r="AF418">
        <v>421</v>
      </c>
      <c r="AG418">
        <f t="shared" si="67"/>
        <v>1</v>
      </c>
      <c r="AJ418">
        <v>415</v>
      </c>
      <c r="AK418">
        <v>415</v>
      </c>
      <c r="AL418">
        <v>421</v>
      </c>
      <c r="AM418">
        <f t="shared" si="68"/>
        <v>0</v>
      </c>
      <c r="AO418" s="1"/>
      <c r="AP418" s="1">
        <v>5003</v>
      </c>
      <c r="AQ418" s="1">
        <v>5003</v>
      </c>
      <c r="AR418" s="1">
        <v>3265</v>
      </c>
      <c r="AS418" s="1">
        <f t="shared" si="69"/>
        <v>1</v>
      </c>
    </row>
    <row r="419" spans="2:45">
      <c r="B419">
        <v>44</v>
      </c>
      <c r="C419">
        <v>44</v>
      </c>
      <c r="D419">
        <v>17</v>
      </c>
      <c r="E419">
        <f t="shared" si="60"/>
        <v>1</v>
      </c>
      <c r="F419">
        <f>SUM($E$2:E419)</f>
        <v>411</v>
      </c>
      <c r="G419">
        <f>COUNT($E$2:E419)</f>
        <v>418</v>
      </c>
      <c r="H419">
        <f t="shared" si="61"/>
        <v>98.325358851674636</v>
      </c>
      <c r="K419">
        <v>149</v>
      </c>
      <c r="L419">
        <v>105</v>
      </c>
      <c r="M419">
        <v>37</v>
      </c>
      <c r="N419">
        <f t="shared" si="62"/>
        <v>1</v>
      </c>
      <c r="O419">
        <f t="shared" si="63"/>
        <v>1</v>
      </c>
      <c r="P419">
        <f>SUM($O$2:O419)</f>
        <v>412</v>
      </c>
      <c r="Q419">
        <f>COUNT($O$2:O419)</f>
        <v>418</v>
      </c>
      <c r="R419">
        <f t="shared" si="64"/>
        <v>98.564593301435409</v>
      </c>
      <c r="U419">
        <v>102</v>
      </c>
      <c r="V419">
        <v>102</v>
      </c>
      <c r="W419">
        <v>54</v>
      </c>
      <c r="X419">
        <f t="shared" si="65"/>
        <v>1</v>
      </c>
      <c r="Y419">
        <f>SUM($X$2:X419)</f>
        <v>414</v>
      </c>
      <c r="Z419">
        <f>COUNT($X$2:X419)</f>
        <v>418</v>
      </c>
      <c r="AA419">
        <f t="shared" si="66"/>
        <v>99.043062200956939</v>
      </c>
      <c r="AD419">
        <v>4323</v>
      </c>
      <c r="AE419">
        <v>4323</v>
      </c>
      <c r="AF419">
        <v>370</v>
      </c>
      <c r="AG419">
        <f t="shared" si="67"/>
        <v>1</v>
      </c>
      <c r="AJ419">
        <v>415</v>
      </c>
      <c r="AK419">
        <v>415</v>
      </c>
      <c r="AL419">
        <v>370</v>
      </c>
      <c r="AM419">
        <f t="shared" si="68"/>
        <v>1</v>
      </c>
      <c r="AO419" s="1"/>
      <c r="AP419" s="1">
        <v>5003</v>
      </c>
      <c r="AQ419" s="1">
        <v>5003</v>
      </c>
      <c r="AR419" s="1">
        <v>3088</v>
      </c>
      <c r="AS419" s="1">
        <f t="shared" si="69"/>
        <v>1</v>
      </c>
    </row>
    <row r="420" spans="2:45">
      <c r="B420">
        <v>44</v>
      </c>
      <c r="C420">
        <v>44</v>
      </c>
      <c r="D420">
        <v>9</v>
      </c>
      <c r="E420">
        <f t="shared" si="60"/>
        <v>1</v>
      </c>
      <c r="F420">
        <f>SUM($E$2:E420)</f>
        <v>412</v>
      </c>
      <c r="G420">
        <f>COUNT($E$2:E420)</f>
        <v>419</v>
      </c>
      <c r="H420">
        <f t="shared" si="61"/>
        <v>98.329355608591882</v>
      </c>
      <c r="K420">
        <v>149</v>
      </c>
      <c r="L420">
        <v>105</v>
      </c>
      <c r="M420">
        <v>42</v>
      </c>
      <c r="N420">
        <f t="shared" si="62"/>
        <v>1</v>
      </c>
      <c r="O420">
        <f t="shared" si="63"/>
        <v>1</v>
      </c>
      <c r="P420">
        <f>SUM($O$2:O420)</f>
        <v>413</v>
      </c>
      <c r="Q420">
        <f>COUNT($O$2:O420)</f>
        <v>419</v>
      </c>
      <c r="R420">
        <f t="shared" si="64"/>
        <v>98.56801909307876</v>
      </c>
      <c r="U420">
        <v>102</v>
      </c>
      <c r="V420">
        <v>102</v>
      </c>
      <c r="W420">
        <v>47</v>
      </c>
      <c r="X420">
        <f t="shared" si="65"/>
        <v>1</v>
      </c>
      <c r="Y420">
        <f>SUM($X$2:X420)</f>
        <v>415</v>
      </c>
      <c r="Z420">
        <f>COUNT($X$2:X420)</f>
        <v>419</v>
      </c>
      <c r="AA420">
        <f t="shared" si="66"/>
        <v>99.045346062052502</v>
      </c>
      <c r="AD420">
        <v>4323</v>
      </c>
      <c r="AE420">
        <v>4323</v>
      </c>
      <c r="AF420">
        <v>316</v>
      </c>
      <c r="AG420">
        <f t="shared" si="67"/>
        <v>1</v>
      </c>
      <c r="AJ420">
        <v>415</v>
      </c>
      <c r="AK420">
        <v>415</v>
      </c>
      <c r="AL420">
        <v>316</v>
      </c>
      <c r="AM420">
        <f t="shared" si="68"/>
        <v>1</v>
      </c>
      <c r="AO420" s="1"/>
      <c r="AP420" s="1">
        <v>5003</v>
      </c>
      <c r="AQ420" s="1">
        <v>5003</v>
      </c>
      <c r="AR420" s="1">
        <v>2811</v>
      </c>
      <c r="AS420" s="1">
        <f t="shared" si="69"/>
        <v>1</v>
      </c>
    </row>
    <row r="421" spans="2:45">
      <c r="B421">
        <v>44</v>
      </c>
      <c r="C421">
        <v>44</v>
      </c>
      <c r="D421">
        <v>16</v>
      </c>
      <c r="E421">
        <f t="shared" si="60"/>
        <v>1</v>
      </c>
      <c r="F421">
        <f>SUM($E$2:E421)</f>
        <v>413</v>
      </c>
      <c r="G421">
        <f>COUNT($E$2:E421)</f>
        <v>420</v>
      </c>
      <c r="H421">
        <f t="shared" si="61"/>
        <v>98.333333333333329</v>
      </c>
      <c r="K421">
        <v>149</v>
      </c>
      <c r="L421">
        <v>105</v>
      </c>
      <c r="M421">
        <v>38</v>
      </c>
      <c r="N421">
        <f t="shared" si="62"/>
        <v>1</v>
      </c>
      <c r="O421">
        <f t="shared" si="63"/>
        <v>1</v>
      </c>
      <c r="P421">
        <f>SUM($O$2:O421)</f>
        <v>414</v>
      </c>
      <c r="Q421">
        <f>COUNT($O$2:O421)</f>
        <v>420</v>
      </c>
      <c r="R421">
        <f t="shared" si="64"/>
        <v>98.571428571428584</v>
      </c>
      <c r="U421">
        <v>102</v>
      </c>
      <c r="V421">
        <v>102</v>
      </c>
      <c r="W421">
        <v>47</v>
      </c>
      <c r="X421">
        <f t="shared" si="65"/>
        <v>1</v>
      </c>
      <c r="Y421">
        <f>SUM($X$2:X421)</f>
        <v>416</v>
      </c>
      <c r="Z421">
        <f>COUNT($X$2:X421)</f>
        <v>420</v>
      </c>
      <c r="AA421">
        <f t="shared" si="66"/>
        <v>99.047619047619051</v>
      </c>
      <c r="AD421">
        <v>4323</v>
      </c>
      <c r="AE421">
        <v>4323</v>
      </c>
      <c r="AF421">
        <v>313</v>
      </c>
      <c r="AG421">
        <f t="shared" si="67"/>
        <v>1</v>
      </c>
      <c r="AJ421">
        <v>415</v>
      </c>
      <c r="AK421">
        <v>415</v>
      </c>
      <c r="AL421">
        <v>313</v>
      </c>
      <c r="AM421">
        <f t="shared" si="68"/>
        <v>1</v>
      </c>
      <c r="AO421" s="1"/>
      <c r="AP421" s="1">
        <v>5003</v>
      </c>
      <c r="AQ421" s="1">
        <v>5003</v>
      </c>
      <c r="AR421" s="1">
        <v>2915</v>
      </c>
      <c r="AS421" s="1">
        <f t="shared" si="69"/>
        <v>1</v>
      </c>
    </row>
    <row r="422" spans="2:45">
      <c r="B422">
        <v>44</v>
      </c>
      <c r="C422">
        <v>44</v>
      </c>
      <c r="D422">
        <v>18</v>
      </c>
      <c r="E422">
        <f t="shared" si="60"/>
        <v>1</v>
      </c>
      <c r="F422">
        <f>SUM($E$2:E422)</f>
        <v>414</v>
      </c>
      <c r="G422">
        <f>COUNT($E$2:E422)</f>
        <v>421</v>
      </c>
      <c r="H422">
        <f t="shared" si="61"/>
        <v>98.337292161520182</v>
      </c>
      <c r="K422">
        <v>149</v>
      </c>
      <c r="L422">
        <v>105</v>
      </c>
      <c r="M422">
        <v>36</v>
      </c>
      <c r="N422">
        <f t="shared" si="62"/>
        <v>1</v>
      </c>
      <c r="O422">
        <f t="shared" si="63"/>
        <v>1</v>
      </c>
      <c r="P422">
        <f>SUM($O$2:O422)</f>
        <v>415</v>
      </c>
      <c r="Q422">
        <f>COUNT($O$2:O422)</f>
        <v>421</v>
      </c>
      <c r="R422">
        <f t="shared" si="64"/>
        <v>98.574821852731588</v>
      </c>
      <c r="U422">
        <v>102</v>
      </c>
      <c r="V422">
        <v>102</v>
      </c>
      <c r="W422">
        <v>46</v>
      </c>
      <c r="X422">
        <f t="shared" si="65"/>
        <v>1</v>
      </c>
      <c r="Y422">
        <f>SUM($X$2:X422)</f>
        <v>417</v>
      </c>
      <c r="Z422">
        <f>COUNT($X$2:X422)</f>
        <v>421</v>
      </c>
      <c r="AA422">
        <f t="shared" si="66"/>
        <v>99.049881235154388</v>
      </c>
      <c r="AD422">
        <v>4323</v>
      </c>
      <c r="AE422">
        <v>4323</v>
      </c>
      <c r="AF422">
        <v>292</v>
      </c>
      <c r="AG422">
        <f t="shared" si="67"/>
        <v>1</v>
      </c>
      <c r="AJ422">
        <v>415</v>
      </c>
      <c r="AK422">
        <v>415</v>
      </c>
      <c r="AL422">
        <v>292</v>
      </c>
      <c r="AM422">
        <f t="shared" si="68"/>
        <v>1</v>
      </c>
      <c r="AO422" s="1"/>
      <c r="AP422" s="1">
        <v>5003</v>
      </c>
      <c r="AQ422" s="1">
        <v>5003</v>
      </c>
      <c r="AR422" s="1">
        <v>2570</v>
      </c>
      <c r="AS422" s="1">
        <f t="shared" si="69"/>
        <v>1</v>
      </c>
    </row>
    <row r="423" spans="2:45">
      <c r="B423">
        <v>44</v>
      </c>
      <c r="C423">
        <v>44</v>
      </c>
      <c r="D423">
        <v>17</v>
      </c>
      <c r="E423">
        <f t="shared" si="60"/>
        <v>1</v>
      </c>
      <c r="F423">
        <f>SUM($E$2:E423)</f>
        <v>415</v>
      </c>
      <c r="G423">
        <f>COUNT($E$2:E423)</f>
        <v>422</v>
      </c>
      <c r="H423">
        <f t="shared" si="61"/>
        <v>98.341232227488149</v>
      </c>
      <c r="K423">
        <v>149</v>
      </c>
      <c r="L423">
        <v>105</v>
      </c>
      <c r="M423">
        <v>40</v>
      </c>
      <c r="N423">
        <f t="shared" si="62"/>
        <v>1</v>
      </c>
      <c r="O423">
        <f t="shared" si="63"/>
        <v>1</v>
      </c>
      <c r="P423">
        <f>SUM($O$2:O423)</f>
        <v>416</v>
      </c>
      <c r="Q423">
        <f>COUNT($O$2:O423)</f>
        <v>422</v>
      </c>
      <c r="R423">
        <f t="shared" si="64"/>
        <v>98.578199052132703</v>
      </c>
      <c r="U423">
        <v>102</v>
      </c>
      <c r="V423">
        <v>102</v>
      </c>
      <c r="W423">
        <v>93</v>
      </c>
      <c r="X423">
        <f t="shared" si="65"/>
        <v>1</v>
      </c>
      <c r="Y423">
        <f>SUM($X$2:X423)</f>
        <v>418</v>
      </c>
      <c r="Z423">
        <f>COUNT($X$2:X423)</f>
        <v>422</v>
      </c>
      <c r="AA423">
        <f t="shared" si="66"/>
        <v>99.052132701421797</v>
      </c>
      <c r="AD423">
        <v>4323</v>
      </c>
      <c r="AE423">
        <v>4323</v>
      </c>
      <c r="AF423">
        <v>310</v>
      </c>
      <c r="AG423">
        <f t="shared" si="67"/>
        <v>1</v>
      </c>
      <c r="AJ423">
        <v>415</v>
      </c>
      <c r="AK423">
        <v>415</v>
      </c>
      <c r="AL423">
        <v>310</v>
      </c>
      <c r="AM423">
        <f t="shared" si="68"/>
        <v>1</v>
      </c>
      <c r="AO423" s="1"/>
      <c r="AP423" s="1">
        <v>5003</v>
      </c>
      <c r="AQ423" s="1">
        <v>5003</v>
      </c>
      <c r="AR423" s="1">
        <v>2783</v>
      </c>
      <c r="AS423" s="1">
        <f t="shared" si="69"/>
        <v>1</v>
      </c>
    </row>
    <row r="424" spans="2:45">
      <c r="B424">
        <v>44</v>
      </c>
      <c r="C424">
        <v>44</v>
      </c>
      <c r="D424">
        <v>17</v>
      </c>
      <c r="E424">
        <f t="shared" si="60"/>
        <v>1</v>
      </c>
      <c r="F424">
        <f>SUM($E$2:E424)</f>
        <v>416</v>
      </c>
      <c r="G424">
        <f>COUNT($E$2:E424)</f>
        <v>423</v>
      </c>
      <c r="H424">
        <f t="shared" si="61"/>
        <v>98.3451536643026</v>
      </c>
      <c r="K424">
        <v>149</v>
      </c>
      <c r="L424">
        <v>105</v>
      </c>
      <c r="M424">
        <v>40</v>
      </c>
      <c r="N424">
        <f t="shared" si="62"/>
        <v>1</v>
      </c>
      <c r="O424">
        <f t="shared" si="63"/>
        <v>1</v>
      </c>
      <c r="P424">
        <f>SUM($O$2:O424)</f>
        <v>417</v>
      </c>
      <c r="Q424">
        <f>COUNT($O$2:O424)</f>
        <v>423</v>
      </c>
      <c r="R424">
        <f t="shared" si="64"/>
        <v>98.581560283687935</v>
      </c>
      <c r="U424">
        <v>102</v>
      </c>
      <c r="V424">
        <v>102</v>
      </c>
      <c r="W424">
        <v>47</v>
      </c>
      <c r="X424">
        <f t="shared" si="65"/>
        <v>1</v>
      </c>
      <c r="Y424">
        <f>SUM($X$2:X424)</f>
        <v>419</v>
      </c>
      <c r="Z424">
        <f>COUNT($X$2:X424)</f>
        <v>423</v>
      </c>
      <c r="AA424">
        <f t="shared" si="66"/>
        <v>99.054373522458633</v>
      </c>
      <c r="AD424">
        <v>4323</v>
      </c>
      <c r="AE424">
        <v>4323</v>
      </c>
      <c r="AF424">
        <v>299</v>
      </c>
      <c r="AG424">
        <f t="shared" si="67"/>
        <v>1</v>
      </c>
      <c r="AJ424">
        <v>415</v>
      </c>
      <c r="AK424">
        <v>415</v>
      </c>
      <c r="AL424">
        <v>299</v>
      </c>
      <c r="AM424">
        <f t="shared" si="68"/>
        <v>1</v>
      </c>
      <c r="AO424" s="1"/>
      <c r="AP424" s="1">
        <v>5003</v>
      </c>
      <c r="AQ424" s="1">
        <v>5003</v>
      </c>
      <c r="AR424" s="1">
        <v>2502</v>
      </c>
      <c r="AS424" s="1">
        <f t="shared" si="69"/>
        <v>1</v>
      </c>
    </row>
    <row r="425" spans="2:45">
      <c r="B425">
        <v>44</v>
      </c>
      <c r="C425">
        <v>44</v>
      </c>
      <c r="D425">
        <v>17</v>
      </c>
      <c r="E425">
        <f t="shared" si="60"/>
        <v>1</v>
      </c>
      <c r="F425">
        <f>SUM($E$2:E425)</f>
        <v>417</v>
      </c>
      <c r="G425">
        <f>COUNT($E$2:E425)</f>
        <v>424</v>
      </c>
      <c r="H425">
        <f t="shared" si="61"/>
        <v>98.34905660377359</v>
      </c>
      <c r="K425">
        <v>149</v>
      </c>
      <c r="L425">
        <v>105</v>
      </c>
      <c r="M425">
        <v>35</v>
      </c>
      <c r="N425">
        <f t="shared" si="62"/>
        <v>1</v>
      </c>
      <c r="O425">
        <f t="shared" si="63"/>
        <v>1</v>
      </c>
      <c r="P425">
        <f>SUM($O$2:O425)</f>
        <v>418</v>
      </c>
      <c r="Q425">
        <f>COUNT($O$2:O425)</f>
        <v>424</v>
      </c>
      <c r="R425">
        <f t="shared" si="64"/>
        <v>98.584905660377359</v>
      </c>
      <c r="U425">
        <v>102</v>
      </c>
      <c r="V425">
        <v>102</v>
      </c>
      <c r="W425">
        <v>46</v>
      </c>
      <c r="X425">
        <f t="shared" si="65"/>
        <v>1</v>
      </c>
      <c r="Y425">
        <f>SUM($X$2:X425)</f>
        <v>420</v>
      </c>
      <c r="Z425">
        <f>COUNT($X$2:X425)</f>
        <v>424</v>
      </c>
      <c r="AA425">
        <f t="shared" si="66"/>
        <v>99.056603773584911</v>
      </c>
      <c r="AD425">
        <v>4323</v>
      </c>
      <c r="AE425">
        <v>4323</v>
      </c>
      <c r="AF425">
        <v>264</v>
      </c>
      <c r="AG425">
        <f t="shared" si="67"/>
        <v>1</v>
      </c>
      <c r="AJ425">
        <v>415</v>
      </c>
      <c r="AK425">
        <v>415</v>
      </c>
      <c r="AL425">
        <v>264</v>
      </c>
      <c r="AM425">
        <f t="shared" si="68"/>
        <v>1</v>
      </c>
      <c r="AO425" s="1"/>
      <c r="AP425" s="1">
        <v>5003</v>
      </c>
      <c r="AQ425" s="1">
        <v>5003</v>
      </c>
      <c r="AR425" s="1">
        <v>2820</v>
      </c>
      <c r="AS425" s="1">
        <f t="shared" si="69"/>
        <v>1</v>
      </c>
    </row>
    <row r="426" spans="2:45">
      <c r="B426">
        <v>44</v>
      </c>
      <c r="C426">
        <v>44</v>
      </c>
      <c r="D426">
        <v>8</v>
      </c>
      <c r="E426">
        <f t="shared" si="60"/>
        <v>1</v>
      </c>
      <c r="F426">
        <f>SUM($E$2:E426)</f>
        <v>418</v>
      </c>
      <c r="G426">
        <f>COUNT($E$2:E426)</f>
        <v>425</v>
      </c>
      <c r="H426">
        <f t="shared" si="61"/>
        <v>98.352941176470594</v>
      </c>
      <c r="K426">
        <v>149</v>
      </c>
      <c r="L426">
        <v>105</v>
      </c>
      <c r="M426">
        <v>40</v>
      </c>
      <c r="N426">
        <f t="shared" si="62"/>
        <v>1</v>
      </c>
      <c r="O426">
        <f t="shared" si="63"/>
        <v>1</v>
      </c>
      <c r="P426">
        <f>SUM($O$2:O426)</f>
        <v>419</v>
      </c>
      <c r="Q426">
        <f>COUNT($O$2:O426)</f>
        <v>425</v>
      </c>
      <c r="R426">
        <f t="shared" si="64"/>
        <v>98.588235294117638</v>
      </c>
      <c r="U426">
        <v>102</v>
      </c>
      <c r="V426">
        <v>102</v>
      </c>
      <c r="W426">
        <v>48</v>
      </c>
      <c r="X426">
        <f t="shared" si="65"/>
        <v>1</v>
      </c>
      <c r="Y426">
        <f>SUM($X$2:X426)</f>
        <v>421</v>
      </c>
      <c r="Z426">
        <f>COUNT($X$2:X426)</f>
        <v>425</v>
      </c>
      <c r="AA426">
        <f t="shared" si="66"/>
        <v>99.058823529411768</v>
      </c>
      <c r="AD426">
        <v>4323</v>
      </c>
      <c r="AE426">
        <v>4323</v>
      </c>
      <c r="AF426">
        <v>267</v>
      </c>
      <c r="AG426">
        <f t="shared" si="67"/>
        <v>1</v>
      </c>
      <c r="AJ426">
        <v>415</v>
      </c>
      <c r="AK426">
        <v>415</v>
      </c>
      <c r="AL426">
        <v>267</v>
      </c>
      <c r="AM426">
        <f t="shared" si="68"/>
        <v>1</v>
      </c>
      <c r="AO426" s="1"/>
      <c r="AP426" s="1">
        <v>5000</v>
      </c>
      <c r="AQ426" s="1">
        <v>5000</v>
      </c>
      <c r="AR426" s="1">
        <v>2153</v>
      </c>
      <c r="AS426" s="1">
        <f t="shared" si="69"/>
        <v>1</v>
      </c>
    </row>
    <row r="427" spans="2:45">
      <c r="B427">
        <v>44</v>
      </c>
      <c r="C427">
        <v>44</v>
      </c>
      <c r="D427">
        <v>7</v>
      </c>
      <c r="E427">
        <f t="shared" si="60"/>
        <v>1</v>
      </c>
      <c r="F427">
        <f>SUM($E$2:E427)</f>
        <v>419</v>
      </c>
      <c r="G427">
        <f>COUNT($E$2:E427)</f>
        <v>426</v>
      </c>
      <c r="H427">
        <f t="shared" si="61"/>
        <v>98.356807511737088</v>
      </c>
      <c r="K427">
        <v>149</v>
      </c>
      <c r="L427">
        <v>105</v>
      </c>
      <c r="M427">
        <v>34</v>
      </c>
      <c r="N427">
        <f t="shared" si="62"/>
        <v>1</v>
      </c>
      <c r="O427">
        <f t="shared" si="63"/>
        <v>1</v>
      </c>
      <c r="P427">
        <f>SUM($O$2:O427)</f>
        <v>420</v>
      </c>
      <c r="Q427">
        <f>COUNT($O$2:O427)</f>
        <v>426</v>
      </c>
      <c r="R427">
        <f t="shared" si="64"/>
        <v>98.591549295774655</v>
      </c>
      <c r="U427">
        <v>102</v>
      </c>
      <c r="V427">
        <v>102</v>
      </c>
      <c r="W427">
        <v>46</v>
      </c>
      <c r="X427">
        <f t="shared" si="65"/>
        <v>1</v>
      </c>
      <c r="Y427">
        <f>SUM($X$2:X427)</f>
        <v>422</v>
      </c>
      <c r="Z427">
        <f>COUNT($X$2:X427)</f>
        <v>426</v>
      </c>
      <c r="AA427">
        <f t="shared" si="66"/>
        <v>99.061032863849761</v>
      </c>
      <c r="AD427">
        <v>4323</v>
      </c>
      <c r="AE427">
        <v>4323</v>
      </c>
      <c r="AF427">
        <v>265</v>
      </c>
      <c r="AG427">
        <f t="shared" si="67"/>
        <v>1</v>
      </c>
      <c r="AJ427">
        <v>415</v>
      </c>
      <c r="AK427">
        <v>415</v>
      </c>
      <c r="AL427">
        <v>265</v>
      </c>
      <c r="AM427">
        <f t="shared" si="68"/>
        <v>1</v>
      </c>
      <c r="AO427" s="1"/>
      <c r="AP427" s="1">
        <v>5000</v>
      </c>
      <c r="AQ427" s="1">
        <v>5000</v>
      </c>
      <c r="AR427" s="1">
        <v>2622</v>
      </c>
      <c r="AS427" s="1">
        <f t="shared" si="69"/>
        <v>1</v>
      </c>
    </row>
    <row r="428" spans="2:45">
      <c r="B428">
        <v>44</v>
      </c>
      <c r="C428">
        <v>44</v>
      </c>
      <c r="D428">
        <v>8</v>
      </c>
      <c r="E428">
        <f t="shared" si="60"/>
        <v>1</v>
      </c>
      <c r="F428">
        <f>SUM($E$2:E428)</f>
        <v>420</v>
      </c>
      <c r="G428">
        <f>COUNT($E$2:E428)</f>
        <v>427</v>
      </c>
      <c r="H428">
        <f t="shared" si="61"/>
        <v>98.360655737704917</v>
      </c>
      <c r="K428">
        <v>149</v>
      </c>
      <c r="L428">
        <v>105</v>
      </c>
      <c r="M428">
        <v>35</v>
      </c>
      <c r="N428">
        <f t="shared" si="62"/>
        <v>1</v>
      </c>
      <c r="O428">
        <f t="shared" si="63"/>
        <v>1</v>
      </c>
      <c r="P428">
        <f>SUM($O$2:O428)</f>
        <v>421</v>
      </c>
      <c r="Q428">
        <f>COUNT($O$2:O428)</f>
        <v>427</v>
      </c>
      <c r="R428">
        <f t="shared" si="64"/>
        <v>98.594847775175637</v>
      </c>
      <c r="U428">
        <v>102</v>
      </c>
      <c r="V428">
        <v>102</v>
      </c>
      <c r="W428">
        <v>46</v>
      </c>
      <c r="X428">
        <f t="shared" si="65"/>
        <v>1</v>
      </c>
      <c r="Y428">
        <f>SUM($X$2:X428)</f>
        <v>423</v>
      </c>
      <c r="Z428">
        <f>COUNT($X$2:X428)</f>
        <v>427</v>
      </c>
      <c r="AA428">
        <f t="shared" si="66"/>
        <v>99.063231850117091</v>
      </c>
      <c r="AD428">
        <v>4323</v>
      </c>
      <c r="AE428">
        <v>4323</v>
      </c>
      <c r="AF428">
        <v>264</v>
      </c>
      <c r="AG428">
        <f t="shared" si="67"/>
        <v>1</v>
      </c>
      <c r="AJ428">
        <v>415</v>
      </c>
      <c r="AK428">
        <v>415</v>
      </c>
      <c r="AL428">
        <v>264</v>
      </c>
      <c r="AM428">
        <f t="shared" si="68"/>
        <v>1</v>
      </c>
      <c r="AO428" s="1"/>
      <c r="AP428" s="1">
        <v>5000</v>
      </c>
      <c r="AQ428" s="1">
        <v>5000</v>
      </c>
      <c r="AR428" s="1">
        <v>2727</v>
      </c>
      <c r="AS428" s="1">
        <f t="shared" si="69"/>
        <v>1</v>
      </c>
    </row>
    <row r="429" spans="2:45">
      <c r="B429">
        <v>44</v>
      </c>
      <c r="C429">
        <v>44</v>
      </c>
      <c r="D429">
        <v>18</v>
      </c>
      <c r="E429">
        <f t="shared" si="60"/>
        <v>1</v>
      </c>
      <c r="F429">
        <f>SUM($E$2:E429)</f>
        <v>421</v>
      </c>
      <c r="G429">
        <f>COUNT($E$2:E429)</f>
        <v>428</v>
      </c>
      <c r="H429">
        <f t="shared" si="61"/>
        <v>98.36448598130842</v>
      </c>
      <c r="K429">
        <v>149</v>
      </c>
      <c r="L429">
        <v>105</v>
      </c>
      <c r="M429">
        <v>35</v>
      </c>
      <c r="N429">
        <f t="shared" si="62"/>
        <v>1</v>
      </c>
      <c r="O429">
        <f t="shared" si="63"/>
        <v>1</v>
      </c>
      <c r="P429">
        <f>SUM($O$2:O429)</f>
        <v>422</v>
      </c>
      <c r="Q429">
        <f>COUNT($O$2:O429)</f>
        <v>428</v>
      </c>
      <c r="R429">
        <f t="shared" si="64"/>
        <v>98.598130841121502</v>
      </c>
      <c r="U429">
        <v>102</v>
      </c>
      <c r="V429">
        <v>102</v>
      </c>
      <c r="W429">
        <v>47</v>
      </c>
      <c r="X429">
        <f t="shared" si="65"/>
        <v>1</v>
      </c>
      <c r="Y429">
        <f>SUM($X$2:X429)</f>
        <v>424</v>
      </c>
      <c r="Z429">
        <f>COUNT($X$2:X429)</f>
        <v>428</v>
      </c>
      <c r="AA429">
        <f t="shared" si="66"/>
        <v>99.065420560747668</v>
      </c>
      <c r="AD429">
        <v>4323</v>
      </c>
      <c r="AE429">
        <v>4323</v>
      </c>
      <c r="AF429">
        <v>256</v>
      </c>
      <c r="AG429">
        <f t="shared" si="67"/>
        <v>1</v>
      </c>
      <c r="AJ429">
        <v>415</v>
      </c>
      <c r="AK429">
        <v>415</v>
      </c>
      <c r="AL429">
        <v>256</v>
      </c>
      <c r="AM429">
        <f t="shared" si="68"/>
        <v>1</v>
      </c>
      <c r="AO429" s="1"/>
      <c r="AP429" s="1">
        <v>5000</v>
      </c>
      <c r="AQ429" s="1">
        <v>5000</v>
      </c>
      <c r="AR429" s="1">
        <v>2956</v>
      </c>
      <c r="AS429" s="1">
        <f t="shared" si="69"/>
        <v>1</v>
      </c>
    </row>
    <row r="430" spans="2:45">
      <c r="B430">
        <v>44</v>
      </c>
      <c r="C430">
        <v>44</v>
      </c>
      <c r="D430">
        <v>20</v>
      </c>
      <c r="E430">
        <f t="shared" si="60"/>
        <v>1</v>
      </c>
      <c r="F430">
        <f>SUM($E$2:E430)</f>
        <v>422</v>
      </c>
      <c r="G430">
        <f>COUNT($E$2:E430)</f>
        <v>429</v>
      </c>
      <c r="H430">
        <f t="shared" si="61"/>
        <v>98.368298368298369</v>
      </c>
      <c r="K430">
        <v>149</v>
      </c>
      <c r="L430">
        <v>105</v>
      </c>
      <c r="M430">
        <v>103</v>
      </c>
      <c r="N430">
        <f t="shared" si="62"/>
        <v>1</v>
      </c>
      <c r="O430">
        <f t="shared" si="63"/>
        <v>1</v>
      </c>
      <c r="P430">
        <f>SUM($O$2:O430)</f>
        <v>423</v>
      </c>
      <c r="Q430">
        <f>COUNT($O$2:O430)</f>
        <v>429</v>
      </c>
      <c r="R430">
        <f t="shared" si="64"/>
        <v>98.6013986013986</v>
      </c>
      <c r="U430">
        <v>102</v>
      </c>
      <c r="V430">
        <v>102</v>
      </c>
      <c r="W430">
        <v>46</v>
      </c>
      <c r="X430">
        <f t="shared" si="65"/>
        <v>1</v>
      </c>
      <c r="Y430">
        <f>SUM($X$2:X430)</f>
        <v>425</v>
      </c>
      <c r="Z430">
        <f>COUNT($X$2:X430)</f>
        <v>429</v>
      </c>
      <c r="AA430">
        <f t="shared" si="66"/>
        <v>99.067599067599062</v>
      </c>
      <c r="AD430">
        <v>4323</v>
      </c>
      <c r="AE430">
        <v>4323</v>
      </c>
      <c r="AF430">
        <v>349</v>
      </c>
      <c r="AG430">
        <f t="shared" si="67"/>
        <v>1</v>
      </c>
      <c r="AJ430">
        <v>415</v>
      </c>
      <c r="AK430">
        <v>415</v>
      </c>
      <c r="AL430">
        <v>349</v>
      </c>
      <c r="AM430">
        <f t="shared" si="68"/>
        <v>1</v>
      </c>
      <c r="AO430" s="1"/>
      <c r="AP430" s="1">
        <v>5000</v>
      </c>
      <c r="AQ430" s="1">
        <v>5000</v>
      </c>
      <c r="AR430" s="1">
        <v>2568</v>
      </c>
      <c r="AS430" s="1">
        <f t="shared" si="69"/>
        <v>1</v>
      </c>
    </row>
    <row r="431" spans="2:45">
      <c r="B431">
        <v>36</v>
      </c>
      <c r="C431">
        <v>36</v>
      </c>
      <c r="D431">
        <v>6</v>
      </c>
      <c r="E431">
        <f t="shared" si="60"/>
        <v>1</v>
      </c>
      <c r="F431">
        <f>SUM($E$2:E431)</f>
        <v>423</v>
      </c>
      <c r="G431">
        <f>COUNT($E$2:E431)</f>
        <v>430</v>
      </c>
      <c r="H431">
        <f t="shared" si="61"/>
        <v>98.372093023255815</v>
      </c>
      <c r="K431">
        <v>149</v>
      </c>
      <c r="L431">
        <v>105</v>
      </c>
      <c r="M431">
        <v>35</v>
      </c>
      <c r="N431">
        <f t="shared" si="62"/>
        <v>1</v>
      </c>
      <c r="O431">
        <f t="shared" si="63"/>
        <v>1</v>
      </c>
      <c r="P431">
        <f>SUM($O$2:O431)</f>
        <v>424</v>
      </c>
      <c r="Q431">
        <f>COUNT($O$2:O431)</f>
        <v>430</v>
      </c>
      <c r="R431">
        <f t="shared" si="64"/>
        <v>98.604651162790702</v>
      </c>
      <c r="U431">
        <v>102</v>
      </c>
      <c r="V431">
        <v>102</v>
      </c>
      <c r="W431">
        <v>48</v>
      </c>
      <c r="X431">
        <f t="shared" si="65"/>
        <v>1</v>
      </c>
      <c r="Y431">
        <f>SUM($X$2:X431)</f>
        <v>426</v>
      </c>
      <c r="Z431">
        <f>COUNT($X$2:X431)</f>
        <v>430</v>
      </c>
      <c r="AA431">
        <f t="shared" si="66"/>
        <v>99.069767441860463</v>
      </c>
      <c r="AD431">
        <v>4323</v>
      </c>
      <c r="AE431">
        <v>4323</v>
      </c>
      <c r="AF431">
        <v>242</v>
      </c>
      <c r="AG431">
        <f t="shared" si="67"/>
        <v>1</v>
      </c>
      <c r="AJ431">
        <v>415</v>
      </c>
      <c r="AK431">
        <v>415</v>
      </c>
      <c r="AL431">
        <v>242</v>
      </c>
      <c r="AM431">
        <f t="shared" si="68"/>
        <v>1</v>
      </c>
      <c r="AO431" s="1"/>
      <c r="AP431" s="1">
        <v>5000</v>
      </c>
      <c r="AQ431" s="1">
        <v>5000</v>
      </c>
      <c r="AR431" s="1">
        <v>2990</v>
      </c>
      <c r="AS431" s="1">
        <f t="shared" si="69"/>
        <v>1</v>
      </c>
    </row>
    <row r="432" spans="2:45">
      <c r="B432">
        <v>36</v>
      </c>
      <c r="C432">
        <v>36</v>
      </c>
      <c r="D432">
        <v>6</v>
      </c>
      <c r="E432">
        <f t="shared" si="60"/>
        <v>1</v>
      </c>
      <c r="F432">
        <f>SUM($E$2:E432)</f>
        <v>424</v>
      </c>
      <c r="G432">
        <f>COUNT($E$2:E432)</f>
        <v>431</v>
      </c>
      <c r="H432">
        <f t="shared" si="61"/>
        <v>98.375870069605568</v>
      </c>
      <c r="K432">
        <v>149</v>
      </c>
      <c r="L432">
        <v>105</v>
      </c>
      <c r="M432">
        <v>34</v>
      </c>
      <c r="N432">
        <f t="shared" si="62"/>
        <v>1</v>
      </c>
      <c r="O432">
        <f t="shared" si="63"/>
        <v>1</v>
      </c>
      <c r="P432">
        <f>SUM($O$2:O432)</f>
        <v>425</v>
      </c>
      <c r="Q432">
        <f>COUNT($O$2:O432)</f>
        <v>431</v>
      </c>
      <c r="R432">
        <f t="shared" si="64"/>
        <v>98.607888631090489</v>
      </c>
      <c r="U432">
        <v>102</v>
      </c>
      <c r="V432">
        <v>102</v>
      </c>
      <c r="W432">
        <v>47</v>
      </c>
      <c r="X432">
        <f t="shared" si="65"/>
        <v>1</v>
      </c>
      <c r="Y432">
        <f>SUM($X$2:X432)</f>
        <v>427</v>
      </c>
      <c r="Z432">
        <f>COUNT($X$2:X432)</f>
        <v>431</v>
      </c>
      <c r="AA432">
        <f t="shared" si="66"/>
        <v>99.071925754060317</v>
      </c>
      <c r="AD432">
        <v>4323</v>
      </c>
      <c r="AE432">
        <v>4323</v>
      </c>
      <c r="AF432">
        <v>357</v>
      </c>
      <c r="AG432">
        <f t="shared" si="67"/>
        <v>1</v>
      </c>
      <c r="AJ432">
        <v>415</v>
      </c>
      <c r="AK432">
        <v>415</v>
      </c>
      <c r="AL432">
        <v>357</v>
      </c>
      <c r="AM432">
        <f t="shared" si="68"/>
        <v>1</v>
      </c>
      <c r="AO432" s="1"/>
      <c r="AP432" s="1">
        <v>5000</v>
      </c>
      <c r="AQ432" s="1">
        <v>5000</v>
      </c>
      <c r="AR432" s="1">
        <v>3319</v>
      </c>
      <c r="AS432" s="1">
        <f t="shared" si="69"/>
        <v>1</v>
      </c>
    </row>
    <row r="433" spans="2:45">
      <c r="B433">
        <v>36</v>
      </c>
      <c r="C433">
        <v>36</v>
      </c>
      <c r="D433">
        <v>7</v>
      </c>
      <c r="E433">
        <f t="shared" si="60"/>
        <v>1</v>
      </c>
      <c r="F433">
        <f>SUM($E$2:E433)</f>
        <v>425</v>
      </c>
      <c r="G433">
        <f>COUNT($E$2:E433)</f>
        <v>432</v>
      </c>
      <c r="H433">
        <f t="shared" si="61"/>
        <v>98.379629629629633</v>
      </c>
      <c r="K433">
        <v>149</v>
      </c>
      <c r="L433">
        <v>105</v>
      </c>
      <c r="M433">
        <v>35</v>
      </c>
      <c r="N433">
        <f t="shared" si="62"/>
        <v>1</v>
      </c>
      <c r="O433">
        <f t="shared" si="63"/>
        <v>1</v>
      </c>
      <c r="P433">
        <f>SUM($O$2:O433)</f>
        <v>426</v>
      </c>
      <c r="Q433">
        <f>COUNT($O$2:O433)</f>
        <v>432</v>
      </c>
      <c r="R433">
        <f t="shared" si="64"/>
        <v>98.611111111111114</v>
      </c>
      <c r="U433">
        <v>102</v>
      </c>
      <c r="V433">
        <v>102</v>
      </c>
      <c r="W433">
        <v>50</v>
      </c>
      <c r="X433">
        <f t="shared" si="65"/>
        <v>1</v>
      </c>
      <c r="Y433">
        <f>SUM($X$2:X433)</f>
        <v>428</v>
      </c>
      <c r="Z433">
        <f>COUNT($X$2:X433)</f>
        <v>432</v>
      </c>
      <c r="AA433">
        <f t="shared" si="66"/>
        <v>99.074074074074076</v>
      </c>
      <c r="AD433">
        <v>4323</v>
      </c>
      <c r="AE433">
        <v>4323</v>
      </c>
      <c r="AF433">
        <v>300</v>
      </c>
      <c r="AG433">
        <f t="shared" si="67"/>
        <v>1</v>
      </c>
      <c r="AJ433">
        <v>415</v>
      </c>
      <c r="AK433">
        <v>415</v>
      </c>
      <c r="AL433">
        <v>300</v>
      </c>
      <c r="AM433">
        <f t="shared" si="68"/>
        <v>1</v>
      </c>
      <c r="AO433" s="1"/>
      <c r="AP433" s="1">
        <v>5000</v>
      </c>
      <c r="AQ433" s="1">
        <v>5000</v>
      </c>
      <c r="AR433" s="1">
        <v>3807</v>
      </c>
      <c r="AS433" s="1">
        <f t="shared" si="69"/>
        <v>1</v>
      </c>
    </row>
    <row r="434" spans="2:45">
      <c r="B434">
        <v>36</v>
      </c>
      <c r="C434">
        <v>36</v>
      </c>
      <c r="D434">
        <v>7</v>
      </c>
      <c r="E434">
        <f t="shared" si="60"/>
        <v>1</v>
      </c>
      <c r="F434">
        <f>SUM($E$2:E434)</f>
        <v>426</v>
      </c>
      <c r="G434">
        <f>COUNT($E$2:E434)</f>
        <v>433</v>
      </c>
      <c r="H434">
        <f t="shared" si="61"/>
        <v>98.383371824480363</v>
      </c>
      <c r="K434">
        <v>149</v>
      </c>
      <c r="L434">
        <v>105</v>
      </c>
      <c r="M434">
        <v>35</v>
      </c>
      <c r="N434">
        <f t="shared" si="62"/>
        <v>1</v>
      </c>
      <c r="O434">
        <f t="shared" si="63"/>
        <v>1</v>
      </c>
      <c r="P434">
        <f>SUM($O$2:O434)</f>
        <v>427</v>
      </c>
      <c r="Q434">
        <f>COUNT($O$2:O434)</f>
        <v>433</v>
      </c>
      <c r="R434">
        <f t="shared" si="64"/>
        <v>98.61431870669746</v>
      </c>
      <c r="U434">
        <v>102</v>
      </c>
      <c r="V434">
        <v>102</v>
      </c>
      <c r="W434">
        <v>46</v>
      </c>
      <c r="X434">
        <f t="shared" si="65"/>
        <v>1</v>
      </c>
      <c r="Y434">
        <f>SUM($X$2:X434)</f>
        <v>429</v>
      </c>
      <c r="Z434">
        <f>COUNT($X$2:X434)</f>
        <v>433</v>
      </c>
      <c r="AA434">
        <f t="shared" si="66"/>
        <v>99.07621247113164</v>
      </c>
      <c r="AD434">
        <v>4323</v>
      </c>
      <c r="AE434">
        <v>4323</v>
      </c>
      <c r="AF434">
        <v>290</v>
      </c>
      <c r="AG434">
        <f t="shared" si="67"/>
        <v>1</v>
      </c>
      <c r="AJ434">
        <v>415</v>
      </c>
      <c r="AK434">
        <v>415</v>
      </c>
      <c r="AL434">
        <v>290</v>
      </c>
      <c r="AM434">
        <f t="shared" si="68"/>
        <v>1</v>
      </c>
      <c r="AO434" s="1"/>
      <c r="AP434" s="1">
        <v>5000</v>
      </c>
      <c r="AQ434" s="1">
        <v>5000</v>
      </c>
      <c r="AR434" s="1">
        <v>3296</v>
      </c>
      <c r="AS434" s="1">
        <f t="shared" si="69"/>
        <v>1</v>
      </c>
    </row>
    <row r="435" spans="2:45">
      <c r="B435">
        <v>36</v>
      </c>
      <c r="C435">
        <v>36</v>
      </c>
      <c r="D435">
        <v>6</v>
      </c>
      <c r="E435">
        <f t="shared" si="60"/>
        <v>1</v>
      </c>
      <c r="F435">
        <f>SUM($E$2:E435)</f>
        <v>427</v>
      </c>
      <c r="G435">
        <f>COUNT($E$2:E435)</f>
        <v>434</v>
      </c>
      <c r="H435">
        <f t="shared" si="61"/>
        <v>98.387096774193552</v>
      </c>
      <c r="K435">
        <v>149</v>
      </c>
      <c r="L435">
        <v>105</v>
      </c>
      <c r="M435">
        <v>36</v>
      </c>
      <c r="N435">
        <f t="shared" si="62"/>
        <v>1</v>
      </c>
      <c r="O435">
        <f t="shared" si="63"/>
        <v>1</v>
      </c>
      <c r="P435">
        <f>SUM($O$2:O435)</f>
        <v>428</v>
      </c>
      <c r="Q435">
        <f>COUNT($O$2:O435)</f>
        <v>434</v>
      </c>
      <c r="R435">
        <f t="shared" si="64"/>
        <v>98.617511520737324</v>
      </c>
      <c r="U435">
        <v>102</v>
      </c>
      <c r="V435">
        <v>102</v>
      </c>
      <c r="W435">
        <v>44</v>
      </c>
      <c r="X435">
        <f t="shared" si="65"/>
        <v>1</v>
      </c>
      <c r="Y435">
        <f>SUM($X$2:X435)</f>
        <v>430</v>
      </c>
      <c r="Z435">
        <f>COUNT($X$2:X435)</f>
        <v>434</v>
      </c>
      <c r="AA435">
        <f t="shared" si="66"/>
        <v>99.078341013824883</v>
      </c>
      <c r="AD435">
        <v>4323</v>
      </c>
      <c r="AE435">
        <v>4323</v>
      </c>
      <c r="AF435">
        <v>241</v>
      </c>
      <c r="AG435">
        <f t="shared" si="67"/>
        <v>1</v>
      </c>
      <c r="AJ435">
        <v>415</v>
      </c>
      <c r="AK435">
        <v>415</v>
      </c>
      <c r="AL435">
        <v>241</v>
      </c>
      <c r="AM435">
        <f t="shared" si="68"/>
        <v>1</v>
      </c>
      <c r="AO435" s="1"/>
      <c r="AP435" s="1">
        <v>5000</v>
      </c>
      <c r="AQ435" s="1">
        <v>5000</v>
      </c>
      <c r="AR435" s="1">
        <v>3110</v>
      </c>
      <c r="AS435" s="1">
        <f t="shared" si="69"/>
        <v>1</v>
      </c>
    </row>
    <row r="436" spans="2:45">
      <c r="B436">
        <v>36</v>
      </c>
      <c r="C436">
        <v>36</v>
      </c>
      <c r="D436">
        <v>17</v>
      </c>
      <c r="E436">
        <f t="shared" si="60"/>
        <v>1</v>
      </c>
      <c r="F436">
        <f>SUM($E$2:E436)</f>
        <v>428</v>
      </c>
      <c r="G436">
        <f>COUNT($E$2:E436)</f>
        <v>435</v>
      </c>
      <c r="H436">
        <f t="shared" si="61"/>
        <v>98.390804597701148</v>
      </c>
      <c r="K436">
        <v>149</v>
      </c>
      <c r="L436">
        <v>105</v>
      </c>
      <c r="M436">
        <v>33</v>
      </c>
      <c r="N436">
        <f t="shared" si="62"/>
        <v>1</v>
      </c>
      <c r="O436">
        <f t="shared" si="63"/>
        <v>1</v>
      </c>
      <c r="P436">
        <f>SUM($O$2:O436)</f>
        <v>429</v>
      </c>
      <c r="Q436">
        <f>COUNT($O$2:O436)</f>
        <v>435</v>
      </c>
      <c r="R436">
        <f t="shared" si="64"/>
        <v>98.620689655172413</v>
      </c>
      <c r="U436">
        <v>101</v>
      </c>
      <c r="V436">
        <v>101</v>
      </c>
      <c r="W436">
        <v>43</v>
      </c>
      <c r="X436">
        <f t="shared" si="65"/>
        <v>1</v>
      </c>
      <c r="Y436">
        <f>SUM($X$2:X436)</f>
        <v>431</v>
      </c>
      <c r="Z436">
        <f>COUNT($X$2:X436)</f>
        <v>435</v>
      </c>
      <c r="AA436">
        <f t="shared" si="66"/>
        <v>99.080459770114942</v>
      </c>
      <c r="AD436">
        <v>4314</v>
      </c>
      <c r="AE436">
        <v>4314</v>
      </c>
      <c r="AF436">
        <v>265</v>
      </c>
      <c r="AG436">
        <f t="shared" si="67"/>
        <v>1</v>
      </c>
      <c r="AJ436">
        <v>415</v>
      </c>
      <c r="AK436">
        <v>415</v>
      </c>
      <c r="AL436">
        <v>265</v>
      </c>
      <c r="AM436">
        <f t="shared" si="68"/>
        <v>1</v>
      </c>
      <c r="AO436" s="1"/>
      <c r="AP436" s="1">
        <v>5000</v>
      </c>
      <c r="AQ436" s="1">
        <v>5000</v>
      </c>
      <c r="AR436" s="1">
        <v>3376</v>
      </c>
      <c r="AS436" s="1">
        <f t="shared" si="69"/>
        <v>1</v>
      </c>
    </row>
    <row r="437" spans="2:45">
      <c r="B437">
        <v>36</v>
      </c>
      <c r="C437">
        <v>36</v>
      </c>
      <c r="D437">
        <v>19</v>
      </c>
      <c r="E437">
        <f t="shared" si="60"/>
        <v>1</v>
      </c>
      <c r="F437">
        <f>SUM($E$2:E437)</f>
        <v>429</v>
      </c>
      <c r="G437">
        <f>COUNT($E$2:E437)</f>
        <v>436</v>
      </c>
      <c r="H437">
        <f t="shared" si="61"/>
        <v>98.394495412844037</v>
      </c>
      <c r="K437">
        <v>149</v>
      </c>
      <c r="L437">
        <v>105</v>
      </c>
      <c r="M437">
        <v>124</v>
      </c>
      <c r="N437">
        <f t="shared" si="62"/>
        <v>1</v>
      </c>
      <c r="O437">
        <f t="shared" si="63"/>
        <v>0</v>
      </c>
      <c r="P437">
        <f>SUM($O$2:O437)</f>
        <v>429</v>
      </c>
      <c r="Q437">
        <f>COUNT($O$2:O437)</f>
        <v>436</v>
      </c>
      <c r="R437">
        <f t="shared" si="64"/>
        <v>98.394495412844037</v>
      </c>
      <c r="U437">
        <v>101</v>
      </c>
      <c r="V437">
        <v>101</v>
      </c>
      <c r="W437">
        <v>133</v>
      </c>
      <c r="X437">
        <f t="shared" si="65"/>
        <v>0</v>
      </c>
      <c r="Y437">
        <f>SUM($X$2:X437)</f>
        <v>431</v>
      </c>
      <c r="Z437">
        <f>COUNT($X$2:X437)</f>
        <v>436</v>
      </c>
      <c r="AA437">
        <f t="shared" si="66"/>
        <v>98.853211009174316</v>
      </c>
      <c r="AD437">
        <v>4314</v>
      </c>
      <c r="AE437">
        <v>4314</v>
      </c>
      <c r="AF437">
        <v>260</v>
      </c>
      <c r="AG437">
        <f t="shared" si="67"/>
        <v>1</v>
      </c>
      <c r="AJ437">
        <v>415</v>
      </c>
      <c r="AK437">
        <v>415</v>
      </c>
      <c r="AL437">
        <v>260</v>
      </c>
      <c r="AM437">
        <f t="shared" si="68"/>
        <v>1</v>
      </c>
      <c r="AO437" s="1"/>
      <c r="AP437" s="1">
        <v>5000</v>
      </c>
      <c r="AQ437" s="1">
        <v>5000</v>
      </c>
      <c r="AR437" s="1">
        <v>2652</v>
      </c>
      <c r="AS437" s="1">
        <f t="shared" si="69"/>
        <v>1</v>
      </c>
    </row>
    <row r="438" spans="2:45">
      <c r="B438">
        <v>36</v>
      </c>
      <c r="C438">
        <v>36</v>
      </c>
      <c r="D438">
        <v>16</v>
      </c>
      <c r="E438">
        <f t="shared" si="60"/>
        <v>1</v>
      </c>
      <c r="F438">
        <f>SUM($E$2:E438)</f>
        <v>430</v>
      </c>
      <c r="G438">
        <f>COUNT($E$2:E438)</f>
        <v>437</v>
      </c>
      <c r="H438">
        <f t="shared" si="61"/>
        <v>98.398169336384441</v>
      </c>
      <c r="K438">
        <v>149</v>
      </c>
      <c r="L438">
        <v>105</v>
      </c>
      <c r="M438">
        <v>33</v>
      </c>
      <c r="N438">
        <f t="shared" si="62"/>
        <v>1</v>
      </c>
      <c r="O438">
        <f t="shared" si="63"/>
        <v>1</v>
      </c>
      <c r="P438">
        <f>SUM($O$2:O438)</f>
        <v>430</v>
      </c>
      <c r="Q438">
        <f>COUNT($O$2:O438)</f>
        <v>437</v>
      </c>
      <c r="R438">
        <f t="shared" si="64"/>
        <v>98.398169336384441</v>
      </c>
      <c r="U438">
        <v>101</v>
      </c>
      <c r="V438">
        <v>101</v>
      </c>
      <c r="W438">
        <v>45</v>
      </c>
      <c r="X438">
        <f t="shared" si="65"/>
        <v>1</v>
      </c>
      <c r="Y438">
        <f>SUM($X$2:X438)</f>
        <v>432</v>
      </c>
      <c r="Z438">
        <f>COUNT($X$2:X438)</f>
        <v>437</v>
      </c>
      <c r="AA438">
        <f t="shared" si="66"/>
        <v>98.855835240274601</v>
      </c>
      <c r="AD438">
        <v>4314</v>
      </c>
      <c r="AE438">
        <v>4314</v>
      </c>
      <c r="AF438">
        <v>261</v>
      </c>
      <c r="AG438">
        <f t="shared" si="67"/>
        <v>1</v>
      </c>
      <c r="AJ438">
        <v>415</v>
      </c>
      <c r="AK438">
        <v>415</v>
      </c>
      <c r="AL438">
        <v>261</v>
      </c>
      <c r="AM438">
        <f t="shared" si="68"/>
        <v>1</v>
      </c>
      <c r="AO438" s="1"/>
      <c r="AP438" s="1">
        <v>5000</v>
      </c>
      <c r="AQ438" s="1">
        <v>5000</v>
      </c>
      <c r="AR438" s="1">
        <v>2487</v>
      </c>
      <c r="AS438" s="1">
        <f t="shared" si="69"/>
        <v>1</v>
      </c>
    </row>
    <row r="439" spans="2:45">
      <c r="B439">
        <v>36</v>
      </c>
      <c r="C439">
        <v>36</v>
      </c>
      <c r="D439">
        <v>18</v>
      </c>
      <c r="E439">
        <f t="shared" si="60"/>
        <v>1</v>
      </c>
      <c r="F439">
        <f>SUM($E$2:E439)</f>
        <v>431</v>
      </c>
      <c r="G439">
        <f>COUNT($E$2:E439)</f>
        <v>438</v>
      </c>
      <c r="H439">
        <f t="shared" si="61"/>
        <v>98.401826484018258</v>
      </c>
      <c r="K439">
        <v>149</v>
      </c>
      <c r="L439">
        <v>105</v>
      </c>
      <c r="M439">
        <v>35</v>
      </c>
      <c r="N439">
        <f t="shared" si="62"/>
        <v>1</v>
      </c>
      <c r="O439">
        <f t="shared" si="63"/>
        <v>1</v>
      </c>
      <c r="P439">
        <f>SUM($O$2:O439)</f>
        <v>431</v>
      </c>
      <c r="Q439">
        <f>COUNT($O$2:O439)</f>
        <v>438</v>
      </c>
      <c r="R439">
        <f t="shared" si="64"/>
        <v>98.401826484018258</v>
      </c>
      <c r="U439">
        <v>101</v>
      </c>
      <c r="V439">
        <v>101</v>
      </c>
      <c r="W439">
        <v>45</v>
      </c>
      <c r="X439">
        <f t="shared" si="65"/>
        <v>1</v>
      </c>
      <c r="Y439">
        <f>SUM($X$2:X439)</f>
        <v>433</v>
      </c>
      <c r="Z439">
        <f>COUNT($X$2:X439)</f>
        <v>438</v>
      </c>
      <c r="AA439">
        <f t="shared" si="66"/>
        <v>98.858447488584474</v>
      </c>
      <c r="AD439">
        <v>4314</v>
      </c>
      <c r="AE439">
        <v>4314</v>
      </c>
      <c r="AF439">
        <v>248</v>
      </c>
      <c r="AG439">
        <f t="shared" si="67"/>
        <v>1</v>
      </c>
      <c r="AJ439">
        <v>415</v>
      </c>
      <c r="AK439">
        <v>415</v>
      </c>
      <c r="AL439">
        <v>248</v>
      </c>
      <c r="AM439">
        <f t="shared" si="68"/>
        <v>1</v>
      </c>
      <c r="AO439" s="1"/>
      <c r="AP439" s="1">
        <v>5000</v>
      </c>
      <c r="AQ439" s="1">
        <v>5000</v>
      </c>
      <c r="AR439" s="1">
        <v>3014</v>
      </c>
      <c r="AS439" s="1">
        <f t="shared" si="69"/>
        <v>1</v>
      </c>
    </row>
    <row r="440" spans="2:45">
      <c r="B440">
        <v>36</v>
      </c>
      <c r="C440">
        <v>36</v>
      </c>
      <c r="D440">
        <v>15</v>
      </c>
      <c r="E440">
        <f t="shared" si="60"/>
        <v>1</v>
      </c>
      <c r="F440">
        <f>SUM($E$2:E440)</f>
        <v>432</v>
      </c>
      <c r="G440">
        <f>COUNT($E$2:E440)</f>
        <v>439</v>
      </c>
      <c r="H440">
        <f t="shared" si="61"/>
        <v>98.405466970387252</v>
      </c>
      <c r="K440">
        <v>149</v>
      </c>
      <c r="L440">
        <v>105</v>
      </c>
      <c r="M440">
        <v>32</v>
      </c>
      <c r="N440">
        <f t="shared" si="62"/>
        <v>1</v>
      </c>
      <c r="O440">
        <f t="shared" si="63"/>
        <v>1</v>
      </c>
      <c r="P440">
        <f>SUM($O$2:O440)</f>
        <v>432</v>
      </c>
      <c r="Q440">
        <f>COUNT($O$2:O440)</f>
        <v>439</v>
      </c>
      <c r="R440">
        <f t="shared" si="64"/>
        <v>98.405466970387252</v>
      </c>
      <c r="U440">
        <v>101</v>
      </c>
      <c r="V440">
        <v>101</v>
      </c>
      <c r="W440">
        <v>46</v>
      </c>
      <c r="X440">
        <f t="shared" si="65"/>
        <v>1</v>
      </c>
      <c r="Y440">
        <f>SUM($X$2:X440)</f>
        <v>434</v>
      </c>
      <c r="Z440">
        <f>COUNT($X$2:X440)</f>
        <v>439</v>
      </c>
      <c r="AA440">
        <f t="shared" si="66"/>
        <v>98.861047835990888</v>
      </c>
      <c r="AD440">
        <v>4314</v>
      </c>
      <c r="AE440">
        <v>4314</v>
      </c>
      <c r="AF440">
        <v>255</v>
      </c>
      <c r="AG440">
        <f t="shared" si="67"/>
        <v>1</v>
      </c>
      <c r="AJ440">
        <v>415</v>
      </c>
      <c r="AK440">
        <v>415</v>
      </c>
      <c r="AL440">
        <v>255</v>
      </c>
      <c r="AM440">
        <f t="shared" si="68"/>
        <v>1</v>
      </c>
      <c r="AO440" s="1"/>
      <c r="AP440" s="1">
        <v>5000</v>
      </c>
      <c r="AQ440" s="1">
        <v>5000</v>
      </c>
      <c r="AR440" s="1">
        <v>2532</v>
      </c>
      <c r="AS440" s="1">
        <f t="shared" si="69"/>
        <v>1</v>
      </c>
    </row>
    <row r="441" spans="2:45">
      <c r="B441">
        <v>36</v>
      </c>
      <c r="C441">
        <v>36</v>
      </c>
      <c r="D441">
        <v>5</v>
      </c>
      <c r="E441">
        <f t="shared" si="60"/>
        <v>1</v>
      </c>
      <c r="F441">
        <f>SUM($E$2:E441)</f>
        <v>433</v>
      </c>
      <c r="G441">
        <f>COUNT($E$2:E441)</f>
        <v>440</v>
      </c>
      <c r="H441">
        <f t="shared" si="61"/>
        <v>98.409090909090907</v>
      </c>
      <c r="K441">
        <v>149</v>
      </c>
      <c r="L441">
        <v>105</v>
      </c>
      <c r="M441">
        <v>34</v>
      </c>
      <c r="N441">
        <f t="shared" si="62"/>
        <v>1</v>
      </c>
      <c r="O441">
        <f t="shared" si="63"/>
        <v>1</v>
      </c>
      <c r="P441">
        <f>SUM($O$2:O441)</f>
        <v>433</v>
      </c>
      <c r="Q441">
        <f>COUNT($O$2:O441)</f>
        <v>440</v>
      </c>
      <c r="R441">
        <f t="shared" si="64"/>
        <v>98.409090909090907</v>
      </c>
      <c r="U441">
        <v>101</v>
      </c>
      <c r="V441">
        <v>101</v>
      </c>
      <c r="W441">
        <v>74</v>
      </c>
      <c r="X441">
        <f t="shared" si="65"/>
        <v>1</v>
      </c>
      <c r="Y441">
        <f>SUM($X$2:X441)</f>
        <v>435</v>
      </c>
      <c r="Z441">
        <f>COUNT($X$2:X441)</f>
        <v>440</v>
      </c>
      <c r="AA441">
        <f t="shared" si="66"/>
        <v>98.86363636363636</v>
      </c>
      <c r="AD441">
        <v>4314</v>
      </c>
      <c r="AE441">
        <v>4314</v>
      </c>
      <c r="AF441">
        <v>233</v>
      </c>
      <c r="AG441">
        <f t="shared" si="67"/>
        <v>1</v>
      </c>
      <c r="AJ441">
        <v>415</v>
      </c>
      <c r="AK441">
        <v>415</v>
      </c>
      <c r="AL441">
        <v>233</v>
      </c>
      <c r="AM441">
        <f t="shared" si="68"/>
        <v>1</v>
      </c>
      <c r="AO441" s="1"/>
      <c r="AP441" s="1">
        <v>5000</v>
      </c>
      <c r="AQ441" s="1">
        <v>5000</v>
      </c>
      <c r="AR441" s="1">
        <v>2978</v>
      </c>
      <c r="AS441" s="1">
        <f t="shared" si="69"/>
        <v>1</v>
      </c>
    </row>
    <row r="442" spans="2:45">
      <c r="B442">
        <v>36</v>
      </c>
      <c r="C442">
        <v>36</v>
      </c>
      <c r="D442">
        <v>6</v>
      </c>
      <c r="E442">
        <f t="shared" si="60"/>
        <v>1</v>
      </c>
      <c r="F442">
        <f>SUM($E$2:E442)</f>
        <v>434</v>
      </c>
      <c r="G442">
        <f>COUNT($E$2:E442)</f>
        <v>441</v>
      </c>
      <c r="H442">
        <f t="shared" si="61"/>
        <v>98.412698412698404</v>
      </c>
      <c r="K442">
        <v>149</v>
      </c>
      <c r="L442">
        <v>105</v>
      </c>
      <c r="M442">
        <v>33</v>
      </c>
      <c r="N442">
        <f t="shared" si="62"/>
        <v>1</v>
      </c>
      <c r="O442">
        <f t="shared" si="63"/>
        <v>1</v>
      </c>
      <c r="P442">
        <f>SUM($O$2:O442)</f>
        <v>434</v>
      </c>
      <c r="Q442">
        <f>COUNT($O$2:O442)</f>
        <v>441</v>
      </c>
      <c r="R442">
        <f t="shared" si="64"/>
        <v>98.412698412698404</v>
      </c>
      <c r="U442">
        <v>101</v>
      </c>
      <c r="V442">
        <v>101</v>
      </c>
      <c r="W442">
        <v>48</v>
      </c>
      <c r="X442">
        <f t="shared" si="65"/>
        <v>1</v>
      </c>
      <c r="Y442">
        <f>SUM($X$2:X442)</f>
        <v>436</v>
      </c>
      <c r="Z442">
        <f>COUNT($X$2:X442)</f>
        <v>441</v>
      </c>
      <c r="AA442">
        <f t="shared" si="66"/>
        <v>98.86621315192744</v>
      </c>
      <c r="AD442">
        <v>4314</v>
      </c>
      <c r="AE442">
        <v>4314</v>
      </c>
      <c r="AF442">
        <v>268</v>
      </c>
      <c r="AG442">
        <f t="shared" si="67"/>
        <v>1</v>
      </c>
      <c r="AJ442">
        <v>415</v>
      </c>
      <c r="AK442">
        <v>415</v>
      </c>
      <c r="AL442">
        <v>268</v>
      </c>
      <c r="AM442">
        <f t="shared" si="68"/>
        <v>1</v>
      </c>
      <c r="AO442" s="1"/>
      <c r="AP442" s="1">
        <v>5000</v>
      </c>
      <c r="AQ442" s="1">
        <v>5000</v>
      </c>
      <c r="AR442" s="1">
        <v>4009</v>
      </c>
      <c r="AS442" s="1">
        <f t="shared" si="69"/>
        <v>1</v>
      </c>
    </row>
    <row r="443" spans="2:45">
      <c r="B443">
        <v>36</v>
      </c>
      <c r="C443">
        <v>36</v>
      </c>
      <c r="D443">
        <v>17</v>
      </c>
      <c r="E443">
        <f t="shared" si="60"/>
        <v>1</v>
      </c>
      <c r="F443">
        <f>SUM($E$2:E443)</f>
        <v>435</v>
      </c>
      <c r="G443">
        <f>COUNT($E$2:E443)</f>
        <v>442</v>
      </c>
      <c r="H443">
        <f t="shared" si="61"/>
        <v>98.41628959276018</v>
      </c>
      <c r="K443">
        <v>149</v>
      </c>
      <c r="L443">
        <v>105</v>
      </c>
      <c r="M443">
        <v>34</v>
      </c>
      <c r="N443">
        <f t="shared" si="62"/>
        <v>1</v>
      </c>
      <c r="O443">
        <f t="shared" si="63"/>
        <v>1</v>
      </c>
      <c r="P443">
        <f>SUM($O$2:O443)</f>
        <v>435</v>
      </c>
      <c r="Q443">
        <f>COUNT($O$2:O443)</f>
        <v>442</v>
      </c>
      <c r="R443">
        <f t="shared" si="64"/>
        <v>98.41628959276018</v>
      </c>
      <c r="U443">
        <v>101</v>
      </c>
      <c r="V443">
        <v>101</v>
      </c>
      <c r="W443">
        <v>46</v>
      </c>
      <c r="X443">
        <f t="shared" si="65"/>
        <v>1</v>
      </c>
      <c r="Y443">
        <f>SUM($X$2:X443)</f>
        <v>437</v>
      </c>
      <c r="Z443">
        <f>COUNT($X$2:X443)</f>
        <v>442</v>
      </c>
      <c r="AA443">
        <f t="shared" si="66"/>
        <v>98.868778280542983</v>
      </c>
      <c r="AD443">
        <v>4314</v>
      </c>
      <c r="AE443">
        <v>4314</v>
      </c>
      <c r="AF443">
        <v>255</v>
      </c>
      <c r="AG443">
        <f t="shared" si="67"/>
        <v>1</v>
      </c>
      <c r="AJ443">
        <v>415</v>
      </c>
      <c r="AK443">
        <v>415</v>
      </c>
      <c r="AL443">
        <v>255</v>
      </c>
      <c r="AM443">
        <f t="shared" si="68"/>
        <v>1</v>
      </c>
      <c r="AO443" s="1"/>
      <c r="AP443" s="1">
        <v>5000</v>
      </c>
      <c r="AQ443" s="1">
        <v>5000</v>
      </c>
      <c r="AR443" s="1">
        <v>5240</v>
      </c>
      <c r="AS443" s="1">
        <f t="shared" si="69"/>
        <v>0</v>
      </c>
    </row>
    <row r="444" spans="2:45">
      <c r="B444">
        <v>36</v>
      </c>
      <c r="C444">
        <v>36</v>
      </c>
      <c r="D444">
        <v>7</v>
      </c>
      <c r="E444">
        <f t="shared" si="60"/>
        <v>1</v>
      </c>
      <c r="F444">
        <f>SUM($E$2:E444)</f>
        <v>436</v>
      </c>
      <c r="G444">
        <f>COUNT($E$2:E444)</f>
        <v>443</v>
      </c>
      <c r="H444">
        <f t="shared" si="61"/>
        <v>98.419864559819416</v>
      </c>
      <c r="K444">
        <v>149</v>
      </c>
      <c r="L444">
        <v>105</v>
      </c>
      <c r="M444">
        <v>34</v>
      </c>
      <c r="N444">
        <f t="shared" si="62"/>
        <v>1</v>
      </c>
      <c r="O444">
        <f t="shared" si="63"/>
        <v>1</v>
      </c>
      <c r="P444">
        <f>SUM($O$2:O444)</f>
        <v>436</v>
      </c>
      <c r="Q444">
        <f>COUNT($O$2:O444)</f>
        <v>443</v>
      </c>
      <c r="R444">
        <f t="shared" si="64"/>
        <v>98.419864559819416</v>
      </c>
      <c r="U444">
        <v>101</v>
      </c>
      <c r="V444">
        <v>101</v>
      </c>
      <c r="W444">
        <v>45</v>
      </c>
      <c r="X444">
        <f t="shared" si="65"/>
        <v>1</v>
      </c>
      <c r="Y444">
        <f>SUM($X$2:X444)</f>
        <v>438</v>
      </c>
      <c r="Z444">
        <f>COUNT($X$2:X444)</f>
        <v>443</v>
      </c>
      <c r="AA444">
        <f t="shared" si="66"/>
        <v>98.871331828442436</v>
      </c>
      <c r="AD444">
        <v>4314</v>
      </c>
      <c r="AE444">
        <v>4314</v>
      </c>
      <c r="AF444">
        <v>248</v>
      </c>
      <c r="AG444">
        <f t="shared" si="67"/>
        <v>1</v>
      </c>
      <c r="AJ444">
        <v>415</v>
      </c>
      <c r="AK444">
        <v>415</v>
      </c>
      <c r="AL444">
        <v>248</v>
      </c>
      <c r="AM444">
        <f t="shared" si="68"/>
        <v>1</v>
      </c>
      <c r="AO444" s="1"/>
      <c r="AP444" s="1">
        <v>5000</v>
      </c>
      <c r="AQ444" s="1">
        <v>5000</v>
      </c>
      <c r="AR444" s="1">
        <v>3246</v>
      </c>
      <c r="AS444" s="1">
        <f t="shared" si="69"/>
        <v>1</v>
      </c>
    </row>
    <row r="445" spans="2:45">
      <c r="B445">
        <v>36</v>
      </c>
      <c r="C445">
        <v>36</v>
      </c>
      <c r="D445">
        <v>16</v>
      </c>
      <c r="E445">
        <f t="shared" si="60"/>
        <v>1</v>
      </c>
      <c r="F445">
        <f>SUM($E$2:E445)</f>
        <v>437</v>
      </c>
      <c r="G445">
        <f>COUNT($E$2:E445)</f>
        <v>444</v>
      </c>
      <c r="H445">
        <f t="shared" si="61"/>
        <v>98.423423423423429</v>
      </c>
      <c r="K445">
        <v>149</v>
      </c>
      <c r="L445">
        <v>105</v>
      </c>
      <c r="M445">
        <v>32</v>
      </c>
      <c r="N445">
        <f t="shared" si="62"/>
        <v>1</v>
      </c>
      <c r="O445">
        <f t="shared" si="63"/>
        <v>1</v>
      </c>
      <c r="P445">
        <f>SUM($O$2:O445)</f>
        <v>437</v>
      </c>
      <c r="Q445">
        <f>COUNT($O$2:O445)</f>
        <v>444</v>
      </c>
      <c r="R445">
        <f t="shared" si="64"/>
        <v>98.423423423423429</v>
      </c>
      <c r="U445">
        <v>101</v>
      </c>
      <c r="V445">
        <v>101</v>
      </c>
      <c r="W445">
        <v>57</v>
      </c>
      <c r="X445">
        <f t="shared" si="65"/>
        <v>1</v>
      </c>
      <c r="Y445">
        <f>SUM($X$2:X445)</f>
        <v>439</v>
      </c>
      <c r="Z445">
        <f>COUNT($X$2:X445)</f>
        <v>444</v>
      </c>
      <c r="AA445">
        <f t="shared" si="66"/>
        <v>98.873873873873876</v>
      </c>
      <c r="AD445">
        <v>4323</v>
      </c>
      <c r="AE445">
        <v>4323</v>
      </c>
      <c r="AF445">
        <v>237</v>
      </c>
      <c r="AG445">
        <f t="shared" si="67"/>
        <v>1</v>
      </c>
      <c r="AJ445">
        <v>415</v>
      </c>
      <c r="AK445">
        <v>415</v>
      </c>
      <c r="AL445">
        <v>237</v>
      </c>
      <c r="AM445">
        <f t="shared" si="68"/>
        <v>1</v>
      </c>
      <c r="AO445" s="1"/>
      <c r="AP445" s="1">
        <v>5000</v>
      </c>
      <c r="AQ445" s="1">
        <v>5000</v>
      </c>
      <c r="AR445" s="1">
        <v>3323</v>
      </c>
      <c r="AS445" s="1">
        <f t="shared" si="69"/>
        <v>1</v>
      </c>
    </row>
    <row r="446" spans="2:45">
      <c r="B446">
        <v>36</v>
      </c>
      <c r="C446">
        <v>36</v>
      </c>
      <c r="D446">
        <v>7</v>
      </c>
      <c r="E446">
        <f t="shared" si="60"/>
        <v>1</v>
      </c>
      <c r="F446">
        <f>SUM($E$2:E446)</f>
        <v>438</v>
      </c>
      <c r="G446">
        <f>COUNT($E$2:E446)</f>
        <v>445</v>
      </c>
      <c r="H446">
        <f t="shared" si="61"/>
        <v>98.426966292134836</v>
      </c>
      <c r="K446">
        <v>149</v>
      </c>
      <c r="L446">
        <v>105</v>
      </c>
      <c r="M446">
        <v>32</v>
      </c>
      <c r="N446">
        <f t="shared" si="62"/>
        <v>1</v>
      </c>
      <c r="O446">
        <f t="shared" si="63"/>
        <v>1</v>
      </c>
      <c r="P446">
        <f>SUM($O$2:O446)</f>
        <v>438</v>
      </c>
      <c r="Q446">
        <f>COUNT($O$2:O446)</f>
        <v>445</v>
      </c>
      <c r="R446">
        <f t="shared" si="64"/>
        <v>98.426966292134836</v>
      </c>
      <c r="U446">
        <v>101</v>
      </c>
      <c r="V446">
        <v>101</v>
      </c>
      <c r="W446">
        <v>46</v>
      </c>
      <c r="X446">
        <f t="shared" si="65"/>
        <v>1</v>
      </c>
      <c r="Y446">
        <f>SUM($X$2:X446)</f>
        <v>440</v>
      </c>
      <c r="Z446">
        <f>COUNT($X$2:X446)</f>
        <v>445</v>
      </c>
      <c r="AA446">
        <f t="shared" si="66"/>
        <v>98.876404494382015</v>
      </c>
      <c r="AD446">
        <v>4323</v>
      </c>
      <c r="AE446">
        <v>4323</v>
      </c>
      <c r="AF446">
        <v>233</v>
      </c>
      <c r="AG446">
        <f t="shared" si="67"/>
        <v>1</v>
      </c>
      <c r="AJ446">
        <v>415</v>
      </c>
      <c r="AK446">
        <v>415</v>
      </c>
      <c r="AL446">
        <v>233</v>
      </c>
      <c r="AM446">
        <f t="shared" si="68"/>
        <v>1</v>
      </c>
      <c r="AO446" s="1"/>
      <c r="AP446" s="1">
        <v>5000</v>
      </c>
      <c r="AQ446" s="1">
        <v>5000</v>
      </c>
      <c r="AR446" s="1">
        <v>3834</v>
      </c>
      <c r="AS446" s="1">
        <f t="shared" si="69"/>
        <v>1</v>
      </c>
    </row>
    <row r="447" spans="2:45">
      <c r="B447">
        <v>36</v>
      </c>
      <c r="C447">
        <v>36</v>
      </c>
      <c r="D447">
        <v>6</v>
      </c>
      <c r="E447">
        <f t="shared" si="60"/>
        <v>1</v>
      </c>
      <c r="F447">
        <f>SUM($E$2:E447)</f>
        <v>439</v>
      </c>
      <c r="G447">
        <f>COUNT($E$2:E447)</f>
        <v>446</v>
      </c>
      <c r="H447">
        <f t="shared" si="61"/>
        <v>98.430493273542595</v>
      </c>
      <c r="K447">
        <v>149</v>
      </c>
      <c r="L447">
        <v>105</v>
      </c>
      <c r="M447">
        <v>36</v>
      </c>
      <c r="N447">
        <f t="shared" si="62"/>
        <v>1</v>
      </c>
      <c r="O447">
        <f t="shared" si="63"/>
        <v>1</v>
      </c>
      <c r="P447">
        <f>SUM($O$2:O447)</f>
        <v>439</v>
      </c>
      <c r="Q447">
        <f>COUNT($O$2:O447)</f>
        <v>446</v>
      </c>
      <c r="R447">
        <f t="shared" si="64"/>
        <v>98.430493273542595</v>
      </c>
      <c r="U447">
        <v>101</v>
      </c>
      <c r="V447">
        <v>101</v>
      </c>
      <c r="W447">
        <v>44</v>
      </c>
      <c r="X447">
        <f t="shared" si="65"/>
        <v>1</v>
      </c>
      <c r="Y447">
        <f>SUM($X$2:X447)</f>
        <v>441</v>
      </c>
      <c r="Z447">
        <f>COUNT($X$2:X447)</f>
        <v>446</v>
      </c>
      <c r="AA447">
        <f t="shared" si="66"/>
        <v>98.878923766816143</v>
      </c>
      <c r="AD447">
        <v>4323</v>
      </c>
      <c r="AE447">
        <v>4323</v>
      </c>
      <c r="AF447">
        <v>265</v>
      </c>
      <c r="AG447">
        <f t="shared" si="67"/>
        <v>1</v>
      </c>
      <c r="AJ447">
        <v>415</v>
      </c>
      <c r="AK447">
        <v>415</v>
      </c>
      <c r="AL447">
        <v>265</v>
      </c>
      <c r="AM447">
        <f t="shared" si="68"/>
        <v>1</v>
      </c>
      <c r="AO447" s="1"/>
      <c r="AP447" s="1">
        <v>5000</v>
      </c>
      <c r="AQ447" s="1">
        <v>5000</v>
      </c>
      <c r="AR447" s="1">
        <v>3891</v>
      </c>
      <c r="AS447" s="1">
        <f t="shared" si="69"/>
        <v>1</v>
      </c>
    </row>
    <row r="448" spans="2:45">
      <c r="B448">
        <v>36</v>
      </c>
      <c r="C448">
        <v>36</v>
      </c>
      <c r="D448">
        <v>18</v>
      </c>
      <c r="E448">
        <f t="shared" si="60"/>
        <v>1</v>
      </c>
      <c r="F448">
        <f>SUM($E$2:E448)</f>
        <v>440</v>
      </c>
      <c r="G448">
        <f>COUNT($E$2:E448)</f>
        <v>447</v>
      </c>
      <c r="H448">
        <f t="shared" si="61"/>
        <v>98.434004474272925</v>
      </c>
      <c r="K448">
        <v>149</v>
      </c>
      <c r="L448">
        <v>105</v>
      </c>
      <c r="M448">
        <v>35</v>
      </c>
      <c r="N448">
        <f t="shared" si="62"/>
        <v>1</v>
      </c>
      <c r="O448">
        <f t="shared" si="63"/>
        <v>1</v>
      </c>
      <c r="P448">
        <f>SUM($O$2:O448)</f>
        <v>440</v>
      </c>
      <c r="Q448">
        <f>COUNT($O$2:O448)</f>
        <v>447</v>
      </c>
      <c r="R448">
        <f t="shared" si="64"/>
        <v>98.434004474272925</v>
      </c>
      <c r="U448">
        <v>101</v>
      </c>
      <c r="V448">
        <v>101</v>
      </c>
      <c r="W448">
        <v>47</v>
      </c>
      <c r="X448">
        <f t="shared" si="65"/>
        <v>1</v>
      </c>
      <c r="Y448">
        <f>SUM($X$2:X448)</f>
        <v>442</v>
      </c>
      <c r="Z448">
        <f>COUNT($X$2:X448)</f>
        <v>447</v>
      </c>
      <c r="AA448">
        <f t="shared" si="66"/>
        <v>98.881431767337816</v>
      </c>
      <c r="AD448">
        <v>4323</v>
      </c>
      <c r="AE448">
        <v>4323</v>
      </c>
      <c r="AF448">
        <v>276</v>
      </c>
      <c r="AG448">
        <f t="shared" si="67"/>
        <v>1</v>
      </c>
      <c r="AJ448">
        <v>415</v>
      </c>
      <c r="AK448">
        <v>415</v>
      </c>
      <c r="AL448">
        <v>276</v>
      </c>
      <c r="AM448">
        <f t="shared" si="68"/>
        <v>1</v>
      </c>
      <c r="AO448" s="1"/>
      <c r="AP448" s="1">
        <v>5000</v>
      </c>
      <c r="AQ448" s="1">
        <v>5000</v>
      </c>
      <c r="AR448" s="1">
        <v>3948</v>
      </c>
      <c r="AS448" s="1">
        <f t="shared" si="69"/>
        <v>1</v>
      </c>
    </row>
    <row r="449" spans="2:45">
      <c r="B449">
        <v>36</v>
      </c>
      <c r="C449">
        <v>36</v>
      </c>
      <c r="D449">
        <v>35</v>
      </c>
      <c r="E449">
        <f t="shared" si="60"/>
        <v>1</v>
      </c>
      <c r="F449">
        <f>SUM($E$2:E449)</f>
        <v>441</v>
      </c>
      <c r="G449">
        <f>COUNT($E$2:E449)</f>
        <v>448</v>
      </c>
      <c r="H449">
        <f t="shared" si="61"/>
        <v>98.4375</v>
      </c>
      <c r="K449">
        <v>149</v>
      </c>
      <c r="L449">
        <v>105</v>
      </c>
      <c r="M449">
        <v>32</v>
      </c>
      <c r="N449">
        <f t="shared" si="62"/>
        <v>1</v>
      </c>
      <c r="O449">
        <f t="shared" si="63"/>
        <v>1</v>
      </c>
      <c r="P449">
        <f>SUM($O$2:O449)</f>
        <v>441</v>
      </c>
      <c r="Q449">
        <f>COUNT($O$2:O449)</f>
        <v>448</v>
      </c>
      <c r="R449">
        <f t="shared" si="64"/>
        <v>98.4375</v>
      </c>
      <c r="U449">
        <v>101</v>
      </c>
      <c r="V449">
        <v>101</v>
      </c>
      <c r="W449">
        <v>46</v>
      </c>
      <c r="X449">
        <f t="shared" si="65"/>
        <v>1</v>
      </c>
      <c r="Y449">
        <f>SUM($X$2:X449)</f>
        <v>443</v>
      </c>
      <c r="Z449">
        <f>COUNT($X$2:X449)</f>
        <v>448</v>
      </c>
      <c r="AA449">
        <f t="shared" si="66"/>
        <v>98.883928571428569</v>
      </c>
      <c r="AD449">
        <v>4323</v>
      </c>
      <c r="AE449">
        <v>4323</v>
      </c>
      <c r="AF449">
        <v>243</v>
      </c>
      <c r="AG449">
        <f t="shared" si="67"/>
        <v>1</v>
      </c>
      <c r="AJ449">
        <v>415</v>
      </c>
      <c r="AK449">
        <v>415</v>
      </c>
      <c r="AL449">
        <v>243</v>
      </c>
      <c r="AM449">
        <f t="shared" si="68"/>
        <v>1</v>
      </c>
      <c r="AO449" s="1"/>
      <c r="AP449" s="1">
        <v>5000</v>
      </c>
      <c r="AQ449" s="1">
        <v>5000</v>
      </c>
      <c r="AR449" s="1">
        <v>4043</v>
      </c>
      <c r="AS449" s="1">
        <f t="shared" si="69"/>
        <v>1</v>
      </c>
    </row>
    <row r="450" spans="2:45">
      <c r="B450">
        <v>36</v>
      </c>
      <c r="C450">
        <v>36</v>
      </c>
      <c r="D450">
        <v>17</v>
      </c>
      <c r="E450">
        <f t="shared" ref="E450:E513" si="70">IF(D450&lt;=B450,1,0)</f>
        <v>1</v>
      </c>
      <c r="F450">
        <f>SUM($E$2:E450)</f>
        <v>442</v>
      </c>
      <c r="G450">
        <f>COUNT($E$2:E450)</f>
        <v>449</v>
      </c>
      <c r="H450">
        <f t="shared" ref="H450:H513" si="71">F450/G450*100</f>
        <v>98.440979955456569</v>
      </c>
      <c r="K450">
        <v>149</v>
      </c>
      <c r="L450">
        <v>105</v>
      </c>
      <c r="M450">
        <v>34</v>
      </c>
      <c r="N450">
        <f t="shared" ref="N450:N513" si="72">IF(M450&lt;=K450,1,0)</f>
        <v>1</v>
      </c>
      <c r="O450">
        <f t="shared" ref="O450:O513" si="73">IF(M450&lt;=L450,1,0)</f>
        <v>1</v>
      </c>
      <c r="P450">
        <f>SUM($O$2:O450)</f>
        <v>442</v>
      </c>
      <c r="Q450">
        <f>COUNT($O$2:O450)</f>
        <v>449</v>
      </c>
      <c r="R450">
        <f t="shared" ref="R450:R513" si="74">P450/Q450*100</f>
        <v>98.440979955456569</v>
      </c>
      <c r="U450">
        <v>101</v>
      </c>
      <c r="V450">
        <v>101</v>
      </c>
      <c r="W450">
        <v>44</v>
      </c>
      <c r="X450">
        <f t="shared" ref="X450:X513" si="75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76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77">IF(AF450&lt;=AD450,1,0)</f>
        <v>1</v>
      </c>
      <c r="AJ450">
        <v>415</v>
      </c>
      <c r="AK450">
        <v>415</v>
      </c>
      <c r="AL450">
        <v>287</v>
      </c>
      <c r="AM450">
        <f t="shared" ref="AM450:AM513" si="78">IF(AL450&lt;=AJ450,1,0)</f>
        <v>1</v>
      </c>
      <c r="AO450" s="1"/>
      <c r="AP450" s="1">
        <v>4997</v>
      </c>
      <c r="AQ450" s="1">
        <v>4997</v>
      </c>
      <c r="AR450" s="1">
        <v>3372</v>
      </c>
      <c r="AS450" s="1">
        <f t="shared" ref="AS450:AS513" si="79">IF(AR450&lt;=AP450,1,0)</f>
        <v>1</v>
      </c>
    </row>
    <row r="451" spans="2:45">
      <c r="B451">
        <v>36</v>
      </c>
      <c r="C451">
        <v>36</v>
      </c>
      <c r="D451">
        <v>6</v>
      </c>
      <c r="E451">
        <f t="shared" si="70"/>
        <v>1</v>
      </c>
      <c r="F451">
        <f>SUM($E$2:E451)</f>
        <v>443</v>
      </c>
      <c r="G451">
        <f>COUNT($E$2:E451)</f>
        <v>450</v>
      </c>
      <c r="H451">
        <f t="shared" si="71"/>
        <v>98.444444444444443</v>
      </c>
      <c r="K451">
        <v>143</v>
      </c>
      <c r="L451">
        <v>105</v>
      </c>
      <c r="M451">
        <v>35</v>
      </c>
      <c r="N451">
        <f t="shared" si="72"/>
        <v>1</v>
      </c>
      <c r="O451">
        <f t="shared" si="73"/>
        <v>1</v>
      </c>
      <c r="P451">
        <f>SUM($O$2:O451)</f>
        <v>443</v>
      </c>
      <c r="Q451">
        <f>COUNT($O$2:O451)</f>
        <v>450</v>
      </c>
      <c r="R451">
        <f t="shared" si="74"/>
        <v>98.444444444444443</v>
      </c>
      <c r="U451">
        <v>101</v>
      </c>
      <c r="V451">
        <v>101</v>
      </c>
      <c r="W451">
        <v>46</v>
      </c>
      <c r="X451">
        <f t="shared" si="75"/>
        <v>1</v>
      </c>
      <c r="Y451">
        <f>SUM($X$2:X451)</f>
        <v>445</v>
      </c>
      <c r="Z451">
        <f>COUNT($X$2:X451)</f>
        <v>450</v>
      </c>
      <c r="AA451">
        <f t="shared" si="76"/>
        <v>98.888888888888886</v>
      </c>
      <c r="AD451">
        <v>4323</v>
      </c>
      <c r="AE451">
        <v>4323</v>
      </c>
      <c r="AF451">
        <v>742</v>
      </c>
      <c r="AG451">
        <f t="shared" si="77"/>
        <v>1</v>
      </c>
      <c r="AJ451">
        <v>415</v>
      </c>
      <c r="AK451">
        <v>415</v>
      </c>
      <c r="AL451">
        <v>742</v>
      </c>
      <c r="AM451">
        <f t="shared" si="78"/>
        <v>0</v>
      </c>
      <c r="AO451" s="1"/>
      <c r="AP451" s="1">
        <v>4997</v>
      </c>
      <c r="AQ451" s="1">
        <v>4997</v>
      </c>
      <c r="AR451" s="1">
        <v>4310</v>
      </c>
      <c r="AS451" s="1">
        <f t="shared" si="79"/>
        <v>1</v>
      </c>
    </row>
    <row r="452" spans="2:45">
      <c r="B452">
        <v>36</v>
      </c>
      <c r="C452">
        <v>36</v>
      </c>
      <c r="D452">
        <v>17</v>
      </c>
      <c r="E452">
        <f t="shared" si="70"/>
        <v>1</v>
      </c>
      <c r="F452">
        <f>SUM($E$2:E452)</f>
        <v>444</v>
      </c>
      <c r="G452">
        <f>COUNT($E$2:E452)</f>
        <v>451</v>
      </c>
      <c r="H452">
        <f t="shared" si="71"/>
        <v>98.447893569844794</v>
      </c>
      <c r="K452">
        <v>143</v>
      </c>
      <c r="L452">
        <v>105</v>
      </c>
      <c r="M452">
        <v>36</v>
      </c>
      <c r="N452">
        <f t="shared" si="72"/>
        <v>1</v>
      </c>
      <c r="O452">
        <f t="shared" si="73"/>
        <v>1</v>
      </c>
      <c r="P452">
        <f>SUM($O$2:O452)</f>
        <v>444</v>
      </c>
      <c r="Q452">
        <f>COUNT($O$2:O452)</f>
        <v>451</v>
      </c>
      <c r="R452">
        <f t="shared" si="74"/>
        <v>98.447893569844794</v>
      </c>
      <c r="U452">
        <v>101</v>
      </c>
      <c r="V452">
        <v>101</v>
      </c>
      <c r="W452">
        <v>68</v>
      </c>
      <c r="X452">
        <f t="shared" si="75"/>
        <v>1</v>
      </c>
      <c r="Y452">
        <f>SUM($X$2:X452)</f>
        <v>446</v>
      </c>
      <c r="Z452">
        <f>COUNT($X$2:X452)</f>
        <v>451</v>
      </c>
      <c r="AA452">
        <f t="shared" si="76"/>
        <v>98.891352549889135</v>
      </c>
      <c r="AD452">
        <v>4323</v>
      </c>
      <c r="AE452">
        <v>4323</v>
      </c>
      <c r="AF452">
        <v>231</v>
      </c>
      <c r="AG452">
        <f t="shared" si="77"/>
        <v>1</v>
      </c>
      <c r="AJ452">
        <v>415</v>
      </c>
      <c r="AK452">
        <v>415</v>
      </c>
      <c r="AL452">
        <v>231</v>
      </c>
      <c r="AM452">
        <f t="shared" si="78"/>
        <v>1</v>
      </c>
      <c r="AO452" s="1"/>
      <c r="AP452" s="1">
        <v>4997</v>
      </c>
      <c r="AQ452" s="1">
        <v>4997</v>
      </c>
      <c r="AR452" s="1">
        <v>3602</v>
      </c>
      <c r="AS452" s="1">
        <f t="shared" si="79"/>
        <v>1</v>
      </c>
    </row>
    <row r="453" spans="2:45">
      <c r="B453">
        <v>36</v>
      </c>
      <c r="C453">
        <v>36</v>
      </c>
      <c r="D453">
        <v>16</v>
      </c>
      <c r="E453">
        <f t="shared" si="70"/>
        <v>1</v>
      </c>
      <c r="F453">
        <f>SUM($E$2:E453)</f>
        <v>445</v>
      </c>
      <c r="G453">
        <f>COUNT($E$2:E453)</f>
        <v>452</v>
      </c>
      <c r="H453">
        <f t="shared" si="71"/>
        <v>98.451327433628322</v>
      </c>
      <c r="K453">
        <v>143</v>
      </c>
      <c r="L453">
        <v>105</v>
      </c>
      <c r="M453">
        <v>34</v>
      </c>
      <c r="N453">
        <f t="shared" si="72"/>
        <v>1</v>
      </c>
      <c r="O453">
        <f t="shared" si="73"/>
        <v>1</v>
      </c>
      <c r="P453">
        <f>SUM($O$2:O453)</f>
        <v>445</v>
      </c>
      <c r="Q453">
        <f>COUNT($O$2:O453)</f>
        <v>452</v>
      </c>
      <c r="R453">
        <f t="shared" si="74"/>
        <v>98.451327433628322</v>
      </c>
      <c r="U453">
        <v>101</v>
      </c>
      <c r="V453">
        <v>101</v>
      </c>
      <c r="W453">
        <v>45</v>
      </c>
      <c r="X453">
        <f t="shared" si="75"/>
        <v>1</v>
      </c>
      <c r="Y453">
        <f>SUM($X$2:X453)</f>
        <v>447</v>
      </c>
      <c r="Z453">
        <f>COUNT($X$2:X453)</f>
        <v>452</v>
      </c>
      <c r="AA453">
        <f t="shared" si="76"/>
        <v>98.893805309734518</v>
      </c>
      <c r="AD453">
        <v>4323</v>
      </c>
      <c r="AE453">
        <v>4323</v>
      </c>
      <c r="AF453">
        <v>259</v>
      </c>
      <c r="AG453">
        <f t="shared" si="77"/>
        <v>1</v>
      </c>
      <c r="AJ453">
        <v>415</v>
      </c>
      <c r="AK453">
        <v>415</v>
      </c>
      <c r="AL453">
        <v>259</v>
      </c>
      <c r="AM453">
        <f t="shared" si="78"/>
        <v>1</v>
      </c>
      <c r="AO453" s="1"/>
      <c r="AP453" s="1">
        <v>4997</v>
      </c>
      <c r="AQ453" s="1">
        <v>4997</v>
      </c>
      <c r="AR453" s="1">
        <v>3451</v>
      </c>
      <c r="AS453" s="1">
        <f t="shared" si="79"/>
        <v>1</v>
      </c>
    </row>
    <row r="454" spans="2:45">
      <c r="B454">
        <v>35</v>
      </c>
      <c r="C454">
        <v>35</v>
      </c>
      <c r="D454">
        <v>6</v>
      </c>
      <c r="E454">
        <f t="shared" si="70"/>
        <v>1</v>
      </c>
      <c r="F454">
        <f>SUM($E$2:E454)</f>
        <v>446</v>
      </c>
      <c r="G454">
        <f>COUNT($E$2:E454)</f>
        <v>453</v>
      </c>
      <c r="H454">
        <f t="shared" si="71"/>
        <v>98.454746136865339</v>
      </c>
      <c r="K454">
        <v>143</v>
      </c>
      <c r="L454">
        <v>105</v>
      </c>
      <c r="M454">
        <v>33</v>
      </c>
      <c r="N454">
        <f t="shared" si="72"/>
        <v>1</v>
      </c>
      <c r="O454">
        <f t="shared" si="73"/>
        <v>1</v>
      </c>
      <c r="P454">
        <f>SUM($O$2:O454)</f>
        <v>446</v>
      </c>
      <c r="Q454">
        <f>COUNT($O$2:O454)</f>
        <v>453</v>
      </c>
      <c r="R454">
        <f t="shared" si="74"/>
        <v>98.454746136865339</v>
      </c>
      <c r="U454">
        <v>101</v>
      </c>
      <c r="V454">
        <v>101</v>
      </c>
      <c r="W454">
        <v>52</v>
      </c>
      <c r="X454">
        <f t="shared" si="75"/>
        <v>1</v>
      </c>
      <c r="Y454">
        <f>SUM($X$2:X454)</f>
        <v>448</v>
      </c>
      <c r="Z454">
        <f>COUNT($X$2:X454)</f>
        <v>453</v>
      </c>
      <c r="AA454">
        <f t="shared" si="76"/>
        <v>98.896247240618109</v>
      </c>
      <c r="AD454">
        <v>4323</v>
      </c>
      <c r="AE454">
        <v>4323</v>
      </c>
      <c r="AF454">
        <v>231</v>
      </c>
      <c r="AG454">
        <f t="shared" si="77"/>
        <v>1</v>
      </c>
      <c r="AJ454">
        <v>415</v>
      </c>
      <c r="AK454">
        <v>415</v>
      </c>
      <c r="AL454">
        <v>231</v>
      </c>
      <c r="AM454">
        <f t="shared" si="78"/>
        <v>1</v>
      </c>
      <c r="AO454" s="1"/>
      <c r="AP454" s="1">
        <v>4997</v>
      </c>
      <c r="AQ454" s="1">
        <v>4997</v>
      </c>
      <c r="AR454" s="1">
        <v>3978</v>
      </c>
      <c r="AS454" s="1">
        <f t="shared" si="79"/>
        <v>1</v>
      </c>
    </row>
    <row r="455" spans="2:45">
      <c r="B455">
        <v>35</v>
      </c>
      <c r="C455">
        <v>35</v>
      </c>
      <c r="D455">
        <v>16</v>
      </c>
      <c r="E455">
        <f t="shared" si="70"/>
        <v>1</v>
      </c>
      <c r="F455">
        <f>SUM($E$2:E455)</f>
        <v>447</v>
      </c>
      <c r="G455">
        <f>COUNT($E$2:E455)</f>
        <v>454</v>
      </c>
      <c r="H455">
        <f t="shared" si="71"/>
        <v>98.458149779735677</v>
      </c>
      <c r="K455">
        <v>143</v>
      </c>
      <c r="L455">
        <v>105</v>
      </c>
      <c r="M455">
        <v>35</v>
      </c>
      <c r="N455">
        <f t="shared" si="72"/>
        <v>1</v>
      </c>
      <c r="O455">
        <f t="shared" si="73"/>
        <v>1</v>
      </c>
      <c r="P455">
        <f>SUM($O$2:O455)</f>
        <v>447</v>
      </c>
      <c r="Q455">
        <f>COUNT($O$2:O455)</f>
        <v>454</v>
      </c>
      <c r="R455">
        <f t="shared" si="74"/>
        <v>98.458149779735677</v>
      </c>
      <c r="U455">
        <v>101</v>
      </c>
      <c r="V455">
        <v>101</v>
      </c>
      <c r="W455">
        <v>44</v>
      </c>
      <c r="X455">
        <f t="shared" si="75"/>
        <v>1</v>
      </c>
      <c r="Y455">
        <f>SUM($X$2:X455)</f>
        <v>449</v>
      </c>
      <c r="Z455">
        <f>COUNT($X$2:X455)</f>
        <v>454</v>
      </c>
      <c r="AA455">
        <f t="shared" si="76"/>
        <v>98.898678414096921</v>
      </c>
      <c r="AD455">
        <v>4323</v>
      </c>
      <c r="AE455">
        <v>4323</v>
      </c>
      <c r="AF455">
        <v>238</v>
      </c>
      <c r="AG455">
        <f t="shared" si="77"/>
        <v>1</v>
      </c>
      <c r="AJ455">
        <v>415</v>
      </c>
      <c r="AK455">
        <v>415</v>
      </c>
      <c r="AL455">
        <v>238</v>
      </c>
      <c r="AM455">
        <f t="shared" si="78"/>
        <v>1</v>
      </c>
      <c r="AO455" s="1"/>
      <c r="AP455" s="1">
        <v>4997</v>
      </c>
      <c r="AQ455" s="1">
        <v>4997</v>
      </c>
      <c r="AR455" s="1">
        <v>4414</v>
      </c>
      <c r="AS455" s="1">
        <f t="shared" si="79"/>
        <v>1</v>
      </c>
    </row>
    <row r="456" spans="2:45">
      <c r="B456">
        <v>35</v>
      </c>
      <c r="C456">
        <v>35</v>
      </c>
      <c r="D456">
        <v>8</v>
      </c>
      <c r="E456">
        <f t="shared" si="70"/>
        <v>1</v>
      </c>
      <c r="F456">
        <f>SUM($E$2:E456)</f>
        <v>448</v>
      </c>
      <c r="G456">
        <f>COUNT($E$2:E456)</f>
        <v>455</v>
      </c>
      <c r="H456">
        <f t="shared" si="71"/>
        <v>98.461538461538467</v>
      </c>
      <c r="K456">
        <v>143</v>
      </c>
      <c r="L456">
        <v>105</v>
      </c>
      <c r="M456">
        <v>33</v>
      </c>
      <c r="N456">
        <f t="shared" si="72"/>
        <v>1</v>
      </c>
      <c r="O456">
        <f t="shared" si="73"/>
        <v>1</v>
      </c>
      <c r="P456">
        <f>SUM($O$2:O456)</f>
        <v>448</v>
      </c>
      <c r="Q456">
        <f>COUNT($O$2:O456)</f>
        <v>455</v>
      </c>
      <c r="R456">
        <f t="shared" si="74"/>
        <v>98.461538461538467</v>
      </c>
      <c r="U456">
        <v>101</v>
      </c>
      <c r="V456">
        <v>101</v>
      </c>
      <c r="W456">
        <v>46</v>
      </c>
      <c r="X456">
        <f t="shared" si="75"/>
        <v>1</v>
      </c>
      <c r="Y456">
        <f>SUM($X$2:X456)</f>
        <v>450</v>
      </c>
      <c r="Z456">
        <f>COUNT($X$2:X456)</f>
        <v>455</v>
      </c>
      <c r="AA456">
        <f t="shared" si="76"/>
        <v>98.901098901098905</v>
      </c>
      <c r="AD456">
        <v>4323</v>
      </c>
      <c r="AE456">
        <v>4323</v>
      </c>
      <c r="AF456">
        <v>232</v>
      </c>
      <c r="AG456">
        <f t="shared" si="77"/>
        <v>1</v>
      </c>
      <c r="AJ456">
        <v>415</v>
      </c>
      <c r="AK456">
        <v>415</v>
      </c>
      <c r="AL456">
        <v>232</v>
      </c>
      <c r="AM456">
        <f t="shared" si="78"/>
        <v>1</v>
      </c>
      <c r="AO456" s="1"/>
      <c r="AP456" s="1">
        <v>4997</v>
      </c>
      <c r="AQ456" s="1">
        <v>4997</v>
      </c>
      <c r="AR456" s="1">
        <v>2923</v>
      </c>
      <c r="AS456" s="1">
        <f t="shared" si="79"/>
        <v>1</v>
      </c>
    </row>
    <row r="457" spans="2:45">
      <c r="B457">
        <v>35</v>
      </c>
      <c r="C457">
        <v>35</v>
      </c>
      <c r="D457">
        <v>19</v>
      </c>
      <c r="E457">
        <f t="shared" si="70"/>
        <v>1</v>
      </c>
      <c r="F457">
        <f>SUM($E$2:E457)</f>
        <v>449</v>
      </c>
      <c r="G457">
        <f>COUNT($E$2:E457)</f>
        <v>456</v>
      </c>
      <c r="H457">
        <f t="shared" si="71"/>
        <v>98.464912280701753</v>
      </c>
      <c r="K457">
        <v>143</v>
      </c>
      <c r="L457">
        <v>105</v>
      </c>
      <c r="M457">
        <v>36</v>
      </c>
      <c r="N457">
        <f t="shared" si="72"/>
        <v>1</v>
      </c>
      <c r="O457">
        <f t="shared" si="73"/>
        <v>1</v>
      </c>
      <c r="P457">
        <f>SUM($O$2:O457)</f>
        <v>449</v>
      </c>
      <c r="Q457">
        <f>COUNT($O$2:O457)</f>
        <v>456</v>
      </c>
      <c r="R457">
        <f t="shared" si="74"/>
        <v>98.464912280701753</v>
      </c>
      <c r="U457">
        <v>101</v>
      </c>
      <c r="V457">
        <v>101</v>
      </c>
      <c r="W457">
        <v>48</v>
      </c>
      <c r="X457">
        <f t="shared" si="75"/>
        <v>1</v>
      </c>
      <c r="Y457">
        <f>SUM($X$2:X457)</f>
        <v>451</v>
      </c>
      <c r="Z457">
        <f>COUNT($X$2:X457)</f>
        <v>456</v>
      </c>
      <c r="AA457">
        <f t="shared" si="76"/>
        <v>98.903508771929822</v>
      </c>
      <c r="AD457">
        <v>4323</v>
      </c>
      <c r="AE457">
        <v>4323</v>
      </c>
      <c r="AF457">
        <v>268</v>
      </c>
      <c r="AG457">
        <f t="shared" si="77"/>
        <v>1</v>
      </c>
      <c r="AJ457">
        <v>415</v>
      </c>
      <c r="AK457">
        <v>415</v>
      </c>
      <c r="AL457">
        <v>268</v>
      </c>
      <c r="AM457">
        <f t="shared" si="78"/>
        <v>1</v>
      </c>
      <c r="AO457" s="1"/>
      <c r="AP457" s="1">
        <v>4997</v>
      </c>
      <c r="AQ457" s="1">
        <v>4997</v>
      </c>
      <c r="AR457" s="1">
        <v>3069</v>
      </c>
      <c r="AS457" s="1">
        <f t="shared" si="79"/>
        <v>1</v>
      </c>
    </row>
    <row r="458" spans="2:45">
      <c r="B458">
        <v>35</v>
      </c>
      <c r="C458">
        <v>35</v>
      </c>
      <c r="D458">
        <v>7</v>
      </c>
      <c r="E458">
        <f t="shared" si="70"/>
        <v>1</v>
      </c>
      <c r="F458">
        <f>SUM($E$2:E458)</f>
        <v>450</v>
      </c>
      <c r="G458">
        <f>COUNT($E$2:E458)</f>
        <v>457</v>
      </c>
      <c r="H458">
        <f t="shared" si="71"/>
        <v>98.468271334792121</v>
      </c>
      <c r="K458">
        <v>143</v>
      </c>
      <c r="L458">
        <v>105</v>
      </c>
      <c r="M458">
        <v>39</v>
      </c>
      <c r="N458">
        <f t="shared" si="72"/>
        <v>1</v>
      </c>
      <c r="O458">
        <f t="shared" si="73"/>
        <v>1</v>
      </c>
      <c r="P458">
        <f>SUM($O$2:O458)</f>
        <v>450</v>
      </c>
      <c r="Q458">
        <f>COUNT($O$2:O458)</f>
        <v>457</v>
      </c>
      <c r="R458">
        <f t="shared" si="74"/>
        <v>98.468271334792121</v>
      </c>
      <c r="U458">
        <v>101</v>
      </c>
      <c r="V458">
        <v>101</v>
      </c>
      <c r="W458">
        <v>47</v>
      </c>
      <c r="X458">
        <f t="shared" si="75"/>
        <v>1</v>
      </c>
      <c r="Y458">
        <f>SUM($X$2:X458)</f>
        <v>452</v>
      </c>
      <c r="Z458">
        <f>COUNT($X$2:X458)</f>
        <v>457</v>
      </c>
      <c r="AA458">
        <f t="shared" si="76"/>
        <v>98.905908096280086</v>
      </c>
      <c r="AD458">
        <v>4323</v>
      </c>
      <c r="AE458">
        <v>4323</v>
      </c>
      <c r="AF458">
        <v>282</v>
      </c>
      <c r="AG458">
        <f t="shared" si="77"/>
        <v>1</v>
      </c>
      <c r="AJ458">
        <v>415</v>
      </c>
      <c r="AK458">
        <v>415</v>
      </c>
      <c r="AL458">
        <v>282</v>
      </c>
      <c r="AM458">
        <f t="shared" si="78"/>
        <v>1</v>
      </c>
      <c r="AO458" s="1"/>
      <c r="AP458" s="1">
        <v>4997</v>
      </c>
      <c r="AQ458" s="1">
        <v>4997</v>
      </c>
      <c r="AR458" s="1">
        <v>3236</v>
      </c>
      <c r="AS458" s="1">
        <f t="shared" si="79"/>
        <v>1</v>
      </c>
    </row>
    <row r="459" spans="2:45">
      <c r="B459">
        <v>35</v>
      </c>
      <c r="C459">
        <v>35</v>
      </c>
      <c r="D459">
        <v>9</v>
      </c>
      <c r="E459">
        <f t="shared" si="70"/>
        <v>1</v>
      </c>
      <c r="F459">
        <f>SUM($E$2:E459)</f>
        <v>451</v>
      </c>
      <c r="G459">
        <f>COUNT($E$2:E459)</f>
        <v>458</v>
      </c>
      <c r="H459">
        <f t="shared" si="71"/>
        <v>98.471615720524014</v>
      </c>
      <c r="K459">
        <v>143</v>
      </c>
      <c r="L459">
        <v>105</v>
      </c>
      <c r="M459">
        <v>100</v>
      </c>
      <c r="N459">
        <f t="shared" si="72"/>
        <v>1</v>
      </c>
      <c r="O459">
        <f t="shared" si="73"/>
        <v>1</v>
      </c>
      <c r="P459">
        <f>SUM($O$2:O459)</f>
        <v>451</v>
      </c>
      <c r="Q459">
        <f>COUNT($O$2:O459)</f>
        <v>458</v>
      </c>
      <c r="R459">
        <f t="shared" si="74"/>
        <v>98.471615720524014</v>
      </c>
      <c r="U459">
        <v>101</v>
      </c>
      <c r="V459">
        <v>101</v>
      </c>
      <c r="W459">
        <v>45</v>
      </c>
      <c r="X459">
        <f t="shared" si="75"/>
        <v>1</v>
      </c>
      <c r="Y459">
        <f>SUM($X$2:X459)</f>
        <v>453</v>
      </c>
      <c r="Z459">
        <f>COUNT($X$2:X459)</f>
        <v>458</v>
      </c>
      <c r="AA459">
        <f t="shared" si="76"/>
        <v>98.908296943231448</v>
      </c>
      <c r="AD459">
        <v>4314</v>
      </c>
      <c r="AE459">
        <v>4314</v>
      </c>
      <c r="AF459">
        <v>298</v>
      </c>
      <c r="AG459">
        <f t="shared" si="77"/>
        <v>1</v>
      </c>
      <c r="AJ459">
        <v>413</v>
      </c>
      <c r="AK459">
        <v>413</v>
      </c>
      <c r="AL459">
        <v>298</v>
      </c>
      <c r="AM459">
        <f t="shared" si="78"/>
        <v>1</v>
      </c>
      <c r="AO459" s="1"/>
      <c r="AP459" s="1">
        <v>4997</v>
      </c>
      <c r="AQ459" s="1">
        <v>4997</v>
      </c>
      <c r="AR459" s="1">
        <v>2776</v>
      </c>
      <c r="AS459" s="1">
        <f t="shared" si="79"/>
        <v>1</v>
      </c>
    </row>
    <row r="460" spans="2:45">
      <c r="B460">
        <v>35</v>
      </c>
      <c r="C460">
        <v>35</v>
      </c>
      <c r="D460">
        <v>16</v>
      </c>
      <c r="E460">
        <f t="shared" si="70"/>
        <v>1</v>
      </c>
      <c r="F460">
        <f>SUM($E$2:E460)</f>
        <v>452</v>
      </c>
      <c r="G460">
        <f>COUNT($E$2:E460)</f>
        <v>459</v>
      </c>
      <c r="H460">
        <f t="shared" si="71"/>
        <v>98.474945533769059</v>
      </c>
      <c r="K460">
        <v>143</v>
      </c>
      <c r="L460">
        <v>105</v>
      </c>
      <c r="M460">
        <v>36</v>
      </c>
      <c r="N460">
        <f t="shared" si="72"/>
        <v>1</v>
      </c>
      <c r="O460">
        <f t="shared" si="73"/>
        <v>1</v>
      </c>
      <c r="P460">
        <f>SUM($O$2:O460)</f>
        <v>452</v>
      </c>
      <c r="Q460">
        <f>COUNT($O$2:O460)</f>
        <v>459</v>
      </c>
      <c r="R460">
        <f t="shared" si="74"/>
        <v>98.474945533769059</v>
      </c>
      <c r="U460">
        <v>99</v>
      </c>
      <c r="V460">
        <v>99</v>
      </c>
      <c r="W460">
        <v>44</v>
      </c>
      <c r="X460">
        <f t="shared" si="75"/>
        <v>1</v>
      </c>
      <c r="Y460">
        <f>SUM($X$2:X460)</f>
        <v>454</v>
      </c>
      <c r="Z460">
        <f>COUNT($X$2:X460)</f>
        <v>459</v>
      </c>
      <c r="AA460">
        <f t="shared" si="76"/>
        <v>98.910675381263616</v>
      </c>
      <c r="AD460">
        <v>4314</v>
      </c>
      <c r="AE460">
        <v>4314</v>
      </c>
      <c r="AF460">
        <v>300</v>
      </c>
      <c r="AG460">
        <f t="shared" si="77"/>
        <v>1</v>
      </c>
      <c r="AJ460">
        <v>413</v>
      </c>
      <c r="AK460">
        <v>413</v>
      </c>
      <c r="AL460">
        <v>300</v>
      </c>
      <c r="AM460">
        <f t="shared" si="78"/>
        <v>1</v>
      </c>
      <c r="AO460" s="1"/>
      <c r="AP460" s="1">
        <v>4997</v>
      </c>
      <c r="AQ460" s="1">
        <v>4997</v>
      </c>
      <c r="AR460" s="1">
        <v>5152</v>
      </c>
      <c r="AS460" s="1">
        <f t="shared" si="79"/>
        <v>0</v>
      </c>
    </row>
    <row r="461" spans="2:45">
      <c r="B461">
        <v>35</v>
      </c>
      <c r="C461">
        <v>35</v>
      </c>
      <c r="D461">
        <v>10</v>
      </c>
      <c r="E461">
        <f t="shared" si="70"/>
        <v>1</v>
      </c>
      <c r="F461">
        <f>SUM($E$2:E461)</f>
        <v>453</v>
      </c>
      <c r="G461">
        <f>COUNT($E$2:E461)</f>
        <v>460</v>
      </c>
      <c r="H461">
        <f t="shared" si="71"/>
        <v>98.478260869565219</v>
      </c>
      <c r="K461">
        <v>143</v>
      </c>
      <c r="L461">
        <v>105</v>
      </c>
      <c r="M461">
        <v>36</v>
      </c>
      <c r="N461">
        <f t="shared" si="72"/>
        <v>1</v>
      </c>
      <c r="O461">
        <f t="shared" si="73"/>
        <v>1</v>
      </c>
      <c r="P461">
        <f>SUM($O$2:O461)</f>
        <v>453</v>
      </c>
      <c r="Q461">
        <f>COUNT($O$2:O461)</f>
        <v>460</v>
      </c>
      <c r="R461">
        <f t="shared" si="74"/>
        <v>98.478260869565219</v>
      </c>
      <c r="U461">
        <v>99</v>
      </c>
      <c r="V461">
        <v>99</v>
      </c>
      <c r="W461">
        <v>46</v>
      </c>
      <c r="X461">
        <f t="shared" si="75"/>
        <v>1</v>
      </c>
      <c r="Y461">
        <f>SUM($X$2:X461)</f>
        <v>455</v>
      </c>
      <c r="Z461">
        <f>COUNT($X$2:X461)</f>
        <v>460</v>
      </c>
      <c r="AA461">
        <f t="shared" si="76"/>
        <v>98.91304347826086</v>
      </c>
      <c r="AD461">
        <v>4314</v>
      </c>
      <c r="AE461">
        <v>4314</v>
      </c>
      <c r="AF461">
        <v>250</v>
      </c>
      <c r="AG461">
        <f t="shared" si="77"/>
        <v>1</v>
      </c>
      <c r="AJ461">
        <v>413</v>
      </c>
      <c r="AK461">
        <v>413</v>
      </c>
      <c r="AL461">
        <v>250</v>
      </c>
      <c r="AM461">
        <f t="shared" si="78"/>
        <v>1</v>
      </c>
      <c r="AO461" s="1"/>
      <c r="AP461" s="1">
        <v>4997</v>
      </c>
      <c r="AQ461" s="1">
        <v>4997</v>
      </c>
      <c r="AR461" s="1">
        <v>3399</v>
      </c>
      <c r="AS461" s="1">
        <f t="shared" si="79"/>
        <v>1</v>
      </c>
    </row>
    <row r="462" spans="2:45">
      <c r="B462">
        <v>35</v>
      </c>
      <c r="C462">
        <v>35</v>
      </c>
      <c r="D462">
        <v>8</v>
      </c>
      <c r="E462">
        <f t="shared" si="70"/>
        <v>1</v>
      </c>
      <c r="F462">
        <f>SUM($E$2:E462)</f>
        <v>454</v>
      </c>
      <c r="G462">
        <f>COUNT($E$2:E462)</f>
        <v>461</v>
      </c>
      <c r="H462">
        <f t="shared" si="71"/>
        <v>98.481561822125812</v>
      </c>
      <c r="K462">
        <v>143</v>
      </c>
      <c r="L462">
        <v>105</v>
      </c>
      <c r="M462">
        <v>38</v>
      </c>
      <c r="N462">
        <f t="shared" si="72"/>
        <v>1</v>
      </c>
      <c r="O462">
        <f t="shared" si="73"/>
        <v>1</v>
      </c>
      <c r="P462">
        <f>SUM($O$2:O462)</f>
        <v>454</v>
      </c>
      <c r="Q462">
        <f>COUNT($O$2:O462)</f>
        <v>461</v>
      </c>
      <c r="R462">
        <f t="shared" si="74"/>
        <v>98.481561822125812</v>
      </c>
      <c r="U462">
        <v>99</v>
      </c>
      <c r="V462">
        <v>99</v>
      </c>
      <c r="W462">
        <v>46</v>
      </c>
      <c r="X462">
        <f t="shared" si="75"/>
        <v>1</v>
      </c>
      <c r="Y462">
        <f>SUM($X$2:X462)</f>
        <v>456</v>
      </c>
      <c r="Z462">
        <f>COUNT($X$2:X462)</f>
        <v>461</v>
      </c>
      <c r="AA462">
        <f t="shared" si="76"/>
        <v>98.915401301518429</v>
      </c>
      <c r="AD462">
        <v>4314</v>
      </c>
      <c r="AE462">
        <v>4314</v>
      </c>
      <c r="AF462">
        <v>314</v>
      </c>
      <c r="AG462">
        <f t="shared" si="77"/>
        <v>1</v>
      </c>
      <c r="AJ462">
        <v>413</v>
      </c>
      <c r="AK462">
        <v>413</v>
      </c>
      <c r="AL462">
        <v>314</v>
      </c>
      <c r="AM462">
        <f t="shared" si="78"/>
        <v>1</v>
      </c>
      <c r="AO462" s="1"/>
      <c r="AP462" s="1">
        <v>4997</v>
      </c>
      <c r="AQ462" s="1">
        <v>4997</v>
      </c>
      <c r="AR462" s="1">
        <v>2874</v>
      </c>
      <c r="AS462" s="1">
        <f t="shared" si="79"/>
        <v>1</v>
      </c>
    </row>
    <row r="463" spans="2:45">
      <c r="B463">
        <v>35</v>
      </c>
      <c r="C463">
        <v>35</v>
      </c>
      <c r="D463">
        <v>7</v>
      </c>
      <c r="E463">
        <f t="shared" si="70"/>
        <v>1</v>
      </c>
      <c r="F463">
        <f>SUM($E$2:E463)</f>
        <v>455</v>
      </c>
      <c r="G463">
        <f>COUNT($E$2:E463)</f>
        <v>462</v>
      </c>
      <c r="H463">
        <f t="shared" si="71"/>
        <v>98.484848484848484</v>
      </c>
      <c r="K463">
        <v>143</v>
      </c>
      <c r="L463">
        <v>105</v>
      </c>
      <c r="M463">
        <v>36</v>
      </c>
      <c r="N463">
        <f t="shared" si="72"/>
        <v>1</v>
      </c>
      <c r="O463">
        <f t="shared" si="73"/>
        <v>1</v>
      </c>
      <c r="P463">
        <f>SUM($O$2:O463)</f>
        <v>455</v>
      </c>
      <c r="Q463">
        <f>COUNT($O$2:O463)</f>
        <v>462</v>
      </c>
      <c r="R463">
        <f t="shared" si="74"/>
        <v>98.484848484848484</v>
      </c>
      <c r="U463">
        <v>99</v>
      </c>
      <c r="V463">
        <v>99</v>
      </c>
      <c r="W463">
        <v>49</v>
      </c>
      <c r="X463">
        <f t="shared" si="75"/>
        <v>1</v>
      </c>
      <c r="Y463">
        <f>SUM($X$2:X463)</f>
        <v>457</v>
      </c>
      <c r="Z463">
        <f>COUNT($X$2:X463)</f>
        <v>462</v>
      </c>
      <c r="AA463">
        <f t="shared" si="76"/>
        <v>98.917748917748909</v>
      </c>
      <c r="AD463">
        <v>4314</v>
      </c>
      <c r="AE463">
        <v>4314</v>
      </c>
      <c r="AF463">
        <v>273</v>
      </c>
      <c r="AG463">
        <f t="shared" si="77"/>
        <v>1</v>
      </c>
      <c r="AJ463">
        <v>413</v>
      </c>
      <c r="AK463">
        <v>413</v>
      </c>
      <c r="AL463">
        <v>273</v>
      </c>
      <c r="AM463">
        <f t="shared" si="78"/>
        <v>1</v>
      </c>
      <c r="AO463" s="1"/>
      <c r="AP463" s="1">
        <v>4997</v>
      </c>
      <c r="AQ463" s="1">
        <v>4997</v>
      </c>
      <c r="AR463" s="1">
        <v>3321</v>
      </c>
      <c r="AS463" s="1">
        <f t="shared" si="79"/>
        <v>1</v>
      </c>
    </row>
    <row r="464" spans="2:45">
      <c r="B464">
        <v>35</v>
      </c>
      <c r="C464">
        <v>35</v>
      </c>
      <c r="D464">
        <v>16</v>
      </c>
      <c r="E464">
        <f t="shared" si="70"/>
        <v>1</v>
      </c>
      <c r="F464">
        <f>SUM($E$2:E464)</f>
        <v>456</v>
      </c>
      <c r="G464">
        <f>COUNT($E$2:E464)</f>
        <v>463</v>
      </c>
      <c r="H464">
        <f t="shared" si="71"/>
        <v>98.488120950323975</v>
      </c>
      <c r="K464">
        <v>143</v>
      </c>
      <c r="L464">
        <v>105</v>
      </c>
      <c r="M464">
        <v>38</v>
      </c>
      <c r="N464">
        <f t="shared" si="72"/>
        <v>1</v>
      </c>
      <c r="O464">
        <f t="shared" si="73"/>
        <v>1</v>
      </c>
      <c r="P464">
        <f>SUM($O$2:O464)</f>
        <v>456</v>
      </c>
      <c r="Q464">
        <f>COUNT($O$2:O464)</f>
        <v>463</v>
      </c>
      <c r="R464">
        <f t="shared" si="74"/>
        <v>98.488120950323975</v>
      </c>
      <c r="U464">
        <v>99</v>
      </c>
      <c r="V464">
        <v>99</v>
      </c>
      <c r="W464">
        <v>57</v>
      </c>
      <c r="X464">
        <f t="shared" si="75"/>
        <v>1</v>
      </c>
      <c r="Y464">
        <f>SUM($X$2:X464)</f>
        <v>458</v>
      </c>
      <c r="Z464">
        <f>COUNT($X$2:X464)</f>
        <v>463</v>
      </c>
      <c r="AA464">
        <f t="shared" si="76"/>
        <v>98.920086393088553</v>
      </c>
      <c r="AD464">
        <v>4314</v>
      </c>
      <c r="AE464">
        <v>4314</v>
      </c>
      <c r="AF464">
        <v>348</v>
      </c>
      <c r="AG464">
        <f t="shared" si="77"/>
        <v>1</v>
      </c>
      <c r="AJ464">
        <v>413</v>
      </c>
      <c r="AK464">
        <v>413</v>
      </c>
      <c r="AL464">
        <v>348</v>
      </c>
      <c r="AM464">
        <f t="shared" si="78"/>
        <v>1</v>
      </c>
      <c r="AO464" s="1"/>
      <c r="AP464" s="1">
        <v>4997</v>
      </c>
      <c r="AQ464" s="1">
        <v>4997</v>
      </c>
      <c r="AR464" s="1">
        <v>3355</v>
      </c>
      <c r="AS464" s="1">
        <f t="shared" si="79"/>
        <v>1</v>
      </c>
    </row>
    <row r="465" spans="2:45">
      <c r="B465">
        <v>35</v>
      </c>
      <c r="C465">
        <v>35</v>
      </c>
      <c r="D465">
        <v>6</v>
      </c>
      <c r="E465">
        <f t="shared" si="70"/>
        <v>1</v>
      </c>
      <c r="F465">
        <f>SUM($E$2:E465)</f>
        <v>457</v>
      </c>
      <c r="G465">
        <f>COUNT($E$2:E465)</f>
        <v>464</v>
      </c>
      <c r="H465">
        <f t="shared" si="71"/>
        <v>98.491379310344826</v>
      </c>
      <c r="K465">
        <v>143</v>
      </c>
      <c r="L465">
        <v>105</v>
      </c>
      <c r="M465">
        <v>40</v>
      </c>
      <c r="N465">
        <f t="shared" si="72"/>
        <v>1</v>
      </c>
      <c r="O465">
        <f t="shared" si="73"/>
        <v>1</v>
      </c>
      <c r="P465">
        <f>SUM($O$2:O465)</f>
        <v>457</v>
      </c>
      <c r="Q465">
        <f>COUNT($O$2:O465)</f>
        <v>464</v>
      </c>
      <c r="R465">
        <f t="shared" si="74"/>
        <v>98.491379310344826</v>
      </c>
      <c r="U465">
        <v>99</v>
      </c>
      <c r="V465">
        <v>99</v>
      </c>
      <c r="W465">
        <v>45</v>
      </c>
      <c r="X465">
        <f t="shared" si="75"/>
        <v>1</v>
      </c>
      <c r="Y465">
        <f>SUM($X$2:X465)</f>
        <v>459</v>
      </c>
      <c r="Z465">
        <f>COUNT($X$2:X465)</f>
        <v>464</v>
      </c>
      <c r="AA465">
        <f t="shared" si="76"/>
        <v>98.922413793103445</v>
      </c>
      <c r="AD465">
        <v>4314</v>
      </c>
      <c r="AE465">
        <v>4314</v>
      </c>
      <c r="AF465">
        <v>258</v>
      </c>
      <c r="AG465">
        <f t="shared" si="77"/>
        <v>1</v>
      </c>
      <c r="AJ465">
        <v>413</v>
      </c>
      <c r="AK465">
        <v>413</v>
      </c>
      <c r="AL465">
        <v>258</v>
      </c>
      <c r="AM465">
        <f t="shared" si="78"/>
        <v>1</v>
      </c>
      <c r="AO465" s="1"/>
      <c r="AP465" s="1">
        <v>4997</v>
      </c>
      <c r="AQ465" s="1">
        <v>4997</v>
      </c>
      <c r="AR465" s="1">
        <v>3383</v>
      </c>
      <c r="AS465" s="1">
        <f t="shared" si="79"/>
        <v>1</v>
      </c>
    </row>
    <row r="466" spans="2:45">
      <c r="B466">
        <v>35</v>
      </c>
      <c r="C466">
        <v>35</v>
      </c>
      <c r="D466">
        <v>7</v>
      </c>
      <c r="E466">
        <f t="shared" si="70"/>
        <v>1</v>
      </c>
      <c r="F466">
        <f>SUM($E$2:E466)</f>
        <v>458</v>
      </c>
      <c r="G466">
        <f>COUNT($E$2:E466)</f>
        <v>465</v>
      </c>
      <c r="H466">
        <f t="shared" si="71"/>
        <v>98.494623655913983</v>
      </c>
      <c r="K466">
        <v>143</v>
      </c>
      <c r="L466">
        <v>105</v>
      </c>
      <c r="M466">
        <v>45</v>
      </c>
      <c r="N466">
        <f t="shared" si="72"/>
        <v>1</v>
      </c>
      <c r="O466">
        <f t="shared" si="73"/>
        <v>1</v>
      </c>
      <c r="P466">
        <f>SUM($O$2:O466)</f>
        <v>458</v>
      </c>
      <c r="Q466">
        <f>COUNT($O$2:O466)</f>
        <v>465</v>
      </c>
      <c r="R466">
        <f t="shared" si="74"/>
        <v>98.494623655913983</v>
      </c>
      <c r="U466">
        <v>99</v>
      </c>
      <c r="V466">
        <v>99</v>
      </c>
      <c r="W466">
        <v>63</v>
      </c>
      <c r="X466">
        <f t="shared" si="75"/>
        <v>1</v>
      </c>
      <c r="Y466">
        <f>SUM($X$2:X466)</f>
        <v>460</v>
      </c>
      <c r="Z466">
        <f>COUNT($X$2:X466)</f>
        <v>465</v>
      </c>
      <c r="AA466">
        <f t="shared" si="76"/>
        <v>98.924731182795696</v>
      </c>
      <c r="AD466">
        <v>4314</v>
      </c>
      <c r="AE466">
        <v>4314</v>
      </c>
      <c r="AF466">
        <v>304</v>
      </c>
      <c r="AG466">
        <f t="shared" si="77"/>
        <v>1</v>
      </c>
      <c r="AJ466">
        <v>413</v>
      </c>
      <c r="AK466">
        <v>413</v>
      </c>
      <c r="AL466">
        <v>304</v>
      </c>
      <c r="AM466">
        <f t="shared" si="78"/>
        <v>1</v>
      </c>
      <c r="AO466" s="1"/>
      <c r="AP466" s="1">
        <v>4997</v>
      </c>
      <c r="AQ466" s="1">
        <v>4997</v>
      </c>
      <c r="AR466" s="1">
        <v>2832</v>
      </c>
      <c r="AS466" s="1">
        <f t="shared" si="79"/>
        <v>1</v>
      </c>
    </row>
    <row r="467" spans="2:45">
      <c r="B467">
        <v>35</v>
      </c>
      <c r="C467">
        <v>35</v>
      </c>
      <c r="D467">
        <v>8</v>
      </c>
      <c r="E467">
        <f t="shared" si="70"/>
        <v>1</v>
      </c>
      <c r="F467">
        <f>SUM($E$2:E467)</f>
        <v>459</v>
      </c>
      <c r="G467">
        <f>COUNT($E$2:E467)</f>
        <v>466</v>
      </c>
      <c r="H467">
        <f t="shared" si="71"/>
        <v>98.497854077253223</v>
      </c>
      <c r="K467">
        <v>143</v>
      </c>
      <c r="L467">
        <v>105</v>
      </c>
      <c r="M467">
        <v>37</v>
      </c>
      <c r="N467">
        <f t="shared" si="72"/>
        <v>1</v>
      </c>
      <c r="O467">
        <f t="shared" si="73"/>
        <v>1</v>
      </c>
      <c r="P467">
        <f>SUM($O$2:O467)</f>
        <v>459</v>
      </c>
      <c r="Q467">
        <f>COUNT($O$2:O467)</f>
        <v>466</v>
      </c>
      <c r="R467">
        <f t="shared" si="74"/>
        <v>98.497854077253223</v>
      </c>
      <c r="U467">
        <v>99</v>
      </c>
      <c r="V467">
        <v>99</v>
      </c>
      <c r="W467">
        <v>46</v>
      </c>
      <c r="X467">
        <f t="shared" si="75"/>
        <v>1</v>
      </c>
      <c r="Y467">
        <f>SUM($X$2:X467)</f>
        <v>461</v>
      </c>
      <c r="Z467">
        <f>COUNT($X$2:X467)</f>
        <v>466</v>
      </c>
      <c r="AA467">
        <f t="shared" si="76"/>
        <v>98.927038626609445</v>
      </c>
      <c r="AD467">
        <v>4314</v>
      </c>
      <c r="AE467">
        <v>4314</v>
      </c>
      <c r="AF467">
        <v>282</v>
      </c>
      <c r="AG467">
        <f t="shared" si="77"/>
        <v>1</v>
      </c>
      <c r="AJ467">
        <v>413</v>
      </c>
      <c r="AK467">
        <v>413</v>
      </c>
      <c r="AL467">
        <v>282</v>
      </c>
      <c r="AM467">
        <f t="shared" si="78"/>
        <v>1</v>
      </c>
      <c r="AO467" s="1"/>
      <c r="AP467" s="1">
        <v>4997</v>
      </c>
      <c r="AQ467" s="1">
        <v>4997</v>
      </c>
      <c r="AR467" s="1">
        <v>3143</v>
      </c>
      <c r="AS467" s="1">
        <f t="shared" si="79"/>
        <v>1</v>
      </c>
    </row>
    <row r="468" spans="2:45">
      <c r="B468">
        <v>35</v>
      </c>
      <c r="C468">
        <v>35</v>
      </c>
      <c r="D468">
        <v>65</v>
      </c>
      <c r="E468">
        <f t="shared" si="70"/>
        <v>0</v>
      </c>
      <c r="F468">
        <f>SUM($E$2:E468)</f>
        <v>459</v>
      </c>
      <c r="G468">
        <f>COUNT($E$2:E468)</f>
        <v>467</v>
      </c>
      <c r="H468">
        <f t="shared" si="71"/>
        <v>98.286937901498931</v>
      </c>
      <c r="K468">
        <v>143</v>
      </c>
      <c r="L468">
        <v>105</v>
      </c>
      <c r="M468">
        <v>40</v>
      </c>
      <c r="N468">
        <f t="shared" si="72"/>
        <v>1</v>
      </c>
      <c r="O468">
        <f t="shared" si="73"/>
        <v>1</v>
      </c>
      <c r="P468">
        <f>SUM($O$2:O468)</f>
        <v>460</v>
      </c>
      <c r="Q468">
        <f>COUNT($O$2:O468)</f>
        <v>467</v>
      </c>
      <c r="R468">
        <f t="shared" si="74"/>
        <v>98.501070663811561</v>
      </c>
      <c r="U468">
        <v>99</v>
      </c>
      <c r="V468">
        <v>99</v>
      </c>
      <c r="W468">
        <v>45</v>
      </c>
      <c r="X468">
        <f t="shared" si="75"/>
        <v>1</v>
      </c>
      <c r="Y468">
        <f>SUM($X$2:X468)</f>
        <v>462</v>
      </c>
      <c r="Z468">
        <f>COUNT($X$2:X468)</f>
        <v>467</v>
      </c>
      <c r="AA468">
        <f t="shared" si="76"/>
        <v>98.929336188436835</v>
      </c>
      <c r="AD468">
        <v>4314</v>
      </c>
      <c r="AE468">
        <v>4314</v>
      </c>
      <c r="AF468">
        <v>318</v>
      </c>
      <c r="AG468">
        <f t="shared" si="77"/>
        <v>1</v>
      </c>
      <c r="AJ468">
        <v>413</v>
      </c>
      <c r="AK468">
        <v>413</v>
      </c>
      <c r="AL468">
        <v>318</v>
      </c>
      <c r="AM468">
        <f t="shared" si="78"/>
        <v>1</v>
      </c>
      <c r="AO468" s="1"/>
      <c r="AP468" s="1">
        <v>4997</v>
      </c>
      <c r="AQ468" s="1">
        <v>4997</v>
      </c>
      <c r="AR468" s="1">
        <v>3442</v>
      </c>
      <c r="AS468" s="1">
        <f t="shared" si="79"/>
        <v>1</v>
      </c>
    </row>
    <row r="469" spans="2:45">
      <c r="B469">
        <v>35</v>
      </c>
      <c r="C469">
        <v>35</v>
      </c>
      <c r="D469">
        <v>7</v>
      </c>
      <c r="E469">
        <f t="shared" si="70"/>
        <v>1</v>
      </c>
      <c r="F469">
        <f>SUM($E$2:E469)</f>
        <v>460</v>
      </c>
      <c r="G469">
        <f>COUNT($E$2:E469)</f>
        <v>468</v>
      </c>
      <c r="H469">
        <f t="shared" si="71"/>
        <v>98.290598290598282</v>
      </c>
      <c r="K469">
        <v>143</v>
      </c>
      <c r="L469">
        <v>105</v>
      </c>
      <c r="M469">
        <v>36</v>
      </c>
      <c r="N469">
        <f t="shared" si="72"/>
        <v>1</v>
      </c>
      <c r="O469">
        <f t="shared" si="73"/>
        <v>1</v>
      </c>
      <c r="P469">
        <f>SUM($O$2:O469)</f>
        <v>461</v>
      </c>
      <c r="Q469">
        <f>COUNT($O$2:O469)</f>
        <v>468</v>
      </c>
      <c r="R469">
        <f t="shared" si="74"/>
        <v>98.504273504273513</v>
      </c>
      <c r="U469">
        <v>99</v>
      </c>
      <c r="V469">
        <v>99</v>
      </c>
      <c r="W469">
        <v>73</v>
      </c>
      <c r="X469">
        <f t="shared" si="75"/>
        <v>1</v>
      </c>
      <c r="Y469">
        <f>SUM($X$2:X469)</f>
        <v>463</v>
      </c>
      <c r="Z469">
        <f>COUNT($X$2:X469)</f>
        <v>468</v>
      </c>
      <c r="AA469">
        <f t="shared" si="76"/>
        <v>98.931623931623932</v>
      </c>
      <c r="AD469">
        <v>4314</v>
      </c>
      <c r="AE469">
        <v>4314</v>
      </c>
      <c r="AF469">
        <v>314</v>
      </c>
      <c r="AG469">
        <f t="shared" si="77"/>
        <v>1</v>
      </c>
      <c r="AJ469">
        <v>413</v>
      </c>
      <c r="AK469">
        <v>413</v>
      </c>
      <c r="AL469">
        <v>314</v>
      </c>
      <c r="AM469">
        <f t="shared" si="78"/>
        <v>1</v>
      </c>
      <c r="AO469" s="1"/>
      <c r="AP469" s="1">
        <v>4997</v>
      </c>
      <c r="AQ469" s="1">
        <v>4997</v>
      </c>
      <c r="AR469" s="1">
        <v>3744</v>
      </c>
      <c r="AS469" s="1">
        <f t="shared" si="79"/>
        <v>1</v>
      </c>
    </row>
    <row r="470" spans="2:45">
      <c r="B470">
        <v>35</v>
      </c>
      <c r="C470">
        <v>35</v>
      </c>
      <c r="D470">
        <v>8</v>
      </c>
      <c r="E470">
        <f t="shared" si="70"/>
        <v>1</v>
      </c>
      <c r="F470">
        <f>SUM($E$2:E470)</f>
        <v>461</v>
      </c>
      <c r="G470">
        <f>COUNT($E$2:E470)</f>
        <v>469</v>
      </c>
      <c r="H470">
        <f t="shared" si="71"/>
        <v>98.294243070362469</v>
      </c>
      <c r="K470">
        <v>143</v>
      </c>
      <c r="L470">
        <v>105</v>
      </c>
      <c r="M470">
        <v>34</v>
      </c>
      <c r="N470">
        <f t="shared" si="72"/>
        <v>1</v>
      </c>
      <c r="O470">
        <f t="shared" si="73"/>
        <v>1</v>
      </c>
      <c r="P470">
        <f>SUM($O$2:O470)</f>
        <v>462</v>
      </c>
      <c r="Q470">
        <f>COUNT($O$2:O470)</f>
        <v>469</v>
      </c>
      <c r="R470">
        <f t="shared" si="74"/>
        <v>98.507462686567166</v>
      </c>
      <c r="U470">
        <v>99</v>
      </c>
      <c r="V470">
        <v>99</v>
      </c>
      <c r="W470">
        <v>50</v>
      </c>
      <c r="X470">
        <f t="shared" si="75"/>
        <v>1</v>
      </c>
      <c r="Y470">
        <f>SUM($X$2:X470)</f>
        <v>464</v>
      </c>
      <c r="Z470">
        <f>COUNT($X$2:X470)</f>
        <v>469</v>
      </c>
      <c r="AA470">
        <f t="shared" si="76"/>
        <v>98.933901918976545</v>
      </c>
      <c r="AD470">
        <v>4314</v>
      </c>
      <c r="AE470">
        <v>4314</v>
      </c>
      <c r="AF470">
        <v>420</v>
      </c>
      <c r="AG470">
        <f t="shared" si="77"/>
        <v>1</v>
      </c>
      <c r="AJ470">
        <v>413</v>
      </c>
      <c r="AK470">
        <v>413</v>
      </c>
      <c r="AL470">
        <v>420</v>
      </c>
      <c r="AM470">
        <f t="shared" si="78"/>
        <v>0</v>
      </c>
      <c r="AO470" s="1"/>
      <c r="AP470" s="1">
        <v>4997</v>
      </c>
      <c r="AQ470" s="1">
        <v>4997</v>
      </c>
      <c r="AR470" s="1">
        <v>3790</v>
      </c>
      <c r="AS470" s="1">
        <f t="shared" si="79"/>
        <v>1</v>
      </c>
    </row>
    <row r="471" spans="2:45">
      <c r="B471">
        <v>35</v>
      </c>
      <c r="C471">
        <v>35</v>
      </c>
      <c r="D471">
        <v>6</v>
      </c>
      <c r="E471">
        <f t="shared" si="70"/>
        <v>1</v>
      </c>
      <c r="F471">
        <f>SUM($E$2:E471)</f>
        <v>462</v>
      </c>
      <c r="G471">
        <f>COUNT($E$2:E471)</f>
        <v>470</v>
      </c>
      <c r="H471">
        <f t="shared" si="71"/>
        <v>98.297872340425528</v>
      </c>
      <c r="K471">
        <v>143</v>
      </c>
      <c r="L471">
        <v>105</v>
      </c>
      <c r="M471">
        <v>38</v>
      </c>
      <c r="N471">
        <f t="shared" si="72"/>
        <v>1</v>
      </c>
      <c r="O471">
        <f t="shared" si="73"/>
        <v>1</v>
      </c>
      <c r="P471">
        <f>SUM($O$2:O471)</f>
        <v>463</v>
      </c>
      <c r="Q471">
        <f>COUNT($O$2:O471)</f>
        <v>470</v>
      </c>
      <c r="R471">
        <f t="shared" si="74"/>
        <v>98.510638297872347</v>
      </c>
      <c r="U471">
        <v>99</v>
      </c>
      <c r="V471">
        <v>99</v>
      </c>
      <c r="W471">
        <v>48</v>
      </c>
      <c r="X471">
        <f t="shared" si="75"/>
        <v>1</v>
      </c>
      <c r="Y471">
        <f>SUM($X$2:X471)</f>
        <v>465</v>
      </c>
      <c r="Z471">
        <f>COUNT($X$2:X471)</f>
        <v>470</v>
      </c>
      <c r="AA471">
        <f t="shared" si="76"/>
        <v>98.936170212765958</v>
      </c>
      <c r="AD471">
        <v>4314</v>
      </c>
      <c r="AE471">
        <v>4314</v>
      </c>
      <c r="AF471">
        <v>379</v>
      </c>
      <c r="AG471">
        <f t="shared" si="77"/>
        <v>1</v>
      </c>
      <c r="AJ471">
        <v>413</v>
      </c>
      <c r="AK471">
        <v>413</v>
      </c>
      <c r="AL471">
        <v>379</v>
      </c>
      <c r="AM471">
        <f t="shared" si="78"/>
        <v>1</v>
      </c>
      <c r="AO471" s="1"/>
      <c r="AP471" s="1">
        <v>4997</v>
      </c>
      <c r="AQ471" s="1">
        <v>4997</v>
      </c>
      <c r="AR471" s="1">
        <v>3412</v>
      </c>
      <c r="AS471" s="1">
        <f t="shared" si="79"/>
        <v>1</v>
      </c>
    </row>
    <row r="472" spans="2:45">
      <c r="B472">
        <v>35</v>
      </c>
      <c r="C472">
        <v>35</v>
      </c>
      <c r="D472">
        <v>57</v>
      </c>
      <c r="E472">
        <f t="shared" si="70"/>
        <v>0</v>
      </c>
      <c r="F472">
        <f>SUM($E$2:E472)</f>
        <v>462</v>
      </c>
      <c r="G472">
        <f>COUNT($E$2:E472)</f>
        <v>471</v>
      </c>
      <c r="H472">
        <f t="shared" si="71"/>
        <v>98.089171974522287</v>
      </c>
      <c r="K472">
        <v>143</v>
      </c>
      <c r="L472">
        <v>105</v>
      </c>
      <c r="M472">
        <v>35</v>
      </c>
      <c r="N472">
        <f t="shared" si="72"/>
        <v>1</v>
      </c>
      <c r="O472">
        <f t="shared" si="73"/>
        <v>1</v>
      </c>
      <c r="P472">
        <f>SUM($O$2:O472)</f>
        <v>464</v>
      </c>
      <c r="Q472">
        <f>COUNT($O$2:O472)</f>
        <v>471</v>
      </c>
      <c r="R472">
        <f t="shared" si="74"/>
        <v>98.513800424628457</v>
      </c>
      <c r="U472">
        <v>99</v>
      </c>
      <c r="V472">
        <v>99</v>
      </c>
      <c r="W472">
        <v>50</v>
      </c>
      <c r="X472">
        <f t="shared" si="75"/>
        <v>1</v>
      </c>
      <c r="Y472">
        <f>SUM($X$2:X472)</f>
        <v>466</v>
      </c>
      <c r="Z472">
        <f>COUNT($X$2:X472)</f>
        <v>471</v>
      </c>
      <c r="AA472">
        <f t="shared" si="76"/>
        <v>98.938428874734612</v>
      </c>
      <c r="AD472">
        <v>4314</v>
      </c>
      <c r="AE472">
        <v>4314</v>
      </c>
      <c r="AF472">
        <v>270</v>
      </c>
      <c r="AG472">
        <f t="shared" si="77"/>
        <v>1</v>
      </c>
      <c r="AJ472">
        <v>413</v>
      </c>
      <c r="AK472">
        <v>413</v>
      </c>
      <c r="AL472">
        <v>270</v>
      </c>
      <c r="AM472">
        <f t="shared" si="78"/>
        <v>1</v>
      </c>
      <c r="AO472" s="1"/>
      <c r="AP472" s="1">
        <v>4997</v>
      </c>
      <c r="AQ472" s="1">
        <v>4997</v>
      </c>
      <c r="AR472" s="1">
        <v>3400</v>
      </c>
      <c r="AS472" s="1">
        <f t="shared" si="79"/>
        <v>1</v>
      </c>
    </row>
    <row r="473" spans="2:45">
      <c r="B473">
        <v>35</v>
      </c>
      <c r="C473">
        <v>35</v>
      </c>
      <c r="D473">
        <v>7</v>
      </c>
      <c r="E473">
        <f t="shared" si="70"/>
        <v>1</v>
      </c>
      <c r="F473">
        <f>SUM($E$2:E473)</f>
        <v>463</v>
      </c>
      <c r="G473">
        <f>COUNT($E$2:E473)</f>
        <v>472</v>
      </c>
      <c r="H473">
        <f t="shared" si="71"/>
        <v>98.093220338983059</v>
      </c>
      <c r="K473">
        <v>143</v>
      </c>
      <c r="L473">
        <v>105</v>
      </c>
      <c r="M473">
        <v>34</v>
      </c>
      <c r="N473">
        <f t="shared" si="72"/>
        <v>1</v>
      </c>
      <c r="O473">
        <f t="shared" si="73"/>
        <v>1</v>
      </c>
      <c r="P473">
        <f>SUM($O$2:O473)</f>
        <v>465</v>
      </c>
      <c r="Q473">
        <f>COUNT($O$2:O473)</f>
        <v>472</v>
      </c>
      <c r="R473">
        <f t="shared" si="74"/>
        <v>98.516949152542381</v>
      </c>
      <c r="U473">
        <v>99</v>
      </c>
      <c r="V473">
        <v>99</v>
      </c>
      <c r="W473">
        <v>46</v>
      </c>
      <c r="X473">
        <f t="shared" si="75"/>
        <v>1</v>
      </c>
      <c r="Y473">
        <f>SUM($X$2:X473)</f>
        <v>467</v>
      </c>
      <c r="Z473">
        <f>COUNT($X$2:X473)</f>
        <v>472</v>
      </c>
      <c r="AA473">
        <f t="shared" si="76"/>
        <v>98.940677966101703</v>
      </c>
      <c r="AD473">
        <v>4314</v>
      </c>
      <c r="AE473">
        <v>4314</v>
      </c>
      <c r="AF473">
        <v>295</v>
      </c>
      <c r="AG473">
        <f t="shared" si="77"/>
        <v>1</v>
      </c>
      <c r="AJ473">
        <v>413</v>
      </c>
      <c r="AK473">
        <v>413</v>
      </c>
      <c r="AL473">
        <v>295</v>
      </c>
      <c r="AM473">
        <f t="shared" si="78"/>
        <v>1</v>
      </c>
      <c r="AO473" s="1"/>
      <c r="AP473" s="1">
        <v>4997</v>
      </c>
      <c r="AQ473" s="1">
        <v>4997</v>
      </c>
      <c r="AR473" s="1">
        <v>3358</v>
      </c>
      <c r="AS473" s="1">
        <f t="shared" si="79"/>
        <v>1</v>
      </c>
    </row>
    <row r="474" spans="2:45">
      <c r="B474">
        <v>35</v>
      </c>
      <c r="C474">
        <v>35</v>
      </c>
      <c r="D474">
        <v>24</v>
      </c>
      <c r="E474">
        <f t="shared" si="70"/>
        <v>1</v>
      </c>
      <c r="F474">
        <f>SUM($E$2:E474)</f>
        <v>464</v>
      </c>
      <c r="G474">
        <f>COUNT($E$2:E474)</f>
        <v>473</v>
      </c>
      <c r="H474">
        <f t="shared" si="71"/>
        <v>98.097251585623681</v>
      </c>
      <c r="K474">
        <v>143</v>
      </c>
      <c r="L474">
        <v>105</v>
      </c>
      <c r="M474">
        <v>37</v>
      </c>
      <c r="N474">
        <f t="shared" si="72"/>
        <v>1</v>
      </c>
      <c r="O474">
        <f t="shared" si="73"/>
        <v>1</v>
      </c>
      <c r="P474">
        <f>SUM($O$2:O474)</f>
        <v>466</v>
      </c>
      <c r="Q474">
        <f>COUNT($O$2:O474)</f>
        <v>473</v>
      </c>
      <c r="R474">
        <f t="shared" si="74"/>
        <v>98.520084566596196</v>
      </c>
      <c r="U474">
        <v>99</v>
      </c>
      <c r="V474">
        <v>99</v>
      </c>
      <c r="W474">
        <v>54</v>
      </c>
      <c r="X474">
        <f t="shared" si="75"/>
        <v>1</v>
      </c>
      <c r="Y474">
        <f>SUM($X$2:X474)</f>
        <v>468</v>
      </c>
      <c r="Z474">
        <f>COUNT($X$2:X474)</f>
        <v>473</v>
      </c>
      <c r="AA474">
        <f t="shared" si="76"/>
        <v>98.942917547568712</v>
      </c>
      <c r="AD474">
        <v>4314</v>
      </c>
      <c r="AE474">
        <v>4314</v>
      </c>
      <c r="AF474">
        <v>365</v>
      </c>
      <c r="AG474">
        <f t="shared" si="77"/>
        <v>1</v>
      </c>
      <c r="AJ474">
        <v>413</v>
      </c>
      <c r="AK474">
        <v>413</v>
      </c>
      <c r="AL474">
        <v>365</v>
      </c>
      <c r="AM474">
        <f t="shared" si="78"/>
        <v>1</v>
      </c>
      <c r="AO474" s="1"/>
      <c r="AP474" s="1">
        <v>4985</v>
      </c>
      <c r="AQ474" s="1">
        <v>4985</v>
      </c>
      <c r="AR474" s="1">
        <v>3107</v>
      </c>
      <c r="AS474" s="1">
        <f t="shared" si="79"/>
        <v>1</v>
      </c>
    </row>
    <row r="475" spans="2:45">
      <c r="B475">
        <v>35</v>
      </c>
      <c r="C475">
        <v>35</v>
      </c>
      <c r="D475">
        <v>18</v>
      </c>
      <c r="E475">
        <f t="shared" si="70"/>
        <v>1</v>
      </c>
      <c r="F475">
        <f>SUM($E$2:E475)</f>
        <v>465</v>
      </c>
      <c r="G475">
        <f>COUNT($E$2:E475)</f>
        <v>474</v>
      </c>
      <c r="H475">
        <f t="shared" si="71"/>
        <v>98.101265822784811</v>
      </c>
      <c r="K475">
        <v>143</v>
      </c>
      <c r="L475">
        <v>105</v>
      </c>
      <c r="M475">
        <v>36</v>
      </c>
      <c r="N475">
        <f t="shared" si="72"/>
        <v>1</v>
      </c>
      <c r="O475">
        <f t="shared" si="73"/>
        <v>1</v>
      </c>
      <c r="P475">
        <f>SUM($O$2:O475)</f>
        <v>467</v>
      </c>
      <c r="Q475">
        <f>COUNT($O$2:O475)</f>
        <v>474</v>
      </c>
      <c r="R475">
        <f t="shared" si="74"/>
        <v>98.523206751054843</v>
      </c>
      <c r="U475">
        <v>99</v>
      </c>
      <c r="V475">
        <v>99</v>
      </c>
      <c r="W475">
        <v>51</v>
      </c>
      <c r="X475">
        <f t="shared" si="75"/>
        <v>1</v>
      </c>
      <c r="Y475">
        <f>SUM($X$2:X475)</f>
        <v>469</v>
      </c>
      <c r="Z475">
        <f>COUNT($X$2:X475)</f>
        <v>474</v>
      </c>
      <c r="AA475">
        <f t="shared" si="76"/>
        <v>98.94514767932489</v>
      </c>
      <c r="AD475">
        <v>4314</v>
      </c>
      <c r="AE475">
        <v>4314</v>
      </c>
      <c r="AF475">
        <v>297</v>
      </c>
      <c r="AG475">
        <f t="shared" si="77"/>
        <v>1</v>
      </c>
      <c r="AJ475">
        <v>413</v>
      </c>
      <c r="AK475">
        <v>413</v>
      </c>
      <c r="AL475">
        <v>297</v>
      </c>
      <c r="AM475">
        <f t="shared" si="78"/>
        <v>1</v>
      </c>
      <c r="AO475" s="1"/>
      <c r="AP475" s="1">
        <v>4985</v>
      </c>
      <c r="AQ475" s="1">
        <v>4985</v>
      </c>
      <c r="AR475" s="1">
        <v>2881</v>
      </c>
      <c r="AS475" s="1">
        <f t="shared" si="79"/>
        <v>1</v>
      </c>
    </row>
    <row r="476" spans="2:45">
      <c r="B476">
        <v>35</v>
      </c>
      <c r="C476">
        <v>35</v>
      </c>
      <c r="D476">
        <v>15</v>
      </c>
      <c r="E476">
        <f t="shared" si="70"/>
        <v>1</v>
      </c>
      <c r="F476">
        <f>SUM($E$2:E476)</f>
        <v>466</v>
      </c>
      <c r="G476">
        <f>COUNT($E$2:E476)</f>
        <v>475</v>
      </c>
      <c r="H476">
        <f t="shared" si="71"/>
        <v>98.10526315789474</v>
      </c>
      <c r="K476">
        <v>143</v>
      </c>
      <c r="L476">
        <v>105</v>
      </c>
      <c r="M476">
        <v>41</v>
      </c>
      <c r="N476">
        <f t="shared" si="72"/>
        <v>1</v>
      </c>
      <c r="O476">
        <f t="shared" si="73"/>
        <v>1</v>
      </c>
      <c r="P476">
        <f>SUM($O$2:O476)</f>
        <v>468</v>
      </c>
      <c r="Q476">
        <f>COUNT($O$2:O476)</f>
        <v>475</v>
      </c>
      <c r="R476">
        <f t="shared" si="74"/>
        <v>98.526315789473685</v>
      </c>
      <c r="U476">
        <v>99</v>
      </c>
      <c r="V476">
        <v>99</v>
      </c>
      <c r="W476">
        <v>118</v>
      </c>
      <c r="X476">
        <f t="shared" si="75"/>
        <v>0</v>
      </c>
      <c r="Y476">
        <f>SUM($X$2:X476)</f>
        <v>469</v>
      </c>
      <c r="Z476">
        <f>COUNT($X$2:X476)</f>
        <v>475</v>
      </c>
      <c r="AA476">
        <f t="shared" si="76"/>
        <v>98.73684210526315</v>
      </c>
      <c r="AD476">
        <v>4314</v>
      </c>
      <c r="AE476">
        <v>4314</v>
      </c>
      <c r="AF476">
        <v>299</v>
      </c>
      <c r="AG476">
        <f t="shared" si="77"/>
        <v>1</v>
      </c>
      <c r="AJ476">
        <v>413</v>
      </c>
      <c r="AK476">
        <v>413</v>
      </c>
      <c r="AL476">
        <v>299</v>
      </c>
      <c r="AM476">
        <f t="shared" si="78"/>
        <v>1</v>
      </c>
      <c r="AO476" s="1"/>
      <c r="AP476" s="1">
        <v>4985</v>
      </c>
      <c r="AQ476" s="1">
        <v>4985</v>
      </c>
      <c r="AR476" s="1">
        <v>3756</v>
      </c>
      <c r="AS476" s="1">
        <f t="shared" si="79"/>
        <v>1</v>
      </c>
    </row>
    <row r="477" spans="2:45">
      <c r="B477">
        <v>33</v>
      </c>
      <c r="C477">
        <v>33</v>
      </c>
      <c r="D477">
        <v>9</v>
      </c>
      <c r="E477">
        <f t="shared" si="70"/>
        <v>1</v>
      </c>
      <c r="F477">
        <f>SUM($E$2:E477)</f>
        <v>467</v>
      </c>
      <c r="G477">
        <f>COUNT($E$2:E477)</f>
        <v>476</v>
      </c>
      <c r="H477">
        <f t="shared" si="71"/>
        <v>98.109243697478988</v>
      </c>
      <c r="K477">
        <v>143</v>
      </c>
      <c r="L477">
        <v>105</v>
      </c>
      <c r="M477">
        <v>41</v>
      </c>
      <c r="N477">
        <f t="shared" si="72"/>
        <v>1</v>
      </c>
      <c r="O477">
        <f t="shared" si="73"/>
        <v>1</v>
      </c>
      <c r="P477">
        <f>SUM($O$2:O477)</f>
        <v>469</v>
      </c>
      <c r="Q477">
        <f>COUNT($O$2:O477)</f>
        <v>476</v>
      </c>
      <c r="R477">
        <f t="shared" si="74"/>
        <v>98.529411764705884</v>
      </c>
      <c r="U477">
        <v>99</v>
      </c>
      <c r="V477">
        <v>99</v>
      </c>
      <c r="W477">
        <v>52</v>
      </c>
      <c r="X477">
        <f t="shared" si="75"/>
        <v>1</v>
      </c>
      <c r="Y477">
        <f>SUM($X$2:X477)</f>
        <v>470</v>
      </c>
      <c r="Z477">
        <f>COUNT($X$2:X477)</f>
        <v>476</v>
      </c>
      <c r="AA477">
        <f t="shared" si="76"/>
        <v>98.739495798319325</v>
      </c>
      <c r="AD477">
        <v>4314</v>
      </c>
      <c r="AE477">
        <v>4314</v>
      </c>
      <c r="AF477">
        <v>247</v>
      </c>
      <c r="AG477">
        <f t="shared" si="77"/>
        <v>1</v>
      </c>
      <c r="AJ477">
        <v>413</v>
      </c>
      <c r="AK477">
        <v>413</v>
      </c>
      <c r="AL477">
        <v>247</v>
      </c>
      <c r="AM477">
        <f t="shared" si="78"/>
        <v>1</v>
      </c>
      <c r="AO477" s="1"/>
      <c r="AP477" s="1">
        <v>4985</v>
      </c>
      <c r="AQ477" s="1">
        <v>4985</v>
      </c>
      <c r="AR477" s="1">
        <v>3417</v>
      </c>
      <c r="AS477" s="1">
        <f t="shared" si="79"/>
        <v>1</v>
      </c>
    </row>
    <row r="478" spans="2:45">
      <c r="B478">
        <v>33</v>
      </c>
      <c r="C478">
        <v>33</v>
      </c>
      <c r="D478">
        <v>7</v>
      </c>
      <c r="E478">
        <f t="shared" si="70"/>
        <v>1</v>
      </c>
      <c r="F478">
        <f>SUM($E$2:E478)</f>
        <v>468</v>
      </c>
      <c r="G478">
        <f>COUNT($E$2:E478)</f>
        <v>477</v>
      </c>
      <c r="H478">
        <f t="shared" si="71"/>
        <v>98.113207547169807</v>
      </c>
      <c r="K478">
        <v>143</v>
      </c>
      <c r="L478">
        <v>105</v>
      </c>
      <c r="M478">
        <v>49</v>
      </c>
      <c r="N478">
        <f t="shared" si="72"/>
        <v>1</v>
      </c>
      <c r="O478">
        <f t="shared" si="73"/>
        <v>1</v>
      </c>
      <c r="P478">
        <f>SUM($O$2:O478)</f>
        <v>470</v>
      </c>
      <c r="Q478">
        <f>COUNT($O$2:O478)</f>
        <v>477</v>
      </c>
      <c r="R478">
        <f t="shared" si="74"/>
        <v>98.532494758909849</v>
      </c>
      <c r="U478">
        <v>99</v>
      </c>
      <c r="V478">
        <v>99</v>
      </c>
      <c r="W478">
        <v>48</v>
      </c>
      <c r="X478">
        <f t="shared" si="75"/>
        <v>1</v>
      </c>
      <c r="Y478">
        <f>SUM($X$2:X478)</f>
        <v>471</v>
      </c>
      <c r="Z478">
        <f>COUNT($X$2:X478)</f>
        <v>477</v>
      </c>
      <c r="AA478">
        <f t="shared" si="76"/>
        <v>98.742138364779876</v>
      </c>
      <c r="AD478">
        <v>4314</v>
      </c>
      <c r="AE478">
        <v>4314</v>
      </c>
      <c r="AF478">
        <v>257</v>
      </c>
      <c r="AG478">
        <f t="shared" si="77"/>
        <v>1</v>
      </c>
      <c r="AJ478">
        <v>413</v>
      </c>
      <c r="AK478">
        <v>413</v>
      </c>
      <c r="AL478">
        <v>257</v>
      </c>
      <c r="AM478">
        <f t="shared" si="78"/>
        <v>1</v>
      </c>
      <c r="AO478" s="1"/>
      <c r="AP478" s="1">
        <v>4985</v>
      </c>
      <c r="AQ478" s="1">
        <v>4985</v>
      </c>
      <c r="AR478" s="1">
        <v>3666</v>
      </c>
      <c r="AS478" s="1">
        <f t="shared" si="79"/>
        <v>1</v>
      </c>
    </row>
    <row r="479" spans="2:45">
      <c r="B479">
        <v>33</v>
      </c>
      <c r="C479">
        <v>33</v>
      </c>
      <c r="D479">
        <v>6</v>
      </c>
      <c r="E479">
        <f t="shared" si="70"/>
        <v>1</v>
      </c>
      <c r="F479">
        <f>SUM($E$2:E479)</f>
        <v>469</v>
      </c>
      <c r="G479">
        <f>COUNT($E$2:E479)</f>
        <v>478</v>
      </c>
      <c r="H479">
        <f t="shared" si="71"/>
        <v>98.11715481171548</v>
      </c>
      <c r="K479">
        <v>143</v>
      </c>
      <c r="L479">
        <v>105</v>
      </c>
      <c r="M479">
        <v>42</v>
      </c>
      <c r="N479">
        <f t="shared" si="72"/>
        <v>1</v>
      </c>
      <c r="O479">
        <f t="shared" si="73"/>
        <v>1</v>
      </c>
      <c r="P479">
        <f>SUM($O$2:O479)</f>
        <v>471</v>
      </c>
      <c r="Q479">
        <f>COUNT($O$2:O479)</f>
        <v>478</v>
      </c>
      <c r="R479">
        <f t="shared" si="74"/>
        <v>98.535564853556494</v>
      </c>
      <c r="U479">
        <v>99</v>
      </c>
      <c r="V479">
        <v>99</v>
      </c>
      <c r="W479">
        <v>45</v>
      </c>
      <c r="X479">
        <f t="shared" si="75"/>
        <v>1</v>
      </c>
      <c r="Y479">
        <f>SUM($X$2:X479)</f>
        <v>472</v>
      </c>
      <c r="Z479">
        <f>COUNT($X$2:X479)</f>
        <v>478</v>
      </c>
      <c r="AA479">
        <f t="shared" si="76"/>
        <v>98.744769874476987</v>
      </c>
      <c r="AD479">
        <v>4314</v>
      </c>
      <c r="AE479">
        <v>4314</v>
      </c>
      <c r="AF479">
        <v>285</v>
      </c>
      <c r="AG479">
        <f t="shared" si="77"/>
        <v>1</v>
      </c>
      <c r="AJ479">
        <v>413</v>
      </c>
      <c r="AK479">
        <v>413</v>
      </c>
      <c r="AL479">
        <v>285</v>
      </c>
      <c r="AM479">
        <f t="shared" si="78"/>
        <v>1</v>
      </c>
      <c r="AO479" s="1"/>
      <c r="AP479" s="1">
        <v>4985</v>
      </c>
      <c r="AQ479" s="1">
        <v>4985</v>
      </c>
      <c r="AR479" s="1">
        <v>4253</v>
      </c>
      <c r="AS479" s="1">
        <f t="shared" si="79"/>
        <v>1</v>
      </c>
    </row>
    <row r="480" spans="2:45">
      <c r="B480">
        <v>33</v>
      </c>
      <c r="C480">
        <v>33</v>
      </c>
      <c r="D480">
        <v>19</v>
      </c>
      <c r="E480">
        <f t="shared" si="70"/>
        <v>1</v>
      </c>
      <c r="F480">
        <f>SUM($E$2:E480)</f>
        <v>470</v>
      </c>
      <c r="G480">
        <f>COUNT($E$2:E480)</f>
        <v>479</v>
      </c>
      <c r="H480">
        <f t="shared" si="71"/>
        <v>98.121085594989566</v>
      </c>
      <c r="K480">
        <v>143</v>
      </c>
      <c r="L480">
        <v>105</v>
      </c>
      <c r="M480">
        <v>37</v>
      </c>
      <c r="N480">
        <f t="shared" si="72"/>
        <v>1</v>
      </c>
      <c r="O480">
        <f t="shared" si="73"/>
        <v>1</v>
      </c>
      <c r="P480">
        <f>SUM($O$2:O480)</f>
        <v>472</v>
      </c>
      <c r="Q480">
        <f>COUNT($O$2:O480)</f>
        <v>479</v>
      </c>
      <c r="R480">
        <f t="shared" si="74"/>
        <v>98.53862212943632</v>
      </c>
      <c r="U480">
        <v>99</v>
      </c>
      <c r="V480">
        <v>99</v>
      </c>
      <c r="W480">
        <v>85</v>
      </c>
      <c r="X480">
        <f t="shared" si="75"/>
        <v>1</v>
      </c>
      <c r="Y480">
        <f>SUM($X$2:X480)</f>
        <v>473</v>
      </c>
      <c r="Z480">
        <f>COUNT($X$2:X480)</f>
        <v>479</v>
      </c>
      <c r="AA480">
        <f t="shared" si="76"/>
        <v>98.747390396659711</v>
      </c>
      <c r="AD480">
        <v>4314</v>
      </c>
      <c r="AE480">
        <v>4314</v>
      </c>
      <c r="AF480">
        <v>340</v>
      </c>
      <c r="AG480">
        <f t="shared" si="77"/>
        <v>1</v>
      </c>
      <c r="AJ480">
        <v>413</v>
      </c>
      <c r="AK480">
        <v>413</v>
      </c>
      <c r="AL480">
        <v>340</v>
      </c>
      <c r="AM480">
        <f t="shared" si="78"/>
        <v>1</v>
      </c>
      <c r="AO480" s="1"/>
      <c r="AP480" s="1">
        <v>4985</v>
      </c>
      <c r="AQ480" s="1">
        <v>4985</v>
      </c>
      <c r="AR480" s="1">
        <v>2548</v>
      </c>
      <c r="AS480" s="1">
        <f t="shared" si="79"/>
        <v>1</v>
      </c>
    </row>
    <row r="481" spans="2:45">
      <c r="B481">
        <v>33</v>
      </c>
      <c r="C481">
        <v>33</v>
      </c>
      <c r="D481">
        <v>7</v>
      </c>
      <c r="E481">
        <f t="shared" si="70"/>
        <v>1</v>
      </c>
      <c r="F481">
        <f>SUM($E$2:E481)</f>
        <v>471</v>
      </c>
      <c r="G481">
        <f>COUNT($E$2:E481)</f>
        <v>480</v>
      </c>
      <c r="H481">
        <f t="shared" si="71"/>
        <v>98.125</v>
      </c>
      <c r="K481">
        <v>143</v>
      </c>
      <c r="L481">
        <v>105</v>
      </c>
      <c r="M481">
        <v>38</v>
      </c>
      <c r="N481">
        <f t="shared" si="72"/>
        <v>1</v>
      </c>
      <c r="O481">
        <f t="shared" si="73"/>
        <v>1</v>
      </c>
      <c r="P481">
        <f>SUM($O$2:O481)</f>
        <v>473</v>
      </c>
      <c r="Q481">
        <f>COUNT($O$2:O481)</f>
        <v>480</v>
      </c>
      <c r="R481">
        <f t="shared" si="74"/>
        <v>98.541666666666671</v>
      </c>
      <c r="U481">
        <v>99</v>
      </c>
      <c r="V481">
        <v>99</v>
      </c>
      <c r="W481">
        <v>46</v>
      </c>
      <c r="X481">
        <f t="shared" si="75"/>
        <v>1</v>
      </c>
      <c r="Y481">
        <f>SUM($X$2:X481)</f>
        <v>474</v>
      </c>
      <c r="Z481">
        <f>COUNT($X$2:X481)</f>
        <v>480</v>
      </c>
      <c r="AA481">
        <f t="shared" si="76"/>
        <v>98.75</v>
      </c>
      <c r="AD481">
        <v>4314</v>
      </c>
      <c r="AE481">
        <v>4314</v>
      </c>
      <c r="AF481">
        <v>316</v>
      </c>
      <c r="AG481">
        <f t="shared" si="77"/>
        <v>1</v>
      </c>
      <c r="AJ481">
        <v>413</v>
      </c>
      <c r="AK481">
        <v>413</v>
      </c>
      <c r="AL481">
        <v>316</v>
      </c>
      <c r="AM481">
        <f t="shared" si="78"/>
        <v>1</v>
      </c>
      <c r="AO481" s="1"/>
      <c r="AP481" s="1">
        <v>4985</v>
      </c>
      <c r="AQ481" s="1">
        <v>4985</v>
      </c>
      <c r="AR481" s="1">
        <v>3289</v>
      </c>
      <c r="AS481" s="1">
        <f t="shared" si="79"/>
        <v>1</v>
      </c>
    </row>
    <row r="482" spans="2:45">
      <c r="B482">
        <v>33</v>
      </c>
      <c r="C482">
        <v>33</v>
      </c>
      <c r="D482">
        <v>9</v>
      </c>
      <c r="E482">
        <f t="shared" si="70"/>
        <v>1</v>
      </c>
      <c r="F482">
        <f>SUM($E$2:E482)</f>
        <v>472</v>
      </c>
      <c r="G482">
        <f>COUNT($E$2:E482)</f>
        <v>481</v>
      </c>
      <c r="H482">
        <f t="shared" si="71"/>
        <v>98.128898128898129</v>
      </c>
      <c r="K482">
        <v>143</v>
      </c>
      <c r="L482">
        <v>105</v>
      </c>
      <c r="M482">
        <v>41</v>
      </c>
      <c r="N482">
        <f t="shared" si="72"/>
        <v>1</v>
      </c>
      <c r="O482">
        <f t="shared" si="73"/>
        <v>1</v>
      </c>
      <c r="P482">
        <f>SUM($O$2:O482)</f>
        <v>474</v>
      </c>
      <c r="Q482">
        <f>COUNT($O$2:O482)</f>
        <v>481</v>
      </c>
      <c r="R482">
        <f t="shared" si="74"/>
        <v>98.544698544698548</v>
      </c>
      <c r="U482">
        <v>99</v>
      </c>
      <c r="V482">
        <v>99</v>
      </c>
      <c r="W482">
        <v>50</v>
      </c>
      <c r="X482">
        <f t="shared" si="75"/>
        <v>1</v>
      </c>
      <c r="Y482">
        <f>SUM($X$2:X482)</f>
        <v>475</v>
      </c>
      <c r="Z482">
        <f>COUNT($X$2:X482)</f>
        <v>481</v>
      </c>
      <c r="AA482">
        <f t="shared" si="76"/>
        <v>98.752598752598757</v>
      </c>
      <c r="AD482">
        <v>4304</v>
      </c>
      <c r="AE482">
        <v>4304</v>
      </c>
      <c r="AF482">
        <v>408</v>
      </c>
      <c r="AG482">
        <f t="shared" si="77"/>
        <v>1</v>
      </c>
      <c r="AJ482">
        <v>413</v>
      </c>
      <c r="AK482">
        <v>413</v>
      </c>
      <c r="AL482">
        <v>408</v>
      </c>
      <c r="AM482">
        <f t="shared" si="78"/>
        <v>1</v>
      </c>
      <c r="AO482" s="1"/>
      <c r="AP482" s="1">
        <v>4985</v>
      </c>
      <c r="AQ482" s="1">
        <v>4985</v>
      </c>
      <c r="AR482" s="1">
        <v>2842</v>
      </c>
      <c r="AS482" s="1">
        <f t="shared" si="79"/>
        <v>1</v>
      </c>
    </row>
    <row r="483" spans="2:45">
      <c r="B483">
        <v>33</v>
      </c>
      <c r="C483">
        <v>33</v>
      </c>
      <c r="D483">
        <v>7</v>
      </c>
      <c r="E483">
        <f t="shared" si="70"/>
        <v>1</v>
      </c>
      <c r="F483">
        <f>SUM($E$2:E483)</f>
        <v>473</v>
      </c>
      <c r="G483">
        <f>COUNT($E$2:E483)</f>
        <v>482</v>
      </c>
      <c r="H483">
        <f t="shared" si="71"/>
        <v>98.132780082987551</v>
      </c>
      <c r="K483">
        <v>143</v>
      </c>
      <c r="L483">
        <v>105</v>
      </c>
      <c r="M483">
        <v>41</v>
      </c>
      <c r="N483">
        <f t="shared" si="72"/>
        <v>1</v>
      </c>
      <c r="O483">
        <f t="shared" si="73"/>
        <v>1</v>
      </c>
      <c r="P483">
        <f>SUM($O$2:O483)</f>
        <v>475</v>
      </c>
      <c r="Q483">
        <f>COUNT($O$2:O483)</f>
        <v>482</v>
      </c>
      <c r="R483">
        <f t="shared" si="74"/>
        <v>98.547717842323664</v>
      </c>
      <c r="U483">
        <v>99</v>
      </c>
      <c r="V483">
        <v>99</v>
      </c>
      <c r="W483">
        <v>50</v>
      </c>
      <c r="X483">
        <f t="shared" si="75"/>
        <v>1</v>
      </c>
      <c r="Y483">
        <f>SUM($X$2:X483)</f>
        <v>476</v>
      </c>
      <c r="Z483">
        <f>COUNT($X$2:X483)</f>
        <v>482</v>
      </c>
      <c r="AA483">
        <f t="shared" si="76"/>
        <v>98.755186721991706</v>
      </c>
      <c r="AD483">
        <v>4304</v>
      </c>
      <c r="AE483">
        <v>4304</v>
      </c>
      <c r="AF483">
        <v>319</v>
      </c>
      <c r="AG483">
        <f t="shared" si="77"/>
        <v>1</v>
      </c>
      <c r="AJ483">
        <v>413</v>
      </c>
      <c r="AK483">
        <v>413</v>
      </c>
      <c r="AL483">
        <v>319</v>
      </c>
      <c r="AM483">
        <f t="shared" si="78"/>
        <v>1</v>
      </c>
      <c r="AO483" s="1"/>
      <c r="AP483" s="1">
        <v>4985</v>
      </c>
      <c r="AQ483" s="1">
        <v>4985</v>
      </c>
      <c r="AR483" s="1">
        <v>2059</v>
      </c>
      <c r="AS483" s="1">
        <f t="shared" si="79"/>
        <v>1</v>
      </c>
    </row>
    <row r="484" spans="2:45">
      <c r="B484">
        <v>33</v>
      </c>
      <c r="C484">
        <v>33</v>
      </c>
      <c r="D484">
        <v>18</v>
      </c>
      <c r="E484">
        <f t="shared" si="70"/>
        <v>1</v>
      </c>
      <c r="F484">
        <f>SUM($E$2:E484)</f>
        <v>474</v>
      </c>
      <c r="G484">
        <f>COUNT($E$2:E484)</f>
        <v>483</v>
      </c>
      <c r="H484">
        <f t="shared" si="71"/>
        <v>98.136645962732914</v>
      </c>
      <c r="K484">
        <v>143</v>
      </c>
      <c r="L484">
        <v>105</v>
      </c>
      <c r="M484">
        <v>183</v>
      </c>
      <c r="N484">
        <f t="shared" si="72"/>
        <v>0</v>
      </c>
      <c r="O484">
        <f t="shared" si="73"/>
        <v>0</v>
      </c>
      <c r="P484">
        <f>SUM($O$2:O484)</f>
        <v>475</v>
      </c>
      <c r="Q484">
        <f>COUNT($O$2:O484)</f>
        <v>483</v>
      </c>
      <c r="R484">
        <f t="shared" si="74"/>
        <v>98.343685300207042</v>
      </c>
      <c r="U484">
        <v>99</v>
      </c>
      <c r="V484">
        <v>99</v>
      </c>
      <c r="W484">
        <v>49</v>
      </c>
      <c r="X484">
        <f t="shared" si="75"/>
        <v>1</v>
      </c>
      <c r="Y484">
        <f>SUM($X$2:X484)</f>
        <v>477</v>
      </c>
      <c r="Z484">
        <f>COUNT($X$2:X484)</f>
        <v>483</v>
      </c>
      <c r="AA484">
        <f t="shared" si="76"/>
        <v>98.757763975155271</v>
      </c>
      <c r="AD484">
        <v>4304</v>
      </c>
      <c r="AE484">
        <v>4304</v>
      </c>
      <c r="AF484">
        <v>401</v>
      </c>
      <c r="AG484">
        <f t="shared" si="77"/>
        <v>1</v>
      </c>
      <c r="AJ484">
        <v>413</v>
      </c>
      <c r="AK484">
        <v>413</v>
      </c>
      <c r="AL484">
        <v>401</v>
      </c>
      <c r="AM484">
        <f t="shared" si="78"/>
        <v>1</v>
      </c>
      <c r="AO484" s="1"/>
      <c r="AP484" s="1">
        <v>4985</v>
      </c>
      <c r="AQ484" s="1">
        <v>4985</v>
      </c>
      <c r="AR484" s="1">
        <v>2138</v>
      </c>
      <c r="AS484" s="1">
        <f t="shared" si="79"/>
        <v>1</v>
      </c>
    </row>
    <row r="485" spans="2:45">
      <c r="B485">
        <v>33</v>
      </c>
      <c r="C485">
        <v>33</v>
      </c>
      <c r="D485">
        <v>21</v>
      </c>
      <c r="E485">
        <f t="shared" si="70"/>
        <v>1</v>
      </c>
      <c r="F485">
        <f>SUM($E$2:E485)</f>
        <v>475</v>
      </c>
      <c r="G485">
        <f>COUNT($E$2:E485)</f>
        <v>484</v>
      </c>
      <c r="H485">
        <f t="shared" si="71"/>
        <v>98.140495867768593</v>
      </c>
      <c r="K485">
        <v>143</v>
      </c>
      <c r="L485">
        <v>105</v>
      </c>
      <c r="M485">
        <v>51</v>
      </c>
      <c r="N485">
        <f t="shared" si="72"/>
        <v>1</v>
      </c>
      <c r="O485">
        <f t="shared" si="73"/>
        <v>1</v>
      </c>
      <c r="P485">
        <f>SUM($O$2:O485)</f>
        <v>476</v>
      </c>
      <c r="Q485">
        <f>COUNT($O$2:O485)</f>
        <v>484</v>
      </c>
      <c r="R485">
        <f t="shared" si="74"/>
        <v>98.347107438016536</v>
      </c>
      <c r="U485">
        <v>99</v>
      </c>
      <c r="V485">
        <v>99</v>
      </c>
      <c r="W485">
        <v>56</v>
      </c>
      <c r="X485">
        <f t="shared" si="75"/>
        <v>1</v>
      </c>
      <c r="Y485">
        <f>SUM($X$2:X485)</f>
        <v>478</v>
      </c>
      <c r="Z485">
        <f>COUNT($X$2:X485)</f>
        <v>484</v>
      </c>
      <c r="AA485">
        <f t="shared" si="76"/>
        <v>98.760330578512395</v>
      </c>
      <c r="AD485">
        <v>4304</v>
      </c>
      <c r="AE485">
        <v>4304</v>
      </c>
      <c r="AF485">
        <v>560</v>
      </c>
      <c r="AG485">
        <f t="shared" si="77"/>
        <v>1</v>
      </c>
      <c r="AJ485">
        <v>413</v>
      </c>
      <c r="AK485">
        <v>413</v>
      </c>
      <c r="AL485">
        <v>560</v>
      </c>
      <c r="AM485">
        <f t="shared" si="78"/>
        <v>0</v>
      </c>
      <c r="AO485" s="1"/>
      <c r="AP485" s="1">
        <v>4985</v>
      </c>
      <c r="AQ485" s="1">
        <v>4985</v>
      </c>
      <c r="AR485" s="1">
        <v>3242</v>
      </c>
      <c r="AS485" s="1">
        <f t="shared" si="79"/>
        <v>1</v>
      </c>
    </row>
    <row r="486" spans="2:45">
      <c r="B486">
        <v>33</v>
      </c>
      <c r="C486">
        <v>33</v>
      </c>
      <c r="D486">
        <v>18</v>
      </c>
      <c r="E486">
        <f t="shared" si="70"/>
        <v>1</v>
      </c>
      <c r="F486">
        <f>SUM($E$2:E486)</f>
        <v>476</v>
      </c>
      <c r="G486">
        <f>COUNT($E$2:E486)</f>
        <v>485</v>
      </c>
      <c r="H486">
        <f t="shared" si="71"/>
        <v>98.144329896907209</v>
      </c>
      <c r="K486">
        <v>143</v>
      </c>
      <c r="L486">
        <v>105</v>
      </c>
      <c r="M486">
        <v>51</v>
      </c>
      <c r="N486">
        <f t="shared" si="72"/>
        <v>1</v>
      </c>
      <c r="O486">
        <f t="shared" si="73"/>
        <v>1</v>
      </c>
      <c r="P486">
        <f>SUM($O$2:O486)</f>
        <v>477</v>
      </c>
      <c r="Q486">
        <f>COUNT($O$2:O486)</f>
        <v>485</v>
      </c>
      <c r="R486">
        <f t="shared" si="74"/>
        <v>98.350515463917517</v>
      </c>
      <c r="U486">
        <v>99</v>
      </c>
      <c r="V486">
        <v>99</v>
      </c>
      <c r="W486">
        <v>53</v>
      </c>
      <c r="X486">
        <f t="shared" si="75"/>
        <v>1</v>
      </c>
      <c r="Y486">
        <f>SUM($X$2:X486)</f>
        <v>479</v>
      </c>
      <c r="Z486">
        <f>COUNT($X$2:X486)</f>
        <v>485</v>
      </c>
      <c r="AA486">
        <f t="shared" si="76"/>
        <v>98.762886597938149</v>
      </c>
      <c r="AD486">
        <v>4304</v>
      </c>
      <c r="AE486">
        <v>4304</v>
      </c>
      <c r="AF486">
        <v>312</v>
      </c>
      <c r="AG486">
        <f t="shared" si="77"/>
        <v>1</v>
      </c>
      <c r="AJ486">
        <v>413</v>
      </c>
      <c r="AK486">
        <v>413</v>
      </c>
      <c r="AL486">
        <v>312</v>
      </c>
      <c r="AM486">
        <f t="shared" si="78"/>
        <v>1</v>
      </c>
      <c r="AO486" s="1"/>
      <c r="AP486" s="1">
        <v>4985</v>
      </c>
      <c r="AQ486" s="1">
        <v>4985</v>
      </c>
      <c r="AR486" s="1">
        <v>2074</v>
      </c>
      <c r="AS486" s="1">
        <f t="shared" si="79"/>
        <v>1</v>
      </c>
    </row>
    <row r="487" spans="2:45">
      <c r="B487">
        <v>33</v>
      </c>
      <c r="C487">
        <v>33</v>
      </c>
      <c r="D487">
        <v>18</v>
      </c>
      <c r="E487">
        <f t="shared" si="70"/>
        <v>1</v>
      </c>
      <c r="F487">
        <f>SUM($E$2:E487)</f>
        <v>477</v>
      </c>
      <c r="G487">
        <f>COUNT($E$2:E487)</f>
        <v>486</v>
      </c>
      <c r="H487">
        <f t="shared" si="71"/>
        <v>98.148148148148152</v>
      </c>
      <c r="K487">
        <v>143</v>
      </c>
      <c r="L487">
        <v>105</v>
      </c>
      <c r="M487">
        <v>53</v>
      </c>
      <c r="N487">
        <f t="shared" si="72"/>
        <v>1</v>
      </c>
      <c r="O487">
        <f t="shared" si="73"/>
        <v>1</v>
      </c>
      <c r="P487">
        <f>SUM($O$2:O487)</f>
        <v>478</v>
      </c>
      <c r="Q487">
        <f>COUNT($O$2:O487)</f>
        <v>486</v>
      </c>
      <c r="R487">
        <f t="shared" si="74"/>
        <v>98.353909465020578</v>
      </c>
      <c r="U487">
        <v>99</v>
      </c>
      <c r="V487">
        <v>99</v>
      </c>
      <c r="W487">
        <v>53</v>
      </c>
      <c r="X487">
        <f t="shared" si="75"/>
        <v>1</v>
      </c>
      <c r="Y487">
        <f>SUM($X$2:X487)</f>
        <v>480</v>
      </c>
      <c r="Z487">
        <f>COUNT($X$2:X487)</f>
        <v>486</v>
      </c>
      <c r="AA487">
        <f t="shared" si="76"/>
        <v>98.76543209876543</v>
      </c>
      <c r="AD487">
        <v>4304</v>
      </c>
      <c r="AE487">
        <v>4304</v>
      </c>
      <c r="AF487">
        <v>475</v>
      </c>
      <c r="AG487">
        <f t="shared" si="77"/>
        <v>1</v>
      </c>
      <c r="AJ487">
        <v>413</v>
      </c>
      <c r="AK487">
        <v>413</v>
      </c>
      <c r="AL487">
        <v>475</v>
      </c>
      <c r="AM487">
        <f t="shared" si="78"/>
        <v>0</v>
      </c>
      <c r="AO487" s="1"/>
      <c r="AP487" s="1">
        <v>4985</v>
      </c>
      <c r="AQ487" s="1">
        <v>4985</v>
      </c>
      <c r="AR487" s="1">
        <v>1962</v>
      </c>
      <c r="AS487" s="1">
        <f t="shared" si="79"/>
        <v>1</v>
      </c>
    </row>
    <row r="488" spans="2:45">
      <c r="B488">
        <v>33</v>
      </c>
      <c r="C488">
        <v>33</v>
      </c>
      <c r="D488">
        <v>14</v>
      </c>
      <c r="E488">
        <f t="shared" si="70"/>
        <v>1</v>
      </c>
      <c r="F488">
        <f>SUM($E$2:E488)</f>
        <v>478</v>
      </c>
      <c r="G488">
        <f>COUNT($E$2:E488)</f>
        <v>487</v>
      </c>
      <c r="H488">
        <f t="shared" si="71"/>
        <v>98.151950718685839</v>
      </c>
      <c r="K488">
        <v>143</v>
      </c>
      <c r="L488">
        <v>105</v>
      </c>
      <c r="M488">
        <v>56</v>
      </c>
      <c r="N488">
        <f t="shared" si="72"/>
        <v>1</v>
      </c>
      <c r="O488">
        <f t="shared" si="73"/>
        <v>1</v>
      </c>
      <c r="P488">
        <f>SUM($O$2:O488)</f>
        <v>479</v>
      </c>
      <c r="Q488">
        <f>COUNT($O$2:O488)</f>
        <v>487</v>
      </c>
      <c r="R488">
        <f t="shared" si="74"/>
        <v>98.357289527720738</v>
      </c>
      <c r="U488">
        <v>99</v>
      </c>
      <c r="V488">
        <v>99</v>
      </c>
      <c r="W488">
        <v>50</v>
      </c>
      <c r="X488">
        <f t="shared" si="75"/>
        <v>1</v>
      </c>
      <c r="Y488">
        <f>SUM($X$2:X488)</f>
        <v>481</v>
      </c>
      <c r="Z488">
        <f>COUNT($X$2:X488)</f>
        <v>487</v>
      </c>
      <c r="AA488">
        <f t="shared" si="76"/>
        <v>98.767967145790564</v>
      </c>
      <c r="AD488">
        <v>4304</v>
      </c>
      <c r="AE488">
        <v>4304</v>
      </c>
      <c r="AF488">
        <v>469</v>
      </c>
      <c r="AG488">
        <f t="shared" si="77"/>
        <v>1</v>
      </c>
      <c r="AJ488">
        <v>413</v>
      </c>
      <c r="AK488">
        <v>413</v>
      </c>
      <c r="AL488">
        <v>469</v>
      </c>
      <c r="AM488">
        <f t="shared" si="78"/>
        <v>0</v>
      </c>
      <c r="AO488" s="1"/>
      <c r="AP488" s="1">
        <v>4985</v>
      </c>
      <c r="AQ488" s="1">
        <v>4985</v>
      </c>
      <c r="AR488" s="1">
        <v>2584</v>
      </c>
      <c r="AS488" s="1">
        <f t="shared" si="79"/>
        <v>1</v>
      </c>
    </row>
    <row r="489" spans="2:45">
      <c r="B489">
        <v>33</v>
      </c>
      <c r="C489">
        <v>33</v>
      </c>
      <c r="D489">
        <v>17</v>
      </c>
      <c r="E489">
        <f t="shared" si="70"/>
        <v>1</v>
      </c>
      <c r="F489">
        <f>SUM($E$2:E489)</f>
        <v>479</v>
      </c>
      <c r="G489">
        <f>COUNT($E$2:E489)</f>
        <v>488</v>
      </c>
      <c r="H489">
        <f t="shared" si="71"/>
        <v>98.155737704918039</v>
      </c>
      <c r="K489">
        <v>143</v>
      </c>
      <c r="L489">
        <v>105</v>
      </c>
      <c r="M489">
        <v>96</v>
      </c>
      <c r="N489">
        <f t="shared" si="72"/>
        <v>1</v>
      </c>
      <c r="O489">
        <f t="shared" si="73"/>
        <v>1</v>
      </c>
      <c r="P489">
        <f>SUM($O$2:O489)</f>
        <v>480</v>
      </c>
      <c r="Q489">
        <f>COUNT($O$2:O489)</f>
        <v>488</v>
      </c>
      <c r="R489">
        <f t="shared" si="74"/>
        <v>98.360655737704917</v>
      </c>
      <c r="U489">
        <v>99</v>
      </c>
      <c r="V489">
        <v>99</v>
      </c>
      <c r="W489">
        <v>47</v>
      </c>
      <c r="X489">
        <f t="shared" si="75"/>
        <v>1</v>
      </c>
      <c r="Y489">
        <f>SUM($X$2:X489)</f>
        <v>482</v>
      </c>
      <c r="Z489">
        <f>COUNT($X$2:X489)</f>
        <v>488</v>
      </c>
      <c r="AA489">
        <f t="shared" si="76"/>
        <v>98.770491803278688</v>
      </c>
      <c r="AD489">
        <v>4304</v>
      </c>
      <c r="AE489">
        <v>4304</v>
      </c>
      <c r="AF489">
        <v>435</v>
      </c>
      <c r="AG489">
        <f t="shared" si="77"/>
        <v>1</v>
      </c>
      <c r="AJ489">
        <v>413</v>
      </c>
      <c r="AK489">
        <v>413</v>
      </c>
      <c r="AL489">
        <v>435</v>
      </c>
      <c r="AM489">
        <f t="shared" si="78"/>
        <v>0</v>
      </c>
      <c r="AO489" s="1"/>
      <c r="AP489" s="1">
        <v>4985</v>
      </c>
      <c r="AQ489" s="1">
        <v>4985</v>
      </c>
      <c r="AR489" s="1">
        <v>2566</v>
      </c>
      <c r="AS489" s="1">
        <f t="shared" si="79"/>
        <v>1</v>
      </c>
    </row>
    <row r="490" spans="2:45">
      <c r="B490">
        <v>33</v>
      </c>
      <c r="C490">
        <v>33</v>
      </c>
      <c r="D490">
        <v>18</v>
      </c>
      <c r="E490">
        <f t="shared" si="70"/>
        <v>1</v>
      </c>
      <c r="F490">
        <f>SUM($E$2:E490)</f>
        <v>480</v>
      </c>
      <c r="G490">
        <f>COUNT($E$2:E490)</f>
        <v>489</v>
      </c>
      <c r="H490">
        <f t="shared" si="71"/>
        <v>98.159509202453989</v>
      </c>
      <c r="K490">
        <v>143</v>
      </c>
      <c r="L490">
        <v>105</v>
      </c>
      <c r="M490">
        <v>48</v>
      </c>
      <c r="N490">
        <f t="shared" si="72"/>
        <v>1</v>
      </c>
      <c r="O490">
        <f t="shared" si="73"/>
        <v>1</v>
      </c>
      <c r="P490">
        <f>SUM($O$2:O490)</f>
        <v>481</v>
      </c>
      <c r="Q490">
        <f>COUNT($O$2:O490)</f>
        <v>489</v>
      </c>
      <c r="R490">
        <f t="shared" si="74"/>
        <v>98.3640081799591</v>
      </c>
      <c r="U490">
        <v>99</v>
      </c>
      <c r="V490">
        <v>99</v>
      </c>
      <c r="W490">
        <v>47</v>
      </c>
      <c r="X490">
        <f t="shared" si="75"/>
        <v>1</v>
      </c>
      <c r="Y490">
        <f>SUM($X$2:X490)</f>
        <v>483</v>
      </c>
      <c r="Z490">
        <f>COUNT($X$2:X490)</f>
        <v>489</v>
      </c>
      <c r="AA490">
        <f t="shared" si="76"/>
        <v>98.773006134969322</v>
      </c>
      <c r="AD490">
        <v>4304</v>
      </c>
      <c r="AE490">
        <v>4304</v>
      </c>
      <c r="AF490">
        <v>309</v>
      </c>
      <c r="AG490">
        <f t="shared" si="77"/>
        <v>1</v>
      </c>
      <c r="AJ490">
        <v>413</v>
      </c>
      <c r="AK490">
        <v>413</v>
      </c>
      <c r="AL490">
        <v>309</v>
      </c>
      <c r="AM490">
        <f t="shared" si="78"/>
        <v>1</v>
      </c>
      <c r="AO490" s="1"/>
      <c r="AP490" s="1">
        <v>4985</v>
      </c>
      <c r="AQ490" s="1">
        <v>4985</v>
      </c>
      <c r="AR490" s="1">
        <v>2295</v>
      </c>
      <c r="AS490" s="1">
        <f t="shared" si="79"/>
        <v>1</v>
      </c>
    </row>
    <row r="491" spans="2:45">
      <c r="B491">
        <v>33</v>
      </c>
      <c r="C491">
        <v>33</v>
      </c>
      <c r="D491">
        <v>8</v>
      </c>
      <c r="E491">
        <f t="shared" si="70"/>
        <v>1</v>
      </c>
      <c r="F491">
        <f>SUM($E$2:E491)</f>
        <v>481</v>
      </c>
      <c r="G491">
        <f>COUNT($E$2:E491)</f>
        <v>490</v>
      </c>
      <c r="H491">
        <f t="shared" si="71"/>
        <v>98.163265306122454</v>
      </c>
      <c r="K491">
        <v>143</v>
      </c>
      <c r="L491">
        <v>105</v>
      </c>
      <c r="M491">
        <v>42</v>
      </c>
      <c r="N491">
        <f t="shared" si="72"/>
        <v>1</v>
      </c>
      <c r="O491">
        <f t="shared" si="73"/>
        <v>1</v>
      </c>
      <c r="P491">
        <f>SUM($O$2:O491)</f>
        <v>482</v>
      </c>
      <c r="Q491">
        <f>COUNT($O$2:O491)</f>
        <v>490</v>
      </c>
      <c r="R491">
        <f t="shared" si="74"/>
        <v>98.367346938775512</v>
      </c>
      <c r="U491">
        <v>99</v>
      </c>
      <c r="V491">
        <v>99</v>
      </c>
      <c r="W491">
        <v>48</v>
      </c>
      <c r="X491">
        <f t="shared" si="75"/>
        <v>1</v>
      </c>
      <c r="Y491">
        <f>SUM($X$2:X491)</f>
        <v>484</v>
      </c>
      <c r="Z491">
        <f>COUNT($X$2:X491)</f>
        <v>490</v>
      </c>
      <c r="AA491">
        <f t="shared" si="76"/>
        <v>98.775510204081627</v>
      </c>
      <c r="AD491">
        <v>4304</v>
      </c>
      <c r="AE491">
        <v>4304</v>
      </c>
      <c r="AF491">
        <v>450</v>
      </c>
      <c r="AG491">
        <f t="shared" si="77"/>
        <v>1</v>
      </c>
      <c r="AJ491">
        <v>413</v>
      </c>
      <c r="AK491">
        <v>413</v>
      </c>
      <c r="AL491">
        <v>450</v>
      </c>
      <c r="AM491">
        <f t="shared" si="78"/>
        <v>0</v>
      </c>
      <c r="AO491" s="1"/>
      <c r="AP491" s="1">
        <v>4985</v>
      </c>
      <c r="AQ491" s="1">
        <v>4985</v>
      </c>
      <c r="AR491" s="1">
        <v>2324</v>
      </c>
      <c r="AS491" s="1">
        <f t="shared" si="79"/>
        <v>1</v>
      </c>
    </row>
    <row r="492" spans="2:45">
      <c r="B492">
        <v>33</v>
      </c>
      <c r="C492">
        <v>33</v>
      </c>
      <c r="D492">
        <v>12</v>
      </c>
      <c r="E492">
        <f t="shared" si="70"/>
        <v>1</v>
      </c>
      <c r="F492">
        <f>SUM($E$2:E492)</f>
        <v>482</v>
      </c>
      <c r="G492">
        <f>COUNT($E$2:E492)</f>
        <v>491</v>
      </c>
      <c r="H492">
        <f t="shared" si="71"/>
        <v>98.167006109979638</v>
      </c>
      <c r="K492">
        <v>143</v>
      </c>
      <c r="L492">
        <v>105</v>
      </c>
      <c r="M492">
        <v>174</v>
      </c>
      <c r="N492">
        <f t="shared" si="72"/>
        <v>0</v>
      </c>
      <c r="O492">
        <f t="shared" si="73"/>
        <v>0</v>
      </c>
      <c r="P492">
        <f>SUM($O$2:O492)</f>
        <v>482</v>
      </c>
      <c r="Q492">
        <f>COUNT($O$2:O492)</f>
        <v>491</v>
      </c>
      <c r="R492">
        <f t="shared" si="74"/>
        <v>98.167006109979638</v>
      </c>
      <c r="U492">
        <v>99</v>
      </c>
      <c r="V492">
        <v>99</v>
      </c>
      <c r="W492">
        <v>54</v>
      </c>
      <c r="X492">
        <f t="shared" si="75"/>
        <v>1</v>
      </c>
      <c r="Y492">
        <f>SUM($X$2:X492)</f>
        <v>485</v>
      </c>
      <c r="Z492">
        <f>COUNT($X$2:X492)</f>
        <v>491</v>
      </c>
      <c r="AA492">
        <f t="shared" si="76"/>
        <v>98.778004073319764</v>
      </c>
      <c r="AD492">
        <v>4304</v>
      </c>
      <c r="AE492">
        <v>4304</v>
      </c>
      <c r="AF492">
        <v>512</v>
      </c>
      <c r="AG492">
        <f t="shared" si="77"/>
        <v>1</v>
      </c>
      <c r="AJ492">
        <v>413</v>
      </c>
      <c r="AK492">
        <v>413</v>
      </c>
      <c r="AL492">
        <v>512</v>
      </c>
      <c r="AM492">
        <f t="shared" si="78"/>
        <v>0</v>
      </c>
      <c r="AO492" s="1"/>
      <c r="AP492" s="1">
        <v>4985</v>
      </c>
      <c r="AQ492" s="1">
        <v>4985</v>
      </c>
      <c r="AR492" s="1">
        <v>2403</v>
      </c>
      <c r="AS492" s="1">
        <f t="shared" si="79"/>
        <v>1</v>
      </c>
    </row>
    <row r="493" spans="2:45">
      <c r="B493">
        <v>33</v>
      </c>
      <c r="C493">
        <v>33</v>
      </c>
      <c r="D493">
        <v>60</v>
      </c>
      <c r="E493">
        <f t="shared" si="70"/>
        <v>0</v>
      </c>
      <c r="F493">
        <f>SUM($E$2:E493)</f>
        <v>482</v>
      </c>
      <c r="G493">
        <f>COUNT($E$2:E493)</f>
        <v>492</v>
      </c>
      <c r="H493">
        <f t="shared" si="71"/>
        <v>97.967479674796749</v>
      </c>
      <c r="K493">
        <v>143</v>
      </c>
      <c r="L493">
        <v>105</v>
      </c>
      <c r="M493">
        <v>59</v>
      </c>
      <c r="N493">
        <f t="shared" si="72"/>
        <v>1</v>
      </c>
      <c r="O493">
        <f t="shared" si="73"/>
        <v>1</v>
      </c>
      <c r="P493">
        <f>SUM($O$2:O493)</f>
        <v>483</v>
      </c>
      <c r="Q493">
        <f>COUNT($O$2:O493)</f>
        <v>492</v>
      </c>
      <c r="R493">
        <f t="shared" si="74"/>
        <v>98.170731707317074</v>
      </c>
      <c r="U493">
        <v>99</v>
      </c>
      <c r="V493">
        <v>99</v>
      </c>
      <c r="W493">
        <v>58</v>
      </c>
      <c r="X493">
        <f t="shared" si="75"/>
        <v>1</v>
      </c>
      <c r="Y493">
        <f>SUM($X$2:X493)</f>
        <v>486</v>
      </c>
      <c r="Z493">
        <f>COUNT($X$2:X493)</f>
        <v>492</v>
      </c>
      <c r="AA493">
        <f t="shared" si="76"/>
        <v>98.780487804878049</v>
      </c>
      <c r="AD493">
        <v>4304</v>
      </c>
      <c r="AE493">
        <v>4304</v>
      </c>
      <c r="AF493">
        <v>508</v>
      </c>
      <c r="AG493">
        <f t="shared" si="77"/>
        <v>1</v>
      </c>
      <c r="AJ493">
        <v>413</v>
      </c>
      <c r="AK493">
        <v>413</v>
      </c>
      <c r="AL493">
        <v>508</v>
      </c>
      <c r="AM493">
        <f t="shared" si="78"/>
        <v>0</v>
      </c>
      <c r="AO493" s="1"/>
      <c r="AP493" s="1">
        <v>4985</v>
      </c>
      <c r="AQ493" s="1">
        <v>4985</v>
      </c>
      <c r="AR493" s="1">
        <v>2209</v>
      </c>
      <c r="AS493" s="1">
        <f t="shared" si="79"/>
        <v>1</v>
      </c>
    </row>
    <row r="494" spans="2:45">
      <c r="B494">
        <v>33</v>
      </c>
      <c r="C494">
        <v>33</v>
      </c>
      <c r="D494">
        <v>10</v>
      </c>
      <c r="E494">
        <f t="shared" si="70"/>
        <v>1</v>
      </c>
      <c r="F494">
        <f>SUM($E$2:E494)</f>
        <v>483</v>
      </c>
      <c r="G494">
        <f>COUNT($E$2:E494)</f>
        <v>493</v>
      </c>
      <c r="H494">
        <f t="shared" si="71"/>
        <v>97.97160243407707</v>
      </c>
      <c r="K494">
        <v>143</v>
      </c>
      <c r="L494">
        <v>105</v>
      </c>
      <c r="M494">
        <v>71</v>
      </c>
      <c r="N494">
        <f t="shared" si="72"/>
        <v>1</v>
      </c>
      <c r="O494">
        <f t="shared" si="73"/>
        <v>1</v>
      </c>
      <c r="P494">
        <f>SUM($O$2:O494)</f>
        <v>484</v>
      </c>
      <c r="Q494">
        <f>COUNT($O$2:O494)</f>
        <v>493</v>
      </c>
      <c r="R494">
        <f t="shared" si="74"/>
        <v>98.174442190669382</v>
      </c>
      <c r="U494">
        <v>99</v>
      </c>
      <c r="V494">
        <v>99</v>
      </c>
      <c r="W494">
        <v>49</v>
      </c>
      <c r="X494">
        <f t="shared" si="75"/>
        <v>1</v>
      </c>
      <c r="Y494">
        <f>SUM($X$2:X494)</f>
        <v>487</v>
      </c>
      <c r="Z494">
        <f>COUNT($X$2:X494)</f>
        <v>493</v>
      </c>
      <c r="AA494">
        <f t="shared" si="76"/>
        <v>98.782961460446245</v>
      </c>
      <c r="AD494">
        <v>4304</v>
      </c>
      <c r="AE494">
        <v>4304</v>
      </c>
      <c r="AF494">
        <v>332</v>
      </c>
      <c r="AG494">
        <f t="shared" si="77"/>
        <v>1</v>
      </c>
      <c r="AJ494">
        <v>413</v>
      </c>
      <c r="AK494">
        <v>413</v>
      </c>
      <c r="AL494">
        <v>332</v>
      </c>
      <c r="AM494">
        <f t="shared" si="78"/>
        <v>1</v>
      </c>
      <c r="AO494" s="1"/>
      <c r="AP494" s="1">
        <v>4985</v>
      </c>
      <c r="AQ494" s="1">
        <v>4985</v>
      </c>
      <c r="AR494" s="1">
        <v>2369</v>
      </c>
      <c r="AS494" s="1">
        <f t="shared" si="79"/>
        <v>1</v>
      </c>
    </row>
    <row r="495" spans="2:45">
      <c r="B495">
        <v>33</v>
      </c>
      <c r="C495">
        <v>33</v>
      </c>
      <c r="D495">
        <v>17</v>
      </c>
      <c r="E495">
        <f t="shared" si="70"/>
        <v>1</v>
      </c>
      <c r="F495">
        <f>SUM($E$2:E495)</f>
        <v>484</v>
      </c>
      <c r="G495">
        <f>COUNT($E$2:E495)</f>
        <v>494</v>
      </c>
      <c r="H495">
        <f t="shared" si="71"/>
        <v>97.97570850202429</v>
      </c>
      <c r="K495">
        <v>143</v>
      </c>
      <c r="L495">
        <v>105</v>
      </c>
      <c r="M495">
        <v>51</v>
      </c>
      <c r="N495">
        <f t="shared" si="72"/>
        <v>1</v>
      </c>
      <c r="O495">
        <f t="shared" si="73"/>
        <v>1</v>
      </c>
      <c r="P495">
        <f>SUM($O$2:O495)</f>
        <v>485</v>
      </c>
      <c r="Q495">
        <f>COUNT($O$2:O495)</f>
        <v>494</v>
      </c>
      <c r="R495">
        <f t="shared" si="74"/>
        <v>98.178137651821856</v>
      </c>
      <c r="U495">
        <v>99</v>
      </c>
      <c r="V495">
        <v>99</v>
      </c>
      <c r="W495">
        <v>56</v>
      </c>
      <c r="X495">
        <f t="shared" si="75"/>
        <v>1</v>
      </c>
      <c r="Y495">
        <f>SUM($X$2:X495)</f>
        <v>488</v>
      </c>
      <c r="Z495">
        <f>COUNT($X$2:X495)</f>
        <v>494</v>
      </c>
      <c r="AA495">
        <f t="shared" si="76"/>
        <v>98.785425101214571</v>
      </c>
      <c r="AD495">
        <v>4304</v>
      </c>
      <c r="AE495">
        <v>4304</v>
      </c>
      <c r="AF495">
        <v>331</v>
      </c>
      <c r="AG495">
        <f t="shared" si="77"/>
        <v>1</v>
      </c>
      <c r="AJ495">
        <v>413</v>
      </c>
      <c r="AK495">
        <v>413</v>
      </c>
      <c r="AL495">
        <v>331</v>
      </c>
      <c r="AM495">
        <f t="shared" si="78"/>
        <v>1</v>
      </c>
      <c r="AO495" s="1"/>
      <c r="AP495" s="1">
        <v>4985</v>
      </c>
      <c r="AQ495" s="1">
        <v>4985</v>
      </c>
      <c r="AR495" s="1">
        <v>2313</v>
      </c>
      <c r="AS495" s="1">
        <f t="shared" si="79"/>
        <v>1</v>
      </c>
    </row>
    <row r="496" spans="2:45">
      <c r="B496">
        <v>33</v>
      </c>
      <c r="C496">
        <v>33</v>
      </c>
      <c r="D496">
        <v>16</v>
      </c>
      <c r="E496">
        <f t="shared" si="70"/>
        <v>1</v>
      </c>
      <c r="F496">
        <f>SUM($E$2:E496)</f>
        <v>485</v>
      </c>
      <c r="G496">
        <f>COUNT($E$2:E496)</f>
        <v>495</v>
      </c>
      <c r="H496">
        <f t="shared" si="71"/>
        <v>97.979797979797979</v>
      </c>
      <c r="K496">
        <v>143</v>
      </c>
      <c r="L496">
        <v>105</v>
      </c>
      <c r="M496">
        <v>76</v>
      </c>
      <c r="N496">
        <f t="shared" si="72"/>
        <v>1</v>
      </c>
      <c r="O496">
        <f t="shared" si="73"/>
        <v>1</v>
      </c>
      <c r="P496">
        <f>SUM($O$2:O496)</f>
        <v>486</v>
      </c>
      <c r="Q496">
        <f>COUNT($O$2:O496)</f>
        <v>495</v>
      </c>
      <c r="R496">
        <f t="shared" si="74"/>
        <v>98.181818181818187</v>
      </c>
      <c r="U496">
        <v>99</v>
      </c>
      <c r="V496">
        <v>99</v>
      </c>
      <c r="W496">
        <v>51</v>
      </c>
      <c r="X496">
        <f t="shared" si="75"/>
        <v>1</v>
      </c>
      <c r="Y496">
        <f>SUM($X$2:X496)</f>
        <v>489</v>
      </c>
      <c r="Z496">
        <f>COUNT($X$2:X496)</f>
        <v>495</v>
      </c>
      <c r="AA496">
        <f t="shared" si="76"/>
        <v>98.787878787878796</v>
      </c>
      <c r="AD496">
        <v>4304</v>
      </c>
      <c r="AE496">
        <v>4304</v>
      </c>
      <c r="AF496">
        <v>569</v>
      </c>
      <c r="AG496">
        <f t="shared" si="77"/>
        <v>1</v>
      </c>
      <c r="AJ496">
        <v>413</v>
      </c>
      <c r="AK496">
        <v>413</v>
      </c>
      <c r="AL496">
        <v>569</v>
      </c>
      <c r="AM496">
        <f t="shared" si="78"/>
        <v>0</v>
      </c>
      <c r="AO496" s="1"/>
      <c r="AP496" s="1">
        <v>4985</v>
      </c>
      <c r="AQ496" s="1">
        <v>4985</v>
      </c>
      <c r="AR496" s="1">
        <v>2630</v>
      </c>
      <c r="AS496" s="1">
        <f t="shared" si="79"/>
        <v>1</v>
      </c>
    </row>
    <row r="497" spans="2:45">
      <c r="B497">
        <v>33</v>
      </c>
      <c r="C497">
        <v>33</v>
      </c>
      <c r="D497">
        <v>18</v>
      </c>
      <c r="E497">
        <f t="shared" si="70"/>
        <v>1</v>
      </c>
      <c r="F497">
        <f>SUM($E$2:E497)</f>
        <v>486</v>
      </c>
      <c r="G497">
        <f>COUNT($E$2:E497)</f>
        <v>496</v>
      </c>
      <c r="H497">
        <f t="shared" si="71"/>
        <v>97.983870967741936</v>
      </c>
      <c r="K497">
        <v>143</v>
      </c>
      <c r="L497">
        <v>105</v>
      </c>
      <c r="M497">
        <v>60</v>
      </c>
      <c r="N497">
        <f t="shared" si="72"/>
        <v>1</v>
      </c>
      <c r="O497">
        <f t="shared" si="73"/>
        <v>1</v>
      </c>
      <c r="P497">
        <f>SUM($O$2:O497)</f>
        <v>487</v>
      </c>
      <c r="Q497">
        <f>COUNT($O$2:O497)</f>
        <v>496</v>
      </c>
      <c r="R497">
        <f t="shared" si="74"/>
        <v>98.185483870967744</v>
      </c>
      <c r="U497">
        <v>99</v>
      </c>
      <c r="V497">
        <v>99</v>
      </c>
      <c r="W497">
        <v>54</v>
      </c>
      <c r="X497">
        <f t="shared" si="75"/>
        <v>1</v>
      </c>
      <c r="Y497">
        <f>SUM($X$2:X497)</f>
        <v>490</v>
      </c>
      <c r="Z497">
        <f>COUNT($X$2:X497)</f>
        <v>496</v>
      </c>
      <c r="AA497">
        <f t="shared" si="76"/>
        <v>98.790322580645167</v>
      </c>
      <c r="AD497">
        <v>4304</v>
      </c>
      <c r="AE497">
        <v>4304</v>
      </c>
      <c r="AF497">
        <v>604</v>
      </c>
      <c r="AG497">
        <f t="shared" si="77"/>
        <v>1</v>
      </c>
      <c r="AJ497">
        <v>413</v>
      </c>
      <c r="AK497">
        <v>413</v>
      </c>
      <c r="AL497">
        <v>604</v>
      </c>
      <c r="AM497">
        <f t="shared" si="78"/>
        <v>0</v>
      </c>
      <c r="AO497" s="1"/>
      <c r="AP497" s="1">
        <v>4982</v>
      </c>
      <c r="AQ497" s="1">
        <v>4982</v>
      </c>
      <c r="AR497" s="1">
        <v>3842</v>
      </c>
      <c r="AS497" s="1">
        <f t="shared" si="79"/>
        <v>1</v>
      </c>
    </row>
    <row r="498" spans="2:45">
      <c r="B498">
        <v>33</v>
      </c>
      <c r="C498">
        <v>33</v>
      </c>
      <c r="D498">
        <v>10</v>
      </c>
      <c r="E498">
        <f t="shared" si="70"/>
        <v>1</v>
      </c>
      <c r="F498">
        <f>SUM($E$2:E498)</f>
        <v>487</v>
      </c>
      <c r="G498">
        <f>COUNT($E$2:E498)</f>
        <v>497</v>
      </c>
      <c r="H498">
        <f t="shared" si="71"/>
        <v>97.987927565392354</v>
      </c>
      <c r="K498">
        <v>143</v>
      </c>
      <c r="L498">
        <v>105</v>
      </c>
      <c r="M498">
        <v>65</v>
      </c>
      <c r="N498">
        <f t="shared" si="72"/>
        <v>1</v>
      </c>
      <c r="O498">
        <f t="shared" si="73"/>
        <v>1</v>
      </c>
      <c r="P498">
        <f>SUM($O$2:O498)</f>
        <v>488</v>
      </c>
      <c r="Q498">
        <f>COUNT($O$2:O498)</f>
        <v>497</v>
      </c>
      <c r="R498">
        <f t="shared" si="74"/>
        <v>98.189134808853112</v>
      </c>
      <c r="U498">
        <v>99</v>
      </c>
      <c r="V498">
        <v>99</v>
      </c>
      <c r="W498">
        <v>52</v>
      </c>
      <c r="X498">
        <f t="shared" si="75"/>
        <v>1</v>
      </c>
      <c r="Y498">
        <f>SUM($X$2:X498)</f>
        <v>491</v>
      </c>
      <c r="Z498">
        <f>COUNT($X$2:X498)</f>
        <v>497</v>
      </c>
      <c r="AA498">
        <f t="shared" si="76"/>
        <v>98.792756539235413</v>
      </c>
      <c r="AD498">
        <v>4304</v>
      </c>
      <c r="AE498">
        <v>4304</v>
      </c>
      <c r="AF498">
        <v>499</v>
      </c>
      <c r="AG498">
        <f t="shared" si="77"/>
        <v>1</v>
      </c>
      <c r="AJ498">
        <v>413</v>
      </c>
      <c r="AK498">
        <v>413</v>
      </c>
      <c r="AL498">
        <v>499</v>
      </c>
      <c r="AM498">
        <f t="shared" si="78"/>
        <v>0</v>
      </c>
      <c r="AO498" s="1"/>
      <c r="AP498" s="1">
        <v>4982</v>
      </c>
      <c r="AQ498" s="1">
        <v>4982</v>
      </c>
      <c r="AR498" s="1">
        <v>4065</v>
      </c>
      <c r="AS498" s="1">
        <f t="shared" si="79"/>
        <v>1</v>
      </c>
    </row>
    <row r="499" spans="2:45">
      <c r="B499">
        <v>35</v>
      </c>
      <c r="C499">
        <v>35</v>
      </c>
      <c r="D499">
        <v>68</v>
      </c>
      <c r="E499">
        <f t="shared" si="70"/>
        <v>0</v>
      </c>
      <c r="F499">
        <f>SUM($E$2:E499)</f>
        <v>487</v>
      </c>
      <c r="G499">
        <f>COUNT($E$2:E499)</f>
        <v>498</v>
      </c>
      <c r="H499">
        <f t="shared" si="71"/>
        <v>97.791164658634528</v>
      </c>
      <c r="K499">
        <v>143</v>
      </c>
      <c r="L499">
        <v>105</v>
      </c>
      <c r="M499">
        <v>34</v>
      </c>
      <c r="N499">
        <f t="shared" si="72"/>
        <v>1</v>
      </c>
      <c r="O499">
        <f t="shared" si="73"/>
        <v>1</v>
      </c>
      <c r="P499">
        <f>SUM($O$2:O499)</f>
        <v>489</v>
      </c>
      <c r="Q499">
        <f>COUNT($O$2:O499)</f>
        <v>498</v>
      </c>
      <c r="R499">
        <f t="shared" si="74"/>
        <v>98.192771084337352</v>
      </c>
      <c r="U499">
        <v>99</v>
      </c>
      <c r="V499">
        <v>99</v>
      </c>
      <c r="W499">
        <v>49</v>
      </c>
      <c r="X499">
        <f t="shared" si="75"/>
        <v>1</v>
      </c>
      <c r="Y499">
        <f>SUM($X$2:X499)</f>
        <v>492</v>
      </c>
      <c r="Z499">
        <f>COUNT($X$2:X499)</f>
        <v>498</v>
      </c>
      <c r="AA499">
        <f t="shared" si="76"/>
        <v>98.795180722891558</v>
      </c>
      <c r="AD499">
        <v>4304</v>
      </c>
      <c r="AE499">
        <v>4304</v>
      </c>
      <c r="AF499">
        <v>287</v>
      </c>
      <c r="AG499">
        <f t="shared" si="77"/>
        <v>1</v>
      </c>
      <c r="AJ499">
        <v>413</v>
      </c>
      <c r="AK499">
        <v>413</v>
      </c>
      <c r="AL499">
        <v>287</v>
      </c>
      <c r="AM499">
        <f t="shared" si="78"/>
        <v>1</v>
      </c>
      <c r="AO499" s="1"/>
      <c r="AP499" s="1">
        <v>4982</v>
      </c>
      <c r="AQ499" s="1">
        <v>4982</v>
      </c>
      <c r="AR499" s="1">
        <v>4528</v>
      </c>
      <c r="AS499" s="1">
        <f t="shared" si="79"/>
        <v>1</v>
      </c>
    </row>
    <row r="500" spans="2:45">
      <c r="B500">
        <v>33</v>
      </c>
      <c r="C500">
        <v>33</v>
      </c>
      <c r="D500">
        <v>7</v>
      </c>
      <c r="E500">
        <f t="shared" si="70"/>
        <v>1</v>
      </c>
      <c r="F500">
        <f>SUM($E$2:E500)</f>
        <v>488</v>
      </c>
      <c r="G500">
        <f>COUNT($E$2:E500)</f>
        <v>499</v>
      </c>
      <c r="H500">
        <f t="shared" si="71"/>
        <v>97.795591182364731</v>
      </c>
      <c r="K500">
        <v>140</v>
      </c>
      <c r="L500">
        <v>105</v>
      </c>
      <c r="M500">
        <v>95</v>
      </c>
      <c r="N500">
        <f t="shared" si="72"/>
        <v>1</v>
      </c>
      <c r="O500">
        <f t="shared" si="73"/>
        <v>1</v>
      </c>
      <c r="P500">
        <f>SUM($O$2:O500)</f>
        <v>490</v>
      </c>
      <c r="Q500">
        <f>COUNT($O$2:O500)</f>
        <v>499</v>
      </c>
      <c r="R500">
        <f t="shared" si="74"/>
        <v>98.196392785571135</v>
      </c>
      <c r="U500">
        <v>99</v>
      </c>
      <c r="V500">
        <v>99</v>
      </c>
      <c r="W500">
        <v>46</v>
      </c>
      <c r="X500">
        <f t="shared" si="75"/>
        <v>1</v>
      </c>
      <c r="Y500">
        <f>SUM($X$2:X500)</f>
        <v>493</v>
      </c>
      <c r="Z500">
        <f>COUNT($X$2:X500)</f>
        <v>499</v>
      </c>
      <c r="AA500">
        <f t="shared" si="76"/>
        <v>98.797595190380761</v>
      </c>
      <c r="AD500">
        <v>4314</v>
      </c>
      <c r="AE500">
        <v>4314</v>
      </c>
      <c r="AF500">
        <v>334</v>
      </c>
      <c r="AG500">
        <f t="shared" si="77"/>
        <v>1</v>
      </c>
      <c r="AJ500">
        <v>413</v>
      </c>
      <c r="AK500">
        <v>413</v>
      </c>
      <c r="AL500">
        <v>334</v>
      </c>
      <c r="AM500">
        <f t="shared" si="78"/>
        <v>1</v>
      </c>
      <c r="AO500" s="1"/>
      <c r="AP500" s="1">
        <v>4982</v>
      </c>
      <c r="AQ500" s="1">
        <v>4982</v>
      </c>
      <c r="AR500" s="1">
        <v>4945</v>
      </c>
      <c r="AS500" s="1">
        <f t="shared" si="79"/>
        <v>1</v>
      </c>
    </row>
    <row r="501" spans="2:45">
      <c r="B501">
        <v>33</v>
      </c>
      <c r="C501">
        <v>33</v>
      </c>
      <c r="D501">
        <v>16</v>
      </c>
      <c r="E501">
        <f t="shared" si="70"/>
        <v>1</v>
      </c>
      <c r="F501">
        <f>SUM($E$2:E501)</f>
        <v>489</v>
      </c>
      <c r="G501">
        <f>COUNT($E$2:E501)</f>
        <v>500</v>
      </c>
      <c r="H501">
        <f t="shared" si="71"/>
        <v>97.8</v>
      </c>
      <c r="K501">
        <v>140</v>
      </c>
      <c r="L501">
        <v>105</v>
      </c>
      <c r="M501">
        <v>58</v>
      </c>
      <c r="N501">
        <f t="shared" si="72"/>
        <v>1</v>
      </c>
      <c r="O501">
        <f t="shared" si="73"/>
        <v>1</v>
      </c>
      <c r="P501">
        <f>SUM($O$2:O501)</f>
        <v>491</v>
      </c>
      <c r="Q501">
        <f>COUNT($O$2:O501)</f>
        <v>500</v>
      </c>
      <c r="R501">
        <f t="shared" si="74"/>
        <v>98.2</v>
      </c>
      <c r="U501">
        <v>99</v>
      </c>
      <c r="V501">
        <v>99</v>
      </c>
      <c r="W501">
        <v>47</v>
      </c>
      <c r="X501">
        <f t="shared" si="75"/>
        <v>1</v>
      </c>
      <c r="Y501">
        <f>SUM($X$2:X501)</f>
        <v>494</v>
      </c>
      <c r="Z501">
        <f>COUNT($X$2:X501)</f>
        <v>500</v>
      </c>
      <c r="AA501">
        <f t="shared" si="76"/>
        <v>98.8</v>
      </c>
      <c r="AD501">
        <v>4323</v>
      </c>
      <c r="AE501">
        <v>4323</v>
      </c>
      <c r="AF501">
        <v>543</v>
      </c>
      <c r="AG501">
        <f t="shared" si="77"/>
        <v>1</v>
      </c>
      <c r="AJ501">
        <v>413</v>
      </c>
      <c r="AK501">
        <v>413</v>
      </c>
      <c r="AL501">
        <v>543</v>
      </c>
      <c r="AM501">
        <f t="shared" si="78"/>
        <v>0</v>
      </c>
      <c r="AO501" s="1"/>
      <c r="AP501" s="1">
        <v>4982</v>
      </c>
      <c r="AQ501" s="1">
        <v>4982</v>
      </c>
      <c r="AR501" s="1">
        <v>2940</v>
      </c>
      <c r="AS501" s="1">
        <f t="shared" si="79"/>
        <v>1</v>
      </c>
    </row>
    <row r="502" spans="2:45">
      <c r="B502">
        <v>33</v>
      </c>
      <c r="C502">
        <v>33</v>
      </c>
      <c r="D502">
        <v>17</v>
      </c>
      <c r="E502">
        <f t="shared" si="70"/>
        <v>1</v>
      </c>
      <c r="F502">
        <f>SUM($E$2:E502)</f>
        <v>490</v>
      </c>
      <c r="G502">
        <f>COUNT($E$2:E502)</f>
        <v>501</v>
      </c>
      <c r="H502">
        <f t="shared" si="71"/>
        <v>97.80439121756487</v>
      </c>
      <c r="K502">
        <v>140</v>
      </c>
      <c r="L502">
        <v>105</v>
      </c>
      <c r="M502">
        <v>52</v>
      </c>
      <c r="N502">
        <f t="shared" si="72"/>
        <v>1</v>
      </c>
      <c r="O502">
        <f t="shared" si="73"/>
        <v>1</v>
      </c>
      <c r="P502">
        <f>SUM($O$2:O502)</f>
        <v>492</v>
      </c>
      <c r="Q502">
        <f>COUNT($O$2:O502)</f>
        <v>501</v>
      </c>
      <c r="R502">
        <f t="shared" si="74"/>
        <v>98.203592814371248</v>
      </c>
      <c r="U502">
        <v>99</v>
      </c>
      <c r="V502">
        <v>99</v>
      </c>
      <c r="W502">
        <v>45</v>
      </c>
      <c r="X502">
        <f t="shared" si="75"/>
        <v>1</v>
      </c>
      <c r="Y502">
        <f>SUM($X$2:X502)</f>
        <v>495</v>
      </c>
      <c r="Z502">
        <f>COUNT($X$2:X502)</f>
        <v>501</v>
      </c>
      <c r="AA502">
        <f t="shared" si="76"/>
        <v>98.802395209580837</v>
      </c>
      <c r="AD502">
        <v>4334</v>
      </c>
      <c r="AE502">
        <v>4334</v>
      </c>
      <c r="AF502">
        <v>505</v>
      </c>
      <c r="AG502">
        <f t="shared" si="77"/>
        <v>1</v>
      </c>
      <c r="AJ502">
        <v>413</v>
      </c>
      <c r="AK502">
        <v>413</v>
      </c>
      <c r="AL502">
        <v>505</v>
      </c>
      <c r="AM502">
        <f t="shared" si="78"/>
        <v>0</v>
      </c>
      <c r="AO502" s="1"/>
      <c r="AP502" s="1">
        <v>4982</v>
      </c>
      <c r="AQ502" s="1">
        <v>4982</v>
      </c>
      <c r="AR502" s="1">
        <v>3078</v>
      </c>
      <c r="AS502" s="1">
        <f t="shared" si="79"/>
        <v>1</v>
      </c>
    </row>
    <row r="503" spans="2:45">
      <c r="B503">
        <v>33</v>
      </c>
      <c r="C503">
        <v>33</v>
      </c>
      <c r="D503">
        <v>15</v>
      </c>
      <c r="E503">
        <f t="shared" si="70"/>
        <v>1</v>
      </c>
      <c r="F503">
        <f>SUM($E$2:E503)</f>
        <v>491</v>
      </c>
      <c r="G503">
        <f>COUNT($E$2:E503)</f>
        <v>502</v>
      </c>
      <c r="H503">
        <f t="shared" si="71"/>
        <v>97.808764940239044</v>
      </c>
      <c r="K503">
        <v>140</v>
      </c>
      <c r="L503">
        <v>105</v>
      </c>
      <c r="M503">
        <v>113</v>
      </c>
      <c r="N503">
        <f t="shared" si="72"/>
        <v>1</v>
      </c>
      <c r="O503">
        <f t="shared" si="73"/>
        <v>0</v>
      </c>
      <c r="P503">
        <f>SUM($O$2:O503)</f>
        <v>492</v>
      </c>
      <c r="Q503">
        <f>COUNT($O$2:O503)</f>
        <v>502</v>
      </c>
      <c r="R503">
        <f t="shared" si="74"/>
        <v>98.007968127490045</v>
      </c>
      <c r="U503">
        <v>99</v>
      </c>
      <c r="V503">
        <v>99</v>
      </c>
      <c r="W503">
        <v>53</v>
      </c>
      <c r="X503">
        <f t="shared" si="75"/>
        <v>1</v>
      </c>
      <c r="Y503">
        <f>SUM($X$2:X503)</f>
        <v>496</v>
      </c>
      <c r="Z503">
        <f>COUNT($X$2:X503)</f>
        <v>502</v>
      </c>
      <c r="AA503">
        <f t="shared" si="76"/>
        <v>98.804780876494021</v>
      </c>
      <c r="AD503">
        <v>4334</v>
      </c>
      <c r="AE503">
        <v>4334</v>
      </c>
      <c r="AF503">
        <v>593</v>
      </c>
      <c r="AG503">
        <f t="shared" si="77"/>
        <v>1</v>
      </c>
      <c r="AJ503">
        <v>413</v>
      </c>
      <c r="AK503">
        <v>413</v>
      </c>
      <c r="AL503">
        <v>593</v>
      </c>
      <c r="AM503">
        <f t="shared" si="78"/>
        <v>0</v>
      </c>
      <c r="AO503" s="1"/>
      <c r="AP503" s="1">
        <v>4982</v>
      </c>
      <c r="AQ503" s="1">
        <v>4982</v>
      </c>
      <c r="AR503" s="1">
        <v>2182</v>
      </c>
      <c r="AS503" s="1">
        <f t="shared" si="79"/>
        <v>1</v>
      </c>
    </row>
    <row r="504" spans="2:45">
      <c r="B504">
        <v>35</v>
      </c>
      <c r="C504">
        <v>35</v>
      </c>
      <c r="D504">
        <v>15</v>
      </c>
      <c r="E504">
        <f t="shared" si="70"/>
        <v>1</v>
      </c>
      <c r="F504">
        <f>SUM($E$2:E504)</f>
        <v>492</v>
      </c>
      <c r="G504">
        <f>COUNT($E$2:E504)</f>
        <v>503</v>
      </c>
      <c r="H504">
        <f t="shared" si="71"/>
        <v>97.813121272365805</v>
      </c>
      <c r="K504">
        <v>143</v>
      </c>
      <c r="L504">
        <v>105</v>
      </c>
      <c r="M504">
        <v>37</v>
      </c>
      <c r="N504">
        <f t="shared" si="72"/>
        <v>1</v>
      </c>
      <c r="O504">
        <f t="shared" si="73"/>
        <v>1</v>
      </c>
      <c r="P504">
        <f>SUM($O$2:O504)</f>
        <v>493</v>
      </c>
      <c r="Q504">
        <f>COUNT($O$2:O504)</f>
        <v>503</v>
      </c>
      <c r="R504">
        <f t="shared" si="74"/>
        <v>98.011928429423449</v>
      </c>
      <c r="U504">
        <v>99</v>
      </c>
      <c r="V504">
        <v>99</v>
      </c>
      <c r="W504">
        <v>46</v>
      </c>
      <c r="X504">
        <f t="shared" si="75"/>
        <v>1</v>
      </c>
      <c r="Y504">
        <f>SUM($X$2:X504)</f>
        <v>497</v>
      </c>
      <c r="Z504">
        <f>COUNT($X$2:X504)</f>
        <v>503</v>
      </c>
      <c r="AA504">
        <f t="shared" si="76"/>
        <v>98.807157057654067</v>
      </c>
      <c r="AD504">
        <v>4334</v>
      </c>
      <c r="AE504">
        <v>4334</v>
      </c>
      <c r="AF504">
        <v>349</v>
      </c>
      <c r="AG504">
        <f t="shared" si="77"/>
        <v>1</v>
      </c>
      <c r="AJ504">
        <v>415</v>
      </c>
      <c r="AK504">
        <v>415</v>
      </c>
      <c r="AL504">
        <v>349</v>
      </c>
      <c r="AM504">
        <f t="shared" si="78"/>
        <v>1</v>
      </c>
      <c r="AO504" s="1"/>
      <c r="AP504" s="1">
        <v>4982</v>
      </c>
      <c r="AQ504" s="1">
        <v>4982</v>
      </c>
      <c r="AR504" s="1">
        <v>2319</v>
      </c>
      <c r="AS504" s="1">
        <f t="shared" si="79"/>
        <v>1</v>
      </c>
    </row>
    <row r="505" spans="2:45">
      <c r="B505">
        <v>35</v>
      </c>
      <c r="C505">
        <v>35</v>
      </c>
      <c r="D505">
        <v>21</v>
      </c>
      <c r="E505">
        <f t="shared" si="70"/>
        <v>1</v>
      </c>
      <c r="F505">
        <f>SUM($E$2:E505)</f>
        <v>493</v>
      </c>
      <c r="G505">
        <f>COUNT($E$2:E505)</f>
        <v>504</v>
      </c>
      <c r="H505">
        <f t="shared" si="71"/>
        <v>97.817460317460316</v>
      </c>
      <c r="K505">
        <v>143</v>
      </c>
      <c r="L505">
        <v>105</v>
      </c>
      <c r="M505">
        <v>50</v>
      </c>
      <c r="N505">
        <f t="shared" si="72"/>
        <v>1</v>
      </c>
      <c r="O505">
        <f t="shared" si="73"/>
        <v>1</v>
      </c>
      <c r="P505">
        <f>SUM($O$2:O505)</f>
        <v>494</v>
      </c>
      <c r="Q505">
        <f>COUNT($O$2:O505)</f>
        <v>504</v>
      </c>
      <c r="R505">
        <f t="shared" si="74"/>
        <v>98.015873015873012</v>
      </c>
      <c r="U505">
        <v>99</v>
      </c>
      <c r="V505">
        <v>99</v>
      </c>
      <c r="W505">
        <v>84</v>
      </c>
      <c r="X505">
        <f t="shared" si="75"/>
        <v>1</v>
      </c>
      <c r="Y505">
        <f>SUM($X$2:X505)</f>
        <v>498</v>
      </c>
      <c r="Z505">
        <f>COUNT($X$2:X505)</f>
        <v>504</v>
      </c>
      <c r="AA505">
        <f t="shared" si="76"/>
        <v>98.80952380952381</v>
      </c>
      <c r="AD505">
        <v>4323</v>
      </c>
      <c r="AE505">
        <v>4323</v>
      </c>
      <c r="AF505">
        <v>555</v>
      </c>
      <c r="AG505">
        <f t="shared" si="77"/>
        <v>1</v>
      </c>
      <c r="AJ505">
        <v>413</v>
      </c>
      <c r="AK505">
        <v>413</v>
      </c>
      <c r="AL505">
        <v>555</v>
      </c>
      <c r="AM505">
        <f t="shared" si="78"/>
        <v>0</v>
      </c>
      <c r="AO505" s="1"/>
      <c r="AP505" s="1">
        <v>4982</v>
      </c>
      <c r="AQ505" s="1">
        <v>4982</v>
      </c>
      <c r="AR505" s="1">
        <v>2054</v>
      </c>
      <c r="AS505" s="1">
        <f t="shared" si="79"/>
        <v>1</v>
      </c>
    </row>
    <row r="506" spans="2:45">
      <c r="B506">
        <v>35</v>
      </c>
      <c r="C506">
        <v>35</v>
      </c>
      <c r="D506">
        <v>18</v>
      </c>
      <c r="E506">
        <f t="shared" si="70"/>
        <v>1</v>
      </c>
      <c r="F506">
        <f>SUM($E$2:E506)</f>
        <v>494</v>
      </c>
      <c r="G506">
        <f>COUNT($E$2:E506)</f>
        <v>505</v>
      </c>
      <c r="H506">
        <f t="shared" si="71"/>
        <v>97.821782178217816</v>
      </c>
      <c r="K506">
        <v>143</v>
      </c>
      <c r="L506">
        <v>105</v>
      </c>
      <c r="M506">
        <v>104</v>
      </c>
      <c r="N506">
        <f t="shared" si="72"/>
        <v>1</v>
      </c>
      <c r="O506">
        <f t="shared" si="73"/>
        <v>1</v>
      </c>
      <c r="P506">
        <f>SUM($O$2:O506)</f>
        <v>495</v>
      </c>
      <c r="Q506">
        <f>COUNT($O$2:O506)</f>
        <v>505</v>
      </c>
      <c r="R506">
        <f t="shared" si="74"/>
        <v>98.019801980198025</v>
      </c>
      <c r="U506">
        <v>99</v>
      </c>
      <c r="V506">
        <v>99</v>
      </c>
      <c r="W506">
        <v>50</v>
      </c>
      <c r="X506">
        <f t="shared" si="75"/>
        <v>1</v>
      </c>
      <c r="Y506">
        <f>SUM($X$2:X506)</f>
        <v>499</v>
      </c>
      <c r="Z506">
        <f>COUNT($X$2:X506)</f>
        <v>505</v>
      </c>
      <c r="AA506">
        <f t="shared" si="76"/>
        <v>98.811881188118804</v>
      </c>
      <c r="AD506">
        <v>4323</v>
      </c>
      <c r="AE506">
        <v>4323</v>
      </c>
      <c r="AF506">
        <v>597</v>
      </c>
      <c r="AG506">
        <f t="shared" si="77"/>
        <v>1</v>
      </c>
      <c r="AJ506">
        <v>413</v>
      </c>
      <c r="AK506">
        <v>413</v>
      </c>
      <c r="AL506">
        <v>597</v>
      </c>
      <c r="AM506">
        <f t="shared" si="78"/>
        <v>0</v>
      </c>
      <c r="AO506" s="1"/>
      <c r="AP506" s="1">
        <v>4982</v>
      </c>
      <c r="AQ506" s="1">
        <v>4982</v>
      </c>
      <c r="AR506" s="1">
        <v>3080</v>
      </c>
      <c r="AS506" s="1">
        <f t="shared" si="79"/>
        <v>1</v>
      </c>
    </row>
    <row r="507" spans="2:45">
      <c r="B507">
        <v>35</v>
      </c>
      <c r="C507">
        <v>35</v>
      </c>
      <c r="D507">
        <v>17</v>
      </c>
      <c r="E507">
        <f t="shared" si="70"/>
        <v>1</v>
      </c>
      <c r="F507">
        <f>SUM($E$2:E507)</f>
        <v>495</v>
      </c>
      <c r="G507">
        <f>COUNT($E$2:E507)</f>
        <v>506</v>
      </c>
      <c r="H507">
        <f t="shared" si="71"/>
        <v>97.826086956521735</v>
      </c>
      <c r="K507">
        <v>143</v>
      </c>
      <c r="L507">
        <v>105</v>
      </c>
      <c r="M507">
        <v>70</v>
      </c>
      <c r="N507">
        <f t="shared" si="72"/>
        <v>1</v>
      </c>
      <c r="O507">
        <f t="shared" si="73"/>
        <v>1</v>
      </c>
      <c r="P507">
        <f>SUM($O$2:O507)</f>
        <v>496</v>
      </c>
      <c r="Q507">
        <f>COUNT($O$2:O507)</f>
        <v>506</v>
      </c>
      <c r="R507">
        <f t="shared" si="74"/>
        <v>98.023715415019765</v>
      </c>
      <c r="U507">
        <v>99</v>
      </c>
      <c r="V507">
        <v>99</v>
      </c>
      <c r="W507">
        <v>116</v>
      </c>
      <c r="X507">
        <f t="shared" si="75"/>
        <v>0</v>
      </c>
      <c r="Y507">
        <f>SUM($X$2:X507)</f>
        <v>499</v>
      </c>
      <c r="Z507">
        <f>COUNT($X$2:X507)</f>
        <v>506</v>
      </c>
      <c r="AA507">
        <f t="shared" si="76"/>
        <v>98.616600790513829</v>
      </c>
      <c r="AD507">
        <v>4323</v>
      </c>
      <c r="AE507">
        <v>4323</v>
      </c>
      <c r="AF507">
        <v>629</v>
      </c>
      <c r="AG507">
        <f t="shared" si="77"/>
        <v>1</v>
      </c>
      <c r="AJ507">
        <v>413</v>
      </c>
      <c r="AK507">
        <v>413</v>
      </c>
      <c r="AL507">
        <v>629</v>
      </c>
      <c r="AM507">
        <f t="shared" si="78"/>
        <v>0</v>
      </c>
      <c r="AO507" s="1"/>
      <c r="AP507" s="1">
        <v>4982</v>
      </c>
      <c r="AQ507" s="1">
        <v>4982</v>
      </c>
      <c r="AR507" s="1">
        <v>3436</v>
      </c>
      <c r="AS507" s="1">
        <f t="shared" si="79"/>
        <v>1</v>
      </c>
    </row>
    <row r="508" spans="2:45">
      <c r="B508">
        <v>35</v>
      </c>
      <c r="C508">
        <v>35</v>
      </c>
      <c r="D508">
        <v>15</v>
      </c>
      <c r="E508">
        <f t="shared" si="70"/>
        <v>1</v>
      </c>
      <c r="F508">
        <f>SUM($E$2:E508)</f>
        <v>496</v>
      </c>
      <c r="G508">
        <f>COUNT($E$2:E508)</f>
        <v>507</v>
      </c>
      <c r="H508">
        <f t="shared" si="71"/>
        <v>97.830374753451679</v>
      </c>
      <c r="K508">
        <v>143</v>
      </c>
      <c r="L508">
        <v>105</v>
      </c>
      <c r="M508">
        <v>66</v>
      </c>
      <c r="N508">
        <f t="shared" si="72"/>
        <v>1</v>
      </c>
      <c r="O508">
        <f t="shared" si="73"/>
        <v>1</v>
      </c>
      <c r="P508">
        <f>SUM($O$2:O508)</f>
        <v>497</v>
      </c>
      <c r="Q508">
        <f>COUNT($O$2:O508)</f>
        <v>507</v>
      </c>
      <c r="R508">
        <f t="shared" si="74"/>
        <v>98.027613412228803</v>
      </c>
      <c r="U508">
        <v>99</v>
      </c>
      <c r="V508">
        <v>99</v>
      </c>
      <c r="W508">
        <v>48</v>
      </c>
      <c r="X508">
        <f t="shared" si="75"/>
        <v>1</v>
      </c>
      <c r="Y508">
        <f>SUM($X$2:X508)</f>
        <v>500</v>
      </c>
      <c r="Z508">
        <f>COUNT($X$2:X508)</f>
        <v>507</v>
      </c>
      <c r="AA508">
        <f t="shared" si="76"/>
        <v>98.619329388560161</v>
      </c>
      <c r="AD508">
        <v>4334</v>
      </c>
      <c r="AE508">
        <v>4334</v>
      </c>
      <c r="AF508">
        <v>361</v>
      </c>
      <c r="AG508">
        <f t="shared" si="77"/>
        <v>1</v>
      </c>
      <c r="AJ508">
        <v>413</v>
      </c>
      <c r="AK508">
        <v>413</v>
      </c>
      <c r="AL508">
        <v>361</v>
      </c>
      <c r="AM508">
        <f t="shared" si="78"/>
        <v>1</v>
      </c>
      <c r="AO508" s="1"/>
      <c r="AP508" s="1">
        <v>4982</v>
      </c>
      <c r="AQ508" s="1">
        <v>4982</v>
      </c>
      <c r="AR508" s="1">
        <v>2678</v>
      </c>
      <c r="AS508" s="1">
        <f t="shared" si="79"/>
        <v>1</v>
      </c>
    </row>
    <row r="509" spans="2:45">
      <c r="B509">
        <v>35</v>
      </c>
      <c r="C509">
        <v>35</v>
      </c>
      <c r="D509">
        <v>16</v>
      </c>
      <c r="E509">
        <f t="shared" si="70"/>
        <v>1</v>
      </c>
      <c r="F509">
        <f>SUM($E$2:E509)</f>
        <v>497</v>
      </c>
      <c r="G509">
        <f>COUNT($E$2:E509)</f>
        <v>508</v>
      </c>
      <c r="H509">
        <f t="shared" si="71"/>
        <v>97.834645669291348</v>
      </c>
      <c r="K509">
        <v>143</v>
      </c>
      <c r="L509">
        <v>105</v>
      </c>
      <c r="M509">
        <v>64</v>
      </c>
      <c r="N509">
        <f t="shared" si="72"/>
        <v>1</v>
      </c>
      <c r="O509">
        <f t="shared" si="73"/>
        <v>1</v>
      </c>
      <c r="P509">
        <f>SUM($O$2:O509)</f>
        <v>498</v>
      </c>
      <c r="Q509">
        <f>COUNT($O$2:O509)</f>
        <v>508</v>
      </c>
      <c r="R509">
        <f t="shared" si="74"/>
        <v>98.031496062992133</v>
      </c>
      <c r="U509">
        <v>99</v>
      </c>
      <c r="V509">
        <v>99</v>
      </c>
      <c r="W509">
        <v>52</v>
      </c>
      <c r="X509">
        <f t="shared" si="75"/>
        <v>1</v>
      </c>
      <c r="Y509">
        <f>SUM($X$2:X509)</f>
        <v>501</v>
      </c>
      <c r="Z509">
        <f>COUNT($X$2:X509)</f>
        <v>508</v>
      </c>
      <c r="AA509">
        <f t="shared" si="76"/>
        <v>98.622047244094489</v>
      </c>
      <c r="AD509">
        <v>4334</v>
      </c>
      <c r="AE509">
        <v>4334</v>
      </c>
      <c r="AF509">
        <v>488</v>
      </c>
      <c r="AG509">
        <f t="shared" si="77"/>
        <v>1</v>
      </c>
      <c r="AJ509">
        <v>413</v>
      </c>
      <c r="AK509">
        <v>413</v>
      </c>
      <c r="AL509">
        <v>488</v>
      </c>
      <c r="AM509">
        <f t="shared" si="78"/>
        <v>0</v>
      </c>
      <c r="AO509" s="1"/>
      <c r="AP509" s="1">
        <v>4982</v>
      </c>
      <c r="AQ509" s="1">
        <v>4982</v>
      </c>
      <c r="AR509" s="1">
        <v>2764</v>
      </c>
      <c r="AS509" s="1">
        <f t="shared" si="79"/>
        <v>1</v>
      </c>
    </row>
    <row r="510" spans="2:45">
      <c r="B510">
        <v>35</v>
      </c>
      <c r="C510">
        <v>35</v>
      </c>
      <c r="D510">
        <v>16</v>
      </c>
      <c r="E510">
        <f t="shared" si="70"/>
        <v>1</v>
      </c>
      <c r="F510">
        <f>SUM($E$2:E510)</f>
        <v>498</v>
      </c>
      <c r="G510">
        <f>COUNT($E$2:E510)</f>
        <v>509</v>
      </c>
      <c r="H510">
        <f t="shared" si="71"/>
        <v>97.83889980353635</v>
      </c>
      <c r="K510">
        <v>143</v>
      </c>
      <c r="L510">
        <v>105</v>
      </c>
      <c r="M510">
        <v>150</v>
      </c>
      <c r="N510">
        <f t="shared" si="72"/>
        <v>0</v>
      </c>
      <c r="O510">
        <f t="shared" si="73"/>
        <v>0</v>
      </c>
      <c r="P510">
        <f>SUM($O$2:O510)</f>
        <v>498</v>
      </c>
      <c r="Q510">
        <f>COUNT($O$2:O510)</f>
        <v>509</v>
      </c>
      <c r="R510">
        <f t="shared" si="74"/>
        <v>97.83889980353635</v>
      </c>
      <c r="U510">
        <v>99</v>
      </c>
      <c r="V510">
        <v>99</v>
      </c>
      <c r="W510">
        <v>54</v>
      </c>
      <c r="X510">
        <f t="shared" si="75"/>
        <v>1</v>
      </c>
      <c r="Y510">
        <f>SUM($X$2:X510)</f>
        <v>502</v>
      </c>
      <c r="Z510">
        <f>COUNT($X$2:X510)</f>
        <v>509</v>
      </c>
      <c r="AA510">
        <f t="shared" si="76"/>
        <v>98.624754420432211</v>
      </c>
      <c r="AD510">
        <v>4334</v>
      </c>
      <c r="AE510">
        <v>4334</v>
      </c>
      <c r="AF510">
        <v>565</v>
      </c>
      <c r="AG510">
        <f t="shared" si="77"/>
        <v>1</v>
      </c>
      <c r="AJ510">
        <v>413</v>
      </c>
      <c r="AK510">
        <v>413</v>
      </c>
      <c r="AL510">
        <v>565</v>
      </c>
      <c r="AM510">
        <f t="shared" si="78"/>
        <v>0</v>
      </c>
      <c r="AO510" s="1"/>
      <c r="AP510" s="1">
        <v>4982</v>
      </c>
      <c r="AQ510" s="1">
        <v>4982</v>
      </c>
      <c r="AR510" s="1">
        <v>2663</v>
      </c>
      <c r="AS510" s="1">
        <f t="shared" si="79"/>
        <v>1</v>
      </c>
    </row>
    <row r="511" spans="2:45">
      <c r="B511">
        <v>35</v>
      </c>
      <c r="C511">
        <v>35</v>
      </c>
      <c r="D511">
        <v>7</v>
      </c>
      <c r="E511">
        <f t="shared" si="70"/>
        <v>1</v>
      </c>
      <c r="F511">
        <f>SUM($E$2:E511)</f>
        <v>499</v>
      </c>
      <c r="G511">
        <f>COUNT($E$2:E511)</f>
        <v>510</v>
      </c>
      <c r="H511">
        <f t="shared" si="71"/>
        <v>97.843137254901961</v>
      </c>
      <c r="K511">
        <v>143</v>
      </c>
      <c r="L511">
        <v>105</v>
      </c>
      <c r="M511">
        <v>34</v>
      </c>
      <c r="N511">
        <f t="shared" si="72"/>
        <v>1</v>
      </c>
      <c r="O511">
        <f t="shared" si="73"/>
        <v>1</v>
      </c>
      <c r="P511">
        <f>SUM($O$2:O511)</f>
        <v>499</v>
      </c>
      <c r="Q511">
        <f>COUNT($O$2:O511)</f>
        <v>510</v>
      </c>
      <c r="R511">
        <f t="shared" si="74"/>
        <v>97.843137254901961</v>
      </c>
      <c r="U511">
        <v>99</v>
      </c>
      <c r="V511">
        <v>99</v>
      </c>
      <c r="W511">
        <v>47</v>
      </c>
      <c r="X511">
        <f t="shared" si="75"/>
        <v>1</v>
      </c>
      <c r="Y511">
        <f>SUM($X$2:X511)</f>
        <v>503</v>
      </c>
      <c r="Z511">
        <f>COUNT($X$2:X511)</f>
        <v>510</v>
      </c>
      <c r="AA511">
        <f t="shared" si="76"/>
        <v>98.627450980392155</v>
      </c>
      <c r="AD511">
        <v>4334</v>
      </c>
      <c r="AE511">
        <v>4334</v>
      </c>
      <c r="AF511">
        <v>377</v>
      </c>
      <c r="AG511">
        <f t="shared" si="77"/>
        <v>1</v>
      </c>
      <c r="AJ511">
        <v>413</v>
      </c>
      <c r="AK511">
        <v>413</v>
      </c>
      <c r="AL511">
        <v>377</v>
      </c>
      <c r="AM511">
        <f t="shared" si="78"/>
        <v>1</v>
      </c>
      <c r="AO511" s="1"/>
      <c r="AP511" s="1">
        <v>4982</v>
      </c>
      <c r="AQ511" s="1">
        <v>4982</v>
      </c>
      <c r="AR511" s="1">
        <v>2453</v>
      </c>
      <c r="AS511" s="1">
        <f t="shared" si="79"/>
        <v>1</v>
      </c>
    </row>
    <row r="512" spans="2:45">
      <c r="B512">
        <v>35</v>
      </c>
      <c r="C512">
        <v>35</v>
      </c>
      <c r="D512">
        <v>16</v>
      </c>
      <c r="E512">
        <f t="shared" si="70"/>
        <v>1</v>
      </c>
      <c r="F512">
        <f>SUM($E$2:E512)</f>
        <v>500</v>
      </c>
      <c r="G512">
        <f>COUNT($E$2:E512)</f>
        <v>511</v>
      </c>
      <c r="H512">
        <f t="shared" si="71"/>
        <v>97.847358121330714</v>
      </c>
      <c r="K512">
        <v>143</v>
      </c>
      <c r="L512">
        <v>105</v>
      </c>
      <c r="M512">
        <v>37</v>
      </c>
      <c r="N512">
        <f t="shared" si="72"/>
        <v>1</v>
      </c>
      <c r="O512">
        <f t="shared" si="73"/>
        <v>1</v>
      </c>
      <c r="P512">
        <f>SUM($O$2:O512)</f>
        <v>500</v>
      </c>
      <c r="Q512">
        <f>COUNT($O$2:O512)</f>
        <v>511</v>
      </c>
      <c r="R512">
        <f t="shared" si="74"/>
        <v>97.847358121330714</v>
      </c>
      <c r="U512">
        <v>99</v>
      </c>
      <c r="V512">
        <v>99</v>
      </c>
      <c r="W512">
        <v>45</v>
      </c>
      <c r="X512">
        <f t="shared" si="75"/>
        <v>1</v>
      </c>
      <c r="Y512">
        <f>SUM($X$2:X512)</f>
        <v>504</v>
      </c>
      <c r="Z512">
        <f>COUNT($X$2:X512)</f>
        <v>511</v>
      </c>
      <c r="AA512">
        <f t="shared" si="76"/>
        <v>98.630136986301366</v>
      </c>
      <c r="AD512">
        <v>4334</v>
      </c>
      <c r="AE512">
        <v>4334</v>
      </c>
      <c r="AF512">
        <v>285</v>
      </c>
      <c r="AG512">
        <f t="shared" si="77"/>
        <v>1</v>
      </c>
      <c r="AJ512">
        <v>413</v>
      </c>
      <c r="AK512">
        <v>413</v>
      </c>
      <c r="AL512">
        <v>285</v>
      </c>
      <c r="AM512">
        <f t="shared" si="78"/>
        <v>1</v>
      </c>
      <c r="AO512" s="1"/>
      <c r="AP512" s="1">
        <v>4982</v>
      </c>
      <c r="AQ512" s="1">
        <v>4982</v>
      </c>
      <c r="AR512" s="1">
        <v>2299</v>
      </c>
      <c r="AS512" s="1">
        <f t="shared" si="79"/>
        <v>1</v>
      </c>
    </row>
    <row r="513" spans="2:45">
      <c r="B513">
        <v>35</v>
      </c>
      <c r="C513">
        <v>35</v>
      </c>
      <c r="D513">
        <v>18</v>
      </c>
      <c r="E513">
        <f t="shared" si="70"/>
        <v>1</v>
      </c>
      <c r="F513">
        <f>SUM($E$2:E513)</f>
        <v>501</v>
      </c>
      <c r="G513">
        <f>COUNT($E$2:E513)</f>
        <v>512</v>
      </c>
      <c r="H513">
        <f t="shared" si="71"/>
        <v>97.8515625</v>
      </c>
      <c r="K513">
        <v>143</v>
      </c>
      <c r="L513">
        <v>105</v>
      </c>
      <c r="M513">
        <v>36</v>
      </c>
      <c r="N513">
        <f t="shared" si="72"/>
        <v>1</v>
      </c>
      <c r="O513">
        <f t="shared" si="73"/>
        <v>1</v>
      </c>
      <c r="P513">
        <f>SUM($O$2:O513)</f>
        <v>501</v>
      </c>
      <c r="Q513">
        <f>COUNT($O$2:O513)</f>
        <v>512</v>
      </c>
      <c r="R513">
        <f t="shared" si="74"/>
        <v>97.8515625</v>
      </c>
      <c r="U513">
        <v>99</v>
      </c>
      <c r="V513">
        <v>99</v>
      </c>
      <c r="W513">
        <v>48</v>
      </c>
      <c r="X513">
        <f t="shared" si="75"/>
        <v>1</v>
      </c>
      <c r="Y513">
        <f>SUM($X$2:X513)</f>
        <v>505</v>
      </c>
      <c r="Z513">
        <f>COUNT($X$2:X513)</f>
        <v>512</v>
      </c>
      <c r="AA513">
        <f t="shared" si="76"/>
        <v>98.6328125</v>
      </c>
      <c r="AD513">
        <v>4334</v>
      </c>
      <c r="AE513">
        <v>4334</v>
      </c>
      <c r="AF513">
        <v>274</v>
      </c>
      <c r="AG513">
        <f t="shared" si="77"/>
        <v>1</v>
      </c>
      <c r="AJ513">
        <v>413</v>
      </c>
      <c r="AK513">
        <v>413</v>
      </c>
      <c r="AL513">
        <v>274</v>
      </c>
      <c r="AM513">
        <f t="shared" si="78"/>
        <v>1</v>
      </c>
      <c r="AO513" s="1"/>
      <c r="AP513" s="1">
        <v>4982</v>
      </c>
      <c r="AQ513" s="1">
        <v>4982</v>
      </c>
      <c r="AR513" s="1">
        <v>2409</v>
      </c>
      <c r="AS513" s="1">
        <f t="shared" si="79"/>
        <v>1</v>
      </c>
    </row>
    <row r="514" spans="2:45">
      <c r="B514">
        <v>35</v>
      </c>
      <c r="C514">
        <v>35</v>
      </c>
      <c r="D514">
        <v>9</v>
      </c>
      <c r="E514">
        <f t="shared" ref="E514:E577" si="80">IF(D514&lt;=B514,1,0)</f>
        <v>1</v>
      </c>
      <c r="F514">
        <f>SUM($E$2:E514)</f>
        <v>502</v>
      </c>
      <c r="G514">
        <f>COUNT($E$2:E514)</f>
        <v>513</v>
      </c>
      <c r="H514">
        <f t="shared" ref="H514:H577" si="81">F514/G514*100</f>
        <v>97.855750487329431</v>
      </c>
      <c r="K514">
        <v>143</v>
      </c>
      <c r="L514">
        <v>105</v>
      </c>
      <c r="M514">
        <v>38</v>
      </c>
      <c r="N514">
        <f t="shared" ref="N514:N577" si="82">IF(M514&lt;=K514,1,0)</f>
        <v>1</v>
      </c>
      <c r="O514">
        <f t="shared" ref="O514:O577" si="83">IF(M514&lt;=L514,1,0)</f>
        <v>1</v>
      </c>
      <c r="P514">
        <f>SUM($O$2:O514)</f>
        <v>502</v>
      </c>
      <c r="Q514">
        <f>COUNT($O$2:O514)</f>
        <v>513</v>
      </c>
      <c r="R514">
        <f t="shared" ref="R514:R577" si="84">P514/Q514*100</f>
        <v>97.855750487329431</v>
      </c>
      <c r="U514">
        <v>99</v>
      </c>
      <c r="V514">
        <v>99</v>
      </c>
      <c r="W514">
        <v>46</v>
      </c>
      <c r="X514">
        <f t="shared" ref="X514:X577" si="85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86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87">IF(AF514&lt;=AD514,1,0)</f>
        <v>1</v>
      </c>
      <c r="AJ514">
        <v>413</v>
      </c>
      <c r="AK514">
        <v>413</v>
      </c>
      <c r="AL514">
        <v>286</v>
      </c>
      <c r="AM514">
        <f t="shared" ref="AM514:AM577" si="88">IF(AL514&lt;=AJ514,1,0)</f>
        <v>1</v>
      </c>
      <c r="AO514" s="1"/>
      <c r="AP514" s="1">
        <v>4982</v>
      </c>
      <c r="AQ514" s="1">
        <v>4982</v>
      </c>
      <c r="AR514" s="1">
        <v>2171</v>
      </c>
      <c r="AS514" s="1">
        <f t="shared" ref="AS514:AS577" si="89">IF(AR514&lt;=AP514,1,0)</f>
        <v>1</v>
      </c>
    </row>
    <row r="515" spans="2:45">
      <c r="B515">
        <v>35</v>
      </c>
      <c r="C515">
        <v>35</v>
      </c>
      <c r="D515">
        <v>17</v>
      </c>
      <c r="E515">
        <f t="shared" si="80"/>
        <v>1</v>
      </c>
      <c r="F515">
        <f>SUM($E$2:E515)</f>
        <v>503</v>
      </c>
      <c r="G515">
        <f>COUNT($E$2:E515)</f>
        <v>514</v>
      </c>
      <c r="H515">
        <f t="shared" si="81"/>
        <v>97.859922178988327</v>
      </c>
      <c r="K515">
        <v>143</v>
      </c>
      <c r="L515">
        <v>105</v>
      </c>
      <c r="M515">
        <v>43</v>
      </c>
      <c r="N515">
        <f t="shared" si="82"/>
        <v>1</v>
      </c>
      <c r="O515">
        <f t="shared" si="83"/>
        <v>1</v>
      </c>
      <c r="P515">
        <f>SUM($O$2:O515)</f>
        <v>503</v>
      </c>
      <c r="Q515">
        <f>COUNT($O$2:O515)</f>
        <v>514</v>
      </c>
      <c r="R515">
        <f t="shared" si="84"/>
        <v>97.859922178988327</v>
      </c>
      <c r="U515">
        <v>99</v>
      </c>
      <c r="V515">
        <v>99</v>
      </c>
      <c r="W515">
        <v>44</v>
      </c>
      <c r="X515">
        <f t="shared" si="85"/>
        <v>1</v>
      </c>
      <c r="Y515">
        <f>SUM($X$2:X515)</f>
        <v>507</v>
      </c>
      <c r="Z515">
        <f>COUNT($X$2:X515)</f>
        <v>514</v>
      </c>
      <c r="AA515">
        <f t="shared" si="86"/>
        <v>98.638132295719856</v>
      </c>
      <c r="AD515">
        <v>4334</v>
      </c>
      <c r="AE515">
        <v>4334</v>
      </c>
      <c r="AF515">
        <v>435</v>
      </c>
      <c r="AG515">
        <f t="shared" si="87"/>
        <v>1</v>
      </c>
      <c r="AJ515">
        <v>413</v>
      </c>
      <c r="AK515">
        <v>413</v>
      </c>
      <c r="AL515">
        <v>435</v>
      </c>
      <c r="AM515">
        <f t="shared" si="88"/>
        <v>0</v>
      </c>
      <c r="AO515" s="1"/>
      <c r="AP515" s="1">
        <v>4982</v>
      </c>
      <c r="AQ515" s="1">
        <v>4982</v>
      </c>
      <c r="AR515" s="1">
        <v>2366</v>
      </c>
      <c r="AS515" s="1">
        <f t="shared" si="89"/>
        <v>1</v>
      </c>
    </row>
    <row r="516" spans="2:45">
      <c r="B516">
        <v>35</v>
      </c>
      <c r="C516">
        <v>35</v>
      </c>
      <c r="D516">
        <v>11</v>
      </c>
      <c r="E516">
        <f t="shared" si="80"/>
        <v>1</v>
      </c>
      <c r="F516">
        <f>SUM($E$2:E516)</f>
        <v>504</v>
      </c>
      <c r="G516">
        <f>COUNT($E$2:E516)</f>
        <v>515</v>
      </c>
      <c r="H516">
        <f t="shared" si="81"/>
        <v>97.864077669902912</v>
      </c>
      <c r="K516">
        <v>143</v>
      </c>
      <c r="L516">
        <v>105</v>
      </c>
      <c r="M516">
        <v>64</v>
      </c>
      <c r="N516">
        <f t="shared" si="82"/>
        <v>1</v>
      </c>
      <c r="O516">
        <f t="shared" si="83"/>
        <v>1</v>
      </c>
      <c r="P516">
        <f>SUM($O$2:O516)</f>
        <v>504</v>
      </c>
      <c r="Q516">
        <f>COUNT($O$2:O516)</f>
        <v>515</v>
      </c>
      <c r="R516">
        <f t="shared" si="84"/>
        <v>97.864077669902912</v>
      </c>
      <c r="U516">
        <v>99</v>
      </c>
      <c r="V516">
        <v>99</v>
      </c>
      <c r="W516">
        <v>47</v>
      </c>
      <c r="X516">
        <f t="shared" si="85"/>
        <v>1</v>
      </c>
      <c r="Y516">
        <f>SUM($X$2:X516)</f>
        <v>508</v>
      </c>
      <c r="Z516">
        <f>COUNT($X$2:X516)</f>
        <v>515</v>
      </c>
      <c r="AA516">
        <f t="shared" si="86"/>
        <v>98.640776699029132</v>
      </c>
      <c r="AD516">
        <v>4334</v>
      </c>
      <c r="AE516">
        <v>4334</v>
      </c>
      <c r="AF516">
        <v>430</v>
      </c>
      <c r="AG516">
        <f t="shared" si="87"/>
        <v>1</v>
      </c>
      <c r="AJ516">
        <v>413</v>
      </c>
      <c r="AK516">
        <v>413</v>
      </c>
      <c r="AL516">
        <v>430</v>
      </c>
      <c r="AM516">
        <f t="shared" si="88"/>
        <v>0</v>
      </c>
      <c r="AO516" s="1"/>
      <c r="AP516" s="1">
        <v>4982</v>
      </c>
      <c r="AQ516" s="1">
        <v>4982</v>
      </c>
      <c r="AR516" s="1">
        <v>3006</v>
      </c>
      <c r="AS516" s="1">
        <f t="shared" si="89"/>
        <v>1</v>
      </c>
    </row>
    <row r="517" spans="2:45">
      <c r="B517">
        <v>35</v>
      </c>
      <c r="C517">
        <v>35</v>
      </c>
      <c r="D517">
        <v>17</v>
      </c>
      <c r="E517">
        <f t="shared" si="80"/>
        <v>1</v>
      </c>
      <c r="F517">
        <f>SUM($E$2:E517)</f>
        <v>505</v>
      </c>
      <c r="G517">
        <f>COUNT($E$2:E517)</f>
        <v>516</v>
      </c>
      <c r="H517">
        <f t="shared" si="81"/>
        <v>97.868217054263567</v>
      </c>
      <c r="K517">
        <v>143</v>
      </c>
      <c r="L517">
        <v>105</v>
      </c>
      <c r="M517">
        <v>58</v>
      </c>
      <c r="N517">
        <f t="shared" si="82"/>
        <v>1</v>
      </c>
      <c r="O517">
        <f t="shared" si="83"/>
        <v>1</v>
      </c>
      <c r="P517">
        <f>SUM($O$2:O517)</f>
        <v>505</v>
      </c>
      <c r="Q517">
        <f>COUNT($O$2:O517)</f>
        <v>516</v>
      </c>
      <c r="R517">
        <f t="shared" si="84"/>
        <v>97.868217054263567</v>
      </c>
      <c r="U517">
        <v>99</v>
      </c>
      <c r="V517">
        <v>99</v>
      </c>
      <c r="W517">
        <v>51</v>
      </c>
      <c r="X517">
        <f t="shared" si="85"/>
        <v>1</v>
      </c>
      <c r="Y517">
        <f>SUM($X$2:X517)</f>
        <v>509</v>
      </c>
      <c r="Z517">
        <f>COUNT($X$2:X517)</f>
        <v>516</v>
      </c>
      <c r="AA517">
        <f t="shared" si="86"/>
        <v>98.643410852713174</v>
      </c>
      <c r="AD517">
        <v>4334</v>
      </c>
      <c r="AE517">
        <v>4334</v>
      </c>
      <c r="AF517">
        <v>438</v>
      </c>
      <c r="AG517">
        <f t="shared" si="87"/>
        <v>1</v>
      </c>
      <c r="AJ517">
        <v>413</v>
      </c>
      <c r="AK517">
        <v>413</v>
      </c>
      <c r="AL517">
        <v>438</v>
      </c>
      <c r="AM517">
        <f t="shared" si="88"/>
        <v>0</v>
      </c>
      <c r="AO517" s="1"/>
      <c r="AP517" s="1">
        <v>4982</v>
      </c>
      <c r="AQ517" s="1">
        <v>4982</v>
      </c>
      <c r="AR517" s="1">
        <v>4009</v>
      </c>
      <c r="AS517" s="1">
        <f t="shared" si="89"/>
        <v>1</v>
      </c>
    </row>
    <row r="518" spans="2:45">
      <c r="B518">
        <v>35</v>
      </c>
      <c r="C518">
        <v>35</v>
      </c>
      <c r="D518">
        <v>16</v>
      </c>
      <c r="E518">
        <f t="shared" si="80"/>
        <v>1</v>
      </c>
      <c r="F518">
        <f>SUM($E$2:E518)</f>
        <v>506</v>
      </c>
      <c r="G518">
        <f>COUNT($E$2:E518)</f>
        <v>517</v>
      </c>
      <c r="H518">
        <f t="shared" si="81"/>
        <v>97.872340425531917</v>
      </c>
      <c r="K518">
        <v>143</v>
      </c>
      <c r="L518">
        <v>105</v>
      </c>
      <c r="M518">
        <v>66</v>
      </c>
      <c r="N518">
        <f t="shared" si="82"/>
        <v>1</v>
      </c>
      <c r="O518">
        <f t="shared" si="83"/>
        <v>1</v>
      </c>
      <c r="P518">
        <f>SUM($O$2:O518)</f>
        <v>506</v>
      </c>
      <c r="Q518">
        <f>COUNT($O$2:O518)</f>
        <v>517</v>
      </c>
      <c r="R518">
        <f t="shared" si="84"/>
        <v>97.872340425531917</v>
      </c>
      <c r="U518">
        <v>99</v>
      </c>
      <c r="V518">
        <v>99</v>
      </c>
      <c r="W518">
        <v>53</v>
      </c>
      <c r="X518">
        <f t="shared" si="85"/>
        <v>1</v>
      </c>
      <c r="Y518">
        <f>SUM($X$2:X518)</f>
        <v>510</v>
      </c>
      <c r="Z518">
        <f>COUNT($X$2:X518)</f>
        <v>517</v>
      </c>
      <c r="AA518">
        <f t="shared" si="86"/>
        <v>98.646034816247578</v>
      </c>
      <c r="AD518">
        <v>4334</v>
      </c>
      <c r="AE518">
        <v>4334</v>
      </c>
      <c r="AF518">
        <v>513</v>
      </c>
      <c r="AG518">
        <f t="shared" si="87"/>
        <v>1</v>
      </c>
      <c r="AJ518">
        <v>413</v>
      </c>
      <c r="AK518">
        <v>413</v>
      </c>
      <c r="AL518">
        <v>513</v>
      </c>
      <c r="AM518">
        <f t="shared" si="88"/>
        <v>0</v>
      </c>
      <c r="AO518" s="1"/>
      <c r="AP518" s="1">
        <v>4982</v>
      </c>
      <c r="AQ518" s="1">
        <v>4982</v>
      </c>
      <c r="AR518" s="1">
        <v>4507</v>
      </c>
      <c r="AS518" s="1">
        <f t="shared" si="89"/>
        <v>1</v>
      </c>
    </row>
    <row r="519" spans="2:45">
      <c r="B519">
        <v>35</v>
      </c>
      <c r="C519">
        <v>35</v>
      </c>
      <c r="D519">
        <v>18</v>
      </c>
      <c r="E519">
        <f t="shared" si="80"/>
        <v>1</v>
      </c>
      <c r="F519">
        <f>SUM($E$2:E519)</f>
        <v>507</v>
      </c>
      <c r="G519">
        <f>COUNT($E$2:E519)</f>
        <v>518</v>
      </c>
      <c r="H519">
        <f t="shared" si="81"/>
        <v>97.876447876447884</v>
      </c>
      <c r="K519">
        <v>143</v>
      </c>
      <c r="L519">
        <v>105</v>
      </c>
      <c r="M519">
        <v>57</v>
      </c>
      <c r="N519">
        <f t="shared" si="82"/>
        <v>1</v>
      </c>
      <c r="O519">
        <f t="shared" si="83"/>
        <v>1</v>
      </c>
      <c r="P519">
        <f>SUM($O$2:O519)</f>
        <v>507</v>
      </c>
      <c r="Q519">
        <f>COUNT($O$2:O519)</f>
        <v>518</v>
      </c>
      <c r="R519">
        <f t="shared" si="84"/>
        <v>97.876447876447884</v>
      </c>
      <c r="U519">
        <v>99</v>
      </c>
      <c r="V519">
        <v>99</v>
      </c>
      <c r="W519">
        <v>48</v>
      </c>
      <c r="X519">
        <f t="shared" si="85"/>
        <v>1</v>
      </c>
      <c r="Y519">
        <f>SUM($X$2:X519)</f>
        <v>511</v>
      </c>
      <c r="Z519">
        <f>COUNT($X$2:X519)</f>
        <v>518</v>
      </c>
      <c r="AA519">
        <f t="shared" si="86"/>
        <v>98.648648648648646</v>
      </c>
      <c r="AD519">
        <v>4334</v>
      </c>
      <c r="AE519">
        <v>4334</v>
      </c>
      <c r="AF519">
        <v>490</v>
      </c>
      <c r="AG519">
        <f t="shared" si="87"/>
        <v>1</v>
      </c>
      <c r="AJ519">
        <v>413</v>
      </c>
      <c r="AK519">
        <v>413</v>
      </c>
      <c r="AL519">
        <v>490</v>
      </c>
      <c r="AM519">
        <f t="shared" si="88"/>
        <v>0</v>
      </c>
      <c r="AO519" s="1"/>
      <c r="AP519" s="1">
        <v>4982</v>
      </c>
      <c r="AQ519" s="1">
        <v>4982</v>
      </c>
      <c r="AR519" s="1">
        <v>3324</v>
      </c>
      <c r="AS519" s="1">
        <f t="shared" si="89"/>
        <v>1</v>
      </c>
    </row>
    <row r="520" spans="2:45">
      <c r="B520">
        <v>35</v>
      </c>
      <c r="C520">
        <v>35</v>
      </c>
      <c r="D520">
        <v>13</v>
      </c>
      <c r="E520">
        <f t="shared" si="80"/>
        <v>1</v>
      </c>
      <c r="F520">
        <f>SUM($E$2:E520)</f>
        <v>508</v>
      </c>
      <c r="G520">
        <f>COUNT($E$2:E520)</f>
        <v>519</v>
      </c>
      <c r="H520">
        <f t="shared" si="81"/>
        <v>97.880539499036615</v>
      </c>
      <c r="K520">
        <v>143</v>
      </c>
      <c r="L520">
        <v>105</v>
      </c>
      <c r="M520">
        <v>62</v>
      </c>
      <c r="N520">
        <f t="shared" si="82"/>
        <v>1</v>
      </c>
      <c r="O520">
        <f t="shared" si="83"/>
        <v>1</v>
      </c>
      <c r="P520">
        <f>SUM($O$2:O520)</f>
        <v>508</v>
      </c>
      <c r="Q520">
        <f>COUNT($O$2:O520)</f>
        <v>519</v>
      </c>
      <c r="R520">
        <f t="shared" si="84"/>
        <v>97.880539499036615</v>
      </c>
      <c r="U520">
        <v>99</v>
      </c>
      <c r="V520">
        <v>99</v>
      </c>
      <c r="W520">
        <v>52</v>
      </c>
      <c r="X520">
        <f t="shared" si="85"/>
        <v>1</v>
      </c>
      <c r="Y520">
        <f>SUM($X$2:X520)</f>
        <v>512</v>
      </c>
      <c r="Z520">
        <f>COUNT($X$2:X520)</f>
        <v>519</v>
      </c>
      <c r="AA520">
        <f t="shared" si="86"/>
        <v>98.651252408477845</v>
      </c>
      <c r="AD520">
        <v>4334</v>
      </c>
      <c r="AE520">
        <v>4334</v>
      </c>
      <c r="AF520">
        <v>530</v>
      </c>
      <c r="AG520">
        <f t="shared" si="87"/>
        <v>1</v>
      </c>
      <c r="AJ520">
        <v>413</v>
      </c>
      <c r="AK520">
        <v>413</v>
      </c>
      <c r="AL520">
        <v>530</v>
      </c>
      <c r="AM520">
        <f t="shared" si="88"/>
        <v>0</v>
      </c>
      <c r="AO520" s="1"/>
      <c r="AP520" s="1">
        <v>4960</v>
      </c>
      <c r="AQ520" s="1">
        <v>4960</v>
      </c>
      <c r="AR520" s="1">
        <v>2336</v>
      </c>
      <c r="AS520" s="1">
        <f t="shared" si="89"/>
        <v>1</v>
      </c>
    </row>
    <row r="521" spans="2:45">
      <c r="B521">
        <v>35</v>
      </c>
      <c r="C521">
        <v>35</v>
      </c>
      <c r="D521">
        <v>11</v>
      </c>
      <c r="E521">
        <f t="shared" si="80"/>
        <v>1</v>
      </c>
      <c r="F521">
        <f>SUM($E$2:E521)</f>
        <v>509</v>
      </c>
      <c r="G521">
        <f>COUNT($E$2:E521)</f>
        <v>520</v>
      </c>
      <c r="H521">
        <f t="shared" si="81"/>
        <v>97.884615384615387</v>
      </c>
      <c r="K521">
        <v>143</v>
      </c>
      <c r="L521">
        <v>105</v>
      </c>
      <c r="M521">
        <v>114</v>
      </c>
      <c r="N521">
        <f t="shared" si="82"/>
        <v>1</v>
      </c>
      <c r="O521">
        <f t="shared" si="83"/>
        <v>0</v>
      </c>
      <c r="P521">
        <f>SUM($O$2:O521)</f>
        <v>508</v>
      </c>
      <c r="Q521">
        <f>COUNT($O$2:O521)</f>
        <v>520</v>
      </c>
      <c r="R521">
        <f t="shared" si="84"/>
        <v>97.692307692307693</v>
      </c>
      <c r="U521">
        <v>99</v>
      </c>
      <c r="V521">
        <v>99</v>
      </c>
      <c r="W521">
        <v>52</v>
      </c>
      <c r="X521">
        <f t="shared" si="85"/>
        <v>1</v>
      </c>
      <c r="Y521">
        <f>SUM($X$2:X521)</f>
        <v>513</v>
      </c>
      <c r="Z521">
        <f>COUNT($X$2:X521)</f>
        <v>520</v>
      </c>
      <c r="AA521">
        <f t="shared" si="86"/>
        <v>98.65384615384616</v>
      </c>
      <c r="AD521">
        <v>4334</v>
      </c>
      <c r="AE521">
        <v>4334</v>
      </c>
      <c r="AF521">
        <v>702</v>
      </c>
      <c r="AG521">
        <f t="shared" si="87"/>
        <v>1</v>
      </c>
      <c r="AJ521">
        <v>413</v>
      </c>
      <c r="AK521">
        <v>413</v>
      </c>
      <c r="AL521">
        <v>702</v>
      </c>
      <c r="AM521">
        <f t="shared" si="88"/>
        <v>0</v>
      </c>
      <c r="AO521" s="1"/>
      <c r="AP521" s="1">
        <v>4960</v>
      </c>
      <c r="AQ521" s="1">
        <v>4960</v>
      </c>
      <c r="AR521" s="1">
        <v>2980</v>
      </c>
      <c r="AS521" s="1">
        <f t="shared" si="89"/>
        <v>1</v>
      </c>
    </row>
    <row r="522" spans="2:45">
      <c r="B522">
        <v>35</v>
      </c>
      <c r="C522">
        <v>35</v>
      </c>
      <c r="D522">
        <v>19</v>
      </c>
      <c r="E522">
        <f t="shared" si="80"/>
        <v>1</v>
      </c>
      <c r="F522">
        <f>SUM($E$2:E522)</f>
        <v>510</v>
      </c>
      <c r="G522">
        <f>COUNT($E$2:E522)</f>
        <v>521</v>
      </c>
      <c r="H522">
        <f t="shared" si="81"/>
        <v>97.888675623800381</v>
      </c>
      <c r="K522">
        <v>143</v>
      </c>
      <c r="L522">
        <v>105</v>
      </c>
      <c r="M522">
        <v>69</v>
      </c>
      <c r="N522">
        <f t="shared" si="82"/>
        <v>1</v>
      </c>
      <c r="O522">
        <f t="shared" si="83"/>
        <v>1</v>
      </c>
      <c r="P522">
        <f>SUM($O$2:O522)</f>
        <v>509</v>
      </c>
      <c r="Q522">
        <f>COUNT($O$2:O522)</f>
        <v>521</v>
      </c>
      <c r="R522">
        <f t="shared" si="84"/>
        <v>97.696737044145877</v>
      </c>
      <c r="U522">
        <v>99</v>
      </c>
      <c r="V522">
        <v>99</v>
      </c>
      <c r="W522">
        <v>56</v>
      </c>
      <c r="X522">
        <f t="shared" si="85"/>
        <v>1</v>
      </c>
      <c r="Y522">
        <f>SUM($X$2:X522)</f>
        <v>514</v>
      </c>
      <c r="Z522">
        <f>COUNT($X$2:X522)</f>
        <v>521</v>
      </c>
      <c r="AA522">
        <f t="shared" si="86"/>
        <v>98.656429942418427</v>
      </c>
      <c r="AD522">
        <v>4334</v>
      </c>
      <c r="AE522">
        <v>4334</v>
      </c>
      <c r="AF522">
        <v>567</v>
      </c>
      <c r="AG522">
        <f t="shared" si="87"/>
        <v>1</v>
      </c>
      <c r="AJ522">
        <v>413</v>
      </c>
      <c r="AK522">
        <v>413</v>
      </c>
      <c r="AL522">
        <v>567</v>
      </c>
      <c r="AM522">
        <f t="shared" si="88"/>
        <v>0</v>
      </c>
      <c r="AO522" s="1"/>
      <c r="AP522" s="1">
        <v>4960</v>
      </c>
      <c r="AQ522" s="1">
        <v>4960</v>
      </c>
      <c r="AR522" s="1">
        <v>2432</v>
      </c>
      <c r="AS522" s="1">
        <f t="shared" si="89"/>
        <v>1</v>
      </c>
    </row>
    <row r="523" spans="2:45">
      <c r="B523">
        <v>33</v>
      </c>
      <c r="C523">
        <v>33</v>
      </c>
      <c r="D523">
        <v>13</v>
      </c>
      <c r="E523">
        <f t="shared" si="80"/>
        <v>1</v>
      </c>
      <c r="F523">
        <f>SUM($E$2:E523)</f>
        <v>511</v>
      </c>
      <c r="G523">
        <f>COUNT($E$2:E523)</f>
        <v>522</v>
      </c>
      <c r="H523">
        <f t="shared" si="81"/>
        <v>97.892720306513411</v>
      </c>
      <c r="K523">
        <v>143</v>
      </c>
      <c r="L523">
        <v>105</v>
      </c>
      <c r="M523">
        <v>71</v>
      </c>
      <c r="N523">
        <f t="shared" si="82"/>
        <v>1</v>
      </c>
      <c r="O523">
        <f t="shared" si="83"/>
        <v>1</v>
      </c>
      <c r="P523">
        <f>SUM($O$2:O523)</f>
        <v>510</v>
      </c>
      <c r="Q523">
        <f>COUNT($O$2:O523)</f>
        <v>522</v>
      </c>
      <c r="R523">
        <f t="shared" si="84"/>
        <v>97.701149425287355</v>
      </c>
      <c r="U523">
        <v>99</v>
      </c>
      <c r="V523">
        <v>99</v>
      </c>
      <c r="W523">
        <v>51</v>
      </c>
      <c r="X523">
        <f t="shared" si="85"/>
        <v>1</v>
      </c>
      <c r="Y523">
        <f>SUM($X$2:X523)</f>
        <v>515</v>
      </c>
      <c r="Z523">
        <f>COUNT($X$2:X523)</f>
        <v>522</v>
      </c>
      <c r="AA523">
        <f t="shared" si="86"/>
        <v>98.659003831417621</v>
      </c>
      <c r="AD523">
        <v>4334</v>
      </c>
      <c r="AE523">
        <v>4334</v>
      </c>
      <c r="AF523">
        <v>476</v>
      </c>
      <c r="AG523">
        <f t="shared" si="87"/>
        <v>1</v>
      </c>
      <c r="AJ523">
        <v>413</v>
      </c>
      <c r="AK523">
        <v>413</v>
      </c>
      <c r="AL523">
        <v>476</v>
      </c>
      <c r="AM523">
        <f t="shared" si="88"/>
        <v>0</v>
      </c>
      <c r="AO523" s="1"/>
      <c r="AP523" s="1">
        <v>4960</v>
      </c>
      <c r="AQ523" s="1">
        <v>4960</v>
      </c>
      <c r="AR523" s="1">
        <v>2971</v>
      </c>
      <c r="AS523" s="1">
        <f t="shared" si="89"/>
        <v>1</v>
      </c>
    </row>
    <row r="524" spans="2:45">
      <c r="B524">
        <v>33</v>
      </c>
      <c r="C524">
        <v>33</v>
      </c>
      <c r="D524">
        <v>37</v>
      </c>
      <c r="E524">
        <f t="shared" si="80"/>
        <v>0</v>
      </c>
      <c r="F524">
        <f>SUM($E$2:E524)</f>
        <v>511</v>
      </c>
      <c r="G524">
        <f>COUNT($E$2:E524)</f>
        <v>523</v>
      </c>
      <c r="H524">
        <f t="shared" si="81"/>
        <v>97.705544933078386</v>
      </c>
      <c r="K524">
        <v>143</v>
      </c>
      <c r="L524">
        <v>105</v>
      </c>
      <c r="M524">
        <v>47</v>
      </c>
      <c r="N524">
        <f t="shared" si="82"/>
        <v>1</v>
      </c>
      <c r="O524">
        <f t="shared" si="83"/>
        <v>1</v>
      </c>
      <c r="P524">
        <f>SUM($O$2:O524)</f>
        <v>511</v>
      </c>
      <c r="Q524">
        <f>COUNT($O$2:O524)</f>
        <v>523</v>
      </c>
      <c r="R524">
        <f t="shared" si="84"/>
        <v>97.705544933078386</v>
      </c>
      <c r="U524">
        <v>99</v>
      </c>
      <c r="V524">
        <v>99</v>
      </c>
      <c r="W524">
        <v>95</v>
      </c>
      <c r="X524">
        <f t="shared" si="85"/>
        <v>1</v>
      </c>
      <c r="Y524">
        <f>SUM($X$2:X524)</f>
        <v>516</v>
      </c>
      <c r="Z524">
        <f>COUNT($X$2:X524)</f>
        <v>523</v>
      </c>
      <c r="AA524">
        <f t="shared" si="86"/>
        <v>98.661567877629068</v>
      </c>
      <c r="AD524">
        <v>4334</v>
      </c>
      <c r="AE524">
        <v>4334</v>
      </c>
      <c r="AF524">
        <v>478</v>
      </c>
      <c r="AG524">
        <f t="shared" si="87"/>
        <v>1</v>
      </c>
      <c r="AJ524">
        <v>413</v>
      </c>
      <c r="AK524">
        <v>413</v>
      </c>
      <c r="AL524">
        <v>478</v>
      </c>
      <c r="AM524">
        <f t="shared" si="88"/>
        <v>0</v>
      </c>
      <c r="AO524" s="1"/>
      <c r="AP524" s="1">
        <v>4960</v>
      </c>
      <c r="AQ524" s="1">
        <v>4960</v>
      </c>
      <c r="AR524" s="1">
        <v>3036</v>
      </c>
      <c r="AS524" s="1">
        <f t="shared" si="89"/>
        <v>1</v>
      </c>
    </row>
    <row r="525" spans="2:45">
      <c r="B525">
        <v>33</v>
      </c>
      <c r="C525">
        <v>33</v>
      </c>
      <c r="D525">
        <v>16</v>
      </c>
      <c r="E525">
        <f t="shared" si="80"/>
        <v>1</v>
      </c>
      <c r="F525">
        <f>SUM($E$2:E525)</f>
        <v>512</v>
      </c>
      <c r="G525">
        <f>COUNT($E$2:E525)</f>
        <v>524</v>
      </c>
      <c r="H525">
        <f t="shared" si="81"/>
        <v>97.70992366412213</v>
      </c>
      <c r="K525">
        <v>143</v>
      </c>
      <c r="L525">
        <v>105</v>
      </c>
      <c r="M525">
        <v>69</v>
      </c>
      <c r="N525">
        <f t="shared" si="82"/>
        <v>1</v>
      </c>
      <c r="O525">
        <f t="shared" si="83"/>
        <v>1</v>
      </c>
      <c r="P525">
        <f>SUM($O$2:O525)</f>
        <v>512</v>
      </c>
      <c r="Q525">
        <f>COUNT($O$2:O525)</f>
        <v>524</v>
      </c>
      <c r="R525">
        <f t="shared" si="84"/>
        <v>97.70992366412213</v>
      </c>
      <c r="U525">
        <v>99</v>
      </c>
      <c r="V525">
        <v>99</v>
      </c>
      <c r="W525">
        <v>54</v>
      </c>
      <c r="X525">
        <f t="shared" si="85"/>
        <v>1</v>
      </c>
      <c r="Y525">
        <f>SUM($X$2:X525)</f>
        <v>517</v>
      </c>
      <c r="Z525">
        <f>COUNT($X$2:X525)</f>
        <v>524</v>
      </c>
      <c r="AA525">
        <f t="shared" si="86"/>
        <v>98.664122137404576</v>
      </c>
      <c r="AD525">
        <v>4334</v>
      </c>
      <c r="AE525">
        <v>4334</v>
      </c>
      <c r="AF525">
        <v>501</v>
      </c>
      <c r="AG525">
        <f t="shared" si="87"/>
        <v>1</v>
      </c>
      <c r="AJ525">
        <v>413</v>
      </c>
      <c r="AK525">
        <v>413</v>
      </c>
      <c r="AL525">
        <v>501</v>
      </c>
      <c r="AM525">
        <f t="shared" si="88"/>
        <v>0</v>
      </c>
      <c r="AO525" s="1"/>
      <c r="AP525" s="1">
        <v>4960</v>
      </c>
      <c r="AQ525" s="1">
        <v>4960</v>
      </c>
      <c r="AR525" s="1">
        <v>3261</v>
      </c>
      <c r="AS525" s="1">
        <f t="shared" si="89"/>
        <v>1</v>
      </c>
    </row>
    <row r="526" spans="2:45">
      <c r="B526">
        <v>33</v>
      </c>
      <c r="C526">
        <v>33</v>
      </c>
      <c r="D526">
        <v>11</v>
      </c>
      <c r="E526">
        <f t="shared" si="80"/>
        <v>1</v>
      </c>
      <c r="F526">
        <f>SUM($E$2:E526)</f>
        <v>513</v>
      </c>
      <c r="G526">
        <f>COUNT($E$2:E526)</f>
        <v>525</v>
      </c>
      <c r="H526">
        <f t="shared" si="81"/>
        <v>97.714285714285708</v>
      </c>
      <c r="K526">
        <v>143</v>
      </c>
      <c r="L526">
        <v>105</v>
      </c>
      <c r="M526">
        <v>61</v>
      </c>
      <c r="N526">
        <f t="shared" si="82"/>
        <v>1</v>
      </c>
      <c r="O526">
        <f t="shared" si="83"/>
        <v>1</v>
      </c>
      <c r="P526">
        <f>SUM($O$2:O526)</f>
        <v>513</v>
      </c>
      <c r="Q526">
        <f>COUNT($O$2:O526)</f>
        <v>525</v>
      </c>
      <c r="R526">
        <f t="shared" si="84"/>
        <v>97.714285714285708</v>
      </c>
      <c r="U526">
        <v>99</v>
      </c>
      <c r="V526">
        <v>99</v>
      </c>
      <c r="W526">
        <v>51</v>
      </c>
      <c r="X526">
        <f t="shared" si="85"/>
        <v>1</v>
      </c>
      <c r="Y526">
        <f>SUM($X$2:X526)</f>
        <v>518</v>
      </c>
      <c r="Z526">
        <f>COUNT($X$2:X526)</f>
        <v>525</v>
      </c>
      <c r="AA526">
        <f t="shared" si="86"/>
        <v>98.666666666666671</v>
      </c>
      <c r="AD526">
        <v>4334</v>
      </c>
      <c r="AE526">
        <v>4334</v>
      </c>
      <c r="AF526">
        <v>479</v>
      </c>
      <c r="AG526">
        <f t="shared" si="87"/>
        <v>1</v>
      </c>
      <c r="AJ526">
        <v>413</v>
      </c>
      <c r="AK526">
        <v>413</v>
      </c>
      <c r="AL526">
        <v>479</v>
      </c>
      <c r="AM526">
        <f t="shared" si="88"/>
        <v>0</v>
      </c>
      <c r="AO526" s="1"/>
      <c r="AP526" s="1">
        <v>4960</v>
      </c>
      <c r="AQ526" s="1">
        <v>4960</v>
      </c>
      <c r="AR526" s="1">
        <v>3771</v>
      </c>
      <c r="AS526" s="1">
        <f t="shared" si="89"/>
        <v>1</v>
      </c>
    </row>
    <row r="527" spans="2:45">
      <c r="B527">
        <v>33</v>
      </c>
      <c r="C527">
        <v>33</v>
      </c>
      <c r="D527">
        <v>17</v>
      </c>
      <c r="E527">
        <f t="shared" si="80"/>
        <v>1</v>
      </c>
      <c r="F527">
        <f>SUM($E$2:E527)</f>
        <v>514</v>
      </c>
      <c r="G527">
        <f>COUNT($E$2:E527)</f>
        <v>526</v>
      </c>
      <c r="H527">
        <f t="shared" si="81"/>
        <v>97.718631178707227</v>
      </c>
      <c r="K527">
        <v>146</v>
      </c>
      <c r="L527">
        <v>105</v>
      </c>
      <c r="M527">
        <v>69</v>
      </c>
      <c r="N527">
        <f t="shared" si="82"/>
        <v>1</v>
      </c>
      <c r="O527">
        <f t="shared" si="83"/>
        <v>1</v>
      </c>
      <c r="P527">
        <f>SUM($O$2:O527)</f>
        <v>514</v>
      </c>
      <c r="Q527">
        <f>COUNT($O$2:O527)</f>
        <v>526</v>
      </c>
      <c r="R527">
        <f t="shared" si="84"/>
        <v>97.718631178707227</v>
      </c>
      <c r="U527">
        <v>99</v>
      </c>
      <c r="V527">
        <v>99</v>
      </c>
      <c r="W527">
        <v>52</v>
      </c>
      <c r="X527">
        <f t="shared" si="85"/>
        <v>1</v>
      </c>
      <c r="Y527">
        <f>SUM($X$2:X527)</f>
        <v>519</v>
      </c>
      <c r="Z527">
        <f>COUNT($X$2:X527)</f>
        <v>526</v>
      </c>
      <c r="AA527">
        <f t="shared" si="86"/>
        <v>98.669201520912551</v>
      </c>
      <c r="AD527">
        <v>4334</v>
      </c>
      <c r="AE527">
        <v>4334</v>
      </c>
      <c r="AF527">
        <v>612</v>
      </c>
      <c r="AG527">
        <f t="shared" si="87"/>
        <v>1</v>
      </c>
      <c r="AJ527">
        <v>413</v>
      </c>
      <c r="AK527">
        <v>413</v>
      </c>
      <c r="AL527">
        <v>612</v>
      </c>
      <c r="AM527">
        <f t="shared" si="88"/>
        <v>0</v>
      </c>
      <c r="AO527" s="1"/>
      <c r="AP527" s="1">
        <v>4960</v>
      </c>
      <c r="AQ527" s="1">
        <v>4960</v>
      </c>
      <c r="AR527" s="1">
        <v>2262</v>
      </c>
      <c r="AS527" s="1">
        <f t="shared" si="89"/>
        <v>1</v>
      </c>
    </row>
    <row r="528" spans="2:45">
      <c r="B528">
        <v>33</v>
      </c>
      <c r="C528">
        <v>33</v>
      </c>
      <c r="D528">
        <v>13</v>
      </c>
      <c r="E528">
        <f t="shared" si="80"/>
        <v>1</v>
      </c>
      <c r="F528">
        <f>SUM($E$2:E528)</f>
        <v>515</v>
      </c>
      <c r="G528">
        <f>COUNT($E$2:E528)</f>
        <v>527</v>
      </c>
      <c r="H528">
        <f t="shared" si="81"/>
        <v>97.722960151802653</v>
      </c>
      <c r="K528">
        <v>146</v>
      </c>
      <c r="L528">
        <v>105</v>
      </c>
      <c r="M528">
        <v>78</v>
      </c>
      <c r="N528">
        <f t="shared" si="82"/>
        <v>1</v>
      </c>
      <c r="O528">
        <f t="shared" si="83"/>
        <v>1</v>
      </c>
      <c r="P528">
        <f>SUM($O$2:O528)</f>
        <v>515</v>
      </c>
      <c r="Q528">
        <f>COUNT($O$2:O528)</f>
        <v>527</v>
      </c>
      <c r="R528">
        <f t="shared" si="84"/>
        <v>97.722960151802653</v>
      </c>
      <c r="U528">
        <v>99</v>
      </c>
      <c r="V528">
        <v>99</v>
      </c>
      <c r="W528">
        <v>57</v>
      </c>
      <c r="X528">
        <f t="shared" si="85"/>
        <v>1</v>
      </c>
      <c r="Y528">
        <f>SUM($X$2:X528)</f>
        <v>520</v>
      </c>
      <c r="Z528">
        <f>COUNT($X$2:X528)</f>
        <v>527</v>
      </c>
      <c r="AA528">
        <f t="shared" si="86"/>
        <v>98.671726755218216</v>
      </c>
      <c r="AD528">
        <v>4323</v>
      </c>
      <c r="AE528">
        <v>4323</v>
      </c>
      <c r="AF528">
        <v>543</v>
      </c>
      <c r="AG528">
        <f t="shared" si="87"/>
        <v>1</v>
      </c>
      <c r="AJ528">
        <v>413</v>
      </c>
      <c r="AK528">
        <v>413</v>
      </c>
      <c r="AL528">
        <v>543</v>
      </c>
      <c r="AM528">
        <f t="shared" si="88"/>
        <v>0</v>
      </c>
      <c r="AO528" s="1"/>
      <c r="AP528" s="1">
        <v>4960</v>
      </c>
      <c r="AQ528" s="1">
        <v>4960</v>
      </c>
      <c r="AR528" s="1">
        <v>2270</v>
      </c>
      <c r="AS528" s="1">
        <f t="shared" si="89"/>
        <v>1</v>
      </c>
    </row>
    <row r="529" spans="2:45">
      <c r="B529">
        <v>33</v>
      </c>
      <c r="C529">
        <v>33</v>
      </c>
      <c r="D529">
        <v>9</v>
      </c>
      <c r="E529">
        <f t="shared" si="80"/>
        <v>1</v>
      </c>
      <c r="F529">
        <f>SUM($E$2:E529)</f>
        <v>516</v>
      </c>
      <c r="G529">
        <f>COUNT($E$2:E529)</f>
        <v>528</v>
      </c>
      <c r="H529">
        <f t="shared" si="81"/>
        <v>97.727272727272734</v>
      </c>
      <c r="K529">
        <v>146</v>
      </c>
      <c r="L529">
        <v>105</v>
      </c>
      <c r="M529">
        <v>51</v>
      </c>
      <c r="N529">
        <f t="shared" si="82"/>
        <v>1</v>
      </c>
      <c r="O529">
        <f t="shared" si="83"/>
        <v>1</v>
      </c>
      <c r="P529">
        <f>SUM($O$2:O529)</f>
        <v>516</v>
      </c>
      <c r="Q529">
        <f>COUNT($O$2:O529)</f>
        <v>528</v>
      </c>
      <c r="R529">
        <f t="shared" si="84"/>
        <v>97.727272727272734</v>
      </c>
      <c r="U529">
        <v>99</v>
      </c>
      <c r="V529">
        <v>99</v>
      </c>
      <c r="W529">
        <v>111</v>
      </c>
      <c r="X529">
        <f t="shared" si="85"/>
        <v>0</v>
      </c>
      <c r="Y529">
        <f>SUM($X$2:X529)</f>
        <v>520</v>
      </c>
      <c r="Z529">
        <f>COUNT($X$2:X529)</f>
        <v>528</v>
      </c>
      <c r="AA529">
        <f t="shared" si="86"/>
        <v>98.484848484848484</v>
      </c>
      <c r="AD529">
        <v>4323</v>
      </c>
      <c r="AE529">
        <v>4323</v>
      </c>
      <c r="AF529">
        <v>550</v>
      </c>
      <c r="AG529">
        <f t="shared" si="87"/>
        <v>1</v>
      </c>
      <c r="AJ529">
        <v>413</v>
      </c>
      <c r="AK529">
        <v>413</v>
      </c>
      <c r="AL529">
        <v>550</v>
      </c>
      <c r="AM529">
        <f t="shared" si="88"/>
        <v>0</v>
      </c>
      <c r="AO529" s="1"/>
      <c r="AP529" s="1">
        <v>4960</v>
      </c>
      <c r="AQ529" s="1">
        <v>4960</v>
      </c>
      <c r="AR529" s="1">
        <v>2365</v>
      </c>
      <c r="AS529" s="1">
        <f t="shared" si="89"/>
        <v>1</v>
      </c>
    </row>
    <row r="530" spans="2:45">
      <c r="B530">
        <v>33</v>
      </c>
      <c r="C530">
        <v>33</v>
      </c>
      <c r="D530">
        <v>18</v>
      </c>
      <c r="E530">
        <f t="shared" si="80"/>
        <v>1</v>
      </c>
      <c r="F530">
        <f>SUM($E$2:E530)</f>
        <v>517</v>
      </c>
      <c r="G530">
        <f>COUNT($E$2:E530)</f>
        <v>529</v>
      </c>
      <c r="H530">
        <f t="shared" si="81"/>
        <v>97.731568998109637</v>
      </c>
      <c r="K530">
        <v>146</v>
      </c>
      <c r="L530">
        <v>105</v>
      </c>
      <c r="M530">
        <v>53</v>
      </c>
      <c r="N530">
        <f t="shared" si="82"/>
        <v>1</v>
      </c>
      <c r="O530">
        <f t="shared" si="83"/>
        <v>1</v>
      </c>
      <c r="P530">
        <f>SUM($O$2:O530)</f>
        <v>517</v>
      </c>
      <c r="Q530">
        <f>COUNT($O$2:O530)</f>
        <v>529</v>
      </c>
      <c r="R530">
        <f t="shared" si="84"/>
        <v>97.731568998109637</v>
      </c>
      <c r="U530">
        <v>99</v>
      </c>
      <c r="V530">
        <v>99</v>
      </c>
      <c r="W530">
        <v>56</v>
      </c>
      <c r="X530">
        <f t="shared" si="85"/>
        <v>1</v>
      </c>
      <c r="Y530">
        <f>SUM($X$2:X530)</f>
        <v>521</v>
      </c>
      <c r="Z530">
        <f>COUNT($X$2:X530)</f>
        <v>529</v>
      </c>
      <c r="AA530">
        <f t="shared" si="86"/>
        <v>98.48771266540642</v>
      </c>
      <c r="AD530">
        <v>4323</v>
      </c>
      <c r="AE530">
        <v>4323</v>
      </c>
      <c r="AF530">
        <v>577</v>
      </c>
      <c r="AG530">
        <f t="shared" si="87"/>
        <v>1</v>
      </c>
      <c r="AJ530">
        <v>413</v>
      </c>
      <c r="AK530">
        <v>413</v>
      </c>
      <c r="AL530">
        <v>577</v>
      </c>
      <c r="AM530">
        <f t="shared" si="88"/>
        <v>0</v>
      </c>
      <c r="AO530" s="1"/>
      <c r="AP530" s="1">
        <v>4960</v>
      </c>
      <c r="AQ530" s="1">
        <v>4960</v>
      </c>
      <c r="AR530" s="1">
        <v>2618</v>
      </c>
      <c r="AS530" s="1">
        <f t="shared" si="89"/>
        <v>1</v>
      </c>
    </row>
    <row r="531" spans="2:45">
      <c r="B531">
        <v>33</v>
      </c>
      <c r="C531">
        <v>33</v>
      </c>
      <c r="D531">
        <v>19</v>
      </c>
      <c r="E531">
        <f t="shared" si="80"/>
        <v>1</v>
      </c>
      <c r="F531">
        <f>SUM($E$2:E531)</f>
        <v>518</v>
      </c>
      <c r="G531">
        <f>COUNT($E$2:E531)</f>
        <v>530</v>
      </c>
      <c r="H531">
        <f t="shared" si="81"/>
        <v>97.735849056603769</v>
      </c>
      <c r="K531">
        <v>146</v>
      </c>
      <c r="L531">
        <v>105</v>
      </c>
      <c r="M531">
        <v>47</v>
      </c>
      <c r="N531">
        <f t="shared" si="82"/>
        <v>1</v>
      </c>
      <c r="O531">
        <f t="shared" si="83"/>
        <v>1</v>
      </c>
      <c r="P531">
        <f>SUM($O$2:O531)</f>
        <v>518</v>
      </c>
      <c r="Q531">
        <f>COUNT($O$2:O531)</f>
        <v>530</v>
      </c>
      <c r="R531">
        <f t="shared" si="84"/>
        <v>97.735849056603769</v>
      </c>
      <c r="U531">
        <v>99</v>
      </c>
      <c r="V531">
        <v>99</v>
      </c>
      <c r="W531">
        <v>47</v>
      </c>
      <c r="X531">
        <f t="shared" si="85"/>
        <v>1</v>
      </c>
      <c r="Y531">
        <f>SUM($X$2:X531)</f>
        <v>522</v>
      </c>
      <c r="Z531">
        <f>COUNT($X$2:X531)</f>
        <v>530</v>
      </c>
      <c r="AA531">
        <f t="shared" si="86"/>
        <v>98.490566037735846</v>
      </c>
      <c r="AD531">
        <v>4323</v>
      </c>
      <c r="AE531">
        <v>4323</v>
      </c>
      <c r="AF531">
        <v>444</v>
      </c>
      <c r="AG531">
        <f t="shared" si="87"/>
        <v>1</v>
      </c>
      <c r="AJ531">
        <v>413</v>
      </c>
      <c r="AK531">
        <v>413</v>
      </c>
      <c r="AL531">
        <v>444</v>
      </c>
      <c r="AM531">
        <f t="shared" si="88"/>
        <v>0</v>
      </c>
      <c r="AO531" s="1"/>
      <c r="AP531" s="1">
        <v>4960</v>
      </c>
      <c r="AQ531" s="1">
        <v>4960</v>
      </c>
      <c r="AR531" s="1">
        <v>2927</v>
      </c>
      <c r="AS531" s="1">
        <f t="shared" si="89"/>
        <v>1</v>
      </c>
    </row>
    <row r="532" spans="2:45">
      <c r="B532">
        <v>33</v>
      </c>
      <c r="C532">
        <v>33</v>
      </c>
      <c r="D532">
        <v>13</v>
      </c>
      <c r="E532">
        <f t="shared" si="80"/>
        <v>1</v>
      </c>
      <c r="F532">
        <f>SUM($E$2:E532)</f>
        <v>519</v>
      </c>
      <c r="G532">
        <f>COUNT($E$2:E532)</f>
        <v>531</v>
      </c>
      <c r="H532">
        <f t="shared" si="81"/>
        <v>97.740112994350284</v>
      </c>
      <c r="K532">
        <v>146</v>
      </c>
      <c r="L532">
        <v>105</v>
      </c>
      <c r="M532">
        <v>42</v>
      </c>
      <c r="N532">
        <f t="shared" si="82"/>
        <v>1</v>
      </c>
      <c r="O532">
        <f t="shared" si="83"/>
        <v>1</v>
      </c>
      <c r="P532">
        <f>SUM($O$2:O532)</f>
        <v>519</v>
      </c>
      <c r="Q532">
        <f>COUNT($O$2:O532)</f>
        <v>531</v>
      </c>
      <c r="R532">
        <f t="shared" si="84"/>
        <v>97.740112994350284</v>
      </c>
      <c r="U532">
        <v>99</v>
      </c>
      <c r="V532">
        <v>99</v>
      </c>
      <c r="W532">
        <v>54</v>
      </c>
      <c r="X532">
        <f t="shared" si="85"/>
        <v>1</v>
      </c>
      <c r="Y532">
        <f>SUM($X$2:X532)</f>
        <v>523</v>
      </c>
      <c r="Z532">
        <f>COUNT($X$2:X532)</f>
        <v>531</v>
      </c>
      <c r="AA532">
        <f t="shared" si="86"/>
        <v>98.49340866290018</v>
      </c>
      <c r="AD532">
        <v>4323</v>
      </c>
      <c r="AE532">
        <v>4323</v>
      </c>
      <c r="AF532">
        <v>410</v>
      </c>
      <c r="AG532">
        <f t="shared" si="87"/>
        <v>1</v>
      </c>
      <c r="AJ532">
        <v>413</v>
      </c>
      <c r="AK532">
        <v>413</v>
      </c>
      <c r="AL532">
        <v>410</v>
      </c>
      <c r="AM532">
        <f t="shared" si="88"/>
        <v>1</v>
      </c>
      <c r="AO532" s="1"/>
      <c r="AP532" s="1">
        <v>4960</v>
      </c>
      <c r="AQ532" s="1">
        <v>4960</v>
      </c>
      <c r="AR532" s="1">
        <v>2413</v>
      </c>
      <c r="AS532" s="1">
        <f t="shared" si="89"/>
        <v>1</v>
      </c>
    </row>
    <row r="533" spans="2:45">
      <c r="B533">
        <v>33</v>
      </c>
      <c r="C533">
        <v>33</v>
      </c>
      <c r="D533">
        <v>9</v>
      </c>
      <c r="E533">
        <f t="shared" si="80"/>
        <v>1</v>
      </c>
      <c r="F533">
        <f>SUM($E$2:E533)</f>
        <v>520</v>
      </c>
      <c r="G533">
        <f>COUNT($E$2:E533)</f>
        <v>532</v>
      </c>
      <c r="H533">
        <f t="shared" si="81"/>
        <v>97.744360902255636</v>
      </c>
      <c r="K533">
        <v>146</v>
      </c>
      <c r="L533">
        <v>105</v>
      </c>
      <c r="M533">
        <v>64</v>
      </c>
      <c r="N533">
        <f t="shared" si="82"/>
        <v>1</v>
      </c>
      <c r="O533">
        <f t="shared" si="83"/>
        <v>1</v>
      </c>
      <c r="P533">
        <f>SUM($O$2:O533)</f>
        <v>520</v>
      </c>
      <c r="Q533">
        <f>COUNT($O$2:O533)</f>
        <v>532</v>
      </c>
      <c r="R533">
        <f t="shared" si="84"/>
        <v>97.744360902255636</v>
      </c>
      <c r="U533">
        <v>99</v>
      </c>
      <c r="V533">
        <v>99</v>
      </c>
      <c r="W533">
        <v>78</v>
      </c>
      <c r="X533">
        <f t="shared" si="85"/>
        <v>1</v>
      </c>
      <c r="Y533">
        <f>SUM($X$2:X533)</f>
        <v>524</v>
      </c>
      <c r="Z533">
        <f>COUNT($X$2:X533)</f>
        <v>532</v>
      </c>
      <c r="AA533">
        <f t="shared" si="86"/>
        <v>98.496240601503757</v>
      </c>
      <c r="AD533">
        <v>4323</v>
      </c>
      <c r="AE533">
        <v>4323</v>
      </c>
      <c r="AF533">
        <v>514</v>
      </c>
      <c r="AG533">
        <f t="shared" si="87"/>
        <v>1</v>
      </c>
      <c r="AJ533">
        <v>413</v>
      </c>
      <c r="AK533">
        <v>413</v>
      </c>
      <c r="AL533">
        <v>514</v>
      </c>
      <c r="AM533">
        <f t="shared" si="88"/>
        <v>0</v>
      </c>
      <c r="AO533" s="1"/>
      <c r="AP533" s="1">
        <v>4960</v>
      </c>
      <c r="AQ533" s="1">
        <v>4960</v>
      </c>
      <c r="AR533" s="1">
        <v>2198</v>
      </c>
      <c r="AS533" s="1">
        <f t="shared" si="89"/>
        <v>1</v>
      </c>
    </row>
    <row r="534" spans="2:45">
      <c r="B534">
        <v>33</v>
      </c>
      <c r="C534">
        <v>33</v>
      </c>
      <c r="D534">
        <v>10</v>
      </c>
      <c r="E534">
        <f t="shared" si="80"/>
        <v>1</v>
      </c>
      <c r="F534">
        <f>SUM($E$2:E534)</f>
        <v>521</v>
      </c>
      <c r="G534">
        <f>COUNT($E$2:E534)</f>
        <v>533</v>
      </c>
      <c r="H534">
        <f t="shared" si="81"/>
        <v>97.748592870544087</v>
      </c>
      <c r="K534">
        <v>146</v>
      </c>
      <c r="L534">
        <v>105</v>
      </c>
      <c r="M534">
        <v>71</v>
      </c>
      <c r="N534">
        <f t="shared" si="82"/>
        <v>1</v>
      </c>
      <c r="O534">
        <f t="shared" si="83"/>
        <v>1</v>
      </c>
      <c r="P534">
        <f>SUM($O$2:O534)</f>
        <v>521</v>
      </c>
      <c r="Q534">
        <f>COUNT($O$2:O534)</f>
        <v>533</v>
      </c>
      <c r="R534">
        <f t="shared" si="84"/>
        <v>97.748592870544087</v>
      </c>
      <c r="U534">
        <v>99</v>
      </c>
      <c r="V534">
        <v>99</v>
      </c>
      <c r="W534">
        <v>51</v>
      </c>
      <c r="X534">
        <f t="shared" si="85"/>
        <v>1</v>
      </c>
      <c r="Y534">
        <f>SUM($X$2:X534)</f>
        <v>525</v>
      </c>
      <c r="Z534">
        <f>COUNT($X$2:X534)</f>
        <v>533</v>
      </c>
      <c r="AA534">
        <f t="shared" si="86"/>
        <v>98.499061913696067</v>
      </c>
      <c r="AD534">
        <v>4323</v>
      </c>
      <c r="AE534">
        <v>4323</v>
      </c>
      <c r="AF534">
        <v>425</v>
      </c>
      <c r="AG534">
        <f t="shared" si="87"/>
        <v>1</v>
      </c>
      <c r="AJ534">
        <v>413</v>
      </c>
      <c r="AK534">
        <v>413</v>
      </c>
      <c r="AL534">
        <v>425</v>
      </c>
      <c r="AM534">
        <f t="shared" si="88"/>
        <v>0</v>
      </c>
      <c r="AO534" s="1"/>
      <c r="AP534" s="1">
        <v>4960</v>
      </c>
      <c r="AQ534" s="1">
        <v>4960</v>
      </c>
      <c r="AR534" s="1">
        <v>2626</v>
      </c>
      <c r="AS534" s="1">
        <f t="shared" si="89"/>
        <v>1</v>
      </c>
    </row>
    <row r="535" spans="2:45">
      <c r="B535">
        <v>33</v>
      </c>
      <c r="C535">
        <v>33</v>
      </c>
      <c r="D535">
        <v>22</v>
      </c>
      <c r="E535">
        <f t="shared" si="80"/>
        <v>1</v>
      </c>
      <c r="F535">
        <f>SUM($E$2:E535)</f>
        <v>522</v>
      </c>
      <c r="G535">
        <f>COUNT($E$2:E535)</f>
        <v>534</v>
      </c>
      <c r="H535">
        <f t="shared" si="81"/>
        <v>97.752808988764045</v>
      </c>
      <c r="K535">
        <v>146</v>
      </c>
      <c r="L535">
        <v>105</v>
      </c>
      <c r="M535">
        <v>61</v>
      </c>
      <c r="N535">
        <f t="shared" si="82"/>
        <v>1</v>
      </c>
      <c r="O535">
        <f t="shared" si="83"/>
        <v>1</v>
      </c>
      <c r="P535">
        <f>SUM($O$2:O535)</f>
        <v>522</v>
      </c>
      <c r="Q535">
        <f>COUNT($O$2:O535)</f>
        <v>534</v>
      </c>
      <c r="R535">
        <f t="shared" si="84"/>
        <v>97.752808988764045</v>
      </c>
      <c r="U535">
        <v>99</v>
      </c>
      <c r="V535">
        <v>99</v>
      </c>
      <c r="W535">
        <v>55</v>
      </c>
      <c r="X535">
        <f t="shared" si="85"/>
        <v>1</v>
      </c>
      <c r="Y535">
        <f>SUM($X$2:X535)</f>
        <v>526</v>
      </c>
      <c r="Z535">
        <f>COUNT($X$2:X535)</f>
        <v>534</v>
      </c>
      <c r="AA535">
        <f t="shared" si="86"/>
        <v>98.50187265917603</v>
      </c>
      <c r="AD535">
        <v>4323</v>
      </c>
      <c r="AE535">
        <v>4323</v>
      </c>
      <c r="AF535">
        <v>501</v>
      </c>
      <c r="AG535">
        <f t="shared" si="87"/>
        <v>1</v>
      </c>
      <c r="AJ535">
        <v>413</v>
      </c>
      <c r="AK535">
        <v>413</v>
      </c>
      <c r="AL535">
        <v>501</v>
      </c>
      <c r="AM535">
        <f t="shared" si="88"/>
        <v>0</v>
      </c>
      <c r="AO535" s="1"/>
      <c r="AP535" s="1">
        <v>4960</v>
      </c>
      <c r="AQ535" s="1">
        <v>4960</v>
      </c>
      <c r="AR535" s="1">
        <v>3525</v>
      </c>
      <c r="AS535" s="1">
        <f t="shared" si="89"/>
        <v>1</v>
      </c>
    </row>
    <row r="536" spans="2:45">
      <c r="B536">
        <v>33</v>
      </c>
      <c r="C536">
        <v>33</v>
      </c>
      <c r="D536">
        <v>21</v>
      </c>
      <c r="E536">
        <f t="shared" si="80"/>
        <v>1</v>
      </c>
      <c r="F536">
        <f>SUM($E$2:E536)</f>
        <v>523</v>
      </c>
      <c r="G536">
        <f>COUNT($E$2:E536)</f>
        <v>535</v>
      </c>
      <c r="H536">
        <f t="shared" si="81"/>
        <v>97.757009345794387</v>
      </c>
      <c r="K536">
        <v>146</v>
      </c>
      <c r="L536">
        <v>105</v>
      </c>
      <c r="M536">
        <v>59</v>
      </c>
      <c r="N536">
        <f t="shared" si="82"/>
        <v>1</v>
      </c>
      <c r="O536">
        <f t="shared" si="83"/>
        <v>1</v>
      </c>
      <c r="P536">
        <f>SUM($O$2:O536)</f>
        <v>523</v>
      </c>
      <c r="Q536">
        <f>COUNT($O$2:O536)</f>
        <v>535</v>
      </c>
      <c r="R536">
        <f t="shared" si="84"/>
        <v>97.757009345794387</v>
      </c>
      <c r="U536">
        <v>99</v>
      </c>
      <c r="V536">
        <v>99</v>
      </c>
      <c r="W536">
        <v>45</v>
      </c>
      <c r="X536">
        <f t="shared" si="85"/>
        <v>1</v>
      </c>
      <c r="Y536">
        <f>SUM($X$2:X536)</f>
        <v>527</v>
      </c>
      <c r="Z536">
        <f>COUNT($X$2:X536)</f>
        <v>535</v>
      </c>
      <c r="AA536">
        <f t="shared" si="86"/>
        <v>98.504672897196272</v>
      </c>
      <c r="AD536">
        <v>4323</v>
      </c>
      <c r="AE536">
        <v>4323</v>
      </c>
      <c r="AF536">
        <v>541</v>
      </c>
      <c r="AG536">
        <f t="shared" si="87"/>
        <v>1</v>
      </c>
      <c r="AJ536">
        <v>413</v>
      </c>
      <c r="AK536">
        <v>413</v>
      </c>
      <c r="AL536">
        <v>541</v>
      </c>
      <c r="AM536">
        <f t="shared" si="88"/>
        <v>0</v>
      </c>
      <c r="AO536" s="1"/>
      <c r="AP536" s="1">
        <v>4960</v>
      </c>
      <c r="AQ536" s="1">
        <v>4960</v>
      </c>
      <c r="AR536" s="1">
        <v>3148</v>
      </c>
      <c r="AS536" s="1">
        <f t="shared" si="89"/>
        <v>1</v>
      </c>
    </row>
    <row r="537" spans="2:45">
      <c r="B537">
        <v>33</v>
      </c>
      <c r="C537">
        <v>33</v>
      </c>
      <c r="D537">
        <v>13</v>
      </c>
      <c r="E537">
        <f t="shared" si="80"/>
        <v>1</v>
      </c>
      <c r="F537">
        <f>SUM($E$2:E537)</f>
        <v>524</v>
      </c>
      <c r="G537">
        <f>COUNT($E$2:E537)</f>
        <v>536</v>
      </c>
      <c r="H537">
        <f t="shared" si="81"/>
        <v>97.761194029850756</v>
      </c>
      <c r="K537">
        <v>146</v>
      </c>
      <c r="L537">
        <v>105</v>
      </c>
      <c r="M537">
        <v>121</v>
      </c>
      <c r="N537">
        <f t="shared" si="82"/>
        <v>1</v>
      </c>
      <c r="O537">
        <f t="shared" si="83"/>
        <v>0</v>
      </c>
      <c r="P537">
        <f>SUM($O$2:O537)</f>
        <v>523</v>
      </c>
      <c r="Q537">
        <f>COUNT($O$2:O537)</f>
        <v>536</v>
      </c>
      <c r="R537">
        <f t="shared" si="84"/>
        <v>97.574626865671647</v>
      </c>
      <c r="U537">
        <v>99</v>
      </c>
      <c r="V537">
        <v>99</v>
      </c>
      <c r="W537">
        <v>189</v>
      </c>
      <c r="X537">
        <f t="shared" si="85"/>
        <v>0</v>
      </c>
      <c r="Y537">
        <f>SUM($X$2:X537)</f>
        <v>527</v>
      </c>
      <c r="Z537">
        <f>COUNT($X$2:X537)</f>
        <v>536</v>
      </c>
      <c r="AA537">
        <f t="shared" si="86"/>
        <v>98.320895522388057</v>
      </c>
      <c r="AD537">
        <v>4323</v>
      </c>
      <c r="AE537">
        <v>4323</v>
      </c>
      <c r="AF537">
        <v>324</v>
      </c>
      <c r="AG537">
        <f t="shared" si="87"/>
        <v>1</v>
      </c>
      <c r="AJ537">
        <v>413</v>
      </c>
      <c r="AK537">
        <v>413</v>
      </c>
      <c r="AL537">
        <v>324</v>
      </c>
      <c r="AM537">
        <f t="shared" si="88"/>
        <v>1</v>
      </c>
      <c r="AO537" s="1"/>
      <c r="AP537" s="1">
        <v>4960</v>
      </c>
      <c r="AQ537" s="1">
        <v>4960</v>
      </c>
      <c r="AR537" s="1">
        <v>2474</v>
      </c>
      <c r="AS537" s="1">
        <f t="shared" si="89"/>
        <v>1</v>
      </c>
    </row>
    <row r="538" spans="2:45">
      <c r="B538">
        <v>33</v>
      </c>
      <c r="C538">
        <v>33</v>
      </c>
      <c r="D538">
        <v>12</v>
      </c>
      <c r="E538">
        <f t="shared" si="80"/>
        <v>1</v>
      </c>
      <c r="F538">
        <f>SUM($E$2:E538)</f>
        <v>525</v>
      </c>
      <c r="G538">
        <f>COUNT($E$2:E538)</f>
        <v>537</v>
      </c>
      <c r="H538">
        <f t="shared" si="81"/>
        <v>97.765363128491629</v>
      </c>
      <c r="K538">
        <v>146</v>
      </c>
      <c r="L538">
        <v>105</v>
      </c>
      <c r="M538">
        <v>35</v>
      </c>
      <c r="N538">
        <f t="shared" si="82"/>
        <v>1</v>
      </c>
      <c r="O538">
        <f t="shared" si="83"/>
        <v>1</v>
      </c>
      <c r="P538">
        <f>SUM($O$2:O538)</f>
        <v>524</v>
      </c>
      <c r="Q538">
        <f>COUNT($O$2:O538)</f>
        <v>537</v>
      </c>
      <c r="R538">
        <f t="shared" si="84"/>
        <v>97.579143389199245</v>
      </c>
      <c r="U538">
        <v>99</v>
      </c>
      <c r="V538">
        <v>99</v>
      </c>
      <c r="W538">
        <v>52</v>
      </c>
      <c r="X538">
        <f t="shared" si="85"/>
        <v>1</v>
      </c>
      <c r="Y538">
        <f>SUM($X$2:X538)</f>
        <v>528</v>
      </c>
      <c r="Z538">
        <f>COUNT($X$2:X538)</f>
        <v>537</v>
      </c>
      <c r="AA538">
        <f t="shared" si="86"/>
        <v>98.324022346368707</v>
      </c>
      <c r="AD538">
        <v>4323</v>
      </c>
      <c r="AE538">
        <v>4323</v>
      </c>
      <c r="AF538">
        <v>480</v>
      </c>
      <c r="AG538">
        <f t="shared" si="87"/>
        <v>1</v>
      </c>
      <c r="AJ538">
        <v>413</v>
      </c>
      <c r="AK538">
        <v>413</v>
      </c>
      <c r="AL538">
        <v>480</v>
      </c>
      <c r="AM538">
        <f t="shared" si="88"/>
        <v>0</v>
      </c>
      <c r="AO538" s="1"/>
      <c r="AP538" s="1">
        <v>4960</v>
      </c>
      <c r="AQ538" s="1">
        <v>4960</v>
      </c>
      <c r="AR538" s="1">
        <v>2116</v>
      </c>
      <c r="AS538" s="1">
        <f t="shared" si="89"/>
        <v>1</v>
      </c>
    </row>
    <row r="539" spans="2:45">
      <c r="B539">
        <v>33</v>
      </c>
      <c r="C539">
        <v>33</v>
      </c>
      <c r="D539">
        <v>19</v>
      </c>
      <c r="E539">
        <f t="shared" si="80"/>
        <v>1</v>
      </c>
      <c r="F539">
        <f>SUM($E$2:E539)</f>
        <v>526</v>
      </c>
      <c r="G539">
        <f>COUNT($E$2:E539)</f>
        <v>538</v>
      </c>
      <c r="H539">
        <f t="shared" si="81"/>
        <v>97.769516728624538</v>
      </c>
      <c r="K539">
        <v>146</v>
      </c>
      <c r="L539">
        <v>105</v>
      </c>
      <c r="M539">
        <v>54</v>
      </c>
      <c r="N539">
        <f t="shared" si="82"/>
        <v>1</v>
      </c>
      <c r="O539">
        <f t="shared" si="83"/>
        <v>1</v>
      </c>
      <c r="P539">
        <f>SUM($O$2:O539)</f>
        <v>525</v>
      </c>
      <c r="Q539">
        <f>COUNT($O$2:O539)</f>
        <v>538</v>
      </c>
      <c r="R539">
        <f t="shared" si="84"/>
        <v>97.583643122676577</v>
      </c>
      <c r="U539">
        <v>99</v>
      </c>
      <c r="V539">
        <v>99</v>
      </c>
      <c r="W539">
        <v>80</v>
      </c>
      <c r="X539">
        <f t="shared" si="85"/>
        <v>1</v>
      </c>
      <c r="Y539">
        <f>SUM($X$2:X539)</f>
        <v>529</v>
      </c>
      <c r="Z539">
        <f>COUNT($X$2:X539)</f>
        <v>538</v>
      </c>
      <c r="AA539">
        <f t="shared" si="86"/>
        <v>98.327137546468407</v>
      </c>
      <c r="AD539">
        <v>4323</v>
      </c>
      <c r="AE539">
        <v>4323</v>
      </c>
      <c r="AF539">
        <v>344</v>
      </c>
      <c r="AG539">
        <f t="shared" si="87"/>
        <v>1</v>
      </c>
      <c r="AJ539">
        <v>413</v>
      </c>
      <c r="AK539">
        <v>413</v>
      </c>
      <c r="AL539">
        <v>344</v>
      </c>
      <c r="AM539">
        <f t="shared" si="88"/>
        <v>1</v>
      </c>
      <c r="AO539" s="1"/>
      <c r="AP539" s="1">
        <v>4960</v>
      </c>
      <c r="AQ539" s="1">
        <v>4960</v>
      </c>
      <c r="AR539" s="1">
        <v>2667</v>
      </c>
      <c r="AS539" s="1">
        <f t="shared" si="89"/>
        <v>1</v>
      </c>
    </row>
    <row r="540" spans="2:45">
      <c r="B540">
        <v>33</v>
      </c>
      <c r="C540">
        <v>33</v>
      </c>
      <c r="D540">
        <v>13</v>
      </c>
      <c r="E540">
        <f t="shared" si="80"/>
        <v>1</v>
      </c>
      <c r="F540">
        <f>SUM($E$2:E540)</f>
        <v>527</v>
      </c>
      <c r="G540">
        <f>COUNT($E$2:E540)</f>
        <v>539</v>
      </c>
      <c r="H540">
        <f t="shared" si="81"/>
        <v>97.773654916512058</v>
      </c>
      <c r="K540">
        <v>146</v>
      </c>
      <c r="L540">
        <v>105</v>
      </c>
      <c r="M540">
        <v>39</v>
      </c>
      <c r="N540">
        <f t="shared" si="82"/>
        <v>1</v>
      </c>
      <c r="O540">
        <f t="shared" si="83"/>
        <v>1</v>
      </c>
      <c r="P540">
        <f>SUM($O$2:O540)</f>
        <v>526</v>
      </c>
      <c r="Q540">
        <f>COUNT($O$2:O540)</f>
        <v>539</v>
      </c>
      <c r="R540">
        <f t="shared" si="84"/>
        <v>97.588126159554733</v>
      </c>
      <c r="U540">
        <v>99</v>
      </c>
      <c r="V540">
        <v>99</v>
      </c>
      <c r="W540">
        <v>138</v>
      </c>
      <c r="X540">
        <f t="shared" si="85"/>
        <v>0</v>
      </c>
      <c r="Y540">
        <f>SUM($X$2:X540)</f>
        <v>529</v>
      </c>
      <c r="Z540">
        <f>COUNT($X$2:X540)</f>
        <v>539</v>
      </c>
      <c r="AA540">
        <f t="shared" si="86"/>
        <v>98.144712430426722</v>
      </c>
      <c r="AD540">
        <v>4323</v>
      </c>
      <c r="AE540">
        <v>4323</v>
      </c>
      <c r="AF540">
        <v>435</v>
      </c>
      <c r="AG540">
        <f t="shared" si="87"/>
        <v>1</v>
      </c>
      <c r="AJ540">
        <v>413</v>
      </c>
      <c r="AK540">
        <v>413</v>
      </c>
      <c r="AL540">
        <v>435</v>
      </c>
      <c r="AM540">
        <f t="shared" si="88"/>
        <v>0</v>
      </c>
      <c r="AO540" s="1"/>
      <c r="AP540" s="1">
        <v>4960</v>
      </c>
      <c r="AQ540" s="1">
        <v>4960</v>
      </c>
      <c r="AR540" s="1">
        <v>2424</v>
      </c>
      <c r="AS540" s="1">
        <f t="shared" si="89"/>
        <v>1</v>
      </c>
    </row>
    <row r="541" spans="2:45">
      <c r="B541">
        <v>33</v>
      </c>
      <c r="C541">
        <v>33</v>
      </c>
      <c r="D541">
        <v>16</v>
      </c>
      <c r="E541">
        <f t="shared" si="80"/>
        <v>1</v>
      </c>
      <c r="F541">
        <f>SUM($E$2:E541)</f>
        <v>528</v>
      </c>
      <c r="G541">
        <f>COUNT($E$2:E541)</f>
        <v>540</v>
      </c>
      <c r="H541">
        <f t="shared" si="81"/>
        <v>97.777777777777771</v>
      </c>
      <c r="K541">
        <v>146</v>
      </c>
      <c r="L541">
        <v>105</v>
      </c>
      <c r="M541">
        <v>119</v>
      </c>
      <c r="N541">
        <f t="shared" si="82"/>
        <v>1</v>
      </c>
      <c r="O541">
        <f t="shared" si="83"/>
        <v>0</v>
      </c>
      <c r="P541">
        <f>SUM($O$2:O541)</f>
        <v>526</v>
      </c>
      <c r="Q541">
        <f>COUNT($O$2:O541)</f>
        <v>540</v>
      </c>
      <c r="R541">
        <f t="shared" si="84"/>
        <v>97.407407407407405</v>
      </c>
      <c r="U541">
        <v>99</v>
      </c>
      <c r="V541">
        <v>99</v>
      </c>
      <c r="W541">
        <v>133</v>
      </c>
      <c r="X541">
        <f t="shared" si="85"/>
        <v>0</v>
      </c>
      <c r="Y541">
        <f>SUM($X$2:X541)</f>
        <v>529</v>
      </c>
      <c r="Z541">
        <f>COUNT($X$2:X541)</f>
        <v>540</v>
      </c>
      <c r="AA541">
        <f t="shared" si="86"/>
        <v>97.962962962962962</v>
      </c>
      <c r="AD541">
        <v>4323</v>
      </c>
      <c r="AE541">
        <v>4323</v>
      </c>
      <c r="AF541">
        <v>353</v>
      </c>
      <c r="AG541">
        <f t="shared" si="87"/>
        <v>1</v>
      </c>
      <c r="AJ541">
        <v>413</v>
      </c>
      <c r="AK541">
        <v>413</v>
      </c>
      <c r="AL541">
        <v>353</v>
      </c>
      <c r="AM541">
        <f t="shared" si="88"/>
        <v>1</v>
      </c>
      <c r="AO541" s="1"/>
      <c r="AP541" s="1">
        <v>4960</v>
      </c>
      <c r="AQ541" s="1">
        <v>4960</v>
      </c>
      <c r="AR541" s="1">
        <v>2148</v>
      </c>
      <c r="AS541" s="1">
        <f t="shared" si="89"/>
        <v>1</v>
      </c>
    </row>
    <row r="542" spans="2:45">
      <c r="B542">
        <v>33</v>
      </c>
      <c r="C542">
        <v>33</v>
      </c>
      <c r="D542">
        <v>14</v>
      </c>
      <c r="E542">
        <f t="shared" si="80"/>
        <v>1</v>
      </c>
      <c r="F542">
        <f>SUM($E$2:E542)</f>
        <v>529</v>
      </c>
      <c r="G542">
        <f>COUNT($E$2:E542)</f>
        <v>541</v>
      </c>
      <c r="H542">
        <f t="shared" si="81"/>
        <v>97.781885397412211</v>
      </c>
      <c r="K542">
        <v>146</v>
      </c>
      <c r="L542">
        <v>105</v>
      </c>
      <c r="M542">
        <v>120</v>
      </c>
      <c r="N542">
        <f t="shared" si="82"/>
        <v>1</v>
      </c>
      <c r="O542">
        <f t="shared" si="83"/>
        <v>0</v>
      </c>
      <c r="P542">
        <f>SUM($O$2:O542)</f>
        <v>526</v>
      </c>
      <c r="Q542">
        <f>COUNT($O$2:O542)</f>
        <v>541</v>
      </c>
      <c r="R542">
        <f t="shared" si="84"/>
        <v>97.227356746765253</v>
      </c>
      <c r="U542">
        <v>99</v>
      </c>
      <c r="V542">
        <v>99</v>
      </c>
      <c r="W542">
        <v>91</v>
      </c>
      <c r="X542">
        <f t="shared" si="85"/>
        <v>1</v>
      </c>
      <c r="Y542">
        <f>SUM($X$2:X542)</f>
        <v>530</v>
      </c>
      <c r="Z542">
        <f>COUNT($X$2:X542)</f>
        <v>541</v>
      </c>
      <c r="AA542">
        <f t="shared" si="86"/>
        <v>97.966728280961178</v>
      </c>
      <c r="AD542">
        <v>4323</v>
      </c>
      <c r="AE542">
        <v>4323</v>
      </c>
      <c r="AF542">
        <v>366</v>
      </c>
      <c r="AG542">
        <f t="shared" si="87"/>
        <v>1</v>
      </c>
      <c r="AJ542">
        <v>413</v>
      </c>
      <c r="AK542">
        <v>413</v>
      </c>
      <c r="AL542">
        <v>366</v>
      </c>
      <c r="AM542">
        <f t="shared" si="88"/>
        <v>1</v>
      </c>
      <c r="AO542" s="1"/>
      <c r="AP542" s="1">
        <v>4960</v>
      </c>
      <c r="AQ542" s="1">
        <v>4960</v>
      </c>
      <c r="AR542" s="1">
        <v>2402</v>
      </c>
      <c r="AS542" s="1">
        <f t="shared" si="89"/>
        <v>1</v>
      </c>
    </row>
    <row r="543" spans="2:45">
      <c r="B543">
        <v>33</v>
      </c>
      <c r="C543">
        <v>33</v>
      </c>
      <c r="D543">
        <v>12</v>
      </c>
      <c r="E543">
        <f t="shared" si="80"/>
        <v>1</v>
      </c>
      <c r="F543">
        <f>SUM($E$2:E543)</f>
        <v>530</v>
      </c>
      <c r="G543">
        <f>COUNT($E$2:E543)</f>
        <v>542</v>
      </c>
      <c r="H543">
        <f t="shared" si="81"/>
        <v>97.785977859778598</v>
      </c>
      <c r="K543">
        <v>146</v>
      </c>
      <c r="L543">
        <v>105</v>
      </c>
      <c r="M543">
        <v>62</v>
      </c>
      <c r="N543">
        <f t="shared" si="82"/>
        <v>1</v>
      </c>
      <c r="O543">
        <f t="shared" si="83"/>
        <v>1</v>
      </c>
      <c r="P543">
        <f>SUM($O$2:O543)</f>
        <v>527</v>
      </c>
      <c r="Q543">
        <f>COUNT($O$2:O543)</f>
        <v>542</v>
      </c>
      <c r="R543">
        <f t="shared" si="84"/>
        <v>97.232472324723247</v>
      </c>
      <c r="U543">
        <v>99</v>
      </c>
      <c r="V543">
        <v>99</v>
      </c>
      <c r="W543">
        <v>60</v>
      </c>
      <c r="X543">
        <f t="shared" si="85"/>
        <v>1</v>
      </c>
      <c r="Y543">
        <f>SUM($X$2:X543)</f>
        <v>531</v>
      </c>
      <c r="Z543">
        <f>COUNT($X$2:X543)</f>
        <v>542</v>
      </c>
      <c r="AA543">
        <f t="shared" si="86"/>
        <v>97.970479704797057</v>
      </c>
      <c r="AD543">
        <v>4323</v>
      </c>
      <c r="AE543">
        <v>4323</v>
      </c>
      <c r="AF543">
        <v>517</v>
      </c>
      <c r="AG543">
        <f t="shared" si="87"/>
        <v>1</v>
      </c>
      <c r="AJ543">
        <v>413</v>
      </c>
      <c r="AK543">
        <v>413</v>
      </c>
      <c r="AL543">
        <v>517</v>
      </c>
      <c r="AM543">
        <f t="shared" si="88"/>
        <v>0</v>
      </c>
      <c r="AO543" s="1"/>
      <c r="AP543" s="1">
        <v>4960</v>
      </c>
      <c r="AQ543" s="1">
        <v>4960</v>
      </c>
      <c r="AR543" s="1">
        <v>2145</v>
      </c>
      <c r="AS543" s="1">
        <f t="shared" si="89"/>
        <v>1</v>
      </c>
    </row>
    <row r="544" spans="2:45">
      <c r="B544">
        <v>33</v>
      </c>
      <c r="C544">
        <v>33</v>
      </c>
      <c r="D544">
        <v>16</v>
      </c>
      <c r="E544">
        <f t="shared" si="80"/>
        <v>1</v>
      </c>
      <c r="F544">
        <f>SUM($E$2:E544)</f>
        <v>531</v>
      </c>
      <c r="G544">
        <f>COUNT($E$2:E544)</f>
        <v>543</v>
      </c>
      <c r="H544">
        <f t="shared" si="81"/>
        <v>97.790055248618785</v>
      </c>
      <c r="K544">
        <v>146</v>
      </c>
      <c r="L544">
        <v>105</v>
      </c>
      <c r="M544">
        <v>85</v>
      </c>
      <c r="N544">
        <f t="shared" si="82"/>
        <v>1</v>
      </c>
      <c r="O544">
        <f t="shared" si="83"/>
        <v>1</v>
      </c>
      <c r="P544">
        <f>SUM($O$2:O544)</f>
        <v>528</v>
      </c>
      <c r="Q544">
        <f>COUNT($O$2:O544)</f>
        <v>543</v>
      </c>
      <c r="R544">
        <f t="shared" si="84"/>
        <v>97.237569060773481</v>
      </c>
      <c r="U544">
        <v>99</v>
      </c>
      <c r="V544">
        <v>99</v>
      </c>
      <c r="W544">
        <v>121</v>
      </c>
      <c r="X544">
        <f t="shared" si="85"/>
        <v>0</v>
      </c>
      <c r="Y544">
        <f>SUM($X$2:X544)</f>
        <v>531</v>
      </c>
      <c r="Z544">
        <f>COUNT($X$2:X544)</f>
        <v>543</v>
      </c>
      <c r="AA544">
        <f t="shared" si="86"/>
        <v>97.790055248618785</v>
      </c>
      <c r="AD544">
        <v>4323</v>
      </c>
      <c r="AE544">
        <v>4323</v>
      </c>
      <c r="AF544">
        <v>417</v>
      </c>
      <c r="AG544">
        <f t="shared" si="87"/>
        <v>1</v>
      </c>
      <c r="AJ544">
        <v>413</v>
      </c>
      <c r="AK544">
        <v>413</v>
      </c>
      <c r="AL544">
        <v>417</v>
      </c>
      <c r="AM544">
        <f t="shared" si="88"/>
        <v>0</v>
      </c>
      <c r="AO544" s="1"/>
      <c r="AP544" s="1">
        <v>4956</v>
      </c>
      <c r="AQ544" s="1">
        <v>4956</v>
      </c>
      <c r="AR544" s="1">
        <v>2249</v>
      </c>
      <c r="AS544" s="1">
        <f t="shared" si="89"/>
        <v>1</v>
      </c>
    </row>
    <row r="545" spans="2:45">
      <c r="B545">
        <v>33</v>
      </c>
      <c r="C545">
        <v>33</v>
      </c>
      <c r="D545">
        <v>8</v>
      </c>
      <c r="E545">
        <f t="shared" si="80"/>
        <v>1</v>
      </c>
      <c r="F545">
        <f>SUM($E$2:E545)</f>
        <v>532</v>
      </c>
      <c r="G545">
        <f>COUNT($E$2:E545)</f>
        <v>544</v>
      </c>
      <c r="H545">
        <f t="shared" si="81"/>
        <v>97.794117647058826</v>
      </c>
      <c r="K545">
        <v>146</v>
      </c>
      <c r="L545">
        <v>105</v>
      </c>
      <c r="M545">
        <v>53</v>
      </c>
      <c r="N545">
        <f t="shared" si="82"/>
        <v>1</v>
      </c>
      <c r="O545">
        <f t="shared" si="83"/>
        <v>1</v>
      </c>
      <c r="P545">
        <f>SUM($O$2:O545)</f>
        <v>529</v>
      </c>
      <c r="Q545">
        <f>COUNT($O$2:O545)</f>
        <v>544</v>
      </c>
      <c r="R545">
        <f t="shared" si="84"/>
        <v>97.242647058823522</v>
      </c>
      <c r="U545">
        <v>101</v>
      </c>
      <c r="V545">
        <v>101</v>
      </c>
      <c r="W545">
        <v>88</v>
      </c>
      <c r="X545">
        <f t="shared" si="85"/>
        <v>1</v>
      </c>
      <c r="Y545">
        <f>SUM($X$2:X545)</f>
        <v>532</v>
      </c>
      <c r="Z545">
        <f>COUNT($X$2:X545)</f>
        <v>544</v>
      </c>
      <c r="AA545">
        <f t="shared" si="86"/>
        <v>97.794117647058826</v>
      </c>
      <c r="AD545">
        <v>4323</v>
      </c>
      <c r="AE545">
        <v>4323</v>
      </c>
      <c r="AF545">
        <v>433</v>
      </c>
      <c r="AG545">
        <f t="shared" si="87"/>
        <v>1</v>
      </c>
      <c r="AJ545">
        <v>413</v>
      </c>
      <c r="AK545">
        <v>413</v>
      </c>
      <c r="AL545">
        <v>433</v>
      </c>
      <c r="AM545">
        <f t="shared" si="88"/>
        <v>0</v>
      </c>
      <c r="AO545" s="1"/>
      <c r="AP545" s="1">
        <v>4956</v>
      </c>
      <c r="AQ545" s="1">
        <v>4956</v>
      </c>
      <c r="AR545" s="1">
        <v>1972</v>
      </c>
      <c r="AS545" s="1">
        <f t="shared" si="89"/>
        <v>1</v>
      </c>
    </row>
    <row r="546" spans="2:45">
      <c r="B546">
        <v>30</v>
      </c>
      <c r="C546">
        <v>30</v>
      </c>
      <c r="D546">
        <v>16</v>
      </c>
      <c r="E546">
        <f t="shared" si="80"/>
        <v>1</v>
      </c>
      <c r="F546">
        <f>SUM($E$2:E546)</f>
        <v>533</v>
      </c>
      <c r="G546">
        <f>COUNT($E$2:E546)</f>
        <v>545</v>
      </c>
      <c r="H546">
        <f t="shared" si="81"/>
        <v>97.798165137614674</v>
      </c>
      <c r="K546">
        <v>146</v>
      </c>
      <c r="L546">
        <v>105</v>
      </c>
      <c r="M546">
        <v>60</v>
      </c>
      <c r="N546">
        <f t="shared" si="82"/>
        <v>1</v>
      </c>
      <c r="O546">
        <f t="shared" si="83"/>
        <v>1</v>
      </c>
      <c r="P546">
        <f>SUM($O$2:O546)</f>
        <v>530</v>
      </c>
      <c r="Q546">
        <f>COUNT($O$2:O546)</f>
        <v>545</v>
      </c>
      <c r="R546">
        <f t="shared" si="84"/>
        <v>97.247706422018354</v>
      </c>
      <c r="U546">
        <v>101</v>
      </c>
      <c r="V546">
        <v>101</v>
      </c>
      <c r="W546">
        <v>133</v>
      </c>
      <c r="X546">
        <f t="shared" si="85"/>
        <v>0</v>
      </c>
      <c r="Y546">
        <f>SUM($X$2:X546)</f>
        <v>532</v>
      </c>
      <c r="Z546">
        <f>COUNT($X$2:X546)</f>
        <v>545</v>
      </c>
      <c r="AA546">
        <f t="shared" si="86"/>
        <v>97.614678899082577</v>
      </c>
      <c r="AD546">
        <v>4323</v>
      </c>
      <c r="AE546">
        <v>4323</v>
      </c>
      <c r="AF546">
        <v>482</v>
      </c>
      <c r="AG546">
        <f t="shared" si="87"/>
        <v>1</v>
      </c>
      <c r="AJ546">
        <v>413</v>
      </c>
      <c r="AK546">
        <v>413</v>
      </c>
      <c r="AL546">
        <v>482</v>
      </c>
      <c r="AM546">
        <f t="shared" si="88"/>
        <v>0</v>
      </c>
      <c r="AO546" s="1"/>
      <c r="AP546" s="1">
        <v>4956</v>
      </c>
      <c r="AQ546" s="1">
        <v>4956</v>
      </c>
      <c r="AR546" s="1">
        <v>1995</v>
      </c>
      <c r="AS546" s="1">
        <f t="shared" si="89"/>
        <v>1</v>
      </c>
    </row>
    <row r="547" spans="2:45">
      <c r="B547">
        <v>30</v>
      </c>
      <c r="C547">
        <v>30</v>
      </c>
      <c r="D547">
        <v>12</v>
      </c>
      <c r="E547">
        <f t="shared" si="80"/>
        <v>1</v>
      </c>
      <c r="F547">
        <f>SUM($E$2:E547)</f>
        <v>534</v>
      </c>
      <c r="G547">
        <f>COUNT($E$2:E547)</f>
        <v>546</v>
      </c>
      <c r="H547">
        <f t="shared" si="81"/>
        <v>97.802197802197796</v>
      </c>
      <c r="K547">
        <v>143</v>
      </c>
      <c r="L547">
        <v>105</v>
      </c>
      <c r="M547">
        <v>61</v>
      </c>
      <c r="N547">
        <f t="shared" si="82"/>
        <v>1</v>
      </c>
      <c r="O547">
        <f t="shared" si="83"/>
        <v>1</v>
      </c>
      <c r="P547">
        <f>SUM($O$2:O547)</f>
        <v>531</v>
      </c>
      <c r="Q547">
        <f>COUNT($O$2:O547)</f>
        <v>546</v>
      </c>
      <c r="R547">
        <f t="shared" si="84"/>
        <v>97.252747252747255</v>
      </c>
      <c r="U547">
        <v>101</v>
      </c>
      <c r="V547">
        <v>101</v>
      </c>
      <c r="W547">
        <v>51</v>
      </c>
      <c r="X547">
        <f t="shared" si="85"/>
        <v>1</v>
      </c>
      <c r="Y547">
        <f>SUM($X$2:X547)</f>
        <v>533</v>
      </c>
      <c r="Z547">
        <f>COUNT($X$2:X547)</f>
        <v>546</v>
      </c>
      <c r="AA547">
        <f t="shared" si="86"/>
        <v>97.61904761904762</v>
      </c>
      <c r="AD547">
        <v>4323</v>
      </c>
      <c r="AE547">
        <v>4323</v>
      </c>
      <c r="AF547">
        <v>441</v>
      </c>
      <c r="AG547">
        <f t="shared" si="87"/>
        <v>1</v>
      </c>
      <c r="AJ547">
        <v>413</v>
      </c>
      <c r="AK547">
        <v>413</v>
      </c>
      <c r="AL547">
        <v>441</v>
      </c>
      <c r="AM547">
        <f t="shared" si="88"/>
        <v>0</v>
      </c>
      <c r="AO547" s="1"/>
      <c r="AP547" s="1">
        <v>4956</v>
      </c>
      <c r="AQ547" s="1">
        <v>4956</v>
      </c>
      <c r="AR547" s="1">
        <v>1932</v>
      </c>
      <c r="AS547" s="1">
        <f t="shared" si="89"/>
        <v>1</v>
      </c>
    </row>
    <row r="548" spans="2:45">
      <c r="B548">
        <v>30</v>
      </c>
      <c r="C548">
        <v>30</v>
      </c>
      <c r="D548">
        <v>18</v>
      </c>
      <c r="E548">
        <f t="shared" si="80"/>
        <v>1</v>
      </c>
      <c r="F548">
        <f>SUM($E$2:E548)</f>
        <v>535</v>
      </c>
      <c r="G548">
        <f>COUNT($E$2:E548)</f>
        <v>547</v>
      </c>
      <c r="H548">
        <f t="shared" si="81"/>
        <v>97.806215722120655</v>
      </c>
      <c r="K548">
        <v>143</v>
      </c>
      <c r="L548">
        <v>105</v>
      </c>
      <c r="M548">
        <v>44</v>
      </c>
      <c r="N548">
        <f t="shared" si="82"/>
        <v>1</v>
      </c>
      <c r="O548">
        <f t="shared" si="83"/>
        <v>1</v>
      </c>
      <c r="P548">
        <f>SUM($O$2:O548)</f>
        <v>532</v>
      </c>
      <c r="Q548">
        <f>COUNT($O$2:O548)</f>
        <v>547</v>
      </c>
      <c r="R548">
        <f t="shared" si="84"/>
        <v>97.257769652650822</v>
      </c>
      <c r="U548">
        <v>101</v>
      </c>
      <c r="V548">
        <v>101</v>
      </c>
      <c r="W548">
        <v>47</v>
      </c>
      <c r="X548">
        <f t="shared" si="85"/>
        <v>1</v>
      </c>
      <c r="Y548">
        <f>SUM($X$2:X548)</f>
        <v>534</v>
      </c>
      <c r="Z548">
        <f>COUNT($X$2:X548)</f>
        <v>547</v>
      </c>
      <c r="AA548">
        <f t="shared" si="86"/>
        <v>97.623400365630715</v>
      </c>
      <c r="AD548">
        <v>4323</v>
      </c>
      <c r="AE548">
        <v>4323</v>
      </c>
      <c r="AF548">
        <v>467</v>
      </c>
      <c r="AG548">
        <f t="shared" si="87"/>
        <v>1</v>
      </c>
      <c r="AJ548">
        <v>413</v>
      </c>
      <c r="AK548">
        <v>413</v>
      </c>
      <c r="AL548">
        <v>467</v>
      </c>
      <c r="AM548">
        <f t="shared" si="88"/>
        <v>0</v>
      </c>
      <c r="AO548" s="1"/>
      <c r="AP548" s="1">
        <v>4956</v>
      </c>
      <c r="AQ548" s="1">
        <v>4956</v>
      </c>
      <c r="AR548" s="1">
        <v>2080</v>
      </c>
      <c r="AS548" s="1">
        <f t="shared" si="89"/>
        <v>1</v>
      </c>
    </row>
    <row r="549" spans="2:45">
      <c r="B549">
        <v>30</v>
      </c>
      <c r="C549">
        <v>30</v>
      </c>
      <c r="D549">
        <v>17</v>
      </c>
      <c r="E549">
        <f t="shared" si="80"/>
        <v>1</v>
      </c>
      <c r="F549">
        <f>SUM($E$2:E549)</f>
        <v>536</v>
      </c>
      <c r="G549">
        <f>COUNT($E$2:E549)</f>
        <v>548</v>
      </c>
      <c r="H549">
        <f t="shared" si="81"/>
        <v>97.810218978102199</v>
      </c>
      <c r="K549">
        <v>140</v>
      </c>
      <c r="L549">
        <v>105</v>
      </c>
      <c r="M549">
        <v>56</v>
      </c>
      <c r="N549">
        <f t="shared" si="82"/>
        <v>1</v>
      </c>
      <c r="O549">
        <f t="shared" si="83"/>
        <v>1</v>
      </c>
      <c r="P549">
        <f>SUM($O$2:O549)</f>
        <v>533</v>
      </c>
      <c r="Q549">
        <f>COUNT($O$2:O549)</f>
        <v>548</v>
      </c>
      <c r="R549">
        <f t="shared" si="84"/>
        <v>97.262773722627742</v>
      </c>
      <c r="U549">
        <v>101</v>
      </c>
      <c r="V549">
        <v>101</v>
      </c>
      <c r="W549">
        <v>48</v>
      </c>
      <c r="X549">
        <f t="shared" si="85"/>
        <v>1</v>
      </c>
      <c r="Y549">
        <f>SUM($X$2:X549)</f>
        <v>535</v>
      </c>
      <c r="Z549">
        <f>COUNT($X$2:X549)</f>
        <v>548</v>
      </c>
      <c r="AA549">
        <f t="shared" si="86"/>
        <v>97.627737226277361</v>
      </c>
      <c r="AD549">
        <v>4323</v>
      </c>
      <c r="AE549">
        <v>4323</v>
      </c>
      <c r="AF549">
        <v>501</v>
      </c>
      <c r="AG549">
        <f t="shared" si="87"/>
        <v>1</v>
      </c>
      <c r="AJ549">
        <v>413</v>
      </c>
      <c r="AK549">
        <v>413</v>
      </c>
      <c r="AL549">
        <v>501</v>
      </c>
      <c r="AM549">
        <f t="shared" si="88"/>
        <v>0</v>
      </c>
      <c r="AO549" s="1"/>
      <c r="AP549" s="1">
        <v>4956</v>
      </c>
      <c r="AQ549" s="1">
        <v>4956</v>
      </c>
      <c r="AR549" s="1">
        <v>1832</v>
      </c>
      <c r="AS549" s="1">
        <f t="shared" si="89"/>
        <v>1</v>
      </c>
    </row>
    <row r="550" spans="2:45">
      <c r="B550">
        <v>30</v>
      </c>
      <c r="C550">
        <v>30</v>
      </c>
      <c r="D550">
        <v>19</v>
      </c>
      <c r="E550">
        <f t="shared" si="80"/>
        <v>1</v>
      </c>
      <c r="F550">
        <f>SUM($E$2:E550)</f>
        <v>537</v>
      </c>
      <c r="G550">
        <f>COUNT($E$2:E550)</f>
        <v>549</v>
      </c>
      <c r="H550">
        <f t="shared" si="81"/>
        <v>97.814207650273218</v>
      </c>
      <c r="K550">
        <v>140</v>
      </c>
      <c r="L550">
        <v>105</v>
      </c>
      <c r="M550">
        <v>155</v>
      </c>
      <c r="N550">
        <f t="shared" si="82"/>
        <v>0</v>
      </c>
      <c r="O550">
        <f t="shared" si="83"/>
        <v>0</v>
      </c>
      <c r="P550">
        <f>SUM($O$2:O550)</f>
        <v>533</v>
      </c>
      <c r="Q550">
        <f>COUNT($O$2:O550)</f>
        <v>549</v>
      </c>
      <c r="R550">
        <f t="shared" si="84"/>
        <v>97.0856102003643</v>
      </c>
      <c r="U550">
        <v>101</v>
      </c>
      <c r="V550">
        <v>101</v>
      </c>
      <c r="W550">
        <v>44</v>
      </c>
      <c r="X550">
        <f t="shared" si="85"/>
        <v>1</v>
      </c>
      <c r="Y550">
        <f>SUM($X$2:X550)</f>
        <v>536</v>
      </c>
      <c r="Z550">
        <f>COUNT($X$2:X550)</f>
        <v>549</v>
      </c>
      <c r="AA550">
        <f t="shared" si="86"/>
        <v>97.632058287795999</v>
      </c>
      <c r="AD550">
        <v>4323</v>
      </c>
      <c r="AE550">
        <v>4323</v>
      </c>
      <c r="AF550">
        <v>397</v>
      </c>
      <c r="AG550">
        <f t="shared" si="87"/>
        <v>1</v>
      </c>
      <c r="AJ550">
        <v>413</v>
      </c>
      <c r="AK550">
        <v>413</v>
      </c>
      <c r="AL550">
        <v>397</v>
      </c>
      <c r="AM550">
        <f t="shared" si="88"/>
        <v>1</v>
      </c>
      <c r="AO550" s="1"/>
      <c r="AP550" s="1">
        <v>4956</v>
      </c>
      <c r="AQ550" s="1">
        <v>4956</v>
      </c>
      <c r="AR550" s="1">
        <v>2002</v>
      </c>
      <c r="AS550" s="1">
        <f t="shared" si="89"/>
        <v>1</v>
      </c>
    </row>
    <row r="551" spans="2:45">
      <c r="B551">
        <v>30</v>
      </c>
      <c r="C551">
        <v>30</v>
      </c>
      <c r="D551">
        <v>18</v>
      </c>
      <c r="E551">
        <f t="shared" si="80"/>
        <v>1</v>
      </c>
      <c r="F551">
        <f>SUM($E$2:E551)</f>
        <v>538</v>
      </c>
      <c r="G551">
        <f>COUNT($E$2:E551)</f>
        <v>550</v>
      </c>
      <c r="H551">
        <f t="shared" si="81"/>
        <v>97.818181818181813</v>
      </c>
      <c r="K551">
        <v>140</v>
      </c>
      <c r="L551">
        <v>105</v>
      </c>
      <c r="M551">
        <v>40</v>
      </c>
      <c r="N551">
        <f t="shared" si="82"/>
        <v>1</v>
      </c>
      <c r="O551">
        <f t="shared" si="83"/>
        <v>1</v>
      </c>
      <c r="P551">
        <f>SUM($O$2:O551)</f>
        <v>534</v>
      </c>
      <c r="Q551">
        <f>COUNT($O$2:O551)</f>
        <v>550</v>
      </c>
      <c r="R551">
        <f t="shared" si="84"/>
        <v>97.090909090909093</v>
      </c>
      <c r="U551">
        <v>101</v>
      </c>
      <c r="V551">
        <v>101</v>
      </c>
      <c r="W551">
        <v>48</v>
      </c>
      <c r="X551">
        <f t="shared" si="85"/>
        <v>1</v>
      </c>
      <c r="Y551">
        <f>SUM($X$2:X551)</f>
        <v>537</v>
      </c>
      <c r="Z551">
        <f>COUNT($X$2:X551)</f>
        <v>550</v>
      </c>
      <c r="AA551">
        <f t="shared" si="86"/>
        <v>97.636363636363626</v>
      </c>
      <c r="AD551">
        <v>4314</v>
      </c>
      <c r="AE551">
        <v>4314</v>
      </c>
      <c r="AF551">
        <v>473</v>
      </c>
      <c r="AG551">
        <f t="shared" si="87"/>
        <v>1</v>
      </c>
      <c r="AJ551">
        <v>413</v>
      </c>
      <c r="AK551">
        <v>413</v>
      </c>
      <c r="AL551">
        <v>473</v>
      </c>
      <c r="AM551">
        <f t="shared" si="88"/>
        <v>0</v>
      </c>
      <c r="AO551" s="1"/>
      <c r="AP551" s="1">
        <v>4956</v>
      </c>
      <c r="AQ551" s="1">
        <v>4956</v>
      </c>
      <c r="AR551" s="1">
        <v>3024</v>
      </c>
      <c r="AS551" s="1">
        <f t="shared" si="89"/>
        <v>1</v>
      </c>
    </row>
    <row r="552" spans="2:45">
      <c r="B552">
        <v>30</v>
      </c>
      <c r="C552">
        <v>30</v>
      </c>
      <c r="D552">
        <v>10</v>
      </c>
      <c r="E552">
        <f t="shared" si="80"/>
        <v>1</v>
      </c>
      <c r="F552">
        <f>SUM($E$2:E552)</f>
        <v>539</v>
      </c>
      <c r="G552">
        <f>COUNT($E$2:E552)</f>
        <v>551</v>
      </c>
      <c r="H552">
        <f t="shared" si="81"/>
        <v>97.822141560798542</v>
      </c>
      <c r="K552">
        <v>140</v>
      </c>
      <c r="L552">
        <v>105</v>
      </c>
      <c r="M552">
        <v>42</v>
      </c>
      <c r="N552">
        <f t="shared" si="82"/>
        <v>1</v>
      </c>
      <c r="O552">
        <f t="shared" si="83"/>
        <v>1</v>
      </c>
      <c r="P552">
        <f>SUM($O$2:O552)</f>
        <v>535</v>
      </c>
      <c r="Q552">
        <f>COUNT($O$2:O552)</f>
        <v>551</v>
      </c>
      <c r="R552">
        <f t="shared" si="84"/>
        <v>97.096188747731389</v>
      </c>
      <c r="U552">
        <v>101</v>
      </c>
      <c r="V552">
        <v>101</v>
      </c>
      <c r="W552">
        <v>67</v>
      </c>
      <c r="X552">
        <f t="shared" si="85"/>
        <v>1</v>
      </c>
      <c r="Y552">
        <f>SUM($X$2:X552)</f>
        <v>538</v>
      </c>
      <c r="Z552">
        <f>COUNT($X$2:X552)</f>
        <v>551</v>
      </c>
      <c r="AA552">
        <f t="shared" si="86"/>
        <v>97.640653357531761</v>
      </c>
      <c r="AD552">
        <v>4314</v>
      </c>
      <c r="AE552">
        <v>4314</v>
      </c>
      <c r="AF552">
        <v>314</v>
      </c>
      <c r="AG552">
        <f t="shared" si="87"/>
        <v>1</v>
      </c>
      <c r="AJ552">
        <v>413</v>
      </c>
      <c r="AK552">
        <v>413</v>
      </c>
      <c r="AL552">
        <v>314</v>
      </c>
      <c r="AM552">
        <f t="shared" si="88"/>
        <v>1</v>
      </c>
      <c r="AO552" s="1"/>
      <c r="AP552" s="1">
        <v>4956</v>
      </c>
      <c r="AQ552" s="1">
        <v>4956</v>
      </c>
      <c r="AR552" s="1">
        <v>2198</v>
      </c>
      <c r="AS552" s="1">
        <f t="shared" si="89"/>
        <v>1</v>
      </c>
    </row>
    <row r="553" spans="2:45">
      <c r="B553">
        <v>30</v>
      </c>
      <c r="C553">
        <v>30</v>
      </c>
      <c r="D553">
        <v>6</v>
      </c>
      <c r="E553">
        <f t="shared" si="80"/>
        <v>1</v>
      </c>
      <c r="F553">
        <f>SUM($E$2:E553)</f>
        <v>540</v>
      </c>
      <c r="G553">
        <f>COUNT($E$2:E553)</f>
        <v>552</v>
      </c>
      <c r="H553">
        <f t="shared" si="81"/>
        <v>97.826086956521735</v>
      </c>
      <c r="K553">
        <v>140</v>
      </c>
      <c r="L553">
        <v>105</v>
      </c>
      <c r="M553">
        <v>43</v>
      </c>
      <c r="N553">
        <f t="shared" si="82"/>
        <v>1</v>
      </c>
      <c r="O553">
        <f t="shared" si="83"/>
        <v>1</v>
      </c>
      <c r="P553">
        <f>SUM($O$2:O553)</f>
        <v>536</v>
      </c>
      <c r="Q553">
        <f>COUNT($O$2:O553)</f>
        <v>552</v>
      </c>
      <c r="R553">
        <f t="shared" si="84"/>
        <v>97.101449275362313</v>
      </c>
      <c r="U553">
        <v>102</v>
      </c>
      <c r="V553">
        <v>102</v>
      </c>
      <c r="W553">
        <v>47</v>
      </c>
      <c r="X553">
        <f t="shared" si="85"/>
        <v>1</v>
      </c>
      <c r="Y553">
        <f>SUM($X$2:X553)</f>
        <v>539</v>
      </c>
      <c r="Z553">
        <f>COUNT($X$2:X553)</f>
        <v>552</v>
      </c>
      <c r="AA553">
        <f t="shared" si="86"/>
        <v>97.64492753623189</v>
      </c>
      <c r="AD553">
        <v>4314</v>
      </c>
      <c r="AE553">
        <v>4314</v>
      </c>
      <c r="AF553">
        <v>239</v>
      </c>
      <c r="AG553">
        <f t="shared" si="87"/>
        <v>1</v>
      </c>
      <c r="AJ553">
        <v>413</v>
      </c>
      <c r="AK553">
        <v>413</v>
      </c>
      <c r="AL553">
        <v>239</v>
      </c>
      <c r="AM553">
        <f t="shared" si="88"/>
        <v>1</v>
      </c>
      <c r="AO553" s="1"/>
      <c r="AP553" s="1">
        <v>4956</v>
      </c>
      <c r="AQ553" s="1">
        <v>4956</v>
      </c>
      <c r="AR553" s="1">
        <v>2298</v>
      </c>
      <c r="AS553" s="1">
        <f t="shared" si="89"/>
        <v>1</v>
      </c>
    </row>
    <row r="554" spans="2:45">
      <c r="B554">
        <v>30</v>
      </c>
      <c r="C554">
        <v>30</v>
      </c>
      <c r="D554">
        <v>18</v>
      </c>
      <c r="E554">
        <f t="shared" si="80"/>
        <v>1</v>
      </c>
      <c r="F554">
        <f>SUM($E$2:E554)</f>
        <v>541</v>
      </c>
      <c r="G554">
        <f>COUNT($E$2:E554)</f>
        <v>553</v>
      </c>
      <c r="H554">
        <f t="shared" si="81"/>
        <v>97.830018083182637</v>
      </c>
      <c r="K554">
        <v>140</v>
      </c>
      <c r="L554">
        <v>105</v>
      </c>
      <c r="M554">
        <v>104</v>
      </c>
      <c r="N554">
        <f t="shared" si="82"/>
        <v>1</v>
      </c>
      <c r="O554">
        <f t="shared" si="83"/>
        <v>1</v>
      </c>
      <c r="P554">
        <f>SUM($O$2:O554)</f>
        <v>537</v>
      </c>
      <c r="Q554">
        <f>COUNT($O$2:O554)</f>
        <v>553</v>
      </c>
      <c r="R554">
        <f t="shared" si="84"/>
        <v>97.106690777576858</v>
      </c>
      <c r="U554">
        <v>101</v>
      </c>
      <c r="V554">
        <v>101</v>
      </c>
      <c r="W554">
        <v>46</v>
      </c>
      <c r="X554">
        <f t="shared" si="85"/>
        <v>1</v>
      </c>
      <c r="Y554">
        <f>SUM($X$2:X554)</f>
        <v>540</v>
      </c>
      <c r="Z554">
        <f>COUNT($X$2:X554)</f>
        <v>553</v>
      </c>
      <c r="AA554">
        <f t="shared" si="86"/>
        <v>97.649186256781192</v>
      </c>
      <c r="AD554">
        <v>4314</v>
      </c>
      <c r="AE554">
        <v>4314</v>
      </c>
      <c r="AF554">
        <v>322</v>
      </c>
      <c r="AG554">
        <f t="shared" si="87"/>
        <v>1</v>
      </c>
      <c r="AJ554">
        <v>413</v>
      </c>
      <c r="AK554">
        <v>413</v>
      </c>
      <c r="AL554">
        <v>322</v>
      </c>
      <c r="AM554">
        <f t="shared" si="88"/>
        <v>1</v>
      </c>
      <c r="AO554" s="1"/>
      <c r="AP554" s="1">
        <v>4956</v>
      </c>
      <c r="AQ554" s="1">
        <v>4956</v>
      </c>
      <c r="AR554" s="1">
        <v>2161</v>
      </c>
      <c r="AS554" s="1">
        <f t="shared" si="89"/>
        <v>1</v>
      </c>
    </row>
    <row r="555" spans="2:45">
      <c r="B555">
        <v>30</v>
      </c>
      <c r="C555">
        <v>30</v>
      </c>
      <c r="D555">
        <v>8</v>
      </c>
      <c r="E555">
        <f t="shared" si="80"/>
        <v>1</v>
      </c>
      <c r="F555">
        <f>SUM($E$2:E555)</f>
        <v>542</v>
      </c>
      <c r="G555">
        <f>COUNT($E$2:E555)</f>
        <v>554</v>
      </c>
      <c r="H555">
        <f t="shared" si="81"/>
        <v>97.833935018050539</v>
      </c>
      <c r="K555">
        <v>143</v>
      </c>
      <c r="L555">
        <v>105</v>
      </c>
      <c r="M555">
        <v>45</v>
      </c>
      <c r="N555">
        <f t="shared" si="82"/>
        <v>1</v>
      </c>
      <c r="O555">
        <f t="shared" si="83"/>
        <v>1</v>
      </c>
      <c r="P555">
        <f>SUM($O$2:O555)</f>
        <v>538</v>
      </c>
      <c r="Q555">
        <f>COUNT($O$2:O555)</f>
        <v>554</v>
      </c>
      <c r="R555">
        <f t="shared" si="84"/>
        <v>97.111913357400724</v>
      </c>
      <c r="U555">
        <v>101</v>
      </c>
      <c r="V555">
        <v>101</v>
      </c>
      <c r="W555">
        <v>49</v>
      </c>
      <c r="X555">
        <f t="shared" si="85"/>
        <v>1</v>
      </c>
      <c r="Y555">
        <f>SUM($X$2:X555)</f>
        <v>541</v>
      </c>
      <c r="Z555">
        <f>COUNT($X$2:X555)</f>
        <v>554</v>
      </c>
      <c r="AA555">
        <f t="shared" si="86"/>
        <v>97.653429602888082</v>
      </c>
      <c r="AD555">
        <v>4314</v>
      </c>
      <c r="AE555">
        <v>4314</v>
      </c>
      <c r="AF555">
        <v>361</v>
      </c>
      <c r="AG555">
        <f t="shared" si="87"/>
        <v>1</v>
      </c>
      <c r="AJ555">
        <v>413</v>
      </c>
      <c r="AK555">
        <v>413</v>
      </c>
      <c r="AL555">
        <v>361</v>
      </c>
      <c r="AM555">
        <f t="shared" si="88"/>
        <v>1</v>
      </c>
      <c r="AO555" s="1"/>
      <c r="AP555" s="1">
        <v>4956</v>
      </c>
      <c r="AQ555" s="1">
        <v>4956</v>
      </c>
      <c r="AR555" s="1">
        <v>2182</v>
      </c>
      <c r="AS555" s="1">
        <f t="shared" si="89"/>
        <v>1</v>
      </c>
    </row>
    <row r="556" spans="2:45">
      <c r="B556">
        <v>30</v>
      </c>
      <c r="C556">
        <v>30</v>
      </c>
      <c r="D556">
        <v>18</v>
      </c>
      <c r="E556">
        <f t="shared" si="80"/>
        <v>1</v>
      </c>
      <c r="F556">
        <f>SUM($E$2:E556)</f>
        <v>543</v>
      </c>
      <c r="G556">
        <f>COUNT($E$2:E556)</f>
        <v>555</v>
      </c>
      <c r="H556">
        <f t="shared" si="81"/>
        <v>97.837837837837839</v>
      </c>
      <c r="K556">
        <v>143</v>
      </c>
      <c r="L556">
        <v>105</v>
      </c>
      <c r="M556">
        <v>42</v>
      </c>
      <c r="N556">
        <f t="shared" si="82"/>
        <v>1</v>
      </c>
      <c r="O556">
        <f t="shared" si="83"/>
        <v>1</v>
      </c>
      <c r="P556">
        <f>SUM($O$2:O556)</f>
        <v>539</v>
      </c>
      <c r="Q556">
        <f>COUNT($O$2:O556)</f>
        <v>555</v>
      </c>
      <c r="R556">
        <f t="shared" si="84"/>
        <v>97.117117117117118</v>
      </c>
      <c r="U556">
        <v>101</v>
      </c>
      <c r="V556">
        <v>101</v>
      </c>
      <c r="W556">
        <v>46</v>
      </c>
      <c r="X556">
        <f t="shared" si="85"/>
        <v>1</v>
      </c>
      <c r="Y556">
        <f>SUM($X$2:X556)</f>
        <v>542</v>
      </c>
      <c r="Z556">
        <f>COUNT($X$2:X556)</f>
        <v>555</v>
      </c>
      <c r="AA556">
        <f t="shared" si="86"/>
        <v>97.657657657657666</v>
      </c>
      <c r="AD556">
        <v>4314</v>
      </c>
      <c r="AE556">
        <v>4314</v>
      </c>
      <c r="AF556">
        <v>300</v>
      </c>
      <c r="AG556">
        <f t="shared" si="87"/>
        <v>1</v>
      </c>
      <c r="AJ556">
        <v>413</v>
      </c>
      <c r="AK556">
        <v>413</v>
      </c>
      <c r="AL556">
        <v>300</v>
      </c>
      <c r="AM556">
        <f t="shared" si="88"/>
        <v>1</v>
      </c>
      <c r="AO556" s="1"/>
      <c r="AP556" s="1">
        <v>4956</v>
      </c>
      <c r="AQ556" s="1">
        <v>4956</v>
      </c>
      <c r="AR556" s="1">
        <v>2567</v>
      </c>
      <c r="AS556" s="1">
        <f t="shared" si="89"/>
        <v>1</v>
      </c>
    </row>
    <row r="557" spans="2:45">
      <c r="B557">
        <v>30</v>
      </c>
      <c r="C557">
        <v>30</v>
      </c>
      <c r="D557">
        <v>9</v>
      </c>
      <c r="E557">
        <f t="shared" si="80"/>
        <v>1</v>
      </c>
      <c r="F557">
        <f>SUM($E$2:E557)</f>
        <v>544</v>
      </c>
      <c r="G557">
        <f>COUNT($E$2:E557)</f>
        <v>556</v>
      </c>
      <c r="H557">
        <f t="shared" si="81"/>
        <v>97.841726618705039</v>
      </c>
      <c r="K557">
        <v>143</v>
      </c>
      <c r="L557">
        <v>105</v>
      </c>
      <c r="M557">
        <v>40</v>
      </c>
      <c r="N557">
        <f t="shared" si="82"/>
        <v>1</v>
      </c>
      <c r="O557">
        <f t="shared" si="83"/>
        <v>1</v>
      </c>
      <c r="P557">
        <f>SUM($O$2:O557)</f>
        <v>540</v>
      </c>
      <c r="Q557">
        <f>COUNT($O$2:O557)</f>
        <v>556</v>
      </c>
      <c r="R557">
        <f t="shared" si="84"/>
        <v>97.122302158273371</v>
      </c>
      <c r="U557">
        <v>101</v>
      </c>
      <c r="V557">
        <v>101</v>
      </c>
      <c r="W557">
        <v>50</v>
      </c>
      <c r="X557">
        <f t="shared" si="85"/>
        <v>1</v>
      </c>
      <c r="Y557">
        <f>SUM($X$2:X557)</f>
        <v>543</v>
      </c>
      <c r="Z557">
        <f>COUNT($X$2:X557)</f>
        <v>556</v>
      </c>
      <c r="AA557">
        <f t="shared" si="86"/>
        <v>97.661870503597129</v>
      </c>
      <c r="AD557">
        <v>4314</v>
      </c>
      <c r="AE557">
        <v>4314</v>
      </c>
      <c r="AF557">
        <v>299</v>
      </c>
      <c r="AG557">
        <f t="shared" si="87"/>
        <v>1</v>
      </c>
      <c r="AJ557">
        <v>413</v>
      </c>
      <c r="AK557">
        <v>413</v>
      </c>
      <c r="AL557">
        <v>299</v>
      </c>
      <c r="AM557">
        <f t="shared" si="88"/>
        <v>1</v>
      </c>
      <c r="AO557" s="1"/>
      <c r="AP557" s="1">
        <v>4956</v>
      </c>
      <c r="AQ557" s="1">
        <v>4956</v>
      </c>
      <c r="AR557" s="1">
        <v>2361</v>
      </c>
      <c r="AS557" s="1">
        <f t="shared" si="89"/>
        <v>1</v>
      </c>
    </row>
    <row r="558" spans="2:45">
      <c r="B558">
        <v>30</v>
      </c>
      <c r="C558">
        <v>30</v>
      </c>
      <c r="D558">
        <v>10</v>
      </c>
      <c r="E558">
        <f t="shared" si="80"/>
        <v>1</v>
      </c>
      <c r="F558">
        <f>SUM($E$2:E558)</f>
        <v>545</v>
      </c>
      <c r="G558">
        <f>COUNT($E$2:E558)</f>
        <v>557</v>
      </c>
      <c r="H558">
        <f t="shared" si="81"/>
        <v>97.84560143626571</v>
      </c>
      <c r="K558">
        <v>143</v>
      </c>
      <c r="L558">
        <v>105</v>
      </c>
      <c r="M558">
        <v>43</v>
      </c>
      <c r="N558">
        <f t="shared" si="82"/>
        <v>1</v>
      </c>
      <c r="O558">
        <f t="shared" si="83"/>
        <v>1</v>
      </c>
      <c r="P558">
        <f>SUM($O$2:O558)</f>
        <v>541</v>
      </c>
      <c r="Q558">
        <f>COUNT($O$2:O558)</f>
        <v>557</v>
      </c>
      <c r="R558">
        <f t="shared" si="84"/>
        <v>97.127468581687609</v>
      </c>
      <c r="U558">
        <v>101</v>
      </c>
      <c r="V558">
        <v>101</v>
      </c>
      <c r="W558">
        <v>46</v>
      </c>
      <c r="X558">
        <f t="shared" si="85"/>
        <v>1</v>
      </c>
      <c r="Y558">
        <f>SUM($X$2:X558)</f>
        <v>544</v>
      </c>
      <c r="Z558">
        <f>COUNT($X$2:X558)</f>
        <v>557</v>
      </c>
      <c r="AA558">
        <f t="shared" si="86"/>
        <v>97.666068222621178</v>
      </c>
      <c r="AD558">
        <v>4314</v>
      </c>
      <c r="AE558">
        <v>4314</v>
      </c>
      <c r="AF558">
        <v>324</v>
      </c>
      <c r="AG558">
        <f t="shared" si="87"/>
        <v>1</v>
      </c>
      <c r="AJ558">
        <v>413</v>
      </c>
      <c r="AK558">
        <v>413</v>
      </c>
      <c r="AL558">
        <v>324</v>
      </c>
      <c r="AM558">
        <f t="shared" si="88"/>
        <v>1</v>
      </c>
      <c r="AO558" s="1"/>
      <c r="AP558" s="1">
        <v>4956</v>
      </c>
      <c r="AQ558" s="1">
        <v>4956</v>
      </c>
      <c r="AR558" s="1">
        <v>2642</v>
      </c>
      <c r="AS558" s="1">
        <f t="shared" si="89"/>
        <v>1</v>
      </c>
    </row>
    <row r="559" spans="2:45">
      <c r="B559">
        <v>30</v>
      </c>
      <c r="C559">
        <v>30</v>
      </c>
      <c r="D559">
        <v>8</v>
      </c>
      <c r="E559">
        <f t="shared" si="80"/>
        <v>1</v>
      </c>
      <c r="F559">
        <f>SUM($E$2:E559)</f>
        <v>546</v>
      </c>
      <c r="G559">
        <f>COUNT($E$2:E559)</f>
        <v>558</v>
      </c>
      <c r="H559">
        <f t="shared" si="81"/>
        <v>97.849462365591393</v>
      </c>
      <c r="K559">
        <v>143</v>
      </c>
      <c r="L559">
        <v>105</v>
      </c>
      <c r="M559">
        <v>84</v>
      </c>
      <c r="N559">
        <f t="shared" si="82"/>
        <v>1</v>
      </c>
      <c r="O559">
        <f t="shared" si="83"/>
        <v>1</v>
      </c>
      <c r="P559">
        <f>SUM($O$2:O559)</f>
        <v>542</v>
      </c>
      <c r="Q559">
        <f>COUNT($O$2:O559)</f>
        <v>558</v>
      </c>
      <c r="R559">
        <f t="shared" si="84"/>
        <v>97.132616487455195</v>
      </c>
      <c r="U559">
        <v>101</v>
      </c>
      <c r="V559">
        <v>101</v>
      </c>
      <c r="W559">
        <v>51</v>
      </c>
      <c r="X559">
        <f t="shared" si="85"/>
        <v>1</v>
      </c>
      <c r="Y559">
        <f>SUM($X$2:X559)</f>
        <v>545</v>
      </c>
      <c r="Z559">
        <f>COUNT($X$2:X559)</f>
        <v>558</v>
      </c>
      <c r="AA559">
        <f t="shared" si="86"/>
        <v>97.67025089605734</v>
      </c>
      <c r="AD559">
        <v>4314</v>
      </c>
      <c r="AE559">
        <v>4314</v>
      </c>
      <c r="AF559">
        <v>360</v>
      </c>
      <c r="AG559">
        <f t="shared" si="87"/>
        <v>1</v>
      </c>
      <c r="AJ559">
        <v>413</v>
      </c>
      <c r="AK559">
        <v>413</v>
      </c>
      <c r="AL559">
        <v>360</v>
      </c>
      <c r="AM559">
        <f t="shared" si="88"/>
        <v>1</v>
      </c>
      <c r="AO559" s="1"/>
      <c r="AP559" s="1">
        <v>4956</v>
      </c>
      <c r="AQ559" s="1">
        <v>4956</v>
      </c>
      <c r="AR559" s="1">
        <v>2627</v>
      </c>
      <c r="AS559" s="1">
        <f t="shared" si="89"/>
        <v>1</v>
      </c>
    </row>
    <row r="560" spans="2:45">
      <c r="B560">
        <v>30</v>
      </c>
      <c r="C560">
        <v>30</v>
      </c>
      <c r="D560">
        <v>17</v>
      </c>
      <c r="E560">
        <f t="shared" si="80"/>
        <v>1</v>
      </c>
      <c r="F560">
        <f>SUM($E$2:E560)</f>
        <v>547</v>
      </c>
      <c r="G560">
        <f>COUNT($E$2:E560)</f>
        <v>559</v>
      </c>
      <c r="H560">
        <f t="shared" si="81"/>
        <v>97.853309481216456</v>
      </c>
      <c r="K560">
        <v>143</v>
      </c>
      <c r="L560">
        <v>105</v>
      </c>
      <c r="M560">
        <v>41</v>
      </c>
      <c r="N560">
        <f t="shared" si="82"/>
        <v>1</v>
      </c>
      <c r="O560">
        <f t="shared" si="83"/>
        <v>1</v>
      </c>
      <c r="P560">
        <f>SUM($O$2:O560)</f>
        <v>543</v>
      </c>
      <c r="Q560">
        <f>COUNT($O$2:O560)</f>
        <v>559</v>
      </c>
      <c r="R560">
        <f t="shared" si="84"/>
        <v>97.13774597495528</v>
      </c>
      <c r="U560">
        <v>101</v>
      </c>
      <c r="V560">
        <v>101</v>
      </c>
      <c r="W560">
        <v>45</v>
      </c>
      <c r="X560">
        <f t="shared" si="85"/>
        <v>1</v>
      </c>
      <c r="Y560">
        <f>SUM($X$2:X560)</f>
        <v>546</v>
      </c>
      <c r="Z560">
        <f>COUNT($X$2:X560)</f>
        <v>559</v>
      </c>
      <c r="AA560">
        <f t="shared" si="86"/>
        <v>97.674418604651152</v>
      </c>
      <c r="AD560">
        <v>4314</v>
      </c>
      <c r="AE560">
        <v>4314</v>
      </c>
      <c r="AF560">
        <v>311</v>
      </c>
      <c r="AG560">
        <f t="shared" si="87"/>
        <v>1</v>
      </c>
      <c r="AJ560">
        <v>413</v>
      </c>
      <c r="AK560">
        <v>413</v>
      </c>
      <c r="AL560">
        <v>311</v>
      </c>
      <c r="AM560">
        <f t="shared" si="88"/>
        <v>1</v>
      </c>
      <c r="AO560" s="1"/>
      <c r="AP560" s="1">
        <v>4956</v>
      </c>
      <c r="AQ560" s="1">
        <v>4956</v>
      </c>
      <c r="AR560" s="1">
        <v>3576</v>
      </c>
      <c r="AS560" s="1">
        <f t="shared" si="89"/>
        <v>1</v>
      </c>
    </row>
    <row r="561" spans="2:45">
      <c r="B561">
        <v>30</v>
      </c>
      <c r="C561">
        <v>30</v>
      </c>
      <c r="D561">
        <v>6</v>
      </c>
      <c r="E561">
        <f t="shared" si="80"/>
        <v>1</v>
      </c>
      <c r="F561">
        <f>SUM($E$2:E561)</f>
        <v>548</v>
      </c>
      <c r="G561">
        <f>COUNT($E$2:E561)</f>
        <v>560</v>
      </c>
      <c r="H561">
        <f t="shared" si="81"/>
        <v>97.857142857142847</v>
      </c>
      <c r="K561">
        <v>143</v>
      </c>
      <c r="L561">
        <v>105</v>
      </c>
      <c r="M561">
        <v>38</v>
      </c>
      <c r="N561">
        <f t="shared" si="82"/>
        <v>1</v>
      </c>
      <c r="O561">
        <f t="shared" si="83"/>
        <v>1</v>
      </c>
      <c r="P561">
        <f>SUM($O$2:O561)</f>
        <v>544</v>
      </c>
      <c r="Q561">
        <f>COUNT($O$2:O561)</f>
        <v>560</v>
      </c>
      <c r="R561">
        <f t="shared" si="84"/>
        <v>97.142857142857139</v>
      </c>
      <c r="U561">
        <v>102</v>
      </c>
      <c r="V561">
        <v>102</v>
      </c>
      <c r="W561">
        <v>51</v>
      </c>
      <c r="X561">
        <f t="shared" si="85"/>
        <v>1</v>
      </c>
      <c r="Y561">
        <f>SUM($X$2:X561)</f>
        <v>547</v>
      </c>
      <c r="Z561">
        <f>COUNT($X$2:X561)</f>
        <v>560</v>
      </c>
      <c r="AA561">
        <f t="shared" si="86"/>
        <v>97.678571428571431</v>
      </c>
      <c r="AD561">
        <v>4314</v>
      </c>
      <c r="AE561">
        <v>4314</v>
      </c>
      <c r="AF561">
        <v>224</v>
      </c>
      <c r="AG561">
        <f t="shared" si="87"/>
        <v>1</v>
      </c>
      <c r="AJ561">
        <v>413</v>
      </c>
      <c r="AK561">
        <v>413</v>
      </c>
      <c r="AL561">
        <v>224</v>
      </c>
      <c r="AM561">
        <f t="shared" si="88"/>
        <v>1</v>
      </c>
      <c r="AO561" s="1"/>
      <c r="AP561" s="1">
        <v>4956</v>
      </c>
      <c r="AQ561" s="1">
        <v>4956</v>
      </c>
      <c r="AR561" s="1">
        <v>2858</v>
      </c>
      <c r="AS561" s="1">
        <f t="shared" si="89"/>
        <v>1</v>
      </c>
    </row>
    <row r="562" spans="2:45">
      <c r="B562">
        <v>30</v>
      </c>
      <c r="C562">
        <v>30</v>
      </c>
      <c r="D562">
        <v>6</v>
      </c>
      <c r="E562">
        <f t="shared" si="80"/>
        <v>1</v>
      </c>
      <c r="F562">
        <f>SUM($E$2:E562)</f>
        <v>549</v>
      </c>
      <c r="G562">
        <f>COUNT($E$2:E562)</f>
        <v>561</v>
      </c>
      <c r="H562">
        <f t="shared" si="81"/>
        <v>97.860962566844918</v>
      </c>
      <c r="K562">
        <v>143</v>
      </c>
      <c r="L562">
        <v>105</v>
      </c>
      <c r="M562">
        <v>64</v>
      </c>
      <c r="N562">
        <f t="shared" si="82"/>
        <v>1</v>
      </c>
      <c r="O562">
        <f t="shared" si="83"/>
        <v>1</v>
      </c>
      <c r="P562">
        <f>SUM($O$2:O562)</f>
        <v>545</v>
      </c>
      <c r="Q562">
        <f>COUNT($O$2:O562)</f>
        <v>561</v>
      </c>
      <c r="R562">
        <f t="shared" si="84"/>
        <v>97.147950089126553</v>
      </c>
      <c r="U562">
        <v>102</v>
      </c>
      <c r="V562">
        <v>102</v>
      </c>
      <c r="W562">
        <v>47</v>
      </c>
      <c r="X562">
        <f t="shared" si="85"/>
        <v>1</v>
      </c>
      <c r="Y562">
        <f>SUM($X$2:X562)</f>
        <v>548</v>
      </c>
      <c r="Z562">
        <f>COUNT($X$2:X562)</f>
        <v>561</v>
      </c>
      <c r="AA562">
        <f t="shared" si="86"/>
        <v>97.682709447415334</v>
      </c>
      <c r="AD562">
        <v>4314</v>
      </c>
      <c r="AE562">
        <v>4314</v>
      </c>
      <c r="AF562">
        <v>219</v>
      </c>
      <c r="AG562">
        <f t="shared" si="87"/>
        <v>1</v>
      </c>
      <c r="AJ562">
        <v>413</v>
      </c>
      <c r="AK562">
        <v>413</v>
      </c>
      <c r="AL562">
        <v>219</v>
      </c>
      <c r="AM562">
        <f t="shared" si="88"/>
        <v>1</v>
      </c>
      <c r="AO562" s="1"/>
      <c r="AP562" s="1">
        <v>4956</v>
      </c>
      <c r="AQ562" s="1">
        <v>4956</v>
      </c>
      <c r="AR562" s="1">
        <v>3196</v>
      </c>
      <c r="AS562" s="1">
        <f t="shared" si="89"/>
        <v>1</v>
      </c>
    </row>
    <row r="563" spans="2:45">
      <c r="B563">
        <v>30</v>
      </c>
      <c r="C563">
        <v>30</v>
      </c>
      <c r="D563">
        <v>6</v>
      </c>
      <c r="E563">
        <f t="shared" si="80"/>
        <v>1</v>
      </c>
      <c r="F563">
        <f>SUM($E$2:E563)</f>
        <v>550</v>
      </c>
      <c r="G563">
        <f>COUNT($E$2:E563)</f>
        <v>562</v>
      </c>
      <c r="H563">
        <f t="shared" si="81"/>
        <v>97.864768683274022</v>
      </c>
      <c r="K563">
        <v>143</v>
      </c>
      <c r="L563">
        <v>105</v>
      </c>
      <c r="M563">
        <v>32</v>
      </c>
      <c r="N563">
        <f t="shared" si="82"/>
        <v>1</v>
      </c>
      <c r="O563">
        <f t="shared" si="83"/>
        <v>1</v>
      </c>
      <c r="P563">
        <f>SUM($O$2:O563)</f>
        <v>546</v>
      </c>
      <c r="Q563">
        <f>COUNT($O$2:O563)</f>
        <v>562</v>
      </c>
      <c r="R563">
        <f t="shared" si="84"/>
        <v>97.15302491103202</v>
      </c>
      <c r="U563">
        <v>102</v>
      </c>
      <c r="V563">
        <v>102</v>
      </c>
      <c r="W563">
        <v>46</v>
      </c>
      <c r="X563">
        <f t="shared" si="85"/>
        <v>1</v>
      </c>
      <c r="Y563">
        <f>SUM($X$2:X563)</f>
        <v>549</v>
      </c>
      <c r="Z563">
        <f>COUNT($X$2:X563)</f>
        <v>562</v>
      </c>
      <c r="AA563">
        <f t="shared" si="86"/>
        <v>97.686832740213532</v>
      </c>
      <c r="AD563">
        <v>4314</v>
      </c>
      <c r="AE563">
        <v>4314</v>
      </c>
      <c r="AF563">
        <v>280</v>
      </c>
      <c r="AG563">
        <f t="shared" si="87"/>
        <v>1</v>
      </c>
      <c r="AJ563">
        <v>413</v>
      </c>
      <c r="AK563">
        <v>413</v>
      </c>
      <c r="AL563">
        <v>280</v>
      </c>
      <c r="AM563">
        <f t="shared" si="88"/>
        <v>1</v>
      </c>
      <c r="AO563" s="1"/>
      <c r="AP563" s="1">
        <v>4956</v>
      </c>
      <c r="AQ563" s="1">
        <v>4956</v>
      </c>
      <c r="AR563" s="1">
        <v>2621</v>
      </c>
      <c r="AS563" s="1">
        <f t="shared" si="89"/>
        <v>1</v>
      </c>
    </row>
    <row r="564" spans="2:45">
      <c r="B564">
        <v>30</v>
      </c>
      <c r="C564">
        <v>30</v>
      </c>
      <c r="D564">
        <v>56</v>
      </c>
      <c r="E564">
        <f t="shared" si="80"/>
        <v>0</v>
      </c>
      <c r="F564">
        <f>SUM($E$2:E564)</f>
        <v>550</v>
      </c>
      <c r="G564">
        <f>COUNT($E$2:E564)</f>
        <v>563</v>
      </c>
      <c r="H564">
        <f t="shared" si="81"/>
        <v>97.690941385435167</v>
      </c>
      <c r="K564">
        <v>143</v>
      </c>
      <c r="L564">
        <v>105</v>
      </c>
      <c r="M564">
        <v>38</v>
      </c>
      <c r="N564">
        <f t="shared" si="82"/>
        <v>1</v>
      </c>
      <c r="O564">
        <f t="shared" si="83"/>
        <v>1</v>
      </c>
      <c r="P564">
        <f>SUM($O$2:O564)</f>
        <v>547</v>
      </c>
      <c r="Q564">
        <f>COUNT($O$2:O564)</f>
        <v>563</v>
      </c>
      <c r="R564">
        <f t="shared" si="84"/>
        <v>97.158081705150977</v>
      </c>
      <c r="U564">
        <v>102</v>
      </c>
      <c r="V564">
        <v>102</v>
      </c>
      <c r="W564">
        <v>47</v>
      </c>
      <c r="X564">
        <f t="shared" si="85"/>
        <v>1</v>
      </c>
      <c r="Y564">
        <f>SUM($X$2:X564)</f>
        <v>550</v>
      </c>
      <c r="Z564">
        <f>COUNT($X$2:X564)</f>
        <v>563</v>
      </c>
      <c r="AA564">
        <f t="shared" si="86"/>
        <v>97.690941385435167</v>
      </c>
      <c r="AD564">
        <v>4314</v>
      </c>
      <c r="AE564">
        <v>4314</v>
      </c>
      <c r="AF564">
        <v>403</v>
      </c>
      <c r="AG564">
        <f t="shared" si="87"/>
        <v>1</v>
      </c>
      <c r="AJ564">
        <v>413</v>
      </c>
      <c r="AK564">
        <v>413</v>
      </c>
      <c r="AL564">
        <v>403</v>
      </c>
      <c r="AM564">
        <f t="shared" si="88"/>
        <v>1</v>
      </c>
      <c r="AO564" s="1"/>
      <c r="AP564" s="1">
        <v>4956</v>
      </c>
      <c r="AQ564" s="1">
        <v>4956</v>
      </c>
      <c r="AR564" s="1">
        <v>3058</v>
      </c>
      <c r="AS564" s="1">
        <f t="shared" si="89"/>
        <v>1</v>
      </c>
    </row>
    <row r="565" spans="2:45">
      <c r="B565">
        <v>30</v>
      </c>
      <c r="C565">
        <v>30</v>
      </c>
      <c r="D565">
        <v>17</v>
      </c>
      <c r="E565">
        <f t="shared" si="80"/>
        <v>1</v>
      </c>
      <c r="F565">
        <f>SUM($E$2:E565)</f>
        <v>551</v>
      </c>
      <c r="G565">
        <f>COUNT($E$2:E565)</f>
        <v>564</v>
      </c>
      <c r="H565">
        <f t="shared" si="81"/>
        <v>97.695035460992912</v>
      </c>
      <c r="K565">
        <v>143</v>
      </c>
      <c r="L565">
        <v>105</v>
      </c>
      <c r="M565">
        <v>54</v>
      </c>
      <c r="N565">
        <f t="shared" si="82"/>
        <v>1</v>
      </c>
      <c r="O565">
        <f t="shared" si="83"/>
        <v>1</v>
      </c>
      <c r="P565">
        <f>SUM($O$2:O565)</f>
        <v>548</v>
      </c>
      <c r="Q565">
        <f>COUNT($O$2:O565)</f>
        <v>564</v>
      </c>
      <c r="R565">
        <f t="shared" si="84"/>
        <v>97.163120567375884</v>
      </c>
      <c r="U565">
        <v>102</v>
      </c>
      <c r="V565">
        <v>102</v>
      </c>
      <c r="W565">
        <v>43</v>
      </c>
      <c r="X565">
        <f t="shared" si="85"/>
        <v>1</v>
      </c>
      <c r="Y565">
        <f>SUM($X$2:X565)</f>
        <v>551</v>
      </c>
      <c r="Z565">
        <f>COUNT($X$2:X565)</f>
        <v>564</v>
      </c>
      <c r="AA565">
        <f t="shared" si="86"/>
        <v>97.695035460992912</v>
      </c>
      <c r="AD565">
        <v>4314</v>
      </c>
      <c r="AE565">
        <v>4314</v>
      </c>
      <c r="AF565">
        <v>278</v>
      </c>
      <c r="AG565">
        <f t="shared" si="87"/>
        <v>1</v>
      </c>
      <c r="AJ565">
        <v>413</v>
      </c>
      <c r="AK565">
        <v>413</v>
      </c>
      <c r="AL565">
        <v>278</v>
      </c>
      <c r="AM565">
        <f t="shared" si="88"/>
        <v>1</v>
      </c>
      <c r="AO565" s="1"/>
      <c r="AP565" s="1">
        <v>4956</v>
      </c>
      <c r="AQ565" s="1">
        <v>4956</v>
      </c>
      <c r="AR565" s="1">
        <v>2506</v>
      </c>
      <c r="AS565" s="1">
        <f t="shared" si="89"/>
        <v>1</v>
      </c>
    </row>
    <row r="566" spans="2:45">
      <c r="B566">
        <v>30</v>
      </c>
      <c r="C566">
        <v>30</v>
      </c>
      <c r="D566">
        <v>7</v>
      </c>
      <c r="E566">
        <f t="shared" si="80"/>
        <v>1</v>
      </c>
      <c r="F566">
        <f>SUM($E$2:E566)</f>
        <v>552</v>
      </c>
      <c r="G566">
        <f>COUNT($E$2:E566)</f>
        <v>565</v>
      </c>
      <c r="H566">
        <f t="shared" si="81"/>
        <v>97.69911504424779</v>
      </c>
      <c r="K566">
        <v>143</v>
      </c>
      <c r="L566">
        <v>105</v>
      </c>
      <c r="M566">
        <v>40</v>
      </c>
      <c r="N566">
        <f t="shared" si="82"/>
        <v>1</v>
      </c>
      <c r="O566">
        <f t="shared" si="83"/>
        <v>1</v>
      </c>
      <c r="P566">
        <f>SUM($O$2:O566)</f>
        <v>549</v>
      </c>
      <c r="Q566">
        <f>COUNT($O$2:O566)</f>
        <v>565</v>
      </c>
      <c r="R566">
        <f t="shared" si="84"/>
        <v>97.16814159292035</v>
      </c>
      <c r="U566">
        <v>102</v>
      </c>
      <c r="V566">
        <v>102</v>
      </c>
      <c r="W566">
        <v>47</v>
      </c>
      <c r="X566">
        <f t="shared" si="85"/>
        <v>1</v>
      </c>
      <c r="Y566">
        <f>SUM($X$2:X566)</f>
        <v>552</v>
      </c>
      <c r="Z566">
        <f>COUNT($X$2:X566)</f>
        <v>565</v>
      </c>
      <c r="AA566">
        <f t="shared" si="86"/>
        <v>97.69911504424779</v>
      </c>
      <c r="AD566">
        <v>4314</v>
      </c>
      <c r="AE566">
        <v>4314</v>
      </c>
      <c r="AF566">
        <v>322</v>
      </c>
      <c r="AG566">
        <f t="shared" si="87"/>
        <v>1</v>
      </c>
      <c r="AJ566">
        <v>413</v>
      </c>
      <c r="AK566">
        <v>413</v>
      </c>
      <c r="AL566">
        <v>322</v>
      </c>
      <c r="AM566">
        <f t="shared" si="88"/>
        <v>1</v>
      </c>
      <c r="AO566" s="1"/>
      <c r="AP566" s="1">
        <v>4956</v>
      </c>
      <c r="AQ566" s="1">
        <v>4956</v>
      </c>
      <c r="AR566" s="1">
        <v>2917</v>
      </c>
      <c r="AS566" s="1">
        <f t="shared" si="89"/>
        <v>1</v>
      </c>
    </row>
    <row r="567" spans="2:45">
      <c r="B567">
        <v>30</v>
      </c>
      <c r="C567">
        <v>30</v>
      </c>
      <c r="D567">
        <v>45</v>
      </c>
      <c r="E567">
        <f t="shared" si="80"/>
        <v>0</v>
      </c>
      <c r="F567">
        <f>SUM($E$2:E567)</f>
        <v>552</v>
      </c>
      <c r="G567">
        <f>COUNT($E$2:E567)</f>
        <v>566</v>
      </c>
      <c r="H567">
        <f t="shared" si="81"/>
        <v>97.526501766784463</v>
      </c>
      <c r="K567">
        <v>143</v>
      </c>
      <c r="L567">
        <v>105</v>
      </c>
      <c r="M567">
        <v>32</v>
      </c>
      <c r="N567">
        <f t="shared" si="82"/>
        <v>1</v>
      </c>
      <c r="O567">
        <f t="shared" si="83"/>
        <v>1</v>
      </c>
      <c r="P567">
        <f>SUM($O$2:O567)</f>
        <v>550</v>
      </c>
      <c r="Q567">
        <f>COUNT($O$2:O567)</f>
        <v>566</v>
      </c>
      <c r="R567">
        <f t="shared" si="84"/>
        <v>97.173144876325097</v>
      </c>
      <c r="U567">
        <v>102</v>
      </c>
      <c r="V567">
        <v>102</v>
      </c>
      <c r="W567">
        <v>45</v>
      </c>
      <c r="X567">
        <f t="shared" si="85"/>
        <v>1</v>
      </c>
      <c r="Y567">
        <f>SUM($X$2:X567)</f>
        <v>553</v>
      </c>
      <c r="Z567">
        <f>COUNT($X$2:X567)</f>
        <v>566</v>
      </c>
      <c r="AA567">
        <f t="shared" si="86"/>
        <v>97.703180212014132</v>
      </c>
      <c r="AD567">
        <v>4314</v>
      </c>
      <c r="AE567">
        <v>4314</v>
      </c>
      <c r="AF567">
        <v>252</v>
      </c>
      <c r="AG567">
        <f t="shared" si="87"/>
        <v>1</v>
      </c>
      <c r="AJ567">
        <v>413</v>
      </c>
      <c r="AK567">
        <v>413</v>
      </c>
      <c r="AL567">
        <v>252</v>
      </c>
      <c r="AM567">
        <f t="shared" si="88"/>
        <v>1</v>
      </c>
      <c r="AO567" s="1"/>
      <c r="AP567" s="1">
        <v>4955</v>
      </c>
      <c r="AQ567" s="1">
        <v>4955</v>
      </c>
      <c r="AR567" s="1">
        <v>2371</v>
      </c>
      <c r="AS567" s="1">
        <f t="shared" si="89"/>
        <v>1</v>
      </c>
    </row>
    <row r="568" spans="2:45">
      <c r="B568">
        <v>30</v>
      </c>
      <c r="C568">
        <v>30</v>
      </c>
      <c r="D568">
        <v>16</v>
      </c>
      <c r="E568">
        <f t="shared" si="80"/>
        <v>1</v>
      </c>
      <c r="F568">
        <f>SUM($E$2:E568)</f>
        <v>553</v>
      </c>
      <c r="G568">
        <f>COUNT($E$2:E568)</f>
        <v>567</v>
      </c>
      <c r="H568">
        <f t="shared" si="81"/>
        <v>97.53086419753086</v>
      </c>
      <c r="K568">
        <v>143</v>
      </c>
      <c r="L568">
        <v>105</v>
      </c>
      <c r="M568">
        <v>40</v>
      </c>
      <c r="N568">
        <f t="shared" si="82"/>
        <v>1</v>
      </c>
      <c r="O568">
        <f t="shared" si="83"/>
        <v>1</v>
      </c>
      <c r="P568">
        <f>SUM($O$2:O568)</f>
        <v>551</v>
      </c>
      <c r="Q568">
        <f>COUNT($O$2:O568)</f>
        <v>567</v>
      </c>
      <c r="R568">
        <f t="shared" si="84"/>
        <v>97.178130511463849</v>
      </c>
      <c r="U568">
        <v>102</v>
      </c>
      <c r="V568">
        <v>102</v>
      </c>
      <c r="W568">
        <v>46</v>
      </c>
      <c r="X568">
        <f t="shared" si="85"/>
        <v>1</v>
      </c>
      <c r="Y568">
        <f>SUM($X$2:X568)</f>
        <v>554</v>
      </c>
      <c r="Z568">
        <f>COUNT($X$2:X568)</f>
        <v>567</v>
      </c>
      <c r="AA568">
        <f t="shared" si="86"/>
        <v>97.707231040564366</v>
      </c>
      <c r="AD568">
        <v>4314</v>
      </c>
      <c r="AE568">
        <v>4314</v>
      </c>
      <c r="AF568">
        <v>667</v>
      </c>
      <c r="AG568">
        <f t="shared" si="87"/>
        <v>1</v>
      </c>
      <c r="AJ568">
        <v>413</v>
      </c>
      <c r="AK568">
        <v>413</v>
      </c>
      <c r="AL568">
        <v>667</v>
      </c>
      <c r="AM568">
        <f t="shared" si="88"/>
        <v>0</v>
      </c>
      <c r="AO568" s="1"/>
      <c r="AP568" s="1">
        <v>4955</v>
      </c>
      <c r="AQ568" s="1">
        <v>4955</v>
      </c>
      <c r="AR568" s="1">
        <v>2175</v>
      </c>
      <c r="AS568" s="1">
        <f t="shared" si="89"/>
        <v>1</v>
      </c>
    </row>
    <row r="569" spans="2:45">
      <c r="B569">
        <v>28</v>
      </c>
      <c r="C569">
        <v>28</v>
      </c>
      <c r="D569">
        <v>17</v>
      </c>
      <c r="E569">
        <f t="shared" si="80"/>
        <v>1</v>
      </c>
      <c r="F569">
        <f>SUM($E$2:E569)</f>
        <v>554</v>
      </c>
      <c r="G569">
        <f>COUNT($E$2:E569)</f>
        <v>568</v>
      </c>
      <c r="H569">
        <f t="shared" si="81"/>
        <v>97.535211267605632</v>
      </c>
      <c r="K569">
        <v>143</v>
      </c>
      <c r="L569">
        <v>105</v>
      </c>
      <c r="M569">
        <v>104</v>
      </c>
      <c r="N569">
        <f t="shared" si="82"/>
        <v>1</v>
      </c>
      <c r="O569">
        <f t="shared" si="83"/>
        <v>1</v>
      </c>
      <c r="P569">
        <f>SUM($O$2:O569)</f>
        <v>552</v>
      </c>
      <c r="Q569">
        <f>COUNT($O$2:O569)</f>
        <v>568</v>
      </c>
      <c r="R569">
        <f t="shared" si="84"/>
        <v>97.183098591549296</v>
      </c>
      <c r="U569">
        <v>102</v>
      </c>
      <c r="V569">
        <v>102</v>
      </c>
      <c r="W569">
        <v>45</v>
      </c>
      <c r="X569">
        <f t="shared" si="85"/>
        <v>1</v>
      </c>
      <c r="Y569">
        <f>SUM($X$2:X569)</f>
        <v>555</v>
      </c>
      <c r="Z569">
        <f>COUNT($X$2:X569)</f>
        <v>568</v>
      </c>
      <c r="AA569">
        <f t="shared" si="86"/>
        <v>97.711267605633793</v>
      </c>
      <c r="AD569">
        <v>4314</v>
      </c>
      <c r="AE569">
        <v>4314</v>
      </c>
      <c r="AF569">
        <v>290</v>
      </c>
      <c r="AG569">
        <f t="shared" si="87"/>
        <v>1</v>
      </c>
      <c r="AJ569">
        <v>413</v>
      </c>
      <c r="AK569">
        <v>413</v>
      </c>
      <c r="AL569">
        <v>290</v>
      </c>
      <c r="AM569">
        <f t="shared" si="88"/>
        <v>1</v>
      </c>
      <c r="AO569" s="1"/>
      <c r="AP569" s="1">
        <v>4955</v>
      </c>
      <c r="AQ569" s="1">
        <v>4955</v>
      </c>
      <c r="AR569" s="1">
        <v>3210</v>
      </c>
      <c r="AS569" s="1">
        <f t="shared" si="89"/>
        <v>1</v>
      </c>
    </row>
    <row r="570" spans="2:45">
      <c r="B570">
        <v>28</v>
      </c>
      <c r="C570">
        <v>28</v>
      </c>
      <c r="D570">
        <v>15</v>
      </c>
      <c r="E570">
        <f t="shared" si="80"/>
        <v>1</v>
      </c>
      <c r="F570">
        <f>SUM($E$2:E570)</f>
        <v>555</v>
      </c>
      <c r="G570">
        <f>COUNT($E$2:E570)</f>
        <v>569</v>
      </c>
      <c r="H570">
        <f t="shared" si="81"/>
        <v>97.539543057996482</v>
      </c>
      <c r="K570">
        <v>143</v>
      </c>
      <c r="L570">
        <v>105</v>
      </c>
      <c r="M570">
        <v>31</v>
      </c>
      <c r="N570">
        <f t="shared" si="82"/>
        <v>1</v>
      </c>
      <c r="O570">
        <f t="shared" si="83"/>
        <v>1</v>
      </c>
      <c r="P570">
        <f>SUM($O$2:O570)</f>
        <v>553</v>
      </c>
      <c r="Q570">
        <f>COUNT($O$2:O570)</f>
        <v>569</v>
      </c>
      <c r="R570">
        <f t="shared" si="84"/>
        <v>97.188049209138839</v>
      </c>
      <c r="U570">
        <v>102</v>
      </c>
      <c r="V570">
        <v>102</v>
      </c>
      <c r="W570">
        <v>53</v>
      </c>
      <c r="X570">
        <f t="shared" si="85"/>
        <v>1</v>
      </c>
      <c r="Y570">
        <f>SUM($X$2:X570)</f>
        <v>556</v>
      </c>
      <c r="Z570">
        <f>COUNT($X$2:X570)</f>
        <v>569</v>
      </c>
      <c r="AA570">
        <f t="shared" si="86"/>
        <v>97.715289982425318</v>
      </c>
      <c r="AD570">
        <v>4314</v>
      </c>
      <c r="AE570">
        <v>4314</v>
      </c>
      <c r="AF570">
        <v>311</v>
      </c>
      <c r="AG570">
        <f t="shared" si="87"/>
        <v>1</v>
      </c>
      <c r="AJ570">
        <v>413</v>
      </c>
      <c r="AK570">
        <v>413</v>
      </c>
      <c r="AL570">
        <v>311</v>
      </c>
      <c r="AM570">
        <f t="shared" si="88"/>
        <v>1</v>
      </c>
      <c r="AO570" s="1"/>
      <c r="AP570" s="1">
        <v>4955</v>
      </c>
      <c r="AQ570" s="1">
        <v>4955</v>
      </c>
      <c r="AR570" s="1">
        <v>3223</v>
      </c>
      <c r="AS570" s="1">
        <f t="shared" si="89"/>
        <v>1</v>
      </c>
    </row>
    <row r="571" spans="2:45">
      <c r="B571">
        <v>28</v>
      </c>
      <c r="C571">
        <v>28</v>
      </c>
      <c r="D571">
        <v>7</v>
      </c>
      <c r="E571">
        <f t="shared" si="80"/>
        <v>1</v>
      </c>
      <c r="F571">
        <f>SUM($E$2:E571)</f>
        <v>556</v>
      </c>
      <c r="G571">
        <f>COUNT($E$2:E571)</f>
        <v>570</v>
      </c>
      <c r="H571">
        <f t="shared" si="81"/>
        <v>97.543859649122808</v>
      </c>
      <c r="K571">
        <v>143</v>
      </c>
      <c r="L571">
        <v>105</v>
      </c>
      <c r="M571">
        <v>36</v>
      </c>
      <c r="N571">
        <f t="shared" si="82"/>
        <v>1</v>
      </c>
      <c r="O571">
        <f t="shared" si="83"/>
        <v>1</v>
      </c>
      <c r="P571">
        <f>SUM($O$2:O571)</f>
        <v>554</v>
      </c>
      <c r="Q571">
        <f>COUNT($O$2:O571)</f>
        <v>570</v>
      </c>
      <c r="R571">
        <f t="shared" si="84"/>
        <v>97.192982456140356</v>
      </c>
      <c r="U571">
        <v>102</v>
      </c>
      <c r="V571">
        <v>102</v>
      </c>
      <c r="W571">
        <v>48</v>
      </c>
      <c r="X571">
        <f t="shared" si="85"/>
        <v>1</v>
      </c>
      <c r="Y571">
        <f>SUM($X$2:X571)</f>
        <v>557</v>
      </c>
      <c r="Z571">
        <f>COUNT($X$2:X571)</f>
        <v>570</v>
      </c>
      <c r="AA571">
        <f t="shared" si="86"/>
        <v>97.719298245614041</v>
      </c>
      <c r="AD571">
        <v>4314</v>
      </c>
      <c r="AE571">
        <v>4314</v>
      </c>
      <c r="AF571">
        <v>256</v>
      </c>
      <c r="AG571">
        <f t="shared" si="87"/>
        <v>1</v>
      </c>
      <c r="AJ571">
        <v>413</v>
      </c>
      <c r="AK571">
        <v>413</v>
      </c>
      <c r="AL571">
        <v>256</v>
      </c>
      <c r="AM571">
        <f t="shared" si="88"/>
        <v>1</v>
      </c>
      <c r="AO571" s="1"/>
      <c r="AP571" s="1">
        <v>4955</v>
      </c>
      <c r="AQ571" s="1">
        <v>4955</v>
      </c>
      <c r="AR571" s="1">
        <v>2776</v>
      </c>
      <c r="AS571" s="1">
        <f t="shared" si="89"/>
        <v>1</v>
      </c>
    </row>
    <row r="572" spans="2:45">
      <c r="B572">
        <v>28</v>
      </c>
      <c r="C572">
        <v>28</v>
      </c>
      <c r="D572">
        <v>17</v>
      </c>
      <c r="E572">
        <f t="shared" si="80"/>
        <v>1</v>
      </c>
      <c r="F572">
        <f>SUM($E$2:E572)</f>
        <v>557</v>
      </c>
      <c r="G572">
        <f>COUNT($E$2:E572)</f>
        <v>571</v>
      </c>
      <c r="H572">
        <f t="shared" si="81"/>
        <v>97.548161120840632</v>
      </c>
      <c r="K572">
        <v>143</v>
      </c>
      <c r="L572">
        <v>105</v>
      </c>
      <c r="M572">
        <v>39</v>
      </c>
      <c r="N572">
        <f t="shared" si="82"/>
        <v>1</v>
      </c>
      <c r="O572">
        <f t="shared" si="83"/>
        <v>1</v>
      </c>
      <c r="P572">
        <f>SUM($O$2:O572)</f>
        <v>555</v>
      </c>
      <c r="Q572">
        <f>COUNT($O$2:O572)</f>
        <v>571</v>
      </c>
      <c r="R572">
        <f t="shared" si="84"/>
        <v>97.197898423817861</v>
      </c>
      <c r="U572">
        <v>102</v>
      </c>
      <c r="V572">
        <v>102</v>
      </c>
      <c r="W572">
        <v>49</v>
      </c>
      <c r="X572">
        <f t="shared" si="85"/>
        <v>1</v>
      </c>
      <c r="Y572">
        <f>SUM($X$2:X572)</f>
        <v>558</v>
      </c>
      <c r="Z572">
        <f>COUNT($X$2:X572)</f>
        <v>571</v>
      </c>
      <c r="AA572">
        <f t="shared" si="86"/>
        <v>97.723292469352018</v>
      </c>
      <c r="AD572">
        <v>4314</v>
      </c>
      <c r="AE572">
        <v>4314</v>
      </c>
      <c r="AF572">
        <v>399</v>
      </c>
      <c r="AG572">
        <f t="shared" si="87"/>
        <v>1</v>
      </c>
      <c r="AJ572">
        <v>413</v>
      </c>
      <c r="AK572">
        <v>413</v>
      </c>
      <c r="AL572">
        <v>399</v>
      </c>
      <c r="AM572">
        <f t="shared" si="88"/>
        <v>1</v>
      </c>
      <c r="AO572" s="1"/>
      <c r="AP572" s="1">
        <v>4955</v>
      </c>
      <c r="AQ572" s="1">
        <v>4955</v>
      </c>
      <c r="AR572" s="1">
        <v>3251</v>
      </c>
      <c r="AS572" s="1">
        <f t="shared" si="89"/>
        <v>1</v>
      </c>
    </row>
    <row r="573" spans="2:45">
      <c r="B573">
        <v>28</v>
      </c>
      <c r="C573">
        <v>28</v>
      </c>
      <c r="D573">
        <v>9</v>
      </c>
      <c r="E573">
        <f t="shared" si="80"/>
        <v>1</v>
      </c>
      <c r="F573">
        <f>SUM($E$2:E573)</f>
        <v>558</v>
      </c>
      <c r="G573">
        <f>COUNT($E$2:E573)</f>
        <v>572</v>
      </c>
      <c r="H573">
        <f t="shared" si="81"/>
        <v>97.552447552447546</v>
      </c>
      <c r="K573">
        <v>143</v>
      </c>
      <c r="L573">
        <v>105</v>
      </c>
      <c r="M573">
        <v>81</v>
      </c>
      <c r="N573">
        <f t="shared" si="82"/>
        <v>1</v>
      </c>
      <c r="O573">
        <f t="shared" si="83"/>
        <v>1</v>
      </c>
      <c r="P573">
        <f>SUM($O$2:O573)</f>
        <v>556</v>
      </c>
      <c r="Q573">
        <f>COUNT($O$2:O573)</f>
        <v>572</v>
      </c>
      <c r="R573">
        <f t="shared" si="84"/>
        <v>97.2027972027972</v>
      </c>
      <c r="U573">
        <v>102</v>
      </c>
      <c r="V573">
        <v>102</v>
      </c>
      <c r="W573">
        <v>46</v>
      </c>
      <c r="X573">
        <f t="shared" si="85"/>
        <v>1</v>
      </c>
      <c r="Y573">
        <f>SUM($X$2:X573)</f>
        <v>559</v>
      </c>
      <c r="Z573">
        <f>COUNT($X$2:X573)</f>
        <v>572</v>
      </c>
      <c r="AA573">
        <f t="shared" si="86"/>
        <v>97.727272727272734</v>
      </c>
      <c r="AD573">
        <v>4314</v>
      </c>
      <c r="AE573">
        <v>4314</v>
      </c>
      <c r="AF573">
        <v>417</v>
      </c>
      <c r="AG573">
        <f t="shared" si="87"/>
        <v>1</v>
      </c>
      <c r="AJ573">
        <v>413</v>
      </c>
      <c r="AK573">
        <v>413</v>
      </c>
      <c r="AL573">
        <v>417</v>
      </c>
      <c r="AM573">
        <f t="shared" si="88"/>
        <v>0</v>
      </c>
      <c r="AO573" s="1"/>
      <c r="AP573" s="1">
        <v>4955</v>
      </c>
      <c r="AQ573" s="1">
        <v>4955</v>
      </c>
      <c r="AR573" s="1">
        <v>3095</v>
      </c>
      <c r="AS573" s="1">
        <f t="shared" si="89"/>
        <v>1</v>
      </c>
    </row>
    <row r="574" spans="2:45">
      <c r="B574">
        <v>28</v>
      </c>
      <c r="C574">
        <v>28</v>
      </c>
      <c r="D574">
        <v>6</v>
      </c>
      <c r="E574">
        <f t="shared" si="80"/>
        <v>1</v>
      </c>
      <c r="F574">
        <f>SUM($E$2:E574)</f>
        <v>559</v>
      </c>
      <c r="G574">
        <f>COUNT($E$2:E574)</f>
        <v>573</v>
      </c>
      <c r="H574">
        <f t="shared" si="81"/>
        <v>97.556719022687616</v>
      </c>
      <c r="K574">
        <v>143</v>
      </c>
      <c r="L574">
        <v>105</v>
      </c>
      <c r="M574">
        <v>32</v>
      </c>
      <c r="N574">
        <f t="shared" si="82"/>
        <v>1</v>
      </c>
      <c r="O574">
        <f t="shared" si="83"/>
        <v>1</v>
      </c>
      <c r="P574">
        <f>SUM($O$2:O574)</f>
        <v>557</v>
      </c>
      <c r="Q574">
        <f>COUNT($O$2:O574)</f>
        <v>573</v>
      </c>
      <c r="R574">
        <f t="shared" si="84"/>
        <v>97.207678883071551</v>
      </c>
      <c r="U574">
        <v>102</v>
      </c>
      <c r="V574">
        <v>102</v>
      </c>
      <c r="W574">
        <v>47</v>
      </c>
      <c r="X574">
        <f t="shared" si="85"/>
        <v>1</v>
      </c>
      <c r="Y574">
        <f>SUM($X$2:X574)</f>
        <v>560</v>
      </c>
      <c r="Z574">
        <f>COUNT($X$2:X574)</f>
        <v>573</v>
      </c>
      <c r="AA574">
        <f t="shared" si="86"/>
        <v>97.731239092495642</v>
      </c>
      <c r="AD574">
        <v>4304</v>
      </c>
      <c r="AE574">
        <v>4304</v>
      </c>
      <c r="AF574">
        <v>313</v>
      </c>
      <c r="AG574">
        <f t="shared" si="87"/>
        <v>1</v>
      </c>
      <c r="AJ574">
        <v>412</v>
      </c>
      <c r="AK574">
        <v>412</v>
      </c>
      <c r="AL574">
        <v>313</v>
      </c>
      <c r="AM574">
        <f t="shared" si="88"/>
        <v>1</v>
      </c>
      <c r="AO574" s="1"/>
      <c r="AP574" s="1">
        <v>4955</v>
      </c>
      <c r="AQ574" s="1">
        <v>4955</v>
      </c>
      <c r="AR574" s="1">
        <v>3370</v>
      </c>
      <c r="AS574" s="1">
        <f t="shared" si="89"/>
        <v>1</v>
      </c>
    </row>
    <row r="575" spans="2:45">
      <c r="B575">
        <v>28</v>
      </c>
      <c r="C575">
        <v>28</v>
      </c>
      <c r="D575">
        <v>18</v>
      </c>
      <c r="E575">
        <f t="shared" si="80"/>
        <v>1</v>
      </c>
      <c r="F575">
        <f>SUM($E$2:E575)</f>
        <v>560</v>
      </c>
      <c r="G575">
        <f>COUNT($E$2:E575)</f>
        <v>574</v>
      </c>
      <c r="H575">
        <f t="shared" si="81"/>
        <v>97.560975609756099</v>
      </c>
      <c r="K575">
        <v>143</v>
      </c>
      <c r="L575">
        <v>105</v>
      </c>
      <c r="M575">
        <v>39</v>
      </c>
      <c r="N575">
        <f t="shared" si="82"/>
        <v>1</v>
      </c>
      <c r="O575">
        <f t="shared" si="83"/>
        <v>1</v>
      </c>
      <c r="P575">
        <f>SUM($O$2:O575)</f>
        <v>558</v>
      </c>
      <c r="Q575">
        <f>COUNT($O$2:O575)</f>
        <v>574</v>
      </c>
      <c r="R575">
        <f t="shared" si="84"/>
        <v>97.21254355400697</v>
      </c>
      <c r="U575">
        <v>102</v>
      </c>
      <c r="V575">
        <v>102</v>
      </c>
      <c r="W575">
        <v>47</v>
      </c>
      <c r="X575">
        <f t="shared" si="85"/>
        <v>1</v>
      </c>
      <c r="Y575">
        <f>SUM($X$2:X575)</f>
        <v>561</v>
      </c>
      <c r="Z575">
        <f>COUNT($X$2:X575)</f>
        <v>574</v>
      </c>
      <c r="AA575">
        <f t="shared" si="86"/>
        <v>97.735191637630663</v>
      </c>
      <c r="AD575">
        <v>4304</v>
      </c>
      <c r="AE575">
        <v>4304</v>
      </c>
      <c r="AF575">
        <v>240</v>
      </c>
      <c r="AG575">
        <f t="shared" si="87"/>
        <v>1</v>
      </c>
      <c r="AJ575">
        <v>412</v>
      </c>
      <c r="AK575">
        <v>412</v>
      </c>
      <c r="AL575">
        <v>240</v>
      </c>
      <c r="AM575">
        <f t="shared" si="88"/>
        <v>1</v>
      </c>
      <c r="AO575" s="1"/>
      <c r="AP575" s="1">
        <v>4955</v>
      </c>
      <c r="AQ575" s="1">
        <v>4955</v>
      </c>
      <c r="AR575" s="1">
        <v>3121</v>
      </c>
      <c r="AS575" s="1">
        <f t="shared" si="89"/>
        <v>1</v>
      </c>
    </row>
    <row r="576" spans="2:45">
      <c r="B576">
        <v>28</v>
      </c>
      <c r="C576">
        <v>28</v>
      </c>
      <c r="D576">
        <v>9</v>
      </c>
      <c r="E576">
        <f t="shared" si="80"/>
        <v>1</v>
      </c>
      <c r="F576">
        <f>SUM($E$2:E576)</f>
        <v>561</v>
      </c>
      <c r="G576">
        <f>COUNT($E$2:E576)</f>
        <v>575</v>
      </c>
      <c r="H576">
        <f t="shared" si="81"/>
        <v>97.565217391304344</v>
      </c>
      <c r="K576">
        <v>143</v>
      </c>
      <c r="L576">
        <v>105</v>
      </c>
      <c r="M576">
        <v>49</v>
      </c>
      <c r="N576">
        <f t="shared" si="82"/>
        <v>1</v>
      </c>
      <c r="O576">
        <f t="shared" si="83"/>
        <v>1</v>
      </c>
      <c r="P576">
        <f>SUM($O$2:O576)</f>
        <v>559</v>
      </c>
      <c r="Q576">
        <f>COUNT($O$2:O576)</f>
        <v>575</v>
      </c>
      <c r="R576">
        <f t="shared" si="84"/>
        <v>97.217391304347828</v>
      </c>
      <c r="U576">
        <v>102</v>
      </c>
      <c r="V576">
        <v>102</v>
      </c>
      <c r="W576">
        <v>50</v>
      </c>
      <c r="X576">
        <f t="shared" si="85"/>
        <v>1</v>
      </c>
      <c r="Y576">
        <f>SUM($X$2:X576)</f>
        <v>562</v>
      </c>
      <c r="Z576">
        <f>COUNT($X$2:X576)</f>
        <v>575</v>
      </c>
      <c r="AA576">
        <f t="shared" si="86"/>
        <v>97.739130434782609</v>
      </c>
      <c r="AD576">
        <v>4304</v>
      </c>
      <c r="AE576">
        <v>4304</v>
      </c>
      <c r="AF576">
        <v>344</v>
      </c>
      <c r="AG576">
        <f t="shared" si="87"/>
        <v>1</v>
      </c>
      <c r="AJ576">
        <v>412</v>
      </c>
      <c r="AK576">
        <v>412</v>
      </c>
      <c r="AL576">
        <v>344</v>
      </c>
      <c r="AM576">
        <f t="shared" si="88"/>
        <v>1</v>
      </c>
      <c r="AO576" s="1"/>
      <c r="AP576" s="1">
        <v>4955</v>
      </c>
      <c r="AQ576" s="1">
        <v>4955</v>
      </c>
      <c r="AR576" s="1">
        <v>3879</v>
      </c>
      <c r="AS576" s="1">
        <f t="shared" si="89"/>
        <v>1</v>
      </c>
    </row>
    <row r="577" spans="2:45">
      <c r="B577">
        <v>28</v>
      </c>
      <c r="C577">
        <v>28</v>
      </c>
      <c r="D577">
        <v>20</v>
      </c>
      <c r="E577">
        <f t="shared" si="80"/>
        <v>1</v>
      </c>
      <c r="F577">
        <f>SUM($E$2:E577)</f>
        <v>562</v>
      </c>
      <c r="G577">
        <f>COUNT($E$2:E577)</f>
        <v>576</v>
      </c>
      <c r="H577">
        <f t="shared" si="81"/>
        <v>97.569444444444443</v>
      </c>
      <c r="K577">
        <v>143</v>
      </c>
      <c r="L577">
        <v>105</v>
      </c>
      <c r="M577">
        <v>38</v>
      </c>
      <c r="N577">
        <f t="shared" si="82"/>
        <v>1</v>
      </c>
      <c r="O577">
        <f t="shared" si="83"/>
        <v>1</v>
      </c>
      <c r="P577">
        <f>SUM($O$2:O577)</f>
        <v>560</v>
      </c>
      <c r="Q577">
        <f>COUNT($O$2:O577)</f>
        <v>576</v>
      </c>
      <c r="R577">
        <f t="shared" si="84"/>
        <v>97.222222222222214</v>
      </c>
      <c r="U577">
        <v>102</v>
      </c>
      <c r="V577">
        <v>102</v>
      </c>
      <c r="W577">
        <v>43</v>
      </c>
      <c r="X577">
        <f t="shared" si="85"/>
        <v>1</v>
      </c>
      <c r="Y577">
        <f>SUM($X$2:X577)</f>
        <v>563</v>
      </c>
      <c r="Z577">
        <f>COUNT($X$2:X577)</f>
        <v>576</v>
      </c>
      <c r="AA577">
        <f t="shared" si="86"/>
        <v>97.743055555555557</v>
      </c>
      <c r="AD577">
        <v>4304</v>
      </c>
      <c r="AE577">
        <v>4304</v>
      </c>
      <c r="AF577">
        <v>259</v>
      </c>
      <c r="AG577">
        <f t="shared" si="87"/>
        <v>1</v>
      </c>
      <c r="AJ577">
        <v>412</v>
      </c>
      <c r="AK577">
        <v>412</v>
      </c>
      <c r="AL577">
        <v>259</v>
      </c>
      <c r="AM577">
        <f t="shared" si="88"/>
        <v>1</v>
      </c>
      <c r="AO577" s="1"/>
      <c r="AP577" s="1">
        <v>4955</v>
      </c>
      <c r="AQ577" s="1">
        <v>4955</v>
      </c>
      <c r="AR577" s="1">
        <v>2761</v>
      </c>
      <c r="AS577" s="1">
        <f t="shared" si="89"/>
        <v>1</v>
      </c>
    </row>
    <row r="578" spans="2:45">
      <c r="B578">
        <v>28</v>
      </c>
      <c r="C578">
        <v>28</v>
      </c>
      <c r="D578">
        <v>5</v>
      </c>
      <c r="E578">
        <f t="shared" ref="E578:E641" si="90">IF(D578&lt;=B578,1,0)</f>
        <v>1</v>
      </c>
      <c r="F578">
        <f>SUM($E$2:E578)</f>
        <v>563</v>
      </c>
      <c r="G578">
        <f>COUNT($E$2:E578)</f>
        <v>577</v>
      </c>
      <c r="H578">
        <f t="shared" ref="H578:H641" si="91">F578/G578*100</f>
        <v>97.573656845753902</v>
      </c>
      <c r="K578">
        <v>143</v>
      </c>
      <c r="L578">
        <v>105</v>
      </c>
      <c r="M578">
        <v>35</v>
      </c>
      <c r="N578">
        <f t="shared" ref="N578:N641" si="92">IF(M578&lt;=K578,1,0)</f>
        <v>1</v>
      </c>
      <c r="O578">
        <f t="shared" ref="O578:O641" si="93">IF(M578&lt;=L578,1,0)</f>
        <v>1</v>
      </c>
      <c r="P578">
        <f>SUM($O$2:O578)</f>
        <v>561</v>
      </c>
      <c r="Q578">
        <f>COUNT($O$2:O578)</f>
        <v>577</v>
      </c>
      <c r="R578">
        <f t="shared" ref="R578:R641" si="94">P578/Q578*100</f>
        <v>97.227036395147309</v>
      </c>
      <c r="U578">
        <v>102</v>
      </c>
      <c r="V578">
        <v>102</v>
      </c>
      <c r="W578">
        <v>47</v>
      </c>
      <c r="X578">
        <f t="shared" ref="X578:X641" si="95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96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97">IF(AF578&lt;=AD578,1,0)</f>
        <v>1</v>
      </c>
      <c r="AJ578">
        <v>412</v>
      </c>
      <c r="AK578">
        <v>412</v>
      </c>
      <c r="AL578">
        <v>320</v>
      </c>
      <c r="AM578">
        <f t="shared" ref="AM578:AM641" si="98">IF(AL578&lt;=AJ578,1,0)</f>
        <v>1</v>
      </c>
      <c r="AO578" s="1"/>
      <c r="AP578" s="1">
        <v>4955</v>
      </c>
      <c r="AQ578" s="1">
        <v>4955</v>
      </c>
      <c r="AR578" s="1">
        <v>3687</v>
      </c>
      <c r="AS578" s="1">
        <f t="shared" ref="AS578:AS641" si="99">IF(AR578&lt;=AP578,1,0)</f>
        <v>1</v>
      </c>
    </row>
    <row r="579" spans="2:45">
      <c r="B579">
        <v>28</v>
      </c>
      <c r="C579">
        <v>28</v>
      </c>
      <c r="D579">
        <v>16</v>
      </c>
      <c r="E579">
        <f t="shared" si="90"/>
        <v>1</v>
      </c>
      <c r="F579">
        <f>SUM($E$2:E579)</f>
        <v>564</v>
      </c>
      <c r="G579">
        <f>COUNT($E$2:E579)</f>
        <v>578</v>
      </c>
      <c r="H579">
        <f t="shared" si="91"/>
        <v>97.577854671280278</v>
      </c>
      <c r="K579">
        <v>143</v>
      </c>
      <c r="L579">
        <v>105</v>
      </c>
      <c r="M579">
        <v>34</v>
      </c>
      <c r="N579">
        <f t="shared" si="92"/>
        <v>1</v>
      </c>
      <c r="O579">
        <f t="shared" si="93"/>
        <v>1</v>
      </c>
      <c r="P579">
        <f>SUM($O$2:O579)</f>
        <v>562</v>
      </c>
      <c r="Q579">
        <f>COUNT($O$2:O579)</f>
        <v>578</v>
      </c>
      <c r="R579">
        <f t="shared" si="94"/>
        <v>97.231833910034609</v>
      </c>
      <c r="U579">
        <v>102</v>
      </c>
      <c r="V579">
        <v>102</v>
      </c>
      <c r="W579">
        <v>50</v>
      </c>
      <c r="X579">
        <f t="shared" si="95"/>
        <v>1</v>
      </c>
      <c r="Y579">
        <f>SUM($X$2:X579)</f>
        <v>565</v>
      </c>
      <c r="Z579">
        <f>COUNT($X$2:X579)</f>
        <v>578</v>
      </c>
      <c r="AA579">
        <f t="shared" si="96"/>
        <v>97.750865051903119</v>
      </c>
      <c r="AD579">
        <v>4304</v>
      </c>
      <c r="AE579">
        <v>4304</v>
      </c>
      <c r="AF579">
        <v>364</v>
      </c>
      <c r="AG579">
        <f t="shared" si="97"/>
        <v>1</v>
      </c>
      <c r="AJ579">
        <v>412</v>
      </c>
      <c r="AK579">
        <v>412</v>
      </c>
      <c r="AL579">
        <v>364</v>
      </c>
      <c r="AM579">
        <f t="shared" si="98"/>
        <v>1</v>
      </c>
      <c r="AO579" s="1"/>
      <c r="AP579" s="1">
        <v>4955</v>
      </c>
      <c r="AQ579" s="1">
        <v>4955</v>
      </c>
      <c r="AR579" s="1">
        <v>3383</v>
      </c>
      <c r="AS579" s="1">
        <f t="shared" si="99"/>
        <v>1</v>
      </c>
    </row>
    <row r="580" spans="2:45">
      <c r="B580">
        <v>28</v>
      </c>
      <c r="C580">
        <v>28</v>
      </c>
      <c r="D580">
        <v>8</v>
      </c>
      <c r="E580">
        <f t="shared" si="90"/>
        <v>1</v>
      </c>
      <c r="F580">
        <f>SUM($E$2:E580)</f>
        <v>565</v>
      </c>
      <c r="G580">
        <f>COUNT($E$2:E580)</f>
        <v>579</v>
      </c>
      <c r="H580">
        <f t="shared" si="91"/>
        <v>97.582037996545765</v>
      </c>
      <c r="K580">
        <v>143</v>
      </c>
      <c r="L580">
        <v>105</v>
      </c>
      <c r="M580">
        <v>44</v>
      </c>
      <c r="N580">
        <f t="shared" si="92"/>
        <v>1</v>
      </c>
      <c r="O580">
        <f t="shared" si="93"/>
        <v>1</v>
      </c>
      <c r="P580">
        <f>SUM($O$2:O580)</f>
        <v>563</v>
      </c>
      <c r="Q580">
        <f>COUNT($O$2:O580)</f>
        <v>579</v>
      </c>
      <c r="R580">
        <f t="shared" si="94"/>
        <v>97.236614853195164</v>
      </c>
      <c r="U580">
        <v>102</v>
      </c>
      <c r="V580">
        <v>102</v>
      </c>
      <c r="W580">
        <v>46</v>
      </c>
      <c r="X580">
        <f t="shared" si="95"/>
        <v>1</v>
      </c>
      <c r="Y580">
        <f>SUM($X$2:X580)</f>
        <v>566</v>
      </c>
      <c r="Z580">
        <f>COUNT($X$2:X580)</f>
        <v>579</v>
      </c>
      <c r="AA580">
        <f t="shared" si="96"/>
        <v>97.754749568221072</v>
      </c>
      <c r="AD580">
        <v>4304</v>
      </c>
      <c r="AE580">
        <v>4304</v>
      </c>
      <c r="AF580">
        <v>365</v>
      </c>
      <c r="AG580">
        <f t="shared" si="97"/>
        <v>1</v>
      </c>
      <c r="AJ580">
        <v>412</v>
      </c>
      <c r="AK580">
        <v>412</v>
      </c>
      <c r="AL580">
        <v>365</v>
      </c>
      <c r="AM580">
        <f t="shared" si="98"/>
        <v>1</v>
      </c>
      <c r="AO580" s="1"/>
      <c r="AP580" s="1">
        <v>4955</v>
      </c>
      <c r="AQ580" s="1">
        <v>4955</v>
      </c>
      <c r="AR580" s="1">
        <v>3436</v>
      </c>
      <c r="AS580" s="1">
        <f t="shared" si="99"/>
        <v>1</v>
      </c>
    </row>
    <row r="581" spans="2:45">
      <c r="B581">
        <v>30</v>
      </c>
      <c r="C581">
        <v>30</v>
      </c>
      <c r="D581">
        <v>7</v>
      </c>
      <c r="E581">
        <f t="shared" si="90"/>
        <v>1</v>
      </c>
      <c r="F581">
        <f>SUM($E$2:E581)</f>
        <v>566</v>
      </c>
      <c r="G581">
        <f>COUNT($E$2:E581)</f>
        <v>580</v>
      </c>
      <c r="H581">
        <f t="shared" si="91"/>
        <v>97.586206896551715</v>
      </c>
      <c r="K581">
        <v>146</v>
      </c>
      <c r="L581">
        <v>105</v>
      </c>
      <c r="M581">
        <v>35</v>
      </c>
      <c r="N581">
        <f t="shared" si="92"/>
        <v>1</v>
      </c>
      <c r="O581">
        <f t="shared" si="93"/>
        <v>1</v>
      </c>
      <c r="P581">
        <f>SUM($O$2:O581)</f>
        <v>564</v>
      </c>
      <c r="Q581">
        <f>COUNT($O$2:O581)</f>
        <v>580</v>
      </c>
      <c r="R581">
        <f t="shared" si="94"/>
        <v>97.241379310344826</v>
      </c>
      <c r="U581">
        <v>102</v>
      </c>
      <c r="V581">
        <v>102</v>
      </c>
      <c r="W581">
        <v>56</v>
      </c>
      <c r="X581">
        <f t="shared" si="95"/>
        <v>1</v>
      </c>
      <c r="Y581">
        <f>SUM($X$2:X581)</f>
        <v>567</v>
      </c>
      <c r="Z581">
        <f>COUNT($X$2:X581)</f>
        <v>580</v>
      </c>
      <c r="AA581">
        <f t="shared" si="96"/>
        <v>97.758620689655174</v>
      </c>
      <c r="AD581">
        <v>4304</v>
      </c>
      <c r="AE581">
        <v>4304</v>
      </c>
      <c r="AF581">
        <v>414</v>
      </c>
      <c r="AG581">
        <f t="shared" si="97"/>
        <v>1</v>
      </c>
      <c r="AJ581">
        <v>412</v>
      </c>
      <c r="AK581">
        <v>412</v>
      </c>
      <c r="AL581">
        <v>414</v>
      </c>
      <c r="AM581">
        <f t="shared" si="98"/>
        <v>0</v>
      </c>
      <c r="AO581" s="1"/>
      <c r="AP581" s="1">
        <v>4955</v>
      </c>
      <c r="AQ581" s="1">
        <v>4955</v>
      </c>
      <c r="AR581" s="1">
        <v>3836</v>
      </c>
      <c r="AS581" s="1">
        <f t="shared" si="99"/>
        <v>1</v>
      </c>
    </row>
    <row r="582" spans="2:45">
      <c r="B582">
        <v>30</v>
      </c>
      <c r="C582">
        <v>30</v>
      </c>
      <c r="D582">
        <v>8</v>
      </c>
      <c r="E582">
        <f t="shared" si="90"/>
        <v>1</v>
      </c>
      <c r="F582">
        <f>SUM($E$2:E582)</f>
        <v>567</v>
      </c>
      <c r="G582">
        <f>COUNT($E$2:E582)</f>
        <v>581</v>
      </c>
      <c r="H582">
        <f t="shared" si="91"/>
        <v>97.590361445783131</v>
      </c>
      <c r="K582">
        <v>146</v>
      </c>
      <c r="L582">
        <v>105</v>
      </c>
      <c r="M582">
        <v>36</v>
      </c>
      <c r="N582">
        <f t="shared" si="92"/>
        <v>1</v>
      </c>
      <c r="O582">
        <f t="shared" si="93"/>
        <v>1</v>
      </c>
      <c r="P582">
        <f>SUM($O$2:O582)</f>
        <v>565</v>
      </c>
      <c r="Q582">
        <f>COUNT($O$2:O582)</f>
        <v>581</v>
      </c>
      <c r="R582">
        <f t="shared" si="94"/>
        <v>97.246127366609286</v>
      </c>
      <c r="U582">
        <v>102</v>
      </c>
      <c r="V582">
        <v>102</v>
      </c>
      <c r="W582">
        <v>46</v>
      </c>
      <c r="X582">
        <f t="shared" si="95"/>
        <v>1</v>
      </c>
      <c r="Y582">
        <f>SUM($X$2:X582)</f>
        <v>568</v>
      </c>
      <c r="Z582">
        <f>COUNT($X$2:X582)</f>
        <v>581</v>
      </c>
      <c r="AA582">
        <f t="shared" si="96"/>
        <v>97.762478485370053</v>
      </c>
      <c r="AD582">
        <v>4304</v>
      </c>
      <c r="AE582">
        <v>4304</v>
      </c>
      <c r="AF582">
        <v>288</v>
      </c>
      <c r="AG582">
        <f t="shared" si="97"/>
        <v>1</v>
      </c>
      <c r="AJ582">
        <v>412</v>
      </c>
      <c r="AK582">
        <v>412</v>
      </c>
      <c r="AL582">
        <v>288</v>
      </c>
      <c r="AM582">
        <f t="shared" si="98"/>
        <v>1</v>
      </c>
      <c r="AO582" s="1"/>
      <c r="AP582" s="1">
        <v>4955</v>
      </c>
      <c r="AQ582" s="1">
        <v>4955</v>
      </c>
      <c r="AR582" s="1">
        <v>3077</v>
      </c>
      <c r="AS582" s="1">
        <f t="shared" si="99"/>
        <v>1</v>
      </c>
    </row>
    <row r="583" spans="2:45">
      <c r="B583">
        <v>30</v>
      </c>
      <c r="C583">
        <v>30</v>
      </c>
      <c r="D583">
        <v>7</v>
      </c>
      <c r="E583">
        <f t="shared" si="90"/>
        <v>1</v>
      </c>
      <c r="F583">
        <f>SUM($E$2:E583)</f>
        <v>568</v>
      </c>
      <c r="G583">
        <f>COUNT($E$2:E583)</f>
        <v>582</v>
      </c>
      <c r="H583">
        <f t="shared" si="91"/>
        <v>97.594501718213053</v>
      </c>
      <c r="K583">
        <v>146</v>
      </c>
      <c r="L583">
        <v>105</v>
      </c>
      <c r="M583">
        <v>36</v>
      </c>
      <c r="N583">
        <f t="shared" si="92"/>
        <v>1</v>
      </c>
      <c r="O583">
        <f t="shared" si="93"/>
        <v>1</v>
      </c>
      <c r="P583">
        <f>SUM($O$2:O583)</f>
        <v>566</v>
      </c>
      <c r="Q583">
        <f>COUNT($O$2:O583)</f>
        <v>582</v>
      </c>
      <c r="R583">
        <f t="shared" si="94"/>
        <v>97.250859106529205</v>
      </c>
      <c r="U583">
        <v>102</v>
      </c>
      <c r="V583">
        <v>102</v>
      </c>
      <c r="W583">
        <v>48</v>
      </c>
      <c r="X583">
        <f t="shared" si="95"/>
        <v>1</v>
      </c>
      <c r="Y583">
        <f>SUM($X$2:X583)</f>
        <v>569</v>
      </c>
      <c r="Z583">
        <f>COUNT($X$2:X583)</f>
        <v>582</v>
      </c>
      <c r="AA583">
        <f t="shared" si="96"/>
        <v>97.766323024054984</v>
      </c>
      <c r="AD583">
        <v>4304</v>
      </c>
      <c r="AE583">
        <v>4304</v>
      </c>
      <c r="AF583">
        <v>370</v>
      </c>
      <c r="AG583">
        <f t="shared" si="97"/>
        <v>1</v>
      </c>
      <c r="AJ583">
        <v>412</v>
      </c>
      <c r="AK583">
        <v>412</v>
      </c>
      <c r="AL583">
        <v>370</v>
      </c>
      <c r="AM583">
        <f t="shared" si="98"/>
        <v>1</v>
      </c>
      <c r="AO583" s="1"/>
      <c r="AP583" s="1">
        <v>4955</v>
      </c>
      <c r="AQ583" s="1">
        <v>4955</v>
      </c>
      <c r="AR583" s="1">
        <v>3120</v>
      </c>
      <c r="AS583" s="1">
        <f t="shared" si="99"/>
        <v>1</v>
      </c>
    </row>
    <row r="584" spans="2:45">
      <c r="B584">
        <v>30</v>
      </c>
      <c r="C584">
        <v>30</v>
      </c>
      <c r="D584">
        <v>18</v>
      </c>
      <c r="E584">
        <f t="shared" si="90"/>
        <v>1</v>
      </c>
      <c r="F584">
        <f>SUM($E$2:E584)</f>
        <v>569</v>
      </c>
      <c r="G584">
        <f>COUNT($E$2:E584)</f>
        <v>583</v>
      </c>
      <c r="H584">
        <f t="shared" si="91"/>
        <v>97.598627787307038</v>
      </c>
      <c r="K584">
        <v>146</v>
      </c>
      <c r="L584">
        <v>105</v>
      </c>
      <c r="M584">
        <v>37</v>
      </c>
      <c r="N584">
        <f t="shared" si="92"/>
        <v>1</v>
      </c>
      <c r="O584">
        <f t="shared" si="93"/>
        <v>1</v>
      </c>
      <c r="P584">
        <f>SUM($O$2:O584)</f>
        <v>567</v>
      </c>
      <c r="Q584">
        <f>COUNT($O$2:O584)</f>
        <v>583</v>
      </c>
      <c r="R584">
        <f t="shared" si="94"/>
        <v>97.255574614065182</v>
      </c>
      <c r="U584">
        <v>102</v>
      </c>
      <c r="V584">
        <v>102</v>
      </c>
      <c r="W584">
        <v>45</v>
      </c>
      <c r="X584">
        <f t="shared" si="95"/>
        <v>1</v>
      </c>
      <c r="Y584">
        <f>SUM($X$2:X584)</f>
        <v>570</v>
      </c>
      <c r="Z584">
        <f>COUNT($X$2:X584)</f>
        <v>583</v>
      </c>
      <c r="AA584">
        <f t="shared" si="96"/>
        <v>97.770154373927966</v>
      </c>
      <c r="AD584">
        <v>4304</v>
      </c>
      <c r="AE584">
        <v>4304</v>
      </c>
      <c r="AF584">
        <v>321</v>
      </c>
      <c r="AG584">
        <f t="shared" si="97"/>
        <v>1</v>
      </c>
      <c r="AJ584">
        <v>412</v>
      </c>
      <c r="AK584">
        <v>412</v>
      </c>
      <c r="AL584">
        <v>321</v>
      </c>
      <c r="AM584">
        <f t="shared" si="98"/>
        <v>1</v>
      </c>
      <c r="AO584" s="1"/>
      <c r="AP584" s="1">
        <v>4955</v>
      </c>
      <c r="AQ584" s="1">
        <v>4955</v>
      </c>
      <c r="AR584" s="1">
        <v>3210</v>
      </c>
      <c r="AS584" s="1">
        <f t="shared" si="99"/>
        <v>1</v>
      </c>
    </row>
    <row r="585" spans="2:45">
      <c r="B585">
        <v>30</v>
      </c>
      <c r="C585">
        <v>30</v>
      </c>
      <c r="D585">
        <v>19</v>
      </c>
      <c r="E585">
        <f t="shared" si="90"/>
        <v>1</v>
      </c>
      <c r="F585">
        <f>SUM($E$2:E585)</f>
        <v>570</v>
      </c>
      <c r="G585">
        <f>COUNT($E$2:E585)</f>
        <v>584</v>
      </c>
      <c r="H585">
        <f t="shared" si="91"/>
        <v>97.602739726027394</v>
      </c>
      <c r="K585">
        <v>146</v>
      </c>
      <c r="L585">
        <v>105</v>
      </c>
      <c r="M585">
        <v>39</v>
      </c>
      <c r="N585">
        <f t="shared" si="92"/>
        <v>1</v>
      </c>
      <c r="O585">
        <f t="shared" si="93"/>
        <v>1</v>
      </c>
      <c r="P585">
        <f>SUM($O$2:O585)</f>
        <v>568</v>
      </c>
      <c r="Q585">
        <f>COUNT($O$2:O585)</f>
        <v>584</v>
      </c>
      <c r="R585">
        <f t="shared" si="94"/>
        <v>97.260273972602747</v>
      </c>
      <c r="U585">
        <v>102</v>
      </c>
      <c r="V585">
        <v>102</v>
      </c>
      <c r="W585">
        <v>48</v>
      </c>
      <c r="X585">
        <f t="shared" si="95"/>
        <v>1</v>
      </c>
      <c r="Y585">
        <f>SUM($X$2:X585)</f>
        <v>571</v>
      </c>
      <c r="Z585">
        <f>COUNT($X$2:X585)</f>
        <v>584</v>
      </c>
      <c r="AA585">
        <f t="shared" si="96"/>
        <v>97.773972602739718</v>
      </c>
      <c r="AD585">
        <v>4304</v>
      </c>
      <c r="AE585">
        <v>4304</v>
      </c>
      <c r="AF585">
        <v>340</v>
      </c>
      <c r="AG585">
        <f t="shared" si="97"/>
        <v>1</v>
      </c>
      <c r="AJ585">
        <v>412</v>
      </c>
      <c r="AK585">
        <v>412</v>
      </c>
      <c r="AL585">
        <v>340</v>
      </c>
      <c r="AM585">
        <f t="shared" si="98"/>
        <v>1</v>
      </c>
      <c r="AO585" s="1"/>
      <c r="AP585" s="1">
        <v>4955</v>
      </c>
      <c r="AQ585" s="1">
        <v>4955</v>
      </c>
      <c r="AR585" s="1">
        <v>4047</v>
      </c>
      <c r="AS585" s="1">
        <f t="shared" si="99"/>
        <v>1</v>
      </c>
    </row>
    <row r="586" spans="2:45">
      <c r="B586">
        <v>30</v>
      </c>
      <c r="C586">
        <v>30</v>
      </c>
      <c r="D586">
        <v>9</v>
      </c>
      <c r="E586">
        <f t="shared" si="90"/>
        <v>1</v>
      </c>
      <c r="F586">
        <f>SUM($E$2:E586)</f>
        <v>571</v>
      </c>
      <c r="G586">
        <f>COUNT($E$2:E586)</f>
        <v>585</v>
      </c>
      <c r="H586">
        <f t="shared" si="91"/>
        <v>97.606837606837601</v>
      </c>
      <c r="K586">
        <v>146</v>
      </c>
      <c r="L586">
        <v>105</v>
      </c>
      <c r="M586">
        <v>47</v>
      </c>
      <c r="N586">
        <f t="shared" si="92"/>
        <v>1</v>
      </c>
      <c r="O586">
        <f t="shared" si="93"/>
        <v>1</v>
      </c>
      <c r="P586">
        <f>SUM($O$2:O586)</f>
        <v>569</v>
      </c>
      <c r="Q586">
        <f>COUNT($O$2:O586)</f>
        <v>585</v>
      </c>
      <c r="R586">
        <f t="shared" si="94"/>
        <v>97.26495726495726</v>
      </c>
      <c r="U586">
        <v>102</v>
      </c>
      <c r="V586">
        <v>102</v>
      </c>
      <c r="W586">
        <v>47</v>
      </c>
      <c r="X586">
        <f t="shared" si="95"/>
        <v>1</v>
      </c>
      <c r="Y586">
        <f>SUM($X$2:X586)</f>
        <v>572</v>
      </c>
      <c r="Z586">
        <f>COUNT($X$2:X586)</f>
        <v>585</v>
      </c>
      <c r="AA586">
        <f t="shared" si="96"/>
        <v>97.777777777777771</v>
      </c>
      <c r="AD586">
        <v>4304</v>
      </c>
      <c r="AE586">
        <v>4304</v>
      </c>
      <c r="AF586">
        <v>377</v>
      </c>
      <c r="AG586">
        <f t="shared" si="97"/>
        <v>1</v>
      </c>
      <c r="AJ586">
        <v>412</v>
      </c>
      <c r="AK586">
        <v>412</v>
      </c>
      <c r="AL586">
        <v>377</v>
      </c>
      <c r="AM586">
        <f t="shared" si="98"/>
        <v>1</v>
      </c>
      <c r="AO586" s="1"/>
      <c r="AP586" s="1">
        <v>4955</v>
      </c>
      <c r="AQ586" s="1">
        <v>4955</v>
      </c>
      <c r="AR586" s="1">
        <v>3537</v>
      </c>
      <c r="AS586" s="1">
        <f t="shared" si="99"/>
        <v>1</v>
      </c>
    </row>
    <row r="587" spans="2:45">
      <c r="B587">
        <v>30</v>
      </c>
      <c r="C587">
        <v>30</v>
      </c>
      <c r="D587">
        <v>18</v>
      </c>
      <c r="E587">
        <f t="shared" si="90"/>
        <v>1</v>
      </c>
      <c r="F587">
        <f>SUM($E$2:E587)</f>
        <v>572</v>
      </c>
      <c r="G587">
        <f>COUNT($E$2:E587)</f>
        <v>586</v>
      </c>
      <c r="H587">
        <f t="shared" si="91"/>
        <v>97.610921501706486</v>
      </c>
      <c r="K587">
        <v>146</v>
      </c>
      <c r="L587">
        <v>105</v>
      </c>
      <c r="M587">
        <v>44</v>
      </c>
      <c r="N587">
        <f t="shared" si="92"/>
        <v>1</v>
      </c>
      <c r="O587">
        <f t="shared" si="93"/>
        <v>1</v>
      </c>
      <c r="P587">
        <f>SUM($O$2:O587)</f>
        <v>570</v>
      </c>
      <c r="Q587">
        <f>COUNT($O$2:O587)</f>
        <v>586</v>
      </c>
      <c r="R587">
        <f t="shared" si="94"/>
        <v>97.269624573378849</v>
      </c>
      <c r="U587">
        <v>102</v>
      </c>
      <c r="V587">
        <v>102</v>
      </c>
      <c r="W587">
        <v>45</v>
      </c>
      <c r="X587">
        <f t="shared" si="95"/>
        <v>1</v>
      </c>
      <c r="Y587">
        <f>SUM($X$2:X587)</f>
        <v>573</v>
      </c>
      <c r="Z587">
        <f>COUNT($X$2:X587)</f>
        <v>586</v>
      </c>
      <c r="AA587">
        <f t="shared" si="96"/>
        <v>97.781569965870304</v>
      </c>
      <c r="AD587">
        <v>4304</v>
      </c>
      <c r="AE587">
        <v>4304</v>
      </c>
      <c r="AF587">
        <v>283</v>
      </c>
      <c r="AG587">
        <f t="shared" si="97"/>
        <v>1</v>
      </c>
      <c r="AJ587">
        <v>412</v>
      </c>
      <c r="AK587">
        <v>412</v>
      </c>
      <c r="AL587">
        <v>283</v>
      </c>
      <c r="AM587">
        <f t="shared" si="98"/>
        <v>1</v>
      </c>
      <c r="AO587" s="1"/>
      <c r="AP587" s="1">
        <v>4955</v>
      </c>
      <c r="AQ587" s="1">
        <v>4955</v>
      </c>
      <c r="AR587" s="1">
        <v>3396</v>
      </c>
      <c r="AS587" s="1">
        <f t="shared" si="99"/>
        <v>1</v>
      </c>
    </row>
    <row r="588" spans="2:45">
      <c r="B588">
        <v>30</v>
      </c>
      <c r="C588">
        <v>30</v>
      </c>
      <c r="D588">
        <v>10</v>
      </c>
      <c r="E588">
        <f t="shared" si="90"/>
        <v>1</v>
      </c>
      <c r="F588">
        <f>SUM($E$2:E588)</f>
        <v>573</v>
      </c>
      <c r="G588">
        <f>COUNT($E$2:E588)</f>
        <v>587</v>
      </c>
      <c r="H588">
        <f t="shared" si="91"/>
        <v>97.61499148211243</v>
      </c>
      <c r="K588">
        <v>146</v>
      </c>
      <c r="L588">
        <v>105</v>
      </c>
      <c r="M588">
        <v>37</v>
      </c>
      <c r="N588">
        <f t="shared" si="92"/>
        <v>1</v>
      </c>
      <c r="O588">
        <f t="shared" si="93"/>
        <v>1</v>
      </c>
      <c r="P588">
        <f>SUM($O$2:O588)</f>
        <v>571</v>
      </c>
      <c r="Q588">
        <f>COUNT($O$2:O588)</f>
        <v>587</v>
      </c>
      <c r="R588">
        <f t="shared" si="94"/>
        <v>97.274275979557075</v>
      </c>
      <c r="U588">
        <v>102</v>
      </c>
      <c r="V588">
        <v>102</v>
      </c>
      <c r="W588">
        <v>48</v>
      </c>
      <c r="X588">
        <f t="shared" si="95"/>
        <v>1</v>
      </c>
      <c r="Y588">
        <f>SUM($X$2:X588)</f>
        <v>574</v>
      </c>
      <c r="Z588">
        <f>COUNT($X$2:X588)</f>
        <v>587</v>
      </c>
      <c r="AA588">
        <f t="shared" si="96"/>
        <v>97.785349233390122</v>
      </c>
      <c r="AD588">
        <v>4304</v>
      </c>
      <c r="AE588">
        <v>4304</v>
      </c>
      <c r="AF588">
        <v>352</v>
      </c>
      <c r="AG588">
        <f t="shared" si="97"/>
        <v>1</v>
      </c>
      <c r="AJ588">
        <v>412</v>
      </c>
      <c r="AK588">
        <v>412</v>
      </c>
      <c r="AL588">
        <v>352</v>
      </c>
      <c r="AM588">
        <f t="shared" si="98"/>
        <v>1</v>
      </c>
      <c r="AO588" s="1"/>
      <c r="AP588" s="1">
        <v>4955</v>
      </c>
      <c r="AQ588" s="1">
        <v>4955</v>
      </c>
      <c r="AR588" s="1">
        <v>2599</v>
      </c>
      <c r="AS588" s="1">
        <f t="shared" si="99"/>
        <v>1</v>
      </c>
    </row>
    <row r="589" spans="2:45">
      <c r="B589">
        <v>30</v>
      </c>
      <c r="C589">
        <v>30</v>
      </c>
      <c r="D589">
        <v>9</v>
      </c>
      <c r="E589">
        <f t="shared" si="90"/>
        <v>1</v>
      </c>
      <c r="F589">
        <f>SUM($E$2:E589)</f>
        <v>574</v>
      </c>
      <c r="G589">
        <f>COUNT($E$2:E589)</f>
        <v>588</v>
      </c>
      <c r="H589">
        <f t="shared" si="91"/>
        <v>97.61904761904762</v>
      </c>
      <c r="K589">
        <v>146</v>
      </c>
      <c r="L589">
        <v>105</v>
      </c>
      <c r="M589">
        <v>34</v>
      </c>
      <c r="N589">
        <f t="shared" si="92"/>
        <v>1</v>
      </c>
      <c r="O589">
        <f t="shared" si="93"/>
        <v>1</v>
      </c>
      <c r="P589">
        <f>SUM($O$2:O589)</f>
        <v>572</v>
      </c>
      <c r="Q589">
        <f>COUNT($O$2:O589)</f>
        <v>588</v>
      </c>
      <c r="R589">
        <f t="shared" si="94"/>
        <v>97.278911564625844</v>
      </c>
      <c r="U589">
        <v>102</v>
      </c>
      <c r="V589">
        <v>102</v>
      </c>
      <c r="W589">
        <v>50</v>
      </c>
      <c r="X589">
        <f t="shared" si="95"/>
        <v>1</v>
      </c>
      <c r="Y589">
        <f>SUM($X$2:X589)</f>
        <v>575</v>
      </c>
      <c r="Z589">
        <f>COUNT($X$2:X589)</f>
        <v>588</v>
      </c>
      <c r="AA589">
        <f t="shared" si="96"/>
        <v>97.789115646258509</v>
      </c>
      <c r="AD589">
        <v>4304</v>
      </c>
      <c r="AE589">
        <v>4304</v>
      </c>
      <c r="AF589">
        <v>299</v>
      </c>
      <c r="AG589">
        <f t="shared" si="97"/>
        <v>1</v>
      </c>
      <c r="AJ589">
        <v>412</v>
      </c>
      <c r="AK589">
        <v>412</v>
      </c>
      <c r="AL589">
        <v>299</v>
      </c>
      <c r="AM589">
        <f t="shared" si="98"/>
        <v>1</v>
      </c>
      <c r="AO589" s="1"/>
      <c r="AP589" s="1">
        <v>4955</v>
      </c>
      <c r="AQ589" s="1">
        <v>4955</v>
      </c>
      <c r="AR589" s="1">
        <v>2796</v>
      </c>
      <c r="AS589" s="1">
        <f t="shared" si="99"/>
        <v>1</v>
      </c>
    </row>
    <row r="590" spans="2:45">
      <c r="B590">
        <v>30</v>
      </c>
      <c r="C590">
        <v>30</v>
      </c>
      <c r="D590">
        <v>17</v>
      </c>
      <c r="E590">
        <f t="shared" si="90"/>
        <v>1</v>
      </c>
      <c r="F590">
        <f>SUM($E$2:E590)</f>
        <v>575</v>
      </c>
      <c r="G590">
        <f>COUNT($E$2:E590)</f>
        <v>589</v>
      </c>
      <c r="H590">
        <f t="shared" si="91"/>
        <v>97.623089983022069</v>
      </c>
      <c r="K590">
        <v>146</v>
      </c>
      <c r="L590">
        <v>105</v>
      </c>
      <c r="M590">
        <v>37</v>
      </c>
      <c r="N590">
        <f t="shared" si="92"/>
        <v>1</v>
      </c>
      <c r="O590">
        <f t="shared" si="93"/>
        <v>1</v>
      </c>
      <c r="P590">
        <f>SUM($O$2:O590)</f>
        <v>573</v>
      </c>
      <c r="Q590">
        <f>COUNT($O$2:O590)</f>
        <v>589</v>
      </c>
      <c r="R590">
        <f t="shared" si="94"/>
        <v>97.283531409168077</v>
      </c>
      <c r="U590">
        <v>102</v>
      </c>
      <c r="V590">
        <v>102</v>
      </c>
      <c r="W590">
        <v>48</v>
      </c>
      <c r="X590">
        <f t="shared" si="95"/>
        <v>1</v>
      </c>
      <c r="Y590">
        <f>SUM($X$2:X590)</f>
        <v>576</v>
      </c>
      <c r="Z590">
        <f>COUNT($X$2:X590)</f>
        <v>589</v>
      </c>
      <c r="AA590">
        <f t="shared" si="96"/>
        <v>97.792869269949065</v>
      </c>
      <c r="AD590">
        <v>4304</v>
      </c>
      <c r="AE590">
        <v>4304</v>
      </c>
      <c r="AF590">
        <v>277</v>
      </c>
      <c r="AG590">
        <f t="shared" si="97"/>
        <v>1</v>
      </c>
      <c r="AJ590">
        <v>412</v>
      </c>
      <c r="AK590">
        <v>412</v>
      </c>
      <c r="AL590">
        <v>277</v>
      </c>
      <c r="AM590">
        <f t="shared" si="98"/>
        <v>1</v>
      </c>
      <c r="AO590" s="1"/>
      <c r="AP590" s="1">
        <v>4951</v>
      </c>
      <c r="AQ590" s="1">
        <v>4951</v>
      </c>
      <c r="AR590" s="1">
        <v>2826</v>
      </c>
      <c r="AS590" s="1">
        <f t="shared" si="99"/>
        <v>1</v>
      </c>
    </row>
    <row r="591" spans="2:45">
      <c r="B591">
        <v>30</v>
      </c>
      <c r="C591">
        <v>30</v>
      </c>
      <c r="D591">
        <v>18</v>
      </c>
      <c r="E591">
        <f t="shared" si="90"/>
        <v>1</v>
      </c>
      <c r="F591">
        <f>SUM($E$2:E591)</f>
        <v>576</v>
      </c>
      <c r="G591">
        <f>COUNT($E$2:E591)</f>
        <v>590</v>
      </c>
      <c r="H591">
        <f t="shared" si="91"/>
        <v>97.627118644067806</v>
      </c>
      <c r="K591">
        <v>146</v>
      </c>
      <c r="L591">
        <v>105</v>
      </c>
      <c r="M591">
        <v>42</v>
      </c>
      <c r="N591">
        <f t="shared" si="92"/>
        <v>1</v>
      </c>
      <c r="O591">
        <f t="shared" si="93"/>
        <v>1</v>
      </c>
      <c r="P591">
        <f>SUM($O$2:O591)</f>
        <v>574</v>
      </c>
      <c r="Q591">
        <f>COUNT($O$2:O591)</f>
        <v>590</v>
      </c>
      <c r="R591">
        <f t="shared" si="94"/>
        <v>97.288135593220332</v>
      </c>
      <c r="U591">
        <v>102</v>
      </c>
      <c r="V591">
        <v>102</v>
      </c>
      <c r="W591">
        <v>53</v>
      </c>
      <c r="X591">
        <f t="shared" si="95"/>
        <v>1</v>
      </c>
      <c r="Y591">
        <f>SUM($X$2:X591)</f>
        <v>577</v>
      </c>
      <c r="Z591">
        <f>COUNT($X$2:X591)</f>
        <v>590</v>
      </c>
      <c r="AA591">
        <f t="shared" si="96"/>
        <v>97.79661016949153</v>
      </c>
      <c r="AD591">
        <v>4304</v>
      </c>
      <c r="AE591">
        <v>4304</v>
      </c>
      <c r="AF591">
        <v>363</v>
      </c>
      <c r="AG591">
        <f t="shared" si="97"/>
        <v>1</v>
      </c>
      <c r="AJ591">
        <v>412</v>
      </c>
      <c r="AK591">
        <v>412</v>
      </c>
      <c r="AL591">
        <v>363</v>
      </c>
      <c r="AM591">
        <f t="shared" si="98"/>
        <v>1</v>
      </c>
      <c r="AO591" s="1"/>
      <c r="AP591" s="1">
        <v>4951</v>
      </c>
      <c r="AQ591" s="1">
        <v>4951</v>
      </c>
      <c r="AR591" s="1">
        <v>3414</v>
      </c>
      <c r="AS591" s="1">
        <f t="shared" si="99"/>
        <v>1</v>
      </c>
    </row>
    <row r="592" spans="2:45">
      <c r="B592">
        <v>28</v>
      </c>
      <c r="C592">
        <v>28</v>
      </c>
      <c r="D592">
        <v>19</v>
      </c>
      <c r="E592">
        <f t="shared" si="90"/>
        <v>1</v>
      </c>
      <c r="F592">
        <f>SUM($E$2:E592)</f>
        <v>577</v>
      </c>
      <c r="G592">
        <f>COUNT($E$2:E592)</f>
        <v>591</v>
      </c>
      <c r="H592">
        <f t="shared" si="91"/>
        <v>97.631133671742816</v>
      </c>
      <c r="K592">
        <v>146</v>
      </c>
      <c r="L592">
        <v>105</v>
      </c>
      <c r="M592">
        <v>37</v>
      </c>
      <c r="N592">
        <f t="shared" si="92"/>
        <v>1</v>
      </c>
      <c r="O592">
        <f t="shared" si="93"/>
        <v>1</v>
      </c>
      <c r="P592">
        <f>SUM($O$2:O592)</f>
        <v>575</v>
      </c>
      <c r="Q592">
        <f>COUNT($O$2:O592)</f>
        <v>591</v>
      </c>
      <c r="R592">
        <f t="shared" si="94"/>
        <v>97.29272419627749</v>
      </c>
      <c r="U592">
        <v>102</v>
      </c>
      <c r="V592">
        <v>102</v>
      </c>
      <c r="W592">
        <v>44</v>
      </c>
      <c r="X592">
        <f t="shared" si="95"/>
        <v>1</v>
      </c>
      <c r="Y592">
        <f>SUM($X$2:X592)</f>
        <v>578</v>
      </c>
      <c r="Z592">
        <f>COUNT($X$2:X592)</f>
        <v>591</v>
      </c>
      <c r="AA592">
        <f t="shared" si="96"/>
        <v>97.800338409475458</v>
      </c>
      <c r="AD592">
        <v>4304</v>
      </c>
      <c r="AE592">
        <v>4304</v>
      </c>
      <c r="AF592">
        <v>355</v>
      </c>
      <c r="AG592">
        <f t="shared" si="97"/>
        <v>1</v>
      </c>
      <c r="AJ592">
        <v>412</v>
      </c>
      <c r="AK592">
        <v>412</v>
      </c>
      <c r="AL592">
        <v>355</v>
      </c>
      <c r="AM592">
        <f t="shared" si="98"/>
        <v>1</v>
      </c>
      <c r="AO592" s="1"/>
      <c r="AP592" s="1">
        <v>4951</v>
      </c>
      <c r="AQ592" s="1">
        <v>4951</v>
      </c>
      <c r="AR592" s="1">
        <v>3948</v>
      </c>
      <c r="AS592" s="1">
        <f t="shared" si="99"/>
        <v>1</v>
      </c>
    </row>
    <row r="593" spans="2:45">
      <c r="B593">
        <v>28</v>
      </c>
      <c r="C593">
        <v>28</v>
      </c>
      <c r="D593">
        <v>19</v>
      </c>
      <c r="E593">
        <f t="shared" si="90"/>
        <v>1</v>
      </c>
      <c r="F593">
        <f>SUM($E$2:E593)</f>
        <v>578</v>
      </c>
      <c r="G593">
        <f>COUNT($E$2:E593)</f>
        <v>592</v>
      </c>
      <c r="H593">
        <f t="shared" si="91"/>
        <v>97.63513513513513</v>
      </c>
      <c r="K593">
        <v>146</v>
      </c>
      <c r="L593">
        <v>105</v>
      </c>
      <c r="M593">
        <v>48</v>
      </c>
      <c r="N593">
        <f t="shared" si="92"/>
        <v>1</v>
      </c>
      <c r="O593">
        <f t="shared" si="93"/>
        <v>1</v>
      </c>
      <c r="P593">
        <f>SUM($O$2:O593)</f>
        <v>576</v>
      </c>
      <c r="Q593">
        <f>COUNT($O$2:O593)</f>
        <v>592</v>
      </c>
      <c r="R593">
        <f t="shared" si="94"/>
        <v>97.297297297297305</v>
      </c>
      <c r="U593">
        <v>102</v>
      </c>
      <c r="V593">
        <v>102</v>
      </c>
      <c r="W593">
        <v>45</v>
      </c>
      <c r="X593">
        <f t="shared" si="95"/>
        <v>1</v>
      </c>
      <c r="Y593">
        <f>SUM($X$2:X593)</f>
        <v>579</v>
      </c>
      <c r="Z593">
        <f>COUNT($X$2:X593)</f>
        <v>592</v>
      </c>
      <c r="AA593">
        <f t="shared" si="96"/>
        <v>97.804054054054063</v>
      </c>
      <c r="AD593">
        <v>4304</v>
      </c>
      <c r="AE593">
        <v>4304</v>
      </c>
      <c r="AF593">
        <v>444</v>
      </c>
      <c r="AG593">
        <f t="shared" si="97"/>
        <v>1</v>
      </c>
      <c r="AJ593">
        <v>412</v>
      </c>
      <c r="AK593">
        <v>412</v>
      </c>
      <c r="AL593">
        <v>444</v>
      </c>
      <c r="AM593">
        <f t="shared" si="98"/>
        <v>0</v>
      </c>
      <c r="AO593" s="1"/>
      <c r="AP593" s="1">
        <v>4951</v>
      </c>
      <c r="AQ593" s="1">
        <v>4951</v>
      </c>
      <c r="AR593" s="1">
        <v>3604</v>
      </c>
      <c r="AS593" s="1">
        <f t="shared" si="99"/>
        <v>1</v>
      </c>
    </row>
    <row r="594" spans="2:45">
      <c r="B594">
        <v>28</v>
      </c>
      <c r="C594">
        <v>28</v>
      </c>
      <c r="D594">
        <v>10</v>
      </c>
      <c r="E594">
        <f t="shared" si="90"/>
        <v>1</v>
      </c>
      <c r="F594">
        <f>SUM($E$2:E594)</f>
        <v>579</v>
      </c>
      <c r="G594">
        <f>COUNT($E$2:E594)</f>
        <v>593</v>
      </c>
      <c r="H594">
        <f t="shared" si="91"/>
        <v>97.639123102866776</v>
      </c>
      <c r="K594">
        <v>146</v>
      </c>
      <c r="L594">
        <v>105</v>
      </c>
      <c r="M594">
        <v>44</v>
      </c>
      <c r="N594">
        <f t="shared" si="92"/>
        <v>1</v>
      </c>
      <c r="O594">
        <f t="shared" si="93"/>
        <v>1</v>
      </c>
      <c r="P594">
        <f>SUM($O$2:O594)</f>
        <v>577</v>
      </c>
      <c r="Q594">
        <f>COUNT($O$2:O594)</f>
        <v>593</v>
      </c>
      <c r="R594">
        <f t="shared" si="94"/>
        <v>97.301854974704895</v>
      </c>
      <c r="U594">
        <v>102</v>
      </c>
      <c r="V594">
        <v>102</v>
      </c>
      <c r="W594">
        <v>47</v>
      </c>
      <c r="X594">
        <f t="shared" si="95"/>
        <v>1</v>
      </c>
      <c r="Y594">
        <f>SUM($X$2:X594)</f>
        <v>580</v>
      </c>
      <c r="Z594">
        <f>COUNT($X$2:X594)</f>
        <v>593</v>
      </c>
      <c r="AA594">
        <f t="shared" si="96"/>
        <v>97.807757166947724</v>
      </c>
      <c r="AD594">
        <v>4304</v>
      </c>
      <c r="AE594">
        <v>4304</v>
      </c>
      <c r="AF594">
        <v>353</v>
      </c>
      <c r="AG594">
        <f t="shared" si="97"/>
        <v>1</v>
      </c>
      <c r="AJ594">
        <v>412</v>
      </c>
      <c r="AK594">
        <v>412</v>
      </c>
      <c r="AL594">
        <v>353</v>
      </c>
      <c r="AM594">
        <f t="shared" si="98"/>
        <v>1</v>
      </c>
      <c r="AO594" s="1"/>
      <c r="AP594" s="1">
        <v>4951</v>
      </c>
      <c r="AQ594" s="1">
        <v>4951</v>
      </c>
      <c r="AR594" s="1">
        <v>3535</v>
      </c>
      <c r="AS594" s="1">
        <f t="shared" si="99"/>
        <v>1</v>
      </c>
    </row>
    <row r="595" spans="2:45">
      <c r="B595">
        <v>28</v>
      </c>
      <c r="C595">
        <v>28</v>
      </c>
      <c r="D595">
        <v>18</v>
      </c>
      <c r="E595">
        <f t="shared" si="90"/>
        <v>1</v>
      </c>
      <c r="F595">
        <f>SUM($E$2:E595)</f>
        <v>580</v>
      </c>
      <c r="G595">
        <f>COUNT($E$2:E595)</f>
        <v>594</v>
      </c>
      <c r="H595">
        <f t="shared" si="91"/>
        <v>97.643097643097647</v>
      </c>
      <c r="K595">
        <v>146</v>
      </c>
      <c r="L595">
        <v>105</v>
      </c>
      <c r="M595">
        <v>40</v>
      </c>
      <c r="N595">
        <f t="shared" si="92"/>
        <v>1</v>
      </c>
      <c r="O595">
        <f t="shared" si="93"/>
        <v>1</v>
      </c>
      <c r="P595">
        <f>SUM($O$2:O595)</f>
        <v>578</v>
      </c>
      <c r="Q595">
        <f>COUNT($O$2:O595)</f>
        <v>594</v>
      </c>
      <c r="R595">
        <f t="shared" si="94"/>
        <v>97.306397306397301</v>
      </c>
      <c r="U595">
        <v>102</v>
      </c>
      <c r="V595">
        <v>102</v>
      </c>
      <c r="W595">
        <v>47</v>
      </c>
      <c r="X595">
        <f t="shared" si="95"/>
        <v>1</v>
      </c>
      <c r="Y595">
        <f>SUM($X$2:X595)</f>
        <v>581</v>
      </c>
      <c r="Z595">
        <f>COUNT($X$2:X595)</f>
        <v>594</v>
      </c>
      <c r="AA595">
        <f t="shared" si="96"/>
        <v>97.81144781144782</v>
      </c>
      <c r="AD595">
        <v>4304</v>
      </c>
      <c r="AE595">
        <v>4304</v>
      </c>
      <c r="AF595">
        <v>313</v>
      </c>
      <c r="AG595">
        <f t="shared" si="97"/>
        <v>1</v>
      </c>
      <c r="AJ595">
        <v>412</v>
      </c>
      <c r="AK595">
        <v>412</v>
      </c>
      <c r="AL595">
        <v>313</v>
      </c>
      <c r="AM595">
        <f t="shared" si="98"/>
        <v>1</v>
      </c>
      <c r="AO595" s="1"/>
      <c r="AP595" s="1">
        <v>4951</v>
      </c>
      <c r="AQ595" s="1">
        <v>4951</v>
      </c>
      <c r="AR595" s="1">
        <v>3964</v>
      </c>
      <c r="AS595" s="1">
        <f t="shared" si="99"/>
        <v>1</v>
      </c>
    </row>
    <row r="596" spans="2:45">
      <c r="B596">
        <v>28</v>
      </c>
      <c r="C596">
        <v>28</v>
      </c>
      <c r="D596">
        <v>7</v>
      </c>
      <c r="E596">
        <f t="shared" si="90"/>
        <v>1</v>
      </c>
      <c r="F596">
        <f>SUM($E$2:E596)</f>
        <v>581</v>
      </c>
      <c r="G596">
        <f>COUNT($E$2:E596)</f>
        <v>595</v>
      </c>
      <c r="H596">
        <f t="shared" si="91"/>
        <v>97.647058823529406</v>
      </c>
      <c r="K596">
        <v>146</v>
      </c>
      <c r="L596">
        <v>105</v>
      </c>
      <c r="M596">
        <v>65</v>
      </c>
      <c r="N596">
        <f t="shared" si="92"/>
        <v>1</v>
      </c>
      <c r="O596">
        <f t="shared" si="93"/>
        <v>1</v>
      </c>
      <c r="P596">
        <f>SUM($O$2:O596)</f>
        <v>579</v>
      </c>
      <c r="Q596">
        <f>COUNT($O$2:O596)</f>
        <v>595</v>
      </c>
      <c r="R596">
        <f t="shared" si="94"/>
        <v>97.310924369747895</v>
      </c>
      <c r="U596">
        <v>102</v>
      </c>
      <c r="V596">
        <v>102</v>
      </c>
      <c r="W596">
        <v>46</v>
      </c>
      <c r="X596">
        <f t="shared" si="95"/>
        <v>1</v>
      </c>
      <c r="Y596">
        <f>SUM($X$2:X596)</f>
        <v>582</v>
      </c>
      <c r="Z596">
        <f>COUNT($X$2:X596)</f>
        <v>595</v>
      </c>
      <c r="AA596">
        <f t="shared" si="96"/>
        <v>97.815126050420162</v>
      </c>
      <c r="AD596">
        <v>4304</v>
      </c>
      <c r="AE596">
        <v>4304</v>
      </c>
      <c r="AF596">
        <v>294</v>
      </c>
      <c r="AG596">
        <f t="shared" si="97"/>
        <v>1</v>
      </c>
      <c r="AJ596">
        <v>412</v>
      </c>
      <c r="AK596">
        <v>412</v>
      </c>
      <c r="AL596">
        <v>294</v>
      </c>
      <c r="AM596">
        <f t="shared" si="98"/>
        <v>1</v>
      </c>
      <c r="AO596" s="1"/>
      <c r="AP596" s="1">
        <v>4951</v>
      </c>
      <c r="AQ596" s="1">
        <v>4951</v>
      </c>
      <c r="AR596" s="1">
        <v>3765</v>
      </c>
      <c r="AS596" s="1">
        <f t="shared" si="99"/>
        <v>1</v>
      </c>
    </row>
    <row r="597" spans="2:45">
      <c r="B597">
        <v>28</v>
      </c>
      <c r="C597">
        <v>28</v>
      </c>
      <c r="D597">
        <v>7</v>
      </c>
      <c r="E597">
        <f t="shared" si="90"/>
        <v>1</v>
      </c>
      <c r="F597">
        <f>SUM($E$2:E597)</f>
        <v>582</v>
      </c>
      <c r="G597">
        <f>COUNT($E$2:E597)</f>
        <v>596</v>
      </c>
      <c r="H597">
        <f t="shared" si="91"/>
        <v>97.651006711409394</v>
      </c>
      <c r="K597">
        <v>143</v>
      </c>
      <c r="L597">
        <v>105</v>
      </c>
      <c r="M597">
        <v>38</v>
      </c>
      <c r="N597">
        <f t="shared" si="92"/>
        <v>1</v>
      </c>
      <c r="O597">
        <f t="shared" si="93"/>
        <v>1</v>
      </c>
      <c r="P597">
        <f>SUM($O$2:O597)</f>
        <v>580</v>
      </c>
      <c r="Q597">
        <f>COUNT($O$2:O597)</f>
        <v>596</v>
      </c>
      <c r="R597">
        <f t="shared" si="94"/>
        <v>97.31543624161074</v>
      </c>
      <c r="U597">
        <v>102</v>
      </c>
      <c r="V597">
        <v>102</v>
      </c>
      <c r="W597">
        <v>48</v>
      </c>
      <c r="X597">
        <f t="shared" si="95"/>
        <v>1</v>
      </c>
      <c r="Y597">
        <f>SUM($X$2:X597)</f>
        <v>583</v>
      </c>
      <c r="Z597">
        <f>COUNT($X$2:X597)</f>
        <v>596</v>
      </c>
      <c r="AA597">
        <f t="shared" si="96"/>
        <v>97.818791946308721</v>
      </c>
      <c r="AD597">
        <v>4275</v>
      </c>
      <c r="AE597">
        <v>4275</v>
      </c>
      <c r="AF597">
        <v>331</v>
      </c>
      <c r="AG597">
        <f t="shared" si="97"/>
        <v>1</v>
      </c>
      <c r="AJ597">
        <v>409</v>
      </c>
      <c r="AK597">
        <v>409</v>
      </c>
      <c r="AL597">
        <v>331</v>
      </c>
      <c r="AM597">
        <f t="shared" si="98"/>
        <v>1</v>
      </c>
      <c r="AO597" s="1"/>
      <c r="AP597" s="1">
        <v>4951</v>
      </c>
      <c r="AQ597" s="1">
        <v>4951</v>
      </c>
      <c r="AR597" s="1">
        <v>3630</v>
      </c>
      <c r="AS597" s="1">
        <f t="shared" si="99"/>
        <v>1</v>
      </c>
    </row>
    <row r="598" spans="2:45">
      <c r="B598">
        <v>28</v>
      </c>
      <c r="C598">
        <v>28</v>
      </c>
      <c r="D598">
        <v>17</v>
      </c>
      <c r="E598">
        <f t="shared" si="90"/>
        <v>1</v>
      </c>
      <c r="F598">
        <f>SUM($E$2:E598)</f>
        <v>583</v>
      </c>
      <c r="G598">
        <f>COUNT($E$2:E598)</f>
        <v>597</v>
      </c>
      <c r="H598">
        <f t="shared" si="91"/>
        <v>97.654941373534342</v>
      </c>
      <c r="K598">
        <v>143</v>
      </c>
      <c r="L598">
        <v>105</v>
      </c>
      <c r="M598">
        <v>42</v>
      </c>
      <c r="N598">
        <f t="shared" si="92"/>
        <v>1</v>
      </c>
      <c r="O598">
        <f t="shared" si="93"/>
        <v>1</v>
      </c>
      <c r="P598">
        <f>SUM($O$2:O598)</f>
        <v>581</v>
      </c>
      <c r="Q598">
        <f>COUNT($O$2:O598)</f>
        <v>597</v>
      </c>
      <c r="R598">
        <f t="shared" si="94"/>
        <v>97.319932998324958</v>
      </c>
      <c r="U598">
        <v>102</v>
      </c>
      <c r="V598">
        <v>102</v>
      </c>
      <c r="W598">
        <v>50</v>
      </c>
      <c r="X598">
        <f t="shared" si="95"/>
        <v>1</v>
      </c>
      <c r="Y598">
        <f>SUM($X$2:X598)</f>
        <v>584</v>
      </c>
      <c r="Z598">
        <f>COUNT($X$2:X598)</f>
        <v>597</v>
      </c>
      <c r="AA598">
        <f t="shared" si="96"/>
        <v>97.82244556113902</v>
      </c>
      <c r="AD598">
        <v>4275</v>
      </c>
      <c r="AE598">
        <v>4275</v>
      </c>
      <c r="AF598">
        <v>460</v>
      </c>
      <c r="AG598">
        <f t="shared" si="97"/>
        <v>1</v>
      </c>
      <c r="AJ598">
        <v>412</v>
      </c>
      <c r="AK598">
        <v>412</v>
      </c>
      <c r="AL598">
        <v>460</v>
      </c>
      <c r="AM598">
        <f t="shared" si="98"/>
        <v>0</v>
      </c>
      <c r="AO598" s="1"/>
      <c r="AP598" s="1">
        <v>4951</v>
      </c>
      <c r="AQ598" s="1">
        <v>4951</v>
      </c>
      <c r="AR598" s="1">
        <v>3633</v>
      </c>
      <c r="AS598" s="1">
        <f t="shared" si="99"/>
        <v>1</v>
      </c>
    </row>
    <row r="599" spans="2:45">
      <c r="B599">
        <v>28</v>
      </c>
      <c r="C599">
        <v>28</v>
      </c>
      <c r="D599">
        <v>8</v>
      </c>
      <c r="E599">
        <f t="shared" si="90"/>
        <v>1</v>
      </c>
      <c r="F599">
        <f>SUM($E$2:E599)</f>
        <v>584</v>
      </c>
      <c r="G599">
        <f>COUNT($E$2:E599)</f>
        <v>598</v>
      </c>
      <c r="H599">
        <f t="shared" si="91"/>
        <v>97.658862876254176</v>
      </c>
      <c r="K599">
        <v>143</v>
      </c>
      <c r="L599">
        <v>105</v>
      </c>
      <c r="M599">
        <v>51</v>
      </c>
      <c r="N599">
        <f t="shared" si="92"/>
        <v>1</v>
      </c>
      <c r="O599">
        <f t="shared" si="93"/>
        <v>1</v>
      </c>
      <c r="P599">
        <f>SUM($O$2:O599)</f>
        <v>582</v>
      </c>
      <c r="Q599">
        <f>COUNT($O$2:O599)</f>
        <v>598</v>
      </c>
      <c r="R599">
        <f t="shared" si="94"/>
        <v>97.324414715719058</v>
      </c>
      <c r="U599">
        <v>102</v>
      </c>
      <c r="V599">
        <v>102</v>
      </c>
      <c r="W599">
        <v>44</v>
      </c>
      <c r="X599">
        <f t="shared" si="95"/>
        <v>1</v>
      </c>
      <c r="Y599">
        <f>SUM($X$2:X599)</f>
        <v>585</v>
      </c>
      <c r="Z599">
        <f>COUNT($X$2:X599)</f>
        <v>598</v>
      </c>
      <c r="AA599">
        <f t="shared" si="96"/>
        <v>97.826086956521735</v>
      </c>
      <c r="AD599">
        <v>4275</v>
      </c>
      <c r="AE599">
        <v>4275</v>
      </c>
      <c r="AF599">
        <v>307</v>
      </c>
      <c r="AG599">
        <f t="shared" si="97"/>
        <v>1</v>
      </c>
      <c r="AJ599">
        <v>413</v>
      </c>
      <c r="AK599">
        <v>413</v>
      </c>
      <c r="AL599">
        <v>307</v>
      </c>
      <c r="AM599">
        <f t="shared" si="98"/>
        <v>1</v>
      </c>
      <c r="AO599" s="1"/>
      <c r="AP599" s="1">
        <v>4951</v>
      </c>
      <c r="AQ599" s="1">
        <v>4951</v>
      </c>
      <c r="AR599" s="1">
        <v>3561</v>
      </c>
      <c r="AS599" s="1">
        <f t="shared" si="99"/>
        <v>1</v>
      </c>
    </row>
    <row r="600" spans="2:45">
      <c r="B600">
        <v>30</v>
      </c>
      <c r="C600">
        <v>30</v>
      </c>
      <c r="D600">
        <v>19</v>
      </c>
      <c r="E600">
        <f t="shared" si="90"/>
        <v>1</v>
      </c>
      <c r="F600">
        <f>SUM($E$2:E600)</f>
        <v>585</v>
      </c>
      <c r="G600">
        <f>COUNT($E$2:E600)</f>
        <v>599</v>
      </c>
      <c r="H600">
        <f t="shared" si="91"/>
        <v>97.662771285475785</v>
      </c>
      <c r="K600">
        <v>146</v>
      </c>
      <c r="L600">
        <v>105</v>
      </c>
      <c r="M600">
        <v>37</v>
      </c>
      <c r="N600">
        <f t="shared" si="92"/>
        <v>1</v>
      </c>
      <c r="O600">
        <f t="shared" si="93"/>
        <v>1</v>
      </c>
      <c r="P600">
        <f>SUM($O$2:O600)</f>
        <v>583</v>
      </c>
      <c r="Q600">
        <f>COUNT($O$2:O600)</f>
        <v>599</v>
      </c>
      <c r="R600">
        <f t="shared" si="94"/>
        <v>97.328881469115188</v>
      </c>
      <c r="U600">
        <v>102</v>
      </c>
      <c r="V600">
        <v>102</v>
      </c>
      <c r="W600">
        <v>50</v>
      </c>
      <c r="X600">
        <f t="shared" si="95"/>
        <v>1</v>
      </c>
      <c r="Y600">
        <f>SUM($X$2:X600)</f>
        <v>586</v>
      </c>
      <c r="Z600">
        <f>COUNT($X$2:X600)</f>
        <v>599</v>
      </c>
      <c r="AA600">
        <f t="shared" si="96"/>
        <v>97.829716193656097</v>
      </c>
      <c r="AD600">
        <v>4275</v>
      </c>
      <c r="AE600">
        <v>4275</v>
      </c>
      <c r="AF600">
        <v>419</v>
      </c>
      <c r="AG600">
        <f t="shared" si="97"/>
        <v>1</v>
      </c>
      <c r="AJ600">
        <v>413</v>
      </c>
      <c r="AK600">
        <v>413</v>
      </c>
      <c r="AL600">
        <v>419</v>
      </c>
      <c r="AM600">
        <f t="shared" si="98"/>
        <v>0</v>
      </c>
      <c r="AO600" s="1"/>
      <c r="AP600" s="1">
        <v>4951</v>
      </c>
      <c r="AQ600" s="1">
        <v>4951</v>
      </c>
      <c r="AR600" s="1">
        <v>2937</v>
      </c>
      <c r="AS600" s="1">
        <f t="shared" si="99"/>
        <v>1</v>
      </c>
    </row>
    <row r="601" spans="2:45">
      <c r="B601">
        <v>30</v>
      </c>
      <c r="C601">
        <v>30</v>
      </c>
      <c r="D601">
        <v>10</v>
      </c>
      <c r="E601">
        <f t="shared" si="90"/>
        <v>1</v>
      </c>
      <c r="F601">
        <f>SUM($E$2:E601)</f>
        <v>586</v>
      </c>
      <c r="G601">
        <f>COUNT($E$2:E601)</f>
        <v>600</v>
      </c>
      <c r="H601">
        <f t="shared" si="91"/>
        <v>97.666666666666671</v>
      </c>
      <c r="K601">
        <v>146</v>
      </c>
      <c r="L601">
        <v>105</v>
      </c>
      <c r="M601">
        <v>45</v>
      </c>
      <c r="N601">
        <f t="shared" si="92"/>
        <v>1</v>
      </c>
      <c r="O601">
        <f t="shared" si="93"/>
        <v>1</v>
      </c>
      <c r="P601">
        <f>SUM($O$2:O601)</f>
        <v>584</v>
      </c>
      <c r="Q601">
        <f>COUNT($O$2:O601)</f>
        <v>600</v>
      </c>
      <c r="R601">
        <f t="shared" si="94"/>
        <v>97.333333333333343</v>
      </c>
      <c r="U601">
        <v>102</v>
      </c>
      <c r="V601">
        <v>102</v>
      </c>
      <c r="W601">
        <v>45</v>
      </c>
      <c r="X601">
        <f t="shared" si="95"/>
        <v>1</v>
      </c>
      <c r="Y601">
        <f>SUM($X$2:X601)</f>
        <v>587</v>
      </c>
      <c r="Z601">
        <f>COUNT($X$2:X601)</f>
        <v>600</v>
      </c>
      <c r="AA601">
        <f t="shared" si="96"/>
        <v>97.833333333333343</v>
      </c>
      <c r="AD601">
        <v>4275</v>
      </c>
      <c r="AE601">
        <v>4275</v>
      </c>
      <c r="AF601">
        <v>383</v>
      </c>
      <c r="AG601">
        <f t="shared" si="97"/>
        <v>1</v>
      </c>
      <c r="AJ601">
        <v>413</v>
      </c>
      <c r="AK601">
        <v>413</v>
      </c>
      <c r="AL601">
        <v>383</v>
      </c>
      <c r="AM601">
        <f t="shared" si="98"/>
        <v>1</v>
      </c>
      <c r="AO601" s="1"/>
      <c r="AP601" s="1">
        <v>4951</v>
      </c>
      <c r="AQ601" s="1">
        <v>4951</v>
      </c>
      <c r="AR601" s="1">
        <v>3210</v>
      </c>
      <c r="AS601" s="1">
        <f t="shared" si="99"/>
        <v>1</v>
      </c>
    </row>
    <row r="602" spans="2:45">
      <c r="B602">
        <v>30</v>
      </c>
      <c r="C602">
        <v>30</v>
      </c>
      <c r="D602">
        <v>8</v>
      </c>
      <c r="E602">
        <f t="shared" si="90"/>
        <v>1</v>
      </c>
      <c r="F602">
        <f>SUM($E$2:E602)</f>
        <v>587</v>
      </c>
      <c r="G602">
        <f>COUNT($E$2:E602)</f>
        <v>601</v>
      </c>
      <c r="H602">
        <f t="shared" si="91"/>
        <v>97.670549084858578</v>
      </c>
      <c r="K602">
        <v>146</v>
      </c>
      <c r="L602">
        <v>105</v>
      </c>
      <c r="M602">
        <v>84</v>
      </c>
      <c r="N602">
        <f t="shared" si="92"/>
        <v>1</v>
      </c>
      <c r="O602">
        <f t="shared" si="93"/>
        <v>1</v>
      </c>
      <c r="P602">
        <f>SUM($O$2:O602)</f>
        <v>585</v>
      </c>
      <c r="Q602">
        <f>COUNT($O$2:O602)</f>
        <v>601</v>
      </c>
      <c r="R602">
        <f t="shared" si="94"/>
        <v>97.33777038269551</v>
      </c>
      <c r="U602">
        <v>102</v>
      </c>
      <c r="V602">
        <v>102</v>
      </c>
      <c r="W602">
        <v>49</v>
      </c>
      <c r="X602">
        <f t="shared" si="95"/>
        <v>1</v>
      </c>
      <c r="Y602">
        <f>SUM($X$2:X602)</f>
        <v>588</v>
      </c>
      <c r="Z602">
        <f>COUNT($X$2:X602)</f>
        <v>601</v>
      </c>
      <c r="AA602">
        <f t="shared" si="96"/>
        <v>97.836938435940098</v>
      </c>
      <c r="AD602">
        <v>4304</v>
      </c>
      <c r="AE602">
        <v>4304</v>
      </c>
      <c r="AF602">
        <v>391</v>
      </c>
      <c r="AG602">
        <f t="shared" si="97"/>
        <v>1</v>
      </c>
      <c r="AJ602">
        <v>413</v>
      </c>
      <c r="AK602">
        <v>413</v>
      </c>
      <c r="AL602">
        <v>391</v>
      </c>
      <c r="AM602">
        <f t="shared" si="98"/>
        <v>1</v>
      </c>
      <c r="AO602" s="1"/>
      <c r="AP602" s="1">
        <v>4951</v>
      </c>
      <c r="AQ602" s="1">
        <v>4951</v>
      </c>
      <c r="AR602" s="1">
        <v>3405</v>
      </c>
      <c r="AS602" s="1">
        <f t="shared" si="99"/>
        <v>1</v>
      </c>
    </row>
    <row r="603" spans="2:45">
      <c r="B603">
        <v>30</v>
      </c>
      <c r="C603">
        <v>30</v>
      </c>
      <c r="D603">
        <v>8</v>
      </c>
      <c r="E603">
        <f t="shared" si="90"/>
        <v>1</v>
      </c>
      <c r="F603">
        <f>SUM($E$2:E603)</f>
        <v>588</v>
      </c>
      <c r="G603">
        <f>COUNT($E$2:E603)</f>
        <v>602</v>
      </c>
      <c r="H603">
        <f t="shared" si="91"/>
        <v>97.674418604651152</v>
      </c>
      <c r="K603">
        <v>146</v>
      </c>
      <c r="L603">
        <v>105</v>
      </c>
      <c r="M603">
        <v>35</v>
      </c>
      <c r="N603">
        <f t="shared" si="92"/>
        <v>1</v>
      </c>
      <c r="O603">
        <f t="shared" si="93"/>
        <v>1</v>
      </c>
      <c r="P603">
        <f>SUM($O$2:O603)</f>
        <v>586</v>
      </c>
      <c r="Q603">
        <f>COUNT($O$2:O603)</f>
        <v>602</v>
      </c>
      <c r="R603">
        <f t="shared" si="94"/>
        <v>97.342192691029908</v>
      </c>
      <c r="U603">
        <v>102</v>
      </c>
      <c r="V603">
        <v>102</v>
      </c>
      <c r="W603">
        <v>47</v>
      </c>
      <c r="X603">
        <f t="shared" si="95"/>
        <v>1</v>
      </c>
      <c r="Y603">
        <f>SUM($X$2:X603)</f>
        <v>589</v>
      </c>
      <c r="Z603">
        <f>COUNT($X$2:X603)</f>
        <v>602</v>
      </c>
      <c r="AA603">
        <f t="shared" si="96"/>
        <v>97.840531561461802</v>
      </c>
      <c r="AD603">
        <v>4314</v>
      </c>
      <c r="AE603">
        <v>4314</v>
      </c>
      <c r="AF603">
        <v>277</v>
      </c>
      <c r="AG603">
        <f t="shared" si="97"/>
        <v>1</v>
      </c>
      <c r="AJ603">
        <v>413</v>
      </c>
      <c r="AK603">
        <v>413</v>
      </c>
      <c r="AL603">
        <v>277</v>
      </c>
      <c r="AM603">
        <f t="shared" si="98"/>
        <v>1</v>
      </c>
      <c r="AO603" s="1"/>
      <c r="AP603" s="1">
        <v>4951</v>
      </c>
      <c r="AQ603" s="1">
        <v>4951</v>
      </c>
      <c r="AR603" s="1">
        <v>2661</v>
      </c>
      <c r="AS603" s="1">
        <f t="shared" si="99"/>
        <v>1</v>
      </c>
    </row>
    <row r="604" spans="2:45">
      <c r="B604">
        <v>30</v>
      </c>
      <c r="C604">
        <v>30</v>
      </c>
      <c r="D604">
        <v>7</v>
      </c>
      <c r="E604">
        <f t="shared" si="90"/>
        <v>1</v>
      </c>
      <c r="F604">
        <f>SUM($E$2:E604)</f>
        <v>589</v>
      </c>
      <c r="G604">
        <f>COUNT($E$2:E604)</f>
        <v>603</v>
      </c>
      <c r="H604">
        <f t="shared" si="91"/>
        <v>97.678275290215595</v>
      </c>
      <c r="K604">
        <v>146</v>
      </c>
      <c r="L604">
        <v>105</v>
      </c>
      <c r="M604">
        <v>35</v>
      </c>
      <c r="N604">
        <f t="shared" si="92"/>
        <v>1</v>
      </c>
      <c r="O604">
        <f t="shared" si="93"/>
        <v>1</v>
      </c>
      <c r="P604">
        <f>SUM($O$2:O604)</f>
        <v>587</v>
      </c>
      <c r="Q604">
        <f>COUNT($O$2:O604)</f>
        <v>603</v>
      </c>
      <c r="R604">
        <f t="shared" si="94"/>
        <v>97.346600331674964</v>
      </c>
      <c r="U604">
        <v>102</v>
      </c>
      <c r="V604">
        <v>102</v>
      </c>
      <c r="W604">
        <v>45</v>
      </c>
      <c r="X604">
        <f t="shared" si="95"/>
        <v>1</v>
      </c>
      <c r="Y604">
        <f>SUM($X$2:X604)</f>
        <v>590</v>
      </c>
      <c r="Z604">
        <f>COUNT($X$2:X604)</f>
        <v>603</v>
      </c>
      <c r="AA604">
        <f t="shared" si="96"/>
        <v>97.844112769485903</v>
      </c>
      <c r="AD604">
        <v>4314</v>
      </c>
      <c r="AE604">
        <v>4314</v>
      </c>
      <c r="AF604">
        <v>287</v>
      </c>
      <c r="AG604">
        <f t="shared" si="97"/>
        <v>1</v>
      </c>
      <c r="AJ604">
        <v>413</v>
      </c>
      <c r="AK604">
        <v>413</v>
      </c>
      <c r="AL604">
        <v>287</v>
      </c>
      <c r="AM604">
        <f t="shared" si="98"/>
        <v>1</v>
      </c>
      <c r="AO604" s="1"/>
      <c r="AP604" s="1">
        <v>4951</v>
      </c>
      <c r="AQ604" s="1">
        <v>4951</v>
      </c>
      <c r="AR604" s="1">
        <v>2744</v>
      </c>
      <c r="AS604" s="1">
        <f t="shared" si="99"/>
        <v>1</v>
      </c>
    </row>
    <row r="605" spans="2:45">
      <c r="B605">
        <v>30</v>
      </c>
      <c r="C605">
        <v>30</v>
      </c>
      <c r="D605">
        <v>16</v>
      </c>
      <c r="E605">
        <f t="shared" si="90"/>
        <v>1</v>
      </c>
      <c r="F605">
        <f>SUM($E$2:E605)</f>
        <v>590</v>
      </c>
      <c r="G605">
        <f>COUNT($E$2:E605)</f>
        <v>604</v>
      </c>
      <c r="H605">
        <f t="shared" si="91"/>
        <v>97.682119205298008</v>
      </c>
      <c r="K605">
        <v>146</v>
      </c>
      <c r="L605">
        <v>105</v>
      </c>
      <c r="M605">
        <v>37</v>
      </c>
      <c r="N605">
        <f t="shared" si="92"/>
        <v>1</v>
      </c>
      <c r="O605">
        <f t="shared" si="93"/>
        <v>1</v>
      </c>
      <c r="P605">
        <f>SUM($O$2:O605)</f>
        <v>588</v>
      </c>
      <c r="Q605">
        <f>COUNT($O$2:O605)</f>
        <v>604</v>
      </c>
      <c r="R605">
        <f t="shared" si="94"/>
        <v>97.350993377483448</v>
      </c>
      <c r="U605">
        <v>102</v>
      </c>
      <c r="V605">
        <v>102</v>
      </c>
      <c r="W605">
        <v>46</v>
      </c>
      <c r="X605">
        <f t="shared" si="95"/>
        <v>1</v>
      </c>
      <c r="Y605">
        <f>SUM($X$2:X605)</f>
        <v>591</v>
      </c>
      <c r="Z605">
        <f>COUNT($X$2:X605)</f>
        <v>604</v>
      </c>
      <c r="AA605">
        <f t="shared" si="96"/>
        <v>97.847682119205288</v>
      </c>
      <c r="AD605">
        <v>4323</v>
      </c>
      <c r="AE605">
        <v>4323</v>
      </c>
      <c r="AF605">
        <v>278</v>
      </c>
      <c r="AG605">
        <f t="shared" si="97"/>
        <v>1</v>
      </c>
      <c r="AJ605">
        <v>415</v>
      </c>
      <c r="AK605">
        <v>415</v>
      </c>
      <c r="AL605">
        <v>278</v>
      </c>
      <c r="AM605">
        <f t="shared" si="98"/>
        <v>1</v>
      </c>
      <c r="AO605" s="1"/>
      <c r="AP605" s="1">
        <v>4951</v>
      </c>
      <c r="AQ605" s="1">
        <v>4951</v>
      </c>
      <c r="AR605" s="1">
        <v>2611</v>
      </c>
      <c r="AS605" s="1">
        <f t="shared" si="99"/>
        <v>1</v>
      </c>
    </row>
    <row r="606" spans="2:45">
      <c r="B606">
        <v>30</v>
      </c>
      <c r="C606">
        <v>30</v>
      </c>
      <c r="D606">
        <v>18</v>
      </c>
      <c r="E606">
        <f t="shared" si="90"/>
        <v>1</v>
      </c>
      <c r="F606">
        <f>SUM($E$2:E606)</f>
        <v>591</v>
      </c>
      <c r="G606">
        <f>COUNT($E$2:E606)</f>
        <v>605</v>
      </c>
      <c r="H606">
        <f t="shared" si="91"/>
        <v>97.685950413223139</v>
      </c>
      <c r="K606">
        <v>146</v>
      </c>
      <c r="L606">
        <v>105</v>
      </c>
      <c r="M606">
        <v>39</v>
      </c>
      <c r="N606">
        <f t="shared" si="92"/>
        <v>1</v>
      </c>
      <c r="O606">
        <f t="shared" si="93"/>
        <v>1</v>
      </c>
      <c r="P606">
        <f>SUM($O$2:O606)</f>
        <v>589</v>
      </c>
      <c r="Q606">
        <f>COUNT($O$2:O606)</f>
        <v>605</v>
      </c>
      <c r="R606">
        <f t="shared" si="94"/>
        <v>97.355371900826455</v>
      </c>
      <c r="U606">
        <v>102</v>
      </c>
      <c r="V606">
        <v>102</v>
      </c>
      <c r="W606">
        <v>45</v>
      </c>
      <c r="X606">
        <f t="shared" si="95"/>
        <v>1</v>
      </c>
      <c r="Y606">
        <f>SUM($X$2:X606)</f>
        <v>592</v>
      </c>
      <c r="Z606">
        <f>COUNT($X$2:X606)</f>
        <v>605</v>
      </c>
      <c r="AA606">
        <f t="shared" si="96"/>
        <v>97.851239669421489</v>
      </c>
      <c r="AD606">
        <v>4334</v>
      </c>
      <c r="AE606">
        <v>4334</v>
      </c>
      <c r="AF606">
        <v>375</v>
      </c>
      <c r="AG606">
        <f t="shared" si="97"/>
        <v>1</v>
      </c>
      <c r="AJ606">
        <v>557</v>
      </c>
      <c r="AK606">
        <v>557</v>
      </c>
      <c r="AL606">
        <v>375</v>
      </c>
      <c r="AM606">
        <f t="shared" si="98"/>
        <v>1</v>
      </c>
      <c r="AO606" s="1"/>
      <c r="AP606" s="1">
        <v>4951</v>
      </c>
      <c r="AQ606" s="1">
        <v>4951</v>
      </c>
      <c r="AR606" s="1">
        <v>2689</v>
      </c>
      <c r="AS606" s="1">
        <f t="shared" si="99"/>
        <v>1</v>
      </c>
    </row>
    <row r="607" spans="2:45">
      <c r="B607">
        <v>30</v>
      </c>
      <c r="C607">
        <v>30</v>
      </c>
      <c r="D607">
        <v>9</v>
      </c>
      <c r="E607">
        <f t="shared" si="90"/>
        <v>1</v>
      </c>
      <c r="F607">
        <f>SUM($E$2:E607)</f>
        <v>592</v>
      </c>
      <c r="G607">
        <f>COUNT($E$2:E607)</f>
        <v>606</v>
      </c>
      <c r="H607">
        <f t="shared" si="91"/>
        <v>97.689768976897696</v>
      </c>
      <c r="K607">
        <v>146</v>
      </c>
      <c r="L607">
        <v>105</v>
      </c>
      <c r="M607">
        <v>72</v>
      </c>
      <c r="N607">
        <f t="shared" si="92"/>
        <v>1</v>
      </c>
      <c r="O607">
        <f t="shared" si="93"/>
        <v>1</v>
      </c>
      <c r="P607">
        <f>SUM($O$2:O607)</f>
        <v>590</v>
      </c>
      <c r="Q607">
        <f>COUNT($O$2:O607)</f>
        <v>606</v>
      </c>
      <c r="R607">
        <f t="shared" si="94"/>
        <v>97.359735973597367</v>
      </c>
      <c r="U607">
        <v>102</v>
      </c>
      <c r="V607">
        <v>102</v>
      </c>
      <c r="W607">
        <v>47</v>
      </c>
      <c r="X607">
        <f t="shared" si="95"/>
        <v>1</v>
      </c>
      <c r="Y607">
        <f>SUM($X$2:X607)</f>
        <v>593</v>
      </c>
      <c r="Z607">
        <f>COUNT($X$2:X607)</f>
        <v>606</v>
      </c>
      <c r="AA607">
        <f t="shared" si="96"/>
        <v>97.854785478547853</v>
      </c>
      <c r="AD607">
        <v>4337</v>
      </c>
      <c r="AE607">
        <v>4337</v>
      </c>
      <c r="AF607">
        <v>261</v>
      </c>
      <c r="AG607">
        <f t="shared" si="97"/>
        <v>1</v>
      </c>
      <c r="AJ607">
        <v>557</v>
      </c>
      <c r="AK607">
        <v>557</v>
      </c>
      <c r="AL607">
        <v>261</v>
      </c>
      <c r="AM607">
        <f t="shared" si="98"/>
        <v>1</v>
      </c>
      <c r="AO607" s="1"/>
      <c r="AP607" s="1">
        <v>4951</v>
      </c>
      <c r="AQ607" s="1">
        <v>4951</v>
      </c>
      <c r="AR607" s="1">
        <v>2975</v>
      </c>
      <c r="AS607" s="1">
        <f t="shared" si="99"/>
        <v>1</v>
      </c>
    </row>
    <row r="608" spans="2:45">
      <c r="B608">
        <v>30</v>
      </c>
      <c r="C608">
        <v>30</v>
      </c>
      <c r="D608">
        <v>18</v>
      </c>
      <c r="E608">
        <f t="shared" si="90"/>
        <v>1</v>
      </c>
      <c r="F608">
        <f>SUM($E$2:E608)</f>
        <v>593</v>
      </c>
      <c r="G608">
        <f>COUNT($E$2:E608)</f>
        <v>607</v>
      </c>
      <c r="H608">
        <f t="shared" si="91"/>
        <v>97.693574958813826</v>
      </c>
      <c r="K608">
        <v>146</v>
      </c>
      <c r="L608">
        <v>105</v>
      </c>
      <c r="M608">
        <v>36</v>
      </c>
      <c r="N608">
        <f t="shared" si="92"/>
        <v>1</v>
      </c>
      <c r="O608">
        <f t="shared" si="93"/>
        <v>1</v>
      </c>
      <c r="P608">
        <f>SUM($O$2:O608)</f>
        <v>591</v>
      </c>
      <c r="Q608">
        <f>COUNT($O$2:O608)</f>
        <v>607</v>
      </c>
      <c r="R608">
        <f t="shared" si="94"/>
        <v>97.364085667215818</v>
      </c>
      <c r="U608">
        <v>102</v>
      </c>
      <c r="V608">
        <v>102</v>
      </c>
      <c r="W608">
        <v>47</v>
      </c>
      <c r="X608">
        <f t="shared" si="95"/>
        <v>1</v>
      </c>
      <c r="Y608">
        <f>SUM($X$2:X608)</f>
        <v>594</v>
      </c>
      <c r="Z608">
        <f>COUNT($X$2:X608)</f>
        <v>607</v>
      </c>
      <c r="AA608">
        <f t="shared" si="96"/>
        <v>97.858319604612859</v>
      </c>
      <c r="AD608">
        <v>4337</v>
      </c>
      <c r="AE608">
        <v>4337</v>
      </c>
      <c r="AF608">
        <v>267</v>
      </c>
      <c r="AG608">
        <f t="shared" si="97"/>
        <v>1</v>
      </c>
      <c r="AJ608">
        <v>557</v>
      </c>
      <c r="AK608">
        <v>557</v>
      </c>
      <c r="AL608">
        <v>267</v>
      </c>
      <c r="AM608">
        <f t="shared" si="98"/>
        <v>1</v>
      </c>
      <c r="AO608" s="1"/>
      <c r="AP608" s="1">
        <v>4951</v>
      </c>
      <c r="AQ608" s="1">
        <v>4951</v>
      </c>
      <c r="AR608" s="1">
        <v>2940</v>
      </c>
      <c r="AS608" s="1">
        <f t="shared" si="99"/>
        <v>1</v>
      </c>
    </row>
    <row r="609" spans="2:45">
      <c r="B609">
        <v>30</v>
      </c>
      <c r="C609">
        <v>30</v>
      </c>
      <c r="D609">
        <v>9</v>
      </c>
      <c r="E609">
        <f t="shared" si="90"/>
        <v>1</v>
      </c>
      <c r="F609">
        <f>SUM($E$2:E609)</f>
        <v>594</v>
      </c>
      <c r="G609">
        <f>COUNT($E$2:E609)</f>
        <v>608</v>
      </c>
      <c r="H609">
        <f t="shared" si="91"/>
        <v>97.69736842105263</v>
      </c>
      <c r="K609">
        <v>146</v>
      </c>
      <c r="L609">
        <v>105</v>
      </c>
      <c r="M609">
        <v>36</v>
      </c>
      <c r="N609">
        <f t="shared" si="92"/>
        <v>1</v>
      </c>
      <c r="O609">
        <f t="shared" si="93"/>
        <v>1</v>
      </c>
      <c r="P609">
        <f>SUM($O$2:O609)</f>
        <v>592</v>
      </c>
      <c r="Q609">
        <f>COUNT($O$2:O609)</f>
        <v>608</v>
      </c>
      <c r="R609">
        <f t="shared" si="94"/>
        <v>97.368421052631575</v>
      </c>
      <c r="U609">
        <v>102</v>
      </c>
      <c r="V609">
        <v>102</v>
      </c>
      <c r="W609">
        <v>46</v>
      </c>
      <c r="X609">
        <f t="shared" si="95"/>
        <v>1</v>
      </c>
      <c r="Y609">
        <f>SUM($X$2:X609)</f>
        <v>595</v>
      </c>
      <c r="Z609">
        <f>COUNT($X$2:X609)</f>
        <v>608</v>
      </c>
      <c r="AA609">
        <f t="shared" si="96"/>
        <v>97.86184210526315</v>
      </c>
      <c r="AD609">
        <v>4337</v>
      </c>
      <c r="AE609">
        <v>4337</v>
      </c>
      <c r="AF609">
        <v>329</v>
      </c>
      <c r="AG609">
        <f t="shared" si="97"/>
        <v>1</v>
      </c>
      <c r="AJ609">
        <v>557</v>
      </c>
      <c r="AK609">
        <v>557</v>
      </c>
      <c r="AL609">
        <v>329</v>
      </c>
      <c r="AM609">
        <f t="shared" si="98"/>
        <v>1</v>
      </c>
      <c r="AO609" s="1"/>
      <c r="AP609" s="1">
        <v>4951</v>
      </c>
      <c r="AQ609" s="1">
        <v>4951</v>
      </c>
      <c r="AR609" s="1">
        <v>2875</v>
      </c>
      <c r="AS609" s="1">
        <f t="shared" si="99"/>
        <v>1</v>
      </c>
    </row>
    <row r="610" spans="2:45">
      <c r="B610">
        <v>30</v>
      </c>
      <c r="C610">
        <v>30</v>
      </c>
      <c r="D610">
        <v>20</v>
      </c>
      <c r="E610">
        <f t="shared" si="90"/>
        <v>1</v>
      </c>
      <c r="F610">
        <f>SUM($E$2:E610)</f>
        <v>595</v>
      </c>
      <c r="G610">
        <f>COUNT($E$2:E610)</f>
        <v>609</v>
      </c>
      <c r="H610">
        <f t="shared" si="91"/>
        <v>97.701149425287355</v>
      </c>
      <c r="K610">
        <v>146</v>
      </c>
      <c r="L610">
        <v>105</v>
      </c>
      <c r="M610">
        <v>39</v>
      </c>
      <c r="N610">
        <f t="shared" si="92"/>
        <v>1</v>
      </c>
      <c r="O610">
        <f t="shared" si="93"/>
        <v>1</v>
      </c>
      <c r="P610">
        <f>SUM($O$2:O610)</f>
        <v>593</v>
      </c>
      <c r="Q610">
        <f>COUNT($O$2:O610)</f>
        <v>609</v>
      </c>
      <c r="R610">
        <f t="shared" si="94"/>
        <v>97.372742200328418</v>
      </c>
      <c r="U610">
        <v>102</v>
      </c>
      <c r="V610">
        <v>102</v>
      </c>
      <c r="W610">
        <v>47</v>
      </c>
      <c r="X610">
        <f t="shared" si="95"/>
        <v>1</v>
      </c>
      <c r="Y610">
        <f>SUM($X$2:X610)</f>
        <v>596</v>
      </c>
      <c r="Z610">
        <f>COUNT($X$2:X610)</f>
        <v>609</v>
      </c>
      <c r="AA610">
        <f t="shared" si="96"/>
        <v>97.865353037766837</v>
      </c>
      <c r="AD610">
        <v>4337</v>
      </c>
      <c r="AE610">
        <v>4337</v>
      </c>
      <c r="AF610">
        <v>437</v>
      </c>
      <c r="AG610">
        <f t="shared" si="97"/>
        <v>1</v>
      </c>
      <c r="AJ610">
        <v>557</v>
      </c>
      <c r="AK610">
        <v>557</v>
      </c>
      <c r="AL610">
        <v>437</v>
      </c>
      <c r="AM610">
        <f t="shared" si="98"/>
        <v>1</v>
      </c>
      <c r="AO610" s="1"/>
      <c r="AP610" s="1">
        <v>4951</v>
      </c>
      <c r="AQ610" s="1">
        <v>4951</v>
      </c>
      <c r="AR610" s="1">
        <v>3508</v>
      </c>
      <c r="AS610" s="1">
        <f t="shared" si="99"/>
        <v>1</v>
      </c>
    </row>
    <row r="611" spans="2:45">
      <c r="B611">
        <v>30</v>
      </c>
      <c r="C611">
        <v>30</v>
      </c>
      <c r="D611">
        <v>7</v>
      </c>
      <c r="E611">
        <f t="shared" si="90"/>
        <v>1</v>
      </c>
      <c r="F611">
        <f>SUM($E$2:E611)</f>
        <v>596</v>
      </c>
      <c r="G611">
        <f>COUNT($E$2:E611)</f>
        <v>610</v>
      </c>
      <c r="H611">
        <f t="shared" si="91"/>
        <v>97.704918032786878</v>
      </c>
      <c r="K611">
        <v>146</v>
      </c>
      <c r="L611">
        <v>105</v>
      </c>
      <c r="M611">
        <v>111</v>
      </c>
      <c r="N611">
        <f t="shared" si="92"/>
        <v>1</v>
      </c>
      <c r="O611">
        <f t="shared" si="93"/>
        <v>0</v>
      </c>
      <c r="P611">
        <f>SUM($O$2:O611)</f>
        <v>593</v>
      </c>
      <c r="Q611">
        <f>COUNT($O$2:O611)</f>
        <v>610</v>
      </c>
      <c r="R611">
        <f t="shared" si="94"/>
        <v>97.213114754098356</v>
      </c>
      <c r="U611">
        <v>102</v>
      </c>
      <c r="V611">
        <v>102</v>
      </c>
      <c r="W611">
        <v>48</v>
      </c>
      <c r="X611">
        <f t="shared" si="95"/>
        <v>1</v>
      </c>
      <c r="Y611">
        <f>SUM($X$2:X611)</f>
        <v>597</v>
      </c>
      <c r="Z611">
        <f>COUNT($X$2:X611)</f>
        <v>610</v>
      </c>
      <c r="AA611">
        <f t="shared" si="96"/>
        <v>97.868852459016395</v>
      </c>
      <c r="AD611">
        <v>4337</v>
      </c>
      <c r="AE611">
        <v>4337</v>
      </c>
      <c r="AF611">
        <v>323</v>
      </c>
      <c r="AG611">
        <f t="shared" si="97"/>
        <v>1</v>
      </c>
      <c r="AJ611">
        <v>557</v>
      </c>
      <c r="AK611">
        <v>557</v>
      </c>
      <c r="AL611">
        <v>323</v>
      </c>
      <c r="AM611">
        <f t="shared" si="98"/>
        <v>1</v>
      </c>
      <c r="AO611" s="1"/>
      <c r="AP611" s="1">
        <v>4951</v>
      </c>
      <c r="AQ611" s="1">
        <v>4951</v>
      </c>
      <c r="AR611" s="1">
        <v>2766</v>
      </c>
      <c r="AS611" s="1">
        <f t="shared" si="99"/>
        <v>1</v>
      </c>
    </row>
    <row r="612" spans="2:45">
      <c r="B612">
        <v>30</v>
      </c>
      <c r="C612">
        <v>30</v>
      </c>
      <c r="D612">
        <v>17</v>
      </c>
      <c r="E612">
        <f t="shared" si="90"/>
        <v>1</v>
      </c>
      <c r="F612">
        <f>SUM($E$2:E612)</f>
        <v>597</v>
      </c>
      <c r="G612">
        <f>COUNT($E$2:E612)</f>
        <v>611</v>
      </c>
      <c r="H612">
        <f t="shared" si="91"/>
        <v>97.708674304418992</v>
      </c>
      <c r="K612">
        <v>146</v>
      </c>
      <c r="L612">
        <v>105</v>
      </c>
      <c r="M612">
        <v>33</v>
      </c>
      <c r="N612">
        <f t="shared" si="92"/>
        <v>1</v>
      </c>
      <c r="O612">
        <f t="shared" si="93"/>
        <v>1</v>
      </c>
      <c r="P612">
        <f>SUM($O$2:O612)</f>
        <v>594</v>
      </c>
      <c r="Q612">
        <f>COUNT($O$2:O612)</f>
        <v>611</v>
      </c>
      <c r="R612">
        <f t="shared" si="94"/>
        <v>97.217675941080188</v>
      </c>
      <c r="U612">
        <v>102</v>
      </c>
      <c r="V612">
        <v>102</v>
      </c>
      <c r="W612">
        <v>46</v>
      </c>
      <c r="X612">
        <f t="shared" si="95"/>
        <v>1</v>
      </c>
      <c r="Y612">
        <f>SUM($X$2:X612)</f>
        <v>598</v>
      </c>
      <c r="Z612">
        <f>COUNT($X$2:X612)</f>
        <v>611</v>
      </c>
      <c r="AA612">
        <f t="shared" si="96"/>
        <v>97.872340425531917</v>
      </c>
      <c r="AD612">
        <v>4337</v>
      </c>
      <c r="AE612">
        <v>4337</v>
      </c>
      <c r="AF612">
        <v>306</v>
      </c>
      <c r="AG612">
        <f t="shared" si="97"/>
        <v>1</v>
      </c>
      <c r="AJ612">
        <v>557</v>
      </c>
      <c r="AK612">
        <v>557</v>
      </c>
      <c r="AL612">
        <v>306</v>
      </c>
      <c r="AM612">
        <f t="shared" si="98"/>
        <v>1</v>
      </c>
      <c r="AO612" s="1"/>
      <c r="AP612" s="1">
        <v>4951</v>
      </c>
      <c r="AQ612" s="1">
        <v>4951</v>
      </c>
      <c r="AR612" s="1">
        <v>3105</v>
      </c>
      <c r="AS612" s="1">
        <f t="shared" si="99"/>
        <v>1</v>
      </c>
    </row>
    <row r="613" spans="2:45">
      <c r="B613">
        <v>30</v>
      </c>
      <c r="C613">
        <v>30</v>
      </c>
      <c r="D613">
        <v>7</v>
      </c>
      <c r="E613">
        <f t="shared" si="90"/>
        <v>1</v>
      </c>
      <c r="F613">
        <f>SUM($E$2:E613)</f>
        <v>598</v>
      </c>
      <c r="G613">
        <f>COUNT($E$2:E613)</f>
        <v>612</v>
      </c>
      <c r="H613">
        <f t="shared" si="91"/>
        <v>97.712418300653596</v>
      </c>
      <c r="K613">
        <v>146</v>
      </c>
      <c r="L613">
        <v>105</v>
      </c>
      <c r="M613">
        <v>34</v>
      </c>
      <c r="N613">
        <f t="shared" si="92"/>
        <v>1</v>
      </c>
      <c r="O613">
        <f t="shared" si="93"/>
        <v>1</v>
      </c>
      <c r="P613">
        <f>SUM($O$2:O613)</f>
        <v>595</v>
      </c>
      <c r="Q613">
        <f>COUNT($O$2:O613)</f>
        <v>612</v>
      </c>
      <c r="R613">
        <f t="shared" si="94"/>
        <v>97.222222222222214</v>
      </c>
      <c r="U613">
        <v>102</v>
      </c>
      <c r="V613">
        <v>102</v>
      </c>
      <c r="W613">
        <v>85</v>
      </c>
      <c r="X613">
        <f t="shared" si="95"/>
        <v>1</v>
      </c>
      <c r="Y613">
        <f>SUM($X$2:X613)</f>
        <v>599</v>
      </c>
      <c r="Z613">
        <f>COUNT($X$2:X613)</f>
        <v>612</v>
      </c>
      <c r="AA613">
        <f t="shared" si="96"/>
        <v>97.875816993464042</v>
      </c>
      <c r="AD613">
        <v>4337</v>
      </c>
      <c r="AE613">
        <v>4337</v>
      </c>
      <c r="AF613">
        <v>237</v>
      </c>
      <c r="AG613">
        <f t="shared" si="97"/>
        <v>1</v>
      </c>
      <c r="AJ613">
        <v>557</v>
      </c>
      <c r="AK613">
        <v>557</v>
      </c>
      <c r="AL613">
        <v>237</v>
      </c>
      <c r="AM613">
        <f t="shared" si="98"/>
        <v>1</v>
      </c>
      <c r="AO613" s="1"/>
      <c r="AP613" s="1">
        <v>4947</v>
      </c>
      <c r="AQ613" s="1">
        <v>4947</v>
      </c>
      <c r="AR613" s="1">
        <v>3956</v>
      </c>
      <c r="AS613" s="1">
        <f t="shared" si="99"/>
        <v>1</v>
      </c>
    </row>
    <row r="614" spans="2:45">
      <c r="B614">
        <v>28</v>
      </c>
      <c r="C614">
        <v>28</v>
      </c>
      <c r="D614">
        <v>17</v>
      </c>
      <c r="E614">
        <f t="shared" si="90"/>
        <v>1</v>
      </c>
      <c r="F614">
        <f>SUM($E$2:E614)</f>
        <v>599</v>
      </c>
      <c r="G614">
        <f>COUNT($E$2:E614)</f>
        <v>613</v>
      </c>
      <c r="H614">
        <f t="shared" si="91"/>
        <v>97.71615008156607</v>
      </c>
      <c r="K614">
        <v>146</v>
      </c>
      <c r="L614">
        <v>105</v>
      </c>
      <c r="M614">
        <v>43</v>
      </c>
      <c r="N614">
        <f t="shared" si="92"/>
        <v>1</v>
      </c>
      <c r="O614">
        <f t="shared" si="93"/>
        <v>1</v>
      </c>
      <c r="P614">
        <f>SUM($O$2:O614)</f>
        <v>596</v>
      </c>
      <c r="Q614">
        <f>COUNT($O$2:O614)</f>
        <v>613</v>
      </c>
      <c r="R614">
        <f t="shared" si="94"/>
        <v>97.226753670473087</v>
      </c>
      <c r="U614">
        <v>102</v>
      </c>
      <c r="V614">
        <v>102</v>
      </c>
      <c r="W614">
        <v>48</v>
      </c>
      <c r="X614">
        <f t="shared" si="95"/>
        <v>1</v>
      </c>
      <c r="Y614">
        <f>SUM($X$2:X614)</f>
        <v>600</v>
      </c>
      <c r="Z614">
        <f>COUNT($X$2:X614)</f>
        <v>613</v>
      </c>
      <c r="AA614">
        <f t="shared" si="96"/>
        <v>97.879282218597069</v>
      </c>
      <c r="AD614">
        <v>4337</v>
      </c>
      <c r="AE614">
        <v>4337</v>
      </c>
      <c r="AF614">
        <v>390</v>
      </c>
      <c r="AG614">
        <f t="shared" si="97"/>
        <v>1</v>
      </c>
      <c r="AJ614">
        <v>557</v>
      </c>
      <c r="AK614">
        <v>557</v>
      </c>
      <c r="AL614">
        <v>390</v>
      </c>
      <c r="AM614">
        <f t="shared" si="98"/>
        <v>1</v>
      </c>
      <c r="AO614" s="1"/>
      <c r="AP614" s="1">
        <v>4947</v>
      </c>
      <c r="AQ614" s="1">
        <v>4947</v>
      </c>
      <c r="AR614" s="1">
        <v>4217</v>
      </c>
      <c r="AS614" s="1">
        <f t="shared" si="99"/>
        <v>1</v>
      </c>
    </row>
    <row r="615" spans="2:45">
      <c r="B615">
        <v>28</v>
      </c>
      <c r="C615">
        <v>28</v>
      </c>
      <c r="D615">
        <v>17</v>
      </c>
      <c r="E615">
        <f t="shared" si="90"/>
        <v>1</v>
      </c>
      <c r="F615">
        <f>SUM($E$2:E615)</f>
        <v>600</v>
      </c>
      <c r="G615">
        <f>COUNT($E$2:E615)</f>
        <v>614</v>
      </c>
      <c r="H615">
        <f t="shared" si="91"/>
        <v>97.719869706840385</v>
      </c>
      <c r="K615">
        <v>146</v>
      </c>
      <c r="L615">
        <v>105</v>
      </c>
      <c r="M615">
        <v>40</v>
      </c>
      <c r="N615">
        <f t="shared" si="92"/>
        <v>1</v>
      </c>
      <c r="O615">
        <f t="shared" si="93"/>
        <v>1</v>
      </c>
      <c r="P615">
        <f>SUM($O$2:O615)</f>
        <v>597</v>
      </c>
      <c r="Q615">
        <f>COUNT($O$2:O615)</f>
        <v>614</v>
      </c>
      <c r="R615">
        <f t="shared" si="94"/>
        <v>97.23127035830619</v>
      </c>
      <c r="U615">
        <v>102</v>
      </c>
      <c r="V615">
        <v>102</v>
      </c>
      <c r="W615">
        <v>52</v>
      </c>
      <c r="X615">
        <f t="shared" si="95"/>
        <v>1</v>
      </c>
      <c r="Y615">
        <f>SUM($X$2:X615)</f>
        <v>601</v>
      </c>
      <c r="Z615">
        <f>COUNT($X$2:X615)</f>
        <v>614</v>
      </c>
      <c r="AA615">
        <f t="shared" si="96"/>
        <v>97.882736156351797</v>
      </c>
      <c r="AD615">
        <v>4337</v>
      </c>
      <c r="AE615">
        <v>4337</v>
      </c>
      <c r="AF615">
        <v>387</v>
      </c>
      <c r="AG615">
        <f t="shared" si="97"/>
        <v>1</v>
      </c>
      <c r="AJ615">
        <v>557</v>
      </c>
      <c r="AK615">
        <v>557</v>
      </c>
      <c r="AL615">
        <v>387</v>
      </c>
      <c r="AM615">
        <f t="shared" si="98"/>
        <v>1</v>
      </c>
      <c r="AO615" s="1"/>
      <c r="AP615" s="1">
        <v>4947</v>
      </c>
      <c r="AQ615" s="1">
        <v>4947</v>
      </c>
      <c r="AR615" s="1">
        <v>4118</v>
      </c>
      <c r="AS615" s="1">
        <f t="shared" si="99"/>
        <v>1</v>
      </c>
    </row>
    <row r="616" spans="2:45">
      <c r="B616">
        <v>28</v>
      </c>
      <c r="C616">
        <v>28</v>
      </c>
      <c r="D616">
        <v>6</v>
      </c>
      <c r="E616">
        <f t="shared" si="90"/>
        <v>1</v>
      </c>
      <c r="F616">
        <f>SUM($E$2:E616)</f>
        <v>601</v>
      </c>
      <c r="G616">
        <f>COUNT($E$2:E616)</f>
        <v>615</v>
      </c>
      <c r="H616">
        <f t="shared" si="91"/>
        <v>97.723577235772368</v>
      </c>
      <c r="K616">
        <v>146</v>
      </c>
      <c r="L616">
        <v>105</v>
      </c>
      <c r="M616">
        <v>38</v>
      </c>
      <c r="N616">
        <f t="shared" si="92"/>
        <v>1</v>
      </c>
      <c r="O616">
        <f t="shared" si="93"/>
        <v>1</v>
      </c>
      <c r="P616">
        <f>SUM($O$2:O616)</f>
        <v>598</v>
      </c>
      <c r="Q616">
        <f>COUNT($O$2:O616)</f>
        <v>615</v>
      </c>
      <c r="R616">
        <f t="shared" si="94"/>
        <v>97.235772357723576</v>
      </c>
      <c r="U616">
        <v>102</v>
      </c>
      <c r="V616">
        <v>102</v>
      </c>
      <c r="W616">
        <v>45</v>
      </c>
      <c r="X616">
        <f t="shared" si="95"/>
        <v>1</v>
      </c>
      <c r="Y616">
        <f>SUM($X$2:X616)</f>
        <v>602</v>
      </c>
      <c r="Z616">
        <f>COUNT($X$2:X616)</f>
        <v>615</v>
      </c>
      <c r="AA616">
        <f t="shared" si="96"/>
        <v>97.886178861788622</v>
      </c>
      <c r="AD616">
        <v>4337</v>
      </c>
      <c r="AE616">
        <v>4337</v>
      </c>
      <c r="AF616">
        <v>299</v>
      </c>
      <c r="AG616">
        <f t="shared" si="97"/>
        <v>1</v>
      </c>
      <c r="AJ616">
        <v>557</v>
      </c>
      <c r="AK616">
        <v>557</v>
      </c>
      <c r="AL616">
        <v>299</v>
      </c>
      <c r="AM616">
        <f t="shared" si="98"/>
        <v>1</v>
      </c>
      <c r="AO616" s="1"/>
      <c r="AP616" s="1">
        <v>4947</v>
      </c>
      <c r="AQ616" s="1">
        <v>4947</v>
      </c>
      <c r="AR616" s="1">
        <v>4106</v>
      </c>
      <c r="AS616" s="1">
        <f t="shared" si="99"/>
        <v>1</v>
      </c>
    </row>
    <row r="617" spans="2:45">
      <c r="B617">
        <v>28</v>
      </c>
      <c r="C617">
        <v>28</v>
      </c>
      <c r="D617">
        <v>8</v>
      </c>
      <c r="E617">
        <f t="shared" si="90"/>
        <v>1</v>
      </c>
      <c r="F617">
        <f>SUM($E$2:E617)</f>
        <v>602</v>
      </c>
      <c r="G617">
        <f>COUNT($E$2:E617)</f>
        <v>616</v>
      </c>
      <c r="H617">
        <f t="shared" si="91"/>
        <v>97.727272727272734</v>
      </c>
      <c r="K617">
        <v>146</v>
      </c>
      <c r="L617">
        <v>105</v>
      </c>
      <c r="M617">
        <v>33</v>
      </c>
      <c r="N617">
        <f t="shared" si="92"/>
        <v>1</v>
      </c>
      <c r="O617">
        <f t="shared" si="93"/>
        <v>1</v>
      </c>
      <c r="P617">
        <f>SUM($O$2:O617)</f>
        <v>599</v>
      </c>
      <c r="Q617">
        <f>COUNT($O$2:O617)</f>
        <v>616</v>
      </c>
      <c r="R617">
        <f t="shared" si="94"/>
        <v>97.240259740259745</v>
      </c>
      <c r="U617">
        <v>102</v>
      </c>
      <c r="V617">
        <v>102</v>
      </c>
      <c r="W617">
        <v>47</v>
      </c>
      <c r="X617">
        <f t="shared" si="95"/>
        <v>1</v>
      </c>
      <c r="Y617">
        <f>SUM($X$2:X617)</f>
        <v>603</v>
      </c>
      <c r="Z617">
        <f>COUNT($X$2:X617)</f>
        <v>616</v>
      </c>
      <c r="AA617">
        <f t="shared" si="96"/>
        <v>97.889610389610397</v>
      </c>
      <c r="AD617">
        <v>4337</v>
      </c>
      <c r="AE617">
        <v>4337</v>
      </c>
      <c r="AF617">
        <v>268</v>
      </c>
      <c r="AG617">
        <f t="shared" si="97"/>
        <v>1</v>
      </c>
      <c r="AJ617">
        <v>557</v>
      </c>
      <c r="AK617">
        <v>557</v>
      </c>
      <c r="AL617">
        <v>268</v>
      </c>
      <c r="AM617">
        <f t="shared" si="98"/>
        <v>1</v>
      </c>
      <c r="AO617" s="1"/>
      <c r="AP617" s="1">
        <v>4947</v>
      </c>
      <c r="AQ617" s="1">
        <v>4947</v>
      </c>
      <c r="AR617" s="1">
        <v>4350</v>
      </c>
      <c r="AS617" s="1">
        <f t="shared" si="99"/>
        <v>1</v>
      </c>
    </row>
    <row r="618" spans="2:45">
      <c r="B618">
        <v>28</v>
      </c>
      <c r="C618">
        <v>28</v>
      </c>
      <c r="D618">
        <v>6</v>
      </c>
      <c r="E618">
        <f t="shared" si="90"/>
        <v>1</v>
      </c>
      <c r="F618">
        <f>SUM($E$2:E618)</f>
        <v>603</v>
      </c>
      <c r="G618">
        <f>COUNT($E$2:E618)</f>
        <v>617</v>
      </c>
      <c r="H618">
        <f t="shared" si="91"/>
        <v>97.730956239870338</v>
      </c>
      <c r="K618">
        <v>146</v>
      </c>
      <c r="L618">
        <v>105</v>
      </c>
      <c r="M618">
        <v>35</v>
      </c>
      <c r="N618">
        <f t="shared" si="92"/>
        <v>1</v>
      </c>
      <c r="O618">
        <f t="shared" si="93"/>
        <v>1</v>
      </c>
      <c r="P618">
        <f>SUM($O$2:O618)</f>
        <v>600</v>
      </c>
      <c r="Q618">
        <f>COUNT($O$2:O618)</f>
        <v>617</v>
      </c>
      <c r="R618">
        <f t="shared" si="94"/>
        <v>97.244732576985413</v>
      </c>
      <c r="U618">
        <v>102</v>
      </c>
      <c r="V618">
        <v>102</v>
      </c>
      <c r="W618">
        <v>68</v>
      </c>
      <c r="X618">
        <f t="shared" si="95"/>
        <v>1</v>
      </c>
      <c r="Y618">
        <f>SUM($X$2:X618)</f>
        <v>604</v>
      </c>
      <c r="Z618">
        <f>COUNT($X$2:X618)</f>
        <v>617</v>
      </c>
      <c r="AA618">
        <f t="shared" si="96"/>
        <v>97.893030794165313</v>
      </c>
      <c r="AD618">
        <v>4337</v>
      </c>
      <c r="AE618">
        <v>4337</v>
      </c>
      <c r="AF618">
        <v>293</v>
      </c>
      <c r="AG618">
        <f t="shared" si="97"/>
        <v>1</v>
      </c>
      <c r="AJ618">
        <v>557</v>
      </c>
      <c r="AK618">
        <v>557</v>
      </c>
      <c r="AL618">
        <v>293</v>
      </c>
      <c r="AM618">
        <f t="shared" si="98"/>
        <v>1</v>
      </c>
      <c r="AO618" s="1"/>
      <c r="AP618" s="1">
        <v>4947</v>
      </c>
      <c r="AQ618" s="1">
        <v>4947</v>
      </c>
      <c r="AR618" s="1">
        <v>4177</v>
      </c>
      <c r="AS618" s="1">
        <f t="shared" si="99"/>
        <v>1</v>
      </c>
    </row>
    <row r="619" spans="2:45">
      <c r="B619">
        <v>30</v>
      </c>
      <c r="C619">
        <v>30</v>
      </c>
      <c r="D619">
        <v>7</v>
      </c>
      <c r="E619">
        <f t="shared" si="90"/>
        <v>1</v>
      </c>
      <c r="F619">
        <f>SUM($E$2:E619)</f>
        <v>604</v>
      </c>
      <c r="G619">
        <f>COUNT($E$2:E619)</f>
        <v>618</v>
      </c>
      <c r="H619">
        <f t="shared" si="91"/>
        <v>97.734627831715216</v>
      </c>
      <c r="K619">
        <v>146</v>
      </c>
      <c r="L619">
        <v>105</v>
      </c>
      <c r="M619">
        <v>40</v>
      </c>
      <c r="N619">
        <f t="shared" si="92"/>
        <v>1</v>
      </c>
      <c r="O619">
        <f t="shared" si="93"/>
        <v>1</v>
      </c>
      <c r="P619">
        <f>SUM($O$2:O619)</f>
        <v>601</v>
      </c>
      <c r="Q619">
        <f>COUNT($O$2:O619)</f>
        <v>618</v>
      </c>
      <c r="R619">
        <f t="shared" si="94"/>
        <v>97.249190938511333</v>
      </c>
      <c r="U619">
        <v>102</v>
      </c>
      <c r="V619">
        <v>102</v>
      </c>
      <c r="W619">
        <v>43</v>
      </c>
      <c r="X619">
        <f t="shared" si="95"/>
        <v>1</v>
      </c>
      <c r="Y619">
        <f>SUM($X$2:X619)</f>
        <v>605</v>
      </c>
      <c r="Z619">
        <f>COUNT($X$2:X619)</f>
        <v>618</v>
      </c>
      <c r="AA619">
        <f t="shared" si="96"/>
        <v>97.896440129449829</v>
      </c>
      <c r="AD619">
        <v>4334</v>
      </c>
      <c r="AE619">
        <v>4334</v>
      </c>
      <c r="AF619">
        <v>400</v>
      </c>
      <c r="AG619">
        <f t="shared" si="97"/>
        <v>1</v>
      </c>
      <c r="AJ619">
        <v>557</v>
      </c>
      <c r="AK619">
        <v>557</v>
      </c>
      <c r="AL619">
        <v>400</v>
      </c>
      <c r="AM619">
        <f t="shared" si="98"/>
        <v>1</v>
      </c>
      <c r="AO619" s="1"/>
      <c r="AP619" s="1">
        <v>4947</v>
      </c>
      <c r="AQ619" s="1">
        <v>4947</v>
      </c>
      <c r="AR619" s="1">
        <v>3840</v>
      </c>
      <c r="AS619" s="1">
        <f t="shared" si="99"/>
        <v>1</v>
      </c>
    </row>
    <row r="620" spans="2:45">
      <c r="B620">
        <v>30</v>
      </c>
      <c r="C620">
        <v>30</v>
      </c>
      <c r="D620">
        <v>17</v>
      </c>
      <c r="E620">
        <f t="shared" si="90"/>
        <v>1</v>
      </c>
      <c r="F620">
        <f>SUM($E$2:E620)</f>
        <v>605</v>
      </c>
      <c r="G620">
        <f>COUNT($E$2:E620)</f>
        <v>619</v>
      </c>
      <c r="H620">
        <f t="shared" si="91"/>
        <v>97.738287560581583</v>
      </c>
      <c r="K620">
        <v>146</v>
      </c>
      <c r="L620">
        <v>105</v>
      </c>
      <c r="M620">
        <v>36</v>
      </c>
      <c r="N620">
        <f t="shared" si="92"/>
        <v>1</v>
      </c>
      <c r="O620">
        <f t="shared" si="93"/>
        <v>1</v>
      </c>
      <c r="P620">
        <f>SUM($O$2:O620)</f>
        <v>602</v>
      </c>
      <c r="Q620">
        <f>COUNT($O$2:O620)</f>
        <v>619</v>
      </c>
      <c r="R620">
        <f t="shared" si="94"/>
        <v>97.253634894991919</v>
      </c>
      <c r="U620">
        <v>102</v>
      </c>
      <c r="V620">
        <v>102</v>
      </c>
      <c r="W620">
        <v>49</v>
      </c>
      <c r="X620">
        <f t="shared" si="95"/>
        <v>1</v>
      </c>
      <c r="Y620">
        <f>SUM($X$2:X620)</f>
        <v>606</v>
      </c>
      <c r="Z620">
        <f>COUNT($X$2:X620)</f>
        <v>619</v>
      </c>
      <c r="AA620">
        <f t="shared" si="96"/>
        <v>97.899838449111471</v>
      </c>
      <c r="AD620">
        <v>4334</v>
      </c>
      <c r="AE620">
        <v>4334</v>
      </c>
      <c r="AF620">
        <v>401</v>
      </c>
      <c r="AG620">
        <f t="shared" si="97"/>
        <v>1</v>
      </c>
      <c r="AJ620">
        <v>557</v>
      </c>
      <c r="AK620">
        <v>557</v>
      </c>
      <c r="AL620">
        <v>401</v>
      </c>
      <c r="AM620">
        <f t="shared" si="98"/>
        <v>1</v>
      </c>
      <c r="AO620" s="1"/>
      <c r="AP620" s="1">
        <v>4947</v>
      </c>
      <c r="AQ620" s="1">
        <v>4947</v>
      </c>
      <c r="AR620" s="1">
        <v>4089</v>
      </c>
      <c r="AS620" s="1">
        <f t="shared" si="99"/>
        <v>1</v>
      </c>
    </row>
    <row r="621" spans="2:45">
      <c r="B621">
        <v>30</v>
      </c>
      <c r="C621">
        <v>30</v>
      </c>
      <c r="D621">
        <v>20</v>
      </c>
      <c r="E621">
        <f t="shared" si="90"/>
        <v>1</v>
      </c>
      <c r="F621">
        <f>SUM($E$2:E621)</f>
        <v>606</v>
      </c>
      <c r="G621">
        <f>COUNT($E$2:E621)</f>
        <v>620</v>
      </c>
      <c r="H621">
        <f t="shared" si="91"/>
        <v>97.741935483870961</v>
      </c>
      <c r="K621">
        <v>146</v>
      </c>
      <c r="L621">
        <v>105</v>
      </c>
      <c r="M621">
        <v>45</v>
      </c>
      <c r="N621">
        <f t="shared" si="92"/>
        <v>1</v>
      </c>
      <c r="O621">
        <f t="shared" si="93"/>
        <v>1</v>
      </c>
      <c r="P621">
        <f>SUM($O$2:O621)</f>
        <v>603</v>
      </c>
      <c r="Q621">
        <f>COUNT($O$2:O621)</f>
        <v>620</v>
      </c>
      <c r="R621">
        <f t="shared" si="94"/>
        <v>97.258064516129025</v>
      </c>
      <c r="U621">
        <v>102</v>
      </c>
      <c r="V621">
        <v>102</v>
      </c>
      <c r="W621">
        <v>48</v>
      </c>
      <c r="X621">
        <f t="shared" si="95"/>
        <v>1</v>
      </c>
      <c r="Y621">
        <f>SUM($X$2:X621)</f>
        <v>607</v>
      </c>
      <c r="Z621">
        <f>COUNT($X$2:X621)</f>
        <v>620</v>
      </c>
      <c r="AA621">
        <f t="shared" si="96"/>
        <v>97.903225806451616</v>
      </c>
      <c r="AD621">
        <v>4334</v>
      </c>
      <c r="AE621">
        <v>4334</v>
      </c>
      <c r="AF621">
        <v>461</v>
      </c>
      <c r="AG621">
        <f t="shared" si="97"/>
        <v>1</v>
      </c>
      <c r="AJ621">
        <v>557</v>
      </c>
      <c r="AK621">
        <v>557</v>
      </c>
      <c r="AL621">
        <v>461</v>
      </c>
      <c r="AM621">
        <f t="shared" si="98"/>
        <v>1</v>
      </c>
      <c r="AO621" s="1"/>
      <c r="AP621" s="1">
        <v>4947</v>
      </c>
      <c r="AQ621" s="1">
        <v>4947</v>
      </c>
      <c r="AR621" s="1">
        <v>3687</v>
      </c>
      <c r="AS621" s="1">
        <f t="shared" si="99"/>
        <v>1</v>
      </c>
    </row>
    <row r="622" spans="2:45">
      <c r="B622">
        <v>30</v>
      </c>
      <c r="C622">
        <v>30</v>
      </c>
      <c r="D622">
        <v>18</v>
      </c>
      <c r="E622">
        <f t="shared" si="90"/>
        <v>1</v>
      </c>
      <c r="F622">
        <f>SUM($E$2:E622)</f>
        <v>607</v>
      </c>
      <c r="G622">
        <f>COUNT($E$2:E622)</f>
        <v>621</v>
      </c>
      <c r="H622">
        <f t="shared" si="91"/>
        <v>97.745571658615134</v>
      </c>
      <c r="K622">
        <v>146</v>
      </c>
      <c r="L622">
        <v>105</v>
      </c>
      <c r="M622">
        <v>42</v>
      </c>
      <c r="N622">
        <f t="shared" si="92"/>
        <v>1</v>
      </c>
      <c r="O622">
        <f t="shared" si="93"/>
        <v>1</v>
      </c>
      <c r="P622">
        <f>SUM($O$2:O622)</f>
        <v>604</v>
      </c>
      <c r="Q622">
        <f>COUNT($O$2:O622)</f>
        <v>621</v>
      </c>
      <c r="R622">
        <f t="shared" si="94"/>
        <v>97.262479871175529</v>
      </c>
      <c r="U622">
        <v>102</v>
      </c>
      <c r="V622">
        <v>102</v>
      </c>
      <c r="W622">
        <v>52</v>
      </c>
      <c r="X622">
        <f t="shared" si="95"/>
        <v>1</v>
      </c>
      <c r="Y622">
        <f>SUM($X$2:X622)</f>
        <v>608</v>
      </c>
      <c r="Z622">
        <f>COUNT($X$2:X622)</f>
        <v>621</v>
      </c>
      <c r="AA622">
        <f t="shared" si="96"/>
        <v>97.90660225442835</v>
      </c>
      <c r="AD622">
        <v>4334</v>
      </c>
      <c r="AE622">
        <v>4334</v>
      </c>
      <c r="AF622">
        <v>313</v>
      </c>
      <c r="AG622">
        <f t="shared" si="97"/>
        <v>1</v>
      </c>
      <c r="AJ622">
        <v>557</v>
      </c>
      <c r="AK622">
        <v>557</v>
      </c>
      <c r="AL622">
        <v>313</v>
      </c>
      <c r="AM622">
        <f t="shared" si="98"/>
        <v>1</v>
      </c>
      <c r="AO622" s="1"/>
      <c r="AP622" s="1">
        <v>4947</v>
      </c>
      <c r="AQ622" s="1">
        <v>4947</v>
      </c>
      <c r="AR622" s="1">
        <v>3947</v>
      </c>
      <c r="AS622" s="1">
        <f t="shared" si="99"/>
        <v>1</v>
      </c>
    </row>
    <row r="623" spans="2:45">
      <c r="B623">
        <v>30</v>
      </c>
      <c r="C623">
        <v>30</v>
      </c>
      <c r="D623">
        <v>7</v>
      </c>
      <c r="E623">
        <f t="shared" si="90"/>
        <v>1</v>
      </c>
      <c r="F623">
        <f>SUM($E$2:E623)</f>
        <v>608</v>
      </c>
      <c r="G623">
        <f>COUNT($E$2:E623)</f>
        <v>622</v>
      </c>
      <c r="H623">
        <f t="shared" si="91"/>
        <v>97.749196141479104</v>
      </c>
      <c r="K623">
        <v>146</v>
      </c>
      <c r="L623">
        <v>105</v>
      </c>
      <c r="M623">
        <v>43</v>
      </c>
      <c r="N623">
        <f t="shared" si="92"/>
        <v>1</v>
      </c>
      <c r="O623">
        <f t="shared" si="93"/>
        <v>1</v>
      </c>
      <c r="P623">
        <f>SUM($O$2:O623)</f>
        <v>605</v>
      </c>
      <c r="Q623">
        <f>COUNT($O$2:O623)</f>
        <v>622</v>
      </c>
      <c r="R623">
        <f t="shared" si="94"/>
        <v>97.266881028938911</v>
      </c>
      <c r="U623">
        <v>102</v>
      </c>
      <c r="V623">
        <v>102</v>
      </c>
      <c r="W623">
        <v>49</v>
      </c>
      <c r="X623">
        <f t="shared" si="95"/>
        <v>1</v>
      </c>
      <c r="Y623">
        <f>SUM($X$2:X623)</f>
        <v>609</v>
      </c>
      <c r="Z623">
        <f>COUNT($X$2:X623)</f>
        <v>622</v>
      </c>
      <c r="AA623">
        <f t="shared" si="96"/>
        <v>97.909967845659168</v>
      </c>
      <c r="AD623">
        <v>4334</v>
      </c>
      <c r="AE623">
        <v>4334</v>
      </c>
      <c r="AF623">
        <v>359</v>
      </c>
      <c r="AG623">
        <f t="shared" si="97"/>
        <v>1</v>
      </c>
      <c r="AJ623">
        <v>557</v>
      </c>
      <c r="AK623">
        <v>557</v>
      </c>
      <c r="AL623">
        <v>359</v>
      </c>
      <c r="AM623">
        <f t="shared" si="98"/>
        <v>1</v>
      </c>
      <c r="AO623" s="1"/>
      <c r="AP623" s="1">
        <v>4947</v>
      </c>
      <c r="AQ623" s="1">
        <v>4947</v>
      </c>
      <c r="AR623" s="1">
        <v>3559</v>
      </c>
      <c r="AS623" s="1">
        <f t="shared" si="99"/>
        <v>1</v>
      </c>
    </row>
    <row r="624" spans="2:45">
      <c r="B624">
        <v>30</v>
      </c>
      <c r="C624">
        <v>30</v>
      </c>
      <c r="D624">
        <v>17</v>
      </c>
      <c r="E624">
        <f t="shared" si="90"/>
        <v>1</v>
      </c>
      <c r="F624">
        <f>SUM($E$2:E624)</f>
        <v>609</v>
      </c>
      <c r="G624">
        <f>COUNT($E$2:E624)</f>
        <v>623</v>
      </c>
      <c r="H624">
        <f t="shared" si="91"/>
        <v>97.752808988764045</v>
      </c>
      <c r="K624">
        <v>146</v>
      </c>
      <c r="L624">
        <v>105</v>
      </c>
      <c r="M624">
        <v>60</v>
      </c>
      <c r="N624">
        <f t="shared" si="92"/>
        <v>1</v>
      </c>
      <c r="O624">
        <f t="shared" si="93"/>
        <v>1</v>
      </c>
      <c r="P624">
        <f>SUM($O$2:O624)</f>
        <v>606</v>
      </c>
      <c r="Q624">
        <f>COUNT($O$2:O624)</f>
        <v>623</v>
      </c>
      <c r="R624">
        <f t="shared" si="94"/>
        <v>97.271268057784908</v>
      </c>
      <c r="U624">
        <v>102</v>
      </c>
      <c r="V624">
        <v>102</v>
      </c>
      <c r="W624">
        <v>46</v>
      </c>
      <c r="X624">
        <f t="shared" si="95"/>
        <v>1</v>
      </c>
      <c r="Y624">
        <f>SUM($X$2:X624)</f>
        <v>610</v>
      </c>
      <c r="Z624">
        <f>COUNT($X$2:X624)</f>
        <v>623</v>
      </c>
      <c r="AA624">
        <f t="shared" si="96"/>
        <v>97.913322632423757</v>
      </c>
      <c r="AD624">
        <v>4334</v>
      </c>
      <c r="AE624">
        <v>4334</v>
      </c>
      <c r="AF624">
        <v>319</v>
      </c>
      <c r="AG624">
        <f t="shared" si="97"/>
        <v>1</v>
      </c>
      <c r="AJ624">
        <v>557</v>
      </c>
      <c r="AK624">
        <v>557</v>
      </c>
      <c r="AL624">
        <v>319</v>
      </c>
      <c r="AM624">
        <f t="shared" si="98"/>
        <v>1</v>
      </c>
      <c r="AO624" s="1"/>
      <c r="AP624" s="1">
        <v>4947</v>
      </c>
      <c r="AQ624" s="1">
        <v>4947</v>
      </c>
      <c r="AR624" s="1">
        <v>3392</v>
      </c>
      <c r="AS624" s="1">
        <f t="shared" si="99"/>
        <v>1</v>
      </c>
    </row>
    <row r="625" spans="2:45">
      <c r="B625">
        <v>30</v>
      </c>
      <c r="C625">
        <v>30</v>
      </c>
      <c r="D625">
        <v>17</v>
      </c>
      <c r="E625">
        <f t="shared" si="90"/>
        <v>1</v>
      </c>
      <c r="F625">
        <f>SUM($E$2:E625)</f>
        <v>610</v>
      </c>
      <c r="G625">
        <f>COUNT($E$2:E625)</f>
        <v>624</v>
      </c>
      <c r="H625">
        <f t="shared" si="91"/>
        <v>97.756410256410248</v>
      </c>
      <c r="K625">
        <v>146</v>
      </c>
      <c r="L625">
        <v>105</v>
      </c>
      <c r="M625">
        <v>43</v>
      </c>
      <c r="N625">
        <f t="shared" si="92"/>
        <v>1</v>
      </c>
      <c r="O625">
        <f t="shared" si="93"/>
        <v>1</v>
      </c>
      <c r="P625">
        <f>SUM($O$2:O625)</f>
        <v>607</v>
      </c>
      <c r="Q625">
        <f>COUNT($O$2:O625)</f>
        <v>624</v>
      </c>
      <c r="R625">
        <f t="shared" si="94"/>
        <v>97.275641025641022</v>
      </c>
      <c r="U625">
        <v>102</v>
      </c>
      <c r="V625">
        <v>102</v>
      </c>
      <c r="W625">
        <v>48</v>
      </c>
      <c r="X625">
        <f t="shared" si="95"/>
        <v>1</v>
      </c>
      <c r="Y625">
        <f>SUM($X$2:X625)</f>
        <v>611</v>
      </c>
      <c r="Z625">
        <f>COUNT($X$2:X625)</f>
        <v>624</v>
      </c>
      <c r="AA625">
        <f t="shared" si="96"/>
        <v>97.916666666666657</v>
      </c>
      <c r="AD625">
        <v>4334</v>
      </c>
      <c r="AE625">
        <v>4334</v>
      </c>
      <c r="AF625">
        <v>407</v>
      </c>
      <c r="AG625">
        <f t="shared" si="97"/>
        <v>1</v>
      </c>
      <c r="AJ625">
        <v>557</v>
      </c>
      <c r="AK625">
        <v>557</v>
      </c>
      <c r="AL625">
        <v>407</v>
      </c>
      <c r="AM625">
        <f t="shared" si="98"/>
        <v>1</v>
      </c>
      <c r="AO625" s="1"/>
      <c r="AP625" s="1">
        <v>4947</v>
      </c>
      <c r="AQ625" s="1">
        <v>4947</v>
      </c>
      <c r="AR625" s="1">
        <v>3301</v>
      </c>
      <c r="AS625" s="1">
        <f t="shared" si="99"/>
        <v>1</v>
      </c>
    </row>
    <row r="626" spans="2:45">
      <c r="B626">
        <v>30</v>
      </c>
      <c r="C626">
        <v>30</v>
      </c>
      <c r="D626">
        <v>19</v>
      </c>
      <c r="E626">
        <f t="shared" si="90"/>
        <v>1</v>
      </c>
      <c r="F626">
        <f>SUM($E$2:E626)</f>
        <v>611</v>
      </c>
      <c r="G626">
        <f>COUNT($E$2:E626)</f>
        <v>625</v>
      </c>
      <c r="H626">
        <f t="shared" si="91"/>
        <v>97.76</v>
      </c>
      <c r="K626">
        <v>146</v>
      </c>
      <c r="L626">
        <v>105</v>
      </c>
      <c r="M626">
        <v>45</v>
      </c>
      <c r="N626">
        <f t="shared" si="92"/>
        <v>1</v>
      </c>
      <c r="O626">
        <f t="shared" si="93"/>
        <v>1</v>
      </c>
      <c r="P626">
        <f>SUM($O$2:O626)</f>
        <v>608</v>
      </c>
      <c r="Q626">
        <f>COUNT($O$2:O626)</f>
        <v>625</v>
      </c>
      <c r="R626">
        <f t="shared" si="94"/>
        <v>97.28</v>
      </c>
      <c r="U626">
        <v>102</v>
      </c>
      <c r="V626">
        <v>102</v>
      </c>
      <c r="W626">
        <v>47</v>
      </c>
      <c r="X626">
        <f t="shared" si="95"/>
        <v>1</v>
      </c>
      <c r="Y626">
        <f>SUM($X$2:X626)</f>
        <v>612</v>
      </c>
      <c r="Z626">
        <f>COUNT($X$2:X626)</f>
        <v>625</v>
      </c>
      <c r="AA626">
        <f t="shared" si="96"/>
        <v>97.92</v>
      </c>
      <c r="AD626">
        <v>4334</v>
      </c>
      <c r="AE626">
        <v>4334</v>
      </c>
      <c r="AF626">
        <v>463</v>
      </c>
      <c r="AG626">
        <f t="shared" si="97"/>
        <v>1</v>
      </c>
      <c r="AJ626">
        <v>557</v>
      </c>
      <c r="AK626">
        <v>557</v>
      </c>
      <c r="AL626">
        <v>463</v>
      </c>
      <c r="AM626">
        <f t="shared" si="98"/>
        <v>1</v>
      </c>
      <c r="AO626" s="1"/>
      <c r="AP626" s="1">
        <v>4947</v>
      </c>
      <c r="AQ626" s="1">
        <v>4947</v>
      </c>
      <c r="AR626" s="1">
        <v>2965</v>
      </c>
      <c r="AS626" s="1">
        <f t="shared" si="99"/>
        <v>1</v>
      </c>
    </row>
    <row r="627" spans="2:45">
      <c r="B627">
        <v>30</v>
      </c>
      <c r="C627">
        <v>30</v>
      </c>
      <c r="D627">
        <v>46</v>
      </c>
      <c r="E627">
        <f t="shared" si="90"/>
        <v>0</v>
      </c>
      <c r="F627">
        <f>SUM($E$2:E627)</f>
        <v>611</v>
      </c>
      <c r="G627">
        <f>COUNT($E$2:E627)</f>
        <v>626</v>
      </c>
      <c r="H627">
        <f t="shared" si="91"/>
        <v>97.603833865814693</v>
      </c>
      <c r="K627">
        <v>146</v>
      </c>
      <c r="L627">
        <v>105</v>
      </c>
      <c r="M627">
        <v>41</v>
      </c>
      <c r="N627">
        <f t="shared" si="92"/>
        <v>1</v>
      </c>
      <c r="O627">
        <f t="shared" si="93"/>
        <v>1</v>
      </c>
      <c r="P627">
        <f>SUM($O$2:O627)</f>
        <v>609</v>
      </c>
      <c r="Q627">
        <f>COUNT($O$2:O627)</f>
        <v>626</v>
      </c>
      <c r="R627">
        <f t="shared" si="94"/>
        <v>97.284345047923324</v>
      </c>
      <c r="U627">
        <v>102</v>
      </c>
      <c r="V627">
        <v>102</v>
      </c>
      <c r="W627">
        <v>44</v>
      </c>
      <c r="X627">
        <f t="shared" si="95"/>
        <v>1</v>
      </c>
      <c r="Y627">
        <f>SUM($X$2:X627)</f>
        <v>613</v>
      </c>
      <c r="Z627">
        <f>COUNT($X$2:X627)</f>
        <v>626</v>
      </c>
      <c r="AA627">
        <f t="shared" si="96"/>
        <v>97.923322683706076</v>
      </c>
      <c r="AD627">
        <v>4334</v>
      </c>
      <c r="AE627">
        <v>4334</v>
      </c>
      <c r="AF627">
        <v>332</v>
      </c>
      <c r="AG627">
        <f t="shared" si="97"/>
        <v>1</v>
      </c>
      <c r="AJ627">
        <v>557</v>
      </c>
      <c r="AK627">
        <v>557</v>
      </c>
      <c r="AL627">
        <v>332</v>
      </c>
      <c r="AM627">
        <f t="shared" si="98"/>
        <v>1</v>
      </c>
      <c r="AO627" s="1"/>
      <c r="AP627" s="1">
        <v>4947</v>
      </c>
      <c r="AQ627" s="1">
        <v>4947</v>
      </c>
      <c r="AR627" s="1">
        <v>3162</v>
      </c>
      <c r="AS627" s="1">
        <f t="shared" si="99"/>
        <v>1</v>
      </c>
    </row>
    <row r="628" spans="2:45">
      <c r="B628">
        <v>30</v>
      </c>
      <c r="C628">
        <v>30</v>
      </c>
      <c r="D628">
        <v>6</v>
      </c>
      <c r="E628">
        <f t="shared" si="90"/>
        <v>1</v>
      </c>
      <c r="F628">
        <f>SUM($E$2:E628)</f>
        <v>612</v>
      </c>
      <c r="G628">
        <f>COUNT($E$2:E628)</f>
        <v>627</v>
      </c>
      <c r="H628">
        <f t="shared" si="91"/>
        <v>97.607655502392348</v>
      </c>
      <c r="K628">
        <v>146</v>
      </c>
      <c r="L628">
        <v>105</v>
      </c>
      <c r="M628">
        <v>89</v>
      </c>
      <c r="N628">
        <f t="shared" si="92"/>
        <v>1</v>
      </c>
      <c r="O628">
        <f t="shared" si="93"/>
        <v>1</v>
      </c>
      <c r="P628">
        <f>SUM($O$2:O628)</f>
        <v>610</v>
      </c>
      <c r="Q628">
        <f>COUNT($O$2:O628)</f>
        <v>627</v>
      </c>
      <c r="R628">
        <f t="shared" si="94"/>
        <v>97.288676236044651</v>
      </c>
      <c r="U628">
        <v>102</v>
      </c>
      <c r="V628">
        <v>102</v>
      </c>
      <c r="W628">
        <v>49</v>
      </c>
      <c r="X628">
        <f t="shared" si="95"/>
        <v>1</v>
      </c>
      <c r="Y628">
        <f>SUM($X$2:X628)</f>
        <v>614</v>
      </c>
      <c r="Z628">
        <f>COUNT($X$2:X628)</f>
        <v>627</v>
      </c>
      <c r="AA628">
        <f t="shared" si="96"/>
        <v>97.92663476874003</v>
      </c>
      <c r="AD628">
        <v>4334</v>
      </c>
      <c r="AE628">
        <v>4334</v>
      </c>
      <c r="AF628">
        <v>321</v>
      </c>
      <c r="AG628">
        <f t="shared" si="97"/>
        <v>1</v>
      </c>
      <c r="AJ628">
        <v>557</v>
      </c>
      <c r="AK628">
        <v>557</v>
      </c>
      <c r="AL628">
        <v>321</v>
      </c>
      <c r="AM628">
        <f t="shared" si="98"/>
        <v>1</v>
      </c>
      <c r="AO628" s="1"/>
      <c r="AP628" s="1">
        <v>4947</v>
      </c>
      <c r="AQ628" s="1">
        <v>4947</v>
      </c>
      <c r="AR628" s="1">
        <v>2943</v>
      </c>
      <c r="AS628" s="1">
        <f t="shared" si="99"/>
        <v>1</v>
      </c>
    </row>
    <row r="629" spans="2:45">
      <c r="B629">
        <v>30</v>
      </c>
      <c r="C629">
        <v>30</v>
      </c>
      <c r="D629">
        <v>6</v>
      </c>
      <c r="E629">
        <f t="shared" si="90"/>
        <v>1</v>
      </c>
      <c r="F629">
        <f>SUM($E$2:E629)</f>
        <v>613</v>
      </c>
      <c r="G629">
        <f>COUNT($E$2:E629)</f>
        <v>628</v>
      </c>
      <c r="H629">
        <f t="shared" si="91"/>
        <v>97.611464968152859</v>
      </c>
      <c r="K629">
        <v>146</v>
      </c>
      <c r="L629">
        <v>105</v>
      </c>
      <c r="M629">
        <v>36</v>
      </c>
      <c r="N629">
        <f t="shared" si="92"/>
        <v>1</v>
      </c>
      <c r="O629">
        <f t="shared" si="93"/>
        <v>1</v>
      </c>
      <c r="P629">
        <f>SUM($O$2:O629)</f>
        <v>611</v>
      </c>
      <c r="Q629">
        <f>COUNT($O$2:O629)</f>
        <v>628</v>
      </c>
      <c r="R629">
        <f t="shared" si="94"/>
        <v>97.29299363057325</v>
      </c>
      <c r="U629">
        <v>102</v>
      </c>
      <c r="V629">
        <v>102</v>
      </c>
      <c r="W629">
        <v>47</v>
      </c>
      <c r="X629">
        <f t="shared" si="95"/>
        <v>1</v>
      </c>
      <c r="Y629">
        <f>SUM($X$2:X629)</f>
        <v>615</v>
      </c>
      <c r="Z629">
        <f>COUNT($X$2:X629)</f>
        <v>628</v>
      </c>
      <c r="AA629">
        <f t="shared" si="96"/>
        <v>97.929936305732483</v>
      </c>
      <c r="AD629">
        <v>4334</v>
      </c>
      <c r="AE629">
        <v>4334</v>
      </c>
      <c r="AF629">
        <v>396</v>
      </c>
      <c r="AG629">
        <f t="shared" si="97"/>
        <v>1</v>
      </c>
      <c r="AJ629">
        <v>557</v>
      </c>
      <c r="AK629">
        <v>557</v>
      </c>
      <c r="AL629">
        <v>396</v>
      </c>
      <c r="AM629">
        <f t="shared" si="98"/>
        <v>1</v>
      </c>
      <c r="AO629" s="1"/>
      <c r="AP629" s="1">
        <v>4947</v>
      </c>
      <c r="AQ629" s="1">
        <v>4947</v>
      </c>
      <c r="AR629" s="1">
        <v>2558</v>
      </c>
      <c r="AS629" s="1">
        <f t="shared" si="99"/>
        <v>1</v>
      </c>
    </row>
    <row r="630" spans="2:45">
      <c r="B630">
        <v>30</v>
      </c>
      <c r="C630">
        <v>30</v>
      </c>
      <c r="D630">
        <v>8</v>
      </c>
      <c r="E630">
        <f t="shared" si="90"/>
        <v>1</v>
      </c>
      <c r="F630">
        <f>SUM($E$2:E630)</f>
        <v>614</v>
      </c>
      <c r="G630">
        <f>COUNT($E$2:E630)</f>
        <v>629</v>
      </c>
      <c r="H630">
        <f t="shared" si="91"/>
        <v>97.615262321144669</v>
      </c>
      <c r="K630">
        <v>146</v>
      </c>
      <c r="L630">
        <v>105</v>
      </c>
      <c r="M630">
        <v>35</v>
      </c>
      <c r="N630">
        <f t="shared" si="92"/>
        <v>1</v>
      </c>
      <c r="O630">
        <f t="shared" si="93"/>
        <v>1</v>
      </c>
      <c r="P630">
        <f>SUM($O$2:O630)</f>
        <v>612</v>
      </c>
      <c r="Q630">
        <f>COUNT($O$2:O630)</f>
        <v>629</v>
      </c>
      <c r="R630">
        <f t="shared" si="94"/>
        <v>97.297297297297305</v>
      </c>
      <c r="U630">
        <v>102</v>
      </c>
      <c r="V630">
        <v>102</v>
      </c>
      <c r="W630">
        <v>50</v>
      </c>
      <c r="X630">
        <f t="shared" si="95"/>
        <v>1</v>
      </c>
      <c r="Y630">
        <f>SUM($X$2:X630)</f>
        <v>616</v>
      </c>
      <c r="Z630">
        <f>COUNT($X$2:X630)</f>
        <v>629</v>
      </c>
      <c r="AA630">
        <f t="shared" si="96"/>
        <v>97.933227344992048</v>
      </c>
      <c r="AD630">
        <v>4334</v>
      </c>
      <c r="AE630">
        <v>4334</v>
      </c>
      <c r="AF630">
        <v>279</v>
      </c>
      <c r="AG630">
        <f t="shared" si="97"/>
        <v>1</v>
      </c>
      <c r="AJ630">
        <v>557</v>
      </c>
      <c r="AK630">
        <v>557</v>
      </c>
      <c r="AL630">
        <v>279</v>
      </c>
      <c r="AM630">
        <f t="shared" si="98"/>
        <v>1</v>
      </c>
      <c r="AO630" s="1"/>
      <c r="AP630" s="1">
        <v>4947</v>
      </c>
      <c r="AQ630" s="1">
        <v>4947</v>
      </c>
      <c r="AR630" s="1">
        <v>2740</v>
      </c>
      <c r="AS630" s="1">
        <f t="shared" si="99"/>
        <v>1</v>
      </c>
    </row>
    <row r="631" spans="2:45">
      <c r="B631">
        <v>30</v>
      </c>
      <c r="C631">
        <v>30</v>
      </c>
      <c r="D631">
        <v>9</v>
      </c>
      <c r="E631">
        <f t="shared" si="90"/>
        <v>1</v>
      </c>
      <c r="F631">
        <f>SUM($E$2:E631)</f>
        <v>615</v>
      </c>
      <c r="G631">
        <f>COUNT($E$2:E631)</f>
        <v>630</v>
      </c>
      <c r="H631">
        <f t="shared" si="91"/>
        <v>97.61904761904762</v>
      </c>
      <c r="K631">
        <v>146</v>
      </c>
      <c r="L631">
        <v>105</v>
      </c>
      <c r="M631">
        <v>100</v>
      </c>
      <c r="N631">
        <f t="shared" si="92"/>
        <v>1</v>
      </c>
      <c r="O631">
        <f t="shared" si="93"/>
        <v>1</v>
      </c>
      <c r="P631">
        <f>SUM($O$2:O631)</f>
        <v>613</v>
      </c>
      <c r="Q631">
        <f>COUNT($O$2:O631)</f>
        <v>630</v>
      </c>
      <c r="R631">
        <f t="shared" si="94"/>
        <v>97.301587301587304</v>
      </c>
      <c r="U631">
        <v>102</v>
      </c>
      <c r="V631">
        <v>102</v>
      </c>
      <c r="W631">
        <v>47</v>
      </c>
      <c r="X631">
        <f t="shared" si="95"/>
        <v>1</v>
      </c>
      <c r="Y631">
        <f>SUM($X$2:X631)</f>
        <v>617</v>
      </c>
      <c r="Z631">
        <f>COUNT($X$2:X631)</f>
        <v>630</v>
      </c>
      <c r="AA631">
        <f t="shared" si="96"/>
        <v>97.936507936507937</v>
      </c>
      <c r="AD631">
        <v>4334</v>
      </c>
      <c r="AE631">
        <v>4334</v>
      </c>
      <c r="AF631">
        <v>412</v>
      </c>
      <c r="AG631">
        <f t="shared" si="97"/>
        <v>1</v>
      </c>
      <c r="AJ631">
        <v>557</v>
      </c>
      <c r="AK631">
        <v>557</v>
      </c>
      <c r="AL631">
        <v>412</v>
      </c>
      <c r="AM631">
        <f t="shared" si="98"/>
        <v>1</v>
      </c>
      <c r="AO631" s="1"/>
      <c r="AP631" s="1">
        <v>4947</v>
      </c>
      <c r="AQ631" s="1">
        <v>4947</v>
      </c>
      <c r="AR631" s="1">
        <v>2593</v>
      </c>
      <c r="AS631" s="1">
        <f t="shared" si="99"/>
        <v>1</v>
      </c>
    </row>
    <row r="632" spans="2:45">
      <c r="B632">
        <v>30</v>
      </c>
      <c r="C632">
        <v>30</v>
      </c>
      <c r="D632">
        <v>18</v>
      </c>
      <c r="E632">
        <f t="shared" si="90"/>
        <v>1</v>
      </c>
      <c r="F632">
        <f>SUM($E$2:E632)</f>
        <v>616</v>
      </c>
      <c r="G632">
        <f>COUNT($E$2:E632)</f>
        <v>631</v>
      </c>
      <c r="H632">
        <f t="shared" si="91"/>
        <v>97.622820919175908</v>
      </c>
      <c r="K632">
        <v>146</v>
      </c>
      <c r="L632">
        <v>105</v>
      </c>
      <c r="M632">
        <v>38</v>
      </c>
      <c r="N632">
        <f t="shared" si="92"/>
        <v>1</v>
      </c>
      <c r="O632">
        <f t="shared" si="93"/>
        <v>1</v>
      </c>
      <c r="P632">
        <f>SUM($O$2:O632)</f>
        <v>614</v>
      </c>
      <c r="Q632">
        <f>COUNT($O$2:O632)</f>
        <v>631</v>
      </c>
      <c r="R632">
        <f t="shared" si="94"/>
        <v>97.305863708399372</v>
      </c>
      <c r="U632">
        <v>102</v>
      </c>
      <c r="V632">
        <v>102</v>
      </c>
      <c r="W632">
        <v>68</v>
      </c>
      <c r="X632">
        <f t="shared" si="95"/>
        <v>1</v>
      </c>
      <c r="Y632">
        <f>SUM($X$2:X632)</f>
        <v>618</v>
      </c>
      <c r="Z632">
        <f>COUNT($X$2:X632)</f>
        <v>631</v>
      </c>
      <c r="AA632">
        <f t="shared" si="96"/>
        <v>97.939778129952458</v>
      </c>
      <c r="AD632">
        <v>4334</v>
      </c>
      <c r="AE632">
        <v>4334</v>
      </c>
      <c r="AF632">
        <v>363</v>
      </c>
      <c r="AG632">
        <f t="shared" si="97"/>
        <v>1</v>
      </c>
      <c r="AJ632">
        <v>557</v>
      </c>
      <c r="AK632">
        <v>557</v>
      </c>
      <c r="AL632">
        <v>363</v>
      </c>
      <c r="AM632">
        <f t="shared" si="98"/>
        <v>1</v>
      </c>
      <c r="AO632" s="1"/>
      <c r="AP632" s="1">
        <v>4947</v>
      </c>
      <c r="AQ632" s="1">
        <v>4947</v>
      </c>
      <c r="AR632" s="1">
        <v>2727</v>
      </c>
      <c r="AS632" s="1">
        <f t="shared" si="99"/>
        <v>1</v>
      </c>
    </row>
    <row r="633" spans="2:45">
      <c r="B633">
        <v>30</v>
      </c>
      <c r="C633">
        <v>30</v>
      </c>
      <c r="D633">
        <v>18</v>
      </c>
      <c r="E633">
        <f t="shared" si="90"/>
        <v>1</v>
      </c>
      <c r="F633">
        <f>SUM($E$2:E633)</f>
        <v>617</v>
      </c>
      <c r="G633">
        <f>COUNT($E$2:E633)</f>
        <v>632</v>
      </c>
      <c r="H633">
        <f t="shared" si="91"/>
        <v>97.62658227848101</v>
      </c>
      <c r="K633">
        <v>146</v>
      </c>
      <c r="L633">
        <v>105</v>
      </c>
      <c r="M633">
        <v>47</v>
      </c>
      <c r="N633">
        <f t="shared" si="92"/>
        <v>1</v>
      </c>
      <c r="O633">
        <f t="shared" si="93"/>
        <v>1</v>
      </c>
      <c r="P633">
        <f>SUM($O$2:O633)</f>
        <v>615</v>
      </c>
      <c r="Q633">
        <f>COUNT($O$2:O633)</f>
        <v>632</v>
      </c>
      <c r="R633">
        <f t="shared" si="94"/>
        <v>97.310126582278471</v>
      </c>
      <c r="U633">
        <v>102</v>
      </c>
      <c r="V633">
        <v>102</v>
      </c>
      <c r="W633">
        <v>55</v>
      </c>
      <c r="X633">
        <f t="shared" si="95"/>
        <v>1</v>
      </c>
      <c r="Y633">
        <f>SUM($X$2:X633)</f>
        <v>619</v>
      </c>
      <c r="Z633">
        <f>COUNT($X$2:X633)</f>
        <v>632</v>
      </c>
      <c r="AA633">
        <f t="shared" si="96"/>
        <v>97.943037974683548</v>
      </c>
      <c r="AD633">
        <v>4334</v>
      </c>
      <c r="AE633">
        <v>4334</v>
      </c>
      <c r="AF633">
        <v>478</v>
      </c>
      <c r="AG633">
        <f t="shared" si="97"/>
        <v>1</v>
      </c>
      <c r="AJ633">
        <v>557</v>
      </c>
      <c r="AK633">
        <v>557</v>
      </c>
      <c r="AL633">
        <v>478</v>
      </c>
      <c r="AM633">
        <f t="shared" si="98"/>
        <v>1</v>
      </c>
      <c r="AO633" s="1"/>
      <c r="AP633" s="1">
        <v>4947</v>
      </c>
      <c r="AQ633" s="1">
        <v>4947</v>
      </c>
      <c r="AR633" s="1">
        <v>2742</v>
      </c>
      <c r="AS633" s="1">
        <f t="shared" si="99"/>
        <v>1</v>
      </c>
    </row>
    <row r="634" spans="2:45">
      <c r="B634">
        <v>30</v>
      </c>
      <c r="C634">
        <v>30</v>
      </c>
      <c r="D634">
        <v>17</v>
      </c>
      <c r="E634">
        <f t="shared" si="90"/>
        <v>1</v>
      </c>
      <c r="F634">
        <f>SUM($E$2:E634)</f>
        <v>618</v>
      </c>
      <c r="G634">
        <f>COUNT($E$2:E634)</f>
        <v>633</v>
      </c>
      <c r="H634">
        <f t="shared" si="91"/>
        <v>97.630331753554501</v>
      </c>
      <c r="K634">
        <v>146</v>
      </c>
      <c r="L634">
        <v>105</v>
      </c>
      <c r="M634">
        <v>42</v>
      </c>
      <c r="N634">
        <f t="shared" si="92"/>
        <v>1</v>
      </c>
      <c r="O634">
        <f t="shared" si="93"/>
        <v>1</v>
      </c>
      <c r="P634">
        <f>SUM($O$2:O634)</f>
        <v>616</v>
      </c>
      <c r="Q634">
        <f>COUNT($O$2:O634)</f>
        <v>633</v>
      </c>
      <c r="R634">
        <f t="shared" si="94"/>
        <v>97.314375987361771</v>
      </c>
      <c r="U634">
        <v>102</v>
      </c>
      <c r="V634">
        <v>102</v>
      </c>
      <c r="W634">
        <v>48</v>
      </c>
      <c r="X634">
        <f t="shared" si="95"/>
        <v>1</v>
      </c>
      <c r="Y634">
        <f>SUM($X$2:X634)</f>
        <v>620</v>
      </c>
      <c r="Z634">
        <f>COUNT($X$2:X634)</f>
        <v>633</v>
      </c>
      <c r="AA634">
        <f t="shared" si="96"/>
        <v>97.94628751974723</v>
      </c>
      <c r="AD634">
        <v>4334</v>
      </c>
      <c r="AE634">
        <v>4334</v>
      </c>
      <c r="AF634">
        <v>447</v>
      </c>
      <c r="AG634">
        <f t="shared" si="97"/>
        <v>1</v>
      </c>
      <c r="AJ634">
        <v>557</v>
      </c>
      <c r="AK634">
        <v>557</v>
      </c>
      <c r="AL634">
        <v>447</v>
      </c>
      <c r="AM634">
        <f t="shared" si="98"/>
        <v>1</v>
      </c>
      <c r="AO634" s="1"/>
      <c r="AP634" s="1">
        <v>4947</v>
      </c>
      <c r="AQ634" s="1">
        <v>4947</v>
      </c>
      <c r="AR634" s="1">
        <v>3317</v>
      </c>
      <c r="AS634" s="1">
        <f t="shared" si="99"/>
        <v>1</v>
      </c>
    </row>
    <row r="635" spans="2:45">
      <c r="B635">
        <v>30</v>
      </c>
      <c r="C635">
        <v>30</v>
      </c>
      <c r="D635">
        <v>9</v>
      </c>
      <c r="E635">
        <f t="shared" si="90"/>
        <v>1</v>
      </c>
      <c r="F635">
        <f>SUM($E$2:E635)</f>
        <v>619</v>
      </c>
      <c r="G635">
        <f>COUNT($E$2:E635)</f>
        <v>634</v>
      </c>
      <c r="H635">
        <f t="shared" si="91"/>
        <v>97.634069400630921</v>
      </c>
      <c r="K635">
        <v>146</v>
      </c>
      <c r="L635">
        <v>105</v>
      </c>
      <c r="M635">
        <v>44</v>
      </c>
      <c r="N635">
        <f t="shared" si="92"/>
        <v>1</v>
      </c>
      <c r="O635">
        <f t="shared" si="93"/>
        <v>1</v>
      </c>
      <c r="P635">
        <f>SUM($O$2:O635)</f>
        <v>617</v>
      </c>
      <c r="Q635">
        <f>COUNT($O$2:O635)</f>
        <v>634</v>
      </c>
      <c r="R635">
        <f t="shared" si="94"/>
        <v>97.318611987381701</v>
      </c>
      <c r="U635">
        <v>102</v>
      </c>
      <c r="V635">
        <v>102</v>
      </c>
      <c r="W635">
        <v>48</v>
      </c>
      <c r="X635">
        <f t="shared" si="95"/>
        <v>1</v>
      </c>
      <c r="Y635">
        <f>SUM($X$2:X635)</f>
        <v>621</v>
      </c>
      <c r="Z635">
        <f>COUNT($X$2:X635)</f>
        <v>634</v>
      </c>
      <c r="AA635">
        <f t="shared" si="96"/>
        <v>97.949526813880126</v>
      </c>
      <c r="AD635">
        <v>4334</v>
      </c>
      <c r="AE635">
        <v>4334</v>
      </c>
      <c r="AF635">
        <v>484</v>
      </c>
      <c r="AG635">
        <f t="shared" si="97"/>
        <v>1</v>
      </c>
      <c r="AJ635">
        <v>557</v>
      </c>
      <c r="AK635">
        <v>557</v>
      </c>
      <c r="AL635">
        <v>484</v>
      </c>
      <c r="AM635">
        <f t="shared" si="98"/>
        <v>1</v>
      </c>
      <c r="AO635" s="1"/>
      <c r="AP635" s="1">
        <v>4947</v>
      </c>
      <c r="AQ635" s="1">
        <v>4947</v>
      </c>
      <c r="AR635" s="1">
        <v>4319</v>
      </c>
      <c r="AS635" s="1">
        <f t="shared" si="99"/>
        <v>1</v>
      </c>
    </row>
    <row r="636" spans="2:45">
      <c r="B636">
        <v>30</v>
      </c>
      <c r="C636">
        <v>30</v>
      </c>
      <c r="D636">
        <v>18</v>
      </c>
      <c r="E636">
        <f t="shared" si="90"/>
        <v>1</v>
      </c>
      <c r="F636">
        <f>SUM($E$2:E636)</f>
        <v>620</v>
      </c>
      <c r="G636">
        <f>COUNT($E$2:E636)</f>
        <v>635</v>
      </c>
      <c r="H636">
        <f t="shared" si="91"/>
        <v>97.637795275590548</v>
      </c>
      <c r="K636">
        <v>146</v>
      </c>
      <c r="L636">
        <v>105</v>
      </c>
      <c r="M636">
        <v>40</v>
      </c>
      <c r="N636">
        <f t="shared" si="92"/>
        <v>1</v>
      </c>
      <c r="O636">
        <f t="shared" si="93"/>
        <v>1</v>
      </c>
      <c r="P636">
        <f>SUM($O$2:O636)</f>
        <v>618</v>
      </c>
      <c r="Q636">
        <f>COUNT($O$2:O636)</f>
        <v>635</v>
      </c>
      <c r="R636">
        <f t="shared" si="94"/>
        <v>97.322834645669289</v>
      </c>
      <c r="U636">
        <v>102</v>
      </c>
      <c r="V636">
        <v>102</v>
      </c>
      <c r="W636">
        <v>47</v>
      </c>
      <c r="X636">
        <f t="shared" si="95"/>
        <v>1</v>
      </c>
      <c r="Y636">
        <f>SUM($X$2:X636)</f>
        <v>622</v>
      </c>
      <c r="Z636">
        <f>COUNT($X$2:X636)</f>
        <v>635</v>
      </c>
      <c r="AA636">
        <f t="shared" si="96"/>
        <v>97.952755905511808</v>
      </c>
      <c r="AD636">
        <v>4334</v>
      </c>
      <c r="AE636">
        <v>4334</v>
      </c>
      <c r="AF636">
        <v>303</v>
      </c>
      <c r="AG636">
        <f t="shared" si="97"/>
        <v>1</v>
      </c>
      <c r="AJ636">
        <v>557</v>
      </c>
      <c r="AK636">
        <v>557</v>
      </c>
      <c r="AL636">
        <v>303</v>
      </c>
      <c r="AM636">
        <f t="shared" si="98"/>
        <v>1</v>
      </c>
      <c r="AO636" s="1"/>
      <c r="AP636" s="1">
        <v>4947</v>
      </c>
      <c r="AQ636" s="1">
        <v>4947</v>
      </c>
      <c r="AR636" s="1">
        <v>4074</v>
      </c>
      <c r="AS636" s="1">
        <f t="shared" si="99"/>
        <v>1</v>
      </c>
    </row>
    <row r="637" spans="2:45">
      <c r="B637">
        <v>28</v>
      </c>
      <c r="C637">
        <v>28</v>
      </c>
      <c r="D637">
        <v>19</v>
      </c>
      <c r="E637">
        <f t="shared" si="90"/>
        <v>1</v>
      </c>
      <c r="F637">
        <f>SUM($E$2:E637)</f>
        <v>621</v>
      </c>
      <c r="G637">
        <f>COUNT($E$2:E637)</f>
        <v>636</v>
      </c>
      <c r="H637">
        <f t="shared" si="91"/>
        <v>97.641509433962256</v>
      </c>
      <c r="K637">
        <v>146</v>
      </c>
      <c r="L637">
        <v>105</v>
      </c>
      <c r="M637">
        <v>113</v>
      </c>
      <c r="N637">
        <f t="shared" si="92"/>
        <v>1</v>
      </c>
      <c r="O637">
        <f t="shared" si="93"/>
        <v>0</v>
      </c>
      <c r="P637">
        <f>SUM($O$2:O637)</f>
        <v>618</v>
      </c>
      <c r="Q637">
        <f>COUNT($O$2:O637)</f>
        <v>636</v>
      </c>
      <c r="R637">
        <f t="shared" si="94"/>
        <v>97.169811320754718</v>
      </c>
      <c r="U637">
        <v>102</v>
      </c>
      <c r="V637">
        <v>102</v>
      </c>
      <c r="W637">
        <v>50</v>
      </c>
      <c r="X637">
        <f t="shared" si="95"/>
        <v>1</v>
      </c>
      <c r="Y637">
        <f>SUM($X$2:X637)</f>
        <v>623</v>
      </c>
      <c r="Z637">
        <f>COUNT($X$2:X637)</f>
        <v>636</v>
      </c>
      <c r="AA637">
        <f t="shared" si="96"/>
        <v>97.95597484276729</v>
      </c>
      <c r="AD637">
        <v>4334</v>
      </c>
      <c r="AE637">
        <v>4334</v>
      </c>
      <c r="AF637">
        <v>423</v>
      </c>
      <c r="AG637">
        <f t="shared" si="97"/>
        <v>1</v>
      </c>
      <c r="AJ637">
        <v>557</v>
      </c>
      <c r="AK637">
        <v>557</v>
      </c>
      <c r="AL637">
        <v>423</v>
      </c>
      <c r="AM637">
        <f t="shared" si="98"/>
        <v>1</v>
      </c>
      <c r="AO637" s="1"/>
      <c r="AP637" s="1">
        <v>4947</v>
      </c>
      <c r="AQ637" s="1">
        <v>4947</v>
      </c>
      <c r="AR637" s="1">
        <v>4272</v>
      </c>
      <c r="AS637" s="1">
        <f t="shared" si="99"/>
        <v>1</v>
      </c>
    </row>
    <row r="638" spans="2:45">
      <c r="B638">
        <v>28</v>
      </c>
      <c r="C638">
        <v>28</v>
      </c>
      <c r="D638">
        <v>17</v>
      </c>
      <c r="E638">
        <f t="shared" si="90"/>
        <v>1</v>
      </c>
      <c r="F638">
        <f>SUM($E$2:E638)</f>
        <v>622</v>
      </c>
      <c r="G638">
        <f>COUNT($E$2:E638)</f>
        <v>637</v>
      </c>
      <c r="H638">
        <f t="shared" si="91"/>
        <v>97.645211930926209</v>
      </c>
      <c r="K638">
        <v>146</v>
      </c>
      <c r="L638">
        <v>105</v>
      </c>
      <c r="M638">
        <v>37</v>
      </c>
      <c r="N638">
        <f t="shared" si="92"/>
        <v>1</v>
      </c>
      <c r="O638">
        <f t="shared" si="93"/>
        <v>1</v>
      </c>
      <c r="P638">
        <f>SUM($O$2:O638)</f>
        <v>619</v>
      </c>
      <c r="Q638">
        <f>COUNT($O$2:O638)</f>
        <v>637</v>
      </c>
      <c r="R638">
        <f t="shared" si="94"/>
        <v>97.174254317111462</v>
      </c>
      <c r="U638">
        <v>102</v>
      </c>
      <c r="V638">
        <v>102</v>
      </c>
      <c r="W638">
        <v>45</v>
      </c>
      <c r="X638">
        <f t="shared" si="95"/>
        <v>1</v>
      </c>
      <c r="Y638">
        <f>SUM($X$2:X638)</f>
        <v>624</v>
      </c>
      <c r="Z638">
        <f>COUNT($X$2:X638)</f>
        <v>637</v>
      </c>
      <c r="AA638">
        <f t="shared" si="96"/>
        <v>97.959183673469383</v>
      </c>
      <c r="AD638">
        <v>4334</v>
      </c>
      <c r="AE638">
        <v>4334</v>
      </c>
      <c r="AF638">
        <v>338</v>
      </c>
      <c r="AG638">
        <f t="shared" si="97"/>
        <v>1</v>
      </c>
      <c r="AJ638">
        <v>557</v>
      </c>
      <c r="AK638">
        <v>557</v>
      </c>
      <c r="AL638">
        <v>338</v>
      </c>
      <c r="AM638">
        <f t="shared" si="98"/>
        <v>1</v>
      </c>
      <c r="AO638" s="1"/>
      <c r="AP638" s="1">
        <v>4947</v>
      </c>
      <c r="AQ638" s="1">
        <v>4947</v>
      </c>
      <c r="AR638" s="1">
        <v>4403</v>
      </c>
      <c r="AS638" s="1">
        <f t="shared" si="99"/>
        <v>1</v>
      </c>
    </row>
    <row r="639" spans="2:45">
      <c r="B639">
        <v>28</v>
      </c>
      <c r="C639">
        <v>28</v>
      </c>
      <c r="D639">
        <v>13</v>
      </c>
      <c r="E639">
        <f t="shared" si="90"/>
        <v>1</v>
      </c>
      <c r="F639">
        <f>SUM($E$2:E639)</f>
        <v>623</v>
      </c>
      <c r="G639">
        <f>COUNT($E$2:E639)</f>
        <v>638</v>
      </c>
      <c r="H639">
        <f t="shared" si="91"/>
        <v>97.648902821316625</v>
      </c>
      <c r="K639">
        <v>146</v>
      </c>
      <c r="L639">
        <v>105</v>
      </c>
      <c r="M639">
        <v>39</v>
      </c>
      <c r="N639">
        <f t="shared" si="92"/>
        <v>1</v>
      </c>
      <c r="O639">
        <f t="shared" si="93"/>
        <v>1</v>
      </c>
      <c r="P639">
        <f>SUM($O$2:O639)</f>
        <v>620</v>
      </c>
      <c r="Q639">
        <f>COUNT($O$2:O639)</f>
        <v>638</v>
      </c>
      <c r="R639">
        <f t="shared" si="94"/>
        <v>97.17868338557993</v>
      </c>
      <c r="U639">
        <v>102</v>
      </c>
      <c r="V639">
        <v>102</v>
      </c>
      <c r="W639">
        <v>47</v>
      </c>
      <c r="X639">
        <f t="shared" si="95"/>
        <v>1</v>
      </c>
      <c r="Y639">
        <f>SUM($X$2:X639)</f>
        <v>625</v>
      </c>
      <c r="Z639">
        <f>COUNT($X$2:X639)</f>
        <v>638</v>
      </c>
      <c r="AA639">
        <f t="shared" si="96"/>
        <v>97.96238244514106</v>
      </c>
      <c r="AD639">
        <v>4334</v>
      </c>
      <c r="AE639">
        <v>4334</v>
      </c>
      <c r="AF639">
        <v>448</v>
      </c>
      <c r="AG639">
        <f t="shared" si="97"/>
        <v>1</v>
      </c>
      <c r="AJ639">
        <v>557</v>
      </c>
      <c r="AK639">
        <v>557</v>
      </c>
      <c r="AL639">
        <v>448</v>
      </c>
      <c r="AM639">
        <f t="shared" si="98"/>
        <v>1</v>
      </c>
      <c r="AO639" s="1"/>
      <c r="AP639" s="1">
        <v>4947</v>
      </c>
      <c r="AQ639" s="1">
        <v>4947</v>
      </c>
      <c r="AR639" s="1">
        <v>3835</v>
      </c>
      <c r="AS639" s="1">
        <f t="shared" si="99"/>
        <v>1</v>
      </c>
    </row>
    <row r="640" spans="2:45">
      <c r="B640">
        <v>28</v>
      </c>
      <c r="C640">
        <v>28</v>
      </c>
      <c r="D640">
        <v>17</v>
      </c>
      <c r="E640">
        <f t="shared" si="90"/>
        <v>1</v>
      </c>
      <c r="F640">
        <f>SUM($E$2:E640)</f>
        <v>624</v>
      </c>
      <c r="G640">
        <f>COUNT($E$2:E640)</f>
        <v>639</v>
      </c>
      <c r="H640">
        <f t="shared" si="91"/>
        <v>97.652582159624416</v>
      </c>
      <c r="K640">
        <v>146</v>
      </c>
      <c r="L640">
        <v>105</v>
      </c>
      <c r="M640">
        <v>36</v>
      </c>
      <c r="N640">
        <f t="shared" si="92"/>
        <v>1</v>
      </c>
      <c r="O640">
        <f t="shared" si="93"/>
        <v>1</v>
      </c>
      <c r="P640">
        <f>SUM($O$2:O640)</f>
        <v>621</v>
      </c>
      <c r="Q640">
        <f>COUNT($O$2:O640)</f>
        <v>639</v>
      </c>
      <c r="R640">
        <f t="shared" si="94"/>
        <v>97.183098591549296</v>
      </c>
      <c r="U640">
        <v>102</v>
      </c>
      <c r="V640">
        <v>102</v>
      </c>
      <c r="W640">
        <v>49</v>
      </c>
      <c r="X640">
        <f t="shared" si="95"/>
        <v>1</v>
      </c>
      <c r="Y640">
        <f>SUM($X$2:X640)</f>
        <v>626</v>
      </c>
      <c r="Z640">
        <f>COUNT($X$2:X640)</f>
        <v>639</v>
      </c>
      <c r="AA640">
        <f t="shared" si="96"/>
        <v>97.965571205007834</v>
      </c>
      <c r="AD640">
        <v>4334</v>
      </c>
      <c r="AE640">
        <v>4334</v>
      </c>
      <c r="AF640">
        <v>444</v>
      </c>
      <c r="AG640">
        <f t="shared" si="97"/>
        <v>1</v>
      </c>
      <c r="AJ640">
        <v>557</v>
      </c>
      <c r="AK640">
        <v>557</v>
      </c>
      <c r="AL640">
        <v>444</v>
      </c>
      <c r="AM640">
        <f t="shared" si="98"/>
        <v>1</v>
      </c>
      <c r="AO640" s="1"/>
      <c r="AP640" s="1">
        <v>4947</v>
      </c>
      <c r="AQ640" s="1">
        <v>4947</v>
      </c>
      <c r="AR640" s="1">
        <v>3879</v>
      </c>
      <c r="AS640" s="1">
        <f t="shared" si="99"/>
        <v>1</v>
      </c>
    </row>
    <row r="641" spans="2:45">
      <c r="B641">
        <v>28</v>
      </c>
      <c r="C641">
        <v>28</v>
      </c>
      <c r="D641">
        <v>9</v>
      </c>
      <c r="E641">
        <f t="shared" si="90"/>
        <v>1</v>
      </c>
      <c r="F641">
        <f>SUM($E$2:E641)</f>
        <v>625</v>
      </c>
      <c r="G641">
        <f>COUNT($E$2:E641)</f>
        <v>640</v>
      </c>
      <c r="H641">
        <f t="shared" si="91"/>
        <v>97.65625</v>
      </c>
      <c r="K641">
        <v>146</v>
      </c>
      <c r="L641">
        <v>105</v>
      </c>
      <c r="M641">
        <v>53</v>
      </c>
      <c r="N641">
        <f t="shared" si="92"/>
        <v>1</v>
      </c>
      <c r="O641">
        <f t="shared" si="93"/>
        <v>1</v>
      </c>
      <c r="P641">
        <f>SUM($O$2:O641)</f>
        <v>622</v>
      </c>
      <c r="Q641">
        <f>COUNT($O$2:O641)</f>
        <v>640</v>
      </c>
      <c r="R641">
        <f t="shared" si="94"/>
        <v>97.1875</v>
      </c>
      <c r="U641">
        <v>102</v>
      </c>
      <c r="V641">
        <v>102</v>
      </c>
      <c r="W641">
        <v>48</v>
      </c>
      <c r="X641">
        <f t="shared" si="95"/>
        <v>1</v>
      </c>
      <c r="Y641">
        <f>SUM($X$2:X641)</f>
        <v>627</v>
      </c>
      <c r="Z641">
        <f>COUNT($X$2:X641)</f>
        <v>640</v>
      </c>
      <c r="AA641">
        <f t="shared" si="96"/>
        <v>97.96875</v>
      </c>
      <c r="AD641">
        <v>4334</v>
      </c>
      <c r="AE641">
        <v>4334</v>
      </c>
      <c r="AF641">
        <v>344</v>
      </c>
      <c r="AG641">
        <f t="shared" si="97"/>
        <v>1</v>
      </c>
      <c r="AJ641">
        <v>557</v>
      </c>
      <c r="AK641">
        <v>557</v>
      </c>
      <c r="AL641">
        <v>344</v>
      </c>
      <c r="AM641">
        <f t="shared" si="98"/>
        <v>1</v>
      </c>
      <c r="AO641" s="1"/>
      <c r="AP641" s="1">
        <v>4947</v>
      </c>
      <c r="AQ641" s="1">
        <v>4947</v>
      </c>
      <c r="AR641" s="1">
        <v>3655</v>
      </c>
      <c r="AS641" s="1">
        <f t="shared" si="99"/>
        <v>1</v>
      </c>
    </row>
    <row r="642" spans="2:45">
      <c r="B642">
        <v>28</v>
      </c>
      <c r="C642">
        <v>28</v>
      </c>
      <c r="D642">
        <v>18</v>
      </c>
      <c r="E642">
        <f t="shared" ref="E642:E705" si="100">IF(D642&lt;=B642,1,0)</f>
        <v>1</v>
      </c>
      <c r="F642">
        <f>SUM($E$2:E642)</f>
        <v>626</v>
      </c>
      <c r="G642">
        <f>COUNT($E$2:E642)</f>
        <v>641</v>
      </c>
      <c r="H642">
        <f t="shared" ref="H642:H705" si="101">F642/G642*100</f>
        <v>97.659906396255849</v>
      </c>
      <c r="K642">
        <v>146</v>
      </c>
      <c r="L642">
        <v>105</v>
      </c>
      <c r="M642">
        <v>37</v>
      </c>
      <c r="N642">
        <f t="shared" ref="N642:N705" si="102">IF(M642&lt;=K642,1,0)</f>
        <v>1</v>
      </c>
      <c r="O642">
        <f t="shared" ref="O642:O705" si="103">IF(M642&lt;=L642,1,0)</f>
        <v>1</v>
      </c>
      <c r="P642">
        <f>SUM($O$2:O642)</f>
        <v>623</v>
      </c>
      <c r="Q642">
        <f>COUNT($O$2:O642)</f>
        <v>641</v>
      </c>
      <c r="R642">
        <f t="shared" ref="R642:R705" si="104">P642/Q642*100</f>
        <v>97.191887675507019</v>
      </c>
      <c r="U642">
        <v>102</v>
      </c>
      <c r="V642">
        <v>102</v>
      </c>
      <c r="W642">
        <v>47</v>
      </c>
      <c r="X642">
        <f t="shared" ref="X642:X705" si="10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0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07">IF(AF642&lt;=AD642,1,0)</f>
        <v>1</v>
      </c>
      <c r="AJ642">
        <v>557</v>
      </c>
      <c r="AK642">
        <v>557</v>
      </c>
      <c r="AL642">
        <v>327</v>
      </c>
      <c r="AM642">
        <f t="shared" ref="AM642:AM705" si="108">IF(AL642&lt;=AJ642,1,0)</f>
        <v>1</v>
      </c>
      <c r="AO642" s="1"/>
      <c r="AP642" s="1">
        <v>4947</v>
      </c>
      <c r="AQ642" s="1">
        <v>4947</v>
      </c>
      <c r="AR642" s="1">
        <v>3961</v>
      </c>
      <c r="AS642" s="1">
        <f t="shared" ref="AS642:AS705" si="109">IF(AR642&lt;=AP642,1,0)</f>
        <v>1</v>
      </c>
    </row>
    <row r="643" spans="2:45">
      <c r="B643">
        <v>28</v>
      </c>
      <c r="C643">
        <v>28</v>
      </c>
      <c r="D643">
        <v>7</v>
      </c>
      <c r="E643">
        <f t="shared" si="100"/>
        <v>1</v>
      </c>
      <c r="F643">
        <f>SUM($E$2:E643)</f>
        <v>627</v>
      </c>
      <c r="G643">
        <f>COUNT($E$2:E643)</f>
        <v>642</v>
      </c>
      <c r="H643">
        <f t="shared" si="101"/>
        <v>97.663551401869171</v>
      </c>
      <c r="K643">
        <v>143</v>
      </c>
      <c r="L643">
        <v>105</v>
      </c>
      <c r="M643">
        <v>36</v>
      </c>
      <c r="N643">
        <f t="shared" si="102"/>
        <v>1</v>
      </c>
      <c r="O643">
        <f t="shared" si="103"/>
        <v>1</v>
      </c>
      <c r="P643">
        <f>SUM($O$2:O643)</f>
        <v>624</v>
      </c>
      <c r="Q643">
        <f>COUNT($O$2:O643)</f>
        <v>642</v>
      </c>
      <c r="R643">
        <f t="shared" si="104"/>
        <v>97.196261682242991</v>
      </c>
      <c r="U643">
        <v>102</v>
      </c>
      <c r="V643">
        <v>102</v>
      </c>
      <c r="W643">
        <v>44</v>
      </c>
      <c r="X643">
        <f t="shared" si="105"/>
        <v>1</v>
      </c>
      <c r="Y643">
        <f>SUM($X$2:X643)</f>
        <v>629</v>
      </c>
      <c r="Z643">
        <f>COUNT($X$2:X643)</f>
        <v>642</v>
      </c>
      <c r="AA643">
        <f t="shared" si="106"/>
        <v>97.975077881619939</v>
      </c>
      <c r="AD643">
        <v>4323</v>
      </c>
      <c r="AE643">
        <v>4323</v>
      </c>
      <c r="AF643">
        <v>300</v>
      </c>
      <c r="AG643">
        <f t="shared" si="107"/>
        <v>1</v>
      </c>
      <c r="AJ643">
        <v>557</v>
      </c>
      <c r="AK643">
        <v>557</v>
      </c>
      <c r="AL643">
        <v>300</v>
      </c>
      <c r="AM643">
        <f t="shared" si="108"/>
        <v>1</v>
      </c>
      <c r="AO643" s="1"/>
      <c r="AP643" s="1">
        <v>4947</v>
      </c>
      <c r="AQ643" s="1">
        <v>4947</v>
      </c>
      <c r="AR643" s="1">
        <v>3530</v>
      </c>
      <c r="AS643" s="1">
        <f t="shared" si="109"/>
        <v>1</v>
      </c>
    </row>
    <row r="644" spans="2:45">
      <c r="B644">
        <v>29</v>
      </c>
      <c r="C644">
        <v>29</v>
      </c>
      <c r="D644">
        <v>19</v>
      </c>
      <c r="E644">
        <f t="shared" si="100"/>
        <v>1</v>
      </c>
      <c r="F644">
        <f>SUM($E$2:E644)</f>
        <v>628</v>
      </c>
      <c r="G644">
        <f>COUNT($E$2:E644)</f>
        <v>643</v>
      </c>
      <c r="H644">
        <f t="shared" si="101"/>
        <v>97.667185069984455</v>
      </c>
      <c r="K644">
        <v>143</v>
      </c>
      <c r="L644">
        <v>105</v>
      </c>
      <c r="M644">
        <v>42</v>
      </c>
      <c r="N644">
        <f t="shared" si="102"/>
        <v>1</v>
      </c>
      <c r="O644">
        <f t="shared" si="103"/>
        <v>1</v>
      </c>
      <c r="P644">
        <f>SUM($O$2:O644)</f>
        <v>625</v>
      </c>
      <c r="Q644">
        <f>COUNT($O$2:O644)</f>
        <v>643</v>
      </c>
      <c r="R644">
        <f t="shared" si="104"/>
        <v>97.20062208398133</v>
      </c>
      <c r="U644">
        <v>102</v>
      </c>
      <c r="V644">
        <v>102</v>
      </c>
      <c r="W644">
        <v>43</v>
      </c>
      <c r="X644">
        <f t="shared" si="105"/>
        <v>1</v>
      </c>
      <c r="Y644">
        <f>SUM($X$2:X644)</f>
        <v>630</v>
      </c>
      <c r="Z644">
        <f>COUNT($X$2:X644)</f>
        <v>643</v>
      </c>
      <c r="AA644">
        <f t="shared" si="106"/>
        <v>97.978227060653182</v>
      </c>
      <c r="AD644">
        <v>4323</v>
      </c>
      <c r="AE644">
        <v>4323</v>
      </c>
      <c r="AF644">
        <v>385</v>
      </c>
      <c r="AG644">
        <f t="shared" si="107"/>
        <v>1</v>
      </c>
      <c r="AJ644">
        <v>557</v>
      </c>
      <c r="AK644">
        <v>557</v>
      </c>
      <c r="AL644">
        <v>385</v>
      </c>
      <c r="AM644">
        <f t="shared" si="108"/>
        <v>1</v>
      </c>
      <c r="AO644" s="1"/>
      <c r="AP644" s="1">
        <v>4947</v>
      </c>
      <c r="AQ644" s="1">
        <v>4947</v>
      </c>
      <c r="AR644" s="1">
        <v>4195</v>
      </c>
      <c r="AS644" s="1">
        <f t="shared" si="109"/>
        <v>1</v>
      </c>
    </row>
    <row r="645" spans="2:45">
      <c r="B645">
        <v>29</v>
      </c>
      <c r="C645">
        <v>29</v>
      </c>
      <c r="D645">
        <v>7</v>
      </c>
      <c r="E645">
        <f t="shared" si="100"/>
        <v>1</v>
      </c>
      <c r="F645">
        <f>SUM($E$2:E645)</f>
        <v>629</v>
      </c>
      <c r="G645">
        <f>COUNT($E$2:E645)</f>
        <v>644</v>
      </c>
      <c r="H645">
        <f t="shared" si="101"/>
        <v>97.67080745341616</v>
      </c>
      <c r="K645">
        <v>140</v>
      </c>
      <c r="L645">
        <v>105</v>
      </c>
      <c r="M645">
        <v>36</v>
      </c>
      <c r="N645">
        <f t="shared" si="102"/>
        <v>1</v>
      </c>
      <c r="O645">
        <f t="shared" si="103"/>
        <v>1</v>
      </c>
      <c r="P645">
        <f>SUM($O$2:O645)</f>
        <v>626</v>
      </c>
      <c r="Q645">
        <f>COUNT($O$2:O645)</f>
        <v>644</v>
      </c>
      <c r="R645">
        <f t="shared" si="104"/>
        <v>97.204968944099377</v>
      </c>
      <c r="U645">
        <v>102</v>
      </c>
      <c r="V645">
        <v>102</v>
      </c>
      <c r="W645">
        <v>44</v>
      </c>
      <c r="X645">
        <f t="shared" si="105"/>
        <v>1</v>
      </c>
      <c r="Y645">
        <f>SUM($X$2:X645)</f>
        <v>631</v>
      </c>
      <c r="Z645">
        <f>COUNT($X$2:X645)</f>
        <v>644</v>
      </c>
      <c r="AA645">
        <f t="shared" si="106"/>
        <v>97.981366459627324</v>
      </c>
      <c r="AD645">
        <v>4323</v>
      </c>
      <c r="AE645">
        <v>4323</v>
      </c>
      <c r="AF645">
        <v>247</v>
      </c>
      <c r="AG645">
        <f t="shared" si="107"/>
        <v>1</v>
      </c>
      <c r="AJ645">
        <v>557</v>
      </c>
      <c r="AK645">
        <v>557</v>
      </c>
      <c r="AL645">
        <v>247</v>
      </c>
      <c r="AM645">
        <f t="shared" si="108"/>
        <v>1</v>
      </c>
      <c r="AO645" s="1"/>
      <c r="AP645" s="1">
        <v>4947</v>
      </c>
      <c r="AQ645" s="1">
        <v>4947</v>
      </c>
      <c r="AR645" s="1">
        <v>3330</v>
      </c>
      <c r="AS645" s="1">
        <f t="shared" si="109"/>
        <v>1</v>
      </c>
    </row>
    <row r="646" spans="2:45">
      <c r="B646">
        <v>29</v>
      </c>
      <c r="C646">
        <v>29</v>
      </c>
      <c r="D646">
        <v>23</v>
      </c>
      <c r="E646">
        <f t="shared" si="100"/>
        <v>1</v>
      </c>
      <c r="F646">
        <f>SUM($E$2:E646)</f>
        <v>630</v>
      </c>
      <c r="G646">
        <f>COUNT($E$2:E646)</f>
        <v>645</v>
      </c>
      <c r="H646">
        <f t="shared" si="101"/>
        <v>97.674418604651152</v>
      </c>
      <c r="K646">
        <v>140</v>
      </c>
      <c r="L646">
        <v>105</v>
      </c>
      <c r="M646">
        <v>48</v>
      </c>
      <c r="N646">
        <f t="shared" si="102"/>
        <v>1</v>
      </c>
      <c r="O646">
        <f t="shared" si="103"/>
        <v>1</v>
      </c>
      <c r="P646">
        <f>SUM($O$2:O646)</f>
        <v>627</v>
      </c>
      <c r="Q646">
        <f>COUNT($O$2:O646)</f>
        <v>645</v>
      </c>
      <c r="R646">
        <f t="shared" si="104"/>
        <v>97.20930232558139</v>
      </c>
      <c r="U646">
        <v>102</v>
      </c>
      <c r="V646">
        <v>102</v>
      </c>
      <c r="W646">
        <v>47</v>
      </c>
      <c r="X646">
        <f t="shared" si="105"/>
        <v>1</v>
      </c>
      <c r="Y646">
        <f>SUM($X$2:X646)</f>
        <v>632</v>
      </c>
      <c r="Z646">
        <f>COUNT($X$2:X646)</f>
        <v>645</v>
      </c>
      <c r="AA646">
        <f t="shared" si="106"/>
        <v>97.984496124031011</v>
      </c>
      <c r="AD646">
        <v>4323</v>
      </c>
      <c r="AE646">
        <v>4323</v>
      </c>
      <c r="AF646">
        <v>400</v>
      </c>
      <c r="AG646">
        <f t="shared" si="107"/>
        <v>1</v>
      </c>
      <c r="AJ646">
        <v>557</v>
      </c>
      <c r="AK646">
        <v>557</v>
      </c>
      <c r="AL646">
        <v>400</v>
      </c>
      <c r="AM646">
        <f t="shared" si="108"/>
        <v>1</v>
      </c>
      <c r="AO646" s="1"/>
      <c r="AP646" s="1">
        <v>4947</v>
      </c>
      <c r="AQ646" s="1">
        <v>4947</v>
      </c>
      <c r="AR646" s="1">
        <v>3597</v>
      </c>
      <c r="AS646" s="1">
        <f t="shared" si="109"/>
        <v>1</v>
      </c>
    </row>
    <row r="647" spans="2:45">
      <c r="B647">
        <v>29</v>
      </c>
      <c r="C647">
        <v>29</v>
      </c>
      <c r="D647">
        <v>15</v>
      </c>
      <c r="E647">
        <f t="shared" si="100"/>
        <v>1</v>
      </c>
      <c r="F647">
        <f>SUM($E$2:E647)</f>
        <v>631</v>
      </c>
      <c r="G647">
        <f>COUNT($E$2:E647)</f>
        <v>646</v>
      </c>
      <c r="H647">
        <f t="shared" si="101"/>
        <v>97.678018575851382</v>
      </c>
      <c r="K647">
        <v>140</v>
      </c>
      <c r="L647">
        <v>105</v>
      </c>
      <c r="M647">
        <v>40</v>
      </c>
      <c r="N647">
        <f t="shared" si="102"/>
        <v>1</v>
      </c>
      <c r="O647">
        <f t="shared" si="103"/>
        <v>1</v>
      </c>
      <c r="P647">
        <f>SUM($O$2:O647)</f>
        <v>628</v>
      </c>
      <c r="Q647">
        <f>COUNT($O$2:O647)</f>
        <v>646</v>
      </c>
      <c r="R647">
        <f t="shared" si="104"/>
        <v>97.213622291021679</v>
      </c>
      <c r="U647">
        <v>102</v>
      </c>
      <c r="V647">
        <v>102</v>
      </c>
      <c r="W647">
        <v>47</v>
      </c>
      <c r="X647">
        <f t="shared" si="105"/>
        <v>1</v>
      </c>
      <c r="Y647">
        <f>SUM($X$2:X647)</f>
        <v>633</v>
      </c>
      <c r="Z647">
        <f>COUNT($X$2:X647)</f>
        <v>646</v>
      </c>
      <c r="AA647">
        <f t="shared" si="106"/>
        <v>97.987616099071204</v>
      </c>
      <c r="AD647">
        <v>4323</v>
      </c>
      <c r="AE647">
        <v>4323</v>
      </c>
      <c r="AF647">
        <v>250</v>
      </c>
      <c r="AG647">
        <f t="shared" si="107"/>
        <v>1</v>
      </c>
      <c r="AJ647">
        <v>557</v>
      </c>
      <c r="AK647">
        <v>557</v>
      </c>
      <c r="AL647">
        <v>250</v>
      </c>
      <c r="AM647">
        <f t="shared" si="108"/>
        <v>1</v>
      </c>
      <c r="AO647" s="1"/>
      <c r="AP647" s="1">
        <v>4947</v>
      </c>
      <c r="AQ647" s="1">
        <v>4947</v>
      </c>
      <c r="AR647" s="1">
        <v>3248</v>
      </c>
      <c r="AS647" s="1">
        <f t="shared" si="109"/>
        <v>1</v>
      </c>
    </row>
    <row r="648" spans="2:45">
      <c r="B648">
        <v>29</v>
      </c>
      <c r="C648">
        <v>29</v>
      </c>
      <c r="D648">
        <v>7</v>
      </c>
      <c r="E648">
        <f t="shared" si="100"/>
        <v>1</v>
      </c>
      <c r="F648">
        <f>SUM($E$2:E648)</f>
        <v>632</v>
      </c>
      <c r="G648">
        <f>COUNT($E$2:E648)</f>
        <v>647</v>
      </c>
      <c r="H648">
        <f t="shared" si="101"/>
        <v>97.68160741885626</v>
      </c>
      <c r="K648">
        <v>140</v>
      </c>
      <c r="L648">
        <v>105</v>
      </c>
      <c r="M648">
        <v>37</v>
      </c>
      <c r="N648">
        <f t="shared" si="102"/>
        <v>1</v>
      </c>
      <c r="O648">
        <f t="shared" si="103"/>
        <v>1</v>
      </c>
      <c r="P648">
        <f>SUM($O$2:O648)</f>
        <v>629</v>
      </c>
      <c r="Q648">
        <f>COUNT($O$2:O648)</f>
        <v>647</v>
      </c>
      <c r="R648">
        <f t="shared" si="104"/>
        <v>97.21792890262752</v>
      </c>
      <c r="U648">
        <v>102</v>
      </c>
      <c r="V648">
        <v>102</v>
      </c>
      <c r="W648">
        <v>46</v>
      </c>
      <c r="X648">
        <f t="shared" si="105"/>
        <v>1</v>
      </c>
      <c r="Y648">
        <f>SUM($X$2:X648)</f>
        <v>634</v>
      </c>
      <c r="Z648">
        <f>COUNT($X$2:X648)</f>
        <v>647</v>
      </c>
      <c r="AA648">
        <f t="shared" si="106"/>
        <v>97.990726429675419</v>
      </c>
      <c r="AD648">
        <v>4334</v>
      </c>
      <c r="AE648">
        <v>4334</v>
      </c>
      <c r="AF648">
        <v>234</v>
      </c>
      <c r="AG648">
        <f t="shared" si="107"/>
        <v>1</v>
      </c>
      <c r="AJ648">
        <v>557</v>
      </c>
      <c r="AK648">
        <v>557</v>
      </c>
      <c r="AL648">
        <v>234</v>
      </c>
      <c r="AM648">
        <f t="shared" si="108"/>
        <v>1</v>
      </c>
      <c r="AO648" s="1"/>
      <c r="AP648" s="1">
        <v>4947</v>
      </c>
      <c r="AQ648" s="1">
        <v>4947</v>
      </c>
      <c r="AR648" s="1">
        <v>3934</v>
      </c>
      <c r="AS648" s="1">
        <f t="shared" si="109"/>
        <v>1</v>
      </c>
    </row>
    <row r="649" spans="2:45">
      <c r="B649">
        <v>29</v>
      </c>
      <c r="C649">
        <v>29</v>
      </c>
      <c r="D649">
        <v>17</v>
      </c>
      <c r="E649">
        <f t="shared" si="100"/>
        <v>1</v>
      </c>
      <c r="F649">
        <f>SUM($E$2:E649)</f>
        <v>633</v>
      </c>
      <c r="G649">
        <f>COUNT($E$2:E649)</f>
        <v>648</v>
      </c>
      <c r="H649">
        <f t="shared" si="101"/>
        <v>97.68518518518519</v>
      </c>
      <c r="K649">
        <v>140</v>
      </c>
      <c r="L649">
        <v>105</v>
      </c>
      <c r="M649">
        <v>38</v>
      </c>
      <c r="N649">
        <f t="shared" si="102"/>
        <v>1</v>
      </c>
      <c r="O649">
        <f t="shared" si="103"/>
        <v>1</v>
      </c>
      <c r="P649">
        <f>SUM($O$2:O649)</f>
        <v>630</v>
      </c>
      <c r="Q649">
        <f>COUNT($O$2:O649)</f>
        <v>648</v>
      </c>
      <c r="R649">
        <f t="shared" si="104"/>
        <v>97.222222222222214</v>
      </c>
      <c r="U649">
        <v>102</v>
      </c>
      <c r="V649">
        <v>102</v>
      </c>
      <c r="W649">
        <v>45</v>
      </c>
      <c r="X649">
        <f t="shared" si="105"/>
        <v>1</v>
      </c>
      <c r="Y649">
        <f>SUM($X$2:X649)</f>
        <v>635</v>
      </c>
      <c r="Z649">
        <f>COUNT($X$2:X649)</f>
        <v>648</v>
      </c>
      <c r="AA649">
        <f t="shared" si="106"/>
        <v>97.993827160493822</v>
      </c>
      <c r="AD649">
        <v>4334</v>
      </c>
      <c r="AE649">
        <v>4334</v>
      </c>
      <c r="AF649">
        <v>301</v>
      </c>
      <c r="AG649">
        <f t="shared" si="107"/>
        <v>1</v>
      </c>
      <c r="AJ649">
        <v>557</v>
      </c>
      <c r="AK649">
        <v>557</v>
      </c>
      <c r="AL649">
        <v>301</v>
      </c>
      <c r="AM649">
        <f t="shared" si="108"/>
        <v>1</v>
      </c>
      <c r="AO649" s="1"/>
      <c r="AP649" s="1">
        <v>4947</v>
      </c>
      <c r="AQ649" s="1">
        <v>4947</v>
      </c>
      <c r="AR649" s="1">
        <v>3232</v>
      </c>
      <c r="AS649" s="1">
        <f t="shared" si="109"/>
        <v>1</v>
      </c>
    </row>
    <row r="650" spans="2:45">
      <c r="B650">
        <v>30</v>
      </c>
      <c r="C650">
        <v>30</v>
      </c>
      <c r="D650">
        <v>17</v>
      </c>
      <c r="E650">
        <f t="shared" si="100"/>
        <v>1</v>
      </c>
      <c r="F650">
        <f>SUM($E$2:E650)</f>
        <v>634</v>
      </c>
      <c r="G650">
        <f>COUNT($E$2:E650)</f>
        <v>649</v>
      </c>
      <c r="H650">
        <f t="shared" si="101"/>
        <v>97.688751926040069</v>
      </c>
      <c r="K650">
        <v>142</v>
      </c>
      <c r="L650">
        <v>105</v>
      </c>
      <c r="M650">
        <v>42</v>
      </c>
      <c r="N650">
        <f t="shared" si="102"/>
        <v>1</v>
      </c>
      <c r="O650">
        <f t="shared" si="103"/>
        <v>1</v>
      </c>
      <c r="P650">
        <f>SUM($O$2:O650)</f>
        <v>631</v>
      </c>
      <c r="Q650">
        <f>COUNT($O$2:O650)</f>
        <v>649</v>
      </c>
      <c r="R650">
        <f t="shared" si="104"/>
        <v>97.226502311248069</v>
      </c>
      <c r="U650">
        <v>102</v>
      </c>
      <c r="V650">
        <v>102</v>
      </c>
      <c r="W650">
        <v>47</v>
      </c>
      <c r="X650">
        <f t="shared" si="105"/>
        <v>1</v>
      </c>
      <c r="Y650">
        <f>SUM($X$2:X650)</f>
        <v>636</v>
      </c>
      <c r="Z650">
        <f>COUNT($X$2:X650)</f>
        <v>649</v>
      </c>
      <c r="AA650">
        <f t="shared" si="106"/>
        <v>97.996918335901384</v>
      </c>
      <c r="AD650">
        <v>4334</v>
      </c>
      <c r="AE650">
        <v>4334</v>
      </c>
      <c r="AF650">
        <v>311</v>
      </c>
      <c r="AG650">
        <f t="shared" si="107"/>
        <v>1</v>
      </c>
      <c r="AJ650">
        <v>557</v>
      </c>
      <c r="AK650">
        <v>557</v>
      </c>
      <c r="AL650">
        <v>311</v>
      </c>
      <c r="AM650">
        <f t="shared" si="108"/>
        <v>1</v>
      </c>
      <c r="AO650" s="1"/>
      <c r="AP650" s="1">
        <v>4947</v>
      </c>
      <c r="AQ650" s="1">
        <v>4947</v>
      </c>
      <c r="AR650" s="1">
        <v>3216</v>
      </c>
      <c r="AS650" s="1">
        <f t="shared" si="109"/>
        <v>1</v>
      </c>
    </row>
    <row r="651" spans="2:45">
      <c r="B651">
        <v>30</v>
      </c>
      <c r="C651">
        <v>30</v>
      </c>
      <c r="D651">
        <v>23</v>
      </c>
      <c r="E651">
        <f t="shared" si="100"/>
        <v>1</v>
      </c>
      <c r="F651">
        <f>SUM($E$2:E651)</f>
        <v>635</v>
      </c>
      <c r="G651">
        <f>COUNT($E$2:E651)</f>
        <v>650</v>
      </c>
      <c r="H651">
        <f t="shared" si="101"/>
        <v>97.692307692307693</v>
      </c>
      <c r="K651">
        <v>142</v>
      </c>
      <c r="L651">
        <v>105</v>
      </c>
      <c r="M651">
        <v>55</v>
      </c>
      <c r="N651">
        <f t="shared" si="102"/>
        <v>1</v>
      </c>
      <c r="O651">
        <f t="shared" si="103"/>
        <v>1</v>
      </c>
      <c r="P651">
        <f>SUM($O$2:O651)</f>
        <v>632</v>
      </c>
      <c r="Q651">
        <f>COUNT($O$2:O651)</f>
        <v>650</v>
      </c>
      <c r="R651">
        <f t="shared" si="104"/>
        <v>97.230769230769226</v>
      </c>
      <c r="U651">
        <v>102</v>
      </c>
      <c r="V651">
        <v>102</v>
      </c>
      <c r="W651">
        <v>48</v>
      </c>
      <c r="X651">
        <f t="shared" si="105"/>
        <v>1</v>
      </c>
      <c r="Y651">
        <f>SUM($X$2:X651)</f>
        <v>637</v>
      </c>
      <c r="Z651">
        <f>COUNT($X$2:X651)</f>
        <v>650</v>
      </c>
      <c r="AA651">
        <f t="shared" si="106"/>
        <v>98</v>
      </c>
      <c r="AD651">
        <v>4334</v>
      </c>
      <c r="AE651">
        <v>4334</v>
      </c>
      <c r="AF651">
        <v>371</v>
      </c>
      <c r="AG651">
        <f t="shared" si="107"/>
        <v>1</v>
      </c>
      <c r="AJ651">
        <v>557</v>
      </c>
      <c r="AK651">
        <v>557</v>
      </c>
      <c r="AL651">
        <v>371</v>
      </c>
      <c r="AM651">
        <f t="shared" si="108"/>
        <v>1</v>
      </c>
      <c r="AO651" s="1"/>
      <c r="AP651" s="1">
        <v>4947</v>
      </c>
      <c r="AQ651" s="1">
        <v>4947</v>
      </c>
      <c r="AR651" s="1">
        <v>3090</v>
      </c>
      <c r="AS651" s="1">
        <f t="shared" si="109"/>
        <v>1</v>
      </c>
    </row>
    <row r="652" spans="2:45">
      <c r="B652">
        <v>30</v>
      </c>
      <c r="C652">
        <v>30</v>
      </c>
      <c r="D652">
        <v>16</v>
      </c>
      <c r="E652">
        <f t="shared" si="100"/>
        <v>1</v>
      </c>
      <c r="F652">
        <f>SUM($E$2:E652)</f>
        <v>636</v>
      </c>
      <c r="G652">
        <f>COUNT($E$2:E652)</f>
        <v>651</v>
      </c>
      <c r="H652">
        <f t="shared" si="101"/>
        <v>97.695852534562206</v>
      </c>
      <c r="K652">
        <v>142</v>
      </c>
      <c r="L652">
        <v>105</v>
      </c>
      <c r="M652">
        <v>35</v>
      </c>
      <c r="N652">
        <f t="shared" si="102"/>
        <v>1</v>
      </c>
      <c r="O652">
        <f t="shared" si="103"/>
        <v>1</v>
      </c>
      <c r="P652">
        <f>SUM($O$2:O652)</f>
        <v>633</v>
      </c>
      <c r="Q652">
        <f>COUNT($O$2:O652)</f>
        <v>651</v>
      </c>
      <c r="R652">
        <f t="shared" si="104"/>
        <v>97.235023041474662</v>
      </c>
      <c r="U652">
        <v>102</v>
      </c>
      <c r="V652">
        <v>102</v>
      </c>
      <c r="W652">
        <v>46</v>
      </c>
      <c r="X652">
        <f t="shared" si="105"/>
        <v>1</v>
      </c>
      <c r="Y652">
        <f>SUM($X$2:X652)</f>
        <v>638</v>
      </c>
      <c r="Z652">
        <f>COUNT($X$2:X652)</f>
        <v>651</v>
      </c>
      <c r="AA652">
        <f t="shared" si="106"/>
        <v>98.003072196620593</v>
      </c>
      <c r="AD652">
        <v>4334</v>
      </c>
      <c r="AE652">
        <v>4334</v>
      </c>
      <c r="AF652">
        <v>320</v>
      </c>
      <c r="AG652">
        <f t="shared" si="107"/>
        <v>1</v>
      </c>
      <c r="AJ652">
        <v>557</v>
      </c>
      <c r="AK652">
        <v>557</v>
      </c>
      <c r="AL652">
        <v>320</v>
      </c>
      <c r="AM652">
        <f t="shared" si="108"/>
        <v>1</v>
      </c>
      <c r="AO652" s="1"/>
      <c r="AP652" s="1">
        <v>4947</v>
      </c>
      <c r="AQ652" s="1">
        <v>4947</v>
      </c>
      <c r="AR652" s="1">
        <v>3371</v>
      </c>
      <c r="AS652" s="1">
        <f t="shared" si="109"/>
        <v>1</v>
      </c>
    </row>
    <row r="653" spans="2:45">
      <c r="B653">
        <v>30</v>
      </c>
      <c r="C653">
        <v>30</v>
      </c>
      <c r="D653">
        <v>11</v>
      </c>
      <c r="E653">
        <f t="shared" si="100"/>
        <v>1</v>
      </c>
      <c r="F653">
        <f>SUM($E$2:E653)</f>
        <v>637</v>
      </c>
      <c r="G653">
        <f>COUNT($E$2:E653)</f>
        <v>652</v>
      </c>
      <c r="H653">
        <f t="shared" si="101"/>
        <v>97.699386503067487</v>
      </c>
      <c r="K653">
        <v>142</v>
      </c>
      <c r="L653">
        <v>105</v>
      </c>
      <c r="M653">
        <v>37</v>
      </c>
      <c r="N653">
        <f t="shared" si="102"/>
        <v>1</v>
      </c>
      <c r="O653">
        <f t="shared" si="103"/>
        <v>1</v>
      </c>
      <c r="P653">
        <f>SUM($O$2:O653)</f>
        <v>634</v>
      </c>
      <c r="Q653">
        <f>COUNT($O$2:O653)</f>
        <v>652</v>
      </c>
      <c r="R653">
        <f t="shared" si="104"/>
        <v>97.239263803680984</v>
      </c>
      <c r="U653">
        <v>102</v>
      </c>
      <c r="V653">
        <v>102</v>
      </c>
      <c r="W653">
        <v>48</v>
      </c>
      <c r="X653">
        <f t="shared" si="105"/>
        <v>1</v>
      </c>
      <c r="Y653">
        <f>SUM($X$2:X653)</f>
        <v>639</v>
      </c>
      <c r="Z653">
        <f>COUNT($X$2:X653)</f>
        <v>652</v>
      </c>
      <c r="AA653">
        <f t="shared" si="106"/>
        <v>98.00613496932516</v>
      </c>
      <c r="AD653">
        <v>4334</v>
      </c>
      <c r="AE653">
        <v>4334</v>
      </c>
      <c r="AF653">
        <v>246</v>
      </c>
      <c r="AG653">
        <f t="shared" si="107"/>
        <v>1</v>
      </c>
      <c r="AJ653">
        <v>557</v>
      </c>
      <c r="AK653">
        <v>557</v>
      </c>
      <c r="AL653">
        <v>246</v>
      </c>
      <c r="AM653">
        <f t="shared" si="108"/>
        <v>1</v>
      </c>
      <c r="AO653" s="1"/>
      <c r="AP653" s="1">
        <v>4947</v>
      </c>
      <c r="AQ653" s="1">
        <v>4947</v>
      </c>
      <c r="AR653" s="1">
        <v>2688</v>
      </c>
      <c r="AS653" s="1">
        <f t="shared" si="109"/>
        <v>1</v>
      </c>
    </row>
    <row r="654" spans="2:45">
      <c r="B654">
        <v>30</v>
      </c>
      <c r="C654">
        <v>30</v>
      </c>
      <c r="D654">
        <v>7</v>
      </c>
      <c r="E654">
        <f t="shared" si="100"/>
        <v>1</v>
      </c>
      <c r="F654">
        <f>SUM($E$2:E654)</f>
        <v>638</v>
      </c>
      <c r="G654">
        <f>COUNT($E$2:E654)</f>
        <v>653</v>
      </c>
      <c r="H654">
        <f t="shared" si="101"/>
        <v>97.702909647779478</v>
      </c>
      <c r="K654">
        <v>142</v>
      </c>
      <c r="L654">
        <v>105</v>
      </c>
      <c r="M654">
        <v>31</v>
      </c>
      <c r="N654">
        <f t="shared" si="102"/>
        <v>1</v>
      </c>
      <c r="O654">
        <f t="shared" si="103"/>
        <v>1</v>
      </c>
      <c r="P654">
        <f>SUM($O$2:O654)</f>
        <v>635</v>
      </c>
      <c r="Q654">
        <f>COUNT($O$2:O654)</f>
        <v>653</v>
      </c>
      <c r="R654">
        <f t="shared" si="104"/>
        <v>97.243491577335377</v>
      </c>
      <c r="U654">
        <v>102</v>
      </c>
      <c r="V654">
        <v>102</v>
      </c>
      <c r="W654">
        <v>47</v>
      </c>
      <c r="X654">
        <f t="shared" si="105"/>
        <v>1</v>
      </c>
      <c r="Y654">
        <f>SUM($X$2:X654)</f>
        <v>640</v>
      </c>
      <c r="Z654">
        <f>COUNT($X$2:X654)</f>
        <v>653</v>
      </c>
      <c r="AA654">
        <f t="shared" si="106"/>
        <v>98.009188361408889</v>
      </c>
      <c r="AD654">
        <v>4334</v>
      </c>
      <c r="AE654">
        <v>4334</v>
      </c>
      <c r="AF654">
        <v>248</v>
      </c>
      <c r="AG654">
        <f t="shared" si="107"/>
        <v>1</v>
      </c>
      <c r="AJ654">
        <v>557</v>
      </c>
      <c r="AK654">
        <v>557</v>
      </c>
      <c r="AL654">
        <v>248</v>
      </c>
      <c r="AM654">
        <f t="shared" si="108"/>
        <v>1</v>
      </c>
      <c r="AO654" s="1"/>
      <c r="AP654" s="1">
        <v>4947</v>
      </c>
      <c r="AQ654" s="1">
        <v>4947</v>
      </c>
      <c r="AR654" s="1">
        <v>3078</v>
      </c>
      <c r="AS654" s="1">
        <f t="shared" si="109"/>
        <v>1</v>
      </c>
    </row>
    <row r="655" spans="2:45">
      <c r="B655">
        <v>30</v>
      </c>
      <c r="C655">
        <v>30</v>
      </c>
      <c r="D655">
        <v>6</v>
      </c>
      <c r="E655">
        <f t="shared" si="100"/>
        <v>1</v>
      </c>
      <c r="F655">
        <f>SUM($E$2:E655)</f>
        <v>639</v>
      </c>
      <c r="G655">
        <f>COUNT($E$2:E655)</f>
        <v>654</v>
      </c>
      <c r="H655">
        <f t="shared" si="101"/>
        <v>97.706422018348633</v>
      </c>
      <c r="K655">
        <v>142</v>
      </c>
      <c r="L655">
        <v>105</v>
      </c>
      <c r="M655">
        <v>35</v>
      </c>
      <c r="N655">
        <f t="shared" si="102"/>
        <v>1</v>
      </c>
      <c r="O655">
        <f t="shared" si="103"/>
        <v>1</v>
      </c>
      <c r="P655">
        <f>SUM($O$2:O655)</f>
        <v>636</v>
      </c>
      <c r="Q655">
        <f>COUNT($O$2:O655)</f>
        <v>654</v>
      </c>
      <c r="R655">
        <f t="shared" si="104"/>
        <v>97.247706422018354</v>
      </c>
      <c r="U655">
        <v>102</v>
      </c>
      <c r="V655">
        <v>102</v>
      </c>
      <c r="W655">
        <v>45</v>
      </c>
      <c r="X655">
        <f t="shared" si="105"/>
        <v>1</v>
      </c>
      <c r="Y655">
        <f>SUM($X$2:X655)</f>
        <v>641</v>
      </c>
      <c r="Z655">
        <f>COUNT($X$2:X655)</f>
        <v>654</v>
      </c>
      <c r="AA655">
        <f t="shared" si="106"/>
        <v>98.012232415902147</v>
      </c>
      <c r="AD655">
        <v>4334</v>
      </c>
      <c r="AE655">
        <v>4334</v>
      </c>
      <c r="AF655">
        <v>296</v>
      </c>
      <c r="AG655">
        <f t="shared" si="107"/>
        <v>1</v>
      </c>
      <c r="AJ655">
        <v>557</v>
      </c>
      <c r="AK655">
        <v>557</v>
      </c>
      <c r="AL655">
        <v>296</v>
      </c>
      <c r="AM655">
        <f t="shared" si="108"/>
        <v>1</v>
      </c>
      <c r="AO655" s="1"/>
      <c r="AP655" s="1">
        <v>4947</v>
      </c>
      <c r="AQ655" s="1">
        <v>4947</v>
      </c>
      <c r="AR655" s="1">
        <v>2702</v>
      </c>
      <c r="AS655" s="1">
        <f t="shared" si="109"/>
        <v>1</v>
      </c>
    </row>
    <row r="656" spans="2:45">
      <c r="B656">
        <v>30</v>
      </c>
      <c r="C656">
        <v>30</v>
      </c>
      <c r="D656">
        <v>17</v>
      </c>
      <c r="E656">
        <f t="shared" si="100"/>
        <v>1</v>
      </c>
      <c r="F656">
        <f>SUM($E$2:E656)</f>
        <v>640</v>
      </c>
      <c r="G656">
        <f>COUNT($E$2:E656)</f>
        <v>655</v>
      </c>
      <c r="H656">
        <f t="shared" si="101"/>
        <v>97.70992366412213</v>
      </c>
      <c r="K656">
        <v>142</v>
      </c>
      <c r="L656">
        <v>105</v>
      </c>
      <c r="M656">
        <v>39</v>
      </c>
      <c r="N656">
        <f t="shared" si="102"/>
        <v>1</v>
      </c>
      <c r="O656">
        <f t="shared" si="103"/>
        <v>1</v>
      </c>
      <c r="P656">
        <f>SUM($O$2:O656)</f>
        <v>637</v>
      </c>
      <c r="Q656">
        <f>COUNT($O$2:O656)</f>
        <v>655</v>
      </c>
      <c r="R656">
        <f t="shared" si="104"/>
        <v>97.251908396946561</v>
      </c>
      <c r="U656">
        <v>102</v>
      </c>
      <c r="V656">
        <v>102</v>
      </c>
      <c r="W656">
        <v>46</v>
      </c>
      <c r="X656">
        <f t="shared" si="105"/>
        <v>1</v>
      </c>
      <c r="Y656">
        <f>SUM($X$2:X656)</f>
        <v>642</v>
      </c>
      <c r="Z656">
        <f>COUNT($X$2:X656)</f>
        <v>655</v>
      </c>
      <c r="AA656">
        <f t="shared" si="106"/>
        <v>98.015267175572518</v>
      </c>
      <c r="AD656">
        <v>4334</v>
      </c>
      <c r="AE656">
        <v>4334</v>
      </c>
      <c r="AF656">
        <v>456</v>
      </c>
      <c r="AG656">
        <f t="shared" si="107"/>
        <v>1</v>
      </c>
      <c r="AJ656">
        <v>557</v>
      </c>
      <c r="AK656">
        <v>557</v>
      </c>
      <c r="AL656">
        <v>456</v>
      </c>
      <c r="AM656">
        <f t="shared" si="108"/>
        <v>1</v>
      </c>
      <c r="AO656" s="1"/>
      <c r="AP656" s="1">
        <v>4947</v>
      </c>
      <c r="AQ656" s="1">
        <v>4947</v>
      </c>
      <c r="AR656" s="1">
        <v>3065</v>
      </c>
      <c r="AS656" s="1">
        <f t="shared" si="109"/>
        <v>1</v>
      </c>
    </row>
    <row r="657" spans="2:45">
      <c r="B657">
        <v>30</v>
      </c>
      <c r="C657">
        <v>30</v>
      </c>
      <c r="D657">
        <v>8</v>
      </c>
      <c r="E657">
        <f t="shared" si="100"/>
        <v>1</v>
      </c>
      <c r="F657">
        <f>SUM($E$2:E657)</f>
        <v>641</v>
      </c>
      <c r="G657">
        <f>COUNT($E$2:E657)</f>
        <v>656</v>
      </c>
      <c r="H657">
        <f t="shared" si="101"/>
        <v>97.713414634146346</v>
      </c>
      <c r="K657">
        <v>142</v>
      </c>
      <c r="L657">
        <v>105</v>
      </c>
      <c r="M657">
        <v>36</v>
      </c>
      <c r="N657">
        <f t="shared" si="102"/>
        <v>1</v>
      </c>
      <c r="O657">
        <f t="shared" si="103"/>
        <v>1</v>
      </c>
      <c r="P657">
        <f>SUM($O$2:O657)</f>
        <v>638</v>
      </c>
      <c r="Q657">
        <f>COUNT($O$2:O657)</f>
        <v>656</v>
      </c>
      <c r="R657">
        <f t="shared" si="104"/>
        <v>97.256097560975604</v>
      </c>
      <c r="U657">
        <v>102</v>
      </c>
      <c r="V657">
        <v>102</v>
      </c>
      <c r="W657">
        <v>44</v>
      </c>
      <c r="X657">
        <f t="shared" si="105"/>
        <v>1</v>
      </c>
      <c r="Y657">
        <f>SUM($X$2:X657)</f>
        <v>643</v>
      </c>
      <c r="Z657">
        <f>COUNT($X$2:X657)</f>
        <v>656</v>
      </c>
      <c r="AA657">
        <f t="shared" si="106"/>
        <v>98.018292682926827</v>
      </c>
      <c r="AD657">
        <v>4334</v>
      </c>
      <c r="AE657">
        <v>4334</v>
      </c>
      <c r="AF657">
        <v>336</v>
      </c>
      <c r="AG657">
        <f t="shared" si="107"/>
        <v>1</v>
      </c>
      <c r="AJ657">
        <v>557</v>
      </c>
      <c r="AK657">
        <v>557</v>
      </c>
      <c r="AL657">
        <v>336</v>
      </c>
      <c r="AM657">
        <f t="shared" si="108"/>
        <v>1</v>
      </c>
      <c r="AO657" s="1"/>
      <c r="AP657" s="1">
        <v>4947</v>
      </c>
      <c r="AQ657" s="1">
        <v>4947</v>
      </c>
      <c r="AR657" s="1">
        <v>3697</v>
      </c>
      <c r="AS657" s="1">
        <f t="shared" si="109"/>
        <v>1</v>
      </c>
    </row>
    <row r="658" spans="2:45">
      <c r="B658">
        <v>30</v>
      </c>
      <c r="C658">
        <v>30</v>
      </c>
      <c r="D658">
        <v>11</v>
      </c>
      <c r="E658">
        <f t="shared" si="100"/>
        <v>1</v>
      </c>
      <c r="F658">
        <f>SUM($E$2:E658)</f>
        <v>642</v>
      </c>
      <c r="G658">
        <f>COUNT($E$2:E658)</f>
        <v>657</v>
      </c>
      <c r="H658">
        <f t="shared" si="101"/>
        <v>97.716894977168948</v>
      </c>
      <c r="K658">
        <v>142</v>
      </c>
      <c r="L658">
        <v>105</v>
      </c>
      <c r="M658">
        <v>42</v>
      </c>
      <c r="N658">
        <f t="shared" si="102"/>
        <v>1</v>
      </c>
      <c r="O658">
        <f t="shared" si="103"/>
        <v>1</v>
      </c>
      <c r="P658">
        <f>SUM($O$2:O658)</f>
        <v>639</v>
      </c>
      <c r="Q658">
        <f>COUNT($O$2:O658)</f>
        <v>657</v>
      </c>
      <c r="R658">
        <f t="shared" si="104"/>
        <v>97.260273972602747</v>
      </c>
      <c r="U658">
        <v>102</v>
      </c>
      <c r="V658">
        <v>102</v>
      </c>
      <c r="W658">
        <v>48</v>
      </c>
      <c r="X658">
        <f t="shared" si="105"/>
        <v>1</v>
      </c>
      <c r="Y658">
        <f>SUM($X$2:X658)</f>
        <v>644</v>
      </c>
      <c r="Z658">
        <f>COUNT($X$2:X658)</f>
        <v>657</v>
      </c>
      <c r="AA658">
        <f t="shared" si="106"/>
        <v>98.021308980213078</v>
      </c>
      <c r="AD658">
        <v>4334</v>
      </c>
      <c r="AE658">
        <v>4334</v>
      </c>
      <c r="AF658">
        <v>370</v>
      </c>
      <c r="AG658">
        <f t="shared" si="107"/>
        <v>1</v>
      </c>
      <c r="AJ658">
        <v>557</v>
      </c>
      <c r="AK658">
        <v>557</v>
      </c>
      <c r="AL658">
        <v>370</v>
      </c>
      <c r="AM658">
        <f t="shared" si="108"/>
        <v>1</v>
      </c>
      <c r="AO658" s="1"/>
      <c r="AP658" s="1">
        <v>4947</v>
      </c>
      <c r="AQ658" s="1">
        <v>4947</v>
      </c>
      <c r="AR658" s="1">
        <v>3937</v>
      </c>
      <c r="AS658" s="1">
        <f t="shared" si="109"/>
        <v>1</v>
      </c>
    </row>
    <row r="659" spans="2:45">
      <c r="B659">
        <v>30</v>
      </c>
      <c r="C659">
        <v>30</v>
      </c>
      <c r="D659">
        <v>19</v>
      </c>
      <c r="E659">
        <f t="shared" si="100"/>
        <v>1</v>
      </c>
      <c r="F659">
        <f>SUM($E$2:E659)</f>
        <v>643</v>
      </c>
      <c r="G659">
        <f>COUNT($E$2:E659)</f>
        <v>658</v>
      </c>
      <c r="H659">
        <f t="shared" si="101"/>
        <v>97.720364741641347</v>
      </c>
      <c r="K659">
        <v>142</v>
      </c>
      <c r="L659">
        <v>105</v>
      </c>
      <c r="M659">
        <v>41</v>
      </c>
      <c r="N659">
        <f t="shared" si="102"/>
        <v>1</v>
      </c>
      <c r="O659">
        <f t="shared" si="103"/>
        <v>1</v>
      </c>
      <c r="P659">
        <f>SUM($O$2:O659)</f>
        <v>640</v>
      </c>
      <c r="Q659">
        <f>COUNT($O$2:O659)</f>
        <v>658</v>
      </c>
      <c r="R659">
        <f t="shared" si="104"/>
        <v>97.264437689969611</v>
      </c>
      <c r="U659">
        <v>102</v>
      </c>
      <c r="V659">
        <v>102</v>
      </c>
      <c r="W659">
        <v>48</v>
      </c>
      <c r="X659">
        <f t="shared" si="105"/>
        <v>1</v>
      </c>
      <c r="Y659">
        <f>SUM($X$2:X659)</f>
        <v>645</v>
      </c>
      <c r="Z659">
        <f>COUNT($X$2:X659)</f>
        <v>658</v>
      </c>
      <c r="AA659">
        <f t="shared" si="106"/>
        <v>98.0243161094225</v>
      </c>
      <c r="AD659">
        <v>4334</v>
      </c>
      <c r="AE659">
        <v>4334</v>
      </c>
      <c r="AF659">
        <v>286</v>
      </c>
      <c r="AG659">
        <f t="shared" si="107"/>
        <v>1</v>
      </c>
      <c r="AJ659">
        <v>557</v>
      </c>
      <c r="AK659">
        <v>557</v>
      </c>
      <c r="AL659">
        <v>286</v>
      </c>
      <c r="AM659">
        <f t="shared" si="108"/>
        <v>1</v>
      </c>
      <c r="AO659" s="1"/>
      <c r="AP659" s="1">
        <v>4936</v>
      </c>
      <c r="AQ659" s="1">
        <v>4936</v>
      </c>
      <c r="AR659" s="1">
        <v>3435</v>
      </c>
      <c r="AS659" s="1">
        <f t="shared" si="109"/>
        <v>1</v>
      </c>
    </row>
    <row r="660" spans="2:45">
      <c r="B660">
        <v>29</v>
      </c>
      <c r="C660">
        <v>29</v>
      </c>
      <c r="D660">
        <v>16</v>
      </c>
      <c r="E660">
        <f t="shared" si="100"/>
        <v>1</v>
      </c>
      <c r="F660">
        <f>SUM($E$2:E660)</f>
        <v>644</v>
      </c>
      <c r="G660">
        <f>COUNT($E$2:E660)</f>
        <v>659</v>
      </c>
      <c r="H660">
        <f t="shared" si="101"/>
        <v>97.723823975720791</v>
      </c>
      <c r="K660">
        <v>142</v>
      </c>
      <c r="L660">
        <v>105</v>
      </c>
      <c r="M660">
        <v>39</v>
      </c>
      <c r="N660">
        <f t="shared" si="102"/>
        <v>1</v>
      </c>
      <c r="O660">
        <f t="shared" si="103"/>
        <v>1</v>
      </c>
      <c r="P660">
        <f>SUM($O$2:O660)</f>
        <v>641</v>
      </c>
      <c r="Q660">
        <f>COUNT($O$2:O660)</f>
        <v>659</v>
      </c>
      <c r="R660">
        <f t="shared" si="104"/>
        <v>97.268588770864952</v>
      </c>
      <c r="U660">
        <v>102</v>
      </c>
      <c r="V660">
        <v>102</v>
      </c>
      <c r="W660">
        <v>47</v>
      </c>
      <c r="X660">
        <f t="shared" si="105"/>
        <v>1</v>
      </c>
      <c r="Y660">
        <f>SUM($X$2:X660)</f>
        <v>646</v>
      </c>
      <c r="Z660">
        <f>COUNT($X$2:X660)</f>
        <v>659</v>
      </c>
      <c r="AA660">
        <f t="shared" si="106"/>
        <v>98.02731411229135</v>
      </c>
      <c r="AD660">
        <v>4334</v>
      </c>
      <c r="AE660">
        <v>4334</v>
      </c>
      <c r="AF660">
        <v>350</v>
      </c>
      <c r="AG660">
        <f t="shared" si="107"/>
        <v>1</v>
      </c>
      <c r="AJ660">
        <v>557</v>
      </c>
      <c r="AK660">
        <v>557</v>
      </c>
      <c r="AL660">
        <v>350</v>
      </c>
      <c r="AM660">
        <f t="shared" si="108"/>
        <v>1</v>
      </c>
      <c r="AO660" s="1"/>
      <c r="AP660" s="1">
        <v>4936</v>
      </c>
      <c r="AQ660" s="1">
        <v>4936</v>
      </c>
      <c r="AR660" s="1">
        <v>3959</v>
      </c>
      <c r="AS660" s="1">
        <f t="shared" si="109"/>
        <v>1</v>
      </c>
    </row>
    <row r="661" spans="2:45">
      <c r="B661">
        <v>29</v>
      </c>
      <c r="C661">
        <v>29</v>
      </c>
      <c r="D661">
        <v>57</v>
      </c>
      <c r="E661">
        <f t="shared" si="100"/>
        <v>0</v>
      </c>
      <c r="F661">
        <f>SUM($E$2:E661)</f>
        <v>644</v>
      </c>
      <c r="G661">
        <f>COUNT($E$2:E661)</f>
        <v>660</v>
      </c>
      <c r="H661">
        <f t="shared" si="101"/>
        <v>97.575757575757578</v>
      </c>
      <c r="K661">
        <v>142</v>
      </c>
      <c r="L661">
        <v>104</v>
      </c>
      <c r="M661">
        <v>37</v>
      </c>
      <c r="N661">
        <f t="shared" si="102"/>
        <v>1</v>
      </c>
      <c r="O661">
        <f t="shared" si="103"/>
        <v>1</v>
      </c>
      <c r="P661">
        <f>SUM($O$2:O661)</f>
        <v>642</v>
      </c>
      <c r="Q661">
        <f>COUNT($O$2:O661)</f>
        <v>660</v>
      </c>
      <c r="R661">
        <f t="shared" si="104"/>
        <v>97.27272727272728</v>
      </c>
      <c r="U661">
        <v>102</v>
      </c>
      <c r="V661">
        <v>102</v>
      </c>
      <c r="W661">
        <v>77</v>
      </c>
      <c r="X661">
        <f t="shared" si="105"/>
        <v>1</v>
      </c>
      <c r="Y661">
        <f>SUM($X$2:X661)</f>
        <v>647</v>
      </c>
      <c r="Z661">
        <f>COUNT($X$2:X661)</f>
        <v>660</v>
      </c>
      <c r="AA661">
        <f t="shared" si="106"/>
        <v>98.030303030303031</v>
      </c>
      <c r="AD661">
        <v>4334</v>
      </c>
      <c r="AE661">
        <v>4334</v>
      </c>
      <c r="AF661">
        <v>333</v>
      </c>
      <c r="AG661">
        <f t="shared" si="107"/>
        <v>1</v>
      </c>
      <c r="AJ661">
        <v>557</v>
      </c>
      <c r="AK661">
        <v>557</v>
      </c>
      <c r="AL661">
        <v>333</v>
      </c>
      <c r="AM661">
        <f t="shared" si="108"/>
        <v>1</v>
      </c>
      <c r="AO661" s="1"/>
      <c r="AP661" s="1">
        <v>4936</v>
      </c>
      <c r="AQ661" s="1">
        <v>4936</v>
      </c>
      <c r="AR661" s="1">
        <v>3192</v>
      </c>
      <c r="AS661" s="1">
        <f t="shared" si="109"/>
        <v>1</v>
      </c>
    </row>
    <row r="662" spans="2:45">
      <c r="B662">
        <v>29</v>
      </c>
      <c r="C662">
        <v>29</v>
      </c>
      <c r="D662">
        <v>17</v>
      </c>
      <c r="E662">
        <f t="shared" si="100"/>
        <v>1</v>
      </c>
      <c r="F662">
        <f>SUM($E$2:E662)</f>
        <v>645</v>
      </c>
      <c r="G662">
        <f>COUNT($E$2:E662)</f>
        <v>661</v>
      </c>
      <c r="H662">
        <f t="shared" si="101"/>
        <v>97.579425113464453</v>
      </c>
      <c r="K662">
        <v>142</v>
      </c>
      <c r="L662">
        <v>104</v>
      </c>
      <c r="M662">
        <v>36</v>
      </c>
      <c r="N662">
        <f t="shared" si="102"/>
        <v>1</v>
      </c>
      <c r="O662">
        <f t="shared" si="103"/>
        <v>1</v>
      </c>
      <c r="P662">
        <f>SUM($O$2:O662)</f>
        <v>643</v>
      </c>
      <c r="Q662">
        <f>COUNT($O$2:O662)</f>
        <v>661</v>
      </c>
      <c r="R662">
        <f t="shared" si="104"/>
        <v>97.276853252647498</v>
      </c>
      <c r="U662">
        <v>102</v>
      </c>
      <c r="V662">
        <v>102</v>
      </c>
      <c r="W662">
        <v>46</v>
      </c>
      <c r="X662">
        <f t="shared" si="105"/>
        <v>1</v>
      </c>
      <c r="Y662">
        <f>SUM($X$2:X662)</f>
        <v>648</v>
      </c>
      <c r="Z662">
        <f>COUNT($X$2:X662)</f>
        <v>661</v>
      </c>
      <c r="AA662">
        <f t="shared" si="106"/>
        <v>98.033282904689869</v>
      </c>
      <c r="AD662">
        <v>4334</v>
      </c>
      <c r="AE662">
        <v>4334</v>
      </c>
      <c r="AF662">
        <v>227</v>
      </c>
      <c r="AG662">
        <f t="shared" si="107"/>
        <v>1</v>
      </c>
      <c r="AJ662">
        <v>557</v>
      </c>
      <c r="AK662">
        <v>557</v>
      </c>
      <c r="AL662">
        <v>227</v>
      </c>
      <c r="AM662">
        <f t="shared" si="108"/>
        <v>1</v>
      </c>
      <c r="AO662" s="1"/>
      <c r="AP662" s="1">
        <v>4936</v>
      </c>
      <c r="AQ662" s="1">
        <v>4936</v>
      </c>
      <c r="AR662" s="1">
        <v>3580</v>
      </c>
      <c r="AS662" s="1">
        <f t="shared" si="109"/>
        <v>1</v>
      </c>
    </row>
    <row r="663" spans="2:45">
      <c r="B663">
        <v>29</v>
      </c>
      <c r="C663">
        <v>29</v>
      </c>
      <c r="D663">
        <v>17</v>
      </c>
      <c r="E663">
        <f t="shared" si="100"/>
        <v>1</v>
      </c>
      <c r="F663">
        <f>SUM($E$2:E663)</f>
        <v>646</v>
      </c>
      <c r="G663">
        <f>COUNT($E$2:E663)</f>
        <v>662</v>
      </c>
      <c r="H663">
        <f t="shared" si="101"/>
        <v>97.583081570996981</v>
      </c>
      <c r="K663">
        <v>142</v>
      </c>
      <c r="L663">
        <v>104</v>
      </c>
      <c r="M663">
        <v>41</v>
      </c>
      <c r="N663">
        <f t="shared" si="102"/>
        <v>1</v>
      </c>
      <c r="O663">
        <f t="shared" si="103"/>
        <v>1</v>
      </c>
      <c r="P663">
        <f>SUM($O$2:O663)</f>
        <v>644</v>
      </c>
      <c r="Q663">
        <f>COUNT($O$2:O663)</f>
        <v>662</v>
      </c>
      <c r="R663">
        <f t="shared" si="104"/>
        <v>97.280966767371595</v>
      </c>
      <c r="U663">
        <v>102</v>
      </c>
      <c r="V663">
        <v>102</v>
      </c>
      <c r="W663">
        <v>46</v>
      </c>
      <c r="X663">
        <f t="shared" si="105"/>
        <v>1</v>
      </c>
      <c r="Y663">
        <f>SUM($X$2:X663)</f>
        <v>649</v>
      </c>
      <c r="Z663">
        <f>COUNT($X$2:X663)</f>
        <v>662</v>
      </c>
      <c r="AA663">
        <f t="shared" si="106"/>
        <v>98.036253776435046</v>
      </c>
      <c r="AD663">
        <v>4334</v>
      </c>
      <c r="AE663">
        <v>4334</v>
      </c>
      <c r="AF663">
        <v>339</v>
      </c>
      <c r="AG663">
        <f t="shared" si="107"/>
        <v>1</v>
      </c>
      <c r="AJ663">
        <v>557</v>
      </c>
      <c r="AK663">
        <v>557</v>
      </c>
      <c r="AL663">
        <v>339</v>
      </c>
      <c r="AM663">
        <f t="shared" si="108"/>
        <v>1</v>
      </c>
      <c r="AO663" s="1"/>
      <c r="AP663" s="1">
        <v>4936</v>
      </c>
      <c r="AQ663" s="1">
        <v>4936</v>
      </c>
      <c r="AR663" s="1">
        <v>3220</v>
      </c>
      <c r="AS663" s="1">
        <f t="shared" si="109"/>
        <v>1</v>
      </c>
    </row>
    <row r="664" spans="2:45">
      <c r="B664">
        <v>30</v>
      </c>
      <c r="C664">
        <v>30</v>
      </c>
      <c r="D664">
        <v>17</v>
      </c>
      <c r="E664">
        <f t="shared" si="100"/>
        <v>1</v>
      </c>
      <c r="F664">
        <f>SUM($E$2:E664)</f>
        <v>647</v>
      </c>
      <c r="G664">
        <f>COUNT($E$2:E664)</f>
        <v>663</v>
      </c>
      <c r="H664">
        <f t="shared" si="101"/>
        <v>97.586726998491699</v>
      </c>
      <c r="K664">
        <v>142</v>
      </c>
      <c r="L664">
        <v>104</v>
      </c>
      <c r="M664">
        <v>35</v>
      </c>
      <c r="N664">
        <f t="shared" si="102"/>
        <v>1</v>
      </c>
      <c r="O664">
        <f t="shared" si="103"/>
        <v>1</v>
      </c>
      <c r="P664">
        <f>SUM($O$2:O664)</f>
        <v>645</v>
      </c>
      <c r="Q664">
        <f>COUNT($O$2:O664)</f>
        <v>663</v>
      </c>
      <c r="R664">
        <f t="shared" si="104"/>
        <v>97.285067873303163</v>
      </c>
      <c r="U664">
        <v>102</v>
      </c>
      <c r="V664">
        <v>102</v>
      </c>
      <c r="W664">
        <v>44</v>
      </c>
      <c r="X664">
        <f t="shared" si="105"/>
        <v>1</v>
      </c>
      <c r="Y664">
        <f>SUM($X$2:X664)</f>
        <v>650</v>
      </c>
      <c r="Z664">
        <f>COUNT($X$2:X664)</f>
        <v>663</v>
      </c>
      <c r="AA664">
        <f t="shared" si="106"/>
        <v>98.039215686274503</v>
      </c>
      <c r="AD664">
        <v>4334</v>
      </c>
      <c r="AE664">
        <v>4334</v>
      </c>
      <c r="AF664">
        <v>268</v>
      </c>
      <c r="AG664">
        <f t="shared" si="107"/>
        <v>1</v>
      </c>
      <c r="AJ664">
        <v>480</v>
      </c>
      <c r="AK664">
        <v>480</v>
      </c>
      <c r="AL664">
        <v>268</v>
      </c>
      <c r="AM664">
        <f t="shared" si="108"/>
        <v>1</v>
      </c>
      <c r="AO664" s="1"/>
      <c r="AP664" s="1">
        <v>4936</v>
      </c>
      <c r="AQ664" s="1">
        <v>4936</v>
      </c>
      <c r="AR664" s="1">
        <v>3028</v>
      </c>
      <c r="AS664" s="1">
        <f t="shared" si="109"/>
        <v>1</v>
      </c>
    </row>
    <row r="665" spans="2:45">
      <c r="B665">
        <v>30</v>
      </c>
      <c r="C665">
        <v>30</v>
      </c>
      <c r="D665">
        <v>7</v>
      </c>
      <c r="E665">
        <f t="shared" si="100"/>
        <v>1</v>
      </c>
      <c r="F665">
        <f>SUM($E$2:E665)</f>
        <v>648</v>
      </c>
      <c r="G665">
        <f>COUNT($E$2:E665)</f>
        <v>664</v>
      </c>
      <c r="H665">
        <f t="shared" si="101"/>
        <v>97.590361445783131</v>
      </c>
      <c r="K665">
        <v>142</v>
      </c>
      <c r="L665">
        <v>104</v>
      </c>
      <c r="M665">
        <v>36</v>
      </c>
      <c r="N665">
        <f t="shared" si="102"/>
        <v>1</v>
      </c>
      <c r="O665">
        <f t="shared" si="103"/>
        <v>1</v>
      </c>
      <c r="P665">
        <f>SUM($O$2:O665)</f>
        <v>646</v>
      </c>
      <c r="Q665">
        <f>COUNT($O$2:O665)</f>
        <v>664</v>
      </c>
      <c r="R665">
        <f t="shared" si="104"/>
        <v>97.289156626506028</v>
      </c>
      <c r="U665">
        <v>102</v>
      </c>
      <c r="V665">
        <v>102</v>
      </c>
      <c r="W665">
        <v>47</v>
      </c>
      <c r="X665">
        <f t="shared" si="105"/>
        <v>1</v>
      </c>
      <c r="Y665">
        <f>SUM($X$2:X665)</f>
        <v>651</v>
      </c>
      <c r="Z665">
        <f>COUNT($X$2:X665)</f>
        <v>664</v>
      </c>
      <c r="AA665">
        <f t="shared" si="106"/>
        <v>98.042168674698786</v>
      </c>
      <c r="AD665">
        <v>4323</v>
      </c>
      <c r="AE665">
        <v>4323</v>
      </c>
      <c r="AF665">
        <v>252</v>
      </c>
      <c r="AG665">
        <f t="shared" si="107"/>
        <v>1</v>
      </c>
      <c r="AJ665">
        <v>480</v>
      </c>
      <c r="AK665">
        <v>480</v>
      </c>
      <c r="AL665">
        <v>252</v>
      </c>
      <c r="AM665">
        <f t="shared" si="108"/>
        <v>1</v>
      </c>
      <c r="AO665" s="1"/>
      <c r="AP665" s="1">
        <v>4936</v>
      </c>
      <c r="AQ665" s="1">
        <v>4936</v>
      </c>
      <c r="AR665" s="1">
        <v>2885</v>
      </c>
      <c r="AS665" s="1">
        <f t="shared" si="109"/>
        <v>1</v>
      </c>
    </row>
    <row r="666" spans="2:45">
      <c r="B666">
        <v>30</v>
      </c>
      <c r="C666">
        <v>30</v>
      </c>
      <c r="D666">
        <v>7</v>
      </c>
      <c r="E666">
        <f t="shared" si="100"/>
        <v>1</v>
      </c>
      <c r="F666">
        <f>SUM($E$2:E666)</f>
        <v>649</v>
      </c>
      <c r="G666">
        <f>COUNT($E$2:E666)</f>
        <v>665</v>
      </c>
      <c r="H666">
        <f t="shared" si="101"/>
        <v>97.593984962406012</v>
      </c>
      <c r="K666">
        <v>142</v>
      </c>
      <c r="L666">
        <v>104</v>
      </c>
      <c r="M666">
        <v>31</v>
      </c>
      <c r="N666">
        <f t="shared" si="102"/>
        <v>1</v>
      </c>
      <c r="O666">
        <f t="shared" si="103"/>
        <v>1</v>
      </c>
      <c r="P666">
        <f>SUM($O$2:O666)</f>
        <v>647</v>
      </c>
      <c r="Q666">
        <f>COUNT($O$2:O666)</f>
        <v>665</v>
      </c>
      <c r="R666">
        <f t="shared" si="104"/>
        <v>97.293233082706763</v>
      </c>
      <c r="U666">
        <v>102</v>
      </c>
      <c r="V666">
        <v>102</v>
      </c>
      <c r="W666">
        <v>45</v>
      </c>
      <c r="X666">
        <f t="shared" si="105"/>
        <v>1</v>
      </c>
      <c r="Y666">
        <f>SUM($X$2:X666)</f>
        <v>652</v>
      </c>
      <c r="Z666">
        <f>COUNT($X$2:X666)</f>
        <v>665</v>
      </c>
      <c r="AA666">
        <f t="shared" si="106"/>
        <v>98.045112781954884</v>
      </c>
      <c r="AD666">
        <v>4323</v>
      </c>
      <c r="AE666">
        <v>4323</v>
      </c>
      <c r="AF666">
        <v>289</v>
      </c>
      <c r="AG666">
        <f t="shared" si="107"/>
        <v>1</v>
      </c>
      <c r="AJ666">
        <v>480</v>
      </c>
      <c r="AK666">
        <v>480</v>
      </c>
      <c r="AL666">
        <v>289</v>
      </c>
      <c r="AM666">
        <f t="shared" si="108"/>
        <v>1</v>
      </c>
      <c r="AO666" s="1"/>
      <c r="AP666" s="1">
        <v>4936</v>
      </c>
      <c r="AQ666" s="1">
        <v>4936</v>
      </c>
      <c r="AR666" s="1">
        <v>3155</v>
      </c>
      <c r="AS666" s="1">
        <f t="shared" si="109"/>
        <v>1</v>
      </c>
    </row>
    <row r="667" spans="2:45">
      <c r="B667">
        <v>30</v>
      </c>
      <c r="C667">
        <v>30</v>
      </c>
      <c r="D667">
        <v>18</v>
      </c>
      <c r="E667">
        <f t="shared" si="100"/>
        <v>1</v>
      </c>
      <c r="F667">
        <f>SUM($E$2:E667)</f>
        <v>650</v>
      </c>
      <c r="G667">
        <f>COUNT($E$2:E667)</f>
        <v>666</v>
      </c>
      <c r="H667">
        <f t="shared" si="101"/>
        <v>97.597597597597598</v>
      </c>
      <c r="K667">
        <v>142</v>
      </c>
      <c r="L667">
        <v>104</v>
      </c>
      <c r="M667">
        <v>41</v>
      </c>
      <c r="N667">
        <f t="shared" si="102"/>
        <v>1</v>
      </c>
      <c r="O667">
        <f t="shared" si="103"/>
        <v>1</v>
      </c>
      <c r="P667">
        <f>SUM($O$2:O667)</f>
        <v>648</v>
      </c>
      <c r="Q667">
        <f>COUNT($O$2:O667)</f>
        <v>666</v>
      </c>
      <c r="R667">
        <f t="shared" si="104"/>
        <v>97.297297297297305</v>
      </c>
      <c r="U667">
        <v>102</v>
      </c>
      <c r="V667">
        <v>102</v>
      </c>
      <c r="W667">
        <v>56</v>
      </c>
      <c r="X667">
        <f t="shared" si="105"/>
        <v>1</v>
      </c>
      <c r="Y667">
        <f>SUM($X$2:X667)</f>
        <v>653</v>
      </c>
      <c r="Z667">
        <f>COUNT($X$2:X667)</f>
        <v>666</v>
      </c>
      <c r="AA667">
        <f t="shared" si="106"/>
        <v>98.048048048048059</v>
      </c>
      <c r="AD667">
        <v>4323</v>
      </c>
      <c r="AE667">
        <v>4323</v>
      </c>
      <c r="AF667">
        <v>339</v>
      </c>
      <c r="AG667">
        <f t="shared" si="107"/>
        <v>1</v>
      </c>
      <c r="AJ667">
        <v>480</v>
      </c>
      <c r="AK667">
        <v>480</v>
      </c>
      <c r="AL667">
        <v>339</v>
      </c>
      <c r="AM667">
        <f t="shared" si="108"/>
        <v>1</v>
      </c>
      <c r="AO667" s="1"/>
      <c r="AP667" s="1">
        <v>4936</v>
      </c>
      <c r="AQ667" s="1">
        <v>4936</v>
      </c>
      <c r="AR667" s="1">
        <v>3560</v>
      </c>
      <c r="AS667" s="1">
        <f t="shared" si="109"/>
        <v>1</v>
      </c>
    </row>
    <row r="668" spans="2:45">
      <c r="B668">
        <v>30</v>
      </c>
      <c r="C668">
        <v>30</v>
      </c>
      <c r="D668">
        <v>9</v>
      </c>
      <c r="E668">
        <f t="shared" si="100"/>
        <v>1</v>
      </c>
      <c r="F668">
        <f>SUM($E$2:E668)</f>
        <v>651</v>
      </c>
      <c r="G668">
        <f>COUNT($E$2:E668)</f>
        <v>667</v>
      </c>
      <c r="H668">
        <f t="shared" si="101"/>
        <v>97.601199400299848</v>
      </c>
      <c r="K668">
        <v>145</v>
      </c>
      <c r="L668">
        <v>105</v>
      </c>
      <c r="M668">
        <v>37</v>
      </c>
      <c r="N668">
        <f t="shared" si="102"/>
        <v>1</v>
      </c>
      <c r="O668">
        <f t="shared" si="103"/>
        <v>1</v>
      </c>
      <c r="P668">
        <f>SUM($O$2:O668)</f>
        <v>649</v>
      </c>
      <c r="Q668">
        <f>COUNT($O$2:O668)</f>
        <v>667</v>
      </c>
      <c r="R668">
        <f t="shared" si="104"/>
        <v>97.301349325337327</v>
      </c>
      <c r="U668">
        <v>102</v>
      </c>
      <c r="V668">
        <v>102</v>
      </c>
      <c r="W668">
        <v>44</v>
      </c>
      <c r="X668">
        <f t="shared" si="105"/>
        <v>1</v>
      </c>
      <c r="Y668">
        <f>SUM($X$2:X668)</f>
        <v>654</v>
      </c>
      <c r="Z668">
        <f>COUNT($X$2:X668)</f>
        <v>667</v>
      </c>
      <c r="AA668">
        <f t="shared" si="106"/>
        <v>98.050974512743622</v>
      </c>
      <c r="AD668">
        <v>4323</v>
      </c>
      <c r="AE668">
        <v>4323</v>
      </c>
      <c r="AF668">
        <v>375</v>
      </c>
      <c r="AG668">
        <f t="shared" si="107"/>
        <v>1</v>
      </c>
      <c r="AJ668">
        <v>480</v>
      </c>
      <c r="AK668">
        <v>480</v>
      </c>
      <c r="AL668">
        <v>375</v>
      </c>
      <c r="AM668">
        <f t="shared" si="108"/>
        <v>1</v>
      </c>
      <c r="AO668" s="1"/>
      <c r="AP668" s="1">
        <v>4936</v>
      </c>
      <c r="AQ668" s="1">
        <v>4936</v>
      </c>
      <c r="AR668" s="1">
        <v>2929</v>
      </c>
      <c r="AS668" s="1">
        <f t="shared" si="109"/>
        <v>1</v>
      </c>
    </row>
    <row r="669" spans="2:45">
      <c r="B669">
        <v>30</v>
      </c>
      <c r="C669">
        <v>30</v>
      </c>
      <c r="D669">
        <v>17</v>
      </c>
      <c r="E669">
        <f t="shared" si="100"/>
        <v>1</v>
      </c>
      <c r="F669">
        <f>SUM($E$2:E669)</f>
        <v>652</v>
      </c>
      <c r="G669">
        <f>COUNT($E$2:E669)</f>
        <v>668</v>
      </c>
      <c r="H669">
        <f t="shared" si="101"/>
        <v>97.604790419161674</v>
      </c>
      <c r="K669">
        <v>145</v>
      </c>
      <c r="L669">
        <v>105</v>
      </c>
      <c r="M669">
        <v>37</v>
      </c>
      <c r="N669">
        <f t="shared" si="102"/>
        <v>1</v>
      </c>
      <c r="O669">
        <f t="shared" si="103"/>
        <v>1</v>
      </c>
      <c r="P669">
        <f>SUM($O$2:O669)</f>
        <v>650</v>
      </c>
      <c r="Q669">
        <f>COUNT($O$2:O669)</f>
        <v>668</v>
      </c>
      <c r="R669">
        <f t="shared" si="104"/>
        <v>97.305389221556879</v>
      </c>
      <c r="U669">
        <v>102</v>
      </c>
      <c r="V669">
        <v>102</v>
      </c>
      <c r="W669">
        <v>45</v>
      </c>
      <c r="X669">
        <f t="shared" si="105"/>
        <v>1</v>
      </c>
      <c r="Y669">
        <f>SUM($X$2:X669)</f>
        <v>655</v>
      </c>
      <c r="Z669">
        <f>COUNT($X$2:X669)</f>
        <v>668</v>
      </c>
      <c r="AA669">
        <f t="shared" si="106"/>
        <v>98.053892215568865</v>
      </c>
      <c r="AD669">
        <v>4323</v>
      </c>
      <c r="AE669">
        <v>4323</v>
      </c>
      <c r="AF669">
        <v>257</v>
      </c>
      <c r="AG669">
        <f t="shared" si="107"/>
        <v>1</v>
      </c>
      <c r="AJ669">
        <v>480</v>
      </c>
      <c r="AK669">
        <v>480</v>
      </c>
      <c r="AL669">
        <v>257</v>
      </c>
      <c r="AM669">
        <f t="shared" si="108"/>
        <v>1</v>
      </c>
      <c r="AO669" s="1"/>
      <c r="AP669" s="1">
        <v>4936</v>
      </c>
      <c r="AQ669" s="1">
        <v>4936</v>
      </c>
      <c r="AR669" s="1">
        <v>3246</v>
      </c>
      <c r="AS669" s="1">
        <f t="shared" si="109"/>
        <v>1</v>
      </c>
    </row>
    <row r="670" spans="2:45">
      <c r="B670">
        <v>30</v>
      </c>
      <c r="C670">
        <v>30</v>
      </c>
      <c r="D670">
        <v>7</v>
      </c>
      <c r="E670">
        <f t="shared" si="100"/>
        <v>1</v>
      </c>
      <c r="F670">
        <f>SUM($E$2:E670)</f>
        <v>653</v>
      </c>
      <c r="G670">
        <f>COUNT($E$2:E670)</f>
        <v>669</v>
      </c>
      <c r="H670">
        <f t="shared" si="101"/>
        <v>97.608370702541109</v>
      </c>
      <c r="K670">
        <v>145</v>
      </c>
      <c r="L670">
        <v>105</v>
      </c>
      <c r="M670">
        <v>36</v>
      </c>
      <c r="N670">
        <f t="shared" si="102"/>
        <v>1</v>
      </c>
      <c r="O670">
        <f t="shared" si="103"/>
        <v>1</v>
      </c>
      <c r="P670">
        <f>SUM($O$2:O670)</f>
        <v>651</v>
      </c>
      <c r="Q670">
        <f>COUNT($O$2:O670)</f>
        <v>669</v>
      </c>
      <c r="R670">
        <f t="shared" si="104"/>
        <v>97.309417040358753</v>
      </c>
      <c r="U670">
        <v>102</v>
      </c>
      <c r="V670">
        <v>102</v>
      </c>
      <c r="W670">
        <v>48</v>
      </c>
      <c r="X670">
        <f t="shared" si="105"/>
        <v>1</v>
      </c>
      <c r="Y670">
        <f>SUM($X$2:X670)</f>
        <v>656</v>
      </c>
      <c r="Z670">
        <f>COUNT($X$2:X670)</f>
        <v>669</v>
      </c>
      <c r="AA670">
        <f t="shared" si="106"/>
        <v>98.056801195814643</v>
      </c>
      <c r="AD670">
        <v>4323</v>
      </c>
      <c r="AE670">
        <v>4323</v>
      </c>
      <c r="AF670">
        <v>283</v>
      </c>
      <c r="AG670">
        <f t="shared" si="107"/>
        <v>1</v>
      </c>
      <c r="AJ670">
        <v>480</v>
      </c>
      <c r="AK670">
        <v>480</v>
      </c>
      <c r="AL670">
        <v>283</v>
      </c>
      <c r="AM670">
        <f t="shared" si="108"/>
        <v>1</v>
      </c>
      <c r="AO670" s="1"/>
      <c r="AP670" s="1">
        <v>4936</v>
      </c>
      <c r="AQ670" s="1">
        <v>4936</v>
      </c>
      <c r="AR670" s="1">
        <v>2680</v>
      </c>
      <c r="AS670" s="1">
        <f t="shared" si="109"/>
        <v>1</v>
      </c>
    </row>
    <row r="671" spans="2:45">
      <c r="B671">
        <v>30</v>
      </c>
      <c r="C671">
        <v>30</v>
      </c>
      <c r="D671">
        <v>5</v>
      </c>
      <c r="E671">
        <f t="shared" si="100"/>
        <v>1</v>
      </c>
      <c r="F671">
        <f>SUM($E$2:E671)</f>
        <v>654</v>
      </c>
      <c r="G671">
        <f>COUNT($E$2:E671)</f>
        <v>670</v>
      </c>
      <c r="H671">
        <f t="shared" si="101"/>
        <v>97.611940298507463</v>
      </c>
      <c r="K671">
        <v>145</v>
      </c>
      <c r="L671">
        <v>105</v>
      </c>
      <c r="M671">
        <v>33</v>
      </c>
      <c r="N671">
        <f t="shared" si="102"/>
        <v>1</v>
      </c>
      <c r="O671">
        <f t="shared" si="103"/>
        <v>1</v>
      </c>
      <c r="P671">
        <f>SUM($O$2:O671)</f>
        <v>652</v>
      </c>
      <c r="Q671">
        <f>COUNT($O$2:O671)</f>
        <v>670</v>
      </c>
      <c r="R671">
        <f t="shared" si="104"/>
        <v>97.31343283582089</v>
      </c>
      <c r="U671">
        <v>102</v>
      </c>
      <c r="V671">
        <v>102</v>
      </c>
      <c r="W671">
        <v>46</v>
      </c>
      <c r="X671">
        <f t="shared" si="105"/>
        <v>1</v>
      </c>
      <c r="Y671">
        <f>SUM($X$2:X671)</f>
        <v>657</v>
      </c>
      <c r="Z671">
        <f>COUNT($X$2:X671)</f>
        <v>670</v>
      </c>
      <c r="AA671">
        <f t="shared" si="106"/>
        <v>98.059701492537314</v>
      </c>
      <c r="AD671">
        <v>4323</v>
      </c>
      <c r="AE671">
        <v>4323</v>
      </c>
      <c r="AF671">
        <v>283</v>
      </c>
      <c r="AG671">
        <f t="shared" si="107"/>
        <v>1</v>
      </c>
      <c r="AJ671">
        <v>480</v>
      </c>
      <c r="AK671">
        <v>480</v>
      </c>
      <c r="AL671">
        <v>283</v>
      </c>
      <c r="AM671">
        <f t="shared" si="108"/>
        <v>1</v>
      </c>
      <c r="AO671" s="1"/>
      <c r="AP671" s="1">
        <v>4936</v>
      </c>
      <c r="AQ671" s="1">
        <v>4936</v>
      </c>
      <c r="AR671" s="1">
        <v>2026</v>
      </c>
      <c r="AS671" s="1">
        <f t="shared" si="109"/>
        <v>1</v>
      </c>
    </row>
    <row r="672" spans="2:45">
      <c r="B672">
        <v>30</v>
      </c>
      <c r="C672">
        <v>30</v>
      </c>
      <c r="D672">
        <v>11</v>
      </c>
      <c r="E672">
        <f t="shared" si="100"/>
        <v>1</v>
      </c>
      <c r="F672">
        <f>SUM($E$2:E672)</f>
        <v>655</v>
      </c>
      <c r="G672">
        <f>COUNT($E$2:E672)</f>
        <v>671</v>
      </c>
      <c r="H672">
        <f t="shared" si="101"/>
        <v>97.615499254843513</v>
      </c>
      <c r="K672">
        <v>145</v>
      </c>
      <c r="L672">
        <v>105</v>
      </c>
      <c r="M672">
        <v>36</v>
      </c>
      <c r="N672">
        <f t="shared" si="102"/>
        <v>1</v>
      </c>
      <c r="O672">
        <f t="shared" si="103"/>
        <v>1</v>
      </c>
      <c r="P672">
        <f>SUM($O$2:O672)</f>
        <v>653</v>
      </c>
      <c r="Q672">
        <f>COUNT($O$2:O672)</f>
        <v>671</v>
      </c>
      <c r="R672">
        <f t="shared" si="104"/>
        <v>97.317436661698949</v>
      </c>
      <c r="U672">
        <v>102</v>
      </c>
      <c r="V672">
        <v>102</v>
      </c>
      <c r="W672">
        <v>52</v>
      </c>
      <c r="X672">
        <f t="shared" si="105"/>
        <v>1</v>
      </c>
      <c r="Y672">
        <f>SUM($X$2:X672)</f>
        <v>658</v>
      </c>
      <c r="Z672">
        <f>COUNT($X$2:X672)</f>
        <v>671</v>
      </c>
      <c r="AA672">
        <f t="shared" si="106"/>
        <v>98.062593144560367</v>
      </c>
      <c r="AD672">
        <v>4323</v>
      </c>
      <c r="AE672">
        <v>4323</v>
      </c>
      <c r="AF672">
        <v>361</v>
      </c>
      <c r="AG672">
        <f t="shared" si="107"/>
        <v>1</v>
      </c>
      <c r="AJ672">
        <v>480</v>
      </c>
      <c r="AK672">
        <v>480</v>
      </c>
      <c r="AL672">
        <v>361</v>
      </c>
      <c r="AM672">
        <f t="shared" si="108"/>
        <v>1</v>
      </c>
      <c r="AO672" s="1"/>
      <c r="AP672" s="1">
        <v>4936</v>
      </c>
      <c r="AQ672" s="1">
        <v>4936</v>
      </c>
      <c r="AR672" s="1">
        <v>2260</v>
      </c>
      <c r="AS672" s="1">
        <f t="shared" si="109"/>
        <v>1</v>
      </c>
    </row>
    <row r="673" spans="2:45">
      <c r="B673">
        <v>30</v>
      </c>
      <c r="C673">
        <v>30</v>
      </c>
      <c r="D673">
        <v>17</v>
      </c>
      <c r="E673">
        <f t="shared" si="100"/>
        <v>1</v>
      </c>
      <c r="F673">
        <f>SUM($E$2:E673)</f>
        <v>656</v>
      </c>
      <c r="G673">
        <f>COUNT($E$2:E673)</f>
        <v>672</v>
      </c>
      <c r="H673">
        <f t="shared" si="101"/>
        <v>97.61904761904762</v>
      </c>
      <c r="K673">
        <v>145</v>
      </c>
      <c r="L673">
        <v>105</v>
      </c>
      <c r="M673">
        <v>33</v>
      </c>
      <c r="N673">
        <f t="shared" si="102"/>
        <v>1</v>
      </c>
      <c r="O673">
        <f t="shared" si="103"/>
        <v>1</v>
      </c>
      <c r="P673">
        <f>SUM($O$2:O673)</f>
        <v>654</v>
      </c>
      <c r="Q673">
        <f>COUNT($O$2:O673)</f>
        <v>672</v>
      </c>
      <c r="R673">
        <f t="shared" si="104"/>
        <v>97.321428571428569</v>
      </c>
      <c r="U673">
        <v>102</v>
      </c>
      <c r="V673">
        <v>102</v>
      </c>
      <c r="W673">
        <v>45</v>
      </c>
      <c r="X673">
        <f t="shared" si="105"/>
        <v>1</v>
      </c>
      <c r="Y673">
        <f>SUM($X$2:X673)</f>
        <v>659</v>
      </c>
      <c r="Z673">
        <f>COUNT($X$2:X673)</f>
        <v>672</v>
      </c>
      <c r="AA673">
        <f t="shared" si="106"/>
        <v>98.06547619047619</v>
      </c>
      <c r="AD673">
        <v>4323</v>
      </c>
      <c r="AE673">
        <v>4323</v>
      </c>
      <c r="AF673">
        <v>293</v>
      </c>
      <c r="AG673">
        <f t="shared" si="107"/>
        <v>1</v>
      </c>
      <c r="AJ673">
        <v>480</v>
      </c>
      <c r="AK673">
        <v>480</v>
      </c>
      <c r="AL673">
        <v>293</v>
      </c>
      <c r="AM673">
        <f t="shared" si="108"/>
        <v>1</v>
      </c>
      <c r="AO673" s="1"/>
      <c r="AP673" s="1">
        <v>4936</v>
      </c>
      <c r="AQ673" s="1">
        <v>4936</v>
      </c>
      <c r="AR673" s="1">
        <v>2464</v>
      </c>
      <c r="AS673" s="1">
        <f t="shared" si="109"/>
        <v>1</v>
      </c>
    </row>
    <row r="674" spans="2:45">
      <c r="B674">
        <v>30</v>
      </c>
      <c r="C674">
        <v>30</v>
      </c>
      <c r="D674">
        <v>6</v>
      </c>
      <c r="E674">
        <f t="shared" si="100"/>
        <v>1</v>
      </c>
      <c r="F674">
        <f>SUM($E$2:E674)</f>
        <v>657</v>
      </c>
      <c r="G674">
        <f>COUNT($E$2:E674)</f>
        <v>673</v>
      </c>
      <c r="H674">
        <f t="shared" si="101"/>
        <v>97.622585438335804</v>
      </c>
      <c r="K674">
        <v>145</v>
      </c>
      <c r="L674">
        <v>105</v>
      </c>
      <c r="M674">
        <v>36</v>
      </c>
      <c r="N674">
        <f t="shared" si="102"/>
        <v>1</v>
      </c>
      <c r="O674">
        <f t="shared" si="103"/>
        <v>1</v>
      </c>
      <c r="P674">
        <f>SUM($O$2:O674)</f>
        <v>655</v>
      </c>
      <c r="Q674">
        <f>COUNT($O$2:O674)</f>
        <v>673</v>
      </c>
      <c r="R674">
        <f t="shared" si="104"/>
        <v>97.325408618127781</v>
      </c>
      <c r="U674">
        <v>102</v>
      </c>
      <c r="V674">
        <v>102</v>
      </c>
      <c r="W674">
        <v>45</v>
      </c>
      <c r="X674">
        <f t="shared" si="105"/>
        <v>1</v>
      </c>
      <c r="Y674">
        <f>SUM($X$2:X674)</f>
        <v>660</v>
      </c>
      <c r="Z674">
        <f>COUNT($X$2:X674)</f>
        <v>673</v>
      </c>
      <c r="AA674">
        <f t="shared" si="106"/>
        <v>98.068350668647838</v>
      </c>
      <c r="AD674">
        <v>4323</v>
      </c>
      <c r="AE674">
        <v>4323</v>
      </c>
      <c r="AF674">
        <v>327</v>
      </c>
      <c r="AG674">
        <f t="shared" si="107"/>
        <v>1</v>
      </c>
      <c r="AJ674">
        <v>480</v>
      </c>
      <c r="AK674">
        <v>480</v>
      </c>
      <c r="AL674">
        <v>327</v>
      </c>
      <c r="AM674">
        <f t="shared" si="108"/>
        <v>1</v>
      </c>
      <c r="AO674" s="1"/>
      <c r="AP674" s="1">
        <v>4936</v>
      </c>
      <c r="AQ674" s="1">
        <v>4936</v>
      </c>
      <c r="AR674" s="1">
        <v>2491</v>
      </c>
      <c r="AS674" s="1">
        <f t="shared" si="109"/>
        <v>1</v>
      </c>
    </row>
    <row r="675" spans="2:45">
      <c r="B675">
        <v>30</v>
      </c>
      <c r="C675">
        <v>30</v>
      </c>
      <c r="D675">
        <v>5</v>
      </c>
      <c r="E675">
        <f t="shared" si="100"/>
        <v>1</v>
      </c>
      <c r="F675">
        <f>SUM($E$2:E675)</f>
        <v>658</v>
      </c>
      <c r="G675">
        <f>COUNT($E$2:E675)</f>
        <v>674</v>
      </c>
      <c r="H675">
        <f t="shared" si="101"/>
        <v>97.626112759643917</v>
      </c>
      <c r="K675">
        <v>145</v>
      </c>
      <c r="L675">
        <v>105</v>
      </c>
      <c r="M675">
        <v>38</v>
      </c>
      <c r="N675">
        <f t="shared" si="102"/>
        <v>1</v>
      </c>
      <c r="O675">
        <f t="shared" si="103"/>
        <v>1</v>
      </c>
      <c r="P675">
        <f>SUM($O$2:O675)</f>
        <v>656</v>
      </c>
      <c r="Q675">
        <f>COUNT($O$2:O675)</f>
        <v>674</v>
      </c>
      <c r="R675">
        <f t="shared" si="104"/>
        <v>97.329376854599403</v>
      </c>
      <c r="U675">
        <v>102</v>
      </c>
      <c r="V675">
        <v>102</v>
      </c>
      <c r="W675">
        <v>50</v>
      </c>
      <c r="X675">
        <f t="shared" si="105"/>
        <v>1</v>
      </c>
      <c r="Y675">
        <f>SUM($X$2:X675)</f>
        <v>661</v>
      </c>
      <c r="Z675">
        <f>COUNT($X$2:X675)</f>
        <v>674</v>
      </c>
      <c r="AA675">
        <f t="shared" si="106"/>
        <v>98.071216617210681</v>
      </c>
      <c r="AD675">
        <v>4323</v>
      </c>
      <c r="AE675">
        <v>4323</v>
      </c>
      <c r="AF675">
        <v>269</v>
      </c>
      <c r="AG675">
        <f t="shared" si="107"/>
        <v>1</v>
      </c>
      <c r="AJ675">
        <v>480</v>
      </c>
      <c r="AK675">
        <v>480</v>
      </c>
      <c r="AL675">
        <v>269</v>
      </c>
      <c r="AM675">
        <f t="shared" si="108"/>
        <v>1</v>
      </c>
      <c r="AO675" s="1"/>
      <c r="AP675" s="1">
        <v>4936</v>
      </c>
      <c r="AQ675" s="1">
        <v>4936</v>
      </c>
      <c r="AR675" s="1">
        <v>2835</v>
      </c>
      <c r="AS675" s="1">
        <f t="shared" si="109"/>
        <v>1</v>
      </c>
    </row>
    <row r="676" spans="2:45">
      <c r="B676">
        <v>30</v>
      </c>
      <c r="C676">
        <v>30</v>
      </c>
      <c r="D676">
        <v>10</v>
      </c>
      <c r="E676">
        <f t="shared" si="100"/>
        <v>1</v>
      </c>
      <c r="F676">
        <f>SUM($E$2:E676)</f>
        <v>659</v>
      </c>
      <c r="G676">
        <f>COUNT($E$2:E676)</f>
        <v>675</v>
      </c>
      <c r="H676">
        <f t="shared" si="101"/>
        <v>97.629629629629633</v>
      </c>
      <c r="K676">
        <v>145</v>
      </c>
      <c r="L676">
        <v>105</v>
      </c>
      <c r="M676">
        <v>51</v>
      </c>
      <c r="N676">
        <f t="shared" si="102"/>
        <v>1</v>
      </c>
      <c r="O676">
        <f t="shared" si="103"/>
        <v>1</v>
      </c>
      <c r="P676">
        <f>SUM($O$2:O676)</f>
        <v>657</v>
      </c>
      <c r="Q676">
        <f>COUNT($O$2:O676)</f>
        <v>675</v>
      </c>
      <c r="R676">
        <f t="shared" si="104"/>
        <v>97.333333333333343</v>
      </c>
      <c r="U676">
        <v>102</v>
      </c>
      <c r="V676">
        <v>102</v>
      </c>
      <c r="W676">
        <v>49</v>
      </c>
      <c r="X676">
        <f t="shared" si="105"/>
        <v>1</v>
      </c>
      <c r="Y676">
        <f>SUM($X$2:X676)</f>
        <v>662</v>
      </c>
      <c r="Z676">
        <f>COUNT($X$2:X676)</f>
        <v>675</v>
      </c>
      <c r="AA676">
        <f t="shared" si="106"/>
        <v>98.074074074074076</v>
      </c>
      <c r="AD676">
        <v>4323</v>
      </c>
      <c r="AE676">
        <v>4323</v>
      </c>
      <c r="AF676">
        <v>481</v>
      </c>
      <c r="AG676">
        <f t="shared" si="107"/>
        <v>1</v>
      </c>
      <c r="AJ676">
        <v>480</v>
      </c>
      <c r="AK676">
        <v>480</v>
      </c>
      <c r="AL676">
        <v>481</v>
      </c>
      <c r="AM676">
        <f t="shared" si="108"/>
        <v>0</v>
      </c>
      <c r="AO676" s="1"/>
      <c r="AP676" s="1">
        <v>4936</v>
      </c>
      <c r="AQ676" s="1">
        <v>4936</v>
      </c>
      <c r="AR676" s="1">
        <v>2920</v>
      </c>
      <c r="AS676" s="1">
        <f t="shared" si="109"/>
        <v>1</v>
      </c>
    </row>
    <row r="677" spans="2:45">
      <c r="B677">
        <v>30</v>
      </c>
      <c r="C677">
        <v>30</v>
      </c>
      <c r="D677">
        <v>17</v>
      </c>
      <c r="E677">
        <f t="shared" si="100"/>
        <v>1</v>
      </c>
      <c r="F677">
        <f>SUM($E$2:E677)</f>
        <v>660</v>
      </c>
      <c r="G677">
        <f>COUNT($E$2:E677)</f>
        <v>676</v>
      </c>
      <c r="H677">
        <f t="shared" si="101"/>
        <v>97.633136094674555</v>
      </c>
      <c r="K677">
        <v>145</v>
      </c>
      <c r="L677">
        <v>105</v>
      </c>
      <c r="M677">
        <v>35</v>
      </c>
      <c r="N677">
        <f t="shared" si="102"/>
        <v>1</v>
      </c>
      <c r="O677">
        <f t="shared" si="103"/>
        <v>1</v>
      </c>
      <c r="P677">
        <f>SUM($O$2:O677)</f>
        <v>658</v>
      </c>
      <c r="Q677">
        <f>COUNT($O$2:O677)</f>
        <v>676</v>
      </c>
      <c r="R677">
        <f t="shared" si="104"/>
        <v>97.337278106508876</v>
      </c>
      <c r="U677">
        <v>102</v>
      </c>
      <c r="V677">
        <v>102</v>
      </c>
      <c r="W677">
        <v>63</v>
      </c>
      <c r="X677">
        <f t="shared" si="105"/>
        <v>1</v>
      </c>
      <c r="Y677">
        <f>SUM($X$2:X677)</f>
        <v>663</v>
      </c>
      <c r="Z677">
        <f>COUNT($X$2:X677)</f>
        <v>676</v>
      </c>
      <c r="AA677">
        <f t="shared" si="106"/>
        <v>98.076923076923066</v>
      </c>
      <c r="AD677">
        <v>4323</v>
      </c>
      <c r="AE677">
        <v>4323</v>
      </c>
      <c r="AF677">
        <v>354</v>
      </c>
      <c r="AG677">
        <f t="shared" si="107"/>
        <v>1</v>
      </c>
      <c r="AJ677">
        <v>480</v>
      </c>
      <c r="AK677">
        <v>480</v>
      </c>
      <c r="AL677">
        <v>354</v>
      </c>
      <c r="AM677">
        <f t="shared" si="108"/>
        <v>1</v>
      </c>
      <c r="AO677" s="1"/>
      <c r="AP677" s="1">
        <v>4936</v>
      </c>
      <c r="AQ677" s="1">
        <v>4936</v>
      </c>
      <c r="AR677" s="1">
        <v>2562</v>
      </c>
      <c r="AS677" s="1">
        <f t="shared" si="109"/>
        <v>1</v>
      </c>
    </row>
    <row r="678" spans="2:45">
      <c r="B678">
        <v>30</v>
      </c>
      <c r="C678">
        <v>30</v>
      </c>
      <c r="D678">
        <v>7</v>
      </c>
      <c r="E678">
        <f t="shared" si="100"/>
        <v>1</v>
      </c>
      <c r="F678">
        <f>SUM($E$2:E678)</f>
        <v>661</v>
      </c>
      <c r="G678">
        <f>COUNT($E$2:E678)</f>
        <v>677</v>
      </c>
      <c r="H678">
        <f t="shared" si="101"/>
        <v>97.636632200886268</v>
      </c>
      <c r="K678">
        <v>145</v>
      </c>
      <c r="L678">
        <v>105</v>
      </c>
      <c r="M678">
        <v>42</v>
      </c>
      <c r="N678">
        <f t="shared" si="102"/>
        <v>1</v>
      </c>
      <c r="O678">
        <f t="shared" si="103"/>
        <v>1</v>
      </c>
      <c r="P678">
        <f>SUM($O$2:O678)</f>
        <v>659</v>
      </c>
      <c r="Q678">
        <f>COUNT($O$2:O678)</f>
        <v>677</v>
      </c>
      <c r="R678">
        <f t="shared" si="104"/>
        <v>97.341211225997043</v>
      </c>
      <c r="U678">
        <v>102</v>
      </c>
      <c r="V678">
        <v>102</v>
      </c>
      <c r="W678">
        <v>47</v>
      </c>
      <c r="X678">
        <f t="shared" si="105"/>
        <v>1</v>
      </c>
      <c r="Y678">
        <f>SUM($X$2:X678)</f>
        <v>664</v>
      </c>
      <c r="Z678">
        <f>COUNT($X$2:X678)</f>
        <v>677</v>
      </c>
      <c r="AA678">
        <f t="shared" si="106"/>
        <v>98.079763663220092</v>
      </c>
      <c r="AD678">
        <v>4323</v>
      </c>
      <c r="AE678">
        <v>4323</v>
      </c>
      <c r="AF678">
        <v>407</v>
      </c>
      <c r="AG678">
        <f t="shared" si="107"/>
        <v>1</v>
      </c>
      <c r="AJ678">
        <v>480</v>
      </c>
      <c r="AK678">
        <v>480</v>
      </c>
      <c r="AL678">
        <v>407</v>
      </c>
      <c r="AM678">
        <f t="shared" si="108"/>
        <v>1</v>
      </c>
      <c r="AO678" s="1"/>
      <c r="AP678" s="1">
        <v>4936</v>
      </c>
      <c r="AQ678" s="1">
        <v>4936</v>
      </c>
      <c r="AR678" s="1">
        <v>2635</v>
      </c>
      <c r="AS678" s="1">
        <f t="shared" si="109"/>
        <v>1</v>
      </c>
    </row>
    <row r="679" spans="2:45">
      <c r="B679">
        <v>30</v>
      </c>
      <c r="C679">
        <v>30</v>
      </c>
      <c r="D679">
        <v>6</v>
      </c>
      <c r="E679">
        <f t="shared" si="100"/>
        <v>1</v>
      </c>
      <c r="F679">
        <f>SUM($E$2:E679)</f>
        <v>662</v>
      </c>
      <c r="G679">
        <f>COUNT($E$2:E679)</f>
        <v>678</v>
      </c>
      <c r="H679">
        <f t="shared" si="101"/>
        <v>97.640117994100294</v>
      </c>
      <c r="K679">
        <v>145</v>
      </c>
      <c r="L679">
        <v>105</v>
      </c>
      <c r="M679">
        <v>34</v>
      </c>
      <c r="N679">
        <f t="shared" si="102"/>
        <v>1</v>
      </c>
      <c r="O679">
        <f t="shared" si="103"/>
        <v>1</v>
      </c>
      <c r="P679">
        <f>SUM($O$2:O679)</f>
        <v>660</v>
      </c>
      <c r="Q679">
        <f>COUNT($O$2:O679)</f>
        <v>678</v>
      </c>
      <c r="R679">
        <f t="shared" si="104"/>
        <v>97.345132743362825</v>
      </c>
      <c r="U679">
        <v>102</v>
      </c>
      <c r="V679">
        <v>102</v>
      </c>
      <c r="W679">
        <v>55</v>
      </c>
      <c r="X679">
        <f t="shared" si="105"/>
        <v>1</v>
      </c>
      <c r="Y679">
        <f>SUM($X$2:X679)</f>
        <v>665</v>
      </c>
      <c r="Z679">
        <f>COUNT($X$2:X679)</f>
        <v>678</v>
      </c>
      <c r="AA679">
        <f t="shared" si="106"/>
        <v>98.08259587020649</v>
      </c>
      <c r="AD679">
        <v>4323</v>
      </c>
      <c r="AE679">
        <v>4323</v>
      </c>
      <c r="AF679">
        <v>273</v>
      </c>
      <c r="AG679">
        <f t="shared" si="107"/>
        <v>1</v>
      </c>
      <c r="AJ679">
        <v>480</v>
      </c>
      <c r="AK679">
        <v>480</v>
      </c>
      <c r="AL679">
        <v>273</v>
      </c>
      <c r="AM679">
        <f t="shared" si="108"/>
        <v>1</v>
      </c>
      <c r="AO679" s="1"/>
      <c r="AP679" s="1">
        <v>4936</v>
      </c>
      <c r="AQ679" s="1">
        <v>4936</v>
      </c>
      <c r="AR679" s="1">
        <v>2716</v>
      </c>
      <c r="AS679" s="1">
        <f t="shared" si="109"/>
        <v>1</v>
      </c>
    </row>
    <row r="680" spans="2:45">
      <c r="B680">
        <v>30</v>
      </c>
      <c r="C680">
        <v>30</v>
      </c>
      <c r="D680">
        <v>7</v>
      </c>
      <c r="E680">
        <f t="shared" si="100"/>
        <v>1</v>
      </c>
      <c r="F680">
        <f>SUM($E$2:E680)</f>
        <v>663</v>
      </c>
      <c r="G680">
        <f>COUNT($E$2:E680)</f>
        <v>679</v>
      </c>
      <c r="H680">
        <f t="shared" si="101"/>
        <v>97.643593519882174</v>
      </c>
      <c r="K680">
        <v>145</v>
      </c>
      <c r="L680">
        <v>105</v>
      </c>
      <c r="M680">
        <v>35</v>
      </c>
      <c r="N680">
        <f t="shared" si="102"/>
        <v>1</v>
      </c>
      <c r="O680">
        <f t="shared" si="103"/>
        <v>1</v>
      </c>
      <c r="P680">
        <f>SUM($O$2:O680)</f>
        <v>661</v>
      </c>
      <c r="Q680">
        <f>COUNT($O$2:O680)</f>
        <v>679</v>
      </c>
      <c r="R680">
        <f t="shared" si="104"/>
        <v>97.349042709867447</v>
      </c>
      <c r="U680">
        <v>102</v>
      </c>
      <c r="V680">
        <v>102</v>
      </c>
      <c r="W680">
        <v>68</v>
      </c>
      <c r="X680">
        <f t="shared" si="105"/>
        <v>1</v>
      </c>
      <c r="Y680">
        <f>SUM($X$2:X680)</f>
        <v>666</v>
      </c>
      <c r="Z680">
        <f>COUNT($X$2:X680)</f>
        <v>679</v>
      </c>
      <c r="AA680">
        <f t="shared" si="106"/>
        <v>98.085419734904264</v>
      </c>
      <c r="AD680">
        <v>4323</v>
      </c>
      <c r="AE680">
        <v>4323</v>
      </c>
      <c r="AF680">
        <v>262</v>
      </c>
      <c r="AG680">
        <f t="shared" si="107"/>
        <v>1</v>
      </c>
      <c r="AJ680">
        <v>480</v>
      </c>
      <c r="AK680">
        <v>480</v>
      </c>
      <c r="AL680">
        <v>262</v>
      </c>
      <c r="AM680">
        <f t="shared" si="108"/>
        <v>1</v>
      </c>
      <c r="AO680" s="1"/>
      <c r="AP680" s="1">
        <v>4936</v>
      </c>
      <c r="AQ680" s="1">
        <v>4936</v>
      </c>
      <c r="AR680" s="1">
        <v>2523</v>
      </c>
      <c r="AS680" s="1">
        <f t="shared" si="109"/>
        <v>1</v>
      </c>
    </row>
    <row r="681" spans="2:45">
      <c r="B681">
        <v>30</v>
      </c>
      <c r="C681">
        <v>30</v>
      </c>
      <c r="D681">
        <v>8</v>
      </c>
      <c r="E681">
        <f t="shared" si="100"/>
        <v>1</v>
      </c>
      <c r="F681">
        <f>SUM($E$2:E681)</f>
        <v>664</v>
      </c>
      <c r="G681">
        <f>COUNT($E$2:E681)</f>
        <v>680</v>
      </c>
      <c r="H681">
        <f t="shared" si="101"/>
        <v>97.647058823529406</v>
      </c>
      <c r="K681">
        <v>145</v>
      </c>
      <c r="L681">
        <v>105</v>
      </c>
      <c r="M681">
        <v>151</v>
      </c>
      <c r="N681">
        <f t="shared" si="102"/>
        <v>0</v>
      </c>
      <c r="O681">
        <f t="shared" si="103"/>
        <v>0</v>
      </c>
      <c r="P681">
        <f>SUM($O$2:O681)</f>
        <v>661</v>
      </c>
      <c r="Q681">
        <f>COUNT($O$2:O681)</f>
        <v>680</v>
      </c>
      <c r="R681">
        <f t="shared" si="104"/>
        <v>97.205882352941174</v>
      </c>
      <c r="U681">
        <v>102</v>
      </c>
      <c r="V681">
        <v>102</v>
      </c>
      <c r="W681">
        <v>106</v>
      </c>
      <c r="X681">
        <f t="shared" si="105"/>
        <v>0</v>
      </c>
      <c r="Y681">
        <f>SUM($X$2:X681)</f>
        <v>666</v>
      </c>
      <c r="Z681">
        <f>COUNT($X$2:X681)</f>
        <v>680</v>
      </c>
      <c r="AA681">
        <f t="shared" si="106"/>
        <v>97.941176470588232</v>
      </c>
      <c r="AD681">
        <v>4323</v>
      </c>
      <c r="AE681">
        <v>4323</v>
      </c>
      <c r="AF681">
        <v>499</v>
      </c>
      <c r="AG681">
        <f t="shared" si="107"/>
        <v>1</v>
      </c>
      <c r="AJ681">
        <v>480</v>
      </c>
      <c r="AK681">
        <v>480</v>
      </c>
      <c r="AL681">
        <v>499</v>
      </c>
      <c r="AM681">
        <f t="shared" si="108"/>
        <v>0</v>
      </c>
      <c r="AO681" s="1"/>
      <c r="AP681" s="1">
        <v>4936</v>
      </c>
      <c r="AQ681" s="1">
        <v>4936</v>
      </c>
      <c r="AR681" s="1">
        <v>2103</v>
      </c>
      <c r="AS681" s="1">
        <f t="shared" si="109"/>
        <v>1</v>
      </c>
    </row>
    <row r="682" spans="2:45">
      <c r="B682">
        <v>29</v>
      </c>
      <c r="C682">
        <v>29</v>
      </c>
      <c r="D682">
        <v>7</v>
      </c>
      <c r="E682">
        <f t="shared" si="100"/>
        <v>1</v>
      </c>
      <c r="F682">
        <f>SUM($E$2:E682)</f>
        <v>665</v>
      </c>
      <c r="G682">
        <f>COUNT($E$2:E682)</f>
        <v>681</v>
      </c>
      <c r="H682">
        <f t="shared" si="101"/>
        <v>97.650513950073432</v>
      </c>
      <c r="K682">
        <v>145</v>
      </c>
      <c r="L682">
        <v>105</v>
      </c>
      <c r="M682">
        <v>45</v>
      </c>
      <c r="N682">
        <f t="shared" si="102"/>
        <v>1</v>
      </c>
      <c r="O682">
        <f t="shared" si="103"/>
        <v>1</v>
      </c>
      <c r="P682">
        <f>SUM($O$2:O682)</f>
        <v>662</v>
      </c>
      <c r="Q682">
        <f>COUNT($O$2:O682)</f>
        <v>681</v>
      </c>
      <c r="R682">
        <f t="shared" si="104"/>
        <v>97.209985315712188</v>
      </c>
      <c r="U682">
        <v>102</v>
      </c>
      <c r="V682">
        <v>102</v>
      </c>
      <c r="W682">
        <v>50</v>
      </c>
      <c r="X682">
        <f t="shared" si="105"/>
        <v>1</v>
      </c>
      <c r="Y682">
        <f>SUM($X$2:X682)</f>
        <v>667</v>
      </c>
      <c r="Z682">
        <f>COUNT($X$2:X682)</f>
        <v>681</v>
      </c>
      <c r="AA682">
        <f t="shared" si="106"/>
        <v>97.944199706314237</v>
      </c>
      <c r="AD682">
        <v>4323</v>
      </c>
      <c r="AE682">
        <v>4323</v>
      </c>
      <c r="AF682">
        <v>415</v>
      </c>
      <c r="AG682">
        <f t="shared" si="107"/>
        <v>1</v>
      </c>
      <c r="AJ682">
        <v>480</v>
      </c>
      <c r="AK682">
        <v>480</v>
      </c>
      <c r="AL682">
        <v>415</v>
      </c>
      <c r="AM682">
        <f t="shared" si="108"/>
        <v>1</v>
      </c>
      <c r="AO682" s="1"/>
      <c r="AP682" s="1">
        <v>4928</v>
      </c>
      <c r="AQ682" s="1">
        <v>4928</v>
      </c>
      <c r="AR682" s="1">
        <v>2804</v>
      </c>
      <c r="AS682" s="1">
        <f t="shared" si="109"/>
        <v>1</v>
      </c>
    </row>
    <row r="683" spans="2:45">
      <c r="B683">
        <v>29</v>
      </c>
      <c r="C683">
        <v>29</v>
      </c>
      <c r="D683">
        <v>9</v>
      </c>
      <c r="E683">
        <f t="shared" si="100"/>
        <v>1</v>
      </c>
      <c r="F683">
        <f>SUM($E$2:E683)</f>
        <v>666</v>
      </c>
      <c r="G683">
        <f>COUNT($E$2:E683)</f>
        <v>682</v>
      </c>
      <c r="H683">
        <f t="shared" si="101"/>
        <v>97.653958944281527</v>
      </c>
      <c r="K683">
        <v>145</v>
      </c>
      <c r="L683">
        <v>104</v>
      </c>
      <c r="M683">
        <v>31</v>
      </c>
      <c r="N683">
        <f t="shared" si="102"/>
        <v>1</v>
      </c>
      <c r="O683">
        <f t="shared" si="103"/>
        <v>1</v>
      </c>
      <c r="P683">
        <f>SUM($O$2:O683)</f>
        <v>663</v>
      </c>
      <c r="Q683">
        <f>COUNT($O$2:O683)</f>
        <v>682</v>
      </c>
      <c r="R683">
        <f t="shared" si="104"/>
        <v>97.214076246334315</v>
      </c>
      <c r="U683">
        <v>102</v>
      </c>
      <c r="V683">
        <v>102</v>
      </c>
      <c r="W683">
        <v>50</v>
      </c>
      <c r="X683">
        <f t="shared" si="105"/>
        <v>1</v>
      </c>
      <c r="Y683">
        <f>SUM($X$2:X683)</f>
        <v>668</v>
      </c>
      <c r="Z683">
        <f>COUNT($X$2:X683)</f>
        <v>682</v>
      </c>
      <c r="AA683">
        <f t="shared" si="106"/>
        <v>97.94721407624634</v>
      </c>
      <c r="AD683">
        <v>4323</v>
      </c>
      <c r="AE683">
        <v>4323</v>
      </c>
      <c r="AF683">
        <v>374</v>
      </c>
      <c r="AG683">
        <f t="shared" si="107"/>
        <v>1</v>
      </c>
      <c r="AJ683">
        <v>480</v>
      </c>
      <c r="AK683">
        <v>480</v>
      </c>
      <c r="AL683">
        <v>374</v>
      </c>
      <c r="AM683">
        <f t="shared" si="108"/>
        <v>1</v>
      </c>
      <c r="AO683" s="1"/>
      <c r="AP683" s="1">
        <v>4928</v>
      </c>
      <c r="AQ683" s="1">
        <v>4928</v>
      </c>
      <c r="AR683" s="1">
        <v>3304</v>
      </c>
      <c r="AS683" s="1">
        <f t="shared" si="109"/>
        <v>1</v>
      </c>
    </row>
    <row r="684" spans="2:45">
      <c r="B684">
        <v>29</v>
      </c>
      <c r="C684">
        <v>29</v>
      </c>
      <c r="D684">
        <v>6</v>
      </c>
      <c r="E684">
        <f t="shared" si="100"/>
        <v>1</v>
      </c>
      <c r="F684">
        <f>SUM($E$2:E684)</f>
        <v>667</v>
      </c>
      <c r="G684">
        <f>COUNT($E$2:E684)</f>
        <v>683</v>
      </c>
      <c r="H684">
        <f t="shared" si="101"/>
        <v>97.657393850658863</v>
      </c>
      <c r="K684">
        <v>145</v>
      </c>
      <c r="L684">
        <v>104</v>
      </c>
      <c r="M684">
        <v>33</v>
      </c>
      <c r="N684">
        <f t="shared" si="102"/>
        <v>1</v>
      </c>
      <c r="O684">
        <f t="shared" si="103"/>
        <v>1</v>
      </c>
      <c r="P684">
        <f>SUM($O$2:O684)</f>
        <v>664</v>
      </c>
      <c r="Q684">
        <f>COUNT($O$2:O684)</f>
        <v>683</v>
      </c>
      <c r="R684">
        <f t="shared" si="104"/>
        <v>97.218155197657396</v>
      </c>
      <c r="U684">
        <v>102</v>
      </c>
      <c r="V684">
        <v>102</v>
      </c>
      <c r="W684">
        <v>46</v>
      </c>
      <c r="X684">
        <f t="shared" si="105"/>
        <v>1</v>
      </c>
      <c r="Y684">
        <f>SUM($X$2:X684)</f>
        <v>669</v>
      </c>
      <c r="Z684">
        <f>COUNT($X$2:X684)</f>
        <v>683</v>
      </c>
      <c r="AA684">
        <f t="shared" si="106"/>
        <v>97.950219619326504</v>
      </c>
      <c r="AD684">
        <v>4323</v>
      </c>
      <c r="AE684">
        <v>4323</v>
      </c>
      <c r="AF684">
        <v>269</v>
      </c>
      <c r="AG684">
        <f t="shared" si="107"/>
        <v>1</v>
      </c>
      <c r="AJ684">
        <v>480</v>
      </c>
      <c r="AK684">
        <v>480</v>
      </c>
      <c r="AL684">
        <v>269</v>
      </c>
      <c r="AM684">
        <f t="shared" si="108"/>
        <v>1</v>
      </c>
      <c r="AO684" s="1"/>
      <c r="AP684" s="1">
        <v>4928</v>
      </c>
      <c r="AQ684" s="1">
        <v>4928</v>
      </c>
      <c r="AR684" s="1">
        <v>3246</v>
      </c>
      <c r="AS684" s="1">
        <f t="shared" si="109"/>
        <v>1</v>
      </c>
    </row>
    <row r="685" spans="2:45">
      <c r="B685">
        <v>29</v>
      </c>
      <c r="C685">
        <v>29</v>
      </c>
      <c r="D685">
        <v>12</v>
      </c>
      <c r="E685">
        <f t="shared" si="100"/>
        <v>1</v>
      </c>
      <c r="F685">
        <f>SUM($E$2:E685)</f>
        <v>668</v>
      </c>
      <c r="G685">
        <f>COUNT($E$2:E685)</f>
        <v>684</v>
      </c>
      <c r="H685">
        <f t="shared" si="101"/>
        <v>97.660818713450297</v>
      </c>
      <c r="K685">
        <v>145</v>
      </c>
      <c r="L685">
        <v>104</v>
      </c>
      <c r="M685">
        <v>42</v>
      </c>
      <c r="N685">
        <f t="shared" si="102"/>
        <v>1</v>
      </c>
      <c r="O685">
        <f t="shared" si="103"/>
        <v>1</v>
      </c>
      <c r="P685">
        <f>SUM($O$2:O685)</f>
        <v>665</v>
      </c>
      <c r="Q685">
        <f>COUNT($O$2:O685)</f>
        <v>684</v>
      </c>
      <c r="R685">
        <f t="shared" si="104"/>
        <v>97.222222222222214</v>
      </c>
      <c r="U685">
        <v>102</v>
      </c>
      <c r="V685">
        <v>102</v>
      </c>
      <c r="W685">
        <v>50</v>
      </c>
      <c r="X685">
        <f t="shared" si="105"/>
        <v>1</v>
      </c>
      <c r="Y685">
        <f>SUM($X$2:X685)</f>
        <v>670</v>
      </c>
      <c r="Z685">
        <f>COUNT($X$2:X685)</f>
        <v>684</v>
      </c>
      <c r="AA685">
        <f t="shared" si="106"/>
        <v>97.953216374269005</v>
      </c>
      <c r="AD685">
        <v>4323</v>
      </c>
      <c r="AE685">
        <v>4323</v>
      </c>
      <c r="AF685">
        <v>439</v>
      </c>
      <c r="AG685">
        <f t="shared" si="107"/>
        <v>1</v>
      </c>
      <c r="AJ685">
        <v>480</v>
      </c>
      <c r="AK685">
        <v>480</v>
      </c>
      <c r="AL685">
        <v>439</v>
      </c>
      <c r="AM685">
        <f t="shared" si="108"/>
        <v>1</v>
      </c>
      <c r="AO685" s="1"/>
      <c r="AP685" s="1">
        <v>4928</v>
      </c>
      <c r="AQ685" s="1">
        <v>4928</v>
      </c>
      <c r="AR685" s="1">
        <v>3772</v>
      </c>
      <c r="AS685" s="1">
        <f t="shared" si="109"/>
        <v>1</v>
      </c>
    </row>
    <row r="686" spans="2:45">
      <c r="B686">
        <v>29</v>
      </c>
      <c r="C686">
        <v>29</v>
      </c>
      <c r="D686">
        <v>8</v>
      </c>
      <c r="E686">
        <f t="shared" si="100"/>
        <v>1</v>
      </c>
      <c r="F686">
        <f>SUM($E$2:E686)</f>
        <v>669</v>
      </c>
      <c r="G686">
        <f>COUNT($E$2:E686)</f>
        <v>685</v>
      </c>
      <c r="H686">
        <f t="shared" si="101"/>
        <v>97.664233576642332</v>
      </c>
      <c r="K686">
        <v>145</v>
      </c>
      <c r="L686">
        <v>104</v>
      </c>
      <c r="M686">
        <v>36</v>
      </c>
      <c r="N686">
        <f t="shared" si="102"/>
        <v>1</v>
      </c>
      <c r="O686">
        <f t="shared" si="103"/>
        <v>1</v>
      </c>
      <c r="P686">
        <f>SUM($O$2:O686)</f>
        <v>666</v>
      </c>
      <c r="Q686">
        <f>COUNT($O$2:O686)</f>
        <v>685</v>
      </c>
      <c r="R686">
        <f t="shared" si="104"/>
        <v>97.226277372262771</v>
      </c>
      <c r="U686">
        <v>102</v>
      </c>
      <c r="V686">
        <v>102</v>
      </c>
      <c r="W686">
        <v>49</v>
      </c>
      <c r="X686">
        <f t="shared" si="105"/>
        <v>1</v>
      </c>
      <c r="Y686">
        <f>SUM($X$2:X686)</f>
        <v>671</v>
      </c>
      <c r="Z686">
        <f>COUNT($X$2:X686)</f>
        <v>685</v>
      </c>
      <c r="AA686">
        <f t="shared" si="106"/>
        <v>97.956204379562038</v>
      </c>
      <c r="AD686">
        <v>4323</v>
      </c>
      <c r="AE686">
        <v>4323</v>
      </c>
      <c r="AF686">
        <v>352</v>
      </c>
      <c r="AG686">
        <f t="shared" si="107"/>
        <v>1</v>
      </c>
      <c r="AJ686">
        <v>480</v>
      </c>
      <c r="AK686">
        <v>480</v>
      </c>
      <c r="AL686">
        <v>352</v>
      </c>
      <c r="AM686">
        <f t="shared" si="108"/>
        <v>1</v>
      </c>
      <c r="AO686" s="1"/>
      <c r="AP686" s="1">
        <v>4928</v>
      </c>
      <c r="AQ686" s="1">
        <v>4928</v>
      </c>
      <c r="AR686" s="1">
        <v>3384</v>
      </c>
      <c r="AS686" s="1">
        <f t="shared" si="109"/>
        <v>1</v>
      </c>
    </row>
    <row r="687" spans="2:45">
      <c r="B687">
        <v>29</v>
      </c>
      <c r="C687">
        <v>29</v>
      </c>
      <c r="D687">
        <v>17</v>
      </c>
      <c r="E687">
        <f t="shared" si="100"/>
        <v>1</v>
      </c>
      <c r="F687">
        <f>SUM($E$2:E687)</f>
        <v>670</v>
      </c>
      <c r="G687">
        <f>COUNT($E$2:E687)</f>
        <v>686</v>
      </c>
      <c r="H687">
        <f t="shared" si="101"/>
        <v>97.667638483965007</v>
      </c>
      <c r="K687">
        <v>145</v>
      </c>
      <c r="L687">
        <v>104</v>
      </c>
      <c r="M687">
        <v>39</v>
      </c>
      <c r="N687">
        <f t="shared" si="102"/>
        <v>1</v>
      </c>
      <c r="O687">
        <f t="shared" si="103"/>
        <v>1</v>
      </c>
      <c r="P687">
        <f>SUM($O$2:O687)</f>
        <v>667</v>
      </c>
      <c r="Q687">
        <f>COUNT($O$2:O687)</f>
        <v>686</v>
      </c>
      <c r="R687">
        <f t="shared" si="104"/>
        <v>97.230320699708443</v>
      </c>
      <c r="U687">
        <v>102</v>
      </c>
      <c r="V687">
        <v>102</v>
      </c>
      <c r="W687">
        <v>86</v>
      </c>
      <c r="X687">
        <f t="shared" si="105"/>
        <v>1</v>
      </c>
      <c r="Y687">
        <f>SUM($X$2:X687)</f>
        <v>672</v>
      </c>
      <c r="Z687">
        <f>COUNT($X$2:X687)</f>
        <v>686</v>
      </c>
      <c r="AA687">
        <f t="shared" si="106"/>
        <v>97.959183673469383</v>
      </c>
      <c r="AD687">
        <v>4314</v>
      </c>
      <c r="AE687">
        <v>4314</v>
      </c>
      <c r="AF687">
        <v>267</v>
      </c>
      <c r="AG687">
        <f t="shared" si="107"/>
        <v>1</v>
      </c>
      <c r="AJ687">
        <v>480</v>
      </c>
      <c r="AK687">
        <v>480</v>
      </c>
      <c r="AL687">
        <v>267</v>
      </c>
      <c r="AM687">
        <f t="shared" si="108"/>
        <v>1</v>
      </c>
      <c r="AO687" s="1"/>
      <c r="AP687" s="1">
        <v>4928</v>
      </c>
      <c r="AQ687" s="1">
        <v>4928</v>
      </c>
      <c r="AR687" s="1">
        <v>3723</v>
      </c>
      <c r="AS687" s="1">
        <f t="shared" si="109"/>
        <v>1</v>
      </c>
    </row>
    <row r="688" spans="2:45">
      <c r="B688">
        <v>29</v>
      </c>
      <c r="C688">
        <v>29</v>
      </c>
      <c r="D688">
        <v>7</v>
      </c>
      <c r="E688">
        <f t="shared" si="100"/>
        <v>1</v>
      </c>
      <c r="F688">
        <f>SUM($E$2:E688)</f>
        <v>671</v>
      </c>
      <c r="G688">
        <f>COUNT($E$2:E688)</f>
        <v>687</v>
      </c>
      <c r="H688">
        <f t="shared" si="101"/>
        <v>97.671033478893747</v>
      </c>
      <c r="K688">
        <v>145</v>
      </c>
      <c r="L688">
        <v>104</v>
      </c>
      <c r="M688">
        <v>37</v>
      </c>
      <c r="N688">
        <f t="shared" si="102"/>
        <v>1</v>
      </c>
      <c r="O688">
        <f t="shared" si="103"/>
        <v>1</v>
      </c>
      <c r="P688">
        <f>SUM($O$2:O688)</f>
        <v>668</v>
      </c>
      <c r="Q688">
        <f>COUNT($O$2:O688)</f>
        <v>687</v>
      </c>
      <c r="R688">
        <f t="shared" si="104"/>
        <v>97.234352256186313</v>
      </c>
      <c r="U688">
        <v>102</v>
      </c>
      <c r="V688">
        <v>102</v>
      </c>
      <c r="W688">
        <v>46</v>
      </c>
      <c r="X688">
        <f t="shared" si="105"/>
        <v>1</v>
      </c>
      <c r="Y688">
        <f>SUM($X$2:X688)</f>
        <v>673</v>
      </c>
      <c r="Z688">
        <f>COUNT($X$2:X688)</f>
        <v>687</v>
      </c>
      <c r="AA688">
        <f t="shared" si="106"/>
        <v>97.962154294032018</v>
      </c>
      <c r="AD688">
        <v>4314</v>
      </c>
      <c r="AE688">
        <v>4314</v>
      </c>
      <c r="AF688">
        <v>307</v>
      </c>
      <c r="AG688">
        <f t="shared" si="107"/>
        <v>1</v>
      </c>
      <c r="AJ688">
        <v>480</v>
      </c>
      <c r="AK688">
        <v>480</v>
      </c>
      <c r="AL688">
        <v>307</v>
      </c>
      <c r="AM688">
        <f t="shared" si="108"/>
        <v>1</v>
      </c>
      <c r="AO688" s="1"/>
      <c r="AP688" s="1">
        <v>4928</v>
      </c>
      <c r="AQ688" s="1">
        <v>4928</v>
      </c>
      <c r="AR688" s="1">
        <v>4070</v>
      </c>
      <c r="AS688" s="1">
        <f t="shared" si="109"/>
        <v>1</v>
      </c>
    </row>
    <row r="689" spans="2:45">
      <c r="B689">
        <v>29</v>
      </c>
      <c r="C689">
        <v>29</v>
      </c>
      <c r="D689">
        <v>9</v>
      </c>
      <c r="E689">
        <f t="shared" si="100"/>
        <v>1</v>
      </c>
      <c r="F689">
        <f>SUM($E$2:E689)</f>
        <v>672</v>
      </c>
      <c r="G689">
        <f>COUNT($E$2:E689)</f>
        <v>688</v>
      </c>
      <c r="H689">
        <f t="shared" si="101"/>
        <v>97.674418604651152</v>
      </c>
      <c r="K689">
        <v>145</v>
      </c>
      <c r="L689">
        <v>104</v>
      </c>
      <c r="M689">
        <v>46</v>
      </c>
      <c r="N689">
        <f t="shared" si="102"/>
        <v>1</v>
      </c>
      <c r="O689">
        <f t="shared" si="103"/>
        <v>1</v>
      </c>
      <c r="P689">
        <f>SUM($O$2:O689)</f>
        <v>669</v>
      </c>
      <c r="Q689">
        <f>COUNT($O$2:O689)</f>
        <v>688</v>
      </c>
      <c r="R689">
        <f t="shared" si="104"/>
        <v>97.238372093023244</v>
      </c>
      <c r="U689">
        <v>102</v>
      </c>
      <c r="V689">
        <v>102</v>
      </c>
      <c r="W689">
        <v>48</v>
      </c>
      <c r="X689">
        <f t="shared" si="105"/>
        <v>1</v>
      </c>
      <c r="Y689">
        <f>SUM($X$2:X689)</f>
        <v>674</v>
      </c>
      <c r="Z689">
        <f>COUNT($X$2:X689)</f>
        <v>688</v>
      </c>
      <c r="AA689">
        <f t="shared" si="106"/>
        <v>97.965116279069761</v>
      </c>
      <c r="AD689">
        <v>4314</v>
      </c>
      <c r="AE689">
        <v>4314</v>
      </c>
      <c r="AF689">
        <v>382</v>
      </c>
      <c r="AG689">
        <f t="shared" si="107"/>
        <v>1</v>
      </c>
      <c r="AJ689">
        <v>480</v>
      </c>
      <c r="AK689">
        <v>480</v>
      </c>
      <c r="AL689">
        <v>382</v>
      </c>
      <c r="AM689">
        <f t="shared" si="108"/>
        <v>1</v>
      </c>
      <c r="AO689" s="1"/>
      <c r="AP689" s="1">
        <v>4936</v>
      </c>
      <c r="AQ689" s="1">
        <v>4936</v>
      </c>
      <c r="AR689" s="1">
        <v>3414</v>
      </c>
      <c r="AS689" s="1">
        <f t="shared" si="109"/>
        <v>1</v>
      </c>
    </row>
    <row r="690" spans="2:45">
      <c r="B690">
        <v>29</v>
      </c>
      <c r="C690">
        <v>29</v>
      </c>
      <c r="D690">
        <v>7</v>
      </c>
      <c r="E690">
        <f t="shared" si="100"/>
        <v>1</v>
      </c>
      <c r="F690">
        <f>SUM($E$2:E690)</f>
        <v>673</v>
      </c>
      <c r="G690">
        <f>COUNT($E$2:E690)</f>
        <v>689</v>
      </c>
      <c r="H690">
        <f t="shared" si="101"/>
        <v>97.677793904208997</v>
      </c>
      <c r="K690">
        <v>145</v>
      </c>
      <c r="L690">
        <v>104</v>
      </c>
      <c r="M690">
        <v>36</v>
      </c>
      <c r="N690">
        <f t="shared" si="102"/>
        <v>1</v>
      </c>
      <c r="O690">
        <f t="shared" si="103"/>
        <v>1</v>
      </c>
      <c r="P690">
        <f>SUM($O$2:O690)</f>
        <v>670</v>
      </c>
      <c r="Q690">
        <f>COUNT($O$2:O690)</f>
        <v>689</v>
      </c>
      <c r="R690">
        <f t="shared" si="104"/>
        <v>97.242380261248186</v>
      </c>
      <c r="U690">
        <v>102</v>
      </c>
      <c r="V690">
        <v>102</v>
      </c>
      <c r="W690">
        <v>75</v>
      </c>
      <c r="X690">
        <f t="shared" si="105"/>
        <v>1</v>
      </c>
      <c r="Y690">
        <f>SUM($X$2:X690)</f>
        <v>675</v>
      </c>
      <c r="Z690">
        <f>COUNT($X$2:X690)</f>
        <v>689</v>
      </c>
      <c r="AA690">
        <f t="shared" si="106"/>
        <v>97.968069666182885</v>
      </c>
      <c r="AD690">
        <v>4314</v>
      </c>
      <c r="AE690">
        <v>4314</v>
      </c>
      <c r="AF690">
        <v>340</v>
      </c>
      <c r="AG690">
        <f t="shared" si="107"/>
        <v>1</v>
      </c>
      <c r="AJ690">
        <v>480</v>
      </c>
      <c r="AK690">
        <v>480</v>
      </c>
      <c r="AL690">
        <v>340</v>
      </c>
      <c r="AM690">
        <f t="shared" si="108"/>
        <v>1</v>
      </c>
      <c r="AO690" s="1"/>
      <c r="AP690" s="1">
        <v>4936</v>
      </c>
      <c r="AQ690" s="1">
        <v>4936</v>
      </c>
      <c r="AR690" s="1">
        <v>3178</v>
      </c>
      <c r="AS690" s="1">
        <f t="shared" si="109"/>
        <v>1</v>
      </c>
    </row>
    <row r="691" spans="2:45">
      <c r="B691">
        <v>29</v>
      </c>
      <c r="C691">
        <v>29</v>
      </c>
      <c r="D691">
        <v>6</v>
      </c>
      <c r="E691">
        <f t="shared" si="100"/>
        <v>1</v>
      </c>
      <c r="F691">
        <f>SUM($E$2:E691)</f>
        <v>674</v>
      </c>
      <c r="G691">
        <f>COUNT($E$2:E691)</f>
        <v>690</v>
      </c>
      <c r="H691">
        <f t="shared" si="101"/>
        <v>97.681159420289859</v>
      </c>
      <c r="K691">
        <v>145</v>
      </c>
      <c r="L691">
        <v>105</v>
      </c>
      <c r="M691">
        <v>35</v>
      </c>
      <c r="N691">
        <f t="shared" si="102"/>
        <v>1</v>
      </c>
      <c r="O691">
        <f t="shared" si="103"/>
        <v>1</v>
      </c>
      <c r="P691">
        <f>SUM($O$2:O691)</f>
        <v>671</v>
      </c>
      <c r="Q691">
        <f>COUNT($O$2:O691)</f>
        <v>690</v>
      </c>
      <c r="R691">
        <f t="shared" si="104"/>
        <v>97.246376811594203</v>
      </c>
      <c r="U691">
        <v>102</v>
      </c>
      <c r="V691">
        <v>102</v>
      </c>
      <c r="W691">
        <v>47</v>
      </c>
      <c r="X691">
        <f t="shared" si="105"/>
        <v>1</v>
      </c>
      <c r="Y691">
        <f>SUM($X$2:X691)</f>
        <v>676</v>
      </c>
      <c r="Z691">
        <f>COUNT($X$2:X691)</f>
        <v>690</v>
      </c>
      <c r="AA691">
        <f t="shared" si="106"/>
        <v>97.971014492753625</v>
      </c>
      <c r="AD691">
        <v>4314</v>
      </c>
      <c r="AE691">
        <v>4314</v>
      </c>
      <c r="AF691">
        <v>343</v>
      </c>
      <c r="AG691">
        <f t="shared" si="107"/>
        <v>1</v>
      </c>
      <c r="AJ691">
        <v>480</v>
      </c>
      <c r="AK691">
        <v>480</v>
      </c>
      <c r="AL691">
        <v>343</v>
      </c>
      <c r="AM691">
        <f t="shared" si="108"/>
        <v>1</v>
      </c>
      <c r="AO691" s="1"/>
      <c r="AP691" s="1">
        <v>4936</v>
      </c>
      <c r="AQ691" s="1">
        <v>4936</v>
      </c>
      <c r="AR691" s="1">
        <v>2998</v>
      </c>
      <c r="AS691" s="1">
        <f t="shared" si="109"/>
        <v>1</v>
      </c>
    </row>
    <row r="692" spans="2:45">
      <c r="B692">
        <v>29</v>
      </c>
      <c r="C692">
        <v>29</v>
      </c>
      <c r="D692">
        <v>7</v>
      </c>
      <c r="E692">
        <f t="shared" si="100"/>
        <v>1</v>
      </c>
      <c r="F692">
        <f>SUM($E$2:E692)</f>
        <v>675</v>
      </c>
      <c r="G692">
        <f>COUNT($E$2:E692)</f>
        <v>691</v>
      </c>
      <c r="H692">
        <f t="shared" si="101"/>
        <v>97.68451519536903</v>
      </c>
      <c r="K692">
        <v>145</v>
      </c>
      <c r="L692">
        <v>105</v>
      </c>
      <c r="M692">
        <v>38</v>
      </c>
      <c r="N692">
        <f t="shared" si="102"/>
        <v>1</v>
      </c>
      <c r="O692">
        <f t="shared" si="103"/>
        <v>1</v>
      </c>
      <c r="P692">
        <f>SUM($O$2:O692)</f>
        <v>672</v>
      </c>
      <c r="Q692">
        <f>COUNT($O$2:O692)</f>
        <v>691</v>
      </c>
      <c r="R692">
        <f t="shared" si="104"/>
        <v>97.250361794500733</v>
      </c>
      <c r="U692">
        <v>102</v>
      </c>
      <c r="V692">
        <v>102</v>
      </c>
      <c r="W692">
        <v>49</v>
      </c>
      <c r="X692">
        <f t="shared" si="105"/>
        <v>1</v>
      </c>
      <c r="Y692">
        <f>SUM($X$2:X692)</f>
        <v>677</v>
      </c>
      <c r="Z692">
        <f>COUNT($X$2:X692)</f>
        <v>691</v>
      </c>
      <c r="AA692">
        <f t="shared" si="106"/>
        <v>97.9739507959479</v>
      </c>
      <c r="AD692">
        <v>4314</v>
      </c>
      <c r="AE692">
        <v>4314</v>
      </c>
      <c r="AF692">
        <v>294</v>
      </c>
      <c r="AG692">
        <f t="shared" si="107"/>
        <v>1</v>
      </c>
      <c r="AJ692">
        <v>480</v>
      </c>
      <c r="AK692">
        <v>480</v>
      </c>
      <c r="AL692">
        <v>294</v>
      </c>
      <c r="AM692">
        <f t="shared" si="108"/>
        <v>1</v>
      </c>
      <c r="AO692" s="1"/>
      <c r="AP692" s="1">
        <v>4936</v>
      </c>
      <c r="AQ692" s="1">
        <v>4936</v>
      </c>
      <c r="AR692" s="1">
        <v>2958</v>
      </c>
      <c r="AS692" s="1">
        <f t="shared" si="109"/>
        <v>1</v>
      </c>
    </row>
    <row r="693" spans="2:45">
      <c r="B693">
        <v>30</v>
      </c>
      <c r="C693">
        <v>30</v>
      </c>
      <c r="D693">
        <v>18</v>
      </c>
      <c r="E693">
        <f t="shared" si="100"/>
        <v>1</v>
      </c>
      <c r="F693">
        <f>SUM($E$2:E693)</f>
        <v>676</v>
      </c>
      <c r="G693">
        <f>COUNT($E$2:E693)</f>
        <v>692</v>
      </c>
      <c r="H693">
        <f t="shared" si="101"/>
        <v>97.687861271676297</v>
      </c>
      <c r="K693">
        <v>145</v>
      </c>
      <c r="L693">
        <v>105</v>
      </c>
      <c r="M693">
        <v>38</v>
      </c>
      <c r="N693">
        <f t="shared" si="102"/>
        <v>1</v>
      </c>
      <c r="O693">
        <f t="shared" si="103"/>
        <v>1</v>
      </c>
      <c r="P693">
        <f>SUM($O$2:O693)</f>
        <v>673</v>
      </c>
      <c r="Q693">
        <f>COUNT($O$2:O693)</f>
        <v>692</v>
      </c>
      <c r="R693">
        <f t="shared" si="104"/>
        <v>97.25433526011561</v>
      </c>
      <c r="U693">
        <v>102</v>
      </c>
      <c r="V693">
        <v>102</v>
      </c>
      <c r="W693">
        <v>46</v>
      </c>
      <c r="X693">
        <f t="shared" si="105"/>
        <v>1</v>
      </c>
      <c r="Y693">
        <f>SUM($X$2:X693)</f>
        <v>678</v>
      </c>
      <c r="Z693">
        <f>COUNT($X$2:X693)</f>
        <v>692</v>
      </c>
      <c r="AA693">
        <f t="shared" si="106"/>
        <v>97.97687861271676</v>
      </c>
      <c r="AD693">
        <v>4314</v>
      </c>
      <c r="AE693">
        <v>4314</v>
      </c>
      <c r="AF693">
        <v>293</v>
      </c>
      <c r="AG693">
        <f t="shared" si="107"/>
        <v>1</v>
      </c>
      <c r="AJ693">
        <v>480</v>
      </c>
      <c r="AK693">
        <v>480</v>
      </c>
      <c r="AL693">
        <v>293</v>
      </c>
      <c r="AM693">
        <f t="shared" si="108"/>
        <v>1</v>
      </c>
      <c r="AO693" s="1"/>
      <c r="AP693" s="1">
        <v>4936</v>
      </c>
      <c r="AQ693" s="1">
        <v>4936</v>
      </c>
      <c r="AR693" s="1">
        <v>3674</v>
      </c>
      <c r="AS693" s="1">
        <f t="shared" si="109"/>
        <v>1</v>
      </c>
    </row>
    <row r="694" spans="2:45">
      <c r="B694">
        <v>30</v>
      </c>
      <c r="C694">
        <v>30</v>
      </c>
      <c r="D694">
        <v>7</v>
      </c>
      <c r="E694">
        <f t="shared" si="100"/>
        <v>1</v>
      </c>
      <c r="F694">
        <f>SUM($E$2:E694)</f>
        <v>677</v>
      </c>
      <c r="G694">
        <f>COUNT($E$2:E694)</f>
        <v>693</v>
      </c>
      <c r="H694">
        <f t="shared" si="101"/>
        <v>97.691197691197701</v>
      </c>
      <c r="K694">
        <v>145</v>
      </c>
      <c r="L694">
        <v>105</v>
      </c>
      <c r="M694">
        <v>31</v>
      </c>
      <c r="N694">
        <f t="shared" si="102"/>
        <v>1</v>
      </c>
      <c r="O694">
        <f t="shared" si="103"/>
        <v>1</v>
      </c>
      <c r="P694">
        <f>SUM($O$2:O694)</f>
        <v>674</v>
      </c>
      <c r="Q694">
        <f>COUNT($O$2:O694)</f>
        <v>693</v>
      </c>
      <c r="R694">
        <f t="shared" si="104"/>
        <v>97.258297258297262</v>
      </c>
      <c r="U694">
        <v>102</v>
      </c>
      <c r="V694">
        <v>102</v>
      </c>
      <c r="W694">
        <v>48</v>
      </c>
      <c r="X694">
        <f t="shared" si="105"/>
        <v>1</v>
      </c>
      <c r="Y694">
        <f>SUM($X$2:X694)</f>
        <v>679</v>
      </c>
      <c r="Z694">
        <f>COUNT($X$2:X694)</f>
        <v>693</v>
      </c>
      <c r="AA694">
        <f t="shared" si="106"/>
        <v>97.979797979797979</v>
      </c>
      <c r="AD694">
        <v>4314</v>
      </c>
      <c r="AE694">
        <v>4314</v>
      </c>
      <c r="AF694">
        <v>275</v>
      </c>
      <c r="AG694">
        <f t="shared" si="107"/>
        <v>1</v>
      </c>
      <c r="AJ694">
        <v>480</v>
      </c>
      <c r="AK694">
        <v>480</v>
      </c>
      <c r="AL694">
        <v>275</v>
      </c>
      <c r="AM694">
        <f t="shared" si="108"/>
        <v>1</v>
      </c>
      <c r="AO694" s="1"/>
      <c r="AP694" s="1">
        <v>4936</v>
      </c>
      <c r="AQ694" s="1">
        <v>4936</v>
      </c>
      <c r="AR694" s="1">
        <v>4590</v>
      </c>
      <c r="AS694" s="1">
        <f t="shared" si="109"/>
        <v>1</v>
      </c>
    </row>
    <row r="695" spans="2:45">
      <c r="B695">
        <v>30</v>
      </c>
      <c r="C695">
        <v>30</v>
      </c>
      <c r="D695">
        <v>7</v>
      </c>
      <c r="E695">
        <f t="shared" si="100"/>
        <v>1</v>
      </c>
      <c r="F695">
        <f>SUM($E$2:E695)</f>
        <v>678</v>
      </c>
      <c r="G695">
        <f>COUNT($E$2:E695)</f>
        <v>694</v>
      </c>
      <c r="H695">
        <f t="shared" si="101"/>
        <v>97.694524495677243</v>
      </c>
      <c r="K695">
        <v>145</v>
      </c>
      <c r="L695">
        <v>105</v>
      </c>
      <c r="M695">
        <v>32</v>
      </c>
      <c r="N695">
        <f t="shared" si="102"/>
        <v>1</v>
      </c>
      <c r="O695">
        <f t="shared" si="103"/>
        <v>1</v>
      </c>
      <c r="P695">
        <f>SUM($O$2:O695)</f>
        <v>675</v>
      </c>
      <c r="Q695">
        <f>COUNT($O$2:O695)</f>
        <v>694</v>
      </c>
      <c r="R695">
        <f t="shared" si="104"/>
        <v>97.262247838616716</v>
      </c>
      <c r="U695">
        <v>102</v>
      </c>
      <c r="V695">
        <v>102</v>
      </c>
      <c r="W695">
        <v>45</v>
      </c>
      <c r="X695">
        <f t="shared" si="105"/>
        <v>1</v>
      </c>
      <c r="Y695">
        <f>SUM($X$2:X695)</f>
        <v>680</v>
      </c>
      <c r="Z695">
        <f>COUNT($X$2:X695)</f>
        <v>694</v>
      </c>
      <c r="AA695">
        <f t="shared" si="106"/>
        <v>97.982708933717575</v>
      </c>
      <c r="AD695">
        <v>4314</v>
      </c>
      <c r="AE695">
        <v>4314</v>
      </c>
      <c r="AF695">
        <v>315</v>
      </c>
      <c r="AG695">
        <f t="shared" si="107"/>
        <v>1</v>
      </c>
      <c r="AJ695">
        <v>480</v>
      </c>
      <c r="AK695">
        <v>480</v>
      </c>
      <c r="AL695">
        <v>315</v>
      </c>
      <c r="AM695">
        <f t="shared" si="108"/>
        <v>1</v>
      </c>
      <c r="AO695" s="1"/>
      <c r="AP695" s="1">
        <v>4936</v>
      </c>
      <c r="AQ695" s="1">
        <v>4936</v>
      </c>
      <c r="AR695" s="1">
        <v>4483</v>
      </c>
      <c r="AS695" s="1">
        <f t="shared" si="109"/>
        <v>1</v>
      </c>
    </row>
    <row r="696" spans="2:45">
      <c r="B696">
        <v>30</v>
      </c>
      <c r="C696">
        <v>30</v>
      </c>
      <c r="D696">
        <v>6</v>
      </c>
      <c r="E696">
        <f t="shared" si="100"/>
        <v>1</v>
      </c>
      <c r="F696">
        <f>SUM($E$2:E696)</f>
        <v>679</v>
      </c>
      <c r="G696">
        <f>COUNT($E$2:E696)</f>
        <v>695</v>
      </c>
      <c r="H696">
        <f t="shared" si="101"/>
        <v>97.697841726618705</v>
      </c>
      <c r="K696">
        <v>145</v>
      </c>
      <c r="L696">
        <v>105</v>
      </c>
      <c r="M696">
        <v>33</v>
      </c>
      <c r="N696">
        <f t="shared" si="102"/>
        <v>1</v>
      </c>
      <c r="O696">
        <f t="shared" si="103"/>
        <v>1</v>
      </c>
      <c r="P696">
        <f>SUM($O$2:O696)</f>
        <v>676</v>
      </c>
      <c r="Q696">
        <f>COUNT($O$2:O696)</f>
        <v>695</v>
      </c>
      <c r="R696">
        <f t="shared" si="104"/>
        <v>97.266187050359704</v>
      </c>
      <c r="U696">
        <v>102</v>
      </c>
      <c r="V696">
        <v>102</v>
      </c>
      <c r="W696">
        <v>59</v>
      </c>
      <c r="X696">
        <f t="shared" si="105"/>
        <v>1</v>
      </c>
      <c r="Y696">
        <f>SUM($X$2:X696)</f>
        <v>681</v>
      </c>
      <c r="Z696">
        <f>COUNT($X$2:X696)</f>
        <v>695</v>
      </c>
      <c r="AA696">
        <f t="shared" si="106"/>
        <v>97.985611510791372</v>
      </c>
      <c r="AD696">
        <v>4314</v>
      </c>
      <c r="AE696">
        <v>4314</v>
      </c>
      <c r="AF696">
        <v>255</v>
      </c>
      <c r="AG696">
        <f t="shared" si="107"/>
        <v>1</v>
      </c>
      <c r="AJ696">
        <v>480</v>
      </c>
      <c r="AK696">
        <v>480</v>
      </c>
      <c r="AL696">
        <v>255</v>
      </c>
      <c r="AM696">
        <f t="shared" si="108"/>
        <v>1</v>
      </c>
      <c r="AO696" s="1"/>
      <c r="AP696" s="1">
        <v>4936</v>
      </c>
      <c r="AQ696" s="1">
        <v>4936</v>
      </c>
      <c r="AR696" s="1">
        <v>3792</v>
      </c>
      <c r="AS696" s="1">
        <f t="shared" si="109"/>
        <v>1</v>
      </c>
    </row>
    <row r="697" spans="2:45">
      <c r="B697">
        <v>30</v>
      </c>
      <c r="C697">
        <v>30</v>
      </c>
      <c r="D697">
        <v>9</v>
      </c>
      <c r="E697">
        <f t="shared" si="100"/>
        <v>1</v>
      </c>
      <c r="F697">
        <f>SUM($E$2:E697)</f>
        <v>680</v>
      </c>
      <c r="G697">
        <f>COUNT($E$2:E697)</f>
        <v>696</v>
      </c>
      <c r="H697">
        <f t="shared" si="101"/>
        <v>97.701149425287355</v>
      </c>
      <c r="K697">
        <v>145</v>
      </c>
      <c r="L697">
        <v>105</v>
      </c>
      <c r="M697">
        <v>47</v>
      </c>
      <c r="N697">
        <f t="shared" si="102"/>
        <v>1</v>
      </c>
      <c r="O697">
        <f t="shared" si="103"/>
        <v>1</v>
      </c>
      <c r="P697">
        <f>SUM($O$2:O697)</f>
        <v>677</v>
      </c>
      <c r="Q697">
        <f>COUNT($O$2:O697)</f>
        <v>696</v>
      </c>
      <c r="R697">
        <f t="shared" si="104"/>
        <v>97.270114942528735</v>
      </c>
      <c r="U697">
        <v>102</v>
      </c>
      <c r="V697">
        <v>102</v>
      </c>
      <c r="W697">
        <v>50</v>
      </c>
      <c r="X697">
        <f t="shared" si="105"/>
        <v>1</v>
      </c>
      <c r="Y697">
        <f>SUM($X$2:X697)</f>
        <v>682</v>
      </c>
      <c r="Z697">
        <f>COUNT($X$2:X697)</f>
        <v>696</v>
      </c>
      <c r="AA697">
        <f t="shared" si="106"/>
        <v>97.988505747126439</v>
      </c>
      <c r="AD697">
        <v>4314</v>
      </c>
      <c r="AE697">
        <v>4314</v>
      </c>
      <c r="AF697">
        <v>378</v>
      </c>
      <c r="AG697">
        <f t="shared" si="107"/>
        <v>1</v>
      </c>
      <c r="AJ697">
        <v>480</v>
      </c>
      <c r="AK697">
        <v>480</v>
      </c>
      <c r="AL697">
        <v>378</v>
      </c>
      <c r="AM697">
        <f t="shared" si="108"/>
        <v>1</v>
      </c>
      <c r="AO697" s="1"/>
      <c r="AP697" s="1">
        <v>4936</v>
      </c>
      <c r="AQ697" s="1">
        <v>4936</v>
      </c>
      <c r="AR697" s="1">
        <v>3360</v>
      </c>
      <c r="AS697" s="1">
        <f t="shared" si="109"/>
        <v>1</v>
      </c>
    </row>
    <row r="698" spans="2:45">
      <c r="B698">
        <v>30</v>
      </c>
      <c r="C698">
        <v>30</v>
      </c>
      <c r="D698">
        <v>17</v>
      </c>
      <c r="E698">
        <f t="shared" si="100"/>
        <v>1</v>
      </c>
      <c r="F698">
        <f>SUM($E$2:E698)</f>
        <v>681</v>
      </c>
      <c r="G698">
        <f>COUNT($E$2:E698)</f>
        <v>697</v>
      </c>
      <c r="H698">
        <f t="shared" si="101"/>
        <v>97.70444763271162</v>
      </c>
      <c r="K698">
        <v>145</v>
      </c>
      <c r="L698">
        <v>105</v>
      </c>
      <c r="M698">
        <v>97</v>
      </c>
      <c r="N698">
        <f t="shared" si="102"/>
        <v>1</v>
      </c>
      <c r="O698">
        <f t="shared" si="103"/>
        <v>1</v>
      </c>
      <c r="P698">
        <f>SUM($O$2:O698)</f>
        <v>678</v>
      </c>
      <c r="Q698">
        <f>COUNT($O$2:O698)</f>
        <v>697</v>
      </c>
      <c r="R698">
        <f t="shared" si="104"/>
        <v>97.274031563845057</v>
      </c>
      <c r="U698">
        <v>102</v>
      </c>
      <c r="V698">
        <v>102</v>
      </c>
      <c r="W698">
        <v>49</v>
      </c>
      <c r="X698">
        <f t="shared" si="105"/>
        <v>1</v>
      </c>
      <c r="Y698">
        <f>SUM($X$2:X698)</f>
        <v>683</v>
      </c>
      <c r="Z698">
        <f>COUNT($X$2:X698)</f>
        <v>697</v>
      </c>
      <c r="AA698">
        <f t="shared" si="106"/>
        <v>97.991391678622662</v>
      </c>
      <c r="AD698">
        <v>4314</v>
      </c>
      <c r="AE698">
        <v>4314</v>
      </c>
      <c r="AF698">
        <v>355</v>
      </c>
      <c r="AG698">
        <f t="shared" si="107"/>
        <v>1</v>
      </c>
      <c r="AJ698">
        <v>459</v>
      </c>
      <c r="AK698">
        <v>459</v>
      </c>
      <c r="AL698">
        <v>355</v>
      </c>
      <c r="AM698">
        <f t="shared" si="108"/>
        <v>1</v>
      </c>
      <c r="AO698" s="1"/>
      <c r="AP698" s="1">
        <v>4936</v>
      </c>
      <c r="AQ698" s="1">
        <v>4936</v>
      </c>
      <c r="AR698" s="1">
        <v>2820</v>
      </c>
      <c r="AS698" s="1">
        <f t="shared" si="109"/>
        <v>1</v>
      </c>
    </row>
    <row r="699" spans="2:45">
      <c r="B699">
        <v>30</v>
      </c>
      <c r="C699">
        <v>30</v>
      </c>
      <c r="D699">
        <v>6</v>
      </c>
      <c r="E699">
        <f t="shared" si="100"/>
        <v>1</v>
      </c>
      <c r="F699">
        <f>SUM($E$2:E699)</f>
        <v>682</v>
      </c>
      <c r="G699">
        <f>COUNT($E$2:E699)</f>
        <v>698</v>
      </c>
      <c r="H699">
        <f t="shared" si="101"/>
        <v>97.707736389684811</v>
      </c>
      <c r="K699">
        <v>145</v>
      </c>
      <c r="L699">
        <v>105</v>
      </c>
      <c r="M699">
        <v>33</v>
      </c>
      <c r="N699">
        <f t="shared" si="102"/>
        <v>1</v>
      </c>
      <c r="O699">
        <f t="shared" si="103"/>
        <v>1</v>
      </c>
      <c r="P699">
        <f>SUM($O$2:O699)</f>
        <v>679</v>
      </c>
      <c r="Q699">
        <f>COUNT($O$2:O699)</f>
        <v>698</v>
      </c>
      <c r="R699">
        <f t="shared" si="104"/>
        <v>97.277936962750715</v>
      </c>
      <c r="U699">
        <v>102</v>
      </c>
      <c r="V699">
        <v>102</v>
      </c>
      <c r="W699">
        <v>131</v>
      </c>
      <c r="X699">
        <f t="shared" si="105"/>
        <v>0</v>
      </c>
      <c r="Y699">
        <f>SUM($X$2:X699)</f>
        <v>683</v>
      </c>
      <c r="Z699">
        <f>COUNT($X$2:X699)</f>
        <v>698</v>
      </c>
      <c r="AA699">
        <f t="shared" si="106"/>
        <v>97.851002865329519</v>
      </c>
      <c r="AD699">
        <v>4314</v>
      </c>
      <c r="AE699">
        <v>4314</v>
      </c>
      <c r="AF699">
        <v>314</v>
      </c>
      <c r="AG699">
        <f t="shared" si="107"/>
        <v>1</v>
      </c>
      <c r="AJ699">
        <v>459</v>
      </c>
      <c r="AK699">
        <v>459</v>
      </c>
      <c r="AL699">
        <v>314</v>
      </c>
      <c r="AM699">
        <f t="shared" si="108"/>
        <v>1</v>
      </c>
      <c r="AO699" s="1"/>
      <c r="AP699" s="1">
        <v>4936</v>
      </c>
      <c r="AQ699" s="1">
        <v>4936</v>
      </c>
      <c r="AR699" s="1">
        <v>2793</v>
      </c>
      <c r="AS699" s="1">
        <f t="shared" si="109"/>
        <v>1</v>
      </c>
    </row>
    <row r="700" spans="2:45">
      <c r="B700">
        <v>30</v>
      </c>
      <c r="C700">
        <v>30</v>
      </c>
      <c r="D700">
        <v>17</v>
      </c>
      <c r="E700">
        <f t="shared" si="100"/>
        <v>1</v>
      </c>
      <c r="F700">
        <f>SUM($E$2:E700)</f>
        <v>683</v>
      </c>
      <c r="G700">
        <f>COUNT($E$2:E700)</f>
        <v>699</v>
      </c>
      <c r="H700">
        <f t="shared" si="101"/>
        <v>97.711015736766811</v>
      </c>
      <c r="K700">
        <v>145</v>
      </c>
      <c r="L700">
        <v>105</v>
      </c>
      <c r="M700">
        <v>35</v>
      </c>
      <c r="N700">
        <f t="shared" si="102"/>
        <v>1</v>
      </c>
      <c r="O700">
        <f t="shared" si="103"/>
        <v>1</v>
      </c>
      <c r="P700">
        <f>SUM($O$2:O700)</f>
        <v>680</v>
      </c>
      <c r="Q700">
        <f>COUNT($O$2:O700)</f>
        <v>699</v>
      </c>
      <c r="R700">
        <f t="shared" si="104"/>
        <v>97.281831187410589</v>
      </c>
      <c r="U700">
        <v>102</v>
      </c>
      <c r="V700">
        <v>102</v>
      </c>
      <c r="W700">
        <v>46</v>
      </c>
      <c r="X700">
        <f t="shared" si="105"/>
        <v>1</v>
      </c>
      <c r="Y700">
        <f>SUM($X$2:X700)</f>
        <v>684</v>
      </c>
      <c r="Z700">
        <f>COUNT($X$2:X700)</f>
        <v>699</v>
      </c>
      <c r="AA700">
        <f t="shared" si="106"/>
        <v>97.85407725321889</v>
      </c>
      <c r="AD700">
        <v>4314</v>
      </c>
      <c r="AE700">
        <v>4314</v>
      </c>
      <c r="AF700">
        <v>286</v>
      </c>
      <c r="AG700">
        <f t="shared" si="107"/>
        <v>1</v>
      </c>
      <c r="AJ700">
        <v>459</v>
      </c>
      <c r="AK700">
        <v>459</v>
      </c>
      <c r="AL700">
        <v>286</v>
      </c>
      <c r="AM700">
        <f t="shared" si="108"/>
        <v>1</v>
      </c>
      <c r="AO700" s="1"/>
      <c r="AP700" s="1">
        <v>4936</v>
      </c>
      <c r="AQ700" s="1">
        <v>4936</v>
      </c>
      <c r="AR700" s="1">
        <v>2668</v>
      </c>
      <c r="AS700" s="1">
        <f t="shared" si="109"/>
        <v>1</v>
      </c>
    </row>
    <row r="701" spans="2:45">
      <c r="B701">
        <v>30</v>
      </c>
      <c r="C701">
        <v>30</v>
      </c>
      <c r="D701">
        <v>17</v>
      </c>
      <c r="E701">
        <f t="shared" si="100"/>
        <v>1</v>
      </c>
      <c r="F701">
        <f>SUM($E$2:E701)</f>
        <v>684</v>
      </c>
      <c r="G701">
        <f>COUNT($E$2:E701)</f>
        <v>700</v>
      </c>
      <c r="H701">
        <f t="shared" si="101"/>
        <v>97.714285714285708</v>
      </c>
      <c r="K701">
        <v>145</v>
      </c>
      <c r="L701">
        <v>105</v>
      </c>
      <c r="M701">
        <v>35</v>
      </c>
      <c r="N701">
        <f t="shared" si="102"/>
        <v>1</v>
      </c>
      <c r="O701">
        <f t="shared" si="103"/>
        <v>1</v>
      </c>
      <c r="P701">
        <f>SUM($O$2:O701)</f>
        <v>681</v>
      </c>
      <c r="Q701">
        <f>COUNT($O$2:O701)</f>
        <v>700</v>
      </c>
      <c r="R701">
        <f t="shared" si="104"/>
        <v>97.285714285714292</v>
      </c>
      <c r="U701">
        <v>102</v>
      </c>
      <c r="V701">
        <v>102</v>
      </c>
      <c r="W701">
        <v>49</v>
      </c>
      <c r="X701">
        <f t="shared" si="105"/>
        <v>1</v>
      </c>
      <c r="Y701">
        <f>SUM($X$2:X701)</f>
        <v>685</v>
      </c>
      <c r="Z701">
        <f>COUNT($X$2:X701)</f>
        <v>700</v>
      </c>
      <c r="AA701">
        <f t="shared" si="106"/>
        <v>97.857142857142847</v>
      </c>
      <c r="AD701">
        <v>4314</v>
      </c>
      <c r="AE701">
        <v>4314</v>
      </c>
      <c r="AF701">
        <v>287</v>
      </c>
      <c r="AG701">
        <f t="shared" si="107"/>
        <v>1</v>
      </c>
      <c r="AJ701">
        <v>459</v>
      </c>
      <c r="AK701">
        <v>459</v>
      </c>
      <c r="AL701">
        <v>287</v>
      </c>
      <c r="AM701">
        <f t="shared" si="108"/>
        <v>1</v>
      </c>
      <c r="AO701" s="1"/>
      <c r="AP701" s="1">
        <v>4936</v>
      </c>
      <c r="AQ701" s="1">
        <v>4936</v>
      </c>
      <c r="AR701" s="1">
        <v>3155</v>
      </c>
      <c r="AS701" s="1">
        <f t="shared" si="109"/>
        <v>1</v>
      </c>
    </row>
    <row r="702" spans="2:45">
      <c r="B702">
        <v>30</v>
      </c>
      <c r="C702">
        <v>30</v>
      </c>
      <c r="D702">
        <v>19</v>
      </c>
      <c r="E702">
        <f t="shared" si="100"/>
        <v>1</v>
      </c>
      <c r="F702">
        <f>SUM($E$2:E702)</f>
        <v>685</v>
      </c>
      <c r="G702">
        <f>COUNT($E$2:E702)</f>
        <v>701</v>
      </c>
      <c r="H702">
        <f t="shared" si="101"/>
        <v>97.717546362339519</v>
      </c>
      <c r="K702">
        <v>145</v>
      </c>
      <c r="L702">
        <v>105</v>
      </c>
      <c r="M702">
        <v>42</v>
      </c>
      <c r="N702">
        <f t="shared" si="102"/>
        <v>1</v>
      </c>
      <c r="O702">
        <f t="shared" si="103"/>
        <v>1</v>
      </c>
      <c r="P702">
        <f>SUM($O$2:O702)</f>
        <v>682</v>
      </c>
      <c r="Q702">
        <f>COUNT($O$2:O702)</f>
        <v>701</v>
      </c>
      <c r="R702">
        <f t="shared" si="104"/>
        <v>97.289586305278178</v>
      </c>
      <c r="U702">
        <v>102</v>
      </c>
      <c r="V702">
        <v>102</v>
      </c>
      <c r="W702">
        <v>46</v>
      </c>
      <c r="X702">
        <f t="shared" si="105"/>
        <v>1</v>
      </c>
      <c r="Y702">
        <f>SUM($X$2:X702)</f>
        <v>686</v>
      </c>
      <c r="Z702">
        <f>COUNT($X$2:X702)</f>
        <v>701</v>
      </c>
      <c r="AA702">
        <f t="shared" si="106"/>
        <v>97.860199714693294</v>
      </c>
      <c r="AD702">
        <v>4314</v>
      </c>
      <c r="AE702">
        <v>4314</v>
      </c>
      <c r="AF702">
        <v>431</v>
      </c>
      <c r="AG702">
        <f t="shared" si="107"/>
        <v>1</v>
      </c>
      <c r="AJ702">
        <v>459</v>
      </c>
      <c r="AK702">
        <v>459</v>
      </c>
      <c r="AL702">
        <v>431</v>
      </c>
      <c r="AM702">
        <f t="shared" si="108"/>
        <v>1</v>
      </c>
      <c r="AO702" s="1"/>
      <c r="AP702" s="1">
        <v>4936</v>
      </c>
      <c r="AQ702" s="1">
        <v>4936</v>
      </c>
      <c r="AR702" s="1">
        <v>3020</v>
      </c>
      <c r="AS702" s="1">
        <f t="shared" si="109"/>
        <v>1</v>
      </c>
    </row>
    <row r="703" spans="2:45">
      <c r="B703">
        <v>30</v>
      </c>
      <c r="C703">
        <v>30</v>
      </c>
      <c r="D703">
        <v>7</v>
      </c>
      <c r="E703">
        <f t="shared" si="100"/>
        <v>1</v>
      </c>
      <c r="F703">
        <f>SUM($E$2:E703)</f>
        <v>686</v>
      </c>
      <c r="G703">
        <f>COUNT($E$2:E703)</f>
        <v>702</v>
      </c>
      <c r="H703">
        <f t="shared" si="101"/>
        <v>97.720797720797719</v>
      </c>
      <c r="K703">
        <v>145</v>
      </c>
      <c r="L703">
        <v>105</v>
      </c>
      <c r="M703">
        <v>39</v>
      </c>
      <c r="N703">
        <f t="shared" si="102"/>
        <v>1</v>
      </c>
      <c r="O703">
        <f t="shared" si="103"/>
        <v>1</v>
      </c>
      <c r="P703">
        <f>SUM($O$2:O703)</f>
        <v>683</v>
      </c>
      <c r="Q703">
        <f>COUNT($O$2:O703)</f>
        <v>702</v>
      </c>
      <c r="R703">
        <f t="shared" si="104"/>
        <v>97.293447293447286</v>
      </c>
      <c r="U703">
        <v>102</v>
      </c>
      <c r="V703">
        <v>102</v>
      </c>
      <c r="W703">
        <v>48</v>
      </c>
      <c r="X703">
        <f t="shared" si="105"/>
        <v>1</v>
      </c>
      <c r="Y703">
        <f>SUM($X$2:X703)</f>
        <v>687</v>
      </c>
      <c r="Z703">
        <f>COUNT($X$2:X703)</f>
        <v>702</v>
      </c>
      <c r="AA703">
        <f t="shared" si="106"/>
        <v>97.863247863247864</v>
      </c>
      <c r="AD703">
        <v>4314</v>
      </c>
      <c r="AE703">
        <v>4314</v>
      </c>
      <c r="AF703">
        <v>381</v>
      </c>
      <c r="AG703">
        <f t="shared" si="107"/>
        <v>1</v>
      </c>
      <c r="AJ703">
        <v>459</v>
      </c>
      <c r="AK703">
        <v>459</v>
      </c>
      <c r="AL703">
        <v>381</v>
      </c>
      <c r="AM703">
        <f t="shared" si="108"/>
        <v>1</v>
      </c>
      <c r="AO703" s="1"/>
      <c r="AP703" s="1">
        <v>4936</v>
      </c>
      <c r="AQ703" s="1">
        <v>4936</v>
      </c>
      <c r="AR703" s="1">
        <v>3925</v>
      </c>
      <c r="AS703" s="1">
        <f t="shared" si="109"/>
        <v>1</v>
      </c>
    </row>
    <row r="704" spans="2:45">
      <c r="B704">
        <v>30</v>
      </c>
      <c r="C704">
        <v>30</v>
      </c>
      <c r="D704">
        <v>21</v>
      </c>
      <c r="E704">
        <f t="shared" si="100"/>
        <v>1</v>
      </c>
      <c r="F704">
        <f>SUM($E$2:E704)</f>
        <v>687</v>
      </c>
      <c r="G704">
        <f>COUNT($E$2:E704)</f>
        <v>703</v>
      </c>
      <c r="H704">
        <f t="shared" si="101"/>
        <v>97.724039829302995</v>
      </c>
      <c r="K704">
        <v>145</v>
      </c>
      <c r="L704">
        <v>105</v>
      </c>
      <c r="M704">
        <v>37</v>
      </c>
      <c r="N704">
        <f t="shared" si="102"/>
        <v>1</v>
      </c>
      <c r="O704">
        <f t="shared" si="103"/>
        <v>1</v>
      </c>
      <c r="P704">
        <f>SUM($O$2:O704)</f>
        <v>684</v>
      </c>
      <c r="Q704">
        <f>COUNT($O$2:O704)</f>
        <v>703</v>
      </c>
      <c r="R704">
        <f t="shared" si="104"/>
        <v>97.297297297297305</v>
      </c>
      <c r="U704">
        <v>102</v>
      </c>
      <c r="V704">
        <v>102</v>
      </c>
      <c r="W704">
        <v>45</v>
      </c>
      <c r="X704">
        <f t="shared" si="105"/>
        <v>1</v>
      </c>
      <c r="Y704">
        <f>SUM($X$2:X704)</f>
        <v>688</v>
      </c>
      <c r="Z704">
        <f>COUNT($X$2:X704)</f>
        <v>703</v>
      </c>
      <c r="AA704">
        <f t="shared" si="106"/>
        <v>97.866287339971549</v>
      </c>
      <c r="AD704">
        <v>4314</v>
      </c>
      <c r="AE704">
        <v>4314</v>
      </c>
      <c r="AF704">
        <v>349</v>
      </c>
      <c r="AG704">
        <f t="shared" si="107"/>
        <v>1</v>
      </c>
      <c r="AJ704">
        <v>459</v>
      </c>
      <c r="AK704">
        <v>459</v>
      </c>
      <c r="AL704">
        <v>349</v>
      </c>
      <c r="AM704">
        <f t="shared" si="108"/>
        <v>1</v>
      </c>
      <c r="AO704" s="1"/>
      <c r="AP704" s="1">
        <v>4936</v>
      </c>
      <c r="AQ704" s="1">
        <v>4936</v>
      </c>
      <c r="AR704" s="1">
        <v>3057</v>
      </c>
      <c r="AS704" s="1">
        <f t="shared" si="109"/>
        <v>1</v>
      </c>
    </row>
    <row r="705" spans="2:45">
      <c r="B705">
        <v>29</v>
      </c>
      <c r="C705">
        <v>29</v>
      </c>
      <c r="D705">
        <v>7</v>
      </c>
      <c r="E705">
        <f t="shared" si="100"/>
        <v>1</v>
      </c>
      <c r="F705">
        <f>SUM($E$2:E705)</f>
        <v>688</v>
      </c>
      <c r="G705">
        <f>COUNT($E$2:E705)</f>
        <v>704</v>
      </c>
      <c r="H705">
        <f t="shared" si="101"/>
        <v>97.727272727272734</v>
      </c>
      <c r="K705">
        <v>145</v>
      </c>
      <c r="L705">
        <v>105</v>
      </c>
      <c r="M705">
        <v>37</v>
      </c>
      <c r="N705">
        <f t="shared" si="102"/>
        <v>1</v>
      </c>
      <c r="O705">
        <f t="shared" si="103"/>
        <v>1</v>
      </c>
      <c r="P705">
        <f>SUM($O$2:O705)</f>
        <v>685</v>
      </c>
      <c r="Q705">
        <f>COUNT($O$2:O705)</f>
        <v>704</v>
      </c>
      <c r="R705">
        <f t="shared" si="104"/>
        <v>97.30113636363636</v>
      </c>
      <c r="U705">
        <v>102</v>
      </c>
      <c r="V705">
        <v>102</v>
      </c>
      <c r="W705">
        <v>64</v>
      </c>
      <c r="X705">
        <f t="shared" si="105"/>
        <v>1</v>
      </c>
      <c r="Y705">
        <f>SUM($X$2:X705)</f>
        <v>689</v>
      </c>
      <c r="Z705">
        <f>COUNT($X$2:X705)</f>
        <v>704</v>
      </c>
      <c r="AA705">
        <f t="shared" si="106"/>
        <v>97.869318181818173</v>
      </c>
      <c r="AD705">
        <v>4314</v>
      </c>
      <c r="AE705">
        <v>4314</v>
      </c>
      <c r="AF705">
        <v>343</v>
      </c>
      <c r="AG705">
        <f t="shared" si="107"/>
        <v>1</v>
      </c>
      <c r="AJ705">
        <v>459</v>
      </c>
      <c r="AK705">
        <v>459</v>
      </c>
      <c r="AL705">
        <v>343</v>
      </c>
      <c r="AM705">
        <f t="shared" si="108"/>
        <v>1</v>
      </c>
      <c r="AO705" s="1"/>
      <c r="AP705" s="1">
        <v>4928</v>
      </c>
      <c r="AQ705" s="1">
        <v>4928</v>
      </c>
      <c r="AR705" s="1">
        <v>2532</v>
      </c>
      <c r="AS705" s="1">
        <f t="shared" si="109"/>
        <v>1</v>
      </c>
    </row>
    <row r="706" spans="2:45">
      <c r="B706">
        <v>30</v>
      </c>
      <c r="C706">
        <v>30</v>
      </c>
      <c r="D706">
        <v>9</v>
      </c>
      <c r="E706">
        <f t="shared" ref="E706:E769" si="110">IF(D706&lt;=B706,1,0)</f>
        <v>1</v>
      </c>
      <c r="F706">
        <f>SUM($E$2:E706)</f>
        <v>689</v>
      </c>
      <c r="G706">
        <f>COUNT($E$2:E706)</f>
        <v>705</v>
      </c>
      <c r="H706">
        <f t="shared" ref="H706:H769" si="111">F706/G706*100</f>
        <v>97.730496453900713</v>
      </c>
      <c r="K706">
        <v>145</v>
      </c>
      <c r="L706">
        <v>104</v>
      </c>
      <c r="M706">
        <v>47</v>
      </c>
      <c r="N706">
        <f t="shared" ref="N706:N769" si="112">IF(M706&lt;=K706,1,0)</f>
        <v>1</v>
      </c>
      <c r="O706">
        <f t="shared" ref="O706:O769" si="113">IF(M706&lt;=L706,1,0)</f>
        <v>1</v>
      </c>
      <c r="P706">
        <f>SUM($O$2:O706)</f>
        <v>686</v>
      </c>
      <c r="Q706">
        <f>COUNT($O$2:O706)</f>
        <v>705</v>
      </c>
      <c r="R706">
        <f t="shared" ref="R706:R769" si="114">P706/Q706*100</f>
        <v>97.304964539007088</v>
      </c>
      <c r="U706">
        <v>102</v>
      </c>
      <c r="V706">
        <v>102</v>
      </c>
      <c r="W706">
        <v>51</v>
      </c>
      <c r="X706">
        <f t="shared" ref="X706:X769" si="115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16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17">IF(AF706&lt;=AD706,1,0)</f>
        <v>1</v>
      </c>
      <c r="AJ706">
        <v>459</v>
      </c>
      <c r="AK706">
        <v>459</v>
      </c>
      <c r="AL706">
        <v>482</v>
      </c>
      <c r="AM706">
        <f t="shared" ref="AM706:AM769" si="118">IF(AL706&lt;=AJ706,1,0)</f>
        <v>0</v>
      </c>
      <c r="AO706" s="1"/>
      <c r="AP706" s="1">
        <v>4928</v>
      </c>
      <c r="AQ706" s="1">
        <v>4928</v>
      </c>
      <c r="AR706" s="1">
        <v>2280</v>
      </c>
      <c r="AS706" s="1">
        <f t="shared" ref="AS706:AS769" si="119">IF(AR706&lt;=AP706,1,0)</f>
        <v>1</v>
      </c>
    </row>
    <row r="707" spans="2:45">
      <c r="B707">
        <v>30</v>
      </c>
      <c r="C707">
        <v>30</v>
      </c>
      <c r="D707">
        <v>17</v>
      </c>
      <c r="E707">
        <f t="shared" si="110"/>
        <v>1</v>
      </c>
      <c r="F707">
        <f>SUM($E$2:E707)</f>
        <v>690</v>
      </c>
      <c r="G707">
        <f>COUNT($E$2:E707)</f>
        <v>706</v>
      </c>
      <c r="H707">
        <f t="shared" si="111"/>
        <v>97.733711048158639</v>
      </c>
      <c r="K707">
        <v>145</v>
      </c>
      <c r="L707">
        <v>104</v>
      </c>
      <c r="M707">
        <v>36</v>
      </c>
      <c r="N707">
        <f t="shared" si="112"/>
        <v>1</v>
      </c>
      <c r="O707">
        <f t="shared" si="113"/>
        <v>1</v>
      </c>
      <c r="P707">
        <f>SUM($O$2:O707)</f>
        <v>687</v>
      </c>
      <c r="Q707">
        <f>COUNT($O$2:O707)</f>
        <v>706</v>
      </c>
      <c r="R707">
        <f t="shared" si="114"/>
        <v>97.308781869688389</v>
      </c>
      <c r="U707">
        <v>102</v>
      </c>
      <c r="V707">
        <v>102</v>
      </c>
      <c r="W707">
        <v>44</v>
      </c>
      <c r="X707">
        <f t="shared" si="115"/>
        <v>1</v>
      </c>
      <c r="Y707">
        <f>SUM($X$2:X707)</f>
        <v>691</v>
      </c>
      <c r="Z707">
        <f>COUNT($X$2:X707)</f>
        <v>706</v>
      </c>
      <c r="AA707">
        <f t="shared" si="116"/>
        <v>97.875354107648732</v>
      </c>
      <c r="AD707">
        <v>4314</v>
      </c>
      <c r="AE707">
        <v>4314</v>
      </c>
      <c r="AF707">
        <v>342</v>
      </c>
      <c r="AG707">
        <f t="shared" si="117"/>
        <v>1</v>
      </c>
      <c r="AJ707">
        <v>459</v>
      </c>
      <c r="AK707">
        <v>459</v>
      </c>
      <c r="AL707">
        <v>342</v>
      </c>
      <c r="AM707">
        <f t="shared" si="118"/>
        <v>1</v>
      </c>
      <c r="AO707" s="1"/>
      <c r="AP707" s="1">
        <v>4928</v>
      </c>
      <c r="AQ707" s="1">
        <v>4928</v>
      </c>
      <c r="AR707" s="1">
        <v>2306</v>
      </c>
      <c r="AS707" s="1">
        <f t="shared" si="119"/>
        <v>1</v>
      </c>
    </row>
    <row r="708" spans="2:45">
      <c r="B708">
        <v>30</v>
      </c>
      <c r="C708">
        <v>30</v>
      </c>
      <c r="D708">
        <v>7</v>
      </c>
      <c r="E708">
        <f t="shared" si="110"/>
        <v>1</v>
      </c>
      <c r="F708">
        <f>SUM($E$2:E708)</f>
        <v>691</v>
      </c>
      <c r="G708">
        <f>COUNT($E$2:E708)</f>
        <v>707</v>
      </c>
      <c r="H708">
        <f t="shared" si="111"/>
        <v>97.736916548797737</v>
      </c>
      <c r="K708">
        <v>145</v>
      </c>
      <c r="L708">
        <v>104</v>
      </c>
      <c r="M708">
        <v>35</v>
      </c>
      <c r="N708">
        <f t="shared" si="112"/>
        <v>1</v>
      </c>
      <c r="O708">
        <f t="shared" si="113"/>
        <v>1</v>
      </c>
      <c r="P708">
        <f>SUM($O$2:O708)</f>
        <v>688</v>
      </c>
      <c r="Q708">
        <f>COUNT($O$2:O708)</f>
        <v>707</v>
      </c>
      <c r="R708">
        <f t="shared" si="114"/>
        <v>97.312588401697312</v>
      </c>
      <c r="U708">
        <v>102</v>
      </c>
      <c r="V708">
        <v>102</v>
      </c>
      <c r="W708">
        <v>50</v>
      </c>
      <c r="X708">
        <f t="shared" si="115"/>
        <v>1</v>
      </c>
      <c r="Y708">
        <f>SUM($X$2:X708)</f>
        <v>692</v>
      </c>
      <c r="Z708">
        <f>COUNT($X$2:X708)</f>
        <v>707</v>
      </c>
      <c r="AA708">
        <f t="shared" si="116"/>
        <v>97.878359264497888</v>
      </c>
      <c r="AD708">
        <v>4314</v>
      </c>
      <c r="AE708">
        <v>4314</v>
      </c>
      <c r="AF708">
        <v>386</v>
      </c>
      <c r="AG708">
        <f t="shared" si="117"/>
        <v>1</v>
      </c>
      <c r="AJ708">
        <v>459</v>
      </c>
      <c r="AK708">
        <v>459</v>
      </c>
      <c r="AL708">
        <v>386</v>
      </c>
      <c r="AM708">
        <f t="shared" si="118"/>
        <v>1</v>
      </c>
      <c r="AO708" s="1"/>
      <c r="AP708" s="1">
        <v>4928</v>
      </c>
      <c r="AQ708" s="1">
        <v>4928</v>
      </c>
      <c r="AR708" s="1">
        <v>2794</v>
      </c>
      <c r="AS708" s="1">
        <f t="shared" si="119"/>
        <v>1</v>
      </c>
    </row>
    <row r="709" spans="2:45">
      <c r="B709">
        <v>30</v>
      </c>
      <c r="C709">
        <v>30</v>
      </c>
      <c r="D709">
        <v>16</v>
      </c>
      <c r="E709">
        <f t="shared" si="110"/>
        <v>1</v>
      </c>
      <c r="F709">
        <f>SUM($E$2:E709)</f>
        <v>692</v>
      </c>
      <c r="G709">
        <f>COUNT($E$2:E709)</f>
        <v>708</v>
      </c>
      <c r="H709">
        <f t="shared" si="111"/>
        <v>97.740112994350284</v>
      </c>
      <c r="K709">
        <v>145</v>
      </c>
      <c r="L709">
        <v>104</v>
      </c>
      <c r="M709">
        <v>38</v>
      </c>
      <c r="N709">
        <f t="shared" si="112"/>
        <v>1</v>
      </c>
      <c r="O709">
        <f t="shared" si="113"/>
        <v>1</v>
      </c>
      <c r="P709">
        <f>SUM($O$2:O709)</f>
        <v>689</v>
      </c>
      <c r="Q709">
        <f>COUNT($O$2:O709)</f>
        <v>708</v>
      </c>
      <c r="R709">
        <f t="shared" si="114"/>
        <v>97.316384180790962</v>
      </c>
      <c r="U709">
        <v>102</v>
      </c>
      <c r="V709">
        <v>102</v>
      </c>
      <c r="W709">
        <v>57</v>
      </c>
      <c r="X709">
        <f t="shared" si="115"/>
        <v>1</v>
      </c>
      <c r="Y709">
        <f>SUM($X$2:X709)</f>
        <v>693</v>
      </c>
      <c r="Z709">
        <f>COUNT($X$2:X709)</f>
        <v>708</v>
      </c>
      <c r="AA709">
        <f t="shared" si="116"/>
        <v>97.881355932203391</v>
      </c>
      <c r="AD709">
        <v>4314</v>
      </c>
      <c r="AE709">
        <v>4314</v>
      </c>
      <c r="AF709">
        <v>382</v>
      </c>
      <c r="AG709">
        <f t="shared" si="117"/>
        <v>1</v>
      </c>
      <c r="AJ709">
        <v>459</v>
      </c>
      <c r="AK709">
        <v>459</v>
      </c>
      <c r="AL709">
        <v>382</v>
      </c>
      <c r="AM709">
        <f t="shared" si="118"/>
        <v>1</v>
      </c>
      <c r="AO709" s="1"/>
      <c r="AP709" s="1">
        <v>4928</v>
      </c>
      <c r="AQ709" s="1">
        <v>4928</v>
      </c>
      <c r="AR709" s="1">
        <v>2739</v>
      </c>
      <c r="AS709" s="1">
        <f t="shared" si="119"/>
        <v>1</v>
      </c>
    </row>
    <row r="710" spans="2:45">
      <c r="B710">
        <v>30</v>
      </c>
      <c r="C710">
        <v>30</v>
      </c>
      <c r="D710">
        <v>15</v>
      </c>
      <c r="E710">
        <f t="shared" si="110"/>
        <v>1</v>
      </c>
      <c r="F710">
        <f>SUM($E$2:E710)</f>
        <v>693</v>
      </c>
      <c r="G710">
        <f>COUNT($E$2:E710)</f>
        <v>709</v>
      </c>
      <c r="H710">
        <f t="shared" si="111"/>
        <v>97.743300423131174</v>
      </c>
      <c r="K710">
        <v>145</v>
      </c>
      <c r="L710">
        <v>104</v>
      </c>
      <c r="M710">
        <v>40</v>
      </c>
      <c r="N710">
        <f t="shared" si="112"/>
        <v>1</v>
      </c>
      <c r="O710">
        <f t="shared" si="113"/>
        <v>1</v>
      </c>
      <c r="P710">
        <f>SUM($O$2:O710)</f>
        <v>690</v>
      </c>
      <c r="Q710">
        <f>COUNT($O$2:O710)</f>
        <v>709</v>
      </c>
      <c r="R710">
        <f t="shared" si="114"/>
        <v>97.320169252468276</v>
      </c>
      <c r="U710">
        <v>102</v>
      </c>
      <c r="V710">
        <v>102</v>
      </c>
      <c r="W710">
        <v>48</v>
      </c>
      <c r="X710">
        <f t="shared" si="115"/>
        <v>1</v>
      </c>
      <c r="Y710">
        <f>SUM($X$2:X710)</f>
        <v>694</v>
      </c>
      <c r="Z710">
        <f>COUNT($X$2:X710)</f>
        <v>709</v>
      </c>
      <c r="AA710">
        <f t="shared" si="116"/>
        <v>97.884344146685478</v>
      </c>
      <c r="AD710">
        <v>4306</v>
      </c>
      <c r="AE710">
        <v>4306</v>
      </c>
      <c r="AF710">
        <v>459</v>
      </c>
      <c r="AG710">
        <f t="shared" si="117"/>
        <v>1</v>
      </c>
      <c r="AJ710">
        <v>459</v>
      </c>
      <c r="AK710">
        <v>459</v>
      </c>
      <c r="AL710">
        <v>459</v>
      </c>
      <c r="AM710">
        <f t="shared" si="118"/>
        <v>1</v>
      </c>
      <c r="AO710" s="1"/>
      <c r="AP710" s="1">
        <v>4928</v>
      </c>
      <c r="AQ710" s="1">
        <v>4928</v>
      </c>
      <c r="AR710" s="1">
        <v>3282</v>
      </c>
      <c r="AS710" s="1">
        <f t="shared" si="119"/>
        <v>1</v>
      </c>
    </row>
    <row r="711" spans="2:45">
      <c r="B711">
        <v>30</v>
      </c>
      <c r="C711">
        <v>30</v>
      </c>
      <c r="D711">
        <v>16</v>
      </c>
      <c r="E711">
        <f t="shared" si="110"/>
        <v>1</v>
      </c>
      <c r="F711">
        <f>SUM($E$2:E711)</f>
        <v>694</v>
      </c>
      <c r="G711">
        <f>COUNT($E$2:E711)</f>
        <v>710</v>
      </c>
      <c r="H711">
        <f t="shared" si="111"/>
        <v>97.74647887323944</v>
      </c>
      <c r="K711">
        <v>145</v>
      </c>
      <c r="L711">
        <v>104</v>
      </c>
      <c r="M711">
        <v>41</v>
      </c>
      <c r="N711">
        <f t="shared" si="112"/>
        <v>1</v>
      </c>
      <c r="O711">
        <f t="shared" si="113"/>
        <v>1</v>
      </c>
      <c r="P711">
        <f>SUM($O$2:O711)</f>
        <v>691</v>
      </c>
      <c r="Q711">
        <f>COUNT($O$2:O711)</f>
        <v>710</v>
      </c>
      <c r="R711">
        <f t="shared" si="114"/>
        <v>97.323943661971839</v>
      </c>
      <c r="U711">
        <v>102</v>
      </c>
      <c r="V711">
        <v>102</v>
      </c>
      <c r="W711">
        <v>45</v>
      </c>
      <c r="X711">
        <f t="shared" si="115"/>
        <v>1</v>
      </c>
      <c r="Y711">
        <f>SUM($X$2:X711)</f>
        <v>695</v>
      </c>
      <c r="Z711">
        <f>COUNT($X$2:X711)</f>
        <v>710</v>
      </c>
      <c r="AA711">
        <f t="shared" si="116"/>
        <v>97.887323943661968</v>
      </c>
      <c r="AD711">
        <v>4306</v>
      </c>
      <c r="AE711">
        <v>4306</v>
      </c>
      <c r="AF711">
        <v>368</v>
      </c>
      <c r="AG711">
        <f t="shared" si="117"/>
        <v>1</v>
      </c>
      <c r="AJ711">
        <v>459</v>
      </c>
      <c r="AK711">
        <v>459</v>
      </c>
      <c r="AL711">
        <v>368</v>
      </c>
      <c r="AM711">
        <f t="shared" si="118"/>
        <v>1</v>
      </c>
      <c r="AO711" s="1"/>
      <c r="AP711" s="1">
        <v>4928</v>
      </c>
      <c r="AQ711" s="1">
        <v>4928</v>
      </c>
      <c r="AR711" s="1">
        <v>3496</v>
      </c>
      <c r="AS711" s="1">
        <f t="shared" si="119"/>
        <v>1</v>
      </c>
    </row>
    <row r="712" spans="2:45">
      <c r="B712">
        <v>30</v>
      </c>
      <c r="C712">
        <v>30</v>
      </c>
      <c r="D712">
        <v>7</v>
      </c>
      <c r="E712">
        <f t="shared" si="110"/>
        <v>1</v>
      </c>
      <c r="F712">
        <f>SUM($E$2:E712)</f>
        <v>695</v>
      </c>
      <c r="G712">
        <f>COUNT($E$2:E712)</f>
        <v>711</v>
      </c>
      <c r="H712">
        <f t="shared" si="111"/>
        <v>97.749648382559769</v>
      </c>
      <c r="K712">
        <v>145</v>
      </c>
      <c r="L712">
        <v>104</v>
      </c>
      <c r="M712">
        <v>33</v>
      </c>
      <c r="N712">
        <f t="shared" si="112"/>
        <v>1</v>
      </c>
      <c r="O712">
        <f t="shared" si="113"/>
        <v>1</v>
      </c>
      <c r="P712">
        <f>SUM($O$2:O712)</f>
        <v>692</v>
      </c>
      <c r="Q712">
        <f>COUNT($O$2:O712)</f>
        <v>711</v>
      </c>
      <c r="R712">
        <f t="shared" si="114"/>
        <v>97.327707454289737</v>
      </c>
      <c r="U712">
        <v>102</v>
      </c>
      <c r="V712">
        <v>102</v>
      </c>
      <c r="W712">
        <v>46</v>
      </c>
      <c r="X712">
        <f t="shared" si="115"/>
        <v>1</v>
      </c>
      <c r="Y712">
        <f>SUM($X$2:X712)</f>
        <v>696</v>
      </c>
      <c r="Z712">
        <f>COUNT($X$2:X712)</f>
        <v>711</v>
      </c>
      <c r="AA712">
        <f t="shared" si="116"/>
        <v>97.890295358649794</v>
      </c>
      <c r="AD712">
        <v>4306</v>
      </c>
      <c r="AE712">
        <v>4306</v>
      </c>
      <c r="AF712">
        <v>288</v>
      </c>
      <c r="AG712">
        <f t="shared" si="117"/>
        <v>1</v>
      </c>
      <c r="AJ712">
        <v>459</v>
      </c>
      <c r="AK712">
        <v>459</v>
      </c>
      <c r="AL712">
        <v>288</v>
      </c>
      <c r="AM712">
        <f t="shared" si="118"/>
        <v>1</v>
      </c>
      <c r="AO712" s="1"/>
      <c r="AP712" s="1">
        <v>4928</v>
      </c>
      <c r="AQ712" s="1">
        <v>4928</v>
      </c>
      <c r="AR712" s="1">
        <v>3572</v>
      </c>
      <c r="AS712" s="1">
        <f t="shared" si="119"/>
        <v>1</v>
      </c>
    </row>
    <row r="713" spans="2:45">
      <c r="B713">
        <v>30</v>
      </c>
      <c r="C713">
        <v>30</v>
      </c>
      <c r="D713">
        <v>17</v>
      </c>
      <c r="E713">
        <f t="shared" si="110"/>
        <v>1</v>
      </c>
      <c r="F713">
        <f>SUM($E$2:E713)</f>
        <v>696</v>
      </c>
      <c r="G713">
        <f>COUNT($E$2:E713)</f>
        <v>712</v>
      </c>
      <c r="H713">
        <f t="shared" si="111"/>
        <v>97.752808988764045</v>
      </c>
      <c r="K713">
        <v>145</v>
      </c>
      <c r="L713">
        <v>104</v>
      </c>
      <c r="M713">
        <v>37</v>
      </c>
      <c r="N713">
        <f t="shared" si="112"/>
        <v>1</v>
      </c>
      <c r="O713">
        <f t="shared" si="113"/>
        <v>1</v>
      </c>
      <c r="P713">
        <f>SUM($O$2:O713)</f>
        <v>693</v>
      </c>
      <c r="Q713">
        <f>COUNT($O$2:O713)</f>
        <v>712</v>
      </c>
      <c r="R713">
        <f t="shared" si="114"/>
        <v>97.331460674157299</v>
      </c>
      <c r="U713">
        <v>102</v>
      </c>
      <c r="V713">
        <v>102</v>
      </c>
      <c r="W713">
        <v>47</v>
      </c>
      <c r="X713">
        <f t="shared" si="115"/>
        <v>1</v>
      </c>
      <c r="Y713">
        <f>SUM($X$2:X713)</f>
        <v>697</v>
      </c>
      <c r="Z713">
        <f>COUNT($X$2:X713)</f>
        <v>712</v>
      </c>
      <c r="AA713">
        <f t="shared" si="116"/>
        <v>97.893258426966284</v>
      </c>
      <c r="AD713">
        <v>4306</v>
      </c>
      <c r="AE713">
        <v>4306</v>
      </c>
      <c r="AF713">
        <v>314</v>
      </c>
      <c r="AG713">
        <f t="shared" si="117"/>
        <v>1</v>
      </c>
      <c r="AJ713">
        <v>459</v>
      </c>
      <c r="AK713">
        <v>459</v>
      </c>
      <c r="AL713">
        <v>314</v>
      </c>
      <c r="AM713">
        <f t="shared" si="118"/>
        <v>1</v>
      </c>
      <c r="AO713" s="1"/>
      <c r="AP713" s="1">
        <v>4928</v>
      </c>
      <c r="AQ713" s="1">
        <v>4928</v>
      </c>
      <c r="AR713" s="1">
        <v>3405</v>
      </c>
      <c r="AS713" s="1">
        <f t="shared" si="119"/>
        <v>1</v>
      </c>
    </row>
    <row r="714" spans="2:45">
      <c r="B714">
        <v>30</v>
      </c>
      <c r="C714">
        <v>30</v>
      </c>
      <c r="D714">
        <v>8</v>
      </c>
      <c r="E714">
        <f t="shared" si="110"/>
        <v>1</v>
      </c>
      <c r="F714">
        <f>SUM($E$2:E714)</f>
        <v>697</v>
      </c>
      <c r="G714">
        <f>COUNT($E$2:E714)</f>
        <v>713</v>
      </c>
      <c r="H714">
        <f t="shared" si="111"/>
        <v>97.755960729312761</v>
      </c>
      <c r="K714">
        <v>145</v>
      </c>
      <c r="L714">
        <v>104</v>
      </c>
      <c r="M714">
        <v>45</v>
      </c>
      <c r="N714">
        <f t="shared" si="112"/>
        <v>1</v>
      </c>
      <c r="O714">
        <f t="shared" si="113"/>
        <v>1</v>
      </c>
      <c r="P714">
        <f>SUM($O$2:O714)</f>
        <v>694</v>
      </c>
      <c r="Q714">
        <f>COUNT($O$2:O714)</f>
        <v>713</v>
      </c>
      <c r="R714">
        <f t="shared" si="114"/>
        <v>97.335203366058906</v>
      </c>
      <c r="U714">
        <v>102</v>
      </c>
      <c r="V714">
        <v>102</v>
      </c>
      <c r="W714">
        <v>46</v>
      </c>
      <c r="X714">
        <f t="shared" si="115"/>
        <v>1</v>
      </c>
      <c r="Y714">
        <f>SUM($X$2:X714)</f>
        <v>698</v>
      </c>
      <c r="Z714">
        <f>COUNT($X$2:X714)</f>
        <v>713</v>
      </c>
      <c r="AA714">
        <f t="shared" si="116"/>
        <v>97.896213183730723</v>
      </c>
      <c r="AD714">
        <v>4306</v>
      </c>
      <c r="AE714">
        <v>4306</v>
      </c>
      <c r="AF714">
        <v>294</v>
      </c>
      <c r="AG714">
        <f t="shared" si="117"/>
        <v>1</v>
      </c>
      <c r="AJ714">
        <v>459</v>
      </c>
      <c r="AK714">
        <v>459</v>
      </c>
      <c r="AL714">
        <v>294</v>
      </c>
      <c r="AM714">
        <f t="shared" si="118"/>
        <v>1</v>
      </c>
      <c r="AO714" s="1"/>
      <c r="AP714" s="1">
        <v>4928</v>
      </c>
      <c r="AQ714" s="1">
        <v>4928</v>
      </c>
      <c r="AR714" s="1">
        <v>3168</v>
      </c>
      <c r="AS714" s="1">
        <f t="shared" si="119"/>
        <v>1</v>
      </c>
    </row>
    <row r="715" spans="2:45">
      <c r="B715">
        <v>30</v>
      </c>
      <c r="C715">
        <v>30</v>
      </c>
      <c r="D715">
        <v>19</v>
      </c>
      <c r="E715">
        <f t="shared" si="110"/>
        <v>1</v>
      </c>
      <c r="F715">
        <f>SUM($E$2:E715)</f>
        <v>698</v>
      </c>
      <c r="G715">
        <f>COUNT($E$2:E715)</f>
        <v>714</v>
      </c>
      <c r="H715">
        <f t="shared" si="111"/>
        <v>97.759103641456576</v>
      </c>
      <c r="K715">
        <v>145</v>
      </c>
      <c r="L715">
        <v>104</v>
      </c>
      <c r="M715">
        <v>38</v>
      </c>
      <c r="N715">
        <f t="shared" si="112"/>
        <v>1</v>
      </c>
      <c r="O715">
        <f t="shared" si="113"/>
        <v>1</v>
      </c>
      <c r="P715">
        <f>SUM($O$2:O715)</f>
        <v>695</v>
      </c>
      <c r="Q715">
        <f>COUNT($O$2:O715)</f>
        <v>714</v>
      </c>
      <c r="R715">
        <f t="shared" si="114"/>
        <v>97.338935574229694</v>
      </c>
      <c r="U715">
        <v>102</v>
      </c>
      <c r="V715">
        <v>102</v>
      </c>
      <c r="W715">
        <v>47</v>
      </c>
      <c r="X715">
        <f t="shared" si="115"/>
        <v>1</v>
      </c>
      <c r="Y715">
        <f>SUM($X$2:X715)</f>
        <v>699</v>
      </c>
      <c r="Z715">
        <f>COUNT($X$2:X715)</f>
        <v>714</v>
      </c>
      <c r="AA715">
        <f t="shared" si="116"/>
        <v>97.899159663865547</v>
      </c>
      <c r="AD715">
        <v>4306</v>
      </c>
      <c r="AE715">
        <v>4306</v>
      </c>
      <c r="AF715">
        <v>447</v>
      </c>
      <c r="AG715">
        <f t="shared" si="117"/>
        <v>1</v>
      </c>
      <c r="AJ715">
        <v>459</v>
      </c>
      <c r="AK715">
        <v>459</v>
      </c>
      <c r="AL715">
        <v>447</v>
      </c>
      <c r="AM715">
        <f t="shared" si="118"/>
        <v>1</v>
      </c>
      <c r="AO715" s="1"/>
      <c r="AP715" s="1">
        <v>4928</v>
      </c>
      <c r="AQ715" s="1">
        <v>4928</v>
      </c>
      <c r="AR715" s="1">
        <v>3771</v>
      </c>
      <c r="AS715" s="1">
        <f t="shared" si="119"/>
        <v>1</v>
      </c>
    </row>
    <row r="716" spans="2:45">
      <c r="B716">
        <v>30</v>
      </c>
      <c r="C716">
        <v>30</v>
      </c>
      <c r="D716">
        <v>16</v>
      </c>
      <c r="E716">
        <f t="shared" si="110"/>
        <v>1</v>
      </c>
      <c r="F716">
        <f>SUM($E$2:E716)</f>
        <v>699</v>
      </c>
      <c r="G716">
        <f>COUNT($E$2:E716)</f>
        <v>715</v>
      </c>
      <c r="H716">
        <f t="shared" si="111"/>
        <v>97.76223776223776</v>
      </c>
      <c r="K716">
        <v>145</v>
      </c>
      <c r="L716">
        <v>104</v>
      </c>
      <c r="M716">
        <v>36</v>
      </c>
      <c r="N716">
        <f t="shared" si="112"/>
        <v>1</v>
      </c>
      <c r="O716">
        <f t="shared" si="113"/>
        <v>1</v>
      </c>
      <c r="P716">
        <f>SUM($O$2:O716)</f>
        <v>696</v>
      </c>
      <c r="Q716">
        <f>COUNT($O$2:O716)</f>
        <v>715</v>
      </c>
      <c r="R716">
        <f t="shared" si="114"/>
        <v>97.342657342657347</v>
      </c>
      <c r="U716">
        <v>102</v>
      </c>
      <c r="V716">
        <v>102</v>
      </c>
      <c r="W716">
        <v>46</v>
      </c>
      <c r="X716">
        <f t="shared" si="115"/>
        <v>1</v>
      </c>
      <c r="Y716">
        <f>SUM($X$2:X716)</f>
        <v>700</v>
      </c>
      <c r="Z716">
        <f>COUNT($X$2:X716)</f>
        <v>715</v>
      </c>
      <c r="AA716">
        <f t="shared" si="116"/>
        <v>97.902097902097907</v>
      </c>
      <c r="AD716">
        <v>4306</v>
      </c>
      <c r="AE716">
        <v>4306</v>
      </c>
      <c r="AF716">
        <v>586</v>
      </c>
      <c r="AG716">
        <f t="shared" si="117"/>
        <v>1</v>
      </c>
      <c r="AJ716">
        <v>459</v>
      </c>
      <c r="AK716">
        <v>459</v>
      </c>
      <c r="AL716">
        <v>586</v>
      </c>
      <c r="AM716">
        <f t="shared" si="118"/>
        <v>0</v>
      </c>
      <c r="AO716" s="1"/>
      <c r="AP716" s="1">
        <v>4928</v>
      </c>
      <c r="AQ716" s="1">
        <v>4928</v>
      </c>
      <c r="AR716" s="1">
        <v>3098</v>
      </c>
      <c r="AS716" s="1">
        <f t="shared" si="119"/>
        <v>1</v>
      </c>
    </row>
    <row r="717" spans="2:45">
      <c r="B717">
        <v>30</v>
      </c>
      <c r="C717">
        <v>30</v>
      </c>
      <c r="D717">
        <v>16</v>
      </c>
      <c r="E717">
        <f t="shared" si="110"/>
        <v>1</v>
      </c>
      <c r="F717">
        <f>SUM($E$2:E717)</f>
        <v>700</v>
      </c>
      <c r="G717">
        <f>COUNT($E$2:E717)</f>
        <v>716</v>
      </c>
      <c r="H717">
        <f t="shared" si="111"/>
        <v>97.765363128491629</v>
      </c>
      <c r="K717">
        <v>145</v>
      </c>
      <c r="L717">
        <v>104</v>
      </c>
      <c r="M717">
        <v>37</v>
      </c>
      <c r="N717">
        <f t="shared" si="112"/>
        <v>1</v>
      </c>
      <c r="O717">
        <f t="shared" si="113"/>
        <v>1</v>
      </c>
      <c r="P717">
        <f>SUM($O$2:O717)</f>
        <v>697</v>
      </c>
      <c r="Q717">
        <f>COUNT($O$2:O717)</f>
        <v>716</v>
      </c>
      <c r="R717">
        <f t="shared" si="114"/>
        <v>97.346368715083798</v>
      </c>
      <c r="U717">
        <v>102</v>
      </c>
      <c r="V717">
        <v>102</v>
      </c>
      <c r="W717">
        <v>50</v>
      </c>
      <c r="X717">
        <f t="shared" si="115"/>
        <v>1</v>
      </c>
      <c r="Y717">
        <f>SUM($X$2:X717)</f>
        <v>701</v>
      </c>
      <c r="Z717">
        <f>COUNT($X$2:X717)</f>
        <v>716</v>
      </c>
      <c r="AA717">
        <f t="shared" si="116"/>
        <v>97.905027932960891</v>
      </c>
      <c r="AD717">
        <v>4306</v>
      </c>
      <c r="AE717">
        <v>4306</v>
      </c>
      <c r="AF717">
        <v>311</v>
      </c>
      <c r="AG717">
        <f t="shared" si="117"/>
        <v>1</v>
      </c>
      <c r="AJ717">
        <v>459</v>
      </c>
      <c r="AK717">
        <v>459</v>
      </c>
      <c r="AL717">
        <v>311</v>
      </c>
      <c r="AM717">
        <f t="shared" si="118"/>
        <v>1</v>
      </c>
      <c r="AO717" s="1"/>
      <c r="AP717" s="1">
        <v>4928</v>
      </c>
      <c r="AQ717" s="1">
        <v>4928</v>
      </c>
      <c r="AR717" s="1">
        <v>2582</v>
      </c>
      <c r="AS717" s="1">
        <f t="shared" si="119"/>
        <v>1</v>
      </c>
    </row>
    <row r="718" spans="2:45">
      <c r="B718">
        <v>30</v>
      </c>
      <c r="C718">
        <v>30</v>
      </c>
      <c r="D718">
        <v>10</v>
      </c>
      <c r="E718">
        <f t="shared" si="110"/>
        <v>1</v>
      </c>
      <c r="F718">
        <f>SUM($E$2:E718)</f>
        <v>701</v>
      </c>
      <c r="G718">
        <f>COUNT($E$2:E718)</f>
        <v>717</v>
      </c>
      <c r="H718">
        <f t="shared" si="111"/>
        <v>97.768479776847983</v>
      </c>
      <c r="K718">
        <v>145</v>
      </c>
      <c r="L718">
        <v>104</v>
      </c>
      <c r="M718">
        <v>48</v>
      </c>
      <c r="N718">
        <f t="shared" si="112"/>
        <v>1</v>
      </c>
      <c r="O718">
        <f t="shared" si="113"/>
        <v>1</v>
      </c>
      <c r="P718">
        <f>SUM($O$2:O718)</f>
        <v>698</v>
      </c>
      <c r="Q718">
        <f>COUNT($O$2:O718)</f>
        <v>717</v>
      </c>
      <c r="R718">
        <f t="shared" si="114"/>
        <v>97.350069735006969</v>
      </c>
      <c r="U718">
        <v>102</v>
      </c>
      <c r="V718">
        <v>102</v>
      </c>
      <c r="W718">
        <v>47</v>
      </c>
      <c r="X718">
        <f t="shared" si="115"/>
        <v>1</v>
      </c>
      <c r="Y718">
        <f>SUM($X$2:X718)</f>
        <v>702</v>
      </c>
      <c r="Z718">
        <f>COUNT($X$2:X718)</f>
        <v>717</v>
      </c>
      <c r="AA718">
        <f t="shared" si="116"/>
        <v>97.907949790794973</v>
      </c>
      <c r="AD718">
        <v>4306</v>
      </c>
      <c r="AE718">
        <v>4306</v>
      </c>
      <c r="AF718">
        <v>456</v>
      </c>
      <c r="AG718">
        <f t="shared" si="117"/>
        <v>1</v>
      </c>
      <c r="AJ718">
        <v>459</v>
      </c>
      <c r="AK718">
        <v>459</v>
      </c>
      <c r="AL718">
        <v>456</v>
      </c>
      <c r="AM718">
        <f t="shared" si="118"/>
        <v>1</v>
      </c>
      <c r="AO718" s="1"/>
      <c r="AP718" s="1">
        <v>4928</v>
      </c>
      <c r="AQ718" s="1">
        <v>4928</v>
      </c>
      <c r="AR718" s="1">
        <v>2754</v>
      </c>
      <c r="AS718" s="1">
        <f t="shared" si="119"/>
        <v>1</v>
      </c>
    </row>
    <row r="719" spans="2:45">
      <c r="B719">
        <v>30</v>
      </c>
      <c r="C719">
        <v>30</v>
      </c>
      <c r="D719">
        <v>16</v>
      </c>
      <c r="E719">
        <f t="shared" si="110"/>
        <v>1</v>
      </c>
      <c r="F719">
        <f>SUM($E$2:E719)</f>
        <v>702</v>
      </c>
      <c r="G719">
        <f>COUNT($E$2:E719)</f>
        <v>718</v>
      </c>
      <c r="H719">
        <f t="shared" si="111"/>
        <v>97.771587743732596</v>
      </c>
      <c r="K719">
        <v>145</v>
      </c>
      <c r="L719">
        <v>104</v>
      </c>
      <c r="M719">
        <v>39</v>
      </c>
      <c r="N719">
        <f t="shared" si="112"/>
        <v>1</v>
      </c>
      <c r="O719">
        <f t="shared" si="113"/>
        <v>1</v>
      </c>
      <c r="P719">
        <f>SUM($O$2:O719)</f>
        <v>699</v>
      </c>
      <c r="Q719">
        <f>COUNT($O$2:O719)</f>
        <v>718</v>
      </c>
      <c r="R719">
        <f t="shared" si="114"/>
        <v>97.35376044568244</v>
      </c>
      <c r="U719">
        <v>102</v>
      </c>
      <c r="V719">
        <v>102</v>
      </c>
      <c r="W719">
        <v>46</v>
      </c>
      <c r="X719">
        <f t="shared" si="115"/>
        <v>1</v>
      </c>
      <c r="Y719">
        <f>SUM($X$2:X719)</f>
        <v>703</v>
      </c>
      <c r="Z719">
        <f>COUNT($X$2:X719)</f>
        <v>718</v>
      </c>
      <c r="AA719">
        <f t="shared" si="116"/>
        <v>97.910863509749305</v>
      </c>
      <c r="AD719">
        <v>4306</v>
      </c>
      <c r="AE719">
        <v>4306</v>
      </c>
      <c r="AF719">
        <v>389</v>
      </c>
      <c r="AG719">
        <f t="shared" si="117"/>
        <v>1</v>
      </c>
      <c r="AJ719">
        <v>459</v>
      </c>
      <c r="AK719">
        <v>459</v>
      </c>
      <c r="AL719">
        <v>389</v>
      </c>
      <c r="AM719">
        <f t="shared" si="118"/>
        <v>1</v>
      </c>
      <c r="AO719" s="1"/>
      <c r="AP719" s="1">
        <v>4928</v>
      </c>
      <c r="AQ719" s="1">
        <v>4928</v>
      </c>
      <c r="AR719" s="1">
        <v>2623</v>
      </c>
      <c r="AS719" s="1">
        <f t="shared" si="119"/>
        <v>1</v>
      </c>
    </row>
    <row r="720" spans="2:45">
      <c r="B720">
        <v>30</v>
      </c>
      <c r="C720">
        <v>30</v>
      </c>
      <c r="D720">
        <v>18</v>
      </c>
      <c r="E720">
        <f t="shared" si="110"/>
        <v>1</v>
      </c>
      <c r="F720">
        <f>SUM($E$2:E720)</f>
        <v>703</v>
      </c>
      <c r="G720">
        <f>COUNT($E$2:E720)</f>
        <v>719</v>
      </c>
      <c r="H720">
        <f t="shared" si="111"/>
        <v>97.774687065368568</v>
      </c>
      <c r="K720">
        <v>145</v>
      </c>
      <c r="L720">
        <v>104</v>
      </c>
      <c r="M720">
        <v>38</v>
      </c>
      <c r="N720">
        <f t="shared" si="112"/>
        <v>1</v>
      </c>
      <c r="O720">
        <f t="shared" si="113"/>
        <v>1</v>
      </c>
      <c r="P720">
        <f>SUM($O$2:O720)</f>
        <v>700</v>
      </c>
      <c r="Q720">
        <f>COUNT($O$2:O720)</f>
        <v>719</v>
      </c>
      <c r="R720">
        <f t="shared" si="114"/>
        <v>97.357440890125162</v>
      </c>
      <c r="U720">
        <v>102</v>
      </c>
      <c r="V720">
        <v>102</v>
      </c>
      <c r="W720">
        <v>46</v>
      </c>
      <c r="X720">
        <f t="shared" si="115"/>
        <v>1</v>
      </c>
      <c r="Y720">
        <f>SUM($X$2:X720)</f>
        <v>704</v>
      </c>
      <c r="Z720">
        <f>COUNT($X$2:X720)</f>
        <v>719</v>
      </c>
      <c r="AA720">
        <f t="shared" si="116"/>
        <v>97.913769123783041</v>
      </c>
      <c r="AD720">
        <v>4306</v>
      </c>
      <c r="AE720">
        <v>4306</v>
      </c>
      <c r="AF720">
        <v>400</v>
      </c>
      <c r="AG720">
        <f t="shared" si="117"/>
        <v>1</v>
      </c>
      <c r="AJ720">
        <v>459</v>
      </c>
      <c r="AK720">
        <v>459</v>
      </c>
      <c r="AL720">
        <v>400</v>
      </c>
      <c r="AM720">
        <f t="shared" si="118"/>
        <v>1</v>
      </c>
      <c r="AO720" s="1"/>
      <c r="AP720" s="1">
        <v>4928</v>
      </c>
      <c r="AQ720" s="1">
        <v>4928</v>
      </c>
      <c r="AR720" s="1">
        <v>2460</v>
      </c>
      <c r="AS720" s="1">
        <f t="shared" si="119"/>
        <v>1</v>
      </c>
    </row>
    <row r="721" spans="2:45">
      <c r="B721">
        <v>30</v>
      </c>
      <c r="C721">
        <v>30</v>
      </c>
      <c r="D721">
        <v>6</v>
      </c>
      <c r="E721">
        <f t="shared" si="110"/>
        <v>1</v>
      </c>
      <c r="F721">
        <f>SUM($E$2:E721)</f>
        <v>704</v>
      </c>
      <c r="G721">
        <f>COUNT($E$2:E721)</f>
        <v>720</v>
      </c>
      <c r="H721">
        <f t="shared" si="111"/>
        <v>97.777777777777771</v>
      </c>
      <c r="K721">
        <v>145</v>
      </c>
      <c r="L721">
        <v>104</v>
      </c>
      <c r="M721">
        <v>33</v>
      </c>
      <c r="N721">
        <f t="shared" si="112"/>
        <v>1</v>
      </c>
      <c r="O721">
        <f t="shared" si="113"/>
        <v>1</v>
      </c>
      <c r="P721">
        <f>SUM($O$2:O721)</f>
        <v>701</v>
      </c>
      <c r="Q721">
        <f>COUNT($O$2:O721)</f>
        <v>720</v>
      </c>
      <c r="R721">
        <f t="shared" si="114"/>
        <v>97.361111111111114</v>
      </c>
      <c r="U721">
        <v>102</v>
      </c>
      <c r="V721">
        <v>102</v>
      </c>
      <c r="W721">
        <v>47</v>
      </c>
      <c r="X721">
        <f t="shared" si="115"/>
        <v>1</v>
      </c>
      <c r="Y721">
        <f>SUM($X$2:X721)</f>
        <v>705</v>
      </c>
      <c r="Z721">
        <f>COUNT($X$2:X721)</f>
        <v>720</v>
      </c>
      <c r="AA721">
        <f t="shared" si="116"/>
        <v>97.916666666666657</v>
      </c>
      <c r="AD721">
        <v>4306</v>
      </c>
      <c r="AE721">
        <v>4306</v>
      </c>
      <c r="AF721">
        <v>371</v>
      </c>
      <c r="AG721">
        <f t="shared" si="117"/>
        <v>1</v>
      </c>
      <c r="AJ721">
        <v>459</v>
      </c>
      <c r="AK721">
        <v>459</v>
      </c>
      <c r="AL721">
        <v>371</v>
      </c>
      <c r="AM721">
        <f t="shared" si="118"/>
        <v>1</v>
      </c>
      <c r="AO721" s="1"/>
      <c r="AP721" s="1">
        <v>4928</v>
      </c>
      <c r="AQ721" s="1">
        <v>4928</v>
      </c>
      <c r="AR721" s="1">
        <v>2526</v>
      </c>
      <c r="AS721" s="1">
        <f t="shared" si="119"/>
        <v>1</v>
      </c>
    </row>
    <row r="722" spans="2:45">
      <c r="B722">
        <v>30</v>
      </c>
      <c r="C722">
        <v>30</v>
      </c>
      <c r="D722">
        <v>6</v>
      </c>
      <c r="E722">
        <f t="shared" si="110"/>
        <v>1</v>
      </c>
      <c r="F722">
        <f>SUM($E$2:E722)</f>
        <v>705</v>
      </c>
      <c r="G722">
        <f>COUNT($E$2:E722)</f>
        <v>721</v>
      </c>
      <c r="H722">
        <f t="shared" si="111"/>
        <v>97.780859916782248</v>
      </c>
      <c r="K722">
        <v>145</v>
      </c>
      <c r="L722">
        <v>104</v>
      </c>
      <c r="M722">
        <v>35</v>
      </c>
      <c r="N722">
        <f t="shared" si="112"/>
        <v>1</v>
      </c>
      <c r="O722">
        <f t="shared" si="113"/>
        <v>1</v>
      </c>
      <c r="P722">
        <f>SUM($O$2:O722)</f>
        <v>702</v>
      </c>
      <c r="Q722">
        <f>COUNT($O$2:O722)</f>
        <v>721</v>
      </c>
      <c r="R722">
        <f t="shared" si="114"/>
        <v>97.364771151178914</v>
      </c>
      <c r="U722">
        <v>102</v>
      </c>
      <c r="V722">
        <v>102</v>
      </c>
      <c r="W722">
        <v>46</v>
      </c>
      <c r="X722">
        <f t="shared" si="115"/>
        <v>1</v>
      </c>
      <c r="Y722">
        <f>SUM($X$2:X722)</f>
        <v>706</v>
      </c>
      <c r="Z722">
        <f>COUNT($X$2:X722)</f>
        <v>721</v>
      </c>
      <c r="AA722">
        <f t="shared" si="116"/>
        <v>97.919556171983359</v>
      </c>
      <c r="AD722">
        <v>4306</v>
      </c>
      <c r="AE722">
        <v>4306</v>
      </c>
      <c r="AF722">
        <v>373</v>
      </c>
      <c r="AG722">
        <f t="shared" si="117"/>
        <v>1</v>
      </c>
      <c r="AJ722">
        <v>459</v>
      </c>
      <c r="AK722">
        <v>459</v>
      </c>
      <c r="AL722">
        <v>373</v>
      </c>
      <c r="AM722">
        <f t="shared" si="118"/>
        <v>1</v>
      </c>
      <c r="AO722" s="1"/>
      <c r="AP722" s="1">
        <v>4928</v>
      </c>
      <c r="AQ722" s="1">
        <v>4928</v>
      </c>
      <c r="AR722" s="1">
        <v>2908</v>
      </c>
      <c r="AS722" s="1">
        <f t="shared" si="119"/>
        <v>1</v>
      </c>
    </row>
    <row r="723" spans="2:45">
      <c r="B723">
        <v>30</v>
      </c>
      <c r="C723">
        <v>30</v>
      </c>
      <c r="D723">
        <v>11</v>
      </c>
      <c r="E723">
        <f t="shared" si="110"/>
        <v>1</v>
      </c>
      <c r="F723">
        <f>SUM($E$2:E723)</f>
        <v>706</v>
      </c>
      <c r="G723">
        <f>COUNT($E$2:E723)</f>
        <v>722</v>
      </c>
      <c r="H723">
        <f t="shared" si="111"/>
        <v>97.78393351800554</v>
      </c>
      <c r="K723">
        <v>145</v>
      </c>
      <c r="L723">
        <v>104</v>
      </c>
      <c r="M723">
        <v>48</v>
      </c>
      <c r="N723">
        <f t="shared" si="112"/>
        <v>1</v>
      </c>
      <c r="O723">
        <f t="shared" si="113"/>
        <v>1</v>
      </c>
      <c r="P723">
        <f>SUM($O$2:O723)</f>
        <v>703</v>
      </c>
      <c r="Q723">
        <f>COUNT($O$2:O723)</f>
        <v>722</v>
      </c>
      <c r="R723">
        <f t="shared" si="114"/>
        <v>97.368421052631575</v>
      </c>
      <c r="U723">
        <v>102</v>
      </c>
      <c r="V723">
        <v>102</v>
      </c>
      <c r="W723">
        <v>50</v>
      </c>
      <c r="X723">
        <f t="shared" si="115"/>
        <v>1</v>
      </c>
      <c r="Y723">
        <f>SUM($X$2:X723)</f>
        <v>707</v>
      </c>
      <c r="Z723">
        <f>COUNT($X$2:X723)</f>
        <v>722</v>
      </c>
      <c r="AA723">
        <f t="shared" si="116"/>
        <v>97.92243767313019</v>
      </c>
      <c r="AD723">
        <v>4306</v>
      </c>
      <c r="AE723">
        <v>4306</v>
      </c>
      <c r="AF723">
        <v>527</v>
      </c>
      <c r="AG723">
        <f t="shared" si="117"/>
        <v>1</v>
      </c>
      <c r="AJ723">
        <v>459</v>
      </c>
      <c r="AK723">
        <v>459</v>
      </c>
      <c r="AL723">
        <v>527</v>
      </c>
      <c r="AM723">
        <f t="shared" si="118"/>
        <v>0</v>
      </c>
      <c r="AO723" s="1"/>
      <c r="AP723" s="1">
        <v>4928</v>
      </c>
      <c r="AQ723" s="1">
        <v>4928</v>
      </c>
      <c r="AR723" s="1">
        <v>2512</v>
      </c>
      <c r="AS723" s="1">
        <f t="shared" si="119"/>
        <v>1</v>
      </c>
    </row>
    <row r="724" spans="2:45">
      <c r="B724">
        <v>30</v>
      </c>
      <c r="C724">
        <v>30</v>
      </c>
      <c r="D724">
        <v>16</v>
      </c>
      <c r="E724">
        <f t="shared" si="110"/>
        <v>1</v>
      </c>
      <c r="F724">
        <f>SUM($E$2:E724)</f>
        <v>707</v>
      </c>
      <c r="G724">
        <f>COUNT($E$2:E724)</f>
        <v>723</v>
      </c>
      <c r="H724">
        <f t="shared" si="111"/>
        <v>97.786998616874129</v>
      </c>
      <c r="K724">
        <v>145</v>
      </c>
      <c r="L724">
        <v>104</v>
      </c>
      <c r="M724">
        <v>37</v>
      </c>
      <c r="N724">
        <f t="shared" si="112"/>
        <v>1</v>
      </c>
      <c r="O724">
        <f t="shared" si="113"/>
        <v>1</v>
      </c>
      <c r="P724">
        <f>SUM($O$2:O724)</f>
        <v>704</v>
      </c>
      <c r="Q724">
        <f>COUNT($O$2:O724)</f>
        <v>723</v>
      </c>
      <c r="R724">
        <f t="shared" si="114"/>
        <v>97.372060857538031</v>
      </c>
      <c r="U724">
        <v>102</v>
      </c>
      <c r="V724">
        <v>102</v>
      </c>
      <c r="W724">
        <v>48</v>
      </c>
      <c r="X724">
        <f t="shared" si="115"/>
        <v>1</v>
      </c>
      <c r="Y724">
        <f>SUM($X$2:X724)</f>
        <v>708</v>
      </c>
      <c r="Z724">
        <f>COUNT($X$2:X724)</f>
        <v>723</v>
      </c>
      <c r="AA724">
        <f t="shared" si="116"/>
        <v>97.925311203319495</v>
      </c>
      <c r="AD724">
        <v>4306</v>
      </c>
      <c r="AE724">
        <v>4306</v>
      </c>
      <c r="AF724">
        <v>390</v>
      </c>
      <c r="AG724">
        <f t="shared" si="117"/>
        <v>1</v>
      </c>
      <c r="AJ724">
        <v>459</v>
      </c>
      <c r="AK724">
        <v>459</v>
      </c>
      <c r="AL724">
        <v>390</v>
      </c>
      <c r="AM724">
        <f t="shared" si="118"/>
        <v>1</v>
      </c>
      <c r="AO724" s="1"/>
      <c r="AP724" s="1">
        <v>4928</v>
      </c>
      <c r="AQ724" s="1">
        <v>4928</v>
      </c>
      <c r="AR724" s="1">
        <v>3864</v>
      </c>
      <c r="AS724" s="1">
        <f t="shared" si="119"/>
        <v>1</v>
      </c>
    </row>
    <row r="725" spans="2:45">
      <c r="B725">
        <v>32</v>
      </c>
      <c r="C725">
        <v>32</v>
      </c>
      <c r="D725">
        <v>7</v>
      </c>
      <c r="E725">
        <f t="shared" si="110"/>
        <v>1</v>
      </c>
      <c r="F725">
        <f>SUM($E$2:E725)</f>
        <v>708</v>
      </c>
      <c r="G725">
        <f>COUNT($E$2:E725)</f>
        <v>724</v>
      </c>
      <c r="H725">
        <f t="shared" si="111"/>
        <v>97.790055248618785</v>
      </c>
      <c r="K725">
        <v>145</v>
      </c>
      <c r="L725">
        <v>104</v>
      </c>
      <c r="M725">
        <v>37</v>
      </c>
      <c r="N725">
        <f t="shared" si="112"/>
        <v>1</v>
      </c>
      <c r="O725">
        <f t="shared" si="113"/>
        <v>1</v>
      </c>
      <c r="P725">
        <f>SUM($O$2:O725)</f>
        <v>705</v>
      </c>
      <c r="Q725">
        <f>COUNT($O$2:O725)</f>
        <v>724</v>
      </c>
      <c r="R725">
        <f t="shared" si="114"/>
        <v>97.375690607734811</v>
      </c>
      <c r="U725">
        <v>102</v>
      </c>
      <c r="V725">
        <v>102</v>
      </c>
      <c r="W725">
        <v>45</v>
      </c>
      <c r="X725">
        <f t="shared" si="115"/>
        <v>1</v>
      </c>
      <c r="Y725">
        <f>SUM($X$2:X725)</f>
        <v>709</v>
      </c>
      <c r="Z725">
        <f>COUNT($X$2:X725)</f>
        <v>724</v>
      </c>
      <c r="AA725">
        <f t="shared" si="116"/>
        <v>97.928176795580114</v>
      </c>
      <c r="AD725">
        <v>4306</v>
      </c>
      <c r="AE725">
        <v>4306</v>
      </c>
      <c r="AF725">
        <v>392</v>
      </c>
      <c r="AG725">
        <f t="shared" si="117"/>
        <v>1</v>
      </c>
      <c r="AJ725">
        <v>459</v>
      </c>
      <c r="AK725">
        <v>459</v>
      </c>
      <c r="AL725">
        <v>392</v>
      </c>
      <c r="AM725">
        <f t="shared" si="118"/>
        <v>1</v>
      </c>
      <c r="AO725" s="1"/>
      <c r="AP725" s="1">
        <v>4928</v>
      </c>
      <c r="AQ725" s="1">
        <v>4928</v>
      </c>
      <c r="AR725" s="1">
        <v>4177</v>
      </c>
      <c r="AS725" s="1">
        <f t="shared" si="119"/>
        <v>1</v>
      </c>
    </row>
    <row r="726" spans="2:45">
      <c r="B726">
        <v>33</v>
      </c>
      <c r="C726">
        <v>33</v>
      </c>
      <c r="D726">
        <v>16</v>
      </c>
      <c r="E726">
        <f t="shared" si="110"/>
        <v>1</v>
      </c>
      <c r="F726">
        <f>SUM($E$2:E726)</f>
        <v>709</v>
      </c>
      <c r="G726">
        <f>COUNT($E$2:E726)</f>
        <v>725</v>
      </c>
      <c r="H726">
        <f t="shared" si="111"/>
        <v>97.793103448275858</v>
      </c>
      <c r="K726">
        <v>145</v>
      </c>
      <c r="L726">
        <v>104</v>
      </c>
      <c r="M726">
        <v>34</v>
      </c>
      <c r="N726">
        <f t="shared" si="112"/>
        <v>1</v>
      </c>
      <c r="O726">
        <f t="shared" si="113"/>
        <v>1</v>
      </c>
      <c r="P726">
        <f>SUM($O$2:O726)</f>
        <v>706</v>
      </c>
      <c r="Q726">
        <f>COUNT($O$2:O726)</f>
        <v>725</v>
      </c>
      <c r="R726">
        <f t="shared" si="114"/>
        <v>97.379310344827587</v>
      </c>
      <c r="U726">
        <v>102</v>
      </c>
      <c r="V726">
        <v>102</v>
      </c>
      <c r="W726">
        <v>43</v>
      </c>
      <c r="X726">
        <f t="shared" si="115"/>
        <v>1</v>
      </c>
      <c r="Y726">
        <f>SUM($X$2:X726)</f>
        <v>710</v>
      </c>
      <c r="Z726">
        <f>COUNT($X$2:X726)</f>
        <v>725</v>
      </c>
      <c r="AA726">
        <f t="shared" si="116"/>
        <v>97.931034482758619</v>
      </c>
      <c r="AD726">
        <v>4306</v>
      </c>
      <c r="AE726">
        <v>4306</v>
      </c>
      <c r="AF726">
        <v>299</v>
      </c>
      <c r="AG726">
        <f t="shared" si="117"/>
        <v>1</v>
      </c>
      <c r="AJ726">
        <v>459</v>
      </c>
      <c r="AK726">
        <v>459</v>
      </c>
      <c r="AL726">
        <v>299</v>
      </c>
      <c r="AM726">
        <f t="shared" si="118"/>
        <v>1</v>
      </c>
      <c r="AO726" s="1"/>
      <c r="AP726" s="1">
        <v>4928</v>
      </c>
      <c r="AQ726" s="1">
        <v>4928</v>
      </c>
      <c r="AR726" s="1">
        <v>3229</v>
      </c>
      <c r="AS726" s="1">
        <f t="shared" si="119"/>
        <v>1</v>
      </c>
    </row>
    <row r="727" spans="2:45">
      <c r="B727">
        <v>-1</v>
      </c>
      <c r="C727">
        <v>-1</v>
      </c>
      <c r="D727">
        <v>7</v>
      </c>
      <c r="E727">
        <f t="shared" si="110"/>
        <v>0</v>
      </c>
      <c r="F727">
        <f>SUM($E$2:E727)</f>
        <v>709</v>
      </c>
      <c r="G727">
        <f>COUNT($E$2:E727)</f>
        <v>726</v>
      </c>
      <c r="H727">
        <f t="shared" si="111"/>
        <v>97.658402203856753</v>
      </c>
      <c r="K727">
        <v>146</v>
      </c>
      <c r="L727">
        <v>105</v>
      </c>
      <c r="M727">
        <v>37</v>
      </c>
      <c r="N727">
        <f t="shared" si="112"/>
        <v>1</v>
      </c>
      <c r="O727">
        <f t="shared" si="113"/>
        <v>1</v>
      </c>
      <c r="P727">
        <f>SUM($O$2:O727)</f>
        <v>707</v>
      </c>
      <c r="Q727">
        <f>COUNT($O$2:O727)</f>
        <v>726</v>
      </c>
      <c r="R727">
        <f t="shared" si="114"/>
        <v>97.382920110192842</v>
      </c>
      <c r="U727">
        <v>102</v>
      </c>
      <c r="V727">
        <v>102</v>
      </c>
      <c r="W727">
        <v>47</v>
      </c>
      <c r="X727">
        <f t="shared" si="115"/>
        <v>1</v>
      </c>
      <c r="Y727">
        <f>SUM($X$2:X727)</f>
        <v>711</v>
      </c>
      <c r="Z727">
        <f>COUNT($X$2:X727)</f>
        <v>726</v>
      </c>
      <c r="AA727">
        <f t="shared" si="116"/>
        <v>97.933884297520663</v>
      </c>
      <c r="AD727">
        <v>4306</v>
      </c>
      <c r="AE727">
        <v>4306</v>
      </c>
      <c r="AF727">
        <v>293</v>
      </c>
      <c r="AG727">
        <f t="shared" si="117"/>
        <v>1</v>
      </c>
      <c r="AJ727">
        <v>459</v>
      </c>
      <c r="AK727">
        <v>459</v>
      </c>
      <c r="AL727">
        <v>293</v>
      </c>
      <c r="AM727">
        <f t="shared" si="118"/>
        <v>1</v>
      </c>
      <c r="AO727" s="1"/>
      <c r="AP727" s="1">
        <v>4928</v>
      </c>
      <c r="AQ727" s="1">
        <v>4928</v>
      </c>
      <c r="AR727" s="1">
        <v>3278</v>
      </c>
      <c r="AS727" s="1">
        <f t="shared" si="119"/>
        <v>1</v>
      </c>
    </row>
    <row r="728" spans="2:45">
      <c r="B728">
        <v>9</v>
      </c>
      <c r="C728">
        <v>9</v>
      </c>
      <c r="D728">
        <v>17</v>
      </c>
      <c r="E728">
        <f t="shared" si="110"/>
        <v>0</v>
      </c>
      <c r="F728">
        <f>SUM($E$2:E728)</f>
        <v>709</v>
      </c>
      <c r="G728">
        <f>COUNT($E$2:E728)</f>
        <v>727</v>
      </c>
      <c r="H728">
        <f t="shared" si="111"/>
        <v>97.524071526822553</v>
      </c>
      <c r="K728">
        <v>146</v>
      </c>
      <c r="L728">
        <v>104</v>
      </c>
      <c r="M728">
        <v>42</v>
      </c>
      <c r="N728">
        <f t="shared" si="112"/>
        <v>1</v>
      </c>
      <c r="O728">
        <f t="shared" si="113"/>
        <v>1</v>
      </c>
      <c r="P728">
        <f>SUM($O$2:O728)</f>
        <v>708</v>
      </c>
      <c r="Q728">
        <f>COUNT($O$2:O728)</f>
        <v>727</v>
      </c>
      <c r="R728">
        <f t="shared" si="114"/>
        <v>97.386519944979369</v>
      </c>
      <c r="U728">
        <v>102</v>
      </c>
      <c r="V728">
        <v>102</v>
      </c>
      <c r="W728">
        <v>67</v>
      </c>
      <c r="X728">
        <f t="shared" si="115"/>
        <v>1</v>
      </c>
      <c r="Y728">
        <f>SUM($X$2:X728)</f>
        <v>712</v>
      </c>
      <c r="Z728">
        <f>COUNT($X$2:X728)</f>
        <v>727</v>
      </c>
      <c r="AA728">
        <f t="shared" si="116"/>
        <v>97.936726272352132</v>
      </c>
      <c r="AD728">
        <v>4306</v>
      </c>
      <c r="AE728">
        <v>4306</v>
      </c>
      <c r="AF728">
        <v>407</v>
      </c>
      <c r="AG728">
        <f t="shared" si="117"/>
        <v>1</v>
      </c>
      <c r="AJ728">
        <v>459</v>
      </c>
      <c r="AK728">
        <v>459</v>
      </c>
      <c r="AL728">
        <v>407</v>
      </c>
      <c r="AM728">
        <f t="shared" si="118"/>
        <v>1</v>
      </c>
      <c r="AO728" s="1"/>
      <c r="AP728" s="1">
        <v>4924</v>
      </c>
      <c r="AQ728" s="1">
        <v>4924</v>
      </c>
      <c r="AR728" s="1">
        <v>3395</v>
      </c>
      <c r="AS728" s="1">
        <f t="shared" si="119"/>
        <v>1</v>
      </c>
    </row>
    <row r="729" spans="2:45">
      <c r="B729">
        <v>9</v>
      </c>
      <c r="C729">
        <v>9</v>
      </c>
      <c r="D729">
        <v>9</v>
      </c>
      <c r="E729">
        <f t="shared" si="110"/>
        <v>1</v>
      </c>
      <c r="F729">
        <f>SUM($E$2:E729)</f>
        <v>710</v>
      </c>
      <c r="G729">
        <f>COUNT($E$2:E729)</f>
        <v>728</v>
      </c>
      <c r="H729">
        <f t="shared" si="111"/>
        <v>97.527472527472526</v>
      </c>
      <c r="K729">
        <v>146</v>
      </c>
      <c r="L729">
        <v>104</v>
      </c>
      <c r="M729">
        <v>40</v>
      </c>
      <c r="N729">
        <f t="shared" si="112"/>
        <v>1</v>
      </c>
      <c r="O729">
        <f t="shared" si="113"/>
        <v>1</v>
      </c>
      <c r="P729">
        <f>SUM($O$2:O729)</f>
        <v>709</v>
      </c>
      <c r="Q729">
        <f>COUNT($O$2:O729)</f>
        <v>728</v>
      </c>
      <c r="R729">
        <f t="shared" si="114"/>
        <v>97.390109890109883</v>
      </c>
      <c r="U729">
        <v>102</v>
      </c>
      <c r="V729">
        <v>102</v>
      </c>
      <c r="W729">
        <v>48</v>
      </c>
      <c r="X729">
        <f t="shared" si="115"/>
        <v>1</v>
      </c>
      <c r="Y729">
        <f>SUM($X$2:X729)</f>
        <v>713</v>
      </c>
      <c r="Z729">
        <f>COUNT($X$2:X729)</f>
        <v>728</v>
      </c>
      <c r="AA729">
        <f t="shared" si="116"/>
        <v>97.939560439560438</v>
      </c>
      <c r="AD729">
        <v>4306</v>
      </c>
      <c r="AE729">
        <v>4306</v>
      </c>
      <c r="AF729">
        <v>303</v>
      </c>
      <c r="AG729">
        <f t="shared" si="117"/>
        <v>1</v>
      </c>
      <c r="AJ729">
        <v>429</v>
      </c>
      <c r="AK729">
        <v>429</v>
      </c>
      <c r="AL729">
        <v>303</v>
      </c>
      <c r="AM729">
        <f t="shared" si="118"/>
        <v>1</v>
      </c>
      <c r="AO729" s="1"/>
      <c r="AP729" s="1">
        <v>4924</v>
      </c>
      <c r="AQ729" s="1">
        <v>4924</v>
      </c>
      <c r="AR729" s="1">
        <v>3518</v>
      </c>
      <c r="AS729" s="1">
        <f t="shared" si="119"/>
        <v>1</v>
      </c>
    </row>
    <row r="730" spans="2:45">
      <c r="B730">
        <v>16</v>
      </c>
      <c r="C730">
        <v>16</v>
      </c>
      <c r="D730">
        <v>10</v>
      </c>
      <c r="E730">
        <f t="shared" si="110"/>
        <v>1</v>
      </c>
      <c r="F730">
        <f>SUM($E$2:E730)</f>
        <v>711</v>
      </c>
      <c r="G730">
        <f>COUNT($E$2:E730)</f>
        <v>729</v>
      </c>
      <c r="H730">
        <f t="shared" si="111"/>
        <v>97.53086419753086</v>
      </c>
      <c r="K730">
        <v>146</v>
      </c>
      <c r="L730">
        <v>104</v>
      </c>
      <c r="M730">
        <v>35</v>
      </c>
      <c r="N730">
        <f t="shared" si="112"/>
        <v>1</v>
      </c>
      <c r="O730">
        <f t="shared" si="113"/>
        <v>1</v>
      </c>
      <c r="P730">
        <f>SUM($O$2:O730)</f>
        <v>710</v>
      </c>
      <c r="Q730">
        <f>COUNT($O$2:O730)</f>
        <v>729</v>
      </c>
      <c r="R730">
        <f t="shared" si="114"/>
        <v>97.393689986282581</v>
      </c>
      <c r="U730">
        <v>102</v>
      </c>
      <c r="V730">
        <v>102</v>
      </c>
      <c r="W730">
        <v>47</v>
      </c>
      <c r="X730">
        <f t="shared" si="115"/>
        <v>1</v>
      </c>
      <c r="Y730">
        <f>SUM($X$2:X730)</f>
        <v>714</v>
      </c>
      <c r="Z730">
        <f>COUNT($X$2:X730)</f>
        <v>729</v>
      </c>
      <c r="AA730">
        <f t="shared" si="116"/>
        <v>97.942386831275712</v>
      </c>
      <c r="AD730">
        <v>4306</v>
      </c>
      <c r="AE730">
        <v>4306</v>
      </c>
      <c r="AF730">
        <v>366</v>
      </c>
      <c r="AG730">
        <f t="shared" si="117"/>
        <v>1</v>
      </c>
      <c r="AJ730">
        <v>429</v>
      </c>
      <c r="AK730">
        <v>429</v>
      </c>
      <c r="AL730">
        <v>366</v>
      </c>
      <c r="AM730">
        <f t="shared" si="118"/>
        <v>1</v>
      </c>
      <c r="AO730" s="1"/>
      <c r="AP730" s="1">
        <v>4924</v>
      </c>
      <c r="AQ730" s="1">
        <v>4924</v>
      </c>
      <c r="AR730" s="1">
        <v>3078</v>
      </c>
      <c r="AS730" s="1">
        <f t="shared" si="119"/>
        <v>1</v>
      </c>
    </row>
    <row r="731" spans="2:45">
      <c r="B731">
        <v>21</v>
      </c>
      <c r="C731">
        <v>21</v>
      </c>
      <c r="D731">
        <v>17</v>
      </c>
      <c r="E731">
        <f t="shared" si="110"/>
        <v>1</v>
      </c>
      <c r="F731">
        <f>SUM($E$2:E731)</f>
        <v>712</v>
      </c>
      <c r="G731">
        <f>COUNT($E$2:E731)</f>
        <v>730</v>
      </c>
      <c r="H731">
        <f t="shared" si="111"/>
        <v>97.534246575342465</v>
      </c>
      <c r="K731">
        <v>146</v>
      </c>
      <c r="L731">
        <v>104</v>
      </c>
      <c r="M731">
        <v>42</v>
      </c>
      <c r="N731">
        <f t="shared" si="112"/>
        <v>1</v>
      </c>
      <c r="O731">
        <f t="shared" si="113"/>
        <v>1</v>
      </c>
      <c r="P731">
        <f>SUM($O$2:O731)</f>
        <v>711</v>
      </c>
      <c r="Q731">
        <f>COUNT($O$2:O731)</f>
        <v>730</v>
      </c>
      <c r="R731">
        <f t="shared" si="114"/>
        <v>97.397260273972606</v>
      </c>
      <c r="U731">
        <v>102</v>
      </c>
      <c r="V731">
        <v>102</v>
      </c>
      <c r="W731">
        <v>58</v>
      </c>
      <c r="X731">
        <f t="shared" si="115"/>
        <v>1</v>
      </c>
      <c r="Y731">
        <f>SUM($X$2:X731)</f>
        <v>715</v>
      </c>
      <c r="Z731">
        <f>COUNT($X$2:X731)</f>
        <v>730</v>
      </c>
      <c r="AA731">
        <f t="shared" si="116"/>
        <v>97.945205479452056</v>
      </c>
      <c r="AD731">
        <v>4306</v>
      </c>
      <c r="AE731">
        <v>4306</v>
      </c>
      <c r="AF731">
        <v>348</v>
      </c>
      <c r="AG731">
        <f t="shared" si="117"/>
        <v>1</v>
      </c>
      <c r="AJ731">
        <v>429</v>
      </c>
      <c r="AK731">
        <v>429</v>
      </c>
      <c r="AL731">
        <v>348</v>
      </c>
      <c r="AM731">
        <f t="shared" si="118"/>
        <v>1</v>
      </c>
      <c r="AO731" s="1"/>
      <c r="AP731" s="1">
        <v>4924</v>
      </c>
      <c r="AQ731" s="1">
        <v>4924</v>
      </c>
      <c r="AR731" s="1">
        <v>3088</v>
      </c>
      <c r="AS731" s="1">
        <f t="shared" si="119"/>
        <v>1</v>
      </c>
    </row>
    <row r="732" spans="2:45">
      <c r="B732">
        <v>21</v>
      </c>
      <c r="C732">
        <v>21</v>
      </c>
      <c r="D732">
        <v>18</v>
      </c>
      <c r="E732">
        <f t="shared" si="110"/>
        <v>1</v>
      </c>
      <c r="F732">
        <f>SUM($E$2:E732)</f>
        <v>713</v>
      </c>
      <c r="G732">
        <f>COUNT($E$2:E732)</f>
        <v>731</v>
      </c>
      <c r="H732">
        <f t="shared" si="111"/>
        <v>97.537619699042409</v>
      </c>
      <c r="K732">
        <v>146</v>
      </c>
      <c r="L732">
        <v>104</v>
      </c>
      <c r="M732">
        <v>45</v>
      </c>
      <c r="N732">
        <f t="shared" si="112"/>
        <v>1</v>
      </c>
      <c r="O732">
        <f t="shared" si="113"/>
        <v>1</v>
      </c>
      <c r="P732">
        <f>SUM($O$2:O732)</f>
        <v>712</v>
      </c>
      <c r="Q732">
        <f>COUNT($O$2:O732)</f>
        <v>731</v>
      </c>
      <c r="R732">
        <f t="shared" si="114"/>
        <v>97.400820793433653</v>
      </c>
      <c r="U732">
        <v>102</v>
      </c>
      <c r="V732">
        <v>102</v>
      </c>
      <c r="W732">
        <v>50</v>
      </c>
      <c r="X732">
        <f t="shared" si="115"/>
        <v>1</v>
      </c>
      <c r="Y732">
        <f>SUM($X$2:X732)</f>
        <v>716</v>
      </c>
      <c r="Z732">
        <f>COUNT($X$2:X732)</f>
        <v>731</v>
      </c>
      <c r="AA732">
        <f t="shared" si="116"/>
        <v>97.948016415868679</v>
      </c>
      <c r="AD732">
        <v>4304</v>
      </c>
      <c r="AE732">
        <v>4304</v>
      </c>
      <c r="AF732">
        <v>420</v>
      </c>
      <c r="AG732">
        <f t="shared" si="117"/>
        <v>1</v>
      </c>
      <c r="AJ732">
        <v>429</v>
      </c>
      <c r="AK732">
        <v>429</v>
      </c>
      <c r="AL732">
        <v>420</v>
      </c>
      <c r="AM732">
        <f t="shared" si="118"/>
        <v>1</v>
      </c>
      <c r="AO732" s="1"/>
      <c r="AP732" s="1">
        <v>4924</v>
      </c>
      <c r="AQ732" s="1">
        <v>4924</v>
      </c>
      <c r="AR732" s="1">
        <v>2981</v>
      </c>
      <c r="AS732" s="1">
        <f t="shared" si="119"/>
        <v>1</v>
      </c>
    </row>
    <row r="733" spans="2:45">
      <c r="B733">
        <v>21</v>
      </c>
      <c r="C733">
        <v>21</v>
      </c>
      <c r="D733">
        <v>17</v>
      </c>
      <c r="E733">
        <f t="shared" si="110"/>
        <v>1</v>
      </c>
      <c r="F733">
        <f>SUM($E$2:E733)</f>
        <v>714</v>
      </c>
      <c r="G733">
        <f>COUNT($E$2:E733)</f>
        <v>732</v>
      </c>
      <c r="H733">
        <f t="shared" si="111"/>
        <v>97.540983606557376</v>
      </c>
      <c r="K733">
        <v>146</v>
      </c>
      <c r="L733">
        <v>104</v>
      </c>
      <c r="M733">
        <v>38</v>
      </c>
      <c r="N733">
        <f t="shared" si="112"/>
        <v>1</v>
      </c>
      <c r="O733">
        <f t="shared" si="113"/>
        <v>1</v>
      </c>
      <c r="P733">
        <f>SUM($O$2:O733)</f>
        <v>713</v>
      </c>
      <c r="Q733">
        <f>COUNT($O$2:O733)</f>
        <v>732</v>
      </c>
      <c r="R733">
        <f t="shared" si="114"/>
        <v>97.404371584699462</v>
      </c>
      <c r="U733">
        <v>102</v>
      </c>
      <c r="V733">
        <v>102</v>
      </c>
      <c r="W733">
        <v>45</v>
      </c>
      <c r="X733">
        <f t="shared" si="115"/>
        <v>1</v>
      </c>
      <c r="Y733">
        <f>SUM($X$2:X733)</f>
        <v>717</v>
      </c>
      <c r="Z733">
        <f>COUNT($X$2:X733)</f>
        <v>732</v>
      </c>
      <c r="AA733">
        <f t="shared" si="116"/>
        <v>97.950819672131146</v>
      </c>
      <c r="AD733">
        <v>4304</v>
      </c>
      <c r="AE733">
        <v>4304</v>
      </c>
      <c r="AF733">
        <v>296</v>
      </c>
      <c r="AG733">
        <f t="shared" si="117"/>
        <v>1</v>
      </c>
      <c r="AJ733">
        <v>429</v>
      </c>
      <c r="AK733">
        <v>429</v>
      </c>
      <c r="AL733">
        <v>296</v>
      </c>
      <c r="AM733">
        <f t="shared" si="118"/>
        <v>1</v>
      </c>
      <c r="AO733" s="1"/>
      <c r="AP733" s="1">
        <v>4924</v>
      </c>
      <c r="AQ733" s="1">
        <v>4924</v>
      </c>
      <c r="AR733" s="1">
        <v>3701</v>
      </c>
      <c r="AS733" s="1">
        <f t="shared" si="119"/>
        <v>1</v>
      </c>
    </row>
    <row r="734" spans="2:45">
      <c r="B734">
        <v>21</v>
      </c>
      <c r="C734">
        <v>21</v>
      </c>
      <c r="D734">
        <v>16</v>
      </c>
      <c r="E734">
        <f t="shared" si="110"/>
        <v>1</v>
      </c>
      <c r="F734">
        <f>SUM($E$2:E734)</f>
        <v>715</v>
      </c>
      <c r="G734">
        <f>COUNT($E$2:E734)</f>
        <v>733</v>
      </c>
      <c r="H734">
        <f t="shared" si="111"/>
        <v>97.544338335607094</v>
      </c>
      <c r="K734">
        <v>146</v>
      </c>
      <c r="L734">
        <v>105</v>
      </c>
      <c r="M734">
        <v>65</v>
      </c>
      <c r="N734">
        <f t="shared" si="112"/>
        <v>1</v>
      </c>
      <c r="O734">
        <f t="shared" si="113"/>
        <v>1</v>
      </c>
      <c r="P734">
        <f>SUM($O$2:O734)</f>
        <v>714</v>
      </c>
      <c r="Q734">
        <f>COUNT($O$2:O734)</f>
        <v>733</v>
      </c>
      <c r="R734">
        <f t="shared" si="114"/>
        <v>97.407912687585267</v>
      </c>
      <c r="U734">
        <v>102</v>
      </c>
      <c r="V734">
        <v>102</v>
      </c>
      <c r="W734">
        <v>43</v>
      </c>
      <c r="X734">
        <f t="shared" si="115"/>
        <v>1</v>
      </c>
      <c r="Y734">
        <f>SUM($X$2:X734)</f>
        <v>718</v>
      </c>
      <c r="Z734">
        <f>COUNT($X$2:X734)</f>
        <v>733</v>
      </c>
      <c r="AA734">
        <f t="shared" si="116"/>
        <v>97.953615279672576</v>
      </c>
      <c r="AD734">
        <v>4304</v>
      </c>
      <c r="AE734">
        <v>4304</v>
      </c>
      <c r="AF734">
        <v>281</v>
      </c>
      <c r="AG734">
        <f t="shared" si="117"/>
        <v>1</v>
      </c>
      <c r="AJ734">
        <v>429</v>
      </c>
      <c r="AK734">
        <v>429</v>
      </c>
      <c r="AL734">
        <v>281</v>
      </c>
      <c r="AM734">
        <f t="shared" si="118"/>
        <v>1</v>
      </c>
      <c r="AO734" s="1"/>
      <c r="AP734" s="1">
        <v>4924</v>
      </c>
      <c r="AQ734" s="1">
        <v>4924</v>
      </c>
      <c r="AR734" s="1">
        <v>3768</v>
      </c>
      <c r="AS734" s="1">
        <f t="shared" si="119"/>
        <v>1</v>
      </c>
    </row>
    <row r="735" spans="2:45">
      <c r="B735">
        <v>21</v>
      </c>
      <c r="C735">
        <v>21</v>
      </c>
      <c r="D735">
        <v>7</v>
      </c>
      <c r="E735">
        <f t="shared" si="110"/>
        <v>1</v>
      </c>
      <c r="F735">
        <f>SUM($E$2:E735)</f>
        <v>716</v>
      </c>
      <c r="G735">
        <f>COUNT($E$2:E735)</f>
        <v>734</v>
      </c>
      <c r="H735">
        <f t="shared" si="111"/>
        <v>97.547683923705719</v>
      </c>
      <c r="K735">
        <v>146</v>
      </c>
      <c r="L735">
        <v>105</v>
      </c>
      <c r="M735">
        <v>33</v>
      </c>
      <c r="N735">
        <f t="shared" si="112"/>
        <v>1</v>
      </c>
      <c r="O735">
        <f t="shared" si="113"/>
        <v>1</v>
      </c>
      <c r="P735">
        <f>SUM($O$2:O735)</f>
        <v>715</v>
      </c>
      <c r="Q735">
        <f>COUNT($O$2:O735)</f>
        <v>734</v>
      </c>
      <c r="R735">
        <f t="shared" si="114"/>
        <v>97.411444141689373</v>
      </c>
      <c r="U735">
        <v>102</v>
      </c>
      <c r="V735">
        <v>102</v>
      </c>
      <c r="W735">
        <v>46</v>
      </c>
      <c r="X735">
        <f t="shared" si="115"/>
        <v>1</v>
      </c>
      <c r="Y735">
        <f>SUM($X$2:X735)</f>
        <v>719</v>
      </c>
      <c r="Z735">
        <f>COUNT($X$2:X735)</f>
        <v>734</v>
      </c>
      <c r="AA735">
        <f t="shared" si="116"/>
        <v>97.956403269754759</v>
      </c>
      <c r="AD735">
        <v>4304</v>
      </c>
      <c r="AE735">
        <v>4304</v>
      </c>
      <c r="AF735">
        <v>282</v>
      </c>
      <c r="AG735">
        <f t="shared" si="117"/>
        <v>1</v>
      </c>
      <c r="AJ735">
        <v>429</v>
      </c>
      <c r="AK735">
        <v>429</v>
      </c>
      <c r="AL735">
        <v>282</v>
      </c>
      <c r="AM735">
        <f t="shared" si="118"/>
        <v>1</v>
      </c>
      <c r="AO735" s="1"/>
      <c r="AP735" s="1">
        <v>4924</v>
      </c>
      <c r="AQ735" s="1">
        <v>4924</v>
      </c>
      <c r="AR735" s="1">
        <v>3277</v>
      </c>
      <c r="AS735" s="1">
        <f t="shared" si="119"/>
        <v>1</v>
      </c>
    </row>
    <row r="736" spans="2:45">
      <c r="B736">
        <v>21</v>
      </c>
      <c r="C736">
        <v>21</v>
      </c>
      <c r="D736">
        <v>9</v>
      </c>
      <c r="E736">
        <f t="shared" si="110"/>
        <v>1</v>
      </c>
      <c r="F736">
        <f>SUM($E$2:E736)</f>
        <v>717</v>
      </c>
      <c r="G736">
        <f>COUNT($E$2:E736)</f>
        <v>735</v>
      </c>
      <c r="H736">
        <f t="shared" si="111"/>
        <v>97.551020408163268</v>
      </c>
      <c r="K736">
        <v>146</v>
      </c>
      <c r="L736">
        <v>105</v>
      </c>
      <c r="M736">
        <v>52</v>
      </c>
      <c r="N736">
        <f t="shared" si="112"/>
        <v>1</v>
      </c>
      <c r="O736">
        <f t="shared" si="113"/>
        <v>1</v>
      </c>
      <c r="P736">
        <f>SUM($O$2:O736)</f>
        <v>716</v>
      </c>
      <c r="Q736">
        <f>COUNT($O$2:O736)</f>
        <v>735</v>
      </c>
      <c r="R736">
        <f t="shared" si="114"/>
        <v>97.414965986394549</v>
      </c>
      <c r="U736">
        <v>102</v>
      </c>
      <c r="V736">
        <v>102</v>
      </c>
      <c r="W736">
        <v>48</v>
      </c>
      <c r="X736">
        <f t="shared" si="115"/>
        <v>1</v>
      </c>
      <c r="Y736">
        <f>SUM($X$2:X736)</f>
        <v>720</v>
      </c>
      <c r="Z736">
        <f>COUNT($X$2:X736)</f>
        <v>735</v>
      </c>
      <c r="AA736">
        <f t="shared" si="116"/>
        <v>97.959183673469383</v>
      </c>
      <c r="AD736">
        <v>4304</v>
      </c>
      <c r="AE736">
        <v>4304</v>
      </c>
      <c r="AF736">
        <v>363</v>
      </c>
      <c r="AG736">
        <f t="shared" si="117"/>
        <v>1</v>
      </c>
      <c r="AJ736">
        <v>429</v>
      </c>
      <c r="AK736">
        <v>429</v>
      </c>
      <c r="AL736">
        <v>363</v>
      </c>
      <c r="AM736">
        <f t="shared" si="118"/>
        <v>1</v>
      </c>
      <c r="AO736" s="1"/>
      <c r="AP736" s="1">
        <v>4924</v>
      </c>
      <c r="AQ736" s="1">
        <v>4924</v>
      </c>
      <c r="AR736" s="1">
        <v>3671</v>
      </c>
      <c r="AS736" s="1">
        <f t="shared" si="119"/>
        <v>1</v>
      </c>
    </row>
    <row r="737" spans="2:45">
      <c r="B737">
        <v>21</v>
      </c>
      <c r="C737">
        <v>21</v>
      </c>
      <c r="D737">
        <v>19</v>
      </c>
      <c r="E737">
        <f t="shared" si="110"/>
        <v>1</v>
      </c>
      <c r="F737">
        <f>SUM($E$2:E737)</f>
        <v>718</v>
      </c>
      <c r="G737">
        <f>COUNT($E$2:E737)</f>
        <v>736</v>
      </c>
      <c r="H737">
        <f t="shared" si="111"/>
        <v>97.554347826086953</v>
      </c>
      <c r="K737">
        <v>146</v>
      </c>
      <c r="L737">
        <v>105</v>
      </c>
      <c r="M737">
        <v>72</v>
      </c>
      <c r="N737">
        <f t="shared" si="112"/>
        <v>1</v>
      </c>
      <c r="O737">
        <f t="shared" si="113"/>
        <v>1</v>
      </c>
      <c r="P737">
        <f>SUM($O$2:O737)</f>
        <v>717</v>
      </c>
      <c r="Q737">
        <f>COUNT($O$2:O737)</f>
        <v>736</v>
      </c>
      <c r="R737">
        <f t="shared" si="114"/>
        <v>97.418478260869563</v>
      </c>
      <c r="U737">
        <v>102</v>
      </c>
      <c r="V737">
        <v>102</v>
      </c>
      <c r="W737">
        <v>48</v>
      </c>
      <c r="X737">
        <f t="shared" si="115"/>
        <v>1</v>
      </c>
      <c r="Y737">
        <f>SUM($X$2:X737)</f>
        <v>721</v>
      </c>
      <c r="Z737">
        <f>COUNT($X$2:X737)</f>
        <v>736</v>
      </c>
      <c r="AA737">
        <f t="shared" si="116"/>
        <v>97.96195652173914</v>
      </c>
      <c r="AD737">
        <v>4304</v>
      </c>
      <c r="AE737">
        <v>4304</v>
      </c>
      <c r="AF737">
        <v>320</v>
      </c>
      <c r="AG737">
        <f t="shared" si="117"/>
        <v>1</v>
      </c>
      <c r="AJ737">
        <v>429</v>
      </c>
      <c r="AK737">
        <v>429</v>
      </c>
      <c r="AL737">
        <v>320</v>
      </c>
      <c r="AM737">
        <f t="shared" si="118"/>
        <v>1</v>
      </c>
      <c r="AO737" s="1"/>
      <c r="AP737" s="1">
        <v>4924</v>
      </c>
      <c r="AQ737" s="1">
        <v>4924</v>
      </c>
      <c r="AR737" s="1">
        <v>4183</v>
      </c>
      <c r="AS737" s="1">
        <f t="shared" si="119"/>
        <v>1</v>
      </c>
    </row>
    <row r="738" spans="2:45">
      <c r="B738">
        <v>21</v>
      </c>
      <c r="C738">
        <v>21</v>
      </c>
      <c r="D738">
        <v>18</v>
      </c>
      <c r="E738">
        <f t="shared" si="110"/>
        <v>1</v>
      </c>
      <c r="F738">
        <f>SUM($E$2:E738)</f>
        <v>719</v>
      </c>
      <c r="G738">
        <f>COUNT($E$2:E738)</f>
        <v>737</v>
      </c>
      <c r="H738">
        <f t="shared" si="111"/>
        <v>97.557666214382635</v>
      </c>
      <c r="K738">
        <v>146</v>
      </c>
      <c r="L738">
        <v>105</v>
      </c>
      <c r="M738">
        <v>34</v>
      </c>
      <c r="N738">
        <f t="shared" si="112"/>
        <v>1</v>
      </c>
      <c r="O738">
        <f t="shared" si="113"/>
        <v>1</v>
      </c>
      <c r="P738">
        <f>SUM($O$2:O738)</f>
        <v>718</v>
      </c>
      <c r="Q738">
        <f>COUNT($O$2:O738)</f>
        <v>737</v>
      </c>
      <c r="R738">
        <f t="shared" si="114"/>
        <v>97.42198100407056</v>
      </c>
      <c r="U738">
        <v>102</v>
      </c>
      <c r="V738">
        <v>102</v>
      </c>
      <c r="W738">
        <v>75</v>
      </c>
      <c r="X738">
        <f t="shared" si="115"/>
        <v>1</v>
      </c>
      <c r="Y738">
        <f>SUM($X$2:X738)</f>
        <v>722</v>
      </c>
      <c r="Z738">
        <f>COUNT($X$2:X738)</f>
        <v>737</v>
      </c>
      <c r="AA738">
        <f t="shared" si="116"/>
        <v>97.964721845318863</v>
      </c>
      <c r="AD738">
        <v>4304</v>
      </c>
      <c r="AE738">
        <v>4304</v>
      </c>
      <c r="AF738">
        <v>283</v>
      </c>
      <c r="AG738">
        <f t="shared" si="117"/>
        <v>1</v>
      </c>
      <c r="AJ738">
        <v>429</v>
      </c>
      <c r="AK738">
        <v>429</v>
      </c>
      <c r="AL738">
        <v>283</v>
      </c>
      <c r="AM738">
        <f t="shared" si="118"/>
        <v>1</v>
      </c>
      <c r="AO738" s="1"/>
      <c r="AP738" s="1">
        <v>4928</v>
      </c>
      <c r="AQ738" s="1">
        <v>4928</v>
      </c>
      <c r="AR738" s="1">
        <v>2404</v>
      </c>
      <c r="AS738" s="1">
        <f t="shared" si="119"/>
        <v>1</v>
      </c>
    </row>
    <row r="739" spans="2:45">
      <c r="B739">
        <v>21</v>
      </c>
      <c r="C739">
        <v>21</v>
      </c>
      <c r="D739">
        <v>17</v>
      </c>
      <c r="E739">
        <f t="shared" si="110"/>
        <v>1</v>
      </c>
      <c r="F739">
        <f>SUM($E$2:E739)</f>
        <v>720</v>
      </c>
      <c r="G739">
        <f>COUNT($E$2:E739)</f>
        <v>738</v>
      </c>
      <c r="H739">
        <f t="shared" si="111"/>
        <v>97.560975609756099</v>
      </c>
      <c r="K739">
        <v>146</v>
      </c>
      <c r="L739">
        <v>105</v>
      </c>
      <c r="M739">
        <v>37</v>
      </c>
      <c r="N739">
        <f t="shared" si="112"/>
        <v>1</v>
      </c>
      <c r="O739">
        <f t="shared" si="113"/>
        <v>1</v>
      </c>
      <c r="P739">
        <f>SUM($O$2:O739)</f>
        <v>719</v>
      </c>
      <c r="Q739">
        <f>COUNT($O$2:O739)</f>
        <v>738</v>
      </c>
      <c r="R739">
        <f t="shared" si="114"/>
        <v>97.425474254742554</v>
      </c>
      <c r="U739">
        <v>102</v>
      </c>
      <c r="V739">
        <v>102</v>
      </c>
      <c r="W739">
        <v>47</v>
      </c>
      <c r="X739">
        <f t="shared" si="115"/>
        <v>1</v>
      </c>
      <c r="Y739">
        <f>SUM($X$2:X739)</f>
        <v>723</v>
      </c>
      <c r="Z739">
        <f>COUNT($X$2:X739)</f>
        <v>738</v>
      </c>
      <c r="AA739">
        <f t="shared" si="116"/>
        <v>97.967479674796749</v>
      </c>
      <c r="AD739">
        <v>4304</v>
      </c>
      <c r="AE739">
        <v>4304</v>
      </c>
      <c r="AF739">
        <v>262</v>
      </c>
      <c r="AG739">
        <f t="shared" si="117"/>
        <v>1</v>
      </c>
      <c r="AJ739">
        <v>429</v>
      </c>
      <c r="AK739">
        <v>429</v>
      </c>
      <c r="AL739">
        <v>262</v>
      </c>
      <c r="AM739">
        <f t="shared" si="118"/>
        <v>1</v>
      </c>
      <c r="AO739" s="1"/>
      <c r="AP739" s="1">
        <v>4928</v>
      </c>
      <c r="AQ739" s="1">
        <v>4928</v>
      </c>
      <c r="AR739" s="1">
        <v>2736</v>
      </c>
      <c r="AS739" s="1">
        <f t="shared" si="119"/>
        <v>1</v>
      </c>
    </row>
    <row r="740" spans="2:45">
      <c r="B740">
        <v>21</v>
      </c>
      <c r="C740">
        <v>21</v>
      </c>
      <c r="D740">
        <v>18</v>
      </c>
      <c r="E740">
        <f t="shared" si="110"/>
        <v>1</v>
      </c>
      <c r="F740">
        <f>SUM($E$2:E740)</f>
        <v>721</v>
      </c>
      <c r="G740">
        <f>COUNT($E$2:E740)</f>
        <v>739</v>
      </c>
      <c r="H740">
        <f t="shared" si="111"/>
        <v>97.564276048714476</v>
      </c>
      <c r="K740">
        <v>145</v>
      </c>
      <c r="L740">
        <v>105</v>
      </c>
      <c r="M740">
        <v>42</v>
      </c>
      <c r="N740">
        <f t="shared" si="112"/>
        <v>1</v>
      </c>
      <c r="O740">
        <f t="shared" si="113"/>
        <v>1</v>
      </c>
      <c r="P740">
        <f>SUM($O$2:O740)</f>
        <v>720</v>
      </c>
      <c r="Q740">
        <f>COUNT($O$2:O740)</f>
        <v>739</v>
      </c>
      <c r="R740">
        <f t="shared" si="114"/>
        <v>97.42895805142085</v>
      </c>
      <c r="U740">
        <v>102</v>
      </c>
      <c r="V740">
        <v>102</v>
      </c>
      <c r="W740">
        <v>47</v>
      </c>
      <c r="X740">
        <f t="shared" si="115"/>
        <v>1</v>
      </c>
      <c r="Y740">
        <f>SUM($X$2:X740)</f>
        <v>724</v>
      </c>
      <c r="Z740">
        <f>COUNT($X$2:X740)</f>
        <v>739</v>
      </c>
      <c r="AA740">
        <f t="shared" si="116"/>
        <v>97.970230040595396</v>
      </c>
      <c r="AD740">
        <v>4304</v>
      </c>
      <c r="AE740">
        <v>4304</v>
      </c>
      <c r="AF740">
        <v>396</v>
      </c>
      <c r="AG740">
        <f t="shared" si="117"/>
        <v>1</v>
      </c>
      <c r="AJ740">
        <v>429</v>
      </c>
      <c r="AK740">
        <v>429</v>
      </c>
      <c r="AL740">
        <v>396</v>
      </c>
      <c r="AM740">
        <f t="shared" si="118"/>
        <v>1</v>
      </c>
      <c r="AO740" s="1"/>
      <c r="AP740" s="1">
        <v>4928</v>
      </c>
      <c r="AQ740" s="1">
        <v>4928</v>
      </c>
      <c r="AR740" s="1">
        <v>2345</v>
      </c>
      <c r="AS740" s="1">
        <f t="shared" si="119"/>
        <v>1</v>
      </c>
    </row>
    <row r="741" spans="2:45">
      <c r="B741">
        <v>21</v>
      </c>
      <c r="C741">
        <v>21</v>
      </c>
      <c r="D741">
        <v>16</v>
      </c>
      <c r="E741">
        <f t="shared" si="110"/>
        <v>1</v>
      </c>
      <c r="F741">
        <f>SUM($E$2:E741)</f>
        <v>722</v>
      </c>
      <c r="G741">
        <f>COUNT($E$2:E741)</f>
        <v>740</v>
      </c>
      <c r="H741">
        <f t="shared" si="111"/>
        <v>97.567567567567565</v>
      </c>
      <c r="K741">
        <v>145</v>
      </c>
      <c r="L741">
        <v>105</v>
      </c>
      <c r="M741">
        <v>39</v>
      </c>
      <c r="N741">
        <f t="shared" si="112"/>
        <v>1</v>
      </c>
      <c r="O741">
        <f t="shared" si="113"/>
        <v>1</v>
      </c>
      <c r="P741">
        <f>SUM($O$2:O741)</f>
        <v>721</v>
      </c>
      <c r="Q741">
        <f>COUNT($O$2:O741)</f>
        <v>740</v>
      </c>
      <c r="R741">
        <f t="shared" si="114"/>
        <v>97.432432432432435</v>
      </c>
      <c r="U741">
        <v>102</v>
      </c>
      <c r="V741">
        <v>102</v>
      </c>
      <c r="W741">
        <v>48</v>
      </c>
      <c r="X741">
        <f t="shared" si="115"/>
        <v>1</v>
      </c>
      <c r="Y741">
        <f>SUM($X$2:X741)</f>
        <v>725</v>
      </c>
      <c r="Z741">
        <f>COUNT($X$2:X741)</f>
        <v>740</v>
      </c>
      <c r="AA741">
        <f t="shared" si="116"/>
        <v>97.972972972972968</v>
      </c>
      <c r="AD741">
        <v>4304</v>
      </c>
      <c r="AE741">
        <v>4304</v>
      </c>
      <c r="AF741">
        <v>265</v>
      </c>
      <c r="AG741">
        <f t="shared" si="117"/>
        <v>1</v>
      </c>
      <c r="AJ741">
        <v>429</v>
      </c>
      <c r="AK741">
        <v>429</v>
      </c>
      <c r="AL741">
        <v>265</v>
      </c>
      <c r="AM741">
        <f t="shared" si="118"/>
        <v>1</v>
      </c>
      <c r="AO741" s="1"/>
      <c r="AP741" s="1">
        <v>4928</v>
      </c>
      <c r="AQ741" s="1">
        <v>4928</v>
      </c>
      <c r="AR741" s="1">
        <v>3192</v>
      </c>
      <c r="AS741" s="1">
        <f t="shared" si="119"/>
        <v>1</v>
      </c>
    </row>
    <row r="742" spans="2:45">
      <c r="B742">
        <v>21</v>
      </c>
      <c r="C742">
        <v>21</v>
      </c>
      <c r="D742">
        <v>18</v>
      </c>
      <c r="E742">
        <f t="shared" si="110"/>
        <v>1</v>
      </c>
      <c r="F742">
        <f>SUM($E$2:E742)</f>
        <v>723</v>
      </c>
      <c r="G742">
        <f>COUNT($E$2:E742)</f>
        <v>741</v>
      </c>
      <c r="H742">
        <f t="shared" si="111"/>
        <v>97.570850202429142</v>
      </c>
      <c r="K742">
        <v>145</v>
      </c>
      <c r="L742">
        <v>105</v>
      </c>
      <c r="M742">
        <v>38</v>
      </c>
      <c r="N742">
        <f t="shared" si="112"/>
        <v>1</v>
      </c>
      <c r="O742">
        <f t="shared" si="113"/>
        <v>1</v>
      </c>
      <c r="P742">
        <f>SUM($O$2:O742)</f>
        <v>722</v>
      </c>
      <c r="Q742">
        <f>COUNT($O$2:O742)</f>
        <v>741</v>
      </c>
      <c r="R742">
        <f t="shared" si="114"/>
        <v>97.435897435897431</v>
      </c>
      <c r="U742">
        <v>102</v>
      </c>
      <c r="V742">
        <v>102</v>
      </c>
      <c r="W742">
        <v>47</v>
      </c>
      <c r="X742">
        <f t="shared" si="115"/>
        <v>1</v>
      </c>
      <c r="Y742">
        <f>SUM($X$2:X742)</f>
        <v>726</v>
      </c>
      <c r="Z742">
        <f>COUNT($X$2:X742)</f>
        <v>741</v>
      </c>
      <c r="AA742">
        <f t="shared" si="116"/>
        <v>97.97570850202429</v>
      </c>
      <c r="AD742">
        <v>4304</v>
      </c>
      <c r="AE742">
        <v>4304</v>
      </c>
      <c r="AF742">
        <v>363</v>
      </c>
      <c r="AG742">
        <f t="shared" si="117"/>
        <v>1</v>
      </c>
      <c r="AJ742">
        <v>429</v>
      </c>
      <c r="AK742">
        <v>429</v>
      </c>
      <c r="AL742">
        <v>363</v>
      </c>
      <c r="AM742">
        <f t="shared" si="118"/>
        <v>1</v>
      </c>
      <c r="AO742" s="1"/>
      <c r="AP742" s="1">
        <v>4928</v>
      </c>
      <c r="AQ742" s="1">
        <v>4928</v>
      </c>
      <c r="AR742" s="1">
        <v>2548</v>
      </c>
      <c r="AS742" s="1">
        <f t="shared" si="119"/>
        <v>1</v>
      </c>
    </row>
    <row r="743" spans="2:45">
      <c r="B743">
        <v>21</v>
      </c>
      <c r="C743">
        <v>21</v>
      </c>
      <c r="D743">
        <v>7</v>
      </c>
      <c r="E743">
        <f t="shared" si="110"/>
        <v>1</v>
      </c>
      <c r="F743">
        <f>SUM($E$2:E743)</f>
        <v>724</v>
      </c>
      <c r="G743">
        <f>COUNT($E$2:E743)</f>
        <v>742</v>
      </c>
      <c r="H743">
        <f t="shared" si="111"/>
        <v>97.574123989218336</v>
      </c>
      <c r="K743">
        <v>145</v>
      </c>
      <c r="L743">
        <v>105</v>
      </c>
      <c r="M743">
        <v>38</v>
      </c>
      <c r="N743">
        <f t="shared" si="112"/>
        <v>1</v>
      </c>
      <c r="O743">
        <f t="shared" si="113"/>
        <v>1</v>
      </c>
      <c r="P743">
        <f>SUM($O$2:O743)</f>
        <v>723</v>
      </c>
      <c r="Q743">
        <f>COUNT($O$2:O743)</f>
        <v>742</v>
      </c>
      <c r="R743">
        <f t="shared" si="114"/>
        <v>97.439353099730468</v>
      </c>
      <c r="U743">
        <v>102</v>
      </c>
      <c r="V743">
        <v>102</v>
      </c>
      <c r="W743">
        <v>91</v>
      </c>
      <c r="X743">
        <f t="shared" si="115"/>
        <v>1</v>
      </c>
      <c r="Y743">
        <f>SUM($X$2:X743)</f>
        <v>727</v>
      </c>
      <c r="Z743">
        <f>COUNT($X$2:X743)</f>
        <v>742</v>
      </c>
      <c r="AA743">
        <f t="shared" si="116"/>
        <v>97.978436657681939</v>
      </c>
      <c r="AD743">
        <v>4306</v>
      </c>
      <c r="AE743">
        <v>4306</v>
      </c>
      <c r="AF743">
        <v>322</v>
      </c>
      <c r="AG743">
        <f t="shared" si="117"/>
        <v>1</v>
      </c>
      <c r="AJ743">
        <v>429</v>
      </c>
      <c r="AK743">
        <v>429</v>
      </c>
      <c r="AL743">
        <v>322</v>
      </c>
      <c r="AM743">
        <f t="shared" si="118"/>
        <v>1</v>
      </c>
      <c r="AO743" s="1"/>
      <c r="AP743" s="1">
        <v>4928</v>
      </c>
      <c r="AQ743" s="1">
        <v>4928</v>
      </c>
      <c r="AR743" s="1">
        <v>2661</v>
      </c>
      <c r="AS743" s="1">
        <f t="shared" si="119"/>
        <v>1</v>
      </c>
    </row>
    <row r="744" spans="2:45">
      <c r="B744">
        <v>21</v>
      </c>
      <c r="C744">
        <v>21</v>
      </c>
      <c r="D744">
        <v>10</v>
      </c>
      <c r="E744">
        <f t="shared" si="110"/>
        <v>1</v>
      </c>
      <c r="F744">
        <f>SUM($E$2:E744)</f>
        <v>725</v>
      </c>
      <c r="G744">
        <f>COUNT($E$2:E744)</f>
        <v>743</v>
      </c>
      <c r="H744">
        <f t="shared" si="111"/>
        <v>97.577388963660837</v>
      </c>
      <c r="K744">
        <v>145</v>
      </c>
      <c r="L744">
        <v>105</v>
      </c>
      <c r="M744">
        <v>61</v>
      </c>
      <c r="N744">
        <f t="shared" si="112"/>
        <v>1</v>
      </c>
      <c r="O744">
        <f t="shared" si="113"/>
        <v>1</v>
      </c>
      <c r="P744">
        <f>SUM($O$2:O744)</f>
        <v>724</v>
      </c>
      <c r="Q744">
        <f>COUNT($O$2:O744)</f>
        <v>743</v>
      </c>
      <c r="R744">
        <f t="shared" si="114"/>
        <v>97.442799461641997</v>
      </c>
      <c r="U744">
        <v>102</v>
      </c>
      <c r="V744">
        <v>102</v>
      </c>
      <c r="W744">
        <v>49</v>
      </c>
      <c r="X744">
        <f t="shared" si="115"/>
        <v>1</v>
      </c>
      <c r="Y744">
        <f>SUM($X$2:X744)</f>
        <v>728</v>
      </c>
      <c r="Z744">
        <f>COUNT($X$2:X744)</f>
        <v>743</v>
      </c>
      <c r="AA744">
        <f t="shared" si="116"/>
        <v>97.98115746971736</v>
      </c>
      <c r="AD744">
        <v>4314</v>
      </c>
      <c r="AE744">
        <v>4314</v>
      </c>
      <c r="AF744">
        <v>562</v>
      </c>
      <c r="AG744">
        <f t="shared" si="117"/>
        <v>1</v>
      </c>
      <c r="AJ744">
        <v>429</v>
      </c>
      <c r="AK744">
        <v>429</v>
      </c>
      <c r="AL744">
        <v>562</v>
      </c>
      <c r="AM744">
        <f t="shared" si="118"/>
        <v>0</v>
      </c>
      <c r="AO744" s="1"/>
      <c r="AP744" s="1">
        <v>4928</v>
      </c>
      <c r="AQ744" s="1">
        <v>4928</v>
      </c>
      <c r="AR744" s="1">
        <v>2690</v>
      </c>
      <c r="AS744" s="1">
        <f t="shared" si="119"/>
        <v>1</v>
      </c>
    </row>
    <row r="745" spans="2:45">
      <c r="B745">
        <v>21</v>
      </c>
      <c r="C745">
        <v>21</v>
      </c>
      <c r="D745">
        <v>16</v>
      </c>
      <c r="E745">
        <f t="shared" si="110"/>
        <v>1</v>
      </c>
      <c r="F745">
        <f>SUM($E$2:E745)</f>
        <v>726</v>
      </c>
      <c r="G745">
        <f>COUNT($E$2:E745)</f>
        <v>744</v>
      </c>
      <c r="H745">
        <f t="shared" si="111"/>
        <v>97.58064516129032</v>
      </c>
      <c r="K745">
        <v>145</v>
      </c>
      <c r="L745">
        <v>105</v>
      </c>
      <c r="M745">
        <v>36</v>
      </c>
      <c r="N745">
        <f t="shared" si="112"/>
        <v>1</v>
      </c>
      <c r="O745">
        <f t="shared" si="113"/>
        <v>1</v>
      </c>
      <c r="P745">
        <f>SUM($O$2:O745)</f>
        <v>725</v>
      </c>
      <c r="Q745">
        <f>COUNT($O$2:O745)</f>
        <v>744</v>
      </c>
      <c r="R745">
        <f t="shared" si="114"/>
        <v>97.446236559139791</v>
      </c>
      <c r="U745">
        <v>102</v>
      </c>
      <c r="V745">
        <v>102</v>
      </c>
      <c r="W745">
        <v>50</v>
      </c>
      <c r="X745">
        <f t="shared" si="115"/>
        <v>1</v>
      </c>
      <c r="Y745">
        <f>SUM($X$2:X745)</f>
        <v>729</v>
      </c>
      <c r="Z745">
        <f>COUNT($X$2:X745)</f>
        <v>744</v>
      </c>
      <c r="AA745">
        <f t="shared" si="116"/>
        <v>97.983870967741936</v>
      </c>
      <c r="AD745">
        <v>4323</v>
      </c>
      <c r="AE745">
        <v>4323</v>
      </c>
      <c r="AF745">
        <v>273</v>
      </c>
      <c r="AG745">
        <f t="shared" si="117"/>
        <v>1</v>
      </c>
      <c r="AJ745">
        <v>429</v>
      </c>
      <c r="AK745">
        <v>429</v>
      </c>
      <c r="AL745">
        <v>273</v>
      </c>
      <c r="AM745">
        <f t="shared" si="118"/>
        <v>1</v>
      </c>
      <c r="AO745" s="1"/>
      <c r="AP745" s="1">
        <v>4928</v>
      </c>
      <c r="AQ745" s="1">
        <v>4928</v>
      </c>
      <c r="AR745" s="1">
        <v>2421</v>
      </c>
      <c r="AS745" s="1">
        <f t="shared" si="119"/>
        <v>1</v>
      </c>
    </row>
    <row r="746" spans="2:45">
      <c r="B746">
        <v>21</v>
      </c>
      <c r="C746">
        <v>21</v>
      </c>
      <c r="D746">
        <v>16</v>
      </c>
      <c r="E746">
        <f t="shared" si="110"/>
        <v>1</v>
      </c>
      <c r="F746">
        <f>SUM($E$2:E746)</f>
        <v>727</v>
      </c>
      <c r="G746">
        <f>COUNT($E$2:E746)</f>
        <v>745</v>
      </c>
      <c r="H746">
        <f t="shared" si="111"/>
        <v>97.583892617449663</v>
      </c>
      <c r="K746">
        <v>145</v>
      </c>
      <c r="L746">
        <v>105</v>
      </c>
      <c r="M746">
        <v>33</v>
      </c>
      <c r="N746">
        <f t="shared" si="112"/>
        <v>1</v>
      </c>
      <c r="O746">
        <f t="shared" si="113"/>
        <v>1</v>
      </c>
      <c r="P746">
        <f>SUM($O$2:O746)</f>
        <v>726</v>
      </c>
      <c r="Q746">
        <f>COUNT($O$2:O746)</f>
        <v>745</v>
      </c>
      <c r="R746">
        <f t="shared" si="114"/>
        <v>97.449664429530202</v>
      </c>
      <c r="U746">
        <v>102</v>
      </c>
      <c r="V746">
        <v>102</v>
      </c>
      <c r="W746">
        <v>45</v>
      </c>
      <c r="X746">
        <f t="shared" si="115"/>
        <v>1</v>
      </c>
      <c r="Y746">
        <f>SUM($X$2:X746)</f>
        <v>730</v>
      </c>
      <c r="Z746">
        <f>COUNT($X$2:X746)</f>
        <v>745</v>
      </c>
      <c r="AA746">
        <f t="shared" si="116"/>
        <v>97.986577181208062</v>
      </c>
      <c r="AD746">
        <v>4323</v>
      </c>
      <c r="AE746">
        <v>4323</v>
      </c>
      <c r="AF746">
        <v>285</v>
      </c>
      <c r="AG746">
        <f t="shared" si="117"/>
        <v>1</v>
      </c>
      <c r="AJ746">
        <v>429</v>
      </c>
      <c r="AK746">
        <v>429</v>
      </c>
      <c r="AL746">
        <v>285</v>
      </c>
      <c r="AM746">
        <f t="shared" si="118"/>
        <v>1</v>
      </c>
      <c r="AO746" s="1"/>
      <c r="AP746" s="1">
        <v>4928</v>
      </c>
      <c r="AQ746" s="1">
        <v>4928</v>
      </c>
      <c r="AR746" s="1">
        <v>2334</v>
      </c>
      <c r="AS746" s="1">
        <f t="shared" si="119"/>
        <v>1</v>
      </c>
    </row>
    <row r="747" spans="2:45">
      <c r="B747">
        <v>21</v>
      </c>
      <c r="C747">
        <v>21</v>
      </c>
      <c r="D747">
        <v>6</v>
      </c>
      <c r="E747">
        <f t="shared" si="110"/>
        <v>1</v>
      </c>
      <c r="F747">
        <f>SUM($E$2:E747)</f>
        <v>728</v>
      </c>
      <c r="G747">
        <f>COUNT($E$2:E747)</f>
        <v>746</v>
      </c>
      <c r="H747">
        <f t="shared" si="111"/>
        <v>97.58713136729223</v>
      </c>
      <c r="K747">
        <v>145</v>
      </c>
      <c r="L747">
        <v>105</v>
      </c>
      <c r="M747">
        <v>38</v>
      </c>
      <c r="N747">
        <f t="shared" si="112"/>
        <v>1</v>
      </c>
      <c r="O747">
        <f t="shared" si="113"/>
        <v>1</v>
      </c>
      <c r="P747">
        <f>SUM($O$2:O747)</f>
        <v>727</v>
      </c>
      <c r="Q747">
        <f>COUNT($O$2:O747)</f>
        <v>746</v>
      </c>
      <c r="R747">
        <f t="shared" si="114"/>
        <v>97.453083109919575</v>
      </c>
      <c r="U747">
        <v>102</v>
      </c>
      <c r="V747">
        <v>102</v>
      </c>
      <c r="W747">
        <v>59</v>
      </c>
      <c r="X747">
        <f t="shared" si="115"/>
        <v>1</v>
      </c>
      <c r="Y747">
        <f>SUM($X$2:X747)</f>
        <v>731</v>
      </c>
      <c r="Z747">
        <f>COUNT($X$2:X747)</f>
        <v>746</v>
      </c>
      <c r="AA747">
        <f t="shared" si="116"/>
        <v>97.98927613941018</v>
      </c>
      <c r="AD747">
        <v>4323</v>
      </c>
      <c r="AE747">
        <v>4323</v>
      </c>
      <c r="AF747">
        <v>274</v>
      </c>
      <c r="AG747">
        <f t="shared" si="117"/>
        <v>1</v>
      </c>
      <c r="AJ747">
        <v>429</v>
      </c>
      <c r="AK747">
        <v>429</v>
      </c>
      <c r="AL747">
        <v>274</v>
      </c>
      <c r="AM747">
        <f t="shared" si="118"/>
        <v>1</v>
      </c>
      <c r="AO747" s="1"/>
      <c r="AP747" s="1">
        <v>4928</v>
      </c>
      <c r="AQ747" s="1">
        <v>4928</v>
      </c>
      <c r="AR747" s="1">
        <v>3261</v>
      </c>
      <c r="AS747" s="1">
        <f t="shared" si="119"/>
        <v>1</v>
      </c>
    </row>
    <row r="748" spans="2:45">
      <c r="B748">
        <v>21</v>
      </c>
      <c r="C748">
        <v>21</v>
      </c>
      <c r="D748">
        <v>14</v>
      </c>
      <c r="E748">
        <f t="shared" si="110"/>
        <v>1</v>
      </c>
      <c r="F748">
        <f>SUM($E$2:E748)</f>
        <v>729</v>
      </c>
      <c r="G748">
        <f>COUNT($E$2:E748)</f>
        <v>747</v>
      </c>
      <c r="H748">
        <f t="shared" si="111"/>
        <v>97.590361445783131</v>
      </c>
      <c r="K748">
        <v>145</v>
      </c>
      <c r="L748">
        <v>105</v>
      </c>
      <c r="M748">
        <v>44</v>
      </c>
      <c r="N748">
        <f t="shared" si="112"/>
        <v>1</v>
      </c>
      <c r="O748">
        <f t="shared" si="113"/>
        <v>1</v>
      </c>
      <c r="P748">
        <f>SUM($O$2:O748)</f>
        <v>728</v>
      </c>
      <c r="Q748">
        <f>COUNT($O$2:O748)</f>
        <v>747</v>
      </c>
      <c r="R748">
        <f t="shared" si="114"/>
        <v>97.456492637215533</v>
      </c>
      <c r="U748">
        <v>102</v>
      </c>
      <c r="V748">
        <v>102</v>
      </c>
      <c r="W748">
        <v>48</v>
      </c>
      <c r="X748">
        <f t="shared" si="115"/>
        <v>1</v>
      </c>
      <c r="Y748">
        <f>SUM($X$2:X748)</f>
        <v>732</v>
      </c>
      <c r="Z748">
        <f>COUNT($X$2:X748)</f>
        <v>747</v>
      </c>
      <c r="AA748">
        <f t="shared" si="116"/>
        <v>97.99196787148594</v>
      </c>
      <c r="AD748">
        <v>4323</v>
      </c>
      <c r="AE748">
        <v>4323</v>
      </c>
      <c r="AF748">
        <v>326</v>
      </c>
      <c r="AG748">
        <f t="shared" si="117"/>
        <v>1</v>
      </c>
      <c r="AJ748">
        <v>429</v>
      </c>
      <c r="AK748">
        <v>429</v>
      </c>
      <c r="AL748">
        <v>326</v>
      </c>
      <c r="AM748">
        <f t="shared" si="118"/>
        <v>1</v>
      </c>
      <c r="AO748" s="1"/>
      <c r="AP748" s="1">
        <v>4928</v>
      </c>
      <c r="AQ748" s="1">
        <v>4928</v>
      </c>
      <c r="AR748" s="1">
        <v>3520</v>
      </c>
      <c r="AS748" s="1">
        <f t="shared" si="119"/>
        <v>1</v>
      </c>
    </row>
    <row r="749" spans="2:45">
      <c r="B749">
        <v>21</v>
      </c>
      <c r="C749">
        <v>21</v>
      </c>
      <c r="D749">
        <v>11</v>
      </c>
      <c r="E749">
        <f t="shared" si="110"/>
        <v>1</v>
      </c>
      <c r="F749">
        <f>SUM($E$2:E749)</f>
        <v>730</v>
      </c>
      <c r="G749">
        <f>COUNT($E$2:E749)</f>
        <v>748</v>
      </c>
      <c r="H749">
        <f t="shared" si="111"/>
        <v>97.593582887700535</v>
      </c>
      <c r="K749">
        <v>145</v>
      </c>
      <c r="L749">
        <v>105</v>
      </c>
      <c r="M749">
        <v>40</v>
      </c>
      <c r="N749">
        <f t="shared" si="112"/>
        <v>1</v>
      </c>
      <c r="O749">
        <f t="shared" si="113"/>
        <v>1</v>
      </c>
      <c r="P749">
        <f>SUM($O$2:O749)</f>
        <v>729</v>
      </c>
      <c r="Q749">
        <f>COUNT($O$2:O749)</f>
        <v>748</v>
      </c>
      <c r="R749">
        <f t="shared" si="114"/>
        <v>97.45989304812835</v>
      </c>
      <c r="U749">
        <v>102</v>
      </c>
      <c r="V749">
        <v>102</v>
      </c>
      <c r="W749">
        <v>46</v>
      </c>
      <c r="X749">
        <f t="shared" si="115"/>
        <v>1</v>
      </c>
      <c r="Y749">
        <f>SUM($X$2:X749)</f>
        <v>733</v>
      </c>
      <c r="Z749">
        <f>COUNT($X$2:X749)</f>
        <v>748</v>
      </c>
      <c r="AA749">
        <f t="shared" si="116"/>
        <v>97.994652406417117</v>
      </c>
      <c r="AD749">
        <v>4323</v>
      </c>
      <c r="AE749">
        <v>4323</v>
      </c>
      <c r="AF749">
        <v>394</v>
      </c>
      <c r="AG749">
        <f t="shared" si="117"/>
        <v>1</v>
      </c>
      <c r="AJ749">
        <v>429</v>
      </c>
      <c r="AK749">
        <v>429</v>
      </c>
      <c r="AL749">
        <v>394</v>
      </c>
      <c r="AM749">
        <f t="shared" si="118"/>
        <v>1</v>
      </c>
      <c r="AO749" s="1"/>
      <c r="AP749" s="1">
        <v>4928</v>
      </c>
      <c r="AQ749" s="1">
        <v>4928</v>
      </c>
      <c r="AR749" s="1">
        <v>3676</v>
      </c>
      <c r="AS749" s="1">
        <f t="shared" si="119"/>
        <v>1</v>
      </c>
    </row>
    <row r="750" spans="2:45">
      <c r="B750">
        <v>21</v>
      </c>
      <c r="C750">
        <v>21</v>
      </c>
      <c r="D750">
        <v>17</v>
      </c>
      <c r="E750">
        <f t="shared" si="110"/>
        <v>1</v>
      </c>
      <c r="F750">
        <f>SUM($E$2:E750)</f>
        <v>731</v>
      </c>
      <c r="G750">
        <f>COUNT($E$2:E750)</f>
        <v>749</v>
      </c>
      <c r="H750">
        <f t="shared" si="111"/>
        <v>97.596795727636859</v>
      </c>
      <c r="K750">
        <v>145</v>
      </c>
      <c r="L750">
        <v>105</v>
      </c>
      <c r="M750">
        <v>40</v>
      </c>
      <c r="N750">
        <f t="shared" si="112"/>
        <v>1</v>
      </c>
      <c r="O750">
        <f t="shared" si="113"/>
        <v>1</v>
      </c>
      <c r="P750">
        <f>SUM($O$2:O750)</f>
        <v>730</v>
      </c>
      <c r="Q750">
        <f>COUNT($O$2:O750)</f>
        <v>749</v>
      </c>
      <c r="R750">
        <f t="shared" si="114"/>
        <v>97.463284379172237</v>
      </c>
      <c r="U750">
        <v>102</v>
      </c>
      <c r="V750">
        <v>102</v>
      </c>
      <c r="W750">
        <v>49</v>
      </c>
      <c r="X750">
        <f t="shared" si="115"/>
        <v>1</v>
      </c>
      <c r="Y750">
        <f>SUM($X$2:X750)</f>
        <v>734</v>
      </c>
      <c r="Z750">
        <f>COUNT($X$2:X750)</f>
        <v>749</v>
      </c>
      <c r="AA750">
        <f t="shared" si="116"/>
        <v>97.9973297730307</v>
      </c>
      <c r="AD750">
        <v>4323</v>
      </c>
      <c r="AE750">
        <v>4323</v>
      </c>
      <c r="AF750">
        <v>312</v>
      </c>
      <c r="AG750">
        <f t="shared" si="117"/>
        <v>1</v>
      </c>
      <c r="AJ750">
        <v>429</v>
      </c>
      <c r="AK750">
        <v>429</v>
      </c>
      <c r="AL750">
        <v>312</v>
      </c>
      <c r="AM750">
        <f t="shared" si="118"/>
        <v>1</v>
      </c>
      <c r="AO750" s="1"/>
      <c r="AP750" s="1">
        <v>4928</v>
      </c>
      <c r="AQ750" s="1">
        <v>4928</v>
      </c>
      <c r="AR750" s="1">
        <v>4257</v>
      </c>
      <c r="AS750" s="1">
        <f t="shared" si="119"/>
        <v>1</v>
      </c>
    </row>
    <row r="751" spans="2:45">
      <c r="B751">
        <v>21</v>
      </c>
      <c r="C751">
        <v>21</v>
      </c>
      <c r="D751">
        <v>18</v>
      </c>
      <c r="E751">
        <f t="shared" si="110"/>
        <v>1</v>
      </c>
      <c r="F751">
        <f>SUM($E$2:E751)</f>
        <v>732</v>
      </c>
      <c r="G751">
        <f>COUNT($E$2:E751)</f>
        <v>750</v>
      </c>
      <c r="H751">
        <f t="shared" si="111"/>
        <v>97.6</v>
      </c>
      <c r="K751">
        <v>145</v>
      </c>
      <c r="L751">
        <v>104</v>
      </c>
      <c r="M751">
        <v>41</v>
      </c>
      <c r="N751">
        <f t="shared" si="112"/>
        <v>1</v>
      </c>
      <c r="O751">
        <f t="shared" si="113"/>
        <v>1</v>
      </c>
      <c r="P751">
        <f>SUM($O$2:O751)</f>
        <v>731</v>
      </c>
      <c r="Q751">
        <f>COUNT($O$2:O751)</f>
        <v>750</v>
      </c>
      <c r="R751">
        <f t="shared" si="114"/>
        <v>97.466666666666669</v>
      </c>
      <c r="U751">
        <v>102</v>
      </c>
      <c r="V751">
        <v>102</v>
      </c>
      <c r="W751">
        <v>48</v>
      </c>
      <c r="X751">
        <f t="shared" si="115"/>
        <v>1</v>
      </c>
      <c r="Y751">
        <f>SUM($X$2:X751)</f>
        <v>735</v>
      </c>
      <c r="Z751">
        <f>COUNT($X$2:X751)</f>
        <v>750</v>
      </c>
      <c r="AA751">
        <f t="shared" si="116"/>
        <v>98</v>
      </c>
      <c r="AD751">
        <v>4323</v>
      </c>
      <c r="AE751">
        <v>4323</v>
      </c>
      <c r="AF751">
        <v>256</v>
      </c>
      <c r="AG751">
        <f t="shared" si="117"/>
        <v>1</v>
      </c>
      <c r="AJ751">
        <v>429</v>
      </c>
      <c r="AK751">
        <v>429</v>
      </c>
      <c r="AL751">
        <v>256</v>
      </c>
      <c r="AM751">
        <f t="shared" si="118"/>
        <v>1</v>
      </c>
      <c r="AO751" s="1"/>
      <c r="AP751" s="1">
        <v>4924</v>
      </c>
      <c r="AQ751" s="1">
        <v>4924</v>
      </c>
      <c r="AR751" s="1">
        <v>4310</v>
      </c>
      <c r="AS751" s="1">
        <f t="shared" si="119"/>
        <v>1</v>
      </c>
    </row>
    <row r="752" spans="2:45">
      <c r="B752">
        <v>21</v>
      </c>
      <c r="C752">
        <v>21</v>
      </c>
      <c r="D752">
        <v>7</v>
      </c>
      <c r="E752">
        <f t="shared" si="110"/>
        <v>1</v>
      </c>
      <c r="F752">
        <f>SUM($E$2:E752)</f>
        <v>733</v>
      </c>
      <c r="G752">
        <f>COUNT($E$2:E752)</f>
        <v>751</v>
      </c>
      <c r="H752">
        <f t="shared" si="111"/>
        <v>97.603195739014652</v>
      </c>
      <c r="K752">
        <v>145</v>
      </c>
      <c r="L752">
        <v>104</v>
      </c>
      <c r="M752">
        <v>36</v>
      </c>
      <c r="N752">
        <f t="shared" si="112"/>
        <v>1</v>
      </c>
      <c r="O752">
        <f t="shared" si="113"/>
        <v>1</v>
      </c>
      <c r="P752">
        <f>SUM($O$2:O752)</f>
        <v>732</v>
      </c>
      <c r="Q752">
        <f>COUNT($O$2:O752)</f>
        <v>751</v>
      </c>
      <c r="R752">
        <f t="shared" si="114"/>
        <v>97.470039946737685</v>
      </c>
      <c r="U752">
        <v>102</v>
      </c>
      <c r="V752">
        <v>102</v>
      </c>
      <c r="W752">
        <v>45</v>
      </c>
      <c r="X752">
        <f t="shared" si="115"/>
        <v>1</v>
      </c>
      <c r="Y752">
        <f>SUM($X$2:X752)</f>
        <v>736</v>
      </c>
      <c r="Z752">
        <f>COUNT($X$2:X752)</f>
        <v>751</v>
      </c>
      <c r="AA752">
        <f t="shared" si="116"/>
        <v>98.002663115845536</v>
      </c>
      <c r="AD752">
        <v>4323</v>
      </c>
      <c r="AE752">
        <v>4323</v>
      </c>
      <c r="AF752">
        <v>343</v>
      </c>
      <c r="AG752">
        <f t="shared" si="117"/>
        <v>1</v>
      </c>
      <c r="AJ752">
        <v>429</v>
      </c>
      <c r="AK752">
        <v>429</v>
      </c>
      <c r="AL752">
        <v>343</v>
      </c>
      <c r="AM752">
        <f t="shared" si="118"/>
        <v>1</v>
      </c>
      <c r="AO752" s="1"/>
      <c r="AP752" s="1">
        <v>4924</v>
      </c>
      <c r="AQ752" s="1">
        <v>4924</v>
      </c>
      <c r="AR752" s="1">
        <v>3964</v>
      </c>
      <c r="AS752" s="1">
        <f t="shared" si="119"/>
        <v>1</v>
      </c>
    </row>
    <row r="753" spans="2:45">
      <c r="B753">
        <v>21</v>
      </c>
      <c r="C753">
        <v>21</v>
      </c>
      <c r="D753">
        <v>19</v>
      </c>
      <c r="E753">
        <f t="shared" si="110"/>
        <v>1</v>
      </c>
      <c r="F753">
        <f>SUM($E$2:E753)</f>
        <v>734</v>
      </c>
      <c r="G753">
        <f>COUNT($E$2:E753)</f>
        <v>752</v>
      </c>
      <c r="H753">
        <f t="shared" si="111"/>
        <v>97.606382978723403</v>
      </c>
      <c r="K753">
        <v>145</v>
      </c>
      <c r="L753">
        <v>104</v>
      </c>
      <c r="M753">
        <v>42</v>
      </c>
      <c r="N753">
        <f t="shared" si="112"/>
        <v>1</v>
      </c>
      <c r="O753">
        <f t="shared" si="113"/>
        <v>1</v>
      </c>
      <c r="P753">
        <f>SUM($O$2:O753)</f>
        <v>733</v>
      </c>
      <c r="Q753">
        <f>COUNT($O$2:O753)</f>
        <v>752</v>
      </c>
      <c r="R753">
        <f t="shared" si="114"/>
        <v>97.473404255319153</v>
      </c>
      <c r="U753">
        <v>102</v>
      </c>
      <c r="V753">
        <v>102</v>
      </c>
      <c r="W753">
        <v>52</v>
      </c>
      <c r="X753">
        <f t="shared" si="115"/>
        <v>1</v>
      </c>
      <c r="Y753">
        <f>SUM($X$2:X753)</f>
        <v>737</v>
      </c>
      <c r="Z753">
        <f>COUNT($X$2:X753)</f>
        <v>752</v>
      </c>
      <c r="AA753">
        <f t="shared" si="116"/>
        <v>98.005319148936167</v>
      </c>
      <c r="AD753">
        <v>4323</v>
      </c>
      <c r="AE753">
        <v>4323</v>
      </c>
      <c r="AF753">
        <v>367</v>
      </c>
      <c r="AG753">
        <f t="shared" si="117"/>
        <v>1</v>
      </c>
      <c r="AJ753">
        <v>429</v>
      </c>
      <c r="AK753">
        <v>429</v>
      </c>
      <c r="AL753">
        <v>367</v>
      </c>
      <c r="AM753">
        <f t="shared" si="118"/>
        <v>1</v>
      </c>
      <c r="AO753" s="1"/>
      <c r="AP753" s="1">
        <v>4924</v>
      </c>
      <c r="AQ753" s="1">
        <v>4924</v>
      </c>
      <c r="AR753" s="1">
        <v>4505</v>
      </c>
      <c r="AS753" s="1">
        <f t="shared" si="119"/>
        <v>1</v>
      </c>
    </row>
    <row r="754" spans="2:45">
      <c r="B754">
        <v>21</v>
      </c>
      <c r="C754">
        <v>21</v>
      </c>
      <c r="D754">
        <v>16</v>
      </c>
      <c r="E754">
        <f t="shared" si="110"/>
        <v>1</v>
      </c>
      <c r="F754">
        <f>SUM($E$2:E754)</f>
        <v>735</v>
      </c>
      <c r="G754">
        <f>COUNT($E$2:E754)</f>
        <v>753</v>
      </c>
      <c r="H754">
        <f t="shared" si="111"/>
        <v>97.609561752988043</v>
      </c>
      <c r="K754">
        <v>145</v>
      </c>
      <c r="L754">
        <v>104</v>
      </c>
      <c r="M754">
        <v>36</v>
      </c>
      <c r="N754">
        <f t="shared" si="112"/>
        <v>1</v>
      </c>
      <c r="O754">
        <f t="shared" si="113"/>
        <v>1</v>
      </c>
      <c r="P754">
        <f>SUM($O$2:O754)</f>
        <v>734</v>
      </c>
      <c r="Q754">
        <f>COUNT($O$2:O754)</f>
        <v>753</v>
      </c>
      <c r="R754">
        <f t="shared" si="114"/>
        <v>97.476759628154056</v>
      </c>
      <c r="U754">
        <v>102</v>
      </c>
      <c r="V754">
        <v>102</v>
      </c>
      <c r="W754">
        <v>46</v>
      </c>
      <c r="X754">
        <f t="shared" si="115"/>
        <v>1</v>
      </c>
      <c r="Y754">
        <f>SUM($X$2:X754)</f>
        <v>738</v>
      </c>
      <c r="Z754">
        <f>COUNT($X$2:X754)</f>
        <v>753</v>
      </c>
      <c r="AA754">
        <f t="shared" si="116"/>
        <v>98.007968127490045</v>
      </c>
      <c r="AD754">
        <v>4323</v>
      </c>
      <c r="AE754">
        <v>4323</v>
      </c>
      <c r="AF754">
        <v>269</v>
      </c>
      <c r="AG754">
        <f t="shared" si="117"/>
        <v>1</v>
      </c>
      <c r="AJ754">
        <v>429</v>
      </c>
      <c r="AK754">
        <v>429</v>
      </c>
      <c r="AL754">
        <v>269</v>
      </c>
      <c r="AM754">
        <f t="shared" si="118"/>
        <v>1</v>
      </c>
      <c r="AO754" s="1"/>
      <c r="AP754" s="1">
        <v>4924</v>
      </c>
      <c r="AQ754" s="1">
        <v>4924</v>
      </c>
      <c r="AR754" s="1">
        <v>3642</v>
      </c>
      <c r="AS754" s="1">
        <f t="shared" si="119"/>
        <v>1</v>
      </c>
    </row>
    <row r="755" spans="2:45">
      <c r="B755">
        <v>21</v>
      </c>
      <c r="C755">
        <v>21</v>
      </c>
      <c r="D755">
        <v>17</v>
      </c>
      <c r="E755">
        <f t="shared" si="110"/>
        <v>1</v>
      </c>
      <c r="F755">
        <f>SUM($E$2:E755)</f>
        <v>736</v>
      </c>
      <c r="G755">
        <f>COUNT($E$2:E755)</f>
        <v>754</v>
      </c>
      <c r="H755">
        <f t="shared" si="111"/>
        <v>97.612732095490713</v>
      </c>
      <c r="K755">
        <v>145</v>
      </c>
      <c r="L755">
        <v>104</v>
      </c>
      <c r="M755">
        <v>36</v>
      </c>
      <c r="N755">
        <f t="shared" si="112"/>
        <v>1</v>
      </c>
      <c r="O755">
        <f t="shared" si="113"/>
        <v>1</v>
      </c>
      <c r="P755">
        <f>SUM($O$2:O755)</f>
        <v>735</v>
      </c>
      <c r="Q755">
        <f>COUNT($O$2:O755)</f>
        <v>754</v>
      </c>
      <c r="R755">
        <f t="shared" si="114"/>
        <v>97.480106100795766</v>
      </c>
      <c r="U755">
        <v>102</v>
      </c>
      <c r="V755">
        <v>102</v>
      </c>
      <c r="W755">
        <v>48</v>
      </c>
      <c r="X755">
        <f t="shared" si="115"/>
        <v>1</v>
      </c>
      <c r="Y755">
        <f>SUM($X$2:X755)</f>
        <v>739</v>
      </c>
      <c r="Z755">
        <f>COUNT($X$2:X755)</f>
        <v>754</v>
      </c>
      <c r="AA755">
        <f t="shared" si="116"/>
        <v>98.010610079575599</v>
      </c>
      <c r="AD755">
        <v>4314</v>
      </c>
      <c r="AE755">
        <v>4314</v>
      </c>
      <c r="AF755">
        <v>249</v>
      </c>
      <c r="AG755">
        <f t="shared" si="117"/>
        <v>1</v>
      </c>
      <c r="AJ755">
        <v>429</v>
      </c>
      <c r="AK755">
        <v>429</v>
      </c>
      <c r="AL755">
        <v>249</v>
      </c>
      <c r="AM755">
        <f t="shared" si="118"/>
        <v>1</v>
      </c>
      <c r="AO755" s="1"/>
      <c r="AP755" s="1">
        <v>4924</v>
      </c>
      <c r="AQ755" s="1">
        <v>4924</v>
      </c>
      <c r="AR755" s="1">
        <v>3503</v>
      </c>
      <c r="AS755" s="1">
        <f t="shared" si="119"/>
        <v>1</v>
      </c>
    </row>
    <row r="756" spans="2:45">
      <c r="B756">
        <v>21</v>
      </c>
      <c r="C756">
        <v>21</v>
      </c>
      <c r="D756">
        <v>8</v>
      </c>
      <c r="E756">
        <f t="shared" si="110"/>
        <v>1</v>
      </c>
      <c r="F756">
        <f>SUM($E$2:E756)</f>
        <v>737</v>
      </c>
      <c r="G756">
        <f>COUNT($E$2:E756)</f>
        <v>755</v>
      </c>
      <c r="H756">
        <f t="shared" si="111"/>
        <v>97.615894039735096</v>
      </c>
      <c r="K756">
        <v>145</v>
      </c>
      <c r="L756">
        <v>104</v>
      </c>
      <c r="M756">
        <v>48</v>
      </c>
      <c r="N756">
        <f t="shared" si="112"/>
        <v>1</v>
      </c>
      <c r="O756">
        <f t="shared" si="113"/>
        <v>1</v>
      </c>
      <c r="P756">
        <f>SUM($O$2:O756)</f>
        <v>736</v>
      </c>
      <c r="Q756">
        <f>COUNT($O$2:O756)</f>
        <v>755</v>
      </c>
      <c r="R756">
        <f t="shared" si="114"/>
        <v>97.483443708609272</v>
      </c>
      <c r="U756">
        <v>102</v>
      </c>
      <c r="V756">
        <v>102</v>
      </c>
      <c r="W756">
        <v>48</v>
      </c>
      <c r="X756">
        <f t="shared" si="115"/>
        <v>1</v>
      </c>
      <c r="Y756">
        <f>SUM($X$2:X756)</f>
        <v>740</v>
      </c>
      <c r="Z756">
        <f>COUNT($X$2:X756)</f>
        <v>755</v>
      </c>
      <c r="AA756">
        <f t="shared" si="116"/>
        <v>98.013245033112582</v>
      </c>
      <c r="AD756">
        <v>4314</v>
      </c>
      <c r="AE756">
        <v>4314</v>
      </c>
      <c r="AF756">
        <v>480</v>
      </c>
      <c r="AG756">
        <f t="shared" si="117"/>
        <v>1</v>
      </c>
      <c r="AJ756">
        <v>429</v>
      </c>
      <c r="AK756">
        <v>429</v>
      </c>
      <c r="AL756">
        <v>480</v>
      </c>
      <c r="AM756">
        <f t="shared" si="118"/>
        <v>0</v>
      </c>
      <c r="AO756" s="1"/>
      <c r="AP756" s="1">
        <v>4924</v>
      </c>
      <c r="AQ756" s="1">
        <v>4924</v>
      </c>
      <c r="AR756" s="1">
        <v>3347</v>
      </c>
      <c r="AS756" s="1">
        <f t="shared" si="119"/>
        <v>1</v>
      </c>
    </row>
    <row r="757" spans="2:45">
      <c r="B757">
        <v>21</v>
      </c>
      <c r="C757">
        <v>21</v>
      </c>
      <c r="D757">
        <v>17</v>
      </c>
      <c r="E757">
        <f t="shared" si="110"/>
        <v>1</v>
      </c>
      <c r="F757">
        <f>SUM($E$2:E757)</f>
        <v>738</v>
      </c>
      <c r="G757">
        <f>COUNT($E$2:E757)</f>
        <v>756</v>
      </c>
      <c r="H757">
        <f t="shared" si="111"/>
        <v>97.61904761904762</v>
      </c>
      <c r="K757">
        <v>145</v>
      </c>
      <c r="L757">
        <v>104</v>
      </c>
      <c r="M757">
        <v>43</v>
      </c>
      <c r="N757">
        <f t="shared" si="112"/>
        <v>1</v>
      </c>
      <c r="O757">
        <f t="shared" si="113"/>
        <v>1</v>
      </c>
      <c r="P757">
        <f>SUM($O$2:O757)</f>
        <v>737</v>
      </c>
      <c r="Q757">
        <f>COUNT($O$2:O757)</f>
        <v>756</v>
      </c>
      <c r="R757">
        <f t="shared" si="114"/>
        <v>97.486772486772495</v>
      </c>
      <c r="U757">
        <v>102</v>
      </c>
      <c r="V757">
        <v>102</v>
      </c>
      <c r="W757">
        <v>105</v>
      </c>
      <c r="X757">
        <f t="shared" si="115"/>
        <v>0</v>
      </c>
      <c r="Y757">
        <f>SUM($X$2:X757)</f>
        <v>740</v>
      </c>
      <c r="Z757">
        <f>COUNT($X$2:X757)</f>
        <v>756</v>
      </c>
      <c r="AA757">
        <f t="shared" si="116"/>
        <v>97.883597883597886</v>
      </c>
      <c r="AD757">
        <v>4314</v>
      </c>
      <c r="AE757">
        <v>4314</v>
      </c>
      <c r="AF757">
        <v>340</v>
      </c>
      <c r="AG757">
        <f t="shared" si="117"/>
        <v>1</v>
      </c>
      <c r="AJ757">
        <v>429</v>
      </c>
      <c r="AK757">
        <v>429</v>
      </c>
      <c r="AL757">
        <v>340</v>
      </c>
      <c r="AM757">
        <f t="shared" si="118"/>
        <v>1</v>
      </c>
      <c r="AO757" s="1"/>
      <c r="AP757" s="1">
        <v>4924</v>
      </c>
      <c r="AQ757" s="1">
        <v>4924</v>
      </c>
      <c r="AR757" s="1">
        <v>3588</v>
      </c>
      <c r="AS757" s="1">
        <f t="shared" si="119"/>
        <v>1</v>
      </c>
    </row>
    <row r="758" spans="2:45">
      <c r="B758">
        <v>21</v>
      </c>
      <c r="C758">
        <v>21</v>
      </c>
      <c r="D758">
        <v>7</v>
      </c>
      <c r="E758">
        <f t="shared" si="110"/>
        <v>1</v>
      </c>
      <c r="F758">
        <f>SUM($E$2:E758)</f>
        <v>739</v>
      </c>
      <c r="G758">
        <f>COUNT($E$2:E758)</f>
        <v>757</v>
      </c>
      <c r="H758">
        <f t="shared" si="111"/>
        <v>97.622192866578601</v>
      </c>
      <c r="K758">
        <v>145</v>
      </c>
      <c r="L758">
        <v>104</v>
      </c>
      <c r="M758">
        <v>34</v>
      </c>
      <c r="N758">
        <f t="shared" si="112"/>
        <v>1</v>
      </c>
      <c r="O758">
        <f t="shared" si="113"/>
        <v>1</v>
      </c>
      <c r="P758">
        <f>SUM($O$2:O758)</f>
        <v>738</v>
      </c>
      <c r="Q758">
        <f>COUNT($O$2:O758)</f>
        <v>757</v>
      </c>
      <c r="R758">
        <f t="shared" si="114"/>
        <v>97.490092470277418</v>
      </c>
      <c r="U758">
        <v>102</v>
      </c>
      <c r="V758">
        <v>102</v>
      </c>
      <c r="W758">
        <v>46</v>
      </c>
      <c r="X758">
        <f t="shared" si="115"/>
        <v>1</v>
      </c>
      <c r="Y758">
        <f>SUM($X$2:X758)</f>
        <v>741</v>
      </c>
      <c r="Z758">
        <f>COUNT($X$2:X758)</f>
        <v>757</v>
      </c>
      <c r="AA758">
        <f t="shared" si="116"/>
        <v>97.886393659180982</v>
      </c>
      <c r="AD758">
        <v>4314</v>
      </c>
      <c r="AE758">
        <v>4314</v>
      </c>
      <c r="AF758">
        <v>378</v>
      </c>
      <c r="AG758">
        <f t="shared" si="117"/>
        <v>1</v>
      </c>
      <c r="AJ758">
        <v>424</v>
      </c>
      <c r="AK758">
        <v>424</v>
      </c>
      <c r="AL758">
        <v>378</v>
      </c>
      <c r="AM758">
        <f t="shared" si="118"/>
        <v>1</v>
      </c>
      <c r="AO758" s="1"/>
      <c r="AP758" s="1">
        <v>4924</v>
      </c>
      <c r="AQ758" s="1">
        <v>4924</v>
      </c>
      <c r="AR758" s="1">
        <v>4445</v>
      </c>
      <c r="AS758" s="1">
        <f t="shared" si="119"/>
        <v>1</v>
      </c>
    </row>
    <row r="759" spans="2:45">
      <c r="B759">
        <v>28</v>
      </c>
      <c r="C759">
        <v>28</v>
      </c>
      <c r="D759">
        <v>7</v>
      </c>
      <c r="E759">
        <f t="shared" si="110"/>
        <v>1</v>
      </c>
      <c r="F759">
        <f>SUM($E$2:E759)</f>
        <v>740</v>
      </c>
      <c r="G759">
        <f>COUNT($E$2:E759)</f>
        <v>758</v>
      </c>
      <c r="H759">
        <f t="shared" si="111"/>
        <v>97.625329815303431</v>
      </c>
      <c r="K759">
        <v>145</v>
      </c>
      <c r="L759">
        <v>104</v>
      </c>
      <c r="M759">
        <v>35</v>
      </c>
      <c r="N759">
        <f t="shared" si="112"/>
        <v>1</v>
      </c>
      <c r="O759">
        <f t="shared" si="113"/>
        <v>1</v>
      </c>
      <c r="P759">
        <f>SUM($O$2:O759)</f>
        <v>739</v>
      </c>
      <c r="Q759">
        <f>COUNT($O$2:O759)</f>
        <v>758</v>
      </c>
      <c r="R759">
        <f t="shared" si="114"/>
        <v>97.493403693931398</v>
      </c>
      <c r="U759">
        <v>102</v>
      </c>
      <c r="V759">
        <v>102</v>
      </c>
      <c r="W759">
        <v>47</v>
      </c>
      <c r="X759">
        <f t="shared" si="115"/>
        <v>1</v>
      </c>
      <c r="Y759">
        <f>SUM($X$2:X759)</f>
        <v>742</v>
      </c>
      <c r="Z759">
        <f>COUNT($X$2:X759)</f>
        <v>758</v>
      </c>
      <c r="AA759">
        <f t="shared" si="116"/>
        <v>97.889182058047496</v>
      </c>
      <c r="AD759">
        <v>4314</v>
      </c>
      <c r="AE759">
        <v>4314</v>
      </c>
      <c r="AF759">
        <v>403</v>
      </c>
      <c r="AG759">
        <f t="shared" si="117"/>
        <v>1</v>
      </c>
      <c r="AJ759">
        <v>424</v>
      </c>
      <c r="AK759">
        <v>424</v>
      </c>
      <c r="AL759">
        <v>403</v>
      </c>
      <c r="AM759">
        <f t="shared" si="118"/>
        <v>1</v>
      </c>
      <c r="AO759" s="1"/>
      <c r="AP759" s="1">
        <v>4924</v>
      </c>
      <c r="AQ759" s="1">
        <v>4924</v>
      </c>
      <c r="AR759" s="1">
        <v>4575</v>
      </c>
      <c r="AS759" s="1">
        <f t="shared" si="119"/>
        <v>1</v>
      </c>
    </row>
    <row r="760" spans="2:45">
      <c r="B760">
        <v>28</v>
      </c>
      <c r="C760">
        <v>28</v>
      </c>
      <c r="D760">
        <v>6</v>
      </c>
      <c r="E760">
        <f t="shared" si="110"/>
        <v>1</v>
      </c>
      <c r="F760">
        <f>SUM($E$2:E760)</f>
        <v>741</v>
      </c>
      <c r="G760">
        <f>COUNT($E$2:E760)</f>
        <v>759</v>
      </c>
      <c r="H760">
        <f t="shared" si="111"/>
        <v>97.628458498023718</v>
      </c>
      <c r="K760">
        <v>145</v>
      </c>
      <c r="L760">
        <v>104</v>
      </c>
      <c r="M760">
        <v>35</v>
      </c>
      <c r="N760">
        <f t="shared" si="112"/>
        <v>1</v>
      </c>
      <c r="O760">
        <f t="shared" si="113"/>
        <v>1</v>
      </c>
      <c r="P760">
        <f>SUM($O$2:O760)</f>
        <v>740</v>
      </c>
      <c r="Q760">
        <f>COUNT($O$2:O760)</f>
        <v>759</v>
      </c>
      <c r="R760">
        <f t="shared" si="114"/>
        <v>97.49670619235836</v>
      </c>
      <c r="U760">
        <v>102</v>
      </c>
      <c r="V760">
        <v>102</v>
      </c>
      <c r="W760">
        <v>44</v>
      </c>
      <c r="X760">
        <f t="shared" si="115"/>
        <v>1</v>
      </c>
      <c r="Y760">
        <f>SUM($X$2:X760)</f>
        <v>743</v>
      </c>
      <c r="Z760">
        <f>COUNT($X$2:X760)</f>
        <v>759</v>
      </c>
      <c r="AA760">
        <f t="shared" si="116"/>
        <v>97.891963109354421</v>
      </c>
      <c r="AD760">
        <v>4314</v>
      </c>
      <c r="AE760">
        <v>4314</v>
      </c>
      <c r="AF760">
        <v>273</v>
      </c>
      <c r="AG760">
        <f t="shared" si="117"/>
        <v>1</v>
      </c>
      <c r="AJ760">
        <v>424</v>
      </c>
      <c r="AK760">
        <v>424</v>
      </c>
      <c r="AL760">
        <v>273</v>
      </c>
      <c r="AM760">
        <f t="shared" si="118"/>
        <v>1</v>
      </c>
      <c r="AO760" s="1"/>
      <c r="AP760" s="1">
        <v>4924</v>
      </c>
      <c r="AQ760" s="1">
        <v>4924</v>
      </c>
      <c r="AR760" s="1">
        <v>4963</v>
      </c>
      <c r="AS760" s="1">
        <f t="shared" si="119"/>
        <v>0</v>
      </c>
    </row>
    <row r="761" spans="2:45">
      <c r="B761">
        <v>28</v>
      </c>
      <c r="C761">
        <v>28</v>
      </c>
      <c r="D761">
        <v>22</v>
      </c>
      <c r="E761">
        <f t="shared" si="110"/>
        <v>1</v>
      </c>
      <c r="F761">
        <f>SUM($E$2:E761)</f>
        <v>742</v>
      </c>
      <c r="G761">
        <f>COUNT($E$2:E761)</f>
        <v>760</v>
      </c>
      <c r="H761">
        <f t="shared" si="111"/>
        <v>97.631578947368425</v>
      </c>
      <c r="K761">
        <v>145</v>
      </c>
      <c r="L761">
        <v>104</v>
      </c>
      <c r="M761">
        <v>41</v>
      </c>
      <c r="N761">
        <f t="shared" si="112"/>
        <v>1</v>
      </c>
      <c r="O761">
        <f t="shared" si="113"/>
        <v>1</v>
      </c>
      <c r="P761">
        <f>SUM($O$2:O761)</f>
        <v>741</v>
      </c>
      <c r="Q761">
        <f>COUNT($O$2:O761)</f>
        <v>760</v>
      </c>
      <c r="R761">
        <f t="shared" si="114"/>
        <v>97.5</v>
      </c>
      <c r="U761">
        <v>101</v>
      </c>
      <c r="V761">
        <v>101</v>
      </c>
      <c r="W761">
        <v>44</v>
      </c>
      <c r="X761">
        <f t="shared" si="115"/>
        <v>1</v>
      </c>
      <c r="Y761">
        <f>SUM($X$2:X761)</f>
        <v>744</v>
      </c>
      <c r="Z761">
        <f>COUNT($X$2:X761)</f>
        <v>760</v>
      </c>
      <c r="AA761">
        <f t="shared" si="116"/>
        <v>97.894736842105274</v>
      </c>
      <c r="AD761">
        <v>4314</v>
      </c>
      <c r="AE761">
        <v>4314</v>
      </c>
      <c r="AF761">
        <v>289</v>
      </c>
      <c r="AG761">
        <f t="shared" si="117"/>
        <v>1</v>
      </c>
      <c r="AJ761">
        <v>424</v>
      </c>
      <c r="AK761">
        <v>424</v>
      </c>
      <c r="AL761">
        <v>289</v>
      </c>
      <c r="AM761">
        <f t="shared" si="118"/>
        <v>1</v>
      </c>
      <c r="AO761" s="1"/>
      <c r="AP761" s="1">
        <v>4924</v>
      </c>
      <c r="AQ761" s="1">
        <v>4924</v>
      </c>
      <c r="AR761" s="1">
        <v>4704</v>
      </c>
      <c r="AS761" s="1">
        <f t="shared" si="119"/>
        <v>1</v>
      </c>
    </row>
    <row r="762" spans="2:45">
      <c r="B762">
        <v>28</v>
      </c>
      <c r="C762">
        <v>28</v>
      </c>
      <c r="D762">
        <v>17</v>
      </c>
      <c r="E762">
        <f t="shared" si="110"/>
        <v>1</v>
      </c>
      <c r="F762">
        <f>SUM($E$2:E762)</f>
        <v>743</v>
      </c>
      <c r="G762">
        <f>COUNT($E$2:E762)</f>
        <v>761</v>
      </c>
      <c r="H762">
        <f t="shared" si="111"/>
        <v>97.634691195795014</v>
      </c>
      <c r="K762">
        <v>145</v>
      </c>
      <c r="L762">
        <v>104</v>
      </c>
      <c r="M762">
        <v>41</v>
      </c>
      <c r="N762">
        <f t="shared" si="112"/>
        <v>1</v>
      </c>
      <c r="O762">
        <f t="shared" si="113"/>
        <v>1</v>
      </c>
      <c r="P762">
        <f>SUM($O$2:O762)</f>
        <v>742</v>
      </c>
      <c r="Q762">
        <f>COUNT($O$2:O762)</f>
        <v>761</v>
      </c>
      <c r="R762">
        <f t="shared" si="114"/>
        <v>97.503285151116941</v>
      </c>
      <c r="U762">
        <v>101</v>
      </c>
      <c r="V762">
        <v>101</v>
      </c>
      <c r="W762">
        <v>46</v>
      </c>
      <c r="X762">
        <f t="shared" si="115"/>
        <v>1</v>
      </c>
      <c r="Y762">
        <f>SUM($X$2:X762)</f>
        <v>745</v>
      </c>
      <c r="Z762">
        <f>COUNT($X$2:X762)</f>
        <v>761</v>
      </c>
      <c r="AA762">
        <f t="shared" si="116"/>
        <v>97.897503285151117</v>
      </c>
      <c r="AD762">
        <v>4314</v>
      </c>
      <c r="AE762">
        <v>4314</v>
      </c>
      <c r="AF762">
        <v>440</v>
      </c>
      <c r="AG762">
        <f t="shared" si="117"/>
        <v>1</v>
      </c>
      <c r="AJ762">
        <v>424</v>
      </c>
      <c r="AK762">
        <v>424</v>
      </c>
      <c r="AL762">
        <v>440</v>
      </c>
      <c r="AM762">
        <f t="shared" si="118"/>
        <v>0</v>
      </c>
      <c r="AO762" s="1"/>
      <c r="AP762" s="1">
        <v>4924</v>
      </c>
      <c r="AQ762" s="1">
        <v>4924</v>
      </c>
      <c r="AR762" s="1">
        <v>4847</v>
      </c>
      <c r="AS762" s="1">
        <f t="shared" si="119"/>
        <v>1</v>
      </c>
    </row>
    <row r="763" spans="2:45">
      <c r="B763">
        <v>28</v>
      </c>
      <c r="C763">
        <v>28</v>
      </c>
      <c r="D763">
        <v>8</v>
      </c>
      <c r="E763">
        <f t="shared" si="110"/>
        <v>1</v>
      </c>
      <c r="F763">
        <f>SUM($E$2:E763)</f>
        <v>744</v>
      </c>
      <c r="G763">
        <f>COUNT($E$2:E763)</f>
        <v>762</v>
      </c>
      <c r="H763">
        <f t="shared" si="111"/>
        <v>97.637795275590548</v>
      </c>
      <c r="K763">
        <v>145</v>
      </c>
      <c r="L763">
        <v>104</v>
      </c>
      <c r="M763">
        <v>32</v>
      </c>
      <c r="N763">
        <f t="shared" si="112"/>
        <v>1</v>
      </c>
      <c r="O763">
        <f t="shared" si="113"/>
        <v>1</v>
      </c>
      <c r="P763">
        <f>SUM($O$2:O763)</f>
        <v>743</v>
      </c>
      <c r="Q763">
        <f>COUNT($O$2:O763)</f>
        <v>762</v>
      </c>
      <c r="R763">
        <f t="shared" si="114"/>
        <v>97.506561679790025</v>
      </c>
      <c r="U763">
        <v>101</v>
      </c>
      <c r="V763">
        <v>101</v>
      </c>
      <c r="W763">
        <v>47</v>
      </c>
      <c r="X763">
        <f t="shared" si="115"/>
        <v>1</v>
      </c>
      <c r="Y763">
        <f>SUM($X$2:X763)</f>
        <v>746</v>
      </c>
      <c r="Z763">
        <f>COUNT($X$2:X763)</f>
        <v>762</v>
      </c>
      <c r="AA763">
        <f t="shared" si="116"/>
        <v>97.900262467191595</v>
      </c>
      <c r="AD763">
        <v>4314</v>
      </c>
      <c r="AE763">
        <v>4314</v>
      </c>
      <c r="AF763">
        <v>311</v>
      </c>
      <c r="AG763">
        <f t="shared" si="117"/>
        <v>1</v>
      </c>
      <c r="AJ763">
        <v>424</v>
      </c>
      <c r="AK763">
        <v>424</v>
      </c>
      <c r="AL763">
        <v>311</v>
      </c>
      <c r="AM763">
        <f t="shared" si="118"/>
        <v>1</v>
      </c>
      <c r="AO763" s="1"/>
      <c r="AP763" s="1">
        <v>4924</v>
      </c>
      <c r="AQ763" s="1">
        <v>4924</v>
      </c>
      <c r="AR763" s="1">
        <v>3675</v>
      </c>
      <c r="AS763" s="1">
        <f t="shared" si="119"/>
        <v>1</v>
      </c>
    </row>
    <row r="764" spans="2:45">
      <c r="B764">
        <v>28</v>
      </c>
      <c r="C764">
        <v>28</v>
      </c>
      <c r="D764">
        <v>6</v>
      </c>
      <c r="E764">
        <f t="shared" si="110"/>
        <v>1</v>
      </c>
      <c r="F764">
        <f>SUM($E$2:E764)</f>
        <v>745</v>
      </c>
      <c r="G764">
        <f>COUNT($E$2:E764)</f>
        <v>763</v>
      </c>
      <c r="H764">
        <f t="shared" si="111"/>
        <v>97.640891218872866</v>
      </c>
      <c r="K764">
        <v>145</v>
      </c>
      <c r="L764">
        <v>104</v>
      </c>
      <c r="M764">
        <v>32</v>
      </c>
      <c r="N764">
        <f t="shared" si="112"/>
        <v>1</v>
      </c>
      <c r="O764">
        <f t="shared" si="113"/>
        <v>1</v>
      </c>
      <c r="P764">
        <f>SUM($O$2:O764)</f>
        <v>744</v>
      </c>
      <c r="Q764">
        <f>COUNT($O$2:O764)</f>
        <v>763</v>
      </c>
      <c r="R764">
        <f t="shared" si="114"/>
        <v>97.509829619921362</v>
      </c>
      <c r="U764">
        <v>101</v>
      </c>
      <c r="V764">
        <v>101</v>
      </c>
      <c r="W764">
        <v>45</v>
      </c>
      <c r="X764">
        <f t="shared" si="115"/>
        <v>1</v>
      </c>
      <c r="Y764">
        <f>SUM($X$2:X764)</f>
        <v>747</v>
      </c>
      <c r="Z764">
        <f>COUNT($X$2:X764)</f>
        <v>763</v>
      </c>
      <c r="AA764">
        <f t="shared" si="116"/>
        <v>97.903014416775875</v>
      </c>
      <c r="AD764">
        <v>4314</v>
      </c>
      <c r="AE764">
        <v>4314</v>
      </c>
      <c r="AF764">
        <v>279</v>
      </c>
      <c r="AG764">
        <f t="shared" si="117"/>
        <v>1</v>
      </c>
      <c r="AJ764">
        <v>424</v>
      </c>
      <c r="AK764">
        <v>424</v>
      </c>
      <c r="AL764">
        <v>279</v>
      </c>
      <c r="AM764">
        <f t="shared" si="118"/>
        <v>1</v>
      </c>
      <c r="AO764" s="1"/>
      <c r="AP764" s="1">
        <v>4924</v>
      </c>
      <c r="AQ764" s="1">
        <v>4924</v>
      </c>
      <c r="AR764" s="1">
        <v>3511</v>
      </c>
      <c r="AS764" s="1">
        <f t="shared" si="119"/>
        <v>1</v>
      </c>
    </row>
    <row r="765" spans="2:45">
      <c r="B765">
        <v>28</v>
      </c>
      <c r="C765">
        <v>28</v>
      </c>
      <c r="D765">
        <v>17</v>
      </c>
      <c r="E765">
        <f t="shared" si="110"/>
        <v>1</v>
      </c>
      <c r="F765">
        <f>SUM($E$2:E765)</f>
        <v>746</v>
      </c>
      <c r="G765">
        <f>COUNT($E$2:E765)</f>
        <v>764</v>
      </c>
      <c r="H765">
        <f t="shared" si="111"/>
        <v>97.643979057591622</v>
      </c>
      <c r="K765">
        <v>145</v>
      </c>
      <c r="L765">
        <v>104</v>
      </c>
      <c r="M765">
        <v>39</v>
      </c>
      <c r="N765">
        <f t="shared" si="112"/>
        <v>1</v>
      </c>
      <c r="O765">
        <f t="shared" si="113"/>
        <v>1</v>
      </c>
      <c r="P765">
        <f>SUM($O$2:O765)</f>
        <v>745</v>
      </c>
      <c r="Q765">
        <f>COUNT($O$2:O765)</f>
        <v>764</v>
      </c>
      <c r="R765">
        <f t="shared" si="114"/>
        <v>97.513089005235599</v>
      </c>
      <c r="U765">
        <v>101</v>
      </c>
      <c r="V765">
        <v>101</v>
      </c>
      <c r="W765">
        <v>57</v>
      </c>
      <c r="X765">
        <f t="shared" si="115"/>
        <v>1</v>
      </c>
      <c r="Y765">
        <f>SUM($X$2:X765)</f>
        <v>748</v>
      </c>
      <c r="Z765">
        <f>COUNT($X$2:X765)</f>
        <v>764</v>
      </c>
      <c r="AA765">
        <f t="shared" si="116"/>
        <v>97.905759162303667</v>
      </c>
      <c r="AD765">
        <v>4314</v>
      </c>
      <c r="AE765">
        <v>4314</v>
      </c>
      <c r="AF765">
        <v>338</v>
      </c>
      <c r="AG765">
        <f t="shared" si="117"/>
        <v>1</v>
      </c>
      <c r="AJ765">
        <v>424</v>
      </c>
      <c r="AK765">
        <v>424</v>
      </c>
      <c r="AL765">
        <v>338</v>
      </c>
      <c r="AM765">
        <f t="shared" si="118"/>
        <v>1</v>
      </c>
      <c r="AO765" s="1"/>
      <c r="AP765" s="1">
        <v>4924</v>
      </c>
      <c r="AQ765" s="1">
        <v>4924</v>
      </c>
      <c r="AR765" s="1">
        <v>3067</v>
      </c>
      <c r="AS765" s="1">
        <f t="shared" si="119"/>
        <v>1</v>
      </c>
    </row>
    <row r="766" spans="2:45">
      <c r="B766">
        <v>28</v>
      </c>
      <c r="C766">
        <v>28</v>
      </c>
      <c r="D766">
        <v>18</v>
      </c>
      <c r="E766">
        <f t="shared" si="110"/>
        <v>1</v>
      </c>
      <c r="F766">
        <f>SUM($E$2:E766)</f>
        <v>747</v>
      </c>
      <c r="G766">
        <f>COUNT($E$2:E766)</f>
        <v>765</v>
      </c>
      <c r="H766">
        <f t="shared" si="111"/>
        <v>97.647058823529406</v>
      </c>
      <c r="K766">
        <v>145</v>
      </c>
      <c r="L766">
        <v>104</v>
      </c>
      <c r="M766">
        <v>45</v>
      </c>
      <c r="N766">
        <f t="shared" si="112"/>
        <v>1</v>
      </c>
      <c r="O766">
        <f t="shared" si="113"/>
        <v>1</v>
      </c>
      <c r="P766">
        <f>SUM($O$2:O766)</f>
        <v>746</v>
      </c>
      <c r="Q766">
        <f>COUNT($O$2:O766)</f>
        <v>765</v>
      </c>
      <c r="R766">
        <f t="shared" si="114"/>
        <v>97.51633986928104</v>
      </c>
      <c r="U766">
        <v>101</v>
      </c>
      <c r="V766">
        <v>101</v>
      </c>
      <c r="W766">
        <v>51</v>
      </c>
      <c r="X766">
        <f t="shared" si="115"/>
        <v>1</v>
      </c>
      <c r="Y766">
        <f>SUM($X$2:X766)</f>
        <v>749</v>
      </c>
      <c r="Z766">
        <f>COUNT($X$2:X766)</f>
        <v>765</v>
      </c>
      <c r="AA766">
        <f t="shared" si="116"/>
        <v>97.908496732026137</v>
      </c>
      <c r="AD766">
        <v>4314</v>
      </c>
      <c r="AE766">
        <v>4314</v>
      </c>
      <c r="AF766">
        <v>417</v>
      </c>
      <c r="AG766">
        <f t="shared" si="117"/>
        <v>1</v>
      </c>
      <c r="AJ766">
        <v>424</v>
      </c>
      <c r="AK766">
        <v>424</v>
      </c>
      <c r="AL766">
        <v>417</v>
      </c>
      <c r="AM766">
        <f t="shared" si="118"/>
        <v>1</v>
      </c>
      <c r="AO766" s="1"/>
      <c r="AP766" s="1">
        <v>4928</v>
      </c>
      <c r="AQ766" s="1">
        <v>4928</v>
      </c>
      <c r="AR766" s="1">
        <v>3478</v>
      </c>
      <c r="AS766" s="1">
        <f t="shared" si="119"/>
        <v>1</v>
      </c>
    </row>
    <row r="767" spans="2:45">
      <c r="B767">
        <v>28</v>
      </c>
      <c r="C767">
        <v>28</v>
      </c>
      <c r="D767">
        <v>7</v>
      </c>
      <c r="E767">
        <f t="shared" si="110"/>
        <v>1</v>
      </c>
      <c r="F767">
        <f>SUM($E$2:E767)</f>
        <v>748</v>
      </c>
      <c r="G767">
        <f>COUNT($E$2:E767)</f>
        <v>766</v>
      </c>
      <c r="H767">
        <f t="shared" si="111"/>
        <v>97.650130548302869</v>
      </c>
      <c r="K767">
        <v>145</v>
      </c>
      <c r="L767">
        <v>104</v>
      </c>
      <c r="M767">
        <v>37</v>
      </c>
      <c r="N767">
        <f t="shared" si="112"/>
        <v>1</v>
      </c>
      <c r="O767">
        <f t="shared" si="113"/>
        <v>1</v>
      </c>
      <c r="P767">
        <f>SUM($O$2:O767)</f>
        <v>747</v>
      </c>
      <c r="Q767">
        <f>COUNT($O$2:O767)</f>
        <v>766</v>
      </c>
      <c r="R767">
        <f t="shared" si="114"/>
        <v>97.519582245430811</v>
      </c>
      <c r="U767">
        <v>101</v>
      </c>
      <c r="V767">
        <v>101</v>
      </c>
      <c r="W767">
        <v>49</v>
      </c>
      <c r="X767">
        <f t="shared" si="115"/>
        <v>1</v>
      </c>
      <c r="Y767">
        <f>SUM($X$2:X767)</f>
        <v>750</v>
      </c>
      <c r="Z767">
        <f>COUNT($X$2:X767)</f>
        <v>766</v>
      </c>
      <c r="AA767">
        <f t="shared" si="116"/>
        <v>97.911227154046998</v>
      </c>
      <c r="AD767">
        <v>4314</v>
      </c>
      <c r="AE767">
        <v>4314</v>
      </c>
      <c r="AF767">
        <v>277</v>
      </c>
      <c r="AG767">
        <f t="shared" si="117"/>
        <v>1</v>
      </c>
      <c r="AJ767">
        <v>424</v>
      </c>
      <c r="AK767">
        <v>424</v>
      </c>
      <c r="AL767">
        <v>277</v>
      </c>
      <c r="AM767">
        <f t="shared" si="118"/>
        <v>1</v>
      </c>
      <c r="AO767" s="1"/>
      <c r="AP767" s="1">
        <v>4928</v>
      </c>
      <c r="AQ767" s="1">
        <v>4928</v>
      </c>
      <c r="AR767" s="1">
        <v>3880</v>
      </c>
      <c r="AS767" s="1">
        <f t="shared" si="119"/>
        <v>1</v>
      </c>
    </row>
    <row r="768" spans="2:45">
      <c r="B768">
        <v>28</v>
      </c>
      <c r="C768">
        <v>28</v>
      </c>
      <c r="D768">
        <v>7</v>
      </c>
      <c r="E768">
        <f t="shared" si="110"/>
        <v>1</v>
      </c>
      <c r="F768">
        <f>SUM($E$2:E768)</f>
        <v>749</v>
      </c>
      <c r="G768">
        <f>COUNT($E$2:E768)</f>
        <v>767</v>
      </c>
      <c r="H768">
        <f t="shared" si="111"/>
        <v>97.653194263363758</v>
      </c>
      <c r="K768">
        <v>145</v>
      </c>
      <c r="L768">
        <v>104</v>
      </c>
      <c r="M768">
        <v>33</v>
      </c>
      <c r="N768">
        <f t="shared" si="112"/>
        <v>1</v>
      </c>
      <c r="O768">
        <f t="shared" si="113"/>
        <v>1</v>
      </c>
      <c r="P768">
        <f>SUM($O$2:O768)</f>
        <v>748</v>
      </c>
      <c r="Q768">
        <f>COUNT($O$2:O768)</f>
        <v>767</v>
      </c>
      <c r="R768">
        <f t="shared" si="114"/>
        <v>97.522816166883956</v>
      </c>
      <c r="U768">
        <v>101</v>
      </c>
      <c r="V768">
        <v>101</v>
      </c>
      <c r="W768">
        <v>45</v>
      </c>
      <c r="X768">
        <f t="shared" si="115"/>
        <v>1</v>
      </c>
      <c r="Y768">
        <f>SUM($X$2:X768)</f>
        <v>751</v>
      </c>
      <c r="Z768">
        <f>COUNT($X$2:X768)</f>
        <v>767</v>
      </c>
      <c r="AA768">
        <f t="shared" si="116"/>
        <v>97.913950456323334</v>
      </c>
      <c r="AD768">
        <v>4314</v>
      </c>
      <c r="AE768">
        <v>4314</v>
      </c>
      <c r="AF768">
        <v>307</v>
      </c>
      <c r="AG768">
        <f t="shared" si="117"/>
        <v>1</v>
      </c>
      <c r="AJ768">
        <v>424</v>
      </c>
      <c r="AK768">
        <v>424</v>
      </c>
      <c r="AL768">
        <v>307</v>
      </c>
      <c r="AM768">
        <f t="shared" si="118"/>
        <v>1</v>
      </c>
      <c r="AO768" s="1"/>
      <c r="AP768" s="1">
        <v>4928</v>
      </c>
      <c r="AQ768" s="1">
        <v>4928</v>
      </c>
      <c r="AR768" s="1">
        <v>3925</v>
      </c>
      <c r="AS768" s="1">
        <f t="shared" si="119"/>
        <v>1</v>
      </c>
    </row>
    <row r="769" spans="2:45">
      <c r="B769">
        <v>28</v>
      </c>
      <c r="C769">
        <v>28</v>
      </c>
      <c r="D769">
        <v>18</v>
      </c>
      <c r="E769">
        <f t="shared" si="110"/>
        <v>1</v>
      </c>
      <c r="F769">
        <f>SUM($E$2:E769)</f>
        <v>750</v>
      </c>
      <c r="G769">
        <f>COUNT($E$2:E769)</f>
        <v>768</v>
      </c>
      <c r="H769">
        <f t="shared" si="111"/>
        <v>97.65625</v>
      </c>
      <c r="K769">
        <v>145</v>
      </c>
      <c r="L769">
        <v>104</v>
      </c>
      <c r="M769">
        <v>36</v>
      </c>
      <c r="N769">
        <f t="shared" si="112"/>
        <v>1</v>
      </c>
      <c r="O769">
        <f t="shared" si="113"/>
        <v>1</v>
      </c>
      <c r="P769">
        <f>SUM($O$2:O769)</f>
        <v>749</v>
      </c>
      <c r="Q769">
        <f>COUNT($O$2:O769)</f>
        <v>768</v>
      </c>
      <c r="R769">
        <f t="shared" si="114"/>
        <v>97.526041666666657</v>
      </c>
      <c r="U769">
        <v>101</v>
      </c>
      <c r="V769">
        <v>101</v>
      </c>
      <c r="W769">
        <v>50</v>
      </c>
      <c r="X769">
        <f t="shared" si="115"/>
        <v>1</v>
      </c>
      <c r="Y769">
        <f>SUM($X$2:X769)</f>
        <v>752</v>
      </c>
      <c r="Z769">
        <f>COUNT($X$2:X769)</f>
        <v>768</v>
      </c>
      <c r="AA769">
        <f t="shared" si="116"/>
        <v>97.916666666666657</v>
      </c>
      <c r="AD769">
        <v>4314</v>
      </c>
      <c r="AE769">
        <v>4314</v>
      </c>
      <c r="AF769">
        <v>335</v>
      </c>
      <c r="AG769">
        <f t="shared" si="117"/>
        <v>1</v>
      </c>
      <c r="AJ769">
        <v>424</v>
      </c>
      <c r="AK769">
        <v>424</v>
      </c>
      <c r="AL769">
        <v>335</v>
      </c>
      <c r="AM769">
        <f t="shared" si="118"/>
        <v>1</v>
      </c>
      <c r="AO769" s="1"/>
      <c r="AP769" s="1">
        <v>4928</v>
      </c>
      <c r="AQ769" s="1">
        <v>4928</v>
      </c>
      <c r="AR769" s="1">
        <v>3575</v>
      </c>
      <c r="AS769" s="1">
        <f t="shared" si="119"/>
        <v>1</v>
      </c>
    </row>
    <row r="770" spans="2:45">
      <c r="B770">
        <v>28</v>
      </c>
      <c r="C770">
        <v>28</v>
      </c>
      <c r="D770">
        <v>19</v>
      </c>
      <c r="E770">
        <f t="shared" ref="E770:E833" si="120">IF(D770&lt;=B770,1,0)</f>
        <v>1</v>
      </c>
      <c r="F770">
        <f>SUM($E$2:E770)</f>
        <v>751</v>
      </c>
      <c r="G770">
        <f>COUNT($E$2:E770)</f>
        <v>769</v>
      </c>
      <c r="H770">
        <f t="shared" ref="H770:H833" si="121">F770/G770*100</f>
        <v>97.65929778933679</v>
      </c>
      <c r="K770">
        <v>145</v>
      </c>
      <c r="L770">
        <v>104</v>
      </c>
      <c r="M770">
        <v>43</v>
      </c>
      <c r="N770">
        <f t="shared" ref="N770:N833" si="122">IF(M770&lt;=K770,1,0)</f>
        <v>1</v>
      </c>
      <c r="O770">
        <f t="shared" ref="O770:O833" si="123">IF(M770&lt;=L770,1,0)</f>
        <v>1</v>
      </c>
      <c r="P770">
        <f>SUM($O$2:O770)</f>
        <v>750</v>
      </c>
      <c r="Q770">
        <f>COUNT($O$2:O770)</f>
        <v>769</v>
      </c>
      <c r="R770">
        <f t="shared" ref="R770:R833" si="124">P770/Q770*100</f>
        <v>97.529258777633288</v>
      </c>
      <c r="U770">
        <v>101</v>
      </c>
      <c r="V770">
        <v>101</v>
      </c>
      <c r="W770">
        <v>46</v>
      </c>
      <c r="X770">
        <f t="shared" ref="X770:X833" si="125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26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27">IF(AF770&lt;=AD770,1,0)</f>
        <v>1</v>
      </c>
      <c r="AJ770">
        <v>424</v>
      </c>
      <c r="AK770">
        <v>424</v>
      </c>
      <c r="AL770">
        <v>395</v>
      </c>
      <c r="AM770">
        <f t="shared" ref="AM770:AM833" si="128">IF(AL770&lt;=AJ770,1,0)</f>
        <v>1</v>
      </c>
      <c r="AO770" s="1"/>
      <c r="AP770" s="1">
        <v>4928</v>
      </c>
      <c r="AQ770" s="1">
        <v>4928</v>
      </c>
      <c r="AR770" s="1">
        <v>2892</v>
      </c>
      <c r="AS770" s="1">
        <f t="shared" ref="AS770:AS833" si="129">IF(AR770&lt;=AP770,1,0)</f>
        <v>1</v>
      </c>
    </row>
    <row r="771" spans="2:45">
      <c r="B771">
        <v>28</v>
      </c>
      <c r="C771">
        <v>28</v>
      </c>
      <c r="D771">
        <v>19</v>
      </c>
      <c r="E771">
        <f t="shared" si="120"/>
        <v>1</v>
      </c>
      <c r="F771">
        <f>SUM($E$2:E771)</f>
        <v>752</v>
      </c>
      <c r="G771">
        <f>COUNT($E$2:E771)</f>
        <v>770</v>
      </c>
      <c r="H771">
        <f t="shared" si="121"/>
        <v>97.662337662337663</v>
      </c>
      <c r="K771">
        <v>145</v>
      </c>
      <c r="L771">
        <v>104</v>
      </c>
      <c r="M771">
        <v>78</v>
      </c>
      <c r="N771">
        <f t="shared" si="122"/>
        <v>1</v>
      </c>
      <c r="O771">
        <f t="shared" si="123"/>
        <v>1</v>
      </c>
      <c r="P771">
        <f>SUM($O$2:O771)</f>
        <v>751</v>
      </c>
      <c r="Q771">
        <f>COUNT($O$2:O771)</f>
        <v>770</v>
      </c>
      <c r="R771">
        <f t="shared" si="124"/>
        <v>97.532467532467535</v>
      </c>
      <c r="U771">
        <v>101</v>
      </c>
      <c r="V771">
        <v>101</v>
      </c>
      <c r="W771">
        <v>84</v>
      </c>
      <c r="X771">
        <f t="shared" si="125"/>
        <v>1</v>
      </c>
      <c r="Y771">
        <f>SUM($X$2:X771)</f>
        <v>754</v>
      </c>
      <c r="Z771">
        <f>COUNT($X$2:X771)</f>
        <v>770</v>
      </c>
      <c r="AA771">
        <f t="shared" si="126"/>
        <v>97.922077922077918</v>
      </c>
      <c r="AD771">
        <v>4314</v>
      </c>
      <c r="AE771">
        <v>4314</v>
      </c>
      <c r="AF771">
        <v>292</v>
      </c>
      <c r="AG771">
        <f t="shared" si="127"/>
        <v>1</v>
      </c>
      <c r="AJ771">
        <v>424</v>
      </c>
      <c r="AK771">
        <v>424</v>
      </c>
      <c r="AL771">
        <v>292</v>
      </c>
      <c r="AM771">
        <f t="shared" si="128"/>
        <v>1</v>
      </c>
      <c r="AO771" s="1"/>
      <c r="AP771" s="1">
        <v>4928</v>
      </c>
      <c r="AQ771" s="1">
        <v>4928</v>
      </c>
      <c r="AR771" s="1">
        <v>2926</v>
      </c>
      <c r="AS771" s="1">
        <f t="shared" si="129"/>
        <v>1</v>
      </c>
    </row>
    <row r="772" spans="2:45">
      <c r="B772">
        <v>28</v>
      </c>
      <c r="C772">
        <v>28</v>
      </c>
      <c r="D772">
        <v>17</v>
      </c>
      <c r="E772">
        <f t="shared" si="120"/>
        <v>1</v>
      </c>
      <c r="F772">
        <f>SUM($E$2:E772)</f>
        <v>753</v>
      </c>
      <c r="G772">
        <f>COUNT($E$2:E772)</f>
        <v>771</v>
      </c>
      <c r="H772">
        <f t="shared" si="121"/>
        <v>97.665369649805442</v>
      </c>
      <c r="K772">
        <v>145</v>
      </c>
      <c r="L772">
        <v>104</v>
      </c>
      <c r="M772">
        <v>31</v>
      </c>
      <c r="N772">
        <f t="shared" si="122"/>
        <v>1</v>
      </c>
      <c r="O772">
        <f t="shared" si="123"/>
        <v>1</v>
      </c>
      <c r="P772">
        <f>SUM($O$2:O772)</f>
        <v>752</v>
      </c>
      <c r="Q772">
        <f>COUNT($O$2:O772)</f>
        <v>771</v>
      </c>
      <c r="R772">
        <f t="shared" si="124"/>
        <v>97.535667963683522</v>
      </c>
      <c r="U772">
        <v>101</v>
      </c>
      <c r="V772">
        <v>101</v>
      </c>
      <c r="W772">
        <v>47</v>
      </c>
      <c r="X772">
        <f t="shared" si="125"/>
        <v>1</v>
      </c>
      <c r="Y772">
        <f>SUM($X$2:X772)</f>
        <v>755</v>
      </c>
      <c r="Z772">
        <f>COUNT($X$2:X772)</f>
        <v>771</v>
      </c>
      <c r="AA772">
        <f t="shared" si="126"/>
        <v>97.92477302204928</v>
      </c>
      <c r="AD772">
        <v>4314</v>
      </c>
      <c r="AE772">
        <v>4314</v>
      </c>
      <c r="AF772">
        <v>324</v>
      </c>
      <c r="AG772">
        <f t="shared" si="127"/>
        <v>1</v>
      </c>
      <c r="AJ772">
        <v>424</v>
      </c>
      <c r="AK772">
        <v>424</v>
      </c>
      <c r="AL772">
        <v>324</v>
      </c>
      <c r="AM772">
        <f t="shared" si="128"/>
        <v>1</v>
      </c>
      <c r="AO772" s="1"/>
      <c r="AP772" s="1">
        <v>4928</v>
      </c>
      <c r="AQ772" s="1">
        <v>4928</v>
      </c>
      <c r="AR772" s="1">
        <v>3115</v>
      </c>
      <c r="AS772" s="1">
        <f t="shared" si="129"/>
        <v>1</v>
      </c>
    </row>
    <row r="773" spans="2:45">
      <c r="B773">
        <v>28</v>
      </c>
      <c r="C773">
        <v>28</v>
      </c>
      <c r="D773">
        <v>7</v>
      </c>
      <c r="E773">
        <f t="shared" si="120"/>
        <v>1</v>
      </c>
      <c r="F773">
        <f>SUM($E$2:E773)</f>
        <v>754</v>
      </c>
      <c r="G773">
        <f>COUNT($E$2:E773)</f>
        <v>772</v>
      </c>
      <c r="H773">
        <f t="shared" si="121"/>
        <v>97.668393782383419</v>
      </c>
      <c r="K773">
        <v>145</v>
      </c>
      <c r="L773">
        <v>104</v>
      </c>
      <c r="M773">
        <v>36</v>
      </c>
      <c r="N773">
        <f t="shared" si="122"/>
        <v>1</v>
      </c>
      <c r="O773">
        <f t="shared" si="123"/>
        <v>1</v>
      </c>
      <c r="P773">
        <f>SUM($O$2:O773)</f>
        <v>753</v>
      </c>
      <c r="Q773">
        <f>COUNT($O$2:O773)</f>
        <v>772</v>
      </c>
      <c r="R773">
        <f t="shared" si="124"/>
        <v>97.538860103626945</v>
      </c>
      <c r="U773">
        <v>101</v>
      </c>
      <c r="V773">
        <v>101</v>
      </c>
      <c r="W773">
        <v>51</v>
      </c>
      <c r="X773">
        <f t="shared" si="125"/>
        <v>1</v>
      </c>
      <c r="Y773">
        <f>SUM($X$2:X773)</f>
        <v>756</v>
      </c>
      <c r="Z773">
        <f>COUNT($X$2:X773)</f>
        <v>772</v>
      </c>
      <c r="AA773">
        <f t="shared" si="126"/>
        <v>97.92746113989638</v>
      </c>
      <c r="AD773">
        <v>4314</v>
      </c>
      <c r="AE773">
        <v>4314</v>
      </c>
      <c r="AF773">
        <v>284</v>
      </c>
      <c r="AG773">
        <f t="shared" si="127"/>
        <v>1</v>
      </c>
      <c r="AJ773">
        <v>424</v>
      </c>
      <c r="AK773">
        <v>424</v>
      </c>
      <c r="AL773">
        <v>284</v>
      </c>
      <c r="AM773">
        <f t="shared" si="128"/>
        <v>1</v>
      </c>
      <c r="AO773" s="1"/>
      <c r="AP773" s="1">
        <v>4928</v>
      </c>
      <c r="AQ773" s="1">
        <v>4928</v>
      </c>
      <c r="AR773" s="1">
        <v>3771</v>
      </c>
      <c r="AS773" s="1">
        <f t="shared" si="129"/>
        <v>1</v>
      </c>
    </row>
    <row r="774" spans="2:45">
      <c r="B774">
        <v>28</v>
      </c>
      <c r="C774">
        <v>28</v>
      </c>
      <c r="D774">
        <v>10</v>
      </c>
      <c r="E774">
        <f t="shared" si="120"/>
        <v>1</v>
      </c>
      <c r="F774">
        <f>SUM($E$2:E774)</f>
        <v>755</v>
      </c>
      <c r="G774">
        <f>COUNT($E$2:E774)</f>
        <v>773</v>
      </c>
      <c r="H774">
        <f t="shared" si="121"/>
        <v>97.671410090556279</v>
      </c>
      <c r="K774">
        <v>145</v>
      </c>
      <c r="L774">
        <v>104</v>
      </c>
      <c r="M774">
        <v>36</v>
      </c>
      <c r="N774">
        <f t="shared" si="122"/>
        <v>1</v>
      </c>
      <c r="O774">
        <f t="shared" si="123"/>
        <v>1</v>
      </c>
      <c r="P774">
        <f>SUM($O$2:O774)</f>
        <v>754</v>
      </c>
      <c r="Q774">
        <f>COUNT($O$2:O774)</f>
        <v>773</v>
      </c>
      <c r="R774">
        <f t="shared" si="124"/>
        <v>97.542043984476066</v>
      </c>
      <c r="U774">
        <v>101</v>
      </c>
      <c r="V774">
        <v>101</v>
      </c>
      <c r="W774">
        <v>49</v>
      </c>
      <c r="X774">
        <f t="shared" si="125"/>
        <v>1</v>
      </c>
      <c r="Y774">
        <f>SUM($X$2:X774)</f>
        <v>757</v>
      </c>
      <c r="Z774">
        <f>COUNT($X$2:X774)</f>
        <v>773</v>
      </c>
      <c r="AA774">
        <f t="shared" si="126"/>
        <v>97.930142302716689</v>
      </c>
      <c r="AD774">
        <v>4314</v>
      </c>
      <c r="AE774">
        <v>4314</v>
      </c>
      <c r="AF774">
        <v>290</v>
      </c>
      <c r="AG774">
        <f t="shared" si="127"/>
        <v>1</v>
      </c>
      <c r="AJ774">
        <v>424</v>
      </c>
      <c r="AK774">
        <v>424</v>
      </c>
      <c r="AL774">
        <v>290</v>
      </c>
      <c r="AM774">
        <f t="shared" si="128"/>
        <v>1</v>
      </c>
      <c r="AO774" s="1"/>
      <c r="AP774" s="1">
        <v>4924</v>
      </c>
      <c r="AQ774" s="1">
        <v>4924</v>
      </c>
      <c r="AR774" s="1">
        <v>3184</v>
      </c>
      <c r="AS774" s="1">
        <f t="shared" si="129"/>
        <v>1</v>
      </c>
    </row>
    <row r="775" spans="2:45">
      <c r="B775">
        <v>28</v>
      </c>
      <c r="C775">
        <v>28</v>
      </c>
      <c r="D775">
        <v>20</v>
      </c>
      <c r="E775">
        <f t="shared" si="120"/>
        <v>1</v>
      </c>
      <c r="F775">
        <f>SUM($E$2:E775)</f>
        <v>756</v>
      </c>
      <c r="G775">
        <f>COUNT($E$2:E775)</f>
        <v>774</v>
      </c>
      <c r="H775">
        <f t="shared" si="121"/>
        <v>97.674418604651152</v>
      </c>
      <c r="K775">
        <v>145</v>
      </c>
      <c r="L775">
        <v>104</v>
      </c>
      <c r="M775">
        <v>44</v>
      </c>
      <c r="N775">
        <f t="shared" si="122"/>
        <v>1</v>
      </c>
      <c r="O775">
        <f t="shared" si="123"/>
        <v>1</v>
      </c>
      <c r="P775">
        <f>SUM($O$2:O775)</f>
        <v>755</v>
      </c>
      <c r="Q775">
        <f>COUNT($O$2:O775)</f>
        <v>774</v>
      </c>
      <c r="R775">
        <f t="shared" si="124"/>
        <v>97.545219638242898</v>
      </c>
      <c r="U775">
        <v>101</v>
      </c>
      <c r="V775">
        <v>101</v>
      </c>
      <c r="W775">
        <v>46</v>
      </c>
      <c r="X775">
        <f t="shared" si="125"/>
        <v>1</v>
      </c>
      <c r="Y775">
        <f>SUM($X$2:X775)</f>
        <v>758</v>
      </c>
      <c r="Z775">
        <f>COUNT($X$2:X775)</f>
        <v>774</v>
      </c>
      <c r="AA775">
        <f t="shared" si="126"/>
        <v>97.932816537467701</v>
      </c>
      <c r="AD775">
        <v>4314</v>
      </c>
      <c r="AE775">
        <v>4314</v>
      </c>
      <c r="AF775">
        <v>465</v>
      </c>
      <c r="AG775">
        <f t="shared" si="127"/>
        <v>1</v>
      </c>
      <c r="AJ775">
        <v>424</v>
      </c>
      <c r="AK775">
        <v>424</v>
      </c>
      <c r="AL775">
        <v>465</v>
      </c>
      <c r="AM775">
        <f t="shared" si="128"/>
        <v>0</v>
      </c>
      <c r="AO775" s="1"/>
      <c r="AP775" s="1">
        <v>4924</v>
      </c>
      <c r="AQ775" s="1">
        <v>4924</v>
      </c>
      <c r="AR775" s="1">
        <v>3390</v>
      </c>
      <c r="AS775" s="1">
        <f t="shared" si="129"/>
        <v>1</v>
      </c>
    </row>
    <row r="776" spans="2:45">
      <c r="B776">
        <v>28</v>
      </c>
      <c r="C776">
        <v>28</v>
      </c>
      <c r="D776">
        <v>19</v>
      </c>
      <c r="E776">
        <f t="shared" si="120"/>
        <v>1</v>
      </c>
      <c r="F776">
        <f>SUM($E$2:E776)</f>
        <v>757</v>
      </c>
      <c r="G776">
        <f>COUNT($E$2:E776)</f>
        <v>775</v>
      </c>
      <c r="H776">
        <f t="shared" si="121"/>
        <v>97.677419354838719</v>
      </c>
      <c r="K776">
        <v>145</v>
      </c>
      <c r="L776">
        <v>104</v>
      </c>
      <c r="M776">
        <v>38</v>
      </c>
      <c r="N776">
        <f t="shared" si="122"/>
        <v>1</v>
      </c>
      <c r="O776">
        <f t="shared" si="123"/>
        <v>1</v>
      </c>
      <c r="P776">
        <f>SUM($O$2:O776)</f>
        <v>756</v>
      </c>
      <c r="Q776">
        <f>COUNT($O$2:O776)</f>
        <v>775</v>
      </c>
      <c r="R776">
        <f t="shared" si="124"/>
        <v>97.548387096774192</v>
      </c>
      <c r="U776">
        <v>101</v>
      </c>
      <c r="V776">
        <v>101</v>
      </c>
      <c r="W776">
        <v>48</v>
      </c>
      <c r="X776">
        <f t="shared" si="125"/>
        <v>1</v>
      </c>
      <c r="Y776">
        <f>SUM($X$2:X776)</f>
        <v>759</v>
      </c>
      <c r="Z776">
        <f>COUNT($X$2:X776)</f>
        <v>775</v>
      </c>
      <c r="AA776">
        <f t="shared" si="126"/>
        <v>97.935483870967744</v>
      </c>
      <c r="AD776">
        <v>4314</v>
      </c>
      <c r="AE776">
        <v>4314</v>
      </c>
      <c r="AF776">
        <v>306</v>
      </c>
      <c r="AG776">
        <f t="shared" si="127"/>
        <v>1</v>
      </c>
      <c r="AJ776">
        <v>424</v>
      </c>
      <c r="AK776">
        <v>424</v>
      </c>
      <c r="AL776">
        <v>306</v>
      </c>
      <c r="AM776">
        <f t="shared" si="128"/>
        <v>1</v>
      </c>
      <c r="AO776" s="1"/>
      <c r="AP776" s="1">
        <v>4924</v>
      </c>
      <c r="AQ776" s="1">
        <v>4924</v>
      </c>
      <c r="AR776" s="1">
        <v>2694</v>
      </c>
      <c r="AS776" s="1">
        <f t="shared" si="129"/>
        <v>1</v>
      </c>
    </row>
    <row r="777" spans="2:45">
      <c r="B777">
        <v>28</v>
      </c>
      <c r="C777">
        <v>28</v>
      </c>
      <c r="D777">
        <v>17</v>
      </c>
      <c r="E777">
        <f t="shared" si="120"/>
        <v>1</v>
      </c>
      <c r="F777">
        <f>SUM($E$2:E777)</f>
        <v>758</v>
      </c>
      <c r="G777">
        <f>COUNT($E$2:E777)</f>
        <v>776</v>
      </c>
      <c r="H777">
        <f t="shared" si="121"/>
        <v>97.680412371134011</v>
      </c>
      <c r="K777">
        <v>145</v>
      </c>
      <c r="L777">
        <v>104</v>
      </c>
      <c r="M777">
        <v>81</v>
      </c>
      <c r="N777">
        <f t="shared" si="122"/>
        <v>1</v>
      </c>
      <c r="O777">
        <f t="shared" si="123"/>
        <v>1</v>
      </c>
      <c r="P777">
        <f>SUM($O$2:O777)</f>
        <v>757</v>
      </c>
      <c r="Q777">
        <f>COUNT($O$2:O777)</f>
        <v>776</v>
      </c>
      <c r="R777">
        <f t="shared" si="124"/>
        <v>97.551546391752581</v>
      </c>
      <c r="U777">
        <v>101</v>
      </c>
      <c r="V777">
        <v>101</v>
      </c>
      <c r="W777">
        <v>44</v>
      </c>
      <c r="X777">
        <f t="shared" si="125"/>
        <v>1</v>
      </c>
      <c r="Y777">
        <f>SUM($X$2:X777)</f>
        <v>760</v>
      </c>
      <c r="Z777">
        <f>COUNT($X$2:X777)</f>
        <v>776</v>
      </c>
      <c r="AA777">
        <f t="shared" si="126"/>
        <v>97.9381443298969</v>
      </c>
      <c r="AD777">
        <v>4306</v>
      </c>
      <c r="AE777">
        <v>4306</v>
      </c>
      <c r="AF777">
        <v>657</v>
      </c>
      <c r="AG777">
        <f t="shared" si="127"/>
        <v>1</v>
      </c>
      <c r="AJ777">
        <v>424</v>
      </c>
      <c r="AK777">
        <v>424</v>
      </c>
      <c r="AL777">
        <v>657</v>
      </c>
      <c r="AM777">
        <f t="shared" si="128"/>
        <v>0</v>
      </c>
      <c r="AO777" s="1"/>
      <c r="AP777" s="1">
        <v>4924</v>
      </c>
      <c r="AQ777" s="1">
        <v>4924</v>
      </c>
      <c r="AR777" s="1">
        <v>3487</v>
      </c>
      <c r="AS777" s="1">
        <f t="shared" si="129"/>
        <v>1</v>
      </c>
    </row>
    <row r="778" spans="2:45">
      <c r="B778">
        <v>28</v>
      </c>
      <c r="C778">
        <v>28</v>
      </c>
      <c r="D778">
        <v>8</v>
      </c>
      <c r="E778">
        <f t="shared" si="120"/>
        <v>1</v>
      </c>
      <c r="F778">
        <f>SUM($E$2:E778)</f>
        <v>759</v>
      </c>
      <c r="G778">
        <f>COUNT($E$2:E778)</f>
        <v>777</v>
      </c>
      <c r="H778">
        <f t="shared" si="121"/>
        <v>97.683397683397686</v>
      </c>
      <c r="K778">
        <v>145</v>
      </c>
      <c r="L778">
        <v>104</v>
      </c>
      <c r="M778">
        <v>116</v>
      </c>
      <c r="N778">
        <f t="shared" si="122"/>
        <v>1</v>
      </c>
      <c r="O778">
        <f t="shared" si="123"/>
        <v>0</v>
      </c>
      <c r="P778">
        <f>SUM($O$2:O778)</f>
        <v>757</v>
      </c>
      <c r="Q778">
        <f>COUNT($O$2:O778)</f>
        <v>777</v>
      </c>
      <c r="R778">
        <f t="shared" si="124"/>
        <v>97.425997425997423</v>
      </c>
      <c r="U778">
        <v>101</v>
      </c>
      <c r="V778">
        <v>101</v>
      </c>
      <c r="W778">
        <v>47</v>
      </c>
      <c r="X778">
        <f t="shared" si="125"/>
        <v>1</v>
      </c>
      <c r="Y778">
        <f>SUM($X$2:X778)</f>
        <v>761</v>
      </c>
      <c r="Z778">
        <f>COUNT($X$2:X778)</f>
        <v>777</v>
      </c>
      <c r="AA778">
        <f t="shared" si="126"/>
        <v>97.940797940797935</v>
      </c>
      <c r="AD778">
        <v>4306</v>
      </c>
      <c r="AE778">
        <v>4306</v>
      </c>
      <c r="AF778">
        <v>500</v>
      </c>
      <c r="AG778">
        <f t="shared" si="127"/>
        <v>1</v>
      </c>
      <c r="AJ778">
        <v>424</v>
      </c>
      <c r="AK778">
        <v>424</v>
      </c>
      <c r="AL778">
        <v>500</v>
      </c>
      <c r="AM778">
        <f t="shared" si="128"/>
        <v>0</v>
      </c>
      <c r="AO778" s="1"/>
      <c r="AP778" s="1">
        <v>4924</v>
      </c>
      <c r="AQ778" s="1">
        <v>4924</v>
      </c>
      <c r="AR778" s="1">
        <v>3187</v>
      </c>
      <c r="AS778" s="1">
        <f t="shared" si="129"/>
        <v>1</v>
      </c>
    </row>
    <row r="779" spans="2:45">
      <c r="B779">
        <v>28</v>
      </c>
      <c r="C779">
        <v>28</v>
      </c>
      <c r="D779">
        <v>21</v>
      </c>
      <c r="E779">
        <f t="shared" si="120"/>
        <v>1</v>
      </c>
      <c r="F779">
        <f>SUM($E$2:E779)</f>
        <v>760</v>
      </c>
      <c r="G779">
        <f>COUNT($E$2:E779)</f>
        <v>778</v>
      </c>
      <c r="H779">
        <f t="shared" si="121"/>
        <v>97.686375321336754</v>
      </c>
      <c r="K779">
        <v>145</v>
      </c>
      <c r="L779">
        <v>104</v>
      </c>
      <c r="M779">
        <v>53</v>
      </c>
      <c r="N779">
        <f t="shared" si="122"/>
        <v>1</v>
      </c>
      <c r="O779">
        <f t="shared" si="123"/>
        <v>1</v>
      </c>
      <c r="P779">
        <f>SUM($O$2:O779)</f>
        <v>758</v>
      </c>
      <c r="Q779">
        <f>COUNT($O$2:O779)</f>
        <v>778</v>
      </c>
      <c r="R779">
        <f t="shared" si="124"/>
        <v>97.429305912596391</v>
      </c>
      <c r="U779">
        <v>101</v>
      </c>
      <c r="V779">
        <v>101</v>
      </c>
      <c r="W779">
        <v>60</v>
      </c>
      <c r="X779">
        <f t="shared" si="125"/>
        <v>1</v>
      </c>
      <c r="Y779">
        <f>SUM($X$2:X779)</f>
        <v>762</v>
      </c>
      <c r="Z779">
        <f>COUNT($X$2:X779)</f>
        <v>778</v>
      </c>
      <c r="AA779">
        <f t="shared" si="126"/>
        <v>97.943444730077118</v>
      </c>
      <c r="AD779">
        <v>4306</v>
      </c>
      <c r="AE779">
        <v>4306</v>
      </c>
      <c r="AF779">
        <v>486</v>
      </c>
      <c r="AG779">
        <f t="shared" si="127"/>
        <v>1</v>
      </c>
      <c r="AJ779">
        <v>424</v>
      </c>
      <c r="AK779">
        <v>424</v>
      </c>
      <c r="AL779">
        <v>486</v>
      </c>
      <c r="AM779">
        <f t="shared" si="128"/>
        <v>0</v>
      </c>
      <c r="AO779" s="1"/>
      <c r="AP779" s="1">
        <v>4924</v>
      </c>
      <c r="AQ779" s="1">
        <v>4924</v>
      </c>
      <c r="AR779" s="1">
        <v>3570</v>
      </c>
      <c r="AS779" s="1">
        <f t="shared" si="129"/>
        <v>1</v>
      </c>
    </row>
    <row r="780" spans="2:45">
      <c r="B780">
        <v>28</v>
      </c>
      <c r="C780">
        <v>28</v>
      </c>
      <c r="D780">
        <v>18</v>
      </c>
      <c r="E780">
        <f t="shared" si="120"/>
        <v>1</v>
      </c>
      <c r="F780">
        <f>SUM($E$2:E780)</f>
        <v>761</v>
      </c>
      <c r="G780">
        <f>COUNT($E$2:E780)</f>
        <v>779</v>
      </c>
      <c r="H780">
        <f t="shared" si="121"/>
        <v>97.689345314505786</v>
      </c>
      <c r="K780">
        <v>145</v>
      </c>
      <c r="L780">
        <v>104</v>
      </c>
      <c r="M780">
        <v>42</v>
      </c>
      <c r="N780">
        <f t="shared" si="122"/>
        <v>1</v>
      </c>
      <c r="O780">
        <f t="shared" si="123"/>
        <v>1</v>
      </c>
      <c r="P780">
        <f>SUM($O$2:O780)</f>
        <v>759</v>
      </c>
      <c r="Q780">
        <f>COUNT($O$2:O780)</f>
        <v>779</v>
      </c>
      <c r="R780">
        <f t="shared" si="124"/>
        <v>97.432605905006426</v>
      </c>
      <c r="U780">
        <v>101</v>
      </c>
      <c r="V780">
        <v>101</v>
      </c>
      <c r="W780">
        <v>44</v>
      </c>
      <c r="X780">
        <f t="shared" si="125"/>
        <v>1</v>
      </c>
      <c r="Y780">
        <f>SUM($X$2:X780)</f>
        <v>763</v>
      </c>
      <c r="Z780">
        <f>COUNT($X$2:X780)</f>
        <v>779</v>
      </c>
      <c r="AA780">
        <f t="shared" si="126"/>
        <v>97.946084724005132</v>
      </c>
      <c r="AD780">
        <v>4306</v>
      </c>
      <c r="AE780">
        <v>4306</v>
      </c>
      <c r="AF780">
        <v>301</v>
      </c>
      <c r="AG780">
        <f t="shared" si="127"/>
        <v>1</v>
      </c>
      <c r="AJ780">
        <v>424</v>
      </c>
      <c r="AK780">
        <v>424</v>
      </c>
      <c r="AL780">
        <v>301</v>
      </c>
      <c r="AM780">
        <f t="shared" si="128"/>
        <v>1</v>
      </c>
      <c r="AO780" s="1"/>
      <c r="AP780" s="1">
        <v>4924</v>
      </c>
      <c r="AQ780" s="1">
        <v>4924</v>
      </c>
      <c r="AR780" s="1">
        <v>3444</v>
      </c>
      <c r="AS780" s="1">
        <f t="shared" si="129"/>
        <v>1</v>
      </c>
    </row>
    <row r="781" spans="2:45">
      <c r="B781">
        <v>28</v>
      </c>
      <c r="C781">
        <v>28</v>
      </c>
      <c r="D781">
        <v>16</v>
      </c>
      <c r="E781">
        <f t="shared" si="120"/>
        <v>1</v>
      </c>
      <c r="F781">
        <f>SUM($E$2:E781)</f>
        <v>762</v>
      </c>
      <c r="G781">
        <f>COUNT($E$2:E781)</f>
        <v>780</v>
      </c>
      <c r="H781">
        <f t="shared" si="121"/>
        <v>97.692307692307693</v>
      </c>
      <c r="K781">
        <v>145</v>
      </c>
      <c r="L781">
        <v>104</v>
      </c>
      <c r="M781">
        <v>36</v>
      </c>
      <c r="N781">
        <f t="shared" si="122"/>
        <v>1</v>
      </c>
      <c r="O781">
        <f t="shared" si="123"/>
        <v>1</v>
      </c>
      <c r="P781">
        <f>SUM($O$2:O781)</f>
        <v>760</v>
      </c>
      <c r="Q781">
        <f>COUNT($O$2:O781)</f>
        <v>780</v>
      </c>
      <c r="R781">
        <f t="shared" si="124"/>
        <v>97.435897435897431</v>
      </c>
      <c r="U781">
        <v>101</v>
      </c>
      <c r="V781">
        <v>101</v>
      </c>
      <c r="W781">
        <v>47</v>
      </c>
      <c r="X781">
        <f t="shared" si="125"/>
        <v>1</v>
      </c>
      <c r="Y781">
        <f>SUM($X$2:X781)</f>
        <v>764</v>
      </c>
      <c r="Z781">
        <f>COUNT($X$2:X781)</f>
        <v>780</v>
      </c>
      <c r="AA781">
        <f t="shared" si="126"/>
        <v>97.948717948717942</v>
      </c>
      <c r="AD781">
        <v>4306</v>
      </c>
      <c r="AE781">
        <v>4306</v>
      </c>
      <c r="AF781">
        <v>295</v>
      </c>
      <c r="AG781">
        <f t="shared" si="127"/>
        <v>1</v>
      </c>
      <c r="AJ781">
        <v>424</v>
      </c>
      <c r="AK781">
        <v>424</v>
      </c>
      <c r="AL781">
        <v>295</v>
      </c>
      <c r="AM781">
        <f t="shared" si="128"/>
        <v>1</v>
      </c>
      <c r="AO781" s="1"/>
      <c r="AP781" s="1">
        <v>4924</v>
      </c>
      <c r="AQ781" s="1">
        <v>4924</v>
      </c>
      <c r="AR781" s="1">
        <v>2856</v>
      </c>
      <c r="AS781" s="1">
        <f t="shared" si="129"/>
        <v>1</v>
      </c>
    </row>
    <row r="782" spans="2:45">
      <c r="B782">
        <v>28</v>
      </c>
      <c r="C782">
        <v>28</v>
      </c>
      <c r="D782">
        <v>18</v>
      </c>
      <c r="E782">
        <f t="shared" si="120"/>
        <v>1</v>
      </c>
      <c r="F782">
        <f>SUM($E$2:E782)</f>
        <v>763</v>
      </c>
      <c r="G782">
        <f>COUNT($E$2:E782)</f>
        <v>781</v>
      </c>
      <c r="H782">
        <f t="shared" si="121"/>
        <v>97.695262483994881</v>
      </c>
      <c r="K782">
        <v>145</v>
      </c>
      <c r="L782">
        <v>104</v>
      </c>
      <c r="M782">
        <v>37</v>
      </c>
      <c r="N782">
        <f t="shared" si="122"/>
        <v>1</v>
      </c>
      <c r="O782">
        <f t="shared" si="123"/>
        <v>1</v>
      </c>
      <c r="P782">
        <f>SUM($O$2:O782)</f>
        <v>761</v>
      </c>
      <c r="Q782">
        <f>COUNT($O$2:O782)</f>
        <v>781</v>
      </c>
      <c r="R782">
        <f t="shared" si="124"/>
        <v>97.439180537772089</v>
      </c>
      <c r="U782">
        <v>101</v>
      </c>
      <c r="V782">
        <v>101</v>
      </c>
      <c r="W782">
        <v>49</v>
      </c>
      <c r="X782">
        <f t="shared" si="125"/>
        <v>1</v>
      </c>
      <c r="Y782">
        <f>SUM($X$2:X782)</f>
        <v>765</v>
      </c>
      <c r="Z782">
        <f>COUNT($X$2:X782)</f>
        <v>781</v>
      </c>
      <c r="AA782">
        <f t="shared" si="126"/>
        <v>97.951344430217674</v>
      </c>
      <c r="AD782">
        <v>4306</v>
      </c>
      <c r="AE782">
        <v>4306</v>
      </c>
      <c r="AF782">
        <v>341</v>
      </c>
      <c r="AG782">
        <f t="shared" si="127"/>
        <v>1</v>
      </c>
      <c r="AJ782">
        <v>424</v>
      </c>
      <c r="AK782">
        <v>424</v>
      </c>
      <c r="AL782">
        <v>341</v>
      </c>
      <c r="AM782">
        <f t="shared" si="128"/>
        <v>1</v>
      </c>
      <c r="AO782" s="1"/>
      <c r="AP782" s="1">
        <v>4924</v>
      </c>
      <c r="AQ782" s="1">
        <v>4924</v>
      </c>
      <c r="AR782" s="1">
        <v>3563</v>
      </c>
      <c r="AS782" s="1">
        <f t="shared" si="129"/>
        <v>1</v>
      </c>
    </row>
    <row r="783" spans="2:45">
      <c r="B783">
        <v>28</v>
      </c>
      <c r="C783">
        <v>28</v>
      </c>
      <c r="D783">
        <v>16</v>
      </c>
      <c r="E783">
        <f t="shared" si="120"/>
        <v>1</v>
      </c>
      <c r="F783">
        <f>SUM($E$2:E783)</f>
        <v>764</v>
      </c>
      <c r="G783">
        <f>COUNT($E$2:E783)</f>
        <v>782</v>
      </c>
      <c r="H783">
        <f t="shared" si="121"/>
        <v>97.698209718670086</v>
      </c>
      <c r="K783">
        <v>145</v>
      </c>
      <c r="L783">
        <v>104</v>
      </c>
      <c r="M783">
        <v>34</v>
      </c>
      <c r="N783">
        <f t="shared" si="122"/>
        <v>1</v>
      </c>
      <c r="O783">
        <f t="shared" si="123"/>
        <v>1</v>
      </c>
      <c r="P783">
        <f>SUM($O$2:O783)</f>
        <v>762</v>
      </c>
      <c r="Q783">
        <f>COUNT($O$2:O783)</f>
        <v>782</v>
      </c>
      <c r="R783">
        <f t="shared" si="124"/>
        <v>97.442455242966759</v>
      </c>
      <c r="U783">
        <v>101</v>
      </c>
      <c r="V783">
        <v>101</v>
      </c>
      <c r="W783">
        <v>44</v>
      </c>
      <c r="X783">
        <f t="shared" si="125"/>
        <v>1</v>
      </c>
      <c r="Y783">
        <f>SUM($X$2:X783)</f>
        <v>766</v>
      </c>
      <c r="Z783">
        <f>COUNT($X$2:X783)</f>
        <v>782</v>
      </c>
      <c r="AA783">
        <f t="shared" si="126"/>
        <v>97.953964194373398</v>
      </c>
      <c r="AD783">
        <v>4306</v>
      </c>
      <c r="AE783">
        <v>4306</v>
      </c>
      <c r="AF783">
        <v>331</v>
      </c>
      <c r="AG783">
        <f t="shared" si="127"/>
        <v>1</v>
      </c>
      <c r="AJ783">
        <v>424</v>
      </c>
      <c r="AK783">
        <v>424</v>
      </c>
      <c r="AL783">
        <v>331</v>
      </c>
      <c r="AM783">
        <f t="shared" si="128"/>
        <v>1</v>
      </c>
      <c r="AO783" s="1"/>
      <c r="AP783" s="1">
        <v>4924</v>
      </c>
      <c r="AQ783" s="1">
        <v>4924</v>
      </c>
      <c r="AR783" s="1">
        <v>3707</v>
      </c>
      <c r="AS783" s="1">
        <f t="shared" si="129"/>
        <v>1</v>
      </c>
    </row>
    <row r="784" spans="2:45">
      <c r="B784">
        <v>28</v>
      </c>
      <c r="C784">
        <v>28</v>
      </c>
      <c r="D784">
        <v>9</v>
      </c>
      <c r="E784">
        <f t="shared" si="120"/>
        <v>1</v>
      </c>
      <c r="F784">
        <f>SUM($E$2:E784)</f>
        <v>765</v>
      </c>
      <c r="G784">
        <f>COUNT($E$2:E784)</f>
        <v>783</v>
      </c>
      <c r="H784">
        <f t="shared" si="121"/>
        <v>97.701149425287355</v>
      </c>
      <c r="K784">
        <v>145</v>
      </c>
      <c r="L784">
        <v>104</v>
      </c>
      <c r="M784">
        <v>61</v>
      </c>
      <c r="N784">
        <f t="shared" si="122"/>
        <v>1</v>
      </c>
      <c r="O784">
        <f t="shared" si="123"/>
        <v>1</v>
      </c>
      <c r="P784">
        <f>SUM($O$2:O784)</f>
        <v>763</v>
      </c>
      <c r="Q784">
        <f>COUNT($O$2:O784)</f>
        <v>783</v>
      </c>
      <c r="R784">
        <f t="shared" si="124"/>
        <v>97.445721583652627</v>
      </c>
      <c r="U784">
        <v>100</v>
      </c>
      <c r="V784">
        <v>100</v>
      </c>
      <c r="W784">
        <v>44</v>
      </c>
      <c r="X784">
        <f t="shared" si="125"/>
        <v>1</v>
      </c>
      <c r="Y784">
        <f>SUM($X$2:X784)</f>
        <v>767</v>
      </c>
      <c r="Z784">
        <f>COUNT($X$2:X784)</f>
        <v>783</v>
      </c>
      <c r="AA784">
        <f t="shared" si="126"/>
        <v>97.956577266922096</v>
      </c>
      <c r="AD784">
        <v>4306</v>
      </c>
      <c r="AE784">
        <v>4306</v>
      </c>
      <c r="AF784">
        <v>463</v>
      </c>
      <c r="AG784">
        <f t="shared" si="127"/>
        <v>1</v>
      </c>
      <c r="AJ784">
        <v>424</v>
      </c>
      <c r="AK784">
        <v>424</v>
      </c>
      <c r="AL784">
        <v>463</v>
      </c>
      <c r="AM784">
        <f t="shared" si="128"/>
        <v>0</v>
      </c>
      <c r="AO784" s="1"/>
      <c r="AP784" s="1">
        <v>4924</v>
      </c>
      <c r="AQ784" s="1">
        <v>4924</v>
      </c>
      <c r="AR784" s="1">
        <v>3944</v>
      </c>
      <c r="AS784" s="1">
        <f t="shared" si="129"/>
        <v>1</v>
      </c>
    </row>
    <row r="785" spans="2:45">
      <c r="B785">
        <v>28</v>
      </c>
      <c r="C785">
        <v>28</v>
      </c>
      <c r="D785">
        <v>30</v>
      </c>
      <c r="E785">
        <f t="shared" si="120"/>
        <v>0</v>
      </c>
      <c r="F785">
        <f>SUM($E$2:E785)</f>
        <v>765</v>
      </c>
      <c r="G785">
        <f>COUNT($E$2:E785)</f>
        <v>784</v>
      </c>
      <c r="H785">
        <f t="shared" si="121"/>
        <v>97.576530612244895</v>
      </c>
      <c r="K785">
        <v>142</v>
      </c>
      <c r="L785">
        <v>104</v>
      </c>
      <c r="M785">
        <v>39</v>
      </c>
      <c r="N785">
        <f t="shared" si="122"/>
        <v>1</v>
      </c>
      <c r="O785">
        <f t="shared" si="123"/>
        <v>1</v>
      </c>
      <c r="P785">
        <f>SUM($O$2:O785)</f>
        <v>764</v>
      </c>
      <c r="Q785">
        <f>COUNT($O$2:O785)</f>
        <v>784</v>
      </c>
      <c r="R785">
        <f t="shared" si="124"/>
        <v>97.448979591836732</v>
      </c>
      <c r="U785">
        <v>100</v>
      </c>
      <c r="V785">
        <v>100</v>
      </c>
      <c r="W785">
        <v>46</v>
      </c>
      <c r="X785">
        <f t="shared" si="125"/>
        <v>1</v>
      </c>
      <c r="Y785">
        <f>SUM($X$2:X785)</f>
        <v>768</v>
      </c>
      <c r="Z785">
        <f>COUNT($X$2:X785)</f>
        <v>784</v>
      </c>
      <c r="AA785">
        <f t="shared" si="126"/>
        <v>97.959183673469383</v>
      </c>
      <c r="AD785">
        <v>4306</v>
      </c>
      <c r="AE785">
        <v>4306</v>
      </c>
      <c r="AF785">
        <v>306</v>
      </c>
      <c r="AG785">
        <f t="shared" si="127"/>
        <v>1</v>
      </c>
      <c r="AJ785">
        <v>424</v>
      </c>
      <c r="AK785">
        <v>424</v>
      </c>
      <c r="AL785">
        <v>306</v>
      </c>
      <c r="AM785">
        <f t="shared" si="128"/>
        <v>1</v>
      </c>
      <c r="AO785" s="1"/>
      <c r="AP785" s="1">
        <v>4924</v>
      </c>
      <c r="AQ785" s="1">
        <v>4924</v>
      </c>
      <c r="AR785" s="1">
        <v>3681</v>
      </c>
      <c r="AS785" s="1">
        <f t="shared" si="129"/>
        <v>1</v>
      </c>
    </row>
    <row r="786" spans="2:45">
      <c r="B786">
        <v>21</v>
      </c>
      <c r="C786">
        <v>21</v>
      </c>
      <c r="D786">
        <v>7</v>
      </c>
      <c r="E786">
        <f t="shared" si="120"/>
        <v>1</v>
      </c>
      <c r="F786">
        <f>SUM($E$2:E786)</f>
        <v>766</v>
      </c>
      <c r="G786">
        <f>COUNT($E$2:E786)</f>
        <v>785</v>
      </c>
      <c r="H786">
        <f t="shared" si="121"/>
        <v>97.579617834394909</v>
      </c>
      <c r="K786">
        <v>142</v>
      </c>
      <c r="L786">
        <v>104</v>
      </c>
      <c r="M786">
        <v>37</v>
      </c>
      <c r="N786">
        <f t="shared" si="122"/>
        <v>1</v>
      </c>
      <c r="O786">
        <f t="shared" si="123"/>
        <v>1</v>
      </c>
      <c r="P786">
        <f>SUM($O$2:O786)</f>
        <v>765</v>
      </c>
      <c r="Q786">
        <f>COUNT($O$2:O786)</f>
        <v>785</v>
      </c>
      <c r="R786">
        <f t="shared" si="124"/>
        <v>97.452229299363054</v>
      </c>
      <c r="U786">
        <v>100</v>
      </c>
      <c r="V786">
        <v>100</v>
      </c>
      <c r="W786">
        <v>48</v>
      </c>
      <c r="X786">
        <f t="shared" si="125"/>
        <v>1</v>
      </c>
      <c r="Y786">
        <f>SUM($X$2:X786)</f>
        <v>769</v>
      </c>
      <c r="Z786">
        <f>COUNT($X$2:X786)</f>
        <v>785</v>
      </c>
      <c r="AA786">
        <f t="shared" si="126"/>
        <v>97.961783439490446</v>
      </c>
      <c r="AD786">
        <v>4306</v>
      </c>
      <c r="AE786">
        <v>4306</v>
      </c>
      <c r="AF786">
        <v>327</v>
      </c>
      <c r="AG786">
        <f t="shared" si="127"/>
        <v>1</v>
      </c>
      <c r="AJ786">
        <v>418</v>
      </c>
      <c r="AK786">
        <v>418</v>
      </c>
      <c r="AL786">
        <v>327</v>
      </c>
      <c r="AM786">
        <f t="shared" si="128"/>
        <v>1</v>
      </c>
      <c r="AO786" s="1"/>
      <c r="AP786" s="1">
        <v>4924</v>
      </c>
      <c r="AQ786" s="1">
        <v>4924</v>
      </c>
      <c r="AR786" s="1">
        <v>3853</v>
      </c>
      <c r="AS786" s="1">
        <f t="shared" si="129"/>
        <v>1</v>
      </c>
    </row>
    <row r="787" spans="2:45">
      <c r="B787">
        <v>21</v>
      </c>
      <c r="C787">
        <v>21</v>
      </c>
      <c r="D787">
        <v>17</v>
      </c>
      <c r="E787">
        <f t="shared" si="120"/>
        <v>1</v>
      </c>
      <c r="F787">
        <f>SUM($E$2:E787)</f>
        <v>767</v>
      </c>
      <c r="G787">
        <f>COUNT($E$2:E787)</f>
        <v>786</v>
      </c>
      <c r="H787">
        <f t="shared" si="121"/>
        <v>97.582697201017808</v>
      </c>
      <c r="K787">
        <v>140</v>
      </c>
      <c r="L787">
        <v>104</v>
      </c>
      <c r="M787">
        <v>61</v>
      </c>
      <c r="N787">
        <f t="shared" si="122"/>
        <v>1</v>
      </c>
      <c r="O787">
        <f t="shared" si="123"/>
        <v>1</v>
      </c>
      <c r="P787">
        <f>SUM($O$2:O787)</f>
        <v>766</v>
      </c>
      <c r="Q787">
        <f>COUNT($O$2:O787)</f>
        <v>786</v>
      </c>
      <c r="R787">
        <f t="shared" si="124"/>
        <v>97.455470737913487</v>
      </c>
      <c r="U787">
        <v>100</v>
      </c>
      <c r="V787">
        <v>100</v>
      </c>
      <c r="W787">
        <v>47</v>
      </c>
      <c r="X787">
        <f t="shared" si="125"/>
        <v>1</v>
      </c>
      <c r="Y787">
        <f>SUM($X$2:X787)</f>
        <v>770</v>
      </c>
      <c r="Z787">
        <f>COUNT($X$2:X787)</f>
        <v>786</v>
      </c>
      <c r="AA787">
        <f t="shared" si="126"/>
        <v>97.964376590330787</v>
      </c>
      <c r="AD787">
        <v>4306</v>
      </c>
      <c r="AE787">
        <v>4306</v>
      </c>
      <c r="AF787">
        <v>481</v>
      </c>
      <c r="AG787">
        <f t="shared" si="127"/>
        <v>1</v>
      </c>
      <c r="AJ787">
        <v>418</v>
      </c>
      <c r="AK787">
        <v>418</v>
      </c>
      <c r="AL787">
        <v>481</v>
      </c>
      <c r="AM787">
        <f t="shared" si="128"/>
        <v>0</v>
      </c>
      <c r="AO787" s="1"/>
      <c r="AP787" s="1">
        <v>4924</v>
      </c>
      <c r="AQ787" s="1">
        <v>4924</v>
      </c>
      <c r="AR787" s="1">
        <v>3970</v>
      </c>
      <c r="AS787" s="1">
        <f t="shared" si="129"/>
        <v>1</v>
      </c>
    </row>
    <row r="788" spans="2:45">
      <c r="B788">
        <v>21</v>
      </c>
      <c r="C788">
        <v>21</v>
      </c>
      <c r="D788">
        <v>10</v>
      </c>
      <c r="E788">
        <f t="shared" si="120"/>
        <v>1</v>
      </c>
      <c r="F788">
        <f>SUM($E$2:E788)</f>
        <v>768</v>
      </c>
      <c r="G788">
        <f>COUNT($E$2:E788)</f>
        <v>787</v>
      </c>
      <c r="H788">
        <f t="shared" si="121"/>
        <v>97.585768742058448</v>
      </c>
      <c r="K788">
        <v>140</v>
      </c>
      <c r="L788">
        <v>104</v>
      </c>
      <c r="M788">
        <v>53</v>
      </c>
      <c r="N788">
        <f t="shared" si="122"/>
        <v>1</v>
      </c>
      <c r="O788">
        <f t="shared" si="123"/>
        <v>1</v>
      </c>
      <c r="P788">
        <f>SUM($O$2:O788)</f>
        <v>767</v>
      </c>
      <c r="Q788">
        <f>COUNT($O$2:O788)</f>
        <v>787</v>
      </c>
      <c r="R788">
        <f t="shared" si="124"/>
        <v>97.458703939008899</v>
      </c>
      <c r="U788">
        <v>100</v>
      </c>
      <c r="V788">
        <v>100</v>
      </c>
      <c r="W788">
        <v>72</v>
      </c>
      <c r="X788">
        <f t="shared" si="125"/>
        <v>1</v>
      </c>
      <c r="Y788">
        <f>SUM($X$2:X788)</f>
        <v>771</v>
      </c>
      <c r="Z788">
        <f>COUNT($X$2:X788)</f>
        <v>787</v>
      </c>
      <c r="AA788">
        <f t="shared" si="126"/>
        <v>97.966963151207125</v>
      </c>
      <c r="AD788">
        <v>4306</v>
      </c>
      <c r="AE788">
        <v>4306</v>
      </c>
      <c r="AF788">
        <v>533</v>
      </c>
      <c r="AG788">
        <f t="shared" si="127"/>
        <v>1</v>
      </c>
      <c r="AJ788">
        <v>418</v>
      </c>
      <c r="AK788">
        <v>418</v>
      </c>
      <c r="AL788">
        <v>533</v>
      </c>
      <c r="AM788">
        <f t="shared" si="128"/>
        <v>0</v>
      </c>
      <c r="AO788" s="1"/>
      <c r="AP788" s="1">
        <v>4924</v>
      </c>
      <c r="AQ788" s="1">
        <v>4924</v>
      </c>
      <c r="AR788" s="1">
        <v>3551</v>
      </c>
      <c r="AS788" s="1">
        <f t="shared" si="129"/>
        <v>1</v>
      </c>
    </row>
    <row r="789" spans="2:45">
      <c r="B789">
        <v>28</v>
      </c>
      <c r="C789">
        <v>28</v>
      </c>
      <c r="D789">
        <v>9</v>
      </c>
      <c r="E789">
        <f t="shared" si="120"/>
        <v>1</v>
      </c>
      <c r="F789">
        <f>SUM($E$2:E789)</f>
        <v>769</v>
      </c>
      <c r="G789">
        <f>COUNT($E$2:E789)</f>
        <v>788</v>
      </c>
      <c r="H789">
        <f t="shared" si="121"/>
        <v>97.588832487309645</v>
      </c>
      <c r="K789">
        <v>140</v>
      </c>
      <c r="L789">
        <v>104</v>
      </c>
      <c r="M789">
        <v>40</v>
      </c>
      <c r="N789">
        <f t="shared" si="122"/>
        <v>1</v>
      </c>
      <c r="O789">
        <f t="shared" si="123"/>
        <v>1</v>
      </c>
      <c r="P789">
        <f>SUM($O$2:O789)</f>
        <v>768</v>
      </c>
      <c r="Q789">
        <f>COUNT($O$2:O789)</f>
        <v>788</v>
      </c>
      <c r="R789">
        <f t="shared" si="124"/>
        <v>97.46192893401016</v>
      </c>
      <c r="U789">
        <v>100</v>
      </c>
      <c r="V789">
        <v>100</v>
      </c>
      <c r="W789">
        <v>72</v>
      </c>
      <c r="X789">
        <f t="shared" si="125"/>
        <v>1</v>
      </c>
      <c r="Y789">
        <f>SUM($X$2:X789)</f>
        <v>772</v>
      </c>
      <c r="Z789">
        <f>COUNT($X$2:X789)</f>
        <v>788</v>
      </c>
      <c r="AA789">
        <f t="shared" si="126"/>
        <v>97.969543147208128</v>
      </c>
      <c r="AD789">
        <v>4314</v>
      </c>
      <c r="AE789">
        <v>4314</v>
      </c>
      <c r="AF789">
        <v>389</v>
      </c>
      <c r="AG789">
        <f t="shared" si="127"/>
        <v>1</v>
      </c>
      <c r="AJ789">
        <v>418</v>
      </c>
      <c r="AK789">
        <v>418</v>
      </c>
      <c r="AL789">
        <v>389</v>
      </c>
      <c r="AM789">
        <f t="shared" si="128"/>
        <v>1</v>
      </c>
      <c r="AO789" s="1"/>
      <c r="AP789" s="1">
        <v>4924</v>
      </c>
      <c r="AQ789" s="1">
        <v>4924</v>
      </c>
      <c r="AR789" s="1">
        <v>4591</v>
      </c>
      <c r="AS789" s="1">
        <f t="shared" si="129"/>
        <v>1</v>
      </c>
    </row>
    <row r="790" spans="2:45">
      <c r="B790">
        <v>28</v>
      </c>
      <c r="C790">
        <v>28</v>
      </c>
      <c r="D790">
        <v>18</v>
      </c>
      <c r="E790">
        <f t="shared" si="120"/>
        <v>1</v>
      </c>
      <c r="F790">
        <f>SUM($E$2:E790)</f>
        <v>770</v>
      </c>
      <c r="G790">
        <f>COUNT($E$2:E790)</f>
        <v>789</v>
      </c>
      <c r="H790">
        <f t="shared" si="121"/>
        <v>97.591888466413181</v>
      </c>
      <c r="K790">
        <v>140</v>
      </c>
      <c r="L790">
        <v>104</v>
      </c>
      <c r="M790">
        <v>37</v>
      </c>
      <c r="N790">
        <f t="shared" si="122"/>
        <v>1</v>
      </c>
      <c r="O790">
        <f t="shared" si="123"/>
        <v>1</v>
      </c>
      <c r="P790">
        <f>SUM($O$2:O790)</f>
        <v>769</v>
      </c>
      <c r="Q790">
        <f>COUNT($O$2:O790)</f>
        <v>789</v>
      </c>
      <c r="R790">
        <f t="shared" si="124"/>
        <v>97.465145754119149</v>
      </c>
      <c r="U790">
        <v>100</v>
      </c>
      <c r="V790">
        <v>100</v>
      </c>
      <c r="W790">
        <v>49</v>
      </c>
      <c r="X790">
        <f t="shared" si="125"/>
        <v>1</v>
      </c>
      <c r="Y790">
        <f>SUM($X$2:X790)</f>
        <v>773</v>
      </c>
      <c r="Z790">
        <f>COUNT($X$2:X790)</f>
        <v>789</v>
      </c>
      <c r="AA790">
        <f t="shared" si="126"/>
        <v>97.972116603295305</v>
      </c>
      <c r="AD790">
        <v>4314</v>
      </c>
      <c r="AE790">
        <v>4314</v>
      </c>
      <c r="AF790">
        <v>289</v>
      </c>
      <c r="AG790">
        <f t="shared" si="127"/>
        <v>1</v>
      </c>
      <c r="AJ790">
        <v>418</v>
      </c>
      <c r="AK790">
        <v>418</v>
      </c>
      <c r="AL790">
        <v>289</v>
      </c>
      <c r="AM790">
        <f t="shared" si="128"/>
        <v>1</v>
      </c>
      <c r="AO790" s="1"/>
      <c r="AP790" s="1">
        <v>4924</v>
      </c>
      <c r="AQ790" s="1">
        <v>4924</v>
      </c>
      <c r="AR790" s="1">
        <v>3908</v>
      </c>
      <c r="AS790" s="1">
        <f t="shared" si="129"/>
        <v>1</v>
      </c>
    </row>
    <row r="791" spans="2:45">
      <c r="B791">
        <v>28</v>
      </c>
      <c r="C791">
        <v>28</v>
      </c>
      <c r="D791">
        <v>10</v>
      </c>
      <c r="E791">
        <f t="shared" si="120"/>
        <v>1</v>
      </c>
      <c r="F791">
        <f>SUM($E$2:E791)</f>
        <v>771</v>
      </c>
      <c r="G791">
        <f>COUNT($E$2:E791)</f>
        <v>790</v>
      </c>
      <c r="H791">
        <f t="shared" si="121"/>
        <v>97.594936708860757</v>
      </c>
      <c r="K791">
        <v>140</v>
      </c>
      <c r="L791">
        <v>104</v>
      </c>
      <c r="M791">
        <v>47</v>
      </c>
      <c r="N791">
        <f t="shared" si="122"/>
        <v>1</v>
      </c>
      <c r="O791">
        <f t="shared" si="123"/>
        <v>1</v>
      </c>
      <c r="P791">
        <f>SUM($O$2:O791)</f>
        <v>770</v>
      </c>
      <c r="Q791">
        <f>COUNT($O$2:O791)</f>
        <v>790</v>
      </c>
      <c r="R791">
        <f t="shared" si="124"/>
        <v>97.468354430379748</v>
      </c>
      <c r="U791">
        <v>100</v>
      </c>
      <c r="V791">
        <v>100</v>
      </c>
      <c r="W791">
        <v>46</v>
      </c>
      <c r="X791">
        <f t="shared" si="125"/>
        <v>1</v>
      </c>
      <c r="Y791">
        <f>SUM($X$2:X791)</f>
        <v>774</v>
      </c>
      <c r="Z791">
        <f>COUNT($X$2:X791)</f>
        <v>790</v>
      </c>
      <c r="AA791">
        <f t="shared" si="126"/>
        <v>97.974683544303801</v>
      </c>
      <c r="AD791">
        <v>4314</v>
      </c>
      <c r="AE791">
        <v>4314</v>
      </c>
      <c r="AF791">
        <v>431</v>
      </c>
      <c r="AG791">
        <f t="shared" si="127"/>
        <v>1</v>
      </c>
      <c r="AJ791">
        <v>418</v>
      </c>
      <c r="AK791">
        <v>418</v>
      </c>
      <c r="AL791">
        <v>431</v>
      </c>
      <c r="AM791">
        <f t="shared" si="128"/>
        <v>0</v>
      </c>
      <c r="AO791" s="1"/>
      <c r="AP791" s="1">
        <v>4924</v>
      </c>
      <c r="AQ791" s="1">
        <v>4924</v>
      </c>
      <c r="AR791" s="1">
        <v>3099</v>
      </c>
      <c r="AS791" s="1">
        <f t="shared" si="129"/>
        <v>1</v>
      </c>
    </row>
    <row r="792" spans="2:45">
      <c r="B792">
        <v>28</v>
      </c>
      <c r="C792">
        <v>28</v>
      </c>
      <c r="D792">
        <v>17</v>
      </c>
      <c r="E792">
        <f t="shared" si="120"/>
        <v>1</v>
      </c>
      <c r="F792">
        <f>SUM($E$2:E792)</f>
        <v>772</v>
      </c>
      <c r="G792">
        <f>COUNT($E$2:E792)</f>
        <v>791</v>
      </c>
      <c r="H792">
        <f t="shared" si="121"/>
        <v>97.597977243994933</v>
      </c>
      <c r="K792">
        <v>140</v>
      </c>
      <c r="L792">
        <v>104</v>
      </c>
      <c r="M792">
        <v>39</v>
      </c>
      <c r="N792">
        <f t="shared" si="122"/>
        <v>1</v>
      </c>
      <c r="O792">
        <f t="shared" si="123"/>
        <v>1</v>
      </c>
      <c r="P792">
        <f>SUM($O$2:O792)</f>
        <v>771</v>
      </c>
      <c r="Q792">
        <f>COUNT($O$2:O792)</f>
        <v>791</v>
      </c>
      <c r="R792">
        <f t="shared" si="124"/>
        <v>97.471554993678893</v>
      </c>
      <c r="U792">
        <v>100</v>
      </c>
      <c r="V792">
        <v>100</v>
      </c>
      <c r="W792">
        <v>45</v>
      </c>
      <c r="X792">
        <f t="shared" si="125"/>
        <v>1</v>
      </c>
      <c r="Y792">
        <f>SUM($X$2:X792)</f>
        <v>775</v>
      </c>
      <c r="Z792">
        <f>COUNT($X$2:X792)</f>
        <v>791</v>
      </c>
      <c r="AA792">
        <f t="shared" si="126"/>
        <v>97.977243994943109</v>
      </c>
      <c r="AD792">
        <v>4314</v>
      </c>
      <c r="AE792">
        <v>4314</v>
      </c>
      <c r="AF792">
        <v>411</v>
      </c>
      <c r="AG792">
        <f t="shared" si="127"/>
        <v>1</v>
      </c>
      <c r="AJ792">
        <v>418</v>
      </c>
      <c r="AK792">
        <v>418</v>
      </c>
      <c r="AL792">
        <v>411</v>
      </c>
      <c r="AM792">
        <f t="shared" si="128"/>
        <v>1</v>
      </c>
      <c r="AO792" s="1"/>
      <c r="AP792" s="1">
        <v>4924</v>
      </c>
      <c r="AQ792" s="1">
        <v>4924</v>
      </c>
      <c r="AR792" s="1">
        <v>3001</v>
      </c>
      <c r="AS792" s="1">
        <f t="shared" si="129"/>
        <v>1</v>
      </c>
    </row>
    <row r="793" spans="2:45">
      <c r="B793">
        <v>28</v>
      </c>
      <c r="C793">
        <v>28</v>
      </c>
      <c r="D793">
        <v>18</v>
      </c>
      <c r="E793">
        <f t="shared" si="120"/>
        <v>1</v>
      </c>
      <c r="F793">
        <f>SUM($E$2:E793)</f>
        <v>773</v>
      </c>
      <c r="G793">
        <f>COUNT($E$2:E793)</f>
        <v>792</v>
      </c>
      <c r="H793">
        <f t="shared" si="121"/>
        <v>97.601010101010104</v>
      </c>
      <c r="K793">
        <v>140</v>
      </c>
      <c r="L793">
        <v>104</v>
      </c>
      <c r="M793">
        <v>38</v>
      </c>
      <c r="N793">
        <f t="shared" si="122"/>
        <v>1</v>
      </c>
      <c r="O793">
        <f t="shared" si="123"/>
        <v>1</v>
      </c>
      <c r="P793">
        <f>SUM($O$2:O793)</f>
        <v>772</v>
      </c>
      <c r="Q793">
        <f>COUNT($O$2:O793)</f>
        <v>792</v>
      </c>
      <c r="R793">
        <f t="shared" si="124"/>
        <v>97.474747474747474</v>
      </c>
      <c r="U793">
        <v>100</v>
      </c>
      <c r="V793">
        <v>100</v>
      </c>
      <c r="W793">
        <v>48</v>
      </c>
      <c r="X793">
        <f t="shared" si="125"/>
        <v>1</v>
      </c>
      <c r="Y793">
        <f>SUM($X$2:X793)</f>
        <v>776</v>
      </c>
      <c r="Z793">
        <f>COUNT($X$2:X793)</f>
        <v>792</v>
      </c>
      <c r="AA793">
        <f t="shared" si="126"/>
        <v>97.979797979797979</v>
      </c>
      <c r="AD793">
        <v>4314</v>
      </c>
      <c r="AE793">
        <v>4314</v>
      </c>
      <c r="AF793">
        <v>400</v>
      </c>
      <c r="AG793">
        <f t="shared" si="127"/>
        <v>1</v>
      </c>
      <c r="AJ793">
        <v>418</v>
      </c>
      <c r="AK793">
        <v>418</v>
      </c>
      <c r="AL793">
        <v>400</v>
      </c>
      <c r="AM793">
        <f t="shared" si="128"/>
        <v>1</v>
      </c>
      <c r="AO793" s="1"/>
      <c r="AP793" s="1">
        <v>4924</v>
      </c>
      <c r="AQ793" s="1">
        <v>4924</v>
      </c>
      <c r="AR793" s="1">
        <v>2709</v>
      </c>
      <c r="AS793" s="1">
        <f t="shared" si="129"/>
        <v>1</v>
      </c>
    </row>
    <row r="794" spans="2:45">
      <c r="B794">
        <v>28</v>
      </c>
      <c r="C794">
        <v>28</v>
      </c>
      <c r="D794">
        <v>7</v>
      </c>
      <c r="E794">
        <f t="shared" si="120"/>
        <v>1</v>
      </c>
      <c r="F794">
        <f>SUM($E$2:E794)</f>
        <v>774</v>
      </c>
      <c r="G794">
        <f>COUNT($E$2:E794)</f>
        <v>793</v>
      </c>
      <c r="H794">
        <f t="shared" si="121"/>
        <v>97.604035308953343</v>
      </c>
      <c r="K794">
        <v>140</v>
      </c>
      <c r="L794">
        <v>104</v>
      </c>
      <c r="M794">
        <v>36</v>
      </c>
      <c r="N794">
        <f t="shared" si="122"/>
        <v>1</v>
      </c>
      <c r="O794">
        <f t="shared" si="123"/>
        <v>1</v>
      </c>
      <c r="P794">
        <f>SUM($O$2:O794)</f>
        <v>773</v>
      </c>
      <c r="Q794">
        <f>COUNT($O$2:O794)</f>
        <v>793</v>
      </c>
      <c r="R794">
        <f t="shared" si="124"/>
        <v>97.477931904161409</v>
      </c>
      <c r="U794">
        <v>100</v>
      </c>
      <c r="V794">
        <v>100</v>
      </c>
      <c r="W794">
        <v>52</v>
      </c>
      <c r="X794">
        <f t="shared" si="125"/>
        <v>1</v>
      </c>
      <c r="Y794">
        <f>SUM($X$2:X794)</f>
        <v>777</v>
      </c>
      <c r="Z794">
        <f>COUNT($X$2:X794)</f>
        <v>793</v>
      </c>
      <c r="AA794">
        <f t="shared" si="126"/>
        <v>97.98234552332913</v>
      </c>
      <c r="AD794">
        <v>4314</v>
      </c>
      <c r="AE794">
        <v>4314</v>
      </c>
      <c r="AF794">
        <v>323</v>
      </c>
      <c r="AG794">
        <f t="shared" si="127"/>
        <v>1</v>
      </c>
      <c r="AJ794">
        <v>418</v>
      </c>
      <c r="AK794">
        <v>418</v>
      </c>
      <c r="AL794">
        <v>323</v>
      </c>
      <c r="AM794">
        <f t="shared" si="128"/>
        <v>1</v>
      </c>
      <c r="AO794" s="1"/>
      <c r="AP794" s="1">
        <v>4924</v>
      </c>
      <c r="AQ794" s="1">
        <v>4924</v>
      </c>
      <c r="AR794" s="1">
        <v>2597</v>
      </c>
      <c r="AS794" s="1">
        <f t="shared" si="129"/>
        <v>1</v>
      </c>
    </row>
    <row r="795" spans="2:45">
      <c r="B795">
        <v>35</v>
      </c>
      <c r="C795">
        <v>35</v>
      </c>
      <c r="D795">
        <v>7</v>
      </c>
      <c r="E795">
        <f t="shared" si="120"/>
        <v>1</v>
      </c>
      <c r="F795">
        <f>SUM($E$2:E795)</f>
        <v>775</v>
      </c>
      <c r="G795">
        <f>COUNT($E$2:E795)</f>
        <v>794</v>
      </c>
      <c r="H795">
        <f t="shared" si="121"/>
        <v>97.607052896725449</v>
      </c>
      <c r="K795">
        <v>140</v>
      </c>
      <c r="L795">
        <v>104</v>
      </c>
      <c r="M795">
        <v>35</v>
      </c>
      <c r="N795">
        <f t="shared" si="122"/>
        <v>1</v>
      </c>
      <c r="O795">
        <f t="shared" si="123"/>
        <v>1</v>
      </c>
      <c r="P795">
        <f>SUM($O$2:O795)</f>
        <v>774</v>
      </c>
      <c r="Q795">
        <f>COUNT($O$2:O795)</f>
        <v>794</v>
      </c>
      <c r="R795">
        <f t="shared" si="124"/>
        <v>97.48110831234257</v>
      </c>
      <c r="U795">
        <v>100</v>
      </c>
      <c r="V795">
        <v>100</v>
      </c>
      <c r="W795">
        <v>92</v>
      </c>
      <c r="X795">
        <f t="shared" si="125"/>
        <v>1</v>
      </c>
      <c r="Y795">
        <f>SUM($X$2:X795)</f>
        <v>778</v>
      </c>
      <c r="Z795">
        <f>COUNT($X$2:X795)</f>
        <v>794</v>
      </c>
      <c r="AA795">
        <f t="shared" si="126"/>
        <v>97.984886649874056</v>
      </c>
      <c r="AD795">
        <v>4314</v>
      </c>
      <c r="AE795">
        <v>4314</v>
      </c>
      <c r="AF795">
        <v>311</v>
      </c>
      <c r="AG795">
        <f t="shared" si="127"/>
        <v>1</v>
      </c>
      <c r="AJ795">
        <v>418</v>
      </c>
      <c r="AK795">
        <v>418</v>
      </c>
      <c r="AL795">
        <v>311</v>
      </c>
      <c r="AM795">
        <f t="shared" si="128"/>
        <v>1</v>
      </c>
      <c r="AO795" s="1"/>
      <c r="AP795" s="1">
        <v>4924</v>
      </c>
      <c r="AQ795" s="1">
        <v>4924</v>
      </c>
      <c r="AR795" s="1">
        <v>2941</v>
      </c>
      <c r="AS795" s="1">
        <f t="shared" si="129"/>
        <v>1</v>
      </c>
    </row>
    <row r="796" spans="2:45">
      <c r="B796">
        <v>35</v>
      </c>
      <c r="C796">
        <v>35</v>
      </c>
      <c r="D796">
        <v>12</v>
      </c>
      <c r="E796">
        <f t="shared" si="120"/>
        <v>1</v>
      </c>
      <c r="F796">
        <f>SUM($E$2:E796)</f>
        <v>776</v>
      </c>
      <c r="G796">
        <f>COUNT($E$2:E796)</f>
        <v>795</v>
      </c>
      <c r="H796">
        <f t="shared" si="121"/>
        <v>97.610062893081761</v>
      </c>
      <c r="K796">
        <v>140</v>
      </c>
      <c r="L796">
        <v>104</v>
      </c>
      <c r="M796">
        <v>50</v>
      </c>
      <c r="N796">
        <f t="shared" si="122"/>
        <v>1</v>
      </c>
      <c r="O796">
        <f t="shared" si="123"/>
        <v>1</v>
      </c>
      <c r="P796">
        <f>SUM($O$2:O796)</f>
        <v>775</v>
      </c>
      <c r="Q796">
        <f>COUNT($O$2:O796)</f>
        <v>795</v>
      </c>
      <c r="R796">
        <f t="shared" si="124"/>
        <v>97.484276729559753</v>
      </c>
      <c r="U796">
        <v>100</v>
      </c>
      <c r="V796">
        <v>100</v>
      </c>
      <c r="W796">
        <v>48</v>
      </c>
      <c r="X796">
        <f t="shared" si="125"/>
        <v>1</v>
      </c>
      <c r="Y796">
        <f>SUM($X$2:X796)</f>
        <v>779</v>
      </c>
      <c r="Z796">
        <f>COUNT($X$2:X796)</f>
        <v>795</v>
      </c>
      <c r="AA796">
        <f t="shared" si="126"/>
        <v>97.987421383647799</v>
      </c>
      <c r="AD796">
        <v>4314</v>
      </c>
      <c r="AE796">
        <v>4314</v>
      </c>
      <c r="AF796">
        <v>407</v>
      </c>
      <c r="AG796">
        <f t="shared" si="127"/>
        <v>1</v>
      </c>
      <c r="AJ796">
        <v>418</v>
      </c>
      <c r="AK796">
        <v>418</v>
      </c>
      <c r="AL796">
        <v>407</v>
      </c>
      <c r="AM796">
        <f t="shared" si="128"/>
        <v>1</v>
      </c>
      <c r="AO796" s="1"/>
      <c r="AP796" s="1">
        <v>4911</v>
      </c>
      <c r="AQ796" s="1">
        <v>4911</v>
      </c>
      <c r="AR796" s="1">
        <v>2780</v>
      </c>
      <c r="AS796" s="1">
        <f t="shared" si="129"/>
        <v>1</v>
      </c>
    </row>
    <row r="797" spans="2:45">
      <c r="B797">
        <v>35</v>
      </c>
      <c r="C797">
        <v>35</v>
      </c>
      <c r="D797">
        <v>19</v>
      </c>
      <c r="E797">
        <f t="shared" si="120"/>
        <v>1</v>
      </c>
      <c r="F797">
        <f>SUM($E$2:E797)</f>
        <v>777</v>
      </c>
      <c r="G797">
        <f>COUNT($E$2:E797)</f>
        <v>796</v>
      </c>
      <c r="H797">
        <f t="shared" si="121"/>
        <v>97.613065326633162</v>
      </c>
      <c r="K797">
        <v>140</v>
      </c>
      <c r="L797">
        <v>104</v>
      </c>
      <c r="M797">
        <v>45</v>
      </c>
      <c r="N797">
        <f t="shared" si="122"/>
        <v>1</v>
      </c>
      <c r="O797">
        <f t="shared" si="123"/>
        <v>1</v>
      </c>
      <c r="P797">
        <f>SUM($O$2:O797)</f>
        <v>776</v>
      </c>
      <c r="Q797">
        <f>COUNT($O$2:O797)</f>
        <v>796</v>
      </c>
      <c r="R797">
        <f t="shared" si="124"/>
        <v>97.48743718592965</v>
      </c>
      <c r="U797">
        <v>100</v>
      </c>
      <c r="V797">
        <v>100</v>
      </c>
      <c r="W797">
        <v>50</v>
      </c>
      <c r="X797">
        <f t="shared" si="125"/>
        <v>1</v>
      </c>
      <c r="Y797">
        <f>SUM($X$2:X797)</f>
        <v>780</v>
      </c>
      <c r="Z797">
        <f>COUNT($X$2:X797)</f>
        <v>796</v>
      </c>
      <c r="AA797">
        <f t="shared" si="126"/>
        <v>97.989949748743726</v>
      </c>
      <c r="AD797">
        <v>4314</v>
      </c>
      <c r="AE797">
        <v>4314</v>
      </c>
      <c r="AF797">
        <v>337</v>
      </c>
      <c r="AG797">
        <f t="shared" si="127"/>
        <v>1</v>
      </c>
      <c r="AJ797">
        <v>418</v>
      </c>
      <c r="AK797">
        <v>418</v>
      </c>
      <c r="AL797">
        <v>337</v>
      </c>
      <c r="AM797">
        <f t="shared" si="128"/>
        <v>1</v>
      </c>
      <c r="AO797" s="1"/>
      <c r="AP797" s="1">
        <v>4911</v>
      </c>
      <c r="AQ797" s="1">
        <v>4911</v>
      </c>
      <c r="AR797" s="1">
        <v>2986</v>
      </c>
      <c r="AS797" s="1">
        <f t="shared" si="129"/>
        <v>1</v>
      </c>
    </row>
    <row r="798" spans="2:45">
      <c r="B798">
        <v>35</v>
      </c>
      <c r="C798">
        <v>35</v>
      </c>
      <c r="D798">
        <v>16</v>
      </c>
      <c r="E798">
        <f t="shared" si="120"/>
        <v>1</v>
      </c>
      <c r="F798">
        <f>SUM($E$2:E798)</f>
        <v>778</v>
      </c>
      <c r="G798">
        <f>COUNT($E$2:E798)</f>
        <v>797</v>
      </c>
      <c r="H798">
        <f t="shared" si="121"/>
        <v>97.616060225846923</v>
      </c>
      <c r="K798">
        <v>140</v>
      </c>
      <c r="L798">
        <v>104</v>
      </c>
      <c r="M798">
        <v>36</v>
      </c>
      <c r="N798">
        <f t="shared" si="122"/>
        <v>1</v>
      </c>
      <c r="O798">
        <f t="shared" si="123"/>
        <v>1</v>
      </c>
      <c r="P798">
        <f>SUM($O$2:O798)</f>
        <v>777</v>
      </c>
      <c r="Q798">
        <f>COUNT($O$2:O798)</f>
        <v>797</v>
      </c>
      <c r="R798">
        <f t="shared" si="124"/>
        <v>97.490589711417812</v>
      </c>
      <c r="U798">
        <v>100</v>
      </c>
      <c r="V798">
        <v>100</v>
      </c>
      <c r="W798">
        <v>44</v>
      </c>
      <c r="X798">
        <f t="shared" si="125"/>
        <v>1</v>
      </c>
      <c r="Y798">
        <f>SUM($X$2:X798)</f>
        <v>781</v>
      </c>
      <c r="Z798">
        <f>COUNT($X$2:X798)</f>
        <v>797</v>
      </c>
      <c r="AA798">
        <f t="shared" si="126"/>
        <v>97.992471769134255</v>
      </c>
      <c r="AD798">
        <v>4314</v>
      </c>
      <c r="AE798">
        <v>4314</v>
      </c>
      <c r="AF798">
        <v>351</v>
      </c>
      <c r="AG798">
        <f t="shared" si="127"/>
        <v>1</v>
      </c>
      <c r="AJ798">
        <v>418</v>
      </c>
      <c r="AK798">
        <v>418</v>
      </c>
      <c r="AL798">
        <v>351</v>
      </c>
      <c r="AM798">
        <f t="shared" si="128"/>
        <v>1</v>
      </c>
      <c r="AO798" s="1"/>
      <c r="AP798" s="1">
        <v>4911</v>
      </c>
      <c r="AQ798" s="1">
        <v>4911</v>
      </c>
      <c r="AR798" s="1">
        <v>2848</v>
      </c>
      <c r="AS798" s="1">
        <f t="shared" si="129"/>
        <v>1</v>
      </c>
    </row>
    <row r="799" spans="2:45">
      <c r="B799">
        <v>35</v>
      </c>
      <c r="C799">
        <v>35</v>
      </c>
      <c r="D799">
        <v>29</v>
      </c>
      <c r="E799">
        <f t="shared" si="120"/>
        <v>1</v>
      </c>
      <c r="F799">
        <f>SUM($E$2:E799)</f>
        <v>779</v>
      </c>
      <c r="G799">
        <f>COUNT($E$2:E799)</f>
        <v>798</v>
      </c>
      <c r="H799">
        <f t="shared" si="121"/>
        <v>97.61904761904762</v>
      </c>
      <c r="K799">
        <v>140</v>
      </c>
      <c r="L799">
        <v>104</v>
      </c>
      <c r="M799">
        <v>38</v>
      </c>
      <c r="N799">
        <f t="shared" si="122"/>
        <v>1</v>
      </c>
      <c r="O799">
        <f t="shared" si="123"/>
        <v>1</v>
      </c>
      <c r="P799">
        <f>SUM($O$2:O799)</f>
        <v>778</v>
      </c>
      <c r="Q799">
        <f>COUNT($O$2:O799)</f>
        <v>798</v>
      </c>
      <c r="R799">
        <f t="shared" si="124"/>
        <v>97.493734335839605</v>
      </c>
      <c r="U799">
        <v>100</v>
      </c>
      <c r="V799">
        <v>100</v>
      </c>
      <c r="W799">
        <v>47</v>
      </c>
      <c r="X799">
        <f t="shared" si="125"/>
        <v>1</v>
      </c>
      <c r="Y799">
        <f>SUM($X$2:X799)</f>
        <v>782</v>
      </c>
      <c r="Z799">
        <f>COUNT($X$2:X799)</f>
        <v>798</v>
      </c>
      <c r="AA799">
        <f t="shared" si="126"/>
        <v>97.994987468671681</v>
      </c>
      <c r="AD799">
        <v>4314</v>
      </c>
      <c r="AE799">
        <v>4314</v>
      </c>
      <c r="AF799">
        <v>329</v>
      </c>
      <c r="AG799">
        <f t="shared" si="127"/>
        <v>1</v>
      </c>
      <c r="AJ799">
        <v>418</v>
      </c>
      <c r="AK799">
        <v>418</v>
      </c>
      <c r="AL799">
        <v>329</v>
      </c>
      <c r="AM799">
        <f t="shared" si="128"/>
        <v>1</v>
      </c>
      <c r="AO799" s="1"/>
      <c r="AP799" s="1">
        <v>4911</v>
      </c>
      <c r="AQ799" s="1">
        <v>4911</v>
      </c>
      <c r="AR799" s="1">
        <v>3011</v>
      </c>
      <c r="AS799" s="1">
        <f t="shared" si="129"/>
        <v>1</v>
      </c>
    </row>
    <row r="800" spans="2:45">
      <c r="B800">
        <v>35</v>
      </c>
      <c r="C800">
        <v>35</v>
      </c>
      <c r="D800">
        <v>18</v>
      </c>
      <c r="E800">
        <f t="shared" si="120"/>
        <v>1</v>
      </c>
      <c r="F800">
        <f>SUM($E$2:E800)</f>
        <v>780</v>
      </c>
      <c r="G800">
        <f>COUNT($E$2:E800)</f>
        <v>799</v>
      </c>
      <c r="H800">
        <f t="shared" si="121"/>
        <v>97.622027534418024</v>
      </c>
      <c r="K800">
        <v>140</v>
      </c>
      <c r="L800">
        <v>104</v>
      </c>
      <c r="M800">
        <v>39</v>
      </c>
      <c r="N800">
        <f t="shared" si="122"/>
        <v>1</v>
      </c>
      <c r="O800">
        <f t="shared" si="123"/>
        <v>1</v>
      </c>
      <c r="P800">
        <f>SUM($O$2:O800)</f>
        <v>779</v>
      </c>
      <c r="Q800">
        <f>COUNT($O$2:O800)</f>
        <v>799</v>
      </c>
      <c r="R800">
        <f t="shared" si="124"/>
        <v>97.496871088861084</v>
      </c>
      <c r="U800">
        <v>100</v>
      </c>
      <c r="V800">
        <v>100</v>
      </c>
      <c r="W800">
        <v>44</v>
      </c>
      <c r="X800">
        <f t="shared" si="125"/>
        <v>1</v>
      </c>
      <c r="Y800">
        <f>SUM($X$2:X800)</f>
        <v>783</v>
      </c>
      <c r="Z800">
        <f>COUNT($X$2:X800)</f>
        <v>799</v>
      </c>
      <c r="AA800">
        <f t="shared" si="126"/>
        <v>97.997496871088856</v>
      </c>
      <c r="AD800">
        <v>4306</v>
      </c>
      <c r="AE800">
        <v>4306</v>
      </c>
      <c r="AF800">
        <v>415</v>
      </c>
      <c r="AG800">
        <f t="shared" si="127"/>
        <v>1</v>
      </c>
      <c r="AJ800">
        <v>418</v>
      </c>
      <c r="AK800">
        <v>418</v>
      </c>
      <c r="AL800">
        <v>415</v>
      </c>
      <c r="AM800">
        <f t="shared" si="128"/>
        <v>1</v>
      </c>
      <c r="AO800" s="1"/>
      <c r="AP800" s="1">
        <v>4911</v>
      </c>
      <c r="AQ800" s="1">
        <v>4911</v>
      </c>
      <c r="AR800" s="1">
        <v>2920</v>
      </c>
      <c r="AS800" s="1">
        <f t="shared" si="129"/>
        <v>1</v>
      </c>
    </row>
    <row r="801" spans="2:45">
      <c r="B801">
        <v>35</v>
      </c>
      <c r="C801">
        <v>35</v>
      </c>
      <c r="D801">
        <v>18</v>
      </c>
      <c r="E801">
        <f t="shared" si="120"/>
        <v>1</v>
      </c>
      <c r="F801">
        <f>SUM($E$2:E801)</f>
        <v>781</v>
      </c>
      <c r="G801">
        <f>COUNT($E$2:E801)</f>
        <v>800</v>
      </c>
      <c r="H801">
        <f t="shared" si="121"/>
        <v>97.625</v>
      </c>
      <c r="K801">
        <v>140</v>
      </c>
      <c r="L801">
        <v>104</v>
      </c>
      <c r="M801">
        <v>38</v>
      </c>
      <c r="N801">
        <f t="shared" si="122"/>
        <v>1</v>
      </c>
      <c r="O801">
        <f t="shared" si="123"/>
        <v>1</v>
      </c>
      <c r="P801">
        <f>SUM($O$2:O801)</f>
        <v>780</v>
      </c>
      <c r="Q801">
        <f>COUNT($O$2:O801)</f>
        <v>800</v>
      </c>
      <c r="R801">
        <f t="shared" si="124"/>
        <v>97.5</v>
      </c>
      <c r="U801">
        <v>100</v>
      </c>
      <c r="V801">
        <v>100</v>
      </c>
      <c r="W801">
        <v>46</v>
      </c>
      <c r="X801">
        <f t="shared" si="125"/>
        <v>1</v>
      </c>
      <c r="Y801">
        <f>SUM($X$2:X801)</f>
        <v>784</v>
      </c>
      <c r="Z801">
        <f>COUNT($X$2:X801)</f>
        <v>800</v>
      </c>
      <c r="AA801">
        <f t="shared" si="126"/>
        <v>98</v>
      </c>
      <c r="AD801">
        <v>4314</v>
      </c>
      <c r="AE801">
        <v>4314</v>
      </c>
      <c r="AF801">
        <v>332</v>
      </c>
      <c r="AG801">
        <f t="shared" si="127"/>
        <v>1</v>
      </c>
      <c r="AJ801">
        <v>418</v>
      </c>
      <c r="AK801">
        <v>418</v>
      </c>
      <c r="AL801">
        <v>332</v>
      </c>
      <c r="AM801">
        <f t="shared" si="128"/>
        <v>1</v>
      </c>
      <c r="AO801" s="1"/>
      <c r="AP801" s="1">
        <v>4911</v>
      </c>
      <c r="AQ801" s="1">
        <v>4911</v>
      </c>
      <c r="AR801" s="1">
        <v>3015</v>
      </c>
      <c r="AS801" s="1">
        <f t="shared" si="129"/>
        <v>1</v>
      </c>
    </row>
    <row r="802" spans="2:45">
      <c r="B802">
        <v>35</v>
      </c>
      <c r="C802">
        <v>35</v>
      </c>
      <c r="D802">
        <v>16</v>
      </c>
      <c r="E802">
        <f t="shared" si="120"/>
        <v>1</v>
      </c>
      <c r="F802">
        <f>SUM($E$2:E802)</f>
        <v>782</v>
      </c>
      <c r="G802">
        <f>COUNT($E$2:E802)</f>
        <v>801</v>
      </c>
      <c r="H802">
        <f t="shared" si="121"/>
        <v>97.627965043695383</v>
      </c>
      <c r="K802">
        <v>140</v>
      </c>
      <c r="L802">
        <v>104</v>
      </c>
      <c r="M802">
        <v>40</v>
      </c>
      <c r="N802">
        <f t="shared" si="122"/>
        <v>1</v>
      </c>
      <c r="O802">
        <f t="shared" si="123"/>
        <v>1</v>
      </c>
      <c r="P802">
        <f>SUM($O$2:O802)</f>
        <v>781</v>
      </c>
      <c r="Q802">
        <f>COUNT($O$2:O802)</f>
        <v>801</v>
      </c>
      <c r="R802">
        <f t="shared" si="124"/>
        <v>97.503121098626721</v>
      </c>
      <c r="U802">
        <v>100</v>
      </c>
      <c r="V802">
        <v>100</v>
      </c>
      <c r="W802">
        <v>48</v>
      </c>
      <c r="X802">
        <f t="shared" si="125"/>
        <v>1</v>
      </c>
      <c r="Y802">
        <f>SUM($X$2:X802)</f>
        <v>785</v>
      </c>
      <c r="Z802">
        <f>COUNT($X$2:X802)</f>
        <v>801</v>
      </c>
      <c r="AA802">
        <f t="shared" si="126"/>
        <v>98.002496878901368</v>
      </c>
      <c r="AD802">
        <v>4314</v>
      </c>
      <c r="AE802">
        <v>4314</v>
      </c>
      <c r="AF802">
        <v>314</v>
      </c>
      <c r="AG802">
        <f t="shared" si="127"/>
        <v>1</v>
      </c>
      <c r="AJ802">
        <v>418</v>
      </c>
      <c r="AK802">
        <v>418</v>
      </c>
      <c r="AL802">
        <v>314</v>
      </c>
      <c r="AM802">
        <f t="shared" si="128"/>
        <v>1</v>
      </c>
      <c r="AO802" s="1"/>
      <c r="AP802" s="1">
        <v>4911</v>
      </c>
      <c r="AQ802" s="1">
        <v>4911</v>
      </c>
      <c r="AR802" s="1">
        <v>3239</v>
      </c>
      <c r="AS802" s="1">
        <f t="shared" si="129"/>
        <v>1</v>
      </c>
    </row>
    <row r="803" spans="2:45">
      <c r="B803">
        <v>35</v>
      </c>
      <c r="C803">
        <v>35</v>
      </c>
      <c r="D803">
        <v>10</v>
      </c>
      <c r="E803">
        <f t="shared" si="120"/>
        <v>1</v>
      </c>
      <c r="F803">
        <f>SUM($E$2:E803)</f>
        <v>783</v>
      </c>
      <c r="G803">
        <f>COUNT($E$2:E803)</f>
        <v>802</v>
      </c>
      <c r="H803">
        <f t="shared" si="121"/>
        <v>97.630922693266825</v>
      </c>
      <c r="K803">
        <v>140</v>
      </c>
      <c r="L803">
        <v>104</v>
      </c>
      <c r="M803">
        <v>121</v>
      </c>
      <c r="N803">
        <f t="shared" si="122"/>
        <v>1</v>
      </c>
      <c r="O803">
        <f t="shared" si="123"/>
        <v>0</v>
      </c>
      <c r="P803">
        <f>SUM($O$2:O803)</f>
        <v>781</v>
      </c>
      <c r="Q803">
        <f>COUNT($O$2:O803)</f>
        <v>802</v>
      </c>
      <c r="R803">
        <f t="shared" si="124"/>
        <v>97.381546134663338</v>
      </c>
      <c r="U803">
        <v>100</v>
      </c>
      <c r="V803">
        <v>100</v>
      </c>
      <c r="W803">
        <v>53</v>
      </c>
      <c r="X803">
        <f t="shared" si="125"/>
        <v>1</v>
      </c>
      <c r="Y803">
        <f>SUM($X$2:X803)</f>
        <v>786</v>
      </c>
      <c r="Z803">
        <f>COUNT($X$2:X803)</f>
        <v>802</v>
      </c>
      <c r="AA803">
        <f t="shared" si="126"/>
        <v>98.004987531172077</v>
      </c>
      <c r="AD803">
        <v>4314</v>
      </c>
      <c r="AE803">
        <v>4314</v>
      </c>
      <c r="AF803">
        <v>421</v>
      </c>
      <c r="AG803">
        <f t="shared" si="127"/>
        <v>1</v>
      </c>
      <c r="AJ803">
        <v>418</v>
      </c>
      <c r="AK803">
        <v>418</v>
      </c>
      <c r="AL803">
        <v>421</v>
      </c>
      <c r="AM803">
        <f t="shared" si="128"/>
        <v>0</v>
      </c>
      <c r="AO803" s="1"/>
      <c r="AP803" s="1">
        <v>4911</v>
      </c>
      <c r="AQ803" s="1">
        <v>4911</v>
      </c>
      <c r="AR803" s="1">
        <v>3552</v>
      </c>
      <c r="AS803" s="1">
        <f t="shared" si="129"/>
        <v>1</v>
      </c>
    </row>
    <row r="804" spans="2:45">
      <c r="B804">
        <v>35</v>
      </c>
      <c r="C804">
        <v>35</v>
      </c>
      <c r="D804">
        <v>9</v>
      </c>
      <c r="E804">
        <f t="shared" si="120"/>
        <v>1</v>
      </c>
      <c r="F804">
        <f>SUM($E$2:E804)</f>
        <v>784</v>
      </c>
      <c r="G804">
        <f>COUNT($E$2:E804)</f>
        <v>803</v>
      </c>
      <c r="H804">
        <f t="shared" si="121"/>
        <v>97.633872976338736</v>
      </c>
      <c r="K804">
        <v>140</v>
      </c>
      <c r="L804">
        <v>104</v>
      </c>
      <c r="M804">
        <v>36</v>
      </c>
      <c r="N804">
        <f t="shared" si="122"/>
        <v>1</v>
      </c>
      <c r="O804">
        <f t="shared" si="123"/>
        <v>1</v>
      </c>
      <c r="P804">
        <f>SUM($O$2:O804)</f>
        <v>782</v>
      </c>
      <c r="Q804">
        <f>COUNT($O$2:O804)</f>
        <v>803</v>
      </c>
      <c r="R804">
        <f t="shared" si="124"/>
        <v>97.384806973848072</v>
      </c>
      <c r="U804">
        <v>100</v>
      </c>
      <c r="V804">
        <v>100</v>
      </c>
      <c r="W804">
        <v>45</v>
      </c>
      <c r="X804">
        <f t="shared" si="125"/>
        <v>1</v>
      </c>
      <c r="Y804">
        <f>SUM($X$2:X804)</f>
        <v>787</v>
      </c>
      <c r="Z804">
        <f>COUNT($X$2:X804)</f>
        <v>803</v>
      </c>
      <c r="AA804">
        <f t="shared" si="126"/>
        <v>98.007471980074726</v>
      </c>
      <c r="AD804">
        <v>4314</v>
      </c>
      <c r="AE804">
        <v>4314</v>
      </c>
      <c r="AF804">
        <v>331</v>
      </c>
      <c r="AG804">
        <f t="shared" si="127"/>
        <v>1</v>
      </c>
      <c r="AJ804">
        <v>418</v>
      </c>
      <c r="AK804">
        <v>418</v>
      </c>
      <c r="AL804">
        <v>331</v>
      </c>
      <c r="AM804">
        <f t="shared" si="128"/>
        <v>1</v>
      </c>
      <c r="AO804" s="1"/>
      <c r="AP804" s="1">
        <v>4911</v>
      </c>
      <c r="AQ804" s="1">
        <v>4911</v>
      </c>
      <c r="AR804" s="1">
        <v>2718</v>
      </c>
      <c r="AS804" s="1">
        <f t="shared" si="129"/>
        <v>1</v>
      </c>
    </row>
    <row r="805" spans="2:45">
      <c r="B805">
        <v>35</v>
      </c>
      <c r="C805">
        <v>35</v>
      </c>
      <c r="D805">
        <v>11</v>
      </c>
      <c r="E805">
        <f t="shared" si="120"/>
        <v>1</v>
      </c>
      <c r="F805">
        <f>SUM($E$2:E805)</f>
        <v>785</v>
      </c>
      <c r="G805">
        <f>COUNT($E$2:E805)</f>
        <v>804</v>
      </c>
      <c r="H805">
        <f t="shared" si="121"/>
        <v>97.636815920398007</v>
      </c>
      <c r="K805">
        <v>140</v>
      </c>
      <c r="L805">
        <v>104</v>
      </c>
      <c r="M805">
        <v>47</v>
      </c>
      <c r="N805">
        <f t="shared" si="122"/>
        <v>1</v>
      </c>
      <c r="O805">
        <f t="shared" si="123"/>
        <v>1</v>
      </c>
      <c r="P805">
        <f>SUM($O$2:O805)</f>
        <v>783</v>
      </c>
      <c r="Q805">
        <f>COUNT($O$2:O805)</f>
        <v>804</v>
      </c>
      <c r="R805">
        <f t="shared" si="124"/>
        <v>97.388059701492537</v>
      </c>
      <c r="U805">
        <v>101</v>
      </c>
      <c r="V805">
        <v>101</v>
      </c>
      <c r="W805">
        <v>47</v>
      </c>
      <c r="X805">
        <f t="shared" si="125"/>
        <v>1</v>
      </c>
      <c r="Y805">
        <f>SUM($X$2:X805)</f>
        <v>788</v>
      </c>
      <c r="Z805">
        <f>COUNT($X$2:X805)</f>
        <v>804</v>
      </c>
      <c r="AA805">
        <f t="shared" si="126"/>
        <v>98.009950248756212</v>
      </c>
      <c r="AD805">
        <v>4314</v>
      </c>
      <c r="AE805">
        <v>4314</v>
      </c>
      <c r="AF805">
        <v>478</v>
      </c>
      <c r="AG805">
        <f t="shared" si="127"/>
        <v>1</v>
      </c>
      <c r="AJ805">
        <v>418</v>
      </c>
      <c r="AK805">
        <v>418</v>
      </c>
      <c r="AL805">
        <v>478</v>
      </c>
      <c r="AM805">
        <f t="shared" si="128"/>
        <v>0</v>
      </c>
      <c r="AO805" s="1"/>
      <c r="AP805" s="1">
        <v>4911</v>
      </c>
      <c r="AQ805" s="1">
        <v>4911</v>
      </c>
      <c r="AR805" s="1">
        <v>2814</v>
      </c>
      <c r="AS805" s="1">
        <f t="shared" si="129"/>
        <v>1</v>
      </c>
    </row>
    <row r="806" spans="2:45">
      <c r="B806">
        <v>35</v>
      </c>
      <c r="C806">
        <v>35</v>
      </c>
      <c r="D806">
        <v>18</v>
      </c>
      <c r="E806">
        <f t="shared" si="120"/>
        <v>1</v>
      </c>
      <c r="F806">
        <f>SUM($E$2:E806)</f>
        <v>786</v>
      </c>
      <c r="G806">
        <f>COUNT($E$2:E806)</f>
        <v>805</v>
      </c>
      <c r="H806">
        <f t="shared" si="121"/>
        <v>97.639751552795033</v>
      </c>
      <c r="K806">
        <v>140</v>
      </c>
      <c r="L806">
        <v>104</v>
      </c>
      <c r="M806">
        <v>42</v>
      </c>
      <c r="N806">
        <f t="shared" si="122"/>
        <v>1</v>
      </c>
      <c r="O806">
        <f t="shared" si="123"/>
        <v>1</v>
      </c>
      <c r="P806">
        <f>SUM($O$2:O806)</f>
        <v>784</v>
      </c>
      <c r="Q806">
        <f>COUNT($O$2:O806)</f>
        <v>805</v>
      </c>
      <c r="R806">
        <f t="shared" si="124"/>
        <v>97.391304347826093</v>
      </c>
      <c r="U806">
        <v>100</v>
      </c>
      <c r="V806">
        <v>100</v>
      </c>
      <c r="W806">
        <v>76</v>
      </c>
      <c r="X806">
        <f t="shared" si="125"/>
        <v>1</v>
      </c>
      <c r="Y806">
        <f>SUM($X$2:X806)</f>
        <v>789</v>
      </c>
      <c r="Z806">
        <f>COUNT($X$2:X806)</f>
        <v>805</v>
      </c>
      <c r="AA806">
        <f t="shared" si="126"/>
        <v>98.012422360248451</v>
      </c>
      <c r="AD806">
        <v>4314</v>
      </c>
      <c r="AE806">
        <v>4314</v>
      </c>
      <c r="AF806">
        <v>406</v>
      </c>
      <c r="AG806">
        <f t="shared" si="127"/>
        <v>1</v>
      </c>
      <c r="AJ806">
        <v>418</v>
      </c>
      <c r="AK806">
        <v>418</v>
      </c>
      <c r="AL806">
        <v>406</v>
      </c>
      <c r="AM806">
        <f t="shared" si="128"/>
        <v>1</v>
      </c>
      <c r="AO806" s="1"/>
      <c r="AP806" s="1">
        <v>4911</v>
      </c>
      <c r="AQ806" s="1">
        <v>4911</v>
      </c>
      <c r="AR806" s="1">
        <v>2963</v>
      </c>
      <c r="AS806" s="1">
        <f t="shared" si="129"/>
        <v>1</v>
      </c>
    </row>
    <row r="807" spans="2:45">
      <c r="B807">
        <v>35</v>
      </c>
      <c r="C807">
        <v>35</v>
      </c>
      <c r="D807">
        <v>7</v>
      </c>
      <c r="E807">
        <f t="shared" si="120"/>
        <v>1</v>
      </c>
      <c r="F807">
        <f>SUM($E$2:E807)</f>
        <v>787</v>
      </c>
      <c r="G807">
        <f>COUNT($E$2:E807)</f>
        <v>806</v>
      </c>
      <c r="H807">
        <f t="shared" si="121"/>
        <v>97.642679900744426</v>
      </c>
      <c r="K807">
        <v>140</v>
      </c>
      <c r="L807">
        <v>104</v>
      </c>
      <c r="M807">
        <v>35</v>
      </c>
      <c r="N807">
        <f t="shared" si="122"/>
        <v>1</v>
      </c>
      <c r="O807">
        <f t="shared" si="123"/>
        <v>1</v>
      </c>
      <c r="P807">
        <f>SUM($O$2:O807)</f>
        <v>785</v>
      </c>
      <c r="Q807">
        <f>COUNT($O$2:O807)</f>
        <v>806</v>
      </c>
      <c r="R807">
        <f t="shared" si="124"/>
        <v>97.394540942928046</v>
      </c>
      <c r="U807">
        <v>100</v>
      </c>
      <c r="V807">
        <v>100</v>
      </c>
      <c r="W807">
        <v>45</v>
      </c>
      <c r="X807">
        <f t="shared" si="125"/>
        <v>1</v>
      </c>
      <c r="Y807">
        <f>SUM($X$2:X807)</f>
        <v>790</v>
      </c>
      <c r="Z807">
        <f>COUNT($X$2:X807)</f>
        <v>806</v>
      </c>
      <c r="AA807">
        <f t="shared" si="126"/>
        <v>98.014888337468989</v>
      </c>
      <c r="AD807">
        <v>4323</v>
      </c>
      <c r="AE807">
        <v>4323</v>
      </c>
      <c r="AF807">
        <v>311</v>
      </c>
      <c r="AG807">
        <f t="shared" si="127"/>
        <v>1</v>
      </c>
      <c r="AJ807">
        <v>418</v>
      </c>
      <c r="AK807">
        <v>418</v>
      </c>
      <c r="AL807">
        <v>311</v>
      </c>
      <c r="AM807">
        <f t="shared" si="128"/>
        <v>1</v>
      </c>
      <c r="AO807" s="1"/>
      <c r="AP807" s="1">
        <v>4911</v>
      </c>
      <c r="AQ807" s="1">
        <v>4911</v>
      </c>
      <c r="AR807" s="1">
        <v>2068</v>
      </c>
      <c r="AS807" s="1">
        <f t="shared" si="129"/>
        <v>1</v>
      </c>
    </row>
    <row r="808" spans="2:45">
      <c r="B808">
        <v>35</v>
      </c>
      <c r="C808">
        <v>35</v>
      </c>
      <c r="D808">
        <v>8</v>
      </c>
      <c r="E808">
        <f t="shared" si="120"/>
        <v>1</v>
      </c>
      <c r="F808">
        <f>SUM($E$2:E808)</f>
        <v>788</v>
      </c>
      <c r="G808">
        <f>COUNT($E$2:E808)</f>
        <v>807</v>
      </c>
      <c r="H808">
        <f t="shared" si="121"/>
        <v>97.645600991325892</v>
      </c>
      <c r="K808">
        <v>140</v>
      </c>
      <c r="L808">
        <v>104</v>
      </c>
      <c r="M808">
        <v>33</v>
      </c>
      <c r="N808">
        <f t="shared" si="122"/>
        <v>1</v>
      </c>
      <c r="O808">
        <f t="shared" si="123"/>
        <v>1</v>
      </c>
      <c r="P808">
        <f>SUM($O$2:O808)</f>
        <v>786</v>
      </c>
      <c r="Q808">
        <f>COUNT($O$2:O808)</f>
        <v>807</v>
      </c>
      <c r="R808">
        <f t="shared" si="124"/>
        <v>97.39776951672863</v>
      </c>
      <c r="U808">
        <v>100</v>
      </c>
      <c r="V808">
        <v>100</v>
      </c>
      <c r="W808">
        <v>47</v>
      </c>
      <c r="X808">
        <f t="shared" si="125"/>
        <v>1</v>
      </c>
      <c r="Y808">
        <f>SUM($X$2:X808)</f>
        <v>791</v>
      </c>
      <c r="Z808">
        <f>COUNT($X$2:X808)</f>
        <v>807</v>
      </c>
      <c r="AA808">
        <f t="shared" si="126"/>
        <v>98.017348203221815</v>
      </c>
      <c r="AD808">
        <v>4323</v>
      </c>
      <c r="AE808">
        <v>4323</v>
      </c>
      <c r="AF808">
        <v>300</v>
      </c>
      <c r="AG808">
        <f t="shared" si="127"/>
        <v>1</v>
      </c>
      <c r="AJ808">
        <v>418</v>
      </c>
      <c r="AK808">
        <v>418</v>
      </c>
      <c r="AL808">
        <v>300</v>
      </c>
      <c r="AM808">
        <f t="shared" si="128"/>
        <v>1</v>
      </c>
      <c r="AO808" s="1"/>
      <c r="AP808" s="1">
        <v>4911</v>
      </c>
      <c r="AQ808" s="1">
        <v>4911</v>
      </c>
      <c r="AR808" s="1">
        <v>2389</v>
      </c>
      <c r="AS808" s="1">
        <f t="shared" si="129"/>
        <v>1</v>
      </c>
    </row>
    <row r="809" spans="2:45">
      <c r="B809">
        <v>35</v>
      </c>
      <c r="C809">
        <v>35</v>
      </c>
      <c r="D809">
        <v>17</v>
      </c>
      <c r="E809">
        <f t="shared" si="120"/>
        <v>1</v>
      </c>
      <c r="F809">
        <f>SUM($E$2:E809)</f>
        <v>789</v>
      </c>
      <c r="G809">
        <f>COUNT($E$2:E809)</f>
        <v>808</v>
      </c>
      <c r="H809">
        <f t="shared" si="121"/>
        <v>97.648514851485146</v>
      </c>
      <c r="K809">
        <v>140</v>
      </c>
      <c r="L809">
        <v>104</v>
      </c>
      <c r="M809">
        <v>42</v>
      </c>
      <c r="N809">
        <f t="shared" si="122"/>
        <v>1</v>
      </c>
      <c r="O809">
        <f t="shared" si="123"/>
        <v>1</v>
      </c>
      <c r="P809">
        <f>SUM($O$2:O809)</f>
        <v>787</v>
      </c>
      <c r="Q809">
        <f>COUNT($O$2:O809)</f>
        <v>808</v>
      </c>
      <c r="R809">
        <f t="shared" si="124"/>
        <v>97.400990099009903</v>
      </c>
      <c r="U809">
        <v>101</v>
      </c>
      <c r="V809">
        <v>101</v>
      </c>
      <c r="W809">
        <v>48</v>
      </c>
      <c r="X809">
        <f t="shared" si="125"/>
        <v>1</v>
      </c>
      <c r="Y809">
        <f>SUM($X$2:X809)</f>
        <v>792</v>
      </c>
      <c r="Z809">
        <f>COUNT($X$2:X809)</f>
        <v>808</v>
      </c>
      <c r="AA809">
        <f t="shared" si="126"/>
        <v>98.019801980198025</v>
      </c>
      <c r="AD809">
        <v>4323</v>
      </c>
      <c r="AE809">
        <v>4323</v>
      </c>
      <c r="AF809">
        <v>420</v>
      </c>
      <c r="AG809">
        <f t="shared" si="127"/>
        <v>1</v>
      </c>
      <c r="AJ809">
        <v>418</v>
      </c>
      <c r="AK809">
        <v>418</v>
      </c>
      <c r="AL809">
        <v>420</v>
      </c>
      <c r="AM809">
        <f t="shared" si="128"/>
        <v>0</v>
      </c>
      <c r="AO809" s="1"/>
      <c r="AP809" s="1">
        <v>4911</v>
      </c>
      <c r="AQ809" s="1">
        <v>4911</v>
      </c>
      <c r="AR809" s="1">
        <v>3392</v>
      </c>
      <c r="AS809" s="1">
        <f t="shared" si="129"/>
        <v>1</v>
      </c>
    </row>
    <row r="810" spans="2:45">
      <c r="B810">
        <v>35</v>
      </c>
      <c r="C810">
        <v>35</v>
      </c>
      <c r="D810">
        <v>18</v>
      </c>
      <c r="E810">
        <f t="shared" si="120"/>
        <v>1</v>
      </c>
      <c r="F810">
        <f>SUM($E$2:E810)</f>
        <v>790</v>
      </c>
      <c r="G810">
        <f>COUNT($E$2:E810)</f>
        <v>809</v>
      </c>
      <c r="H810">
        <f t="shared" si="121"/>
        <v>97.651421508034602</v>
      </c>
      <c r="K810">
        <v>140</v>
      </c>
      <c r="L810">
        <v>104</v>
      </c>
      <c r="M810">
        <v>38</v>
      </c>
      <c r="N810">
        <f t="shared" si="122"/>
        <v>1</v>
      </c>
      <c r="O810">
        <f t="shared" si="123"/>
        <v>1</v>
      </c>
      <c r="P810">
        <f>SUM($O$2:O810)</f>
        <v>788</v>
      </c>
      <c r="Q810">
        <f>COUNT($O$2:O810)</f>
        <v>809</v>
      </c>
      <c r="R810">
        <f t="shared" si="124"/>
        <v>97.404202719406669</v>
      </c>
      <c r="U810">
        <v>101</v>
      </c>
      <c r="V810">
        <v>101</v>
      </c>
      <c r="W810">
        <v>53</v>
      </c>
      <c r="X810">
        <f t="shared" si="125"/>
        <v>1</v>
      </c>
      <c r="Y810">
        <f>SUM($X$2:X810)</f>
        <v>793</v>
      </c>
      <c r="Z810">
        <f>COUNT($X$2:X810)</f>
        <v>809</v>
      </c>
      <c r="AA810">
        <f t="shared" si="126"/>
        <v>98.022249690976508</v>
      </c>
      <c r="AD810">
        <v>4334</v>
      </c>
      <c r="AE810">
        <v>4334</v>
      </c>
      <c r="AF810">
        <v>411</v>
      </c>
      <c r="AG810">
        <f t="shared" si="127"/>
        <v>1</v>
      </c>
      <c r="AJ810">
        <v>418</v>
      </c>
      <c r="AK810">
        <v>418</v>
      </c>
      <c r="AL810">
        <v>411</v>
      </c>
      <c r="AM810">
        <f t="shared" si="128"/>
        <v>1</v>
      </c>
      <c r="AO810" s="1"/>
      <c r="AP810" s="1">
        <v>4911</v>
      </c>
      <c r="AQ810" s="1">
        <v>4911</v>
      </c>
      <c r="AR810" s="1">
        <v>4699</v>
      </c>
      <c r="AS810" s="1">
        <f t="shared" si="129"/>
        <v>1</v>
      </c>
    </row>
    <row r="811" spans="2:45">
      <c r="B811">
        <v>35</v>
      </c>
      <c r="C811">
        <v>35</v>
      </c>
      <c r="D811">
        <v>16</v>
      </c>
      <c r="E811">
        <f t="shared" si="120"/>
        <v>1</v>
      </c>
      <c r="F811">
        <f>SUM($E$2:E811)</f>
        <v>791</v>
      </c>
      <c r="G811">
        <f>COUNT($E$2:E811)</f>
        <v>810</v>
      </c>
      <c r="H811">
        <f t="shared" si="121"/>
        <v>97.654320987654316</v>
      </c>
      <c r="K811">
        <v>140</v>
      </c>
      <c r="L811">
        <v>104</v>
      </c>
      <c r="M811">
        <v>38</v>
      </c>
      <c r="N811">
        <f t="shared" si="122"/>
        <v>1</v>
      </c>
      <c r="O811">
        <f t="shared" si="123"/>
        <v>1</v>
      </c>
      <c r="P811">
        <f>SUM($O$2:O811)</f>
        <v>789</v>
      </c>
      <c r="Q811">
        <f>COUNT($O$2:O811)</f>
        <v>810</v>
      </c>
      <c r="R811">
        <f t="shared" si="124"/>
        <v>97.407407407407405</v>
      </c>
      <c r="U811">
        <v>101</v>
      </c>
      <c r="V811">
        <v>101</v>
      </c>
      <c r="W811">
        <v>48</v>
      </c>
      <c r="X811">
        <f t="shared" si="125"/>
        <v>1</v>
      </c>
      <c r="Y811">
        <f>SUM($X$2:X811)</f>
        <v>794</v>
      </c>
      <c r="Z811">
        <f>COUNT($X$2:X811)</f>
        <v>810</v>
      </c>
      <c r="AA811">
        <f t="shared" si="126"/>
        <v>98.024691358024697</v>
      </c>
      <c r="AD811">
        <v>4336</v>
      </c>
      <c r="AE811">
        <v>4336</v>
      </c>
      <c r="AF811">
        <v>320</v>
      </c>
      <c r="AG811">
        <f t="shared" si="127"/>
        <v>1</v>
      </c>
      <c r="AJ811">
        <v>424</v>
      </c>
      <c r="AK811">
        <v>424</v>
      </c>
      <c r="AL811">
        <v>320</v>
      </c>
      <c r="AM811">
        <f t="shared" si="128"/>
        <v>1</v>
      </c>
      <c r="AO811" s="1"/>
      <c r="AP811" s="1">
        <v>4911</v>
      </c>
      <c r="AQ811" s="1">
        <v>4911</v>
      </c>
      <c r="AR811" s="1">
        <v>4503</v>
      </c>
      <c r="AS811" s="1">
        <f t="shared" si="129"/>
        <v>1</v>
      </c>
    </row>
    <row r="812" spans="2:45">
      <c r="B812">
        <v>35</v>
      </c>
      <c r="C812">
        <v>35</v>
      </c>
      <c r="D812">
        <v>7</v>
      </c>
      <c r="E812">
        <f t="shared" si="120"/>
        <v>1</v>
      </c>
      <c r="F812">
        <f>SUM($E$2:E812)</f>
        <v>792</v>
      </c>
      <c r="G812">
        <f>COUNT($E$2:E812)</f>
        <v>811</v>
      </c>
      <c r="H812">
        <f t="shared" si="121"/>
        <v>97.657213316892722</v>
      </c>
      <c r="K812">
        <v>140</v>
      </c>
      <c r="L812">
        <v>104</v>
      </c>
      <c r="M812">
        <v>32</v>
      </c>
      <c r="N812">
        <f t="shared" si="122"/>
        <v>1</v>
      </c>
      <c r="O812">
        <f t="shared" si="123"/>
        <v>1</v>
      </c>
      <c r="P812">
        <f>SUM($O$2:O812)</f>
        <v>790</v>
      </c>
      <c r="Q812">
        <f>COUNT($O$2:O812)</f>
        <v>811</v>
      </c>
      <c r="R812">
        <f t="shared" si="124"/>
        <v>97.410604192355123</v>
      </c>
      <c r="U812">
        <v>101</v>
      </c>
      <c r="V812">
        <v>101</v>
      </c>
      <c r="W812">
        <v>46</v>
      </c>
      <c r="X812">
        <f t="shared" si="125"/>
        <v>1</v>
      </c>
      <c r="Y812">
        <f>SUM($X$2:X812)</f>
        <v>795</v>
      </c>
      <c r="Z812">
        <f>COUNT($X$2:X812)</f>
        <v>811</v>
      </c>
      <c r="AA812">
        <f t="shared" si="126"/>
        <v>98.027127003699135</v>
      </c>
      <c r="AD812">
        <v>4337</v>
      </c>
      <c r="AE812">
        <v>4337</v>
      </c>
      <c r="AF812">
        <v>346</v>
      </c>
      <c r="AG812">
        <f t="shared" si="127"/>
        <v>1</v>
      </c>
      <c r="AJ812">
        <v>424</v>
      </c>
      <c r="AK812">
        <v>424</v>
      </c>
      <c r="AL812">
        <v>346</v>
      </c>
      <c r="AM812">
        <f t="shared" si="128"/>
        <v>1</v>
      </c>
      <c r="AO812" s="1"/>
      <c r="AP812" s="1">
        <v>4911</v>
      </c>
      <c r="AQ812" s="1">
        <v>4911</v>
      </c>
      <c r="AR812" s="1">
        <v>4535</v>
      </c>
      <c r="AS812" s="1">
        <f t="shared" si="129"/>
        <v>1</v>
      </c>
    </row>
    <row r="813" spans="2:45">
      <c r="B813">
        <v>35</v>
      </c>
      <c r="C813">
        <v>35</v>
      </c>
      <c r="D813">
        <v>11</v>
      </c>
      <c r="E813">
        <f t="shared" si="120"/>
        <v>1</v>
      </c>
      <c r="F813">
        <f>SUM($E$2:E813)</f>
        <v>793</v>
      </c>
      <c r="G813">
        <f>COUNT($E$2:E813)</f>
        <v>812</v>
      </c>
      <c r="H813">
        <f t="shared" si="121"/>
        <v>97.660098522167488</v>
      </c>
      <c r="K813">
        <v>140</v>
      </c>
      <c r="L813">
        <v>104</v>
      </c>
      <c r="M813">
        <v>51</v>
      </c>
      <c r="N813">
        <f t="shared" si="122"/>
        <v>1</v>
      </c>
      <c r="O813">
        <f t="shared" si="123"/>
        <v>1</v>
      </c>
      <c r="P813">
        <f>SUM($O$2:O813)</f>
        <v>791</v>
      </c>
      <c r="Q813">
        <f>COUNT($O$2:O813)</f>
        <v>812</v>
      </c>
      <c r="R813">
        <f t="shared" si="124"/>
        <v>97.41379310344827</v>
      </c>
      <c r="U813">
        <v>101</v>
      </c>
      <c r="V813">
        <v>101</v>
      </c>
      <c r="W813">
        <v>49</v>
      </c>
      <c r="X813">
        <f t="shared" si="125"/>
        <v>1</v>
      </c>
      <c r="Y813">
        <f>SUM($X$2:X813)</f>
        <v>796</v>
      </c>
      <c r="Z813">
        <f>COUNT($X$2:X813)</f>
        <v>812</v>
      </c>
      <c r="AA813">
        <f t="shared" si="126"/>
        <v>98.029556650246306</v>
      </c>
      <c r="AD813">
        <v>4337</v>
      </c>
      <c r="AE813">
        <v>4337</v>
      </c>
      <c r="AF813">
        <v>428</v>
      </c>
      <c r="AG813">
        <f t="shared" si="127"/>
        <v>1</v>
      </c>
      <c r="AJ813">
        <v>418</v>
      </c>
      <c r="AK813">
        <v>418</v>
      </c>
      <c r="AL813">
        <v>428</v>
      </c>
      <c r="AM813">
        <f t="shared" si="128"/>
        <v>0</v>
      </c>
      <c r="AO813" s="1"/>
      <c r="AP813" s="1">
        <v>4911</v>
      </c>
      <c r="AQ813" s="1">
        <v>4911</v>
      </c>
      <c r="AR813" s="1">
        <v>4684</v>
      </c>
      <c r="AS813" s="1">
        <f t="shared" si="129"/>
        <v>1</v>
      </c>
    </row>
    <row r="814" spans="2:45">
      <c r="B814">
        <v>35</v>
      </c>
      <c r="C814">
        <v>35</v>
      </c>
      <c r="D814">
        <v>17</v>
      </c>
      <c r="E814">
        <f t="shared" si="120"/>
        <v>1</v>
      </c>
      <c r="F814">
        <f>SUM($E$2:E814)</f>
        <v>794</v>
      </c>
      <c r="G814">
        <f>COUNT($E$2:E814)</f>
        <v>813</v>
      </c>
      <c r="H814">
        <f t="shared" si="121"/>
        <v>97.662976629766291</v>
      </c>
      <c r="K814">
        <v>140</v>
      </c>
      <c r="L814">
        <v>104</v>
      </c>
      <c r="M814">
        <v>49</v>
      </c>
      <c r="N814">
        <f t="shared" si="122"/>
        <v>1</v>
      </c>
      <c r="O814">
        <f t="shared" si="123"/>
        <v>1</v>
      </c>
      <c r="P814">
        <f>SUM($O$2:O814)</f>
        <v>792</v>
      </c>
      <c r="Q814">
        <f>COUNT($O$2:O814)</f>
        <v>813</v>
      </c>
      <c r="R814">
        <f t="shared" si="124"/>
        <v>97.416974169741692</v>
      </c>
      <c r="U814">
        <v>101</v>
      </c>
      <c r="V814">
        <v>101</v>
      </c>
      <c r="W814">
        <v>55</v>
      </c>
      <c r="X814">
        <f t="shared" si="125"/>
        <v>1</v>
      </c>
      <c r="Y814">
        <f>SUM($X$2:X814)</f>
        <v>797</v>
      </c>
      <c r="Z814">
        <f>COUNT($X$2:X814)</f>
        <v>813</v>
      </c>
      <c r="AA814">
        <f t="shared" si="126"/>
        <v>98.031980319803196</v>
      </c>
      <c r="AD814">
        <v>4337</v>
      </c>
      <c r="AE814">
        <v>4337</v>
      </c>
      <c r="AF814">
        <v>385</v>
      </c>
      <c r="AG814">
        <f t="shared" si="127"/>
        <v>1</v>
      </c>
      <c r="AJ814">
        <v>418</v>
      </c>
      <c r="AK814">
        <v>418</v>
      </c>
      <c r="AL814">
        <v>385</v>
      </c>
      <c r="AM814">
        <f t="shared" si="128"/>
        <v>1</v>
      </c>
      <c r="AO814" s="1"/>
      <c r="AP814" s="1">
        <v>4911</v>
      </c>
      <c r="AQ814" s="1">
        <v>4911</v>
      </c>
      <c r="AR814" s="1">
        <v>4914</v>
      </c>
      <c r="AS814" s="1">
        <f t="shared" si="129"/>
        <v>0</v>
      </c>
    </row>
    <row r="815" spans="2:45">
      <c r="B815">
        <v>35</v>
      </c>
      <c r="C815">
        <v>35</v>
      </c>
      <c r="D815">
        <v>6</v>
      </c>
      <c r="E815">
        <f t="shared" si="120"/>
        <v>1</v>
      </c>
      <c r="F815">
        <f>SUM($E$2:E815)</f>
        <v>795</v>
      </c>
      <c r="G815">
        <f>COUNT($E$2:E815)</f>
        <v>814</v>
      </c>
      <c r="H815">
        <f t="shared" si="121"/>
        <v>97.665847665847664</v>
      </c>
      <c r="K815">
        <v>140</v>
      </c>
      <c r="L815">
        <v>104</v>
      </c>
      <c r="M815">
        <v>34</v>
      </c>
      <c r="N815">
        <f t="shared" si="122"/>
        <v>1</v>
      </c>
      <c r="O815">
        <f t="shared" si="123"/>
        <v>1</v>
      </c>
      <c r="P815">
        <f>SUM($O$2:O815)</f>
        <v>793</v>
      </c>
      <c r="Q815">
        <f>COUNT($O$2:O815)</f>
        <v>814</v>
      </c>
      <c r="R815">
        <f t="shared" si="124"/>
        <v>97.420147420147416</v>
      </c>
      <c r="U815">
        <v>101</v>
      </c>
      <c r="V815">
        <v>101</v>
      </c>
      <c r="W815">
        <v>46</v>
      </c>
      <c r="X815">
        <f t="shared" si="125"/>
        <v>1</v>
      </c>
      <c r="Y815">
        <f>SUM($X$2:X815)</f>
        <v>798</v>
      </c>
      <c r="Z815">
        <f>COUNT($X$2:X815)</f>
        <v>814</v>
      </c>
      <c r="AA815">
        <f t="shared" si="126"/>
        <v>98.034398034398023</v>
      </c>
      <c r="AD815">
        <v>4337</v>
      </c>
      <c r="AE815">
        <v>4337</v>
      </c>
      <c r="AF815">
        <v>197</v>
      </c>
      <c r="AG815">
        <f t="shared" si="127"/>
        <v>1</v>
      </c>
      <c r="AJ815">
        <v>418</v>
      </c>
      <c r="AK815">
        <v>418</v>
      </c>
      <c r="AL815">
        <v>197</v>
      </c>
      <c r="AM815">
        <f t="shared" si="128"/>
        <v>1</v>
      </c>
      <c r="AO815" s="1"/>
      <c r="AP815" s="1">
        <v>4911</v>
      </c>
      <c r="AQ815" s="1">
        <v>4911</v>
      </c>
      <c r="AR815" s="1">
        <v>5224</v>
      </c>
      <c r="AS815" s="1">
        <f t="shared" si="129"/>
        <v>0</v>
      </c>
    </row>
    <row r="816" spans="2:45">
      <c r="B816">
        <v>35</v>
      </c>
      <c r="C816">
        <v>35</v>
      </c>
      <c r="D816">
        <v>6</v>
      </c>
      <c r="E816">
        <f t="shared" si="120"/>
        <v>1</v>
      </c>
      <c r="F816">
        <f>SUM($E$2:E816)</f>
        <v>796</v>
      </c>
      <c r="G816">
        <f>COUNT($E$2:E816)</f>
        <v>815</v>
      </c>
      <c r="H816">
        <f t="shared" si="121"/>
        <v>97.668711656441715</v>
      </c>
      <c r="K816">
        <v>140</v>
      </c>
      <c r="L816">
        <v>104</v>
      </c>
      <c r="M816">
        <v>32</v>
      </c>
      <c r="N816">
        <f t="shared" si="122"/>
        <v>1</v>
      </c>
      <c r="O816">
        <f t="shared" si="123"/>
        <v>1</v>
      </c>
      <c r="P816">
        <f>SUM($O$2:O816)</f>
        <v>794</v>
      </c>
      <c r="Q816">
        <f>COUNT($O$2:O816)</f>
        <v>815</v>
      </c>
      <c r="R816">
        <f t="shared" si="124"/>
        <v>97.423312883435585</v>
      </c>
      <c r="U816">
        <v>101</v>
      </c>
      <c r="V816">
        <v>101</v>
      </c>
      <c r="W816">
        <v>45</v>
      </c>
      <c r="X816">
        <f t="shared" si="125"/>
        <v>1</v>
      </c>
      <c r="Y816">
        <f>SUM($X$2:X816)</f>
        <v>799</v>
      </c>
      <c r="Z816">
        <f>COUNT($X$2:X816)</f>
        <v>815</v>
      </c>
      <c r="AA816">
        <f t="shared" si="126"/>
        <v>98.036809815950917</v>
      </c>
      <c r="AD816">
        <v>4337</v>
      </c>
      <c r="AE816">
        <v>4337</v>
      </c>
      <c r="AF816">
        <v>350</v>
      </c>
      <c r="AG816">
        <f t="shared" si="127"/>
        <v>1</v>
      </c>
      <c r="AJ816">
        <v>418</v>
      </c>
      <c r="AK816">
        <v>418</v>
      </c>
      <c r="AL816">
        <v>350</v>
      </c>
      <c r="AM816">
        <f t="shared" si="128"/>
        <v>1</v>
      </c>
      <c r="AO816" s="1"/>
      <c r="AP816" s="1">
        <v>4911</v>
      </c>
      <c r="AQ816" s="1">
        <v>4911</v>
      </c>
      <c r="AR816" s="1">
        <v>4052</v>
      </c>
      <c r="AS816" s="1">
        <f t="shared" si="129"/>
        <v>1</v>
      </c>
    </row>
    <row r="817" spans="2:45">
      <c r="B817">
        <v>35</v>
      </c>
      <c r="C817">
        <v>35</v>
      </c>
      <c r="D817">
        <v>9</v>
      </c>
      <c r="E817">
        <f t="shared" si="120"/>
        <v>1</v>
      </c>
      <c r="F817">
        <f>SUM($E$2:E817)</f>
        <v>797</v>
      </c>
      <c r="G817">
        <f>COUNT($E$2:E817)</f>
        <v>816</v>
      </c>
      <c r="H817">
        <f t="shared" si="121"/>
        <v>97.671568627450981</v>
      </c>
      <c r="K817">
        <v>140</v>
      </c>
      <c r="L817">
        <v>104</v>
      </c>
      <c r="M817">
        <v>90</v>
      </c>
      <c r="N817">
        <f t="shared" si="122"/>
        <v>1</v>
      </c>
      <c r="O817">
        <f t="shared" si="123"/>
        <v>1</v>
      </c>
      <c r="P817">
        <f>SUM($O$2:O817)</f>
        <v>795</v>
      </c>
      <c r="Q817">
        <f>COUNT($O$2:O817)</f>
        <v>816</v>
      </c>
      <c r="R817">
        <f t="shared" si="124"/>
        <v>97.42647058823529</v>
      </c>
      <c r="U817">
        <v>101</v>
      </c>
      <c r="V817">
        <v>101</v>
      </c>
      <c r="W817">
        <v>47</v>
      </c>
      <c r="X817">
        <f t="shared" si="125"/>
        <v>1</v>
      </c>
      <c r="Y817">
        <f>SUM($X$2:X817)</f>
        <v>800</v>
      </c>
      <c r="Z817">
        <f>COUNT($X$2:X817)</f>
        <v>816</v>
      </c>
      <c r="AA817">
        <f t="shared" si="126"/>
        <v>98.039215686274503</v>
      </c>
      <c r="AD817">
        <v>4337</v>
      </c>
      <c r="AE817">
        <v>4337</v>
      </c>
      <c r="AF817">
        <v>206</v>
      </c>
      <c r="AG817">
        <f t="shared" si="127"/>
        <v>1</v>
      </c>
      <c r="AJ817">
        <v>418</v>
      </c>
      <c r="AK817">
        <v>418</v>
      </c>
      <c r="AL817">
        <v>206</v>
      </c>
      <c r="AM817">
        <f t="shared" si="128"/>
        <v>1</v>
      </c>
      <c r="AO817" s="1"/>
      <c r="AP817" s="1">
        <v>4911</v>
      </c>
      <c r="AQ817" s="1">
        <v>4911</v>
      </c>
      <c r="AR817" s="1">
        <v>4037</v>
      </c>
      <c r="AS817" s="1">
        <f t="shared" si="129"/>
        <v>1</v>
      </c>
    </row>
    <row r="818" spans="2:45">
      <c r="B818">
        <v>35</v>
      </c>
      <c r="C818">
        <v>35</v>
      </c>
      <c r="D818">
        <v>7</v>
      </c>
      <c r="E818">
        <f t="shared" si="120"/>
        <v>1</v>
      </c>
      <c r="F818">
        <f>SUM($E$2:E818)</f>
        <v>798</v>
      </c>
      <c r="G818">
        <f>COUNT($E$2:E818)</f>
        <v>817</v>
      </c>
      <c r="H818">
        <f t="shared" si="121"/>
        <v>97.674418604651152</v>
      </c>
      <c r="K818">
        <v>140</v>
      </c>
      <c r="L818">
        <v>103</v>
      </c>
      <c r="M818">
        <v>30</v>
      </c>
      <c r="N818">
        <f t="shared" si="122"/>
        <v>1</v>
      </c>
      <c r="O818">
        <f t="shared" si="123"/>
        <v>1</v>
      </c>
      <c r="P818">
        <f>SUM($O$2:O818)</f>
        <v>796</v>
      </c>
      <c r="Q818">
        <f>COUNT($O$2:O818)</f>
        <v>817</v>
      </c>
      <c r="R818">
        <f t="shared" si="124"/>
        <v>97.429620563035485</v>
      </c>
      <c r="U818">
        <v>101</v>
      </c>
      <c r="V818">
        <v>101</v>
      </c>
      <c r="W818">
        <v>47</v>
      </c>
      <c r="X818">
        <f t="shared" si="125"/>
        <v>1</v>
      </c>
      <c r="Y818">
        <f>SUM($X$2:X818)</f>
        <v>801</v>
      </c>
      <c r="Z818">
        <f>COUNT($X$2:X818)</f>
        <v>817</v>
      </c>
      <c r="AA818">
        <f t="shared" si="126"/>
        <v>98.041615667074666</v>
      </c>
      <c r="AD818">
        <v>4337</v>
      </c>
      <c r="AE818">
        <v>4337</v>
      </c>
      <c r="AF818">
        <v>238</v>
      </c>
      <c r="AG818">
        <f t="shared" si="127"/>
        <v>1</v>
      </c>
      <c r="AJ818">
        <v>418</v>
      </c>
      <c r="AK818">
        <v>418</v>
      </c>
      <c r="AL818">
        <v>238</v>
      </c>
      <c r="AM818">
        <f t="shared" si="128"/>
        <v>1</v>
      </c>
      <c r="AO818" s="1"/>
      <c r="AP818" s="1">
        <v>4911</v>
      </c>
      <c r="AQ818" s="1">
        <v>4911</v>
      </c>
      <c r="AR818" s="1">
        <v>4566</v>
      </c>
      <c r="AS818" s="1">
        <f t="shared" si="129"/>
        <v>1</v>
      </c>
    </row>
    <row r="819" spans="2:45">
      <c r="B819">
        <v>35</v>
      </c>
      <c r="C819">
        <v>35</v>
      </c>
      <c r="D819">
        <v>7</v>
      </c>
      <c r="E819">
        <f t="shared" si="120"/>
        <v>1</v>
      </c>
      <c r="F819">
        <f>SUM($E$2:E819)</f>
        <v>799</v>
      </c>
      <c r="G819">
        <f>COUNT($E$2:E819)</f>
        <v>818</v>
      </c>
      <c r="H819">
        <f t="shared" si="121"/>
        <v>97.67726161369194</v>
      </c>
      <c r="K819">
        <v>140</v>
      </c>
      <c r="L819">
        <v>103</v>
      </c>
      <c r="M819">
        <v>57</v>
      </c>
      <c r="N819">
        <f t="shared" si="122"/>
        <v>1</v>
      </c>
      <c r="O819">
        <f t="shared" si="123"/>
        <v>1</v>
      </c>
      <c r="P819">
        <f>SUM($O$2:O819)</f>
        <v>797</v>
      </c>
      <c r="Q819">
        <f>COUNT($O$2:O819)</f>
        <v>818</v>
      </c>
      <c r="R819">
        <f t="shared" si="124"/>
        <v>97.432762836185816</v>
      </c>
      <c r="U819">
        <v>101</v>
      </c>
      <c r="V819">
        <v>101</v>
      </c>
      <c r="W819">
        <v>46</v>
      </c>
      <c r="X819">
        <f t="shared" si="125"/>
        <v>1</v>
      </c>
      <c r="Y819">
        <f>SUM($X$2:X819)</f>
        <v>802</v>
      </c>
      <c r="Z819">
        <f>COUNT($X$2:X819)</f>
        <v>818</v>
      </c>
      <c r="AA819">
        <f t="shared" si="126"/>
        <v>98.044009779951097</v>
      </c>
      <c r="AD819">
        <v>4337</v>
      </c>
      <c r="AE819">
        <v>4337</v>
      </c>
      <c r="AF819">
        <v>286</v>
      </c>
      <c r="AG819">
        <f t="shared" si="127"/>
        <v>1</v>
      </c>
      <c r="AJ819">
        <v>418</v>
      </c>
      <c r="AK819">
        <v>418</v>
      </c>
      <c r="AL819">
        <v>286</v>
      </c>
      <c r="AM819">
        <f t="shared" si="128"/>
        <v>1</v>
      </c>
      <c r="AO819" s="1"/>
      <c r="AP819" s="1">
        <v>4909</v>
      </c>
      <c r="AQ819" s="1">
        <v>4909</v>
      </c>
      <c r="AR819" s="1">
        <v>4446</v>
      </c>
      <c r="AS819" s="1">
        <f t="shared" si="129"/>
        <v>1</v>
      </c>
    </row>
    <row r="820" spans="2:45">
      <c r="B820">
        <v>28</v>
      </c>
      <c r="C820">
        <v>28</v>
      </c>
      <c r="D820">
        <v>16</v>
      </c>
      <c r="E820">
        <f t="shared" si="120"/>
        <v>1</v>
      </c>
      <c r="F820">
        <f>SUM($E$2:E820)</f>
        <v>800</v>
      </c>
      <c r="G820">
        <f>COUNT($E$2:E820)</f>
        <v>819</v>
      </c>
      <c r="H820">
        <f t="shared" si="121"/>
        <v>97.680097680097674</v>
      </c>
      <c r="K820">
        <v>140</v>
      </c>
      <c r="L820">
        <v>103</v>
      </c>
      <c r="M820">
        <v>38</v>
      </c>
      <c r="N820">
        <f t="shared" si="122"/>
        <v>1</v>
      </c>
      <c r="O820">
        <f t="shared" si="123"/>
        <v>1</v>
      </c>
      <c r="P820">
        <f>SUM($O$2:O820)</f>
        <v>798</v>
      </c>
      <c r="Q820">
        <f>COUNT($O$2:O820)</f>
        <v>819</v>
      </c>
      <c r="R820">
        <f t="shared" si="124"/>
        <v>97.435897435897431</v>
      </c>
      <c r="U820">
        <v>101</v>
      </c>
      <c r="V820">
        <v>101</v>
      </c>
      <c r="W820">
        <v>45</v>
      </c>
      <c r="X820">
        <f t="shared" si="125"/>
        <v>1</v>
      </c>
      <c r="Y820">
        <f>SUM($X$2:X820)</f>
        <v>803</v>
      </c>
      <c r="Z820">
        <f>COUNT($X$2:X820)</f>
        <v>819</v>
      </c>
      <c r="AA820">
        <f t="shared" si="126"/>
        <v>98.046398046398039</v>
      </c>
      <c r="AD820">
        <v>4337</v>
      </c>
      <c r="AE820">
        <v>4337</v>
      </c>
      <c r="AF820">
        <v>206</v>
      </c>
      <c r="AG820">
        <f t="shared" si="127"/>
        <v>1</v>
      </c>
      <c r="AJ820">
        <v>418</v>
      </c>
      <c r="AK820">
        <v>418</v>
      </c>
      <c r="AL820">
        <v>206</v>
      </c>
      <c r="AM820">
        <f t="shared" si="128"/>
        <v>1</v>
      </c>
      <c r="AO820" s="1"/>
      <c r="AP820" s="1">
        <v>4909</v>
      </c>
      <c r="AQ820" s="1">
        <v>4909</v>
      </c>
      <c r="AR820" s="1">
        <v>4562</v>
      </c>
      <c r="AS820" s="1">
        <f t="shared" si="129"/>
        <v>1</v>
      </c>
    </row>
    <row r="821" spans="2:45">
      <c r="B821">
        <v>28</v>
      </c>
      <c r="C821">
        <v>28</v>
      </c>
      <c r="D821">
        <v>5</v>
      </c>
      <c r="E821">
        <f t="shared" si="120"/>
        <v>1</v>
      </c>
      <c r="F821">
        <f>SUM($E$2:E821)</f>
        <v>801</v>
      </c>
      <c r="G821">
        <f>COUNT($E$2:E821)</f>
        <v>820</v>
      </c>
      <c r="H821">
        <f t="shared" si="121"/>
        <v>97.682926829268297</v>
      </c>
      <c r="K821">
        <v>140</v>
      </c>
      <c r="L821">
        <v>103</v>
      </c>
      <c r="M821">
        <v>35</v>
      </c>
      <c r="N821">
        <f t="shared" si="122"/>
        <v>1</v>
      </c>
      <c r="O821">
        <f t="shared" si="123"/>
        <v>1</v>
      </c>
      <c r="P821">
        <f>SUM($O$2:O821)</f>
        <v>799</v>
      </c>
      <c r="Q821">
        <f>COUNT($O$2:O821)</f>
        <v>820</v>
      </c>
      <c r="R821">
        <f t="shared" si="124"/>
        <v>97.439024390243901</v>
      </c>
      <c r="U821">
        <v>101</v>
      </c>
      <c r="V821">
        <v>101</v>
      </c>
      <c r="W821">
        <v>45</v>
      </c>
      <c r="X821">
        <f t="shared" si="125"/>
        <v>1</v>
      </c>
      <c r="Y821">
        <f>SUM($X$2:X821)</f>
        <v>804</v>
      </c>
      <c r="Z821">
        <f>COUNT($X$2:X821)</f>
        <v>820</v>
      </c>
      <c r="AA821">
        <f t="shared" si="126"/>
        <v>98.048780487804876</v>
      </c>
      <c r="AD821">
        <v>4337</v>
      </c>
      <c r="AE821">
        <v>4337</v>
      </c>
      <c r="AF821">
        <v>189</v>
      </c>
      <c r="AG821">
        <f t="shared" si="127"/>
        <v>1</v>
      </c>
      <c r="AJ821">
        <v>418</v>
      </c>
      <c r="AK821">
        <v>418</v>
      </c>
      <c r="AL821">
        <v>189</v>
      </c>
      <c r="AM821">
        <f t="shared" si="128"/>
        <v>1</v>
      </c>
      <c r="AO821" s="1"/>
      <c r="AP821" s="1">
        <v>4911</v>
      </c>
      <c r="AQ821" s="1">
        <v>4911</v>
      </c>
      <c r="AR821" s="1">
        <v>4473</v>
      </c>
      <c r="AS821" s="1">
        <f t="shared" si="129"/>
        <v>1</v>
      </c>
    </row>
    <row r="822" spans="2:45">
      <c r="B822">
        <v>28</v>
      </c>
      <c r="C822">
        <v>28</v>
      </c>
      <c r="D822">
        <v>6</v>
      </c>
      <c r="E822">
        <f t="shared" si="120"/>
        <v>1</v>
      </c>
      <c r="F822">
        <f>SUM($E$2:E822)</f>
        <v>802</v>
      </c>
      <c r="G822">
        <f>COUNT($E$2:E822)</f>
        <v>821</v>
      </c>
      <c r="H822">
        <f t="shared" si="121"/>
        <v>97.685749086479902</v>
      </c>
      <c r="K822">
        <v>140</v>
      </c>
      <c r="L822">
        <v>103</v>
      </c>
      <c r="M822">
        <v>41</v>
      </c>
      <c r="N822">
        <f t="shared" si="122"/>
        <v>1</v>
      </c>
      <c r="O822">
        <f t="shared" si="123"/>
        <v>1</v>
      </c>
      <c r="P822">
        <f>SUM($O$2:O822)</f>
        <v>800</v>
      </c>
      <c r="Q822">
        <f>COUNT($O$2:O822)</f>
        <v>821</v>
      </c>
      <c r="R822">
        <f t="shared" si="124"/>
        <v>97.442143727162005</v>
      </c>
      <c r="U822">
        <v>101</v>
      </c>
      <c r="V822">
        <v>101</v>
      </c>
      <c r="W822">
        <v>48</v>
      </c>
      <c r="X822">
        <f t="shared" si="125"/>
        <v>1</v>
      </c>
      <c r="Y822">
        <f>SUM($X$2:X822)</f>
        <v>805</v>
      </c>
      <c r="Z822">
        <f>COUNT($X$2:X822)</f>
        <v>821</v>
      </c>
      <c r="AA822">
        <f t="shared" si="126"/>
        <v>98.051157125456754</v>
      </c>
      <c r="AD822">
        <v>4336</v>
      </c>
      <c r="AE822">
        <v>4336</v>
      </c>
      <c r="AF822">
        <v>309</v>
      </c>
      <c r="AG822">
        <f t="shared" si="127"/>
        <v>1</v>
      </c>
      <c r="AJ822">
        <v>418</v>
      </c>
      <c r="AK822">
        <v>418</v>
      </c>
      <c r="AL822">
        <v>309</v>
      </c>
      <c r="AM822">
        <f t="shared" si="128"/>
        <v>1</v>
      </c>
      <c r="AO822" s="1"/>
      <c r="AP822" s="1">
        <v>4911</v>
      </c>
      <c r="AQ822" s="1">
        <v>4911</v>
      </c>
      <c r="AR822" s="1">
        <v>4618</v>
      </c>
      <c r="AS822" s="1">
        <f t="shared" si="129"/>
        <v>1</v>
      </c>
    </row>
    <row r="823" spans="2:45">
      <c r="B823">
        <v>28</v>
      </c>
      <c r="C823">
        <v>28</v>
      </c>
      <c r="D823">
        <v>16</v>
      </c>
      <c r="E823">
        <f t="shared" si="120"/>
        <v>1</v>
      </c>
      <c r="F823">
        <f>SUM($E$2:E823)</f>
        <v>803</v>
      </c>
      <c r="G823">
        <f>COUNT($E$2:E823)</f>
        <v>822</v>
      </c>
      <c r="H823">
        <f t="shared" si="121"/>
        <v>97.688564476885645</v>
      </c>
      <c r="K823">
        <v>140</v>
      </c>
      <c r="L823">
        <v>103</v>
      </c>
      <c r="M823">
        <v>39</v>
      </c>
      <c r="N823">
        <f t="shared" si="122"/>
        <v>1</v>
      </c>
      <c r="O823">
        <f t="shared" si="123"/>
        <v>1</v>
      </c>
      <c r="P823">
        <f>SUM($O$2:O823)</f>
        <v>801</v>
      </c>
      <c r="Q823">
        <f>COUNT($O$2:O823)</f>
        <v>822</v>
      </c>
      <c r="R823">
        <f t="shared" si="124"/>
        <v>97.445255474452551</v>
      </c>
      <c r="U823">
        <v>101</v>
      </c>
      <c r="V823">
        <v>101</v>
      </c>
      <c r="W823">
        <v>45</v>
      </c>
      <c r="X823">
        <f t="shared" si="125"/>
        <v>1</v>
      </c>
      <c r="Y823">
        <f>SUM($X$2:X823)</f>
        <v>806</v>
      </c>
      <c r="Z823">
        <f>COUNT($X$2:X823)</f>
        <v>822</v>
      </c>
      <c r="AA823">
        <f t="shared" si="126"/>
        <v>98.053527980535279</v>
      </c>
      <c r="AD823">
        <v>4336</v>
      </c>
      <c r="AE823">
        <v>4336</v>
      </c>
      <c r="AF823">
        <v>294</v>
      </c>
      <c r="AG823">
        <f t="shared" si="127"/>
        <v>1</v>
      </c>
      <c r="AJ823">
        <v>418</v>
      </c>
      <c r="AK823">
        <v>418</v>
      </c>
      <c r="AL823">
        <v>294</v>
      </c>
      <c r="AM823">
        <f t="shared" si="128"/>
        <v>1</v>
      </c>
      <c r="AO823" s="1"/>
      <c r="AP823" s="1">
        <v>4911</v>
      </c>
      <c r="AQ823" s="1">
        <v>4911</v>
      </c>
      <c r="AR823" s="1">
        <v>4511</v>
      </c>
      <c r="AS823" s="1">
        <f t="shared" si="129"/>
        <v>1</v>
      </c>
    </row>
    <row r="824" spans="2:45">
      <c r="B824">
        <v>28</v>
      </c>
      <c r="C824">
        <v>28</v>
      </c>
      <c r="D824">
        <v>15</v>
      </c>
      <c r="E824">
        <f t="shared" si="120"/>
        <v>1</v>
      </c>
      <c r="F824">
        <f>SUM($E$2:E824)</f>
        <v>804</v>
      </c>
      <c r="G824">
        <f>COUNT($E$2:E824)</f>
        <v>823</v>
      </c>
      <c r="H824">
        <f t="shared" si="121"/>
        <v>97.691373025516398</v>
      </c>
      <c r="K824">
        <v>140</v>
      </c>
      <c r="L824">
        <v>103</v>
      </c>
      <c r="M824">
        <v>34</v>
      </c>
      <c r="N824">
        <f t="shared" si="122"/>
        <v>1</v>
      </c>
      <c r="O824">
        <f t="shared" si="123"/>
        <v>1</v>
      </c>
      <c r="P824">
        <f>SUM($O$2:O824)</f>
        <v>802</v>
      </c>
      <c r="Q824">
        <f>COUNT($O$2:O824)</f>
        <v>823</v>
      </c>
      <c r="R824">
        <f t="shared" si="124"/>
        <v>97.448359659781289</v>
      </c>
      <c r="U824">
        <v>101</v>
      </c>
      <c r="V824">
        <v>101</v>
      </c>
      <c r="W824">
        <v>48</v>
      </c>
      <c r="X824">
        <f t="shared" si="125"/>
        <v>1</v>
      </c>
      <c r="Y824">
        <f>SUM($X$2:X824)</f>
        <v>807</v>
      </c>
      <c r="Z824">
        <f>COUNT($X$2:X824)</f>
        <v>823</v>
      </c>
      <c r="AA824">
        <f t="shared" si="126"/>
        <v>98.055893074119069</v>
      </c>
      <c r="AD824">
        <v>4336</v>
      </c>
      <c r="AE824">
        <v>4336</v>
      </c>
      <c r="AF824">
        <v>229</v>
      </c>
      <c r="AG824">
        <f t="shared" si="127"/>
        <v>1</v>
      </c>
      <c r="AJ824">
        <v>418</v>
      </c>
      <c r="AK824">
        <v>418</v>
      </c>
      <c r="AL824">
        <v>229</v>
      </c>
      <c r="AM824">
        <f t="shared" si="128"/>
        <v>1</v>
      </c>
      <c r="AO824" s="1"/>
      <c r="AP824" s="1">
        <v>4911</v>
      </c>
      <c r="AQ824" s="1">
        <v>4911</v>
      </c>
      <c r="AR824" s="1">
        <v>3614</v>
      </c>
      <c r="AS824" s="1">
        <f t="shared" si="129"/>
        <v>1</v>
      </c>
    </row>
    <row r="825" spans="2:45">
      <c r="B825">
        <v>28</v>
      </c>
      <c r="C825">
        <v>28</v>
      </c>
      <c r="D825">
        <v>18</v>
      </c>
      <c r="E825">
        <f t="shared" si="120"/>
        <v>1</v>
      </c>
      <c r="F825">
        <f>SUM($E$2:E825)</f>
        <v>805</v>
      </c>
      <c r="G825">
        <f>COUNT($E$2:E825)</f>
        <v>824</v>
      </c>
      <c r="H825">
        <f t="shared" si="121"/>
        <v>97.694174757281544</v>
      </c>
      <c r="K825">
        <v>140</v>
      </c>
      <c r="L825">
        <v>103</v>
      </c>
      <c r="M825">
        <v>40</v>
      </c>
      <c r="N825">
        <f t="shared" si="122"/>
        <v>1</v>
      </c>
      <c r="O825">
        <f t="shared" si="123"/>
        <v>1</v>
      </c>
      <c r="P825">
        <f>SUM($O$2:O825)</f>
        <v>803</v>
      </c>
      <c r="Q825">
        <f>COUNT($O$2:O825)</f>
        <v>824</v>
      </c>
      <c r="R825">
        <f t="shared" si="124"/>
        <v>97.451456310679603</v>
      </c>
      <c r="U825">
        <v>101</v>
      </c>
      <c r="V825">
        <v>101</v>
      </c>
      <c r="W825">
        <v>43</v>
      </c>
      <c r="X825">
        <f t="shared" si="125"/>
        <v>1</v>
      </c>
      <c r="Y825">
        <f>SUM($X$2:X825)</f>
        <v>808</v>
      </c>
      <c r="Z825">
        <f>COUNT($X$2:X825)</f>
        <v>824</v>
      </c>
      <c r="AA825">
        <f t="shared" si="126"/>
        <v>98.05825242718447</v>
      </c>
      <c r="AD825">
        <v>4336</v>
      </c>
      <c r="AE825">
        <v>4336</v>
      </c>
      <c r="AF825">
        <v>298</v>
      </c>
      <c r="AG825">
        <f t="shared" si="127"/>
        <v>1</v>
      </c>
      <c r="AJ825">
        <v>418</v>
      </c>
      <c r="AK825">
        <v>418</v>
      </c>
      <c r="AL825">
        <v>298</v>
      </c>
      <c r="AM825">
        <f t="shared" si="128"/>
        <v>1</v>
      </c>
      <c r="AO825" s="1"/>
      <c r="AP825" s="1">
        <v>4911</v>
      </c>
      <c r="AQ825" s="1">
        <v>4911</v>
      </c>
      <c r="AR825" s="1">
        <v>2535</v>
      </c>
      <c r="AS825" s="1">
        <f t="shared" si="129"/>
        <v>1</v>
      </c>
    </row>
    <row r="826" spans="2:45">
      <c r="B826">
        <v>28</v>
      </c>
      <c r="C826">
        <v>28</v>
      </c>
      <c r="D826">
        <v>5</v>
      </c>
      <c r="E826">
        <f t="shared" si="120"/>
        <v>1</v>
      </c>
      <c r="F826">
        <f>SUM($E$2:E826)</f>
        <v>806</v>
      </c>
      <c r="G826">
        <f>COUNT($E$2:E826)</f>
        <v>825</v>
      </c>
      <c r="H826">
        <f t="shared" si="121"/>
        <v>97.696969696969688</v>
      </c>
      <c r="K826">
        <v>140</v>
      </c>
      <c r="L826">
        <v>103</v>
      </c>
      <c r="M826">
        <v>34</v>
      </c>
      <c r="N826">
        <f t="shared" si="122"/>
        <v>1</v>
      </c>
      <c r="O826">
        <f t="shared" si="123"/>
        <v>1</v>
      </c>
      <c r="P826">
        <f>SUM($O$2:O826)</f>
        <v>804</v>
      </c>
      <c r="Q826">
        <f>COUNT($O$2:O826)</f>
        <v>825</v>
      </c>
      <c r="R826">
        <f t="shared" si="124"/>
        <v>97.454545454545453</v>
      </c>
      <c r="U826">
        <v>101</v>
      </c>
      <c r="V826">
        <v>101</v>
      </c>
      <c r="W826">
        <v>45</v>
      </c>
      <c r="X826">
        <f t="shared" si="125"/>
        <v>1</v>
      </c>
      <c r="Y826">
        <f>SUM($X$2:X826)</f>
        <v>809</v>
      </c>
      <c r="Z826">
        <f>COUNT($X$2:X826)</f>
        <v>825</v>
      </c>
      <c r="AA826">
        <f t="shared" si="126"/>
        <v>98.060606060606062</v>
      </c>
      <c r="AD826">
        <v>4336</v>
      </c>
      <c r="AE826">
        <v>4336</v>
      </c>
      <c r="AF826">
        <v>258</v>
      </c>
      <c r="AG826">
        <f t="shared" si="127"/>
        <v>1</v>
      </c>
      <c r="AJ826">
        <v>418</v>
      </c>
      <c r="AK826">
        <v>418</v>
      </c>
      <c r="AL826">
        <v>258</v>
      </c>
      <c r="AM826">
        <f t="shared" si="128"/>
        <v>1</v>
      </c>
      <c r="AO826" s="1"/>
      <c r="AP826" s="1">
        <v>4924</v>
      </c>
      <c r="AQ826" s="1">
        <v>4924</v>
      </c>
      <c r="AR826" s="1">
        <v>2366</v>
      </c>
      <c r="AS826" s="1">
        <f t="shared" si="129"/>
        <v>1</v>
      </c>
    </row>
    <row r="827" spans="2:45">
      <c r="B827">
        <v>33</v>
      </c>
      <c r="C827">
        <v>33</v>
      </c>
      <c r="D827">
        <v>7</v>
      </c>
      <c r="E827">
        <f t="shared" si="120"/>
        <v>1</v>
      </c>
      <c r="F827">
        <f>SUM($E$2:E827)</f>
        <v>807</v>
      </c>
      <c r="G827">
        <f>COUNT($E$2:E827)</f>
        <v>826</v>
      </c>
      <c r="H827">
        <f t="shared" si="121"/>
        <v>97.699757869249396</v>
      </c>
      <c r="K827">
        <v>140</v>
      </c>
      <c r="L827">
        <v>103</v>
      </c>
      <c r="M827">
        <v>33</v>
      </c>
      <c r="N827">
        <f t="shared" si="122"/>
        <v>1</v>
      </c>
      <c r="O827">
        <f t="shared" si="123"/>
        <v>1</v>
      </c>
      <c r="P827">
        <f>SUM($O$2:O827)</f>
        <v>805</v>
      </c>
      <c r="Q827">
        <f>COUNT($O$2:O827)</f>
        <v>826</v>
      </c>
      <c r="R827">
        <f t="shared" si="124"/>
        <v>97.457627118644069</v>
      </c>
      <c r="U827">
        <v>101</v>
      </c>
      <c r="V827">
        <v>101</v>
      </c>
      <c r="W827">
        <v>48</v>
      </c>
      <c r="X827">
        <f t="shared" si="125"/>
        <v>1</v>
      </c>
      <c r="Y827">
        <f>SUM($X$2:X827)</f>
        <v>810</v>
      </c>
      <c r="Z827">
        <f>COUNT($X$2:X827)</f>
        <v>826</v>
      </c>
      <c r="AA827">
        <f t="shared" si="126"/>
        <v>98.062953995157386</v>
      </c>
      <c r="AD827">
        <v>4336</v>
      </c>
      <c r="AE827">
        <v>4336</v>
      </c>
      <c r="AF827">
        <v>293</v>
      </c>
      <c r="AG827">
        <f t="shared" si="127"/>
        <v>1</v>
      </c>
      <c r="AJ827">
        <v>418</v>
      </c>
      <c r="AK827">
        <v>418</v>
      </c>
      <c r="AL827">
        <v>293</v>
      </c>
      <c r="AM827">
        <f t="shared" si="128"/>
        <v>1</v>
      </c>
      <c r="AO827" s="1"/>
      <c r="AP827" s="1">
        <v>4924</v>
      </c>
      <c r="AQ827" s="1">
        <v>4924</v>
      </c>
      <c r="AR827" s="1">
        <v>2395</v>
      </c>
      <c r="AS827" s="1">
        <f t="shared" si="129"/>
        <v>1</v>
      </c>
    </row>
    <row r="828" spans="2:45">
      <c r="B828">
        <v>33</v>
      </c>
      <c r="C828">
        <v>33</v>
      </c>
      <c r="D828">
        <v>18</v>
      </c>
      <c r="E828">
        <f t="shared" si="120"/>
        <v>1</v>
      </c>
      <c r="F828">
        <f>SUM($E$2:E828)</f>
        <v>808</v>
      </c>
      <c r="G828">
        <f>COUNT($E$2:E828)</f>
        <v>827</v>
      </c>
      <c r="H828">
        <f t="shared" si="121"/>
        <v>97.70253929866989</v>
      </c>
      <c r="K828">
        <v>140</v>
      </c>
      <c r="L828">
        <v>103</v>
      </c>
      <c r="M828">
        <v>42</v>
      </c>
      <c r="N828">
        <f t="shared" si="122"/>
        <v>1</v>
      </c>
      <c r="O828">
        <f t="shared" si="123"/>
        <v>1</v>
      </c>
      <c r="P828">
        <f>SUM($O$2:O828)</f>
        <v>806</v>
      </c>
      <c r="Q828">
        <f>COUNT($O$2:O828)</f>
        <v>827</v>
      </c>
      <c r="R828">
        <f t="shared" si="124"/>
        <v>97.460701330108819</v>
      </c>
      <c r="U828">
        <v>101</v>
      </c>
      <c r="V828">
        <v>101</v>
      </c>
      <c r="W828">
        <v>47</v>
      </c>
      <c r="X828">
        <f t="shared" si="125"/>
        <v>1</v>
      </c>
      <c r="Y828">
        <f>SUM($X$2:X828)</f>
        <v>811</v>
      </c>
      <c r="Z828">
        <f>COUNT($X$2:X828)</f>
        <v>827</v>
      </c>
      <c r="AA828">
        <f t="shared" si="126"/>
        <v>98.065296251511498</v>
      </c>
      <c r="AD828">
        <v>4336</v>
      </c>
      <c r="AE828">
        <v>4336</v>
      </c>
      <c r="AF828">
        <v>264</v>
      </c>
      <c r="AG828">
        <f t="shared" si="127"/>
        <v>1</v>
      </c>
      <c r="AJ828">
        <v>418</v>
      </c>
      <c r="AK828">
        <v>418</v>
      </c>
      <c r="AL828">
        <v>264</v>
      </c>
      <c r="AM828">
        <f t="shared" si="128"/>
        <v>1</v>
      </c>
      <c r="AO828" s="1"/>
      <c r="AP828" s="1">
        <v>4924</v>
      </c>
      <c r="AQ828" s="1">
        <v>4924</v>
      </c>
      <c r="AR828" s="1">
        <v>2577</v>
      </c>
      <c r="AS828" s="1">
        <f t="shared" si="129"/>
        <v>1</v>
      </c>
    </row>
    <row r="829" spans="2:45">
      <c r="B829">
        <v>33</v>
      </c>
      <c r="C829">
        <v>33</v>
      </c>
      <c r="D829">
        <v>6</v>
      </c>
      <c r="E829">
        <f t="shared" si="120"/>
        <v>1</v>
      </c>
      <c r="F829">
        <f>SUM($E$2:E829)</f>
        <v>809</v>
      </c>
      <c r="G829">
        <f>COUNT($E$2:E829)</f>
        <v>828</v>
      </c>
      <c r="H829">
        <f t="shared" si="121"/>
        <v>97.705314009661834</v>
      </c>
      <c r="K829">
        <v>140</v>
      </c>
      <c r="L829">
        <v>103</v>
      </c>
      <c r="M829">
        <v>33</v>
      </c>
      <c r="N829">
        <f t="shared" si="122"/>
        <v>1</v>
      </c>
      <c r="O829">
        <f t="shared" si="123"/>
        <v>1</v>
      </c>
      <c r="P829">
        <f>SUM($O$2:O829)</f>
        <v>807</v>
      </c>
      <c r="Q829">
        <f>COUNT($O$2:O829)</f>
        <v>828</v>
      </c>
      <c r="R829">
        <f t="shared" si="124"/>
        <v>97.463768115942031</v>
      </c>
      <c r="U829">
        <v>100</v>
      </c>
      <c r="V829">
        <v>100</v>
      </c>
      <c r="W829">
        <v>51</v>
      </c>
      <c r="X829">
        <f t="shared" si="125"/>
        <v>1</v>
      </c>
      <c r="Y829">
        <f>SUM($X$2:X829)</f>
        <v>812</v>
      </c>
      <c r="Z829">
        <f>COUNT($X$2:X829)</f>
        <v>828</v>
      </c>
      <c r="AA829">
        <f t="shared" si="126"/>
        <v>98.067632850241552</v>
      </c>
      <c r="AD829">
        <v>4336</v>
      </c>
      <c r="AE829">
        <v>4336</v>
      </c>
      <c r="AF829">
        <v>310</v>
      </c>
      <c r="AG829">
        <f t="shared" si="127"/>
        <v>1</v>
      </c>
      <c r="AJ829">
        <v>418</v>
      </c>
      <c r="AK829">
        <v>418</v>
      </c>
      <c r="AL829">
        <v>310</v>
      </c>
      <c r="AM829">
        <f t="shared" si="128"/>
        <v>1</v>
      </c>
      <c r="AO829" s="1"/>
      <c r="AP829" s="1">
        <v>4924</v>
      </c>
      <c r="AQ829" s="1">
        <v>4924</v>
      </c>
      <c r="AR829" s="1">
        <v>2475</v>
      </c>
      <c r="AS829" s="1">
        <f t="shared" si="129"/>
        <v>1</v>
      </c>
    </row>
    <row r="830" spans="2:45">
      <c r="B830">
        <v>33</v>
      </c>
      <c r="C830">
        <v>33</v>
      </c>
      <c r="D830">
        <v>6</v>
      </c>
      <c r="E830">
        <f t="shared" si="120"/>
        <v>1</v>
      </c>
      <c r="F830">
        <f>SUM($E$2:E830)</f>
        <v>810</v>
      </c>
      <c r="G830">
        <f>COUNT($E$2:E830)</f>
        <v>829</v>
      </c>
      <c r="H830">
        <f t="shared" si="121"/>
        <v>97.708082026537994</v>
      </c>
      <c r="K830">
        <v>140</v>
      </c>
      <c r="L830">
        <v>103</v>
      </c>
      <c r="M830">
        <v>32</v>
      </c>
      <c r="N830">
        <f t="shared" si="122"/>
        <v>1</v>
      </c>
      <c r="O830">
        <f t="shared" si="123"/>
        <v>1</v>
      </c>
      <c r="P830">
        <f>SUM($O$2:O830)</f>
        <v>808</v>
      </c>
      <c r="Q830">
        <f>COUNT($O$2:O830)</f>
        <v>829</v>
      </c>
      <c r="R830">
        <f t="shared" si="124"/>
        <v>97.466827503015679</v>
      </c>
      <c r="U830">
        <v>100</v>
      </c>
      <c r="V830">
        <v>100</v>
      </c>
      <c r="W830">
        <v>46</v>
      </c>
      <c r="X830">
        <f t="shared" si="125"/>
        <v>1</v>
      </c>
      <c r="Y830">
        <f>SUM($X$2:X830)</f>
        <v>813</v>
      </c>
      <c r="Z830">
        <f>COUNT($X$2:X830)</f>
        <v>829</v>
      </c>
      <c r="AA830">
        <f t="shared" si="126"/>
        <v>98.069963811821466</v>
      </c>
      <c r="AD830">
        <v>4336</v>
      </c>
      <c r="AE830">
        <v>4336</v>
      </c>
      <c r="AF830">
        <v>267</v>
      </c>
      <c r="AG830">
        <f t="shared" si="127"/>
        <v>1</v>
      </c>
      <c r="AJ830">
        <v>418</v>
      </c>
      <c r="AK830">
        <v>418</v>
      </c>
      <c r="AL830">
        <v>267</v>
      </c>
      <c r="AM830">
        <f t="shared" si="128"/>
        <v>1</v>
      </c>
      <c r="AO830" s="1"/>
      <c r="AP830" s="1">
        <v>4924</v>
      </c>
      <c r="AQ830" s="1">
        <v>4924</v>
      </c>
      <c r="AR830" s="1">
        <v>2285</v>
      </c>
      <c r="AS830" s="1">
        <f t="shared" si="129"/>
        <v>1</v>
      </c>
    </row>
    <row r="831" spans="2:45">
      <c r="B831">
        <v>33</v>
      </c>
      <c r="C831">
        <v>33</v>
      </c>
      <c r="D831">
        <v>19</v>
      </c>
      <c r="E831">
        <f t="shared" si="120"/>
        <v>1</v>
      </c>
      <c r="F831">
        <f>SUM($E$2:E831)</f>
        <v>811</v>
      </c>
      <c r="G831">
        <f>COUNT($E$2:E831)</f>
        <v>830</v>
      </c>
      <c r="H831">
        <f t="shared" si="121"/>
        <v>97.710843373493972</v>
      </c>
      <c r="K831">
        <v>140</v>
      </c>
      <c r="L831">
        <v>103</v>
      </c>
      <c r="M831">
        <v>44</v>
      </c>
      <c r="N831">
        <f t="shared" si="122"/>
        <v>1</v>
      </c>
      <c r="O831">
        <f t="shared" si="123"/>
        <v>1</v>
      </c>
      <c r="P831">
        <f>SUM($O$2:O831)</f>
        <v>809</v>
      </c>
      <c r="Q831">
        <f>COUNT($O$2:O831)</f>
        <v>830</v>
      </c>
      <c r="R831">
        <f t="shared" si="124"/>
        <v>97.46987951807229</v>
      </c>
      <c r="U831">
        <v>100</v>
      </c>
      <c r="V831">
        <v>100</v>
      </c>
      <c r="W831">
        <v>47</v>
      </c>
      <c r="X831">
        <f t="shared" si="125"/>
        <v>1</v>
      </c>
      <c r="Y831">
        <f>SUM($X$2:X831)</f>
        <v>814</v>
      </c>
      <c r="Z831">
        <f>COUNT($X$2:X831)</f>
        <v>830</v>
      </c>
      <c r="AA831">
        <f t="shared" si="126"/>
        <v>98.072289156626496</v>
      </c>
      <c r="AD831">
        <v>4336</v>
      </c>
      <c r="AE831">
        <v>4336</v>
      </c>
      <c r="AF831">
        <v>342</v>
      </c>
      <c r="AG831">
        <f t="shared" si="127"/>
        <v>1</v>
      </c>
      <c r="AJ831">
        <v>418</v>
      </c>
      <c r="AK831">
        <v>418</v>
      </c>
      <c r="AL831">
        <v>342</v>
      </c>
      <c r="AM831">
        <f t="shared" si="128"/>
        <v>1</v>
      </c>
      <c r="AO831" s="1"/>
      <c r="AP831" s="1">
        <v>4924</v>
      </c>
      <c r="AQ831" s="1">
        <v>4924</v>
      </c>
      <c r="AR831" s="1">
        <v>2320</v>
      </c>
      <c r="AS831" s="1">
        <f t="shared" si="129"/>
        <v>1</v>
      </c>
    </row>
    <row r="832" spans="2:45">
      <c r="B832">
        <v>33</v>
      </c>
      <c r="C832">
        <v>33</v>
      </c>
      <c r="D832">
        <v>19</v>
      </c>
      <c r="E832">
        <f t="shared" si="120"/>
        <v>1</v>
      </c>
      <c r="F832">
        <f>SUM($E$2:E832)</f>
        <v>812</v>
      </c>
      <c r="G832">
        <f>COUNT($E$2:E832)</f>
        <v>831</v>
      </c>
      <c r="H832">
        <f t="shared" si="121"/>
        <v>97.71359807460891</v>
      </c>
      <c r="K832">
        <v>140</v>
      </c>
      <c r="L832">
        <v>103</v>
      </c>
      <c r="M832">
        <v>41</v>
      </c>
      <c r="N832">
        <f t="shared" si="122"/>
        <v>1</v>
      </c>
      <c r="O832">
        <f t="shared" si="123"/>
        <v>1</v>
      </c>
      <c r="P832">
        <f>SUM($O$2:O832)</f>
        <v>810</v>
      </c>
      <c r="Q832">
        <f>COUNT($O$2:O832)</f>
        <v>831</v>
      </c>
      <c r="R832">
        <f t="shared" si="124"/>
        <v>97.472924187725624</v>
      </c>
      <c r="U832">
        <v>100</v>
      </c>
      <c r="V832">
        <v>100</v>
      </c>
      <c r="W832">
        <v>44</v>
      </c>
      <c r="X832">
        <f t="shared" si="125"/>
        <v>1</v>
      </c>
      <c r="Y832">
        <f>SUM($X$2:X832)</f>
        <v>815</v>
      </c>
      <c r="Z832">
        <f>COUNT($X$2:X832)</f>
        <v>831</v>
      </c>
      <c r="AA832">
        <f t="shared" si="126"/>
        <v>98.074608904933811</v>
      </c>
      <c r="AD832">
        <v>4336</v>
      </c>
      <c r="AE832">
        <v>4336</v>
      </c>
      <c r="AF832">
        <v>358</v>
      </c>
      <c r="AG832">
        <f t="shared" si="127"/>
        <v>1</v>
      </c>
      <c r="AJ832">
        <v>418</v>
      </c>
      <c r="AK832">
        <v>418</v>
      </c>
      <c r="AL832">
        <v>358</v>
      </c>
      <c r="AM832">
        <f t="shared" si="128"/>
        <v>1</v>
      </c>
      <c r="AO832" s="1"/>
      <c r="AP832" s="1">
        <v>4924</v>
      </c>
      <c r="AQ832" s="1">
        <v>4924</v>
      </c>
      <c r="AR832" s="1">
        <v>2303</v>
      </c>
      <c r="AS832" s="1">
        <f t="shared" si="129"/>
        <v>1</v>
      </c>
    </row>
    <row r="833" spans="2:45">
      <c r="B833">
        <v>33</v>
      </c>
      <c r="C833">
        <v>33</v>
      </c>
      <c r="D833">
        <v>8</v>
      </c>
      <c r="E833">
        <f t="shared" si="120"/>
        <v>1</v>
      </c>
      <c r="F833">
        <f>SUM($E$2:E833)</f>
        <v>813</v>
      </c>
      <c r="G833">
        <f>COUNT($E$2:E833)</f>
        <v>832</v>
      </c>
      <c r="H833">
        <f t="shared" si="121"/>
        <v>97.71634615384616</v>
      </c>
      <c r="K833">
        <v>140</v>
      </c>
      <c r="L833">
        <v>103</v>
      </c>
      <c r="M833">
        <v>32</v>
      </c>
      <c r="N833">
        <f t="shared" si="122"/>
        <v>1</v>
      </c>
      <c r="O833">
        <f t="shared" si="123"/>
        <v>1</v>
      </c>
      <c r="P833">
        <f>SUM($O$2:O833)</f>
        <v>811</v>
      </c>
      <c r="Q833">
        <f>COUNT($O$2:O833)</f>
        <v>832</v>
      </c>
      <c r="R833">
        <f t="shared" si="124"/>
        <v>97.475961538461547</v>
      </c>
      <c r="U833">
        <v>100</v>
      </c>
      <c r="V833">
        <v>100</v>
      </c>
      <c r="W833">
        <v>86</v>
      </c>
      <c r="X833">
        <f t="shared" si="125"/>
        <v>1</v>
      </c>
      <c r="Y833">
        <f>SUM($X$2:X833)</f>
        <v>816</v>
      </c>
      <c r="Z833">
        <f>COUNT($X$2:X833)</f>
        <v>832</v>
      </c>
      <c r="AA833">
        <f t="shared" si="126"/>
        <v>98.076923076923066</v>
      </c>
      <c r="AD833">
        <v>4336</v>
      </c>
      <c r="AE833">
        <v>4336</v>
      </c>
      <c r="AF833">
        <v>251</v>
      </c>
      <c r="AG833">
        <f t="shared" si="127"/>
        <v>1</v>
      </c>
      <c r="AJ833">
        <v>418</v>
      </c>
      <c r="AK833">
        <v>418</v>
      </c>
      <c r="AL833">
        <v>251</v>
      </c>
      <c r="AM833">
        <f t="shared" si="128"/>
        <v>1</v>
      </c>
      <c r="AO833" s="1"/>
      <c r="AP833" s="1">
        <v>4924</v>
      </c>
      <c r="AQ833" s="1">
        <v>4924</v>
      </c>
      <c r="AR833" s="1">
        <v>4003</v>
      </c>
      <c r="AS833" s="1">
        <f t="shared" si="129"/>
        <v>1</v>
      </c>
    </row>
    <row r="834" spans="2:45">
      <c r="B834">
        <v>33</v>
      </c>
      <c r="C834">
        <v>33</v>
      </c>
      <c r="D834">
        <v>13</v>
      </c>
      <c r="E834">
        <f t="shared" ref="E834:E897" si="130">IF(D834&lt;=B834,1,0)</f>
        <v>1</v>
      </c>
      <c r="F834">
        <f>SUM($E$2:E834)</f>
        <v>814</v>
      </c>
      <c r="G834">
        <f>COUNT($E$2:E834)</f>
        <v>833</v>
      </c>
      <c r="H834">
        <f t="shared" ref="H834:H897" si="131">F834/G834*100</f>
        <v>97.719087635054024</v>
      </c>
      <c r="K834">
        <v>140</v>
      </c>
      <c r="L834">
        <v>103</v>
      </c>
      <c r="M834">
        <v>33</v>
      </c>
      <c r="N834">
        <f t="shared" ref="N834:N897" si="132">IF(M834&lt;=K834,1,0)</f>
        <v>1</v>
      </c>
      <c r="O834">
        <f t="shared" ref="O834:O897" si="133">IF(M834&lt;=L834,1,0)</f>
        <v>1</v>
      </c>
      <c r="P834">
        <f>SUM($O$2:O834)</f>
        <v>812</v>
      </c>
      <c r="Q834">
        <f>COUNT($O$2:O834)</f>
        <v>833</v>
      </c>
      <c r="R834">
        <f t="shared" ref="R834:R897" si="134">P834/Q834*100</f>
        <v>97.47899159663865</v>
      </c>
      <c r="U834">
        <v>100</v>
      </c>
      <c r="V834">
        <v>100</v>
      </c>
      <c r="W834">
        <v>60</v>
      </c>
      <c r="X834">
        <f t="shared" ref="X834:X897" si="135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36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37">IF(AF834&lt;=AD834,1,0)</f>
        <v>1</v>
      </c>
      <c r="AJ834">
        <v>418</v>
      </c>
      <c r="AK834">
        <v>418</v>
      </c>
      <c r="AL834">
        <v>215</v>
      </c>
      <c r="AM834">
        <f t="shared" ref="AM834:AM897" si="138">IF(AL834&lt;=AJ834,1,0)</f>
        <v>1</v>
      </c>
      <c r="AO834" s="1"/>
      <c r="AP834" s="1">
        <v>4924</v>
      </c>
      <c r="AQ834" s="1">
        <v>4924</v>
      </c>
      <c r="AR834" s="1">
        <v>3491</v>
      </c>
      <c r="AS834" s="1">
        <f t="shared" ref="AS834:AS897" si="139">IF(AR834&lt;=AP834,1,0)</f>
        <v>1</v>
      </c>
    </row>
    <row r="835" spans="2:45">
      <c r="B835">
        <v>33</v>
      </c>
      <c r="C835">
        <v>33</v>
      </c>
      <c r="D835">
        <v>8</v>
      </c>
      <c r="E835">
        <f t="shared" si="130"/>
        <v>1</v>
      </c>
      <c r="F835">
        <f>SUM($E$2:E835)</f>
        <v>815</v>
      </c>
      <c r="G835">
        <f>COUNT($E$2:E835)</f>
        <v>834</v>
      </c>
      <c r="H835">
        <f t="shared" si="131"/>
        <v>97.721822541966432</v>
      </c>
      <c r="K835">
        <v>140</v>
      </c>
      <c r="L835">
        <v>103</v>
      </c>
      <c r="M835">
        <v>41</v>
      </c>
      <c r="N835">
        <f t="shared" si="132"/>
        <v>1</v>
      </c>
      <c r="O835">
        <f t="shared" si="133"/>
        <v>1</v>
      </c>
      <c r="P835">
        <f>SUM($O$2:O835)</f>
        <v>813</v>
      </c>
      <c r="Q835">
        <f>COUNT($O$2:O835)</f>
        <v>834</v>
      </c>
      <c r="R835">
        <f t="shared" si="134"/>
        <v>97.482014388489219</v>
      </c>
      <c r="U835">
        <v>100</v>
      </c>
      <c r="V835">
        <v>100</v>
      </c>
      <c r="W835">
        <v>46</v>
      </c>
      <c r="X835">
        <f t="shared" si="135"/>
        <v>1</v>
      </c>
      <c r="Y835">
        <f>SUM($X$2:X835)</f>
        <v>818</v>
      </c>
      <c r="Z835">
        <f>COUNT($X$2:X835)</f>
        <v>834</v>
      </c>
      <c r="AA835">
        <f t="shared" si="136"/>
        <v>98.081534772182252</v>
      </c>
      <c r="AD835">
        <v>4336</v>
      </c>
      <c r="AE835">
        <v>4336</v>
      </c>
      <c r="AF835">
        <v>310</v>
      </c>
      <c r="AG835">
        <f t="shared" si="137"/>
        <v>1</v>
      </c>
      <c r="AJ835">
        <v>418</v>
      </c>
      <c r="AK835">
        <v>418</v>
      </c>
      <c r="AL835">
        <v>310</v>
      </c>
      <c r="AM835">
        <f t="shared" si="138"/>
        <v>1</v>
      </c>
      <c r="AO835" s="1"/>
      <c r="AP835" s="1">
        <v>4924</v>
      </c>
      <c r="AQ835" s="1">
        <v>4924</v>
      </c>
      <c r="AR835" s="1">
        <v>2762</v>
      </c>
      <c r="AS835" s="1">
        <f t="shared" si="139"/>
        <v>1</v>
      </c>
    </row>
    <row r="836" spans="2:45">
      <c r="B836">
        <v>33</v>
      </c>
      <c r="C836">
        <v>33</v>
      </c>
      <c r="D836">
        <v>21</v>
      </c>
      <c r="E836">
        <f t="shared" si="130"/>
        <v>1</v>
      </c>
      <c r="F836">
        <f>SUM($E$2:E836)</f>
        <v>816</v>
      </c>
      <c r="G836">
        <f>COUNT($E$2:E836)</f>
        <v>835</v>
      </c>
      <c r="H836">
        <f t="shared" si="131"/>
        <v>97.724550898203589</v>
      </c>
      <c r="K836">
        <v>140</v>
      </c>
      <c r="L836">
        <v>103</v>
      </c>
      <c r="M836">
        <v>37</v>
      </c>
      <c r="N836">
        <f t="shared" si="132"/>
        <v>1</v>
      </c>
      <c r="O836">
        <f t="shared" si="133"/>
        <v>1</v>
      </c>
      <c r="P836">
        <f>SUM($O$2:O836)</f>
        <v>814</v>
      </c>
      <c r="Q836">
        <f>COUNT($O$2:O836)</f>
        <v>835</v>
      </c>
      <c r="R836">
        <f t="shared" si="134"/>
        <v>97.485029940119759</v>
      </c>
      <c r="U836">
        <v>100</v>
      </c>
      <c r="V836">
        <v>100</v>
      </c>
      <c r="W836">
        <v>45</v>
      </c>
      <c r="X836">
        <f t="shared" si="135"/>
        <v>1</v>
      </c>
      <c r="Y836">
        <f>SUM($X$2:X836)</f>
        <v>819</v>
      </c>
      <c r="Z836">
        <f>COUNT($X$2:X836)</f>
        <v>835</v>
      </c>
      <c r="AA836">
        <f t="shared" si="136"/>
        <v>98.083832335329348</v>
      </c>
      <c r="AD836">
        <v>4336</v>
      </c>
      <c r="AE836">
        <v>4336</v>
      </c>
      <c r="AF836">
        <v>297</v>
      </c>
      <c r="AG836">
        <f t="shared" si="137"/>
        <v>1</v>
      </c>
      <c r="AJ836">
        <v>418</v>
      </c>
      <c r="AK836">
        <v>418</v>
      </c>
      <c r="AL836">
        <v>297</v>
      </c>
      <c r="AM836">
        <f t="shared" si="138"/>
        <v>1</v>
      </c>
      <c r="AO836" s="1"/>
      <c r="AP836" s="1">
        <v>4924</v>
      </c>
      <c r="AQ836" s="1">
        <v>4924</v>
      </c>
      <c r="AR836" s="1">
        <v>2421</v>
      </c>
      <c r="AS836" s="1">
        <f t="shared" si="139"/>
        <v>1</v>
      </c>
    </row>
    <row r="837" spans="2:45">
      <c r="B837">
        <v>33</v>
      </c>
      <c r="C837">
        <v>33</v>
      </c>
      <c r="D837">
        <v>7</v>
      </c>
      <c r="E837">
        <f t="shared" si="130"/>
        <v>1</v>
      </c>
      <c r="F837">
        <f>SUM($E$2:E837)</f>
        <v>817</v>
      </c>
      <c r="G837">
        <f>COUNT($E$2:E837)</f>
        <v>836</v>
      </c>
      <c r="H837">
        <f t="shared" si="131"/>
        <v>97.727272727272734</v>
      </c>
      <c r="K837">
        <v>140</v>
      </c>
      <c r="L837">
        <v>103</v>
      </c>
      <c r="M837">
        <v>34</v>
      </c>
      <c r="N837">
        <f t="shared" si="132"/>
        <v>1</v>
      </c>
      <c r="O837">
        <f t="shared" si="133"/>
        <v>1</v>
      </c>
      <c r="P837">
        <f>SUM($O$2:O837)</f>
        <v>815</v>
      </c>
      <c r="Q837">
        <f>COUNT($O$2:O837)</f>
        <v>836</v>
      </c>
      <c r="R837">
        <f t="shared" si="134"/>
        <v>97.488038277511961</v>
      </c>
      <c r="U837">
        <v>100</v>
      </c>
      <c r="V837">
        <v>100</v>
      </c>
      <c r="W837">
        <v>46</v>
      </c>
      <c r="X837">
        <f t="shared" si="135"/>
        <v>1</v>
      </c>
      <c r="Y837">
        <f>SUM($X$2:X837)</f>
        <v>820</v>
      </c>
      <c r="Z837">
        <f>COUNT($X$2:X837)</f>
        <v>836</v>
      </c>
      <c r="AA837">
        <f t="shared" si="136"/>
        <v>98.086124401913878</v>
      </c>
      <c r="AD837">
        <v>4336</v>
      </c>
      <c r="AE837">
        <v>4336</v>
      </c>
      <c r="AF837">
        <v>271</v>
      </c>
      <c r="AG837">
        <f t="shared" si="137"/>
        <v>1</v>
      </c>
      <c r="AJ837">
        <v>418</v>
      </c>
      <c r="AK837">
        <v>418</v>
      </c>
      <c r="AL837">
        <v>271</v>
      </c>
      <c r="AM837">
        <f t="shared" si="138"/>
        <v>1</v>
      </c>
      <c r="AO837" s="1"/>
      <c r="AP837" s="1">
        <v>4924</v>
      </c>
      <c r="AQ837" s="1">
        <v>4924</v>
      </c>
      <c r="AR837" s="1">
        <v>2654</v>
      </c>
      <c r="AS837" s="1">
        <f t="shared" si="139"/>
        <v>1</v>
      </c>
    </row>
    <row r="838" spans="2:45">
      <c r="B838">
        <v>33</v>
      </c>
      <c r="C838">
        <v>33</v>
      </c>
      <c r="D838">
        <v>17</v>
      </c>
      <c r="E838">
        <f t="shared" si="130"/>
        <v>1</v>
      </c>
      <c r="F838">
        <f>SUM($E$2:E838)</f>
        <v>818</v>
      </c>
      <c r="G838">
        <f>COUNT($E$2:E838)</f>
        <v>837</v>
      </c>
      <c r="H838">
        <f t="shared" si="131"/>
        <v>97.7299880525687</v>
      </c>
      <c r="K838">
        <v>140</v>
      </c>
      <c r="L838">
        <v>103</v>
      </c>
      <c r="M838">
        <v>44</v>
      </c>
      <c r="N838">
        <f t="shared" si="132"/>
        <v>1</v>
      </c>
      <c r="O838">
        <f t="shared" si="133"/>
        <v>1</v>
      </c>
      <c r="P838">
        <f>SUM($O$2:O838)</f>
        <v>816</v>
      </c>
      <c r="Q838">
        <f>COUNT($O$2:O838)</f>
        <v>837</v>
      </c>
      <c r="R838">
        <f t="shared" si="134"/>
        <v>97.491039426523301</v>
      </c>
      <c r="U838">
        <v>100</v>
      </c>
      <c r="V838">
        <v>100</v>
      </c>
      <c r="W838">
        <v>47</v>
      </c>
      <c r="X838">
        <f t="shared" si="135"/>
        <v>1</v>
      </c>
      <c r="Y838">
        <f>SUM($X$2:X838)</f>
        <v>821</v>
      </c>
      <c r="Z838">
        <f>COUNT($X$2:X838)</f>
        <v>837</v>
      </c>
      <c r="AA838">
        <f t="shared" si="136"/>
        <v>98.088410991636792</v>
      </c>
      <c r="AD838">
        <v>4336</v>
      </c>
      <c r="AE838">
        <v>4336</v>
      </c>
      <c r="AF838">
        <v>320</v>
      </c>
      <c r="AG838">
        <f t="shared" si="137"/>
        <v>1</v>
      </c>
      <c r="AJ838">
        <v>418</v>
      </c>
      <c r="AK838">
        <v>418</v>
      </c>
      <c r="AL838">
        <v>320</v>
      </c>
      <c r="AM838">
        <f t="shared" si="138"/>
        <v>1</v>
      </c>
      <c r="AO838" s="1"/>
      <c r="AP838" s="1">
        <v>4924</v>
      </c>
      <c r="AQ838" s="1">
        <v>4924</v>
      </c>
      <c r="AR838" s="1">
        <v>2658</v>
      </c>
      <c r="AS838" s="1">
        <f t="shared" si="139"/>
        <v>1</v>
      </c>
    </row>
    <row r="839" spans="2:45">
      <c r="B839">
        <v>33</v>
      </c>
      <c r="C839">
        <v>33</v>
      </c>
      <c r="D839">
        <v>94</v>
      </c>
      <c r="E839">
        <f t="shared" si="130"/>
        <v>0</v>
      </c>
      <c r="F839">
        <f>SUM($E$2:E839)</f>
        <v>818</v>
      </c>
      <c r="G839">
        <f>COUNT($E$2:E839)</f>
        <v>838</v>
      </c>
      <c r="H839">
        <f t="shared" si="131"/>
        <v>97.613365155131262</v>
      </c>
      <c r="K839">
        <v>140</v>
      </c>
      <c r="L839">
        <v>103</v>
      </c>
      <c r="M839">
        <v>42</v>
      </c>
      <c r="N839">
        <f t="shared" si="132"/>
        <v>1</v>
      </c>
      <c r="O839">
        <f t="shared" si="133"/>
        <v>1</v>
      </c>
      <c r="P839">
        <f>SUM($O$2:O839)</f>
        <v>817</v>
      </c>
      <c r="Q839">
        <f>COUNT($O$2:O839)</f>
        <v>838</v>
      </c>
      <c r="R839">
        <f t="shared" si="134"/>
        <v>97.494033412887831</v>
      </c>
      <c r="U839">
        <v>100</v>
      </c>
      <c r="V839">
        <v>100</v>
      </c>
      <c r="W839">
        <v>48</v>
      </c>
      <c r="X839">
        <f t="shared" si="135"/>
        <v>1</v>
      </c>
      <c r="Y839">
        <f>SUM($X$2:X839)</f>
        <v>822</v>
      </c>
      <c r="Z839">
        <f>COUNT($X$2:X839)</f>
        <v>838</v>
      </c>
      <c r="AA839">
        <f t="shared" si="136"/>
        <v>98.090692124105018</v>
      </c>
      <c r="AD839">
        <v>4336</v>
      </c>
      <c r="AE839">
        <v>4336</v>
      </c>
      <c r="AF839">
        <v>354</v>
      </c>
      <c r="AG839">
        <f t="shared" si="137"/>
        <v>1</v>
      </c>
      <c r="AJ839">
        <v>417</v>
      </c>
      <c r="AK839">
        <v>417</v>
      </c>
      <c r="AL839">
        <v>354</v>
      </c>
      <c r="AM839">
        <f t="shared" si="138"/>
        <v>1</v>
      </c>
      <c r="AO839" s="1"/>
      <c r="AP839" s="1">
        <v>4924</v>
      </c>
      <c r="AQ839" s="1">
        <v>4924</v>
      </c>
      <c r="AR839" s="1">
        <v>2885</v>
      </c>
      <c r="AS839" s="1">
        <f t="shared" si="139"/>
        <v>1</v>
      </c>
    </row>
    <row r="840" spans="2:45">
      <c r="B840">
        <v>33</v>
      </c>
      <c r="C840">
        <v>33</v>
      </c>
      <c r="D840">
        <v>107</v>
      </c>
      <c r="E840">
        <f t="shared" si="130"/>
        <v>0</v>
      </c>
      <c r="F840">
        <f>SUM($E$2:E840)</f>
        <v>818</v>
      </c>
      <c r="G840">
        <f>COUNT($E$2:E840)</f>
        <v>839</v>
      </c>
      <c r="H840">
        <f t="shared" si="131"/>
        <v>97.497020262216921</v>
      </c>
      <c r="K840">
        <v>140</v>
      </c>
      <c r="L840">
        <v>103</v>
      </c>
      <c r="M840">
        <v>40</v>
      </c>
      <c r="N840">
        <f t="shared" si="132"/>
        <v>1</v>
      </c>
      <c r="O840">
        <f t="shared" si="133"/>
        <v>1</v>
      </c>
      <c r="P840">
        <f>SUM($O$2:O840)</f>
        <v>818</v>
      </c>
      <c r="Q840">
        <f>COUNT($O$2:O840)</f>
        <v>839</v>
      </c>
      <c r="R840">
        <f t="shared" si="134"/>
        <v>97.497020262216921</v>
      </c>
      <c r="U840">
        <v>100</v>
      </c>
      <c r="V840">
        <v>100</v>
      </c>
      <c r="W840">
        <v>51</v>
      </c>
      <c r="X840">
        <f t="shared" si="135"/>
        <v>1</v>
      </c>
      <c r="Y840">
        <f>SUM($X$2:X840)</f>
        <v>823</v>
      </c>
      <c r="Z840">
        <f>COUNT($X$2:X840)</f>
        <v>839</v>
      </c>
      <c r="AA840">
        <f t="shared" si="136"/>
        <v>98.092967818831937</v>
      </c>
      <c r="AD840">
        <v>4336</v>
      </c>
      <c r="AE840">
        <v>4336</v>
      </c>
      <c r="AF840">
        <v>270</v>
      </c>
      <c r="AG840">
        <f t="shared" si="137"/>
        <v>1</v>
      </c>
      <c r="AJ840">
        <v>417</v>
      </c>
      <c r="AK840">
        <v>417</v>
      </c>
      <c r="AL840">
        <v>270</v>
      </c>
      <c r="AM840">
        <f t="shared" si="138"/>
        <v>1</v>
      </c>
      <c r="AO840" s="1"/>
      <c r="AP840" s="1">
        <v>4924</v>
      </c>
      <c r="AQ840" s="1">
        <v>4924</v>
      </c>
      <c r="AR840" s="1">
        <v>2350</v>
      </c>
      <c r="AS840" s="1">
        <f t="shared" si="139"/>
        <v>1</v>
      </c>
    </row>
    <row r="841" spans="2:45">
      <c r="B841">
        <v>33</v>
      </c>
      <c r="C841">
        <v>33</v>
      </c>
      <c r="D841">
        <v>7</v>
      </c>
      <c r="E841">
        <f t="shared" si="130"/>
        <v>1</v>
      </c>
      <c r="F841">
        <f>SUM($E$2:E841)</f>
        <v>819</v>
      </c>
      <c r="G841">
        <f>COUNT($E$2:E841)</f>
        <v>840</v>
      </c>
      <c r="H841">
        <f t="shared" si="131"/>
        <v>97.5</v>
      </c>
      <c r="K841">
        <v>140</v>
      </c>
      <c r="L841">
        <v>103</v>
      </c>
      <c r="M841">
        <v>35</v>
      </c>
      <c r="N841">
        <f t="shared" si="132"/>
        <v>1</v>
      </c>
      <c r="O841">
        <f t="shared" si="133"/>
        <v>1</v>
      </c>
      <c r="P841">
        <f>SUM($O$2:O841)</f>
        <v>819</v>
      </c>
      <c r="Q841">
        <f>COUNT($O$2:O841)</f>
        <v>840</v>
      </c>
      <c r="R841">
        <f t="shared" si="134"/>
        <v>97.5</v>
      </c>
      <c r="U841">
        <v>100</v>
      </c>
      <c r="V841">
        <v>100</v>
      </c>
      <c r="W841">
        <v>47</v>
      </c>
      <c r="X841">
        <f t="shared" si="135"/>
        <v>1</v>
      </c>
      <c r="Y841">
        <f>SUM($X$2:X841)</f>
        <v>824</v>
      </c>
      <c r="Z841">
        <f>COUNT($X$2:X841)</f>
        <v>840</v>
      </c>
      <c r="AA841">
        <f t="shared" si="136"/>
        <v>98.095238095238088</v>
      </c>
      <c r="AD841">
        <v>4336</v>
      </c>
      <c r="AE841">
        <v>4336</v>
      </c>
      <c r="AF841">
        <v>285</v>
      </c>
      <c r="AG841">
        <f t="shared" si="137"/>
        <v>1</v>
      </c>
      <c r="AJ841">
        <v>417</v>
      </c>
      <c r="AK841">
        <v>417</v>
      </c>
      <c r="AL841">
        <v>285</v>
      </c>
      <c r="AM841">
        <f t="shared" si="138"/>
        <v>1</v>
      </c>
      <c r="AO841" s="1"/>
      <c r="AP841" s="1">
        <v>4924</v>
      </c>
      <c r="AQ841" s="1">
        <v>4924</v>
      </c>
      <c r="AR841" s="1">
        <v>2526</v>
      </c>
      <c r="AS841" s="1">
        <f t="shared" si="139"/>
        <v>1</v>
      </c>
    </row>
    <row r="842" spans="2:45">
      <c r="B842">
        <v>33</v>
      </c>
      <c r="C842">
        <v>33</v>
      </c>
      <c r="D842">
        <v>20</v>
      </c>
      <c r="E842">
        <f t="shared" si="130"/>
        <v>1</v>
      </c>
      <c r="F842">
        <f>SUM($E$2:E842)</f>
        <v>820</v>
      </c>
      <c r="G842">
        <f>COUNT($E$2:E842)</f>
        <v>841</v>
      </c>
      <c r="H842">
        <f t="shared" si="131"/>
        <v>97.502972651605234</v>
      </c>
      <c r="K842">
        <v>140</v>
      </c>
      <c r="L842">
        <v>103</v>
      </c>
      <c r="M842">
        <v>64</v>
      </c>
      <c r="N842">
        <f t="shared" si="132"/>
        <v>1</v>
      </c>
      <c r="O842">
        <f t="shared" si="133"/>
        <v>1</v>
      </c>
      <c r="P842">
        <f>SUM($O$2:O842)</f>
        <v>820</v>
      </c>
      <c r="Q842">
        <f>COUNT($O$2:O842)</f>
        <v>841</v>
      </c>
      <c r="R842">
        <f t="shared" si="134"/>
        <v>97.502972651605234</v>
      </c>
      <c r="U842">
        <v>100</v>
      </c>
      <c r="V842">
        <v>100</v>
      </c>
      <c r="W842">
        <v>46</v>
      </c>
      <c r="X842">
        <f t="shared" si="135"/>
        <v>1</v>
      </c>
      <c r="Y842">
        <f>SUM($X$2:X842)</f>
        <v>825</v>
      </c>
      <c r="Z842">
        <f>COUNT($X$2:X842)</f>
        <v>841</v>
      </c>
      <c r="AA842">
        <f t="shared" si="136"/>
        <v>98.097502972651611</v>
      </c>
      <c r="AD842">
        <v>4336</v>
      </c>
      <c r="AE842">
        <v>4336</v>
      </c>
      <c r="AF842">
        <v>288</v>
      </c>
      <c r="AG842">
        <f t="shared" si="137"/>
        <v>1</v>
      </c>
      <c r="AJ842">
        <v>417</v>
      </c>
      <c r="AK842">
        <v>417</v>
      </c>
      <c r="AL842">
        <v>288</v>
      </c>
      <c r="AM842">
        <f t="shared" si="138"/>
        <v>1</v>
      </c>
      <c r="AO842" s="1"/>
      <c r="AP842" s="1">
        <v>4911</v>
      </c>
      <c r="AQ842" s="1">
        <v>4911</v>
      </c>
      <c r="AR842" s="1">
        <v>2122</v>
      </c>
      <c r="AS842" s="1">
        <f t="shared" si="139"/>
        <v>1</v>
      </c>
    </row>
    <row r="843" spans="2:45">
      <c r="B843">
        <v>33</v>
      </c>
      <c r="C843">
        <v>33</v>
      </c>
      <c r="D843">
        <v>19</v>
      </c>
      <c r="E843">
        <f t="shared" si="130"/>
        <v>1</v>
      </c>
      <c r="F843">
        <f>SUM($E$2:E843)</f>
        <v>821</v>
      </c>
      <c r="G843">
        <f>COUNT($E$2:E843)</f>
        <v>842</v>
      </c>
      <c r="H843">
        <f t="shared" si="131"/>
        <v>97.505938242280294</v>
      </c>
      <c r="K843">
        <v>140</v>
      </c>
      <c r="L843">
        <v>103</v>
      </c>
      <c r="M843">
        <v>43</v>
      </c>
      <c r="N843">
        <f t="shared" si="132"/>
        <v>1</v>
      </c>
      <c r="O843">
        <f t="shared" si="133"/>
        <v>1</v>
      </c>
      <c r="P843">
        <f>SUM($O$2:O843)</f>
        <v>821</v>
      </c>
      <c r="Q843">
        <f>COUNT($O$2:O843)</f>
        <v>842</v>
      </c>
      <c r="R843">
        <f t="shared" si="134"/>
        <v>97.505938242280294</v>
      </c>
      <c r="U843">
        <v>100</v>
      </c>
      <c r="V843">
        <v>100</v>
      </c>
      <c r="W843">
        <v>112</v>
      </c>
      <c r="X843">
        <f t="shared" si="135"/>
        <v>0</v>
      </c>
      <c r="Y843">
        <f>SUM($X$2:X843)</f>
        <v>825</v>
      </c>
      <c r="Z843">
        <f>COUNT($X$2:X843)</f>
        <v>842</v>
      </c>
      <c r="AA843">
        <f t="shared" si="136"/>
        <v>97.980997624703093</v>
      </c>
      <c r="AD843">
        <v>4336</v>
      </c>
      <c r="AE843">
        <v>4336</v>
      </c>
      <c r="AF843">
        <v>294</v>
      </c>
      <c r="AG843">
        <f t="shared" si="137"/>
        <v>1</v>
      </c>
      <c r="AJ843">
        <v>417</v>
      </c>
      <c r="AK843">
        <v>417</v>
      </c>
      <c r="AL843">
        <v>294</v>
      </c>
      <c r="AM843">
        <f t="shared" si="138"/>
        <v>1</v>
      </c>
      <c r="AO843" s="1"/>
      <c r="AP843" s="1">
        <v>4911</v>
      </c>
      <c r="AQ843" s="1">
        <v>4911</v>
      </c>
      <c r="AR843" s="1">
        <v>2973</v>
      </c>
      <c r="AS843" s="1">
        <f t="shared" si="139"/>
        <v>1</v>
      </c>
    </row>
    <row r="844" spans="2:45">
      <c r="B844">
        <v>33</v>
      </c>
      <c r="C844">
        <v>33</v>
      </c>
      <c r="D844">
        <v>8</v>
      </c>
      <c r="E844">
        <f t="shared" si="130"/>
        <v>1</v>
      </c>
      <c r="F844">
        <f>SUM($E$2:E844)</f>
        <v>822</v>
      </c>
      <c r="G844">
        <f>COUNT($E$2:E844)</f>
        <v>843</v>
      </c>
      <c r="H844">
        <f t="shared" si="131"/>
        <v>97.508896797153028</v>
      </c>
      <c r="K844">
        <v>140</v>
      </c>
      <c r="L844">
        <v>103</v>
      </c>
      <c r="M844">
        <v>45</v>
      </c>
      <c r="N844">
        <f t="shared" si="132"/>
        <v>1</v>
      </c>
      <c r="O844">
        <f t="shared" si="133"/>
        <v>1</v>
      </c>
      <c r="P844">
        <f>SUM($O$2:O844)</f>
        <v>822</v>
      </c>
      <c r="Q844">
        <f>COUNT($O$2:O844)</f>
        <v>843</v>
      </c>
      <c r="R844">
        <f t="shared" si="134"/>
        <v>97.508896797153028</v>
      </c>
      <c r="U844">
        <v>100</v>
      </c>
      <c r="V844">
        <v>100</v>
      </c>
      <c r="W844">
        <v>49</v>
      </c>
      <c r="X844">
        <f t="shared" si="135"/>
        <v>1</v>
      </c>
      <c r="Y844">
        <f>SUM($X$2:X844)</f>
        <v>826</v>
      </c>
      <c r="Z844">
        <f>COUNT($X$2:X844)</f>
        <v>843</v>
      </c>
      <c r="AA844">
        <f t="shared" si="136"/>
        <v>97.983392645314353</v>
      </c>
      <c r="AD844">
        <v>4336</v>
      </c>
      <c r="AE844">
        <v>4336</v>
      </c>
      <c r="AF844">
        <v>268</v>
      </c>
      <c r="AG844">
        <f t="shared" si="137"/>
        <v>1</v>
      </c>
      <c r="AJ844">
        <v>417</v>
      </c>
      <c r="AK844">
        <v>417</v>
      </c>
      <c r="AL844">
        <v>268</v>
      </c>
      <c r="AM844">
        <f t="shared" si="138"/>
        <v>1</v>
      </c>
      <c r="AO844" s="1"/>
      <c r="AP844" s="1">
        <v>4911</v>
      </c>
      <c r="AQ844" s="1">
        <v>4911</v>
      </c>
      <c r="AR844" s="1">
        <v>3375</v>
      </c>
      <c r="AS844" s="1">
        <f t="shared" si="139"/>
        <v>1</v>
      </c>
    </row>
    <row r="845" spans="2:45">
      <c r="B845">
        <v>33</v>
      </c>
      <c r="C845">
        <v>33</v>
      </c>
      <c r="D845">
        <v>6</v>
      </c>
      <c r="E845">
        <f t="shared" si="130"/>
        <v>1</v>
      </c>
      <c r="F845">
        <f>SUM($E$2:E845)</f>
        <v>823</v>
      </c>
      <c r="G845">
        <f>COUNT($E$2:E845)</f>
        <v>844</v>
      </c>
      <c r="H845">
        <f t="shared" si="131"/>
        <v>97.511848341232238</v>
      </c>
      <c r="K845">
        <v>140</v>
      </c>
      <c r="L845">
        <v>103</v>
      </c>
      <c r="M845">
        <v>36</v>
      </c>
      <c r="N845">
        <f t="shared" si="132"/>
        <v>1</v>
      </c>
      <c r="O845">
        <f t="shared" si="133"/>
        <v>1</v>
      </c>
      <c r="P845">
        <f>SUM($O$2:O845)</f>
        <v>823</v>
      </c>
      <c r="Q845">
        <f>COUNT($O$2:O845)</f>
        <v>844</v>
      </c>
      <c r="R845">
        <f t="shared" si="134"/>
        <v>97.511848341232238</v>
      </c>
      <c r="U845">
        <v>100</v>
      </c>
      <c r="V845">
        <v>100</v>
      </c>
      <c r="W845">
        <v>50</v>
      </c>
      <c r="X845">
        <f t="shared" si="135"/>
        <v>1</v>
      </c>
      <c r="Y845">
        <f>SUM($X$2:X845)</f>
        <v>827</v>
      </c>
      <c r="Z845">
        <f>COUNT($X$2:X845)</f>
        <v>844</v>
      </c>
      <c r="AA845">
        <f t="shared" si="136"/>
        <v>97.985781990521332</v>
      </c>
      <c r="AD845">
        <v>4334</v>
      </c>
      <c r="AE845">
        <v>4334</v>
      </c>
      <c r="AF845">
        <v>284</v>
      </c>
      <c r="AG845">
        <f t="shared" si="137"/>
        <v>1</v>
      </c>
      <c r="AJ845">
        <v>417</v>
      </c>
      <c r="AK845">
        <v>417</v>
      </c>
      <c r="AL845">
        <v>284</v>
      </c>
      <c r="AM845">
        <f t="shared" si="138"/>
        <v>1</v>
      </c>
      <c r="AO845" s="1"/>
      <c r="AP845" s="1">
        <v>4911</v>
      </c>
      <c r="AQ845" s="1">
        <v>4911</v>
      </c>
      <c r="AR845" s="1">
        <v>3731</v>
      </c>
      <c r="AS845" s="1">
        <f t="shared" si="139"/>
        <v>1</v>
      </c>
    </row>
    <row r="846" spans="2:45">
      <c r="B846">
        <v>33</v>
      </c>
      <c r="C846">
        <v>33</v>
      </c>
      <c r="D846">
        <v>21</v>
      </c>
      <c r="E846">
        <f t="shared" si="130"/>
        <v>1</v>
      </c>
      <c r="F846">
        <f>SUM($E$2:E846)</f>
        <v>824</v>
      </c>
      <c r="G846">
        <f>COUNT($E$2:E846)</f>
        <v>845</v>
      </c>
      <c r="H846">
        <f t="shared" si="131"/>
        <v>97.514792899408292</v>
      </c>
      <c r="K846">
        <v>140</v>
      </c>
      <c r="L846">
        <v>103</v>
      </c>
      <c r="M846">
        <v>49</v>
      </c>
      <c r="N846">
        <f t="shared" si="132"/>
        <v>1</v>
      </c>
      <c r="O846">
        <f t="shared" si="133"/>
        <v>1</v>
      </c>
      <c r="P846">
        <f>SUM($O$2:O846)</f>
        <v>824</v>
      </c>
      <c r="Q846">
        <f>COUNT($O$2:O846)</f>
        <v>845</v>
      </c>
      <c r="R846">
        <f t="shared" si="134"/>
        <v>97.514792899408292</v>
      </c>
      <c r="U846">
        <v>100</v>
      </c>
      <c r="V846">
        <v>100</v>
      </c>
      <c r="W846">
        <v>47</v>
      </c>
      <c r="X846">
        <f t="shared" si="135"/>
        <v>1</v>
      </c>
      <c r="Y846">
        <f>SUM($X$2:X846)</f>
        <v>828</v>
      </c>
      <c r="Z846">
        <f>COUNT($X$2:X846)</f>
        <v>845</v>
      </c>
      <c r="AA846">
        <f t="shared" si="136"/>
        <v>97.988165680473372</v>
      </c>
      <c r="AD846">
        <v>4334</v>
      </c>
      <c r="AE846">
        <v>4334</v>
      </c>
      <c r="AF846">
        <v>260</v>
      </c>
      <c r="AG846">
        <f t="shared" si="137"/>
        <v>1</v>
      </c>
      <c r="AJ846">
        <v>417</v>
      </c>
      <c r="AK846">
        <v>417</v>
      </c>
      <c r="AL846">
        <v>260</v>
      </c>
      <c r="AM846">
        <f t="shared" si="138"/>
        <v>1</v>
      </c>
      <c r="AO846" s="1"/>
      <c r="AP846" s="1">
        <v>4911</v>
      </c>
      <c r="AQ846" s="1">
        <v>4911</v>
      </c>
      <c r="AR846" s="1">
        <v>3021</v>
      </c>
      <c r="AS846" s="1">
        <f t="shared" si="139"/>
        <v>1</v>
      </c>
    </row>
    <row r="847" spans="2:45">
      <c r="B847">
        <v>33</v>
      </c>
      <c r="C847">
        <v>33</v>
      </c>
      <c r="D847">
        <v>17</v>
      </c>
      <c r="E847">
        <f t="shared" si="130"/>
        <v>1</v>
      </c>
      <c r="F847">
        <f>SUM($E$2:E847)</f>
        <v>825</v>
      </c>
      <c r="G847">
        <f>COUNT($E$2:E847)</f>
        <v>846</v>
      </c>
      <c r="H847">
        <f t="shared" si="131"/>
        <v>97.517730496453908</v>
      </c>
      <c r="K847">
        <v>140</v>
      </c>
      <c r="L847">
        <v>103</v>
      </c>
      <c r="M847">
        <v>40</v>
      </c>
      <c r="N847">
        <f t="shared" si="132"/>
        <v>1</v>
      </c>
      <c r="O847">
        <f t="shared" si="133"/>
        <v>1</v>
      </c>
      <c r="P847">
        <f>SUM($O$2:O847)</f>
        <v>825</v>
      </c>
      <c r="Q847">
        <f>COUNT($O$2:O847)</f>
        <v>846</v>
      </c>
      <c r="R847">
        <f t="shared" si="134"/>
        <v>97.517730496453908</v>
      </c>
      <c r="U847">
        <v>100</v>
      </c>
      <c r="V847">
        <v>100</v>
      </c>
      <c r="W847">
        <v>52</v>
      </c>
      <c r="X847">
        <f t="shared" si="135"/>
        <v>1</v>
      </c>
      <c r="Y847">
        <f>SUM($X$2:X847)</f>
        <v>829</v>
      </c>
      <c r="Z847">
        <f>COUNT($X$2:X847)</f>
        <v>846</v>
      </c>
      <c r="AA847">
        <f t="shared" si="136"/>
        <v>97.990543735224591</v>
      </c>
      <c r="AD847">
        <v>4334</v>
      </c>
      <c r="AE847">
        <v>4334</v>
      </c>
      <c r="AF847">
        <v>316</v>
      </c>
      <c r="AG847">
        <f t="shared" si="137"/>
        <v>1</v>
      </c>
      <c r="AJ847">
        <v>417</v>
      </c>
      <c r="AK847">
        <v>417</v>
      </c>
      <c r="AL847">
        <v>316</v>
      </c>
      <c r="AM847">
        <f t="shared" si="138"/>
        <v>1</v>
      </c>
      <c r="AO847" s="1"/>
      <c r="AP847" s="1">
        <v>4911</v>
      </c>
      <c r="AQ847" s="1">
        <v>4911</v>
      </c>
      <c r="AR847" s="1">
        <v>3435</v>
      </c>
      <c r="AS847" s="1">
        <f t="shared" si="139"/>
        <v>1</v>
      </c>
    </row>
    <row r="848" spans="2:45">
      <c r="B848">
        <v>33</v>
      </c>
      <c r="C848">
        <v>33</v>
      </c>
      <c r="D848">
        <v>18</v>
      </c>
      <c r="E848">
        <f t="shared" si="130"/>
        <v>1</v>
      </c>
      <c r="F848">
        <f>SUM($E$2:E848)</f>
        <v>826</v>
      </c>
      <c r="G848">
        <f>COUNT($E$2:E848)</f>
        <v>847</v>
      </c>
      <c r="H848">
        <f t="shared" si="131"/>
        <v>97.52066115702479</v>
      </c>
      <c r="K848">
        <v>140</v>
      </c>
      <c r="L848">
        <v>103</v>
      </c>
      <c r="M848">
        <v>36</v>
      </c>
      <c r="N848">
        <f t="shared" si="132"/>
        <v>1</v>
      </c>
      <c r="O848">
        <f t="shared" si="133"/>
        <v>1</v>
      </c>
      <c r="P848">
        <f>SUM($O$2:O848)</f>
        <v>826</v>
      </c>
      <c r="Q848">
        <f>COUNT($O$2:O848)</f>
        <v>847</v>
      </c>
      <c r="R848">
        <f t="shared" si="134"/>
        <v>97.52066115702479</v>
      </c>
      <c r="U848">
        <v>100</v>
      </c>
      <c r="V848">
        <v>100</v>
      </c>
      <c r="W848">
        <v>49</v>
      </c>
      <c r="X848">
        <f t="shared" si="135"/>
        <v>1</v>
      </c>
      <c r="Y848">
        <f>SUM($X$2:X848)</f>
        <v>830</v>
      </c>
      <c r="Z848">
        <f>COUNT($X$2:X848)</f>
        <v>847</v>
      </c>
      <c r="AA848">
        <f t="shared" si="136"/>
        <v>97.992916174734361</v>
      </c>
      <c r="AD848">
        <v>4334</v>
      </c>
      <c r="AE848">
        <v>4334</v>
      </c>
      <c r="AF848">
        <v>292</v>
      </c>
      <c r="AG848">
        <f t="shared" si="137"/>
        <v>1</v>
      </c>
      <c r="AJ848">
        <v>417</v>
      </c>
      <c r="AK848">
        <v>417</v>
      </c>
      <c r="AL848">
        <v>292</v>
      </c>
      <c r="AM848">
        <f t="shared" si="138"/>
        <v>1</v>
      </c>
      <c r="AO848" s="1"/>
      <c r="AP848" s="1">
        <v>4911</v>
      </c>
      <c r="AQ848" s="1">
        <v>4911</v>
      </c>
      <c r="AR848" s="1">
        <v>4542</v>
      </c>
      <c r="AS848" s="1">
        <f t="shared" si="139"/>
        <v>1</v>
      </c>
    </row>
    <row r="849" spans="2:45">
      <c r="B849">
        <v>33</v>
      </c>
      <c r="C849">
        <v>33</v>
      </c>
      <c r="D849">
        <v>8</v>
      </c>
      <c r="E849">
        <f t="shared" si="130"/>
        <v>1</v>
      </c>
      <c r="F849">
        <f>SUM($E$2:E849)</f>
        <v>827</v>
      </c>
      <c r="G849">
        <f>COUNT($E$2:E849)</f>
        <v>848</v>
      </c>
      <c r="H849">
        <f t="shared" si="131"/>
        <v>97.523584905660371</v>
      </c>
      <c r="K849">
        <v>140</v>
      </c>
      <c r="L849">
        <v>103</v>
      </c>
      <c r="M849">
        <v>40</v>
      </c>
      <c r="N849">
        <f t="shared" si="132"/>
        <v>1</v>
      </c>
      <c r="O849">
        <f t="shared" si="133"/>
        <v>1</v>
      </c>
      <c r="P849">
        <f>SUM($O$2:O849)</f>
        <v>827</v>
      </c>
      <c r="Q849">
        <f>COUNT($O$2:O849)</f>
        <v>848</v>
      </c>
      <c r="R849">
        <f t="shared" si="134"/>
        <v>97.523584905660371</v>
      </c>
      <c r="U849">
        <v>100</v>
      </c>
      <c r="V849">
        <v>100</v>
      </c>
      <c r="W849">
        <v>48</v>
      </c>
      <c r="X849">
        <f t="shared" si="135"/>
        <v>1</v>
      </c>
      <c r="Y849">
        <f>SUM($X$2:X849)</f>
        <v>831</v>
      </c>
      <c r="Z849">
        <f>COUNT($X$2:X849)</f>
        <v>848</v>
      </c>
      <c r="AA849">
        <f t="shared" si="136"/>
        <v>97.995283018867923</v>
      </c>
      <c r="AD849">
        <v>4334</v>
      </c>
      <c r="AE849">
        <v>4334</v>
      </c>
      <c r="AF849">
        <v>237</v>
      </c>
      <c r="AG849">
        <f t="shared" si="137"/>
        <v>1</v>
      </c>
      <c r="AJ849">
        <v>417</v>
      </c>
      <c r="AK849">
        <v>417</v>
      </c>
      <c r="AL849">
        <v>237</v>
      </c>
      <c r="AM849">
        <f t="shared" si="138"/>
        <v>1</v>
      </c>
      <c r="AO849" s="1"/>
      <c r="AP849" s="1">
        <v>4911</v>
      </c>
      <c r="AQ849" s="1">
        <v>4911</v>
      </c>
      <c r="AR849" s="1">
        <v>3658</v>
      </c>
      <c r="AS849" s="1">
        <f t="shared" si="139"/>
        <v>1</v>
      </c>
    </row>
    <row r="850" spans="2:45">
      <c r="B850">
        <v>33</v>
      </c>
      <c r="C850">
        <v>33</v>
      </c>
      <c r="D850">
        <v>54</v>
      </c>
      <c r="E850">
        <f t="shared" si="130"/>
        <v>0</v>
      </c>
      <c r="F850">
        <f>SUM($E$2:E850)</f>
        <v>827</v>
      </c>
      <c r="G850">
        <f>COUNT($E$2:E850)</f>
        <v>849</v>
      </c>
      <c r="H850">
        <f t="shared" si="131"/>
        <v>97.408716136631341</v>
      </c>
      <c r="K850">
        <v>140</v>
      </c>
      <c r="L850">
        <v>103</v>
      </c>
      <c r="M850">
        <v>41</v>
      </c>
      <c r="N850">
        <f t="shared" si="132"/>
        <v>1</v>
      </c>
      <c r="O850">
        <f t="shared" si="133"/>
        <v>1</v>
      </c>
      <c r="P850">
        <f>SUM($O$2:O850)</f>
        <v>828</v>
      </c>
      <c r="Q850">
        <f>COUNT($O$2:O850)</f>
        <v>849</v>
      </c>
      <c r="R850">
        <f t="shared" si="134"/>
        <v>97.526501766784463</v>
      </c>
      <c r="U850">
        <v>100</v>
      </c>
      <c r="V850">
        <v>100</v>
      </c>
      <c r="W850">
        <v>96</v>
      </c>
      <c r="X850">
        <f t="shared" si="135"/>
        <v>1</v>
      </c>
      <c r="Y850">
        <f>SUM($X$2:X850)</f>
        <v>832</v>
      </c>
      <c r="Z850">
        <f>COUNT($X$2:X850)</f>
        <v>849</v>
      </c>
      <c r="AA850">
        <f t="shared" si="136"/>
        <v>97.997644287396938</v>
      </c>
      <c r="AD850">
        <v>4334</v>
      </c>
      <c r="AE850">
        <v>4334</v>
      </c>
      <c r="AF850">
        <v>258</v>
      </c>
      <c r="AG850">
        <f t="shared" si="137"/>
        <v>1</v>
      </c>
      <c r="AJ850">
        <v>417</v>
      </c>
      <c r="AK850">
        <v>417</v>
      </c>
      <c r="AL850">
        <v>258</v>
      </c>
      <c r="AM850">
        <f t="shared" si="138"/>
        <v>1</v>
      </c>
      <c r="AO850" s="1"/>
      <c r="AP850" s="1">
        <v>4911</v>
      </c>
      <c r="AQ850" s="1">
        <v>4911</v>
      </c>
      <c r="AR850" s="1">
        <v>4075</v>
      </c>
      <c r="AS850" s="1">
        <f t="shared" si="139"/>
        <v>1</v>
      </c>
    </row>
    <row r="851" spans="2:45">
      <c r="B851">
        <v>28</v>
      </c>
      <c r="C851">
        <v>28</v>
      </c>
      <c r="D851">
        <v>8</v>
      </c>
      <c r="E851">
        <f t="shared" si="130"/>
        <v>1</v>
      </c>
      <c r="F851">
        <f>SUM($E$2:E851)</f>
        <v>828</v>
      </c>
      <c r="G851">
        <f>COUNT($E$2:E851)</f>
        <v>850</v>
      </c>
      <c r="H851">
        <f t="shared" si="131"/>
        <v>97.411764705882348</v>
      </c>
      <c r="K851">
        <v>140</v>
      </c>
      <c r="L851">
        <v>103</v>
      </c>
      <c r="M851">
        <v>46</v>
      </c>
      <c r="N851">
        <f t="shared" si="132"/>
        <v>1</v>
      </c>
      <c r="O851">
        <f t="shared" si="133"/>
        <v>1</v>
      </c>
      <c r="P851">
        <f>SUM($O$2:O851)</f>
        <v>829</v>
      </c>
      <c r="Q851">
        <f>COUNT($O$2:O851)</f>
        <v>850</v>
      </c>
      <c r="R851">
        <f t="shared" si="134"/>
        <v>97.529411764705884</v>
      </c>
      <c r="U851">
        <v>100</v>
      </c>
      <c r="V851">
        <v>100</v>
      </c>
      <c r="W851">
        <v>49</v>
      </c>
      <c r="X851">
        <f t="shared" si="135"/>
        <v>1</v>
      </c>
      <c r="Y851">
        <f>SUM($X$2:X851)</f>
        <v>833</v>
      </c>
      <c r="Z851">
        <f>COUNT($X$2:X851)</f>
        <v>850</v>
      </c>
      <c r="AA851">
        <f t="shared" si="136"/>
        <v>98</v>
      </c>
      <c r="AD851">
        <v>4334</v>
      </c>
      <c r="AE851">
        <v>4334</v>
      </c>
      <c r="AF851">
        <v>290</v>
      </c>
      <c r="AG851">
        <f t="shared" si="137"/>
        <v>1</v>
      </c>
      <c r="AJ851">
        <v>417</v>
      </c>
      <c r="AK851">
        <v>417</v>
      </c>
      <c r="AL851">
        <v>290</v>
      </c>
      <c r="AM851">
        <f t="shared" si="138"/>
        <v>1</v>
      </c>
      <c r="AO851" s="1"/>
      <c r="AP851" s="1">
        <v>4911</v>
      </c>
      <c r="AQ851" s="1">
        <v>4911</v>
      </c>
      <c r="AR851" s="1">
        <v>3916</v>
      </c>
      <c r="AS851" s="1">
        <f t="shared" si="139"/>
        <v>1</v>
      </c>
    </row>
    <row r="852" spans="2:45">
      <c r="B852">
        <v>28</v>
      </c>
      <c r="C852">
        <v>28</v>
      </c>
      <c r="D852">
        <v>6</v>
      </c>
      <c r="E852">
        <f t="shared" si="130"/>
        <v>1</v>
      </c>
      <c r="F852">
        <f>SUM($E$2:E852)</f>
        <v>829</v>
      </c>
      <c r="G852">
        <f>COUNT($E$2:E852)</f>
        <v>851</v>
      </c>
      <c r="H852">
        <f t="shared" si="131"/>
        <v>97.414806110458287</v>
      </c>
      <c r="K852">
        <v>140</v>
      </c>
      <c r="L852">
        <v>103</v>
      </c>
      <c r="M852">
        <v>33</v>
      </c>
      <c r="N852">
        <f t="shared" si="132"/>
        <v>1</v>
      </c>
      <c r="O852">
        <f t="shared" si="133"/>
        <v>1</v>
      </c>
      <c r="P852">
        <f>SUM($O$2:O852)</f>
        <v>830</v>
      </c>
      <c r="Q852">
        <f>COUNT($O$2:O852)</f>
        <v>851</v>
      </c>
      <c r="R852">
        <f t="shared" si="134"/>
        <v>97.532314923619268</v>
      </c>
      <c r="U852">
        <v>99</v>
      </c>
      <c r="V852">
        <v>99</v>
      </c>
      <c r="W852">
        <v>43</v>
      </c>
      <c r="X852">
        <f t="shared" si="135"/>
        <v>1</v>
      </c>
      <c r="Y852">
        <f>SUM($X$2:X852)</f>
        <v>834</v>
      </c>
      <c r="Z852">
        <f>COUNT($X$2:X852)</f>
        <v>851</v>
      </c>
      <c r="AA852">
        <f t="shared" si="136"/>
        <v>98.002350176263221</v>
      </c>
      <c r="AD852">
        <v>4334</v>
      </c>
      <c r="AE852">
        <v>4334</v>
      </c>
      <c r="AF852">
        <v>295</v>
      </c>
      <c r="AG852">
        <f t="shared" si="137"/>
        <v>1</v>
      </c>
      <c r="AJ852">
        <v>417</v>
      </c>
      <c r="AK852">
        <v>417</v>
      </c>
      <c r="AL852">
        <v>295</v>
      </c>
      <c r="AM852">
        <f t="shared" si="138"/>
        <v>1</v>
      </c>
      <c r="AO852" s="1"/>
      <c r="AP852" s="1">
        <v>4911</v>
      </c>
      <c r="AQ852" s="1">
        <v>4911</v>
      </c>
      <c r="AR852" s="1">
        <v>5057</v>
      </c>
      <c r="AS852" s="1">
        <f t="shared" si="139"/>
        <v>0</v>
      </c>
    </row>
    <row r="853" spans="2:45">
      <c r="B853">
        <v>28</v>
      </c>
      <c r="C853">
        <v>28</v>
      </c>
      <c r="D853">
        <v>7</v>
      </c>
      <c r="E853">
        <f t="shared" si="130"/>
        <v>1</v>
      </c>
      <c r="F853">
        <f>SUM($E$2:E853)</f>
        <v>830</v>
      </c>
      <c r="G853">
        <f>COUNT($E$2:E853)</f>
        <v>852</v>
      </c>
      <c r="H853">
        <f t="shared" si="131"/>
        <v>97.417840375586849</v>
      </c>
      <c r="K853">
        <v>140</v>
      </c>
      <c r="L853">
        <v>103</v>
      </c>
      <c r="M853">
        <v>32</v>
      </c>
      <c r="N853">
        <f t="shared" si="132"/>
        <v>1</v>
      </c>
      <c r="O853">
        <f t="shared" si="133"/>
        <v>1</v>
      </c>
      <c r="P853">
        <f>SUM($O$2:O853)</f>
        <v>831</v>
      </c>
      <c r="Q853">
        <f>COUNT($O$2:O853)</f>
        <v>852</v>
      </c>
      <c r="R853">
        <f t="shared" si="134"/>
        <v>97.535211267605632</v>
      </c>
      <c r="U853">
        <v>99</v>
      </c>
      <c r="V853">
        <v>99</v>
      </c>
      <c r="W853">
        <v>48</v>
      </c>
      <c r="X853">
        <f t="shared" si="135"/>
        <v>1</v>
      </c>
      <c r="Y853">
        <f>SUM($X$2:X853)</f>
        <v>835</v>
      </c>
      <c r="Z853">
        <f>COUNT($X$2:X853)</f>
        <v>852</v>
      </c>
      <c r="AA853">
        <f t="shared" si="136"/>
        <v>98.004694835680752</v>
      </c>
      <c r="AD853">
        <v>4336</v>
      </c>
      <c r="AE853">
        <v>4336</v>
      </c>
      <c r="AF853">
        <v>262</v>
      </c>
      <c r="AG853">
        <f t="shared" si="137"/>
        <v>1</v>
      </c>
      <c r="AJ853">
        <v>417</v>
      </c>
      <c r="AK853">
        <v>417</v>
      </c>
      <c r="AL853">
        <v>262</v>
      </c>
      <c r="AM853">
        <f t="shared" si="138"/>
        <v>1</v>
      </c>
      <c r="AO853" s="1"/>
      <c r="AP853" s="1">
        <v>4911</v>
      </c>
      <c r="AQ853" s="1">
        <v>4911</v>
      </c>
      <c r="AR853" s="1">
        <v>5096</v>
      </c>
      <c r="AS853" s="1">
        <f t="shared" si="139"/>
        <v>0</v>
      </c>
    </row>
    <row r="854" spans="2:45">
      <c r="B854">
        <v>28</v>
      </c>
      <c r="C854">
        <v>28</v>
      </c>
      <c r="D854">
        <v>19</v>
      </c>
      <c r="E854">
        <f t="shared" si="130"/>
        <v>1</v>
      </c>
      <c r="F854">
        <f>SUM($E$2:E854)</f>
        <v>831</v>
      </c>
      <c r="G854">
        <f>COUNT($E$2:E854)</f>
        <v>853</v>
      </c>
      <c r="H854">
        <f t="shared" si="131"/>
        <v>97.420867526377492</v>
      </c>
      <c r="K854">
        <v>140</v>
      </c>
      <c r="L854">
        <v>103</v>
      </c>
      <c r="M854">
        <v>45</v>
      </c>
      <c r="N854">
        <f t="shared" si="132"/>
        <v>1</v>
      </c>
      <c r="O854">
        <f t="shared" si="133"/>
        <v>1</v>
      </c>
      <c r="P854">
        <f>SUM($O$2:O854)</f>
        <v>832</v>
      </c>
      <c r="Q854">
        <f>COUNT($O$2:O854)</f>
        <v>853</v>
      </c>
      <c r="R854">
        <f t="shared" si="134"/>
        <v>97.538100820633062</v>
      </c>
      <c r="U854">
        <v>99</v>
      </c>
      <c r="V854">
        <v>99</v>
      </c>
      <c r="W854">
        <v>45</v>
      </c>
      <c r="X854">
        <f t="shared" si="135"/>
        <v>1</v>
      </c>
      <c r="Y854">
        <f>SUM($X$2:X854)</f>
        <v>836</v>
      </c>
      <c r="Z854">
        <f>COUNT($X$2:X854)</f>
        <v>853</v>
      </c>
      <c r="AA854">
        <f t="shared" si="136"/>
        <v>98.007033997655341</v>
      </c>
      <c r="AD854">
        <v>4336</v>
      </c>
      <c r="AE854">
        <v>4336</v>
      </c>
      <c r="AF854">
        <v>247</v>
      </c>
      <c r="AG854">
        <f t="shared" si="137"/>
        <v>1</v>
      </c>
      <c r="AJ854">
        <v>417</v>
      </c>
      <c r="AK854">
        <v>417</v>
      </c>
      <c r="AL854">
        <v>247</v>
      </c>
      <c r="AM854">
        <f t="shared" si="138"/>
        <v>1</v>
      </c>
      <c r="AO854" s="1"/>
      <c r="AP854" s="1">
        <v>4911</v>
      </c>
      <c r="AQ854" s="1">
        <v>4911</v>
      </c>
      <c r="AR854" s="1">
        <v>4096</v>
      </c>
      <c r="AS854" s="1">
        <f t="shared" si="139"/>
        <v>1</v>
      </c>
    </row>
    <row r="855" spans="2:45">
      <c r="B855">
        <v>28</v>
      </c>
      <c r="C855">
        <v>28</v>
      </c>
      <c r="D855">
        <v>10</v>
      </c>
      <c r="E855">
        <f t="shared" si="130"/>
        <v>1</v>
      </c>
      <c r="F855">
        <f>SUM($E$2:E855)</f>
        <v>832</v>
      </c>
      <c r="G855">
        <f>COUNT($E$2:E855)</f>
        <v>854</v>
      </c>
      <c r="H855">
        <f t="shared" si="131"/>
        <v>97.423887587822009</v>
      </c>
      <c r="K855">
        <v>140</v>
      </c>
      <c r="L855">
        <v>103</v>
      </c>
      <c r="M855">
        <v>52</v>
      </c>
      <c r="N855">
        <f t="shared" si="132"/>
        <v>1</v>
      </c>
      <c r="O855">
        <f t="shared" si="133"/>
        <v>1</v>
      </c>
      <c r="P855">
        <f>SUM($O$2:O855)</f>
        <v>833</v>
      </c>
      <c r="Q855">
        <f>COUNT($O$2:O855)</f>
        <v>854</v>
      </c>
      <c r="R855">
        <f t="shared" si="134"/>
        <v>97.540983606557376</v>
      </c>
      <c r="U855">
        <v>99</v>
      </c>
      <c r="V855">
        <v>99</v>
      </c>
      <c r="W855">
        <v>49</v>
      </c>
      <c r="X855">
        <f t="shared" si="135"/>
        <v>1</v>
      </c>
      <c r="Y855">
        <f>SUM($X$2:X855)</f>
        <v>837</v>
      </c>
      <c r="Z855">
        <f>COUNT($X$2:X855)</f>
        <v>854</v>
      </c>
      <c r="AA855">
        <f t="shared" si="136"/>
        <v>98.00936768149883</v>
      </c>
      <c r="AD855">
        <v>4336</v>
      </c>
      <c r="AE855">
        <v>4336</v>
      </c>
      <c r="AF855">
        <v>365</v>
      </c>
      <c r="AG855">
        <f t="shared" si="137"/>
        <v>1</v>
      </c>
      <c r="AJ855">
        <v>417</v>
      </c>
      <c r="AK855">
        <v>417</v>
      </c>
      <c r="AL855">
        <v>365</v>
      </c>
      <c r="AM855">
        <f t="shared" si="138"/>
        <v>1</v>
      </c>
      <c r="AO855" s="1"/>
      <c r="AP855" s="1">
        <v>4911</v>
      </c>
      <c r="AQ855" s="1">
        <v>4911</v>
      </c>
      <c r="AR855" s="1">
        <v>3993</v>
      </c>
      <c r="AS855" s="1">
        <f t="shared" si="139"/>
        <v>1</v>
      </c>
    </row>
    <row r="856" spans="2:45">
      <c r="B856">
        <v>28</v>
      </c>
      <c r="C856">
        <v>28</v>
      </c>
      <c r="D856">
        <v>18</v>
      </c>
      <c r="E856">
        <f t="shared" si="130"/>
        <v>1</v>
      </c>
      <c r="F856">
        <f>SUM($E$2:E856)</f>
        <v>833</v>
      </c>
      <c r="G856">
        <f>COUNT($E$2:E856)</f>
        <v>855</v>
      </c>
      <c r="H856">
        <f t="shared" si="131"/>
        <v>97.42690058479532</v>
      </c>
      <c r="K856">
        <v>140</v>
      </c>
      <c r="L856">
        <v>103</v>
      </c>
      <c r="M856">
        <v>37</v>
      </c>
      <c r="N856">
        <f t="shared" si="132"/>
        <v>1</v>
      </c>
      <c r="O856">
        <f t="shared" si="133"/>
        <v>1</v>
      </c>
      <c r="P856">
        <f>SUM($O$2:O856)</f>
        <v>834</v>
      </c>
      <c r="Q856">
        <f>COUNT($O$2:O856)</f>
        <v>855</v>
      </c>
      <c r="R856">
        <f t="shared" si="134"/>
        <v>97.543859649122808</v>
      </c>
      <c r="U856">
        <v>99</v>
      </c>
      <c r="V856">
        <v>99</v>
      </c>
      <c r="W856">
        <v>49</v>
      </c>
      <c r="X856">
        <f t="shared" si="135"/>
        <v>1</v>
      </c>
      <c r="Y856">
        <f>SUM($X$2:X856)</f>
        <v>838</v>
      </c>
      <c r="Z856">
        <f>COUNT($X$2:X856)</f>
        <v>855</v>
      </c>
      <c r="AA856">
        <f t="shared" si="136"/>
        <v>98.011695906432749</v>
      </c>
      <c r="AD856">
        <v>4336</v>
      </c>
      <c r="AE856">
        <v>4336</v>
      </c>
      <c r="AF856">
        <v>316</v>
      </c>
      <c r="AG856">
        <f t="shared" si="137"/>
        <v>1</v>
      </c>
      <c r="AJ856">
        <v>417</v>
      </c>
      <c r="AK856">
        <v>417</v>
      </c>
      <c r="AL856">
        <v>316</v>
      </c>
      <c r="AM856">
        <f t="shared" si="138"/>
        <v>1</v>
      </c>
      <c r="AO856" s="1"/>
      <c r="AP856" s="1">
        <v>4911</v>
      </c>
      <c r="AQ856" s="1">
        <v>4911</v>
      </c>
      <c r="AR856" s="1">
        <v>4049</v>
      </c>
      <c r="AS856" s="1">
        <f t="shared" si="139"/>
        <v>1</v>
      </c>
    </row>
    <row r="857" spans="2:45">
      <c r="B857">
        <v>28</v>
      </c>
      <c r="C857">
        <v>28</v>
      </c>
      <c r="D857">
        <v>17</v>
      </c>
      <c r="E857">
        <f t="shared" si="130"/>
        <v>1</v>
      </c>
      <c r="F857">
        <f>SUM($E$2:E857)</f>
        <v>834</v>
      </c>
      <c r="G857">
        <f>COUNT($E$2:E857)</f>
        <v>856</v>
      </c>
      <c r="H857">
        <f t="shared" si="131"/>
        <v>97.429906542056074</v>
      </c>
      <c r="K857">
        <v>140</v>
      </c>
      <c r="L857">
        <v>103</v>
      </c>
      <c r="M857">
        <v>37</v>
      </c>
      <c r="N857">
        <f t="shared" si="132"/>
        <v>1</v>
      </c>
      <c r="O857">
        <f t="shared" si="133"/>
        <v>1</v>
      </c>
      <c r="P857">
        <f>SUM($O$2:O857)</f>
        <v>835</v>
      </c>
      <c r="Q857">
        <f>COUNT($O$2:O857)</f>
        <v>856</v>
      </c>
      <c r="R857">
        <f t="shared" si="134"/>
        <v>97.546728971962608</v>
      </c>
      <c r="U857">
        <v>99</v>
      </c>
      <c r="V857">
        <v>99</v>
      </c>
      <c r="W857">
        <v>49</v>
      </c>
      <c r="X857">
        <f t="shared" si="135"/>
        <v>1</v>
      </c>
      <c r="Y857">
        <f>SUM($X$2:X857)</f>
        <v>839</v>
      </c>
      <c r="Z857">
        <f>COUNT($X$2:X857)</f>
        <v>856</v>
      </c>
      <c r="AA857">
        <f t="shared" si="136"/>
        <v>98.014018691588788</v>
      </c>
      <c r="AD857">
        <v>4336</v>
      </c>
      <c r="AE857">
        <v>4336</v>
      </c>
      <c r="AF857">
        <v>298</v>
      </c>
      <c r="AG857">
        <f t="shared" si="137"/>
        <v>1</v>
      </c>
      <c r="AJ857">
        <v>418</v>
      </c>
      <c r="AK857">
        <v>418</v>
      </c>
      <c r="AL857">
        <v>298</v>
      </c>
      <c r="AM857">
        <f t="shared" si="138"/>
        <v>1</v>
      </c>
      <c r="AO857" s="1"/>
      <c r="AP857" s="1">
        <v>4911</v>
      </c>
      <c r="AQ857" s="1">
        <v>4911</v>
      </c>
      <c r="AR857" s="1">
        <v>4324</v>
      </c>
      <c r="AS857" s="1">
        <f t="shared" si="139"/>
        <v>1</v>
      </c>
    </row>
    <row r="858" spans="2:45">
      <c r="B858">
        <v>28</v>
      </c>
      <c r="C858">
        <v>28</v>
      </c>
      <c r="D858">
        <v>34</v>
      </c>
      <c r="E858">
        <f t="shared" si="130"/>
        <v>0</v>
      </c>
      <c r="F858">
        <f>SUM($E$2:E858)</f>
        <v>834</v>
      </c>
      <c r="G858">
        <f>COUNT($E$2:E858)</f>
        <v>857</v>
      </c>
      <c r="H858">
        <f t="shared" si="131"/>
        <v>97.316219369894981</v>
      </c>
      <c r="K858">
        <v>140</v>
      </c>
      <c r="L858">
        <v>103</v>
      </c>
      <c r="M858">
        <v>38</v>
      </c>
      <c r="N858">
        <f t="shared" si="132"/>
        <v>1</v>
      </c>
      <c r="O858">
        <f t="shared" si="133"/>
        <v>1</v>
      </c>
      <c r="P858">
        <f>SUM($O$2:O858)</f>
        <v>836</v>
      </c>
      <c r="Q858">
        <f>COUNT($O$2:O858)</f>
        <v>857</v>
      </c>
      <c r="R858">
        <f t="shared" si="134"/>
        <v>97.549591598599775</v>
      </c>
      <c r="U858">
        <v>99</v>
      </c>
      <c r="V858">
        <v>99</v>
      </c>
      <c r="W858">
        <v>47</v>
      </c>
      <c r="X858">
        <f t="shared" si="135"/>
        <v>1</v>
      </c>
      <c r="Y858">
        <f>SUM($X$2:X858)</f>
        <v>840</v>
      </c>
      <c r="Z858">
        <f>COUNT($X$2:X858)</f>
        <v>857</v>
      </c>
      <c r="AA858">
        <f t="shared" si="136"/>
        <v>98.016336056009337</v>
      </c>
      <c r="AD858">
        <v>4336</v>
      </c>
      <c r="AE858">
        <v>4336</v>
      </c>
      <c r="AF858">
        <v>302</v>
      </c>
      <c r="AG858">
        <f t="shared" si="137"/>
        <v>1</v>
      </c>
      <c r="AJ858">
        <v>418</v>
      </c>
      <c r="AK858">
        <v>418</v>
      </c>
      <c r="AL858">
        <v>302</v>
      </c>
      <c r="AM858">
        <f t="shared" si="138"/>
        <v>1</v>
      </c>
      <c r="AO858" s="1"/>
      <c r="AP858" s="1">
        <v>4911</v>
      </c>
      <c r="AQ858" s="1">
        <v>4911</v>
      </c>
      <c r="AR858" s="1">
        <v>4432</v>
      </c>
      <c r="AS858" s="1">
        <f t="shared" si="139"/>
        <v>1</v>
      </c>
    </row>
    <row r="859" spans="2:45">
      <c r="B859">
        <v>28</v>
      </c>
      <c r="C859">
        <v>28</v>
      </c>
      <c r="D859">
        <v>11</v>
      </c>
      <c r="E859">
        <f t="shared" si="130"/>
        <v>1</v>
      </c>
      <c r="F859">
        <f>SUM($E$2:E859)</f>
        <v>835</v>
      </c>
      <c r="G859">
        <f>COUNT($E$2:E859)</f>
        <v>858</v>
      </c>
      <c r="H859">
        <f t="shared" si="131"/>
        <v>97.319347319347315</v>
      </c>
      <c r="K859">
        <v>140</v>
      </c>
      <c r="L859">
        <v>103</v>
      </c>
      <c r="M859">
        <v>47</v>
      </c>
      <c r="N859">
        <f t="shared" si="132"/>
        <v>1</v>
      </c>
      <c r="O859">
        <f t="shared" si="133"/>
        <v>1</v>
      </c>
      <c r="P859">
        <f>SUM($O$2:O859)</f>
        <v>837</v>
      </c>
      <c r="Q859">
        <f>COUNT($O$2:O859)</f>
        <v>858</v>
      </c>
      <c r="R859">
        <f t="shared" si="134"/>
        <v>97.552447552447546</v>
      </c>
      <c r="U859">
        <v>99</v>
      </c>
      <c r="V859">
        <v>99</v>
      </c>
      <c r="W859">
        <v>55</v>
      </c>
      <c r="X859">
        <f t="shared" si="135"/>
        <v>1</v>
      </c>
      <c r="Y859">
        <f>SUM($X$2:X859)</f>
        <v>841</v>
      </c>
      <c r="Z859">
        <f>COUNT($X$2:X859)</f>
        <v>858</v>
      </c>
      <c r="AA859">
        <f t="shared" si="136"/>
        <v>98.018648018648008</v>
      </c>
      <c r="AD859">
        <v>4336</v>
      </c>
      <c r="AE859">
        <v>4336</v>
      </c>
      <c r="AF859">
        <v>393</v>
      </c>
      <c r="AG859">
        <f t="shared" si="137"/>
        <v>1</v>
      </c>
      <c r="AJ859">
        <v>418</v>
      </c>
      <c r="AK859">
        <v>418</v>
      </c>
      <c r="AL859">
        <v>393</v>
      </c>
      <c r="AM859">
        <f t="shared" si="138"/>
        <v>1</v>
      </c>
      <c r="AO859" s="1"/>
      <c r="AP859" s="1">
        <v>4911</v>
      </c>
      <c r="AQ859" s="1">
        <v>4911</v>
      </c>
      <c r="AR859" s="1">
        <v>4359</v>
      </c>
      <c r="AS859" s="1">
        <f t="shared" si="139"/>
        <v>1</v>
      </c>
    </row>
    <row r="860" spans="2:45">
      <c r="B860">
        <v>28</v>
      </c>
      <c r="C860">
        <v>28</v>
      </c>
      <c r="D860">
        <v>6</v>
      </c>
      <c r="E860">
        <f t="shared" si="130"/>
        <v>1</v>
      </c>
      <c r="F860">
        <f>SUM($E$2:E860)</f>
        <v>836</v>
      </c>
      <c r="G860">
        <f>COUNT($E$2:E860)</f>
        <v>859</v>
      </c>
      <c r="H860">
        <f t="shared" si="131"/>
        <v>97.322467986030276</v>
      </c>
      <c r="K860">
        <v>140</v>
      </c>
      <c r="L860">
        <v>103</v>
      </c>
      <c r="M860">
        <v>35</v>
      </c>
      <c r="N860">
        <f t="shared" si="132"/>
        <v>1</v>
      </c>
      <c r="O860">
        <f t="shared" si="133"/>
        <v>1</v>
      </c>
      <c r="P860">
        <f>SUM($O$2:O860)</f>
        <v>838</v>
      </c>
      <c r="Q860">
        <f>COUNT($O$2:O860)</f>
        <v>859</v>
      </c>
      <c r="R860">
        <f t="shared" si="134"/>
        <v>97.555296856810244</v>
      </c>
      <c r="U860">
        <v>99</v>
      </c>
      <c r="V860">
        <v>99</v>
      </c>
      <c r="W860">
        <v>64</v>
      </c>
      <c r="X860">
        <f t="shared" si="135"/>
        <v>1</v>
      </c>
      <c r="Y860">
        <f>SUM($X$2:X860)</f>
        <v>842</v>
      </c>
      <c r="Z860">
        <f>COUNT($X$2:X860)</f>
        <v>859</v>
      </c>
      <c r="AA860">
        <f t="shared" si="136"/>
        <v>98.020954598370196</v>
      </c>
      <c r="AD860">
        <v>4336</v>
      </c>
      <c r="AE860">
        <v>4336</v>
      </c>
      <c r="AF860">
        <v>253</v>
      </c>
      <c r="AG860">
        <f t="shared" si="137"/>
        <v>1</v>
      </c>
      <c r="AJ860">
        <v>418</v>
      </c>
      <c r="AK860">
        <v>418</v>
      </c>
      <c r="AL860">
        <v>253</v>
      </c>
      <c r="AM860">
        <f t="shared" si="138"/>
        <v>1</v>
      </c>
      <c r="AO860" s="1"/>
      <c r="AP860" s="1">
        <v>4911</v>
      </c>
      <c r="AQ860" s="1">
        <v>4911</v>
      </c>
      <c r="AR860" s="1">
        <v>3355</v>
      </c>
      <c r="AS860" s="1">
        <f t="shared" si="139"/>
        <v>1</v>
      </c>
    </row>
    <row r="861" spans="2:45">
      <c r="B861">
        <v>28</v>
      </c>
      <c r="C861">
        <v>28</v>
      </c>
      <c r="D861">
        <v>6</v>
      </c>
      <c r="E861">
        <f t="shared" si="130"/>
        <v>1</v>
      </c>
      <c r="F861">
        <f>SUM($E$2:E861)</f>
        <v>837</v>
      </c>
      <c r="G861">
        <f>COUNT($E$2:E861)</f>
        <v>860</v>
      </c>
      <c r="H861">
        <f t="shared" si="131"/>
        <v>97.325581395348834</v>
      </c>
      <c r="K861">
        <v>140</v>
      </c>
      <c r="L861">
        <v>103</v>
      </c>
      <c r="M861">
        <v>32</v>
      </c>
      <c r="N861">
        <f t="shared" si="132"/>
        <v>1</v>
      </c>
      <c r="O861">
        <f t="shared" si="133"/>
        <v>1</v>
      </c>
      <c r="P861">
        <f>SUM($O$2:O861)</f>
        <v>839</v>
      </c>
      <c r="Q861">
        <f>COUNT($O$2:O861)</f>
        <v>860</v>
      </c>
      <c r="R861">
        <f t="shared" si="134"/>
        <v>97.558139534883722</v>
      </c>
      <c r="U861">
        <v>99</v>
      </c>
      <c r="V861">
        <v>99</v>
      </c>
      <c r="W861">
        <v>48</v>
      </c>
      <c r="X861">
        <f t="shared" si="135"/>
        <v>1</v>
      </c>
      <c r="Y861">
        <f>SUM($X$2:X861)</f>
        <v>843</v>
      </c>
      <c r="Z861">
        <f>COUNT($X$2:X861)</f>
        <v>860</v>
      </c>
      <c r="AA861">
        <f t="shared" si="136"/>
        <v>98.023255813953497</v>
      </c>
      <c r="AD861">
        <v>4336</v>
      </c>
      <c r="AE861">
        <v>4336</v>
      </c>
      <c r="AF861">
        <v>291</v>
      </c>
      <c r="AG861">
        <f t="shared" si="137"/>
        <v>1</v>
      </c>
      <c r="AJ861">
        <v>418</v>
      </c>
      <c r="AK861">
        <v>418</v>
      </c>
      <c r="AL861">
        <v>291</v>
      </c>
      <c r="AM861">
        <f t="shared" si="138"/>
        <v>1</v>
      </c>
      <c r="AO861" s="1"/>
      <c r="AP861" s="1">
        <v>4911</v>
      </c>
      <c r="AQ861" s="1">
        <v>4911</v>
      </c>
      <c r="AR861" s="1">
        <v>4228</v>
      </c>
      <c r="AS861" s="1">
        <f t="shared" si="139"/>
        <v>1</v>
      </c>
    </row>
    <row r="862" spans="2:45">
      <c r="B862">
        <v>28</v>
      </c>
      <c r="C862">
        <v>28</v>
      </c>
      <c r="D862">
        <v>6</v>
      </c>
      <c r="E862">
        <f t="shared" si="130"/>
        <v>1</v>
      </c>
      <c r="F862">
        <f>SUM($E$2:E862)</f>
        <v>838</v>
      </c>
      <c r="G862">
        <f>COUNT($E$2:E862)</f>
        <v>861</v>
      </c>
      <c r="H862">
        <f t="shared" si="131"/>
        <v>97.328687572590013</v>
      </c>
      <c r="K862">
        <v>140</v>
      </c>
      <c r="L862">
        <v>103</v>
      </c>
      <c r="M862">
        <v>35</v>
      </c>
      <c r="N862">
        <f t="shared" si="132"/>
        <v>1</v>
      </c>
      <c r="O862">
        <f t="shared" si="133"/>
        <v>1</v>
      </c>
      <c r="P862">
        <f>SUM($O$2:O862)</f>
        <v>840</v>
      </c>
      <c r="Q862">
        <f>COUNT($O$2:O862)</f>
        <v>861</v>
      </c>
      <c r="R862">
        <f t="shared" si="134"/>
        <v>97.560975609756099</v>
      </c>
      <c r="U862">
        <v>99</v>
      </c>
      <c r="V862">
        <v>99</v>
      </c>
      <c r="W862">
        <v>45</v>
      </c>
      <c r="X862">
        <f t="shared" si="135"/>
        <v>1</v>
      </c>
      <c r="Y862">
        <f>SUM($X$2:X862)</f>
        <v>844</v>
      </c>
      <c r="Z862">
        <f>COUNT($X$2:X862)</f>
        <v>861</v>
      </c>
      <c r="AA862">
        <f t="shared" si="136"/>
        <v>98.025551684088271</v>
      </c>
      <c r="AD862">
        <v>4336</v>
      </c>
      <c r="AE862">
        <v>4336</v>
      </c>
      <c r="AF862">
        <v>302</v>
      </c>
      <c r="AG862">
        <f t="shared" si="137"/>
        <v>1</v>
      </c>
      <c r="AJ862">
        <v>418</v>
      </c>
      <c r="AK862">
        <v>418</v>
      </c>
      <c r="AL862">
        <v>302</v>
      </c>
      <c r="AM862">
        <f t="shared" si="138"/>
        <v>1</v>
      </c>
      <c r="AO862" s="1"/>
      <c r="AP862" s="1">
        <v>4911</v>
      </c>
      <c r="AQ862" s="1">
        <v>4911</v>
      </c>
      <c r="AR862" s="1">
        <v>4070</v>
      </c>
      <c r="AS862" s="1">
        <f t="shared" si="139"/>
        <v>1</v>
      </c>
    </row>
    <row r="863" spans="2:45">
      <c r="B863">
        <v>28</v>
      </c>
      <c r="C863">
        <v>28</v>
      </c>
      <c r="D863">
        <v>9</v>
      </c>
      <c r="E863">
        <f t="shared" si="130"/>
        <v>1</v>
      </c>
      <c r="F863">
        <f>SUM($E$2:E863)</f>
        <v>839</v>
      </c>
      <c r="G863">
        <f>COUNT($E$2:E863)</f>
        <v>862</v>
      </c>
      <c r="H863">
        <f t="shared" si="131"/>
        <v>97.331786542923439</v>
      </c>
      <c r="K863">
        <v>140</v>
      </c>
      <c r="L863">
        <v>102</v>
      </c>
      <c r="M863">
        <v>35</v>
      </c>
      <c r="N863">
        <f t="shared" si="132"/>
        <v>1</v>
      </c>
      <c r="O863">
        <f t="shared" si="133"/>
        <v>1</v>
      </c>
      <c r="P863">
        <f>SUM($O$2:O863)</f>
        <v>841</v>
      </c>
      <c r="Q863">
        <f>COUNT($O$2:O863)</f>
        <v>862</v>
      </c>
      <c r="R863">
        <f t="shared" si="134"/>
        <v>97.563805104408345</v>
      </c>
      <c r="U863">
        <v>99</v>
      </c>
      <c r="V863">
        <v>99</v>
      </c>
      <c r="W863">
        <v>46</v>
      </c>
      <c r="X863">
        <f t="shared" si="135"/>
        <v>1</v>
      </c>
      <c r="Y863">
        <f>SUM($X$2:X863)</f>
        <v>845</v>
      </c>
      <c r="Z863">
        <f>COUNT($X$2:X863)</f>
        <v>862</v>
      </c>
      <c r="AA863">
        <f t="shared" si="136"/>
        <v>98.027842227378187</v>
      </c>
      <c r="AD863">
        <v>4336</v>
      </c>
      <c r="AE863">
        <v>4336</v>
      </c>
      <c r="AF863">
        <v>364</v>
      </c>
      <c r="AG863">
        <f t="shared" si="137"/>
        <v>1</v>
      </c>
      <c r="AJ863">
        <v>418</v>
      </c>
      <c r="AK863">
        <v>418</v>
      </c>
      <c r="AL863">
        <v>364</v>
      </c>
      <c r="AM863">
        <f t="shared" si="138"/>
        <v>1</v>
      </c>
      <c r="AO863" s="1"/>
      <c r="AP863" s="1">
        <v>4911</v>
      </c>
      <c r="AQ863" s="1">
        <v>4911</v>
      </c>
      <c r="AR863" s="1">
        <v>4301</v>
      </c>
      <c r="AS863" s="1">
        <f t="shared" si="139"/>
        <v>1</v>
      </c>
    </row>
    <row r="864" spans="2:45">
      <c r="B864">
        <v>28</v>
      </c>
      <c r="C864">
        <v>28</v>
      </c>
      <c r="D864">
        <v>7</v>
      </c>
      <c r="E864">
        <f t="shared" si="130"/>
        <v>1</v>
      </c>
      <c r="F864">
        <f>SUM($E$2:E864)</f>
        <v>840</v>
      </c>
      <c r="G864">
        <f>COUNT($E$2:E864)</f>
        <v>863</v>
      </c>
      <c r="H864">
        <f t="shared" si="131"/>
        <v>97.334878331402081</v>
      </c>
      <c r="K864">
        <v>140</v>
      </c>
      <c r="L864">
        <v>102</v>
      </c>
      <c r="M864">
        <v>36</v>
      </c>
      <c r="N864">
        <f t="shared" si="132"/>
        <v>1</v>
      </c>
      <c r="O864">
        <f t="shared" si="133"/>
        <v>1</v>
      </c>
      <c r="P864">
        <f>SUM($O$2:O864)</f>
        <v>842</v>
      </c>
      <c r="Q864">
        <f>COUNT($O$2:O864)</f>
        <v>863</v>
      </c>
      <c r="R864">
        <f t="shared" si="134"/>
        <v>97.566628041714949</v>
      </c>
      <c r="U864">
        <v>99</v>
      </c>
      <c r="V864">
        <v>99</v>
      </c>
      <c r="W864">
        <v>45</v>
      </c>
      <c r="X864">
        <f t="shared" si="135"/>
        <v>1</v>
      </c>
      <c r="Y864">
        <f>SUM($X$2:X864)</f>
        <v>846</v>
      </c>
      <c r="Z864">
        <f>COUNT($X$2:X864)</f>
        <v>863</v>
      </c>
      <c r="AA864">
        <f t="shared" si="136"/>
        <v>98.030127462340673</v>
      </c>
      <c r="AD864">
        <v>4336</v>
      </c>
      <c r="AE864">
        <v>4336</v>
      </c>
      <c r="AF864">
        <v>282</v>
      </c>
      <c r="AG864">
        <f t="shared" si="137"/>
        <v>1</v>
      </c>
      <c r="AJ864">
        <v>418</v>
      </c>
      <c r="AK864">
        <v>418</v>
      </c>
      <c r="AL864">
        <v>282</v>
      </c>
      <c r="AM864">
        <f t="shared" si="138"/>
        <v>1</v>
      </c>
      <c r="AO864" s="1"/>
      <c r="AP864" s="1">
        <v>4909</v>
      </c>
      <c r="AQ864" s="1">
        <v>4909</v>
      </c>
      <c r="AR864" s="1">
        <v>3591</v>
      </c>
      <c r="AS864" s="1">
        <f t="shared" si="139"/>
        <v>1</v>
      </c>
    </row>
    <row r="865" spans="2:45">
      <c r="B865">
        <v>28</v>
      </c>
      <c r="C865">
        <v>28</v>
      </c>
      <c r="D865">
        <v>8</v>
      </c>
      <c r="E865">
        <f t="shared" si="130"/>
        <v>1</v>
      </c>
      <c r="F865">
        <f>SUM($E$2:E865)</f>
        <v>841</v>
      </c>
      <c r="G865">
        <f>COUNT($E$2:E865)</f>
        <v>864</v>
      </c>
      <c r="H865">
        <f t="shared" si="131"/>
        <v>97.337962962962962</v>
      </c>
      <c r="K865">
        <v>140</v>
      </c>
      <c r="L865">
        <v>102</v>
      </c>
      <c r="M865">
        <v>35</v>
      </c>
      <c r="N865">
        <f t="shared" si="132"/>
        <v>1</v>
      </c>
      <c r="O865">
        <f t="shared" si="133"/>
        <v>1</v>
      </c>
      <c r="P865">
        <f>SUM($O$2:O865)</f>
        <v>843</v>
      </c>
      <c r="Q865">
        <f>COUNT($O$2:O865)</f>
        <v>864</v>
      </c>
      <c r="R865">
        <f t="shared" si="134"/>
        <v>97.569444444444443</v>
      </c>
      <c r="U865">
        <v>99</v>
      </c>
      <c r="V865">
        <v>99</v>
      </c>
      <c r="W865">
        <v>56</v>
      </c>
      <c r="X865">
        <f t="shared" si="135"/>
        <v>1</v>
      </c>
      <c r="Y865">
        <f>SUM($X$2:X865)</f>
        <v>847</v>
      </c>
      <c r="Z865">
        <f>COUNT($X$2:X865)</f>
        <v>864</v>
      </c>
      <c r="AA865">
        <f t="shared" si="136"/>
        <v>98.032407407407405</v>
      </c>
      <c r="AD865">
        <v>4336</v>
      </c>
      <c r="AE865">
        <v>4336</v>
      </c>
      <c r="AF865">
        <v>280</v>
      </c>
      <c r="AG865">
        <f t="shared" si="137"/>
        <v>1</v>
      </c>
      <c r="AJ865">
        <v>417</v>
      </c>
      <c r="AK865">
        <v>417</v>
      </c>
      <c r="AL865">
        <v>280</v>
      </c>
      <c r="AM865">
        <f t="shared" si="138"/>
        <v>1</v>
      </c>
      <c r="AO865" s="1"/>
      <c r="AP865" s="1">
        <v>4909</v>
      </c>
      <c r="AQ865" s="1">
        <v>4909</v>
      </c>
      <c r="AR865" s="1">
        <v>3191</v>
      </c>
      <c r="AS865" s="1">
        <f t="shared" si="139"/>
        <v>1</v>
      </c>
    </row>
    <row r="866" spans="2:45">
      <c r="B866">
        <v>28</v>
      </c>
      <c r="C866">
        <v>28</v>
      </c>
      <c r="D866">
        <v>7</v>
      </c>
      <c r="E866">
        <f t="shared" si="130"/>
        <v>1</v>
      </c>
      <c r="F866">
        <f>SUM($E$2:E866)</f>
        <v>842</v>
      </c>
      <c r="G866">
        <f>COUNT($E$2:E866)</f>
        <v>865</v>
      </c>
      <c r="H866">
        <f t="shared" si="131"/>
        <v>97.341040462427742</v>
      </c>
      <c r="K866">
        <v>140</v>
      </c>
      <c r="L866">
        <v>102</v>
      </c>
      <c r="M866">
        <v>44</v>
      </c>
      <c r="N866">
        <f t="shared" si="132"/>
        <v>1</v>
      </c>
      <c r="O866">
        <f t="shared" si="133"/>
        <v>1</v>
      </c>
      <c r="P866">
        <f>SUM($O$2:O866)</f>
        <v>844</v>
      </c>
      <c r="Q866">
        <f>COUNT($O$2:O866)</f>
        <v>865</v>
      </c>
      <c r="R866">
        <f t="shared" si="134"/>
        <v>97.572254335260112</v>
      </c>
      <c r="U866">
        <v>99</v>
      </c>
      <c r="V866">
        <v>99</v>
      </c>
      <c r="W866">
        <v>45</v>
      </c>
      <c r="X866">
        <f t="shared" si="135"/>
        <v>1</v>
      </c>
      <c r="Y866">
        <f>SUM($X$2:X866)</f>
        <v>848</v>
      </c>
      <c r="Z866">
        <f>COUNT($X$2:X866)</f>
        <v>865</v>
      </c>
      <c r="AA866">
        <f t="shared" si="136"/>
        <v>98.034682080924853</v>
      </c>
      <c r="AD866">
        <v>4336</v>
      </c>
      <c r="AE866">
        <v>4336</v>
      </c>
      <c r="AF866">
        <v>330</v>
      </c>
      <c r="AG866">
        <f t="shared" si="137"/>
        <v>1</v>
      </c>
      <c r="AJ866">
        <v>417</v>
      </c>
      <c r="AK866">
        <v>417</v>
      </c>
      <c r="AL866">
        <v>330</v>
      </c>
      <c r="AM866">
        <f t="shared" si="138"/>
        <v>1</v>
      </c>
      <c r="AO866" s="1"/>
      <c r="AP866" s="1">
        <v>4909</v>
      </c>
      <c r="AQ866" s="1">
        <v>4909</v>
      </c>
      <c r="AR866" s="1">
        <v>2983</v>
      </c>
      <c r="AS866" s="1">
        <f t="shared" si="139"/>
        <v>1</v>
      </c>
    </row>
    <row r="867" spans="2:45">
      <c r="B867">
        <v>28</v>
      </c>
      <c r="C867">
        <v>28</v>
      </c>
      <c r="D867">
        <v>10</v>
      </c>
      <c r="E867">
        <f t="shared" si="130"/>
        <v>1</v>
      </c>
      <c r="F867">
        <f>SUM($E$2:E867)</f>
        <v>843</v>
      </c>
      <c r="G867">
        <f>COUNT($E$2:E867)</f>
        <v>866</v>
      </c>
      <c r="H867">
        <f t="shared" si="131"/>
        <v>97.344110854503469</v>
      </c>
      <c r="K867">
        <v>140</v>
      </c>
      <c r="L867">
        <v>102</v>
      </c>
      <c r="M867">
        <v>85</v>
      </c>
      <c r="N867">
        <f t="shared" si="132"/>
        <v>1</v>
      </c>
      <c r="O867">
        <f t="shared" si="133"/>
        <v>1</v>
      </c>
      <c r="P867">
        <f>SUM($O$2:O867)</f>
        <v>845</v>
      </c>
      <c r="Q867">
        <f>COUNT($O$2:O867)</f>
        <v>866</v>
      </c>
      <c r="R867">
        <f t="shared" si="134"/>
        <v>97.575057736720552</v>
      </c>
      <c r="U867">
        <v>99</v>
      </c>
      <c r="V867">
        <v>99</v>
      </c>
      <c r="W867">
        <v>48</v>
      </c>
      <c r="X867">
        <f t="shared" si="135"/>
        <v>1</v>
      </c>
      <c r="Y867">
        <f>SUM($X$2:X867)</f>
        <v>849</v>
      </c>
      <c r="Z867">
        <f>COUNT($X$2:X867)</f>
        <v>866</v>
      </c>
      <c r="AA867">
        <f t="shared" si="136"/>
        <v>98.036951501154732</v>
      </c>
      <c r="AD867">
        <v>4334</v>
      </c>
      <c r="AE867">
        <v>4334</v>
      </c>
      <c r="AF867">
        <v>302</v>
      </c>
      <c r="AG867">
        <f t="shared" si="137"/>
        <v>1</v>
      </c>
      <c r="AJ867">
        <v>417</v>
      </c>
      <c r="AK867">
        <v>417</v>
      </c>
      <c r="AL867">
        <v>302</v>
      </c>
      <c r="AM867">
        <f t="shared" si="138"/>
        <v>1</v>
      </c>
      <c r="AO867" s="1"/>
      <c r="AP867" s="1">
        <v>4909</v>
      </c>
      <c r="AQ867" s="1">
        <v>4909</v>
      </c>
      <c r="AR867" s="1">
        <v>3486</v>
      </c>
      <c r="AS867" s="1">
        <f t="shared" si="139"/>
        <v>1</v>
      </c>
    </row>
    <row r="868" spans="2:45">
      <c r="B868">
        <v>28</v>
      </c>
      <c r="C868">
        <v>28</v>
      </c>
      <c r="D868">
        <v>7</v>
      </c>
      <c r="E868">
        <f t="shared" si="130"/>
        <v>1</v>
      </c>
      <c r="F868">
        <f>SUM($E$2:E868)</f>
        <v>844</v>
      </c>
      <c r="G868">
        <f>COUNT($E$2:E868)</f>
        <v>867</v>
      </c>
      <c r="H868">
        <f t="shared" si="131"/>
        <v>97.347174163783151</v>
      </c>
      <c r="K868">
        <v>140</v>
      </c>
      <c r="L868">
        <v>102</v>
      </c>
      <c r="M868">
        <v>37</v>
      </c>
      <c r="N868">
        <f t="shared" si="132"/>
        <v>1</v>
      </c>
      <c r="O868">
        <f t="shared" si="133"/>
        <v>1</v>
      </c>
      <c r="P868">
        <f>SUM($O$2:O868)</f>
        <v>846</v>
      </c>
      <c r="Q868">
        <f>COUNT($O$2:O868)</f>
        <v>867</v>
      </c>
      <c r="R868">
        <f t="shared" si="134"/>
        <v>97.577854671280278</v>
      </c>
      <c r="U868">
        <v>99</v>
      </c>
      <c r="V868">
        <v>99</v>
      </c>
      <c r="W868">
        <v>50</v>
      </c>
      <c r="X868">
        <f t="shared" si="135"/>
        <v>1</v>
      </c>
      <c r="Y868">
        <f>SUM($X$2:X868)</f>
        <v>850</v>
      </c>
      <c r="Z868">
        <f>COUNT($X$2:X868)</f>
        <v>867</v>
      </c>
      <c r="AA868">
        <f t="shared" si="136"/>
        <v>98.039215686274503</v>
      </c>
      <c r="AD868">
        <v>4334</v>
      </c>
      <c r="AE868">
        <v>4334</v>
      </c>
      <c r="AF868">
        <v>277</v>
      </c>
      <c r="AG868">
        <f t="shared" si="137"/>
        <v>1</v>
      </c>
      <c r="AJ868">
        <v>417</v>
      </c>
      <c r="AK868">
        <v>417</v>
      </c>
      <c r="AL868">
        <v>277</v>
      </c>
      <c r="AM868">
        <f t="shared" si="138"/>
        <v>1</v>
      </c>
      <c r="AO868" s="1"/>
      <c r="AP868" s="1">
        <v>4909</v>
      </c>
      <c r="AQ868" s="1">
        <v>4909</v>
      </c>
      <c r="AR868" s="1">
        <v>3448</v>
      </c>
      <c r="AS868" s="1">
        <f t="shared" si="139"/>
        <v>1</v>
      </c>
    </row>
    <row r="869" spans="2:45">
      <c r="B869">
        <v>28</v>
      </c>
      <c r="C869">
        <v>28</v>
      </c>
      <c r="D869">
        <v>15</v>
      </c>
      <c r="E869">
        <f t="shared" si="130"/>
        <v>1</v>
      </c>
      <c r="F869">
        <f>SUM($E$2:E869)</f>
        <v>845</v>
      </c>
      <c r="G869">
        <f>COUNT($E$2:E869)</f>
        <v>868</v>
      </c>
      <c r="H869">
        <f t="shared" si="131"/>
        <v>97.350230414746548</v>
      </c>
      <c r="K869">
        <v>140</v>
      </c>
      <c r="L869">
        <v>102</v>
      </c>
      <c r="M869">
        <v>51</v>
      </c>
      <c r="N869">
        <f t="shared" si="132"/>
        <v>1</v>
      </c>
      <c r="O869">
        <f t="shared" si="133"/>
        <v>1</v>
      </c>
      <c r="P869">
        <f>SUM($O$2:O869)</f>
        <v>847</v>
      </c>
      <c r="Q869">
        <f>COUNT($O$2:O869)</f>
        <v>868</v>
      </c>
      <c r="R869">
        <f t="shared" si="134"/>
        <v>97.58064516129032</v>
      </c>
      <c r="U869">
        <v>99</v>
      </c>
      <c r="V869">
        <v>99</v>
      </c>
      <c r="W869">
        <v>48</v>
      </c>
      <c r="X869">
        <f t="shared" si="135"/>
        <v>1</v>
      </c>
      <c r="Y869">
        <f>SUM($X$2:X869)</f>
        <v>851</v>
      </c>
      <c r="Z869">
        <f>COUNT($X$2:X869)</f>
        <v>868</v>
      </c>
      <c r="AA869">
        <f t="shared" si="136"/>
        <v>98.041474654377879</v>
      </c>
      <c r="AD869">
        <v>4334</v>
      </c>
      <c r="AE869">
        <v>4334</v>
      </c>
      <c r="AF869">
        <v>262</v>
      </c>
      <c r="AG869">
        <f t="shared" si="137"/>
        <v>1</v>
      </c>
      <c r="AJ869">
        <v>417</v>
      </c>
      <c r="AK869">
        <v>417</v>
      </c>
      <c r="AL869">
        <v>262</v>
      </c>
      <c r="AM869">
        <f t="shared" si="138"/>
        <v>1</v>
      </c>
      <c r="AO869" s="1"/>
      <c r="AP869" s="1">
        <v>4909</v>
      </c>
      <c r="AQ869" s="1">
        <v>4909</v>
      </c>
      <c r="AR869" s="1">
        <v>3505</v>
      </c>
      <c r="AS869" s="1">
        <f t="shared" si="139"/>
        <v>1</v>
      </c>
    </row>
    <row r="870" spans="2:45">
      <c r="B870">
        <v>28</v>
      </c>
      <c r="C870">
        <v>28</v>
      </c>
      <c r="D870">
        <v>17</v>
      </c>
      <c r="E870">
        <f t="shared" si="130"/>
        <v>1</v>
      </c>
      <c r="F870">
        <f>SUM($E$2:E870)</f>
        <v>846</v>
      </c>
      <c r="G870">
        <f>COUNT($E$2:E870)</f>
        <v>869</v>
      </c>
      <c r="H870">
        <f t="shared" si="131"/>
        <v>97.353279631760643</v>
      </c>
      <c r="K870">
        <v>140</v>
      </c>
      <c r="L870">
        <v>102</v>
      </c>
      <c r="M870">
        <v>40</v>
      </c>
      <c r="N870">
        <f t="shared" si="132"/>
        <v>1</v>
      </c>
      <c r="O870">
        <f t="shared" si="133"/>
        <v>1</v>
      </c>
      <c r="P870">
        <f>SUM($O$2:O870)</f>
        <v>848</v>
      </c>
      <c r="Q870">
        <f>COUNT($O$2:O870)</f>
        <v>869</v>
      </c>
      <c r="R870">
        <f t="shared" si="134"/>
        <v>97.583429228998853</v>
      </c>
      <c r="U870">
        <v>99</v>
      </c>
      <c r="V870">
        <v>99</v>
      </c>
      <c r="W870">
        <v>46</v>
      </c>
      <c r="X870">
        <f t="shared" si="135"/>
        <v>1</v>
      </c>
      <c r="Y870">
        <f>SUM($X$2:X870)</f>
        <v>852</v>
      </c>
      <c r="Z870">
        <f>COUNT($X$2:X870)</f>
        <v>869</v>
      </c>
      <c r="AA870">
        <f t="shared" si="136"/>
        <v>98.043728423475258</v>
      </c>
      <c r="AD870">
        <v>4334</v>
      </c>
      <c r="AE870">
        <v>4334</v>
      </c>
      <c r="AF870">
        <v>353</v>
      </c>
      <c r="AG870">
        <f t="shared" si="137"/>
        <v>1</v>
      </c>
      <c r="AJ870">
        <v>417</v>
      </c>
      <c r="AK870">
        <v>417</v>
      </c>
      <c r="AL870">
        <v>353</v>
      </c>
      <c r="AM870">
        <f t="shared" si="138"/>
        <v>1</v>
      </c>
      <c r="AO870" s="1"/>
      <c r="AP870" s="1">
        <v>4909</v>
      </c>
      <c r="AQ870" s="1">
        <v>4909</v>
      </c>
      <c r="AR870" s="1">
        <v>3510</v>
      </c>
      <c r="AS870" s="1">
        <f t="shared" si="139"/>
        <v>1</v>
      </c>
    </row>
    <row r="871" spans="2:45">
      <c r="B871">
        <v>28</v>
      </c>
      <c r="C871">
        <v>28</v>
      </c>
      <c r="D871">
        <v>18</v>
      </c>
      <c r="E871">
        <f t="shared" si="130"/>
        <v>1</v>
      </c>
      <c r="F871">
        <f>SUM($E$2:E871)</f>
        <v>847</v>
      </c>
      <c r="G871">
        <f>COUNT($E$2:E871)</f>
        <v>870</v>
      </c>
      <c r="H871">
        <f t="shared" si="131"/>
        <v>97.356321839080465</v>
      </c>
      <c r="K871">
        <v>140</v>
      </c>
      <c r="L871">
        <v>102</v>
      </c>
      <c r="M871">
        <v>41</v>
      </c>
      <c r="N871">
        <f t="shared" si="132"/>
        <v>1</v>
      </c>
      <c r="O871">
        <f t="shared" si="133"/>
        <v>1</v>
      </c>
      <c r="P871">
        <f>SUM($O$2:O871)</f>
        <v>849</v>
      </c>
      <c r="Q871">
        <f>COUNT($O$2:O871)</f>
        <v>870</v>
      </c>
      <c r="R871">
        <f t="shared" si="134"/>
        <v>97.586206896551715</v>
      </c>
      <c r="U871">
        <v>99</v>
      </c>
      <c r="V871">
        <v>99</v>
      </c>
      <c r="W871">
        <v>48</v>
      </c>
      <c r="X871">
        <f t="shared" si="135"/>
        <v>1</v>
      </c>
      <c r="Y871">
        <f>SUM($X$2:X871)</f>
        <v>853</v>
      </c>
      <c r="Z871">
        <f>COUNT($X$2:X871)</f>
        <v>870</v>
      </c>
      <c r="AA871">
        <f t="shared" si="136"/>
        <v>98.045977011494259</v>
      </c>
      <c r="AD871">
        <v>4334</v>
      </c>
      <c r="AE871">
        <v>4334</v>
      </c>
      <c r="AF871">
        <v>316</v>
      </c>
      <c r="AG871">
        <f t="shared" si="137"/>
        <v>1</v>
      </c>
      <c r="AJ871">
        <v>417</v>
      </c>
      <c r="AK871">
        <v>417</v>
      </c>
      <c r="AL871">
        <v>316</v>
      </c>
      <c r="AM871">
        <f t="shared" si="138"/>
        <v>1</v>
      </c>
      <c r="AO871" s="1"/>
      <c r="AP871" s="1">
        <v>4909</v>
      </c>
      <c r="AQ871" s="1">
        <v>4909</v>
      </c>
      <c r="AR871" s="1">
        <v>3896</v>
      </c>
      <c r="AS871" s="1">
        <f t="shared" si="139"/>
        <v>1</v>
      </c>
    </row>
    <row r="872" spans="2:45">
      <c r="B872">
        <v>28</v>
      </c>
      <c r="C872">
        <v>28</v>
      </c>
      <c r="D872">
        <v>21</v>
      </c>
      <c r="E872">
        <f t="shared" si="130"/>
        <v>1</v>
      </c>
      <c r="F872">
        <f>SUM($E$2:E872)</f>
        <v>848</v>
      </c>
      <c r="G872">
        <f>COUNT($E$2:E872)</f>
        <v>871</v>
      </c>
      <c r="H872">
        <f t="shared" si="131"/>
        <v>97.35935706084959</v>
      </c>
      <c r="K872">
        <v>140</v>
      </c>
      <c r="L872">
        <v>102</v>
      </c>
      <c r="M872">
        <v>80</v>
      </c>
      <c r="N872">
        <f t="shared" si="132"/>
        <v>1</v>
      </c>
      <c r="O872">
        <f t="shared" si="133"/>
        <v>1</v>
      </c>
      <c r="P872">
        <f>SUM($O$2:O872)</f>
        <v>850</v>
      </c>
      <c r="Q872">
        <f>COUNT($O$2:O872)</f>
        <v>871</v>
      </c>
      <c r="R872">
        <f t="shared" si="134"/>
        <v>97.588978185993113</v>
      </c>
      <c r="U872">
        <v>99</v>
      </c>
      <c r="V872">
        <v>99</v>
      </c>
      <c r="W872">
        <v>47</v>
      </c>
      <c r="X872">
        <f t="shared" si="135"/>
        <v>1</v>
      </c>
      <c r="Y872">
        <f>SUM($X$2:X872)</f>
        <v>854</v>
      </c>
      <c r="Z872">
        <f>COUNT($X$2:X872)</f>
        <v>871</v>
      </c>
      <c r="AA872">
        <f t="shared" si="136"/>
        <v>98.048220436280147</v>
      </c>
      <c r="AD872">
        <v>4334</v>
      </c>
      <c r="AE872">
        <v>4334</v>
      </c>
      <c r="AF872">
        <v>336</v>
      </c>
      <c r="AG872">
        <f t="shared" si="137"/>
        <v>1</v>
      </c>
      <c r="AJ872">
        <v>417</v>
      </c>
      <c r="AK872">
        <v>417</v>
      </c>
      <c r="AL872">
        <v>336</v>
      </c>
      <c r="AM872">
        <f t="shared" si="138"/>
        <v>1</v>
      </c>
      <c r="AO872" s="1"/>
      <c r="AP872" s="1">
        <v>4909</v>
      </c>
      <c r="AQ872" s="1">
        <v>4909</v>
      </c>
      <c r="AR872" s="1">
        <v>3367</v>
      </c>
      <c r="AS872" s="1">
        <f t="shared" si="139"/>
        <v>1</v>
      </c>
    </row>
    <row r="873" spans="2:45">
      <c r="B873">
        <v>28</v>
      </c>
      <c r="C873">
        <v>28</v>
      </c>
      <c r="D873">
        <v>8</v>
      </c>
      <c r="E873">
        <f t="shared" si="130"/>
        <v>1</v>
      </c>
      <c r="F873">
        <f>SUM($E$2:E873)</f>
        <v>849</v>
      </c>
      <c r="G873">
        <f>COUNT($E$2:E873)</f>
        <v>872</v>
      </c>
      <c r="H873">
        <f t="shared" si="131"/>
        <v>97.362385321100916</v>
      </c>
      <c r="K873">
        <v>140</v>
      </c>
      <c r="L873">
        <v>102</v>
      </c>
      <c r="M873">
        <v>35</v>
      </c>
      <c r="N873">
        <f t="shared" si="132"/>
        <v>1</v>
      </c>
      <c r="O873">
        <f t="shared" si="133"/>
        <v>1</v>
      </c>
      <c r="P873">
        <f>SUM($O$2:O873)</f>
        <v>851</v>
      </c>
      <c r="Q873">
        <f>COUNT($O$2:O873)</f>
        <v>872</v>
      </c>
      <c r="R873">
        <f t="shared" si="134"/>
        <v>97.591743119266056</v>
      </c>
      <c r="U873">
        <v>99</v>
      </c>
      <c r="V873">
        <v>99</v>
      </c>
      <c r="W873">
        <v>73</v>
      </c>
      <c r="X873">
        <f t="shared" si="135"/>
        <v>1</v>
      </c>
      <c r="Y873">
        <f>SUM($X$2:X873)</f>
        <v>855</v>
      </c>
      <c r="Z873">
        <f>COUNT($X$2:X873)</f>
        <v>872</v>
      </c>
      <c r="AA873">
        <f t="shared" si="136"/>
        <v>98.050458715596335</v>
      </c>
      <c r="AD873">
        <v>4334</v>
      </c>
      <c r="AE873">
        <v>4334</v>
      </c>
      <c r="AF873">
        <v>262</v>
      </c>
      <c r="AG873">
        <f t="shared" si="137"/>
        <v>1</v>
      </c>
      <c r="AJ873">
        <v>417</v>
      </c>
      <c r="AK873">
        <v>417</v>
      </c>
      <c r="AL873">
        <v>262</v>
      </c>
      <c r="AM873">
        <f t="shared" si="138"/>
        <v>1</v>
      </c>
      <c r="AO873" s="1"/>
      <c r="AP873" s="1">
        <v>4909</v>
      </c>
      <c r="AQ873" s="1">
        <v>4909</v>
      </c>
      <c r="AR873" s="1">
        <v>3263</v>
      </c>
      <c r="AS873" s="1">
        <f t="shared" si="139"/>
        <v>1</v>
      </c>
    </row>
    <row r="874" spans="2:45">
      <c r="B874">
        <v>28</v>
      </c>
      <c r="C874">
        <v>28</v>
      </c>
      <c r="D874">
        <v>18</v>
      </c>
      <c r="E874">
        <f t="shared" si="130"/>
        <v>1</v>
      </c>
      <c r="F874">
        <f>SUM($E$2:E874)</f>
        <v>850</v>
      </c>
      <c r="G874">
        <f>COUNT($E$2:E874)</f>
        <v>873</v>
      </c>
      <c r="H874">
        <f t="shared" si="131"/>
        <v>97.365406643757154</v>
      </c>
      <c r="K874">
        <v>140</v>
      </c>
      <c r="L874">
        <v>102</v>
      </c>
      <c r="M874">
        <v>44</v>
      </c>
      <c r="N874">
        <f t="shared" si="132"/>
        <v>1</v>
      </c>
      <c r="O874">
        <f t="shared" si="133"/>
        <v>1</v>
      </c>
      <c r="P874">
        <f>SUM($O$2:O874)</f>
        <v>852</v>
      </c>
      <c r="Q874">
        <f>COUNT($O$2:O874)</f>
        <v>873</v>
      </c>
      <c r="R874">
        <f t="shared" si="134"/>
        <v>97.594501718213053</v>
      </c>
      <c r="U874">
        <v>99</v>
      </c>
      <c r="V874">
        <v>99</v>
      </c>
      <c r="W874">
        <v>47</v>
      </c>
      <c r="X874">
        <f t="shared" si="135"/>
        <v>1</v>
      </c>
      <c r="Y874">
        <f>SUM($X$2:X874)</f>
        <v>856</v>
      </c>
      <c r="Z874">
        <f>COUNT($X$2:X874)</f>
        <v>873</v>
      </c>
      <c r="AA874">
        <f t="shared" si="136"/>
        <v>98.05269186712485</v>
      </c>
      <c r="AD874">
        <v>4334</v>
      </c>
      <c r="AE874">
        <v>4334</v>
      </c>
      <c r="AF874">
        <v>373</v>
      </c>
      <c r="AG874">
        <f t="shared" si="137"/>
        <v>1</v>
      </c>
      <c r="AJ874">
        <v>417</v>
      </c>
      <c r="AK874">
        <v>417</v>
      </c>
      <c r="AL874">
        <v>373</v>
      </c>
      <c r="AM874">
        <f t="shared" si="138"/>
        <v>1</v>
      </c>
      <c r="AO874" s="1"/>
      <c r="AP874" s="1">
        <v>4909</v>
      </c>
      <c r="AQ874" s="1">
        <v>4909</v>
      </c>
      <c r="AR874" s="1">
        <v>3212</v>
      </c>
      <c r="AS874" s="1">
        <f t="shared" si="139"/>
        <v>1</v>
      </c>
    </row>
    <row r="875" spans="2:45">
      <c r="B875">
        <v>28</v>
      </c>
      <c r="C875">
        <v>28</v>
      </c>
      <c r="D875">
        <v>17</v>
      </c>
      <c r="E875">
        <f t="shared" si="130"/>
        <v>1</v>
      </c>
      <c r="F875">
        <f>SUM($E$2:E875)</f>
        <v>851</v>
      </c>
      <c r="G875">
        <f>COUNT($E$2:E875)</f>
        <v>874</v>
      </c>
      <c r="H875">
        <f t="shared" si="131"/>
        <v>97.368421052631575</v>
      </c>
      <c r="K875">
        <v>140</v>
      </c>
      <c r="L875">
        <v>102</v>
      </c>
      <c r="M875">
        <v>76</v>
      </c>
      <c r="N875">
        <f t="shared" si="132"/>
        <v>1</v>
      </c>
      <c r="O875">
        <f t="shared" si="133"/>
        <v>1</v>
      </c>
      <c r="P875">
        <f>SUM($O$2:O875)</f>
        <v>853</v>
      </c>
      <c r="Q875">
        <f>COUNT($O$2:O875)</f>
        <v>874</v>
      </c>
      <c r="R875">
        <f t="shared" si="134"/>
        <v>97.597254004576655</v>
      </c>
      <c r="U875">
        <v>99</v>
      </c>
      <c r="V875">
        <v>99</v>
      </c>
      <c r="W875">
        <v>64</v>
      </c>
      <c r="X875">
        <f t="shared" si="135"/>
        <v>1</v>
      </c>
      <c r="Y875">
        <f>SUM($X$2:X875)</f>
        <v>857</v>
      </c>
      <c r="Z875">
        <f>COUNT($X$2:X875)</f>
        <v>874</v>
      </c>
      <c r="AA875">
        <f t="shared" si="136"/>
        <v>98.054919908466815</v>
      </c>
      <c r="AD875">
        <v>4334</v>
      </c>
      <c r="AE875">
        <v>4334</v>
      </c>
      <c r="AF875">
        <v>397</v>
      </c>
      <c r="AG875">
        <f t="shared" si="137"/>
        <v>1</v>
      </c>
      <c r="AJ875">
        <v>417</v>
      </c>
      <c r="AK875">
        <v>417</v>
      </c>
      <c r="AL875">
        <v>397</v>
      </c>
      <c r="AM875">
        <f t="shared" si="138"/>
        <v>1</v>
      </c>
      <c r="AO875" s="1"/>
      <c r="AP875" s="1">
        <v>4909</v>
      </c>
      <c r="AQ875" s="1">
        <v>4909</v>
      </c>
      <c r="AR875" s="1">
        <v>2587</v>
      </c>
      <c r="AS875" s="1">
        <f t="shared" si="139"/>
        <v>1</v>
      </c>
    </row>
    <row r="876" spans="2:45">
      <c r="B876">
        <v>28</v>
      </c>
      <c r="C876">
        <v>28</v>
      </c>
      <c r="D876">
        <v>16</v>
      </c>
      <c r="E876">
        <f t="shared" si="130"/>
        <v>1</v>
      </c>
      <c r="F876">
        <f>SUM($E$2:E876)</f>
        <v>852</v>
      </c>
      <c r="G876">
        <f>COUNT($E$2:E876)</f>
        <v>875</v>
      </c>
      <c r="H876">
        <f t="shared" si="131"/>
        <v>97.371428571428581</v>
      </c>
      <c r="K876">
        <v>140</v>
      </c>
      <c r="L876">
        <v>102</v>
      </c>
      <c r="M876">
        <v>39</v>
      </c>
      <c r="N876">
        <f t="shared" si="132"/>
        <v>1</v>
      </c>
      <c r="O876">
        <f t="shared" si="133"/>
        <v>1</v>
      </c>
      <c r="P876">
        <f>SUM($O$2:O876)</f>
        <v>854</v>
      </c>
      <c r="Q876">
        <f>COUNT($O$2:O876)</f>
        <v>875</v>
      </c>
      <c r="R876">
        <f t="shared" si="134"/>
        <v>97.6</v>
      </c>
      <c r="U876">
        <v>99</v>
      </c>
      <c r="V876">
        <v>99</v>
      </c>
      <c r="W876">
        <v>49</v>
      </c>
      <c r="X876">
        <f t="shared" si="135"/>
        <v>1</v>
      </c>
      <c r="Y876">
        <f>SUM($X$2:X876)</f>
        <v>858</v>
      </c>
      <c r="Z876">
        <f>COUNT($X$2:X876)</f>
        <v>875</v>
      </c>
      <c r="AA876">
        <f t="shared" si="136"/>
        <v>98.05714285714285</v>
      </c>
      <c r="AD876">
        <v>4334</v>
      </c>
      <c r="AE876">
        <v>4334</v>
      </c>
      <c r="AF876">
        <v>316</v>
      </c>
      <c r="AG876">
        <f t="shared" si="137"/>
        <v>1</v>
      </c>
      <c r="AJ876">
        <v>417</v>
      </c>
      <c r="AK876">
        <v>417</v>
      </c>
      <c r="AL876">
        <v>316</v>
      </c>
      <c r="AM876">
        <f t="shared" si="138"/>
        <v>1</v>
      </c>
      <c r="AO876" s="1"/>
      <c r="AP876" s="1">
        <v>4909</v>
      </c>
      <c r="AQ876" s="1">
        <v>4909</v>
      </c>
      <c r="AR876" s="1">
        <v>2861</v>
      </c>
      <c r="AS876" s="1">
        <f t="shared" si="139"/>
        <v>1</v>
      </c>
    </row>
    <row r="877" spans="2:45">
      <c r="B877">
        <v>28</v>
      </c>
      <c r="C877">
        <v>28</v>
      </c>
      <c r="D877">
        <v>18</v>
      </c>
      <c r="E877">
        <f t="shared" si="130"/>
        <v>1</v>
      </c>
      <c r="F877">
        <f>SUM($E$2:E877)</f>
        <v>853</v>
      </c>
      <c r="G877">
        <f>COUNT($E$2:E877)</f>
        <v>876</v>
      </c>
      <c r="H877">
        <f t="shared" si="131"/>
        <v>97.374429223744301</v>
      </c>
      <c r="K877">
        <v>140</v>
      </c>
      <c r="L877">
        <v>102</v>
      </c>
      <c r="M877">
        <v>43</v>
      </c>
      <c r="N877">
        <f t="shared" si="132"/>
        <v>1</v>
      </c>
      <c r="O877">
        <f t="shared" si="133"/>
        <v>1</v>
      </c>
      <c r="P877">
        <f>SUM($O$2:O877)</f>
        <v>855</v>
      </c>
      <c r="Q877">
        <f>COUNT($O$2:O877)</f>
        <v>876</v>
      </c>
      <c r="R877">
        <f t="shared" si="134"/>
        <v>97.602739726027394</v>
      </c>
      <c r="U877">
        <v>99</v>
      </c>
      <c r="V877">
        <v>99</v>
      </c>
      <c r="W877">
        <v>50</v>
      </c>
      <c r="X877">
        <f t="shared" si="135"/>
        <v>1</v>
      </c>
      <c r="Y877">
        <f>SUM($X$2:X877)</f>
        <v>859</v>
      </c>
      <c r="Z877">
        <f>COUNT($X$2:X877)</f>
        <v>876</v>
      </c>
      <c r="AA877">
        <f t="shared" si="136"/>
        <v>98.059360730593596</v>
      </c>
      <c r="AD877">
        <v>4334</v>
      </c>
      <c r="AE877">
        <v>4334</v>
      </c>
      <c r="AF877">
        <v>258</v>
      </c>
      <c r="AG877">
        <f t="shared" si="137"/>
        <v>1</v>
      </c>
      <c r="AJ877">
        <v>417</v>
      </c>
      <c r="AK877">
        <v>417</v>
      </c>
      <c r="AL877">
        <v>258</v>
      </c>
      <c r="AM877">
        <f t="shared" si="138"/>
        <v>1</v>
      </c>
      <c r="AO877" s="1"/>
      <c r="AP877" s="1">
        <v>4909</v>
      </c>
      <c r="AQ877" s="1">
        <v>4909</v>
      </c>
      <c r="AR877" s="1">
        <v>2717</v>
      </c>
      <c r="AS877" s="1">
        <f t="shared" si="139"/>
        <v>1</v>
      </c>
    </row>
    <row r="878" spans="2:45">
      <c r="B878">
        <v>28</v>
      </c>
      <c r="C878">
        <v>28</v>
      </c>
      <c r="D878">
        <v>7</v>
      </c>
      <c r="E878">
        <f t="shared" si="130"/>
        <v>1</v>
      </c>
      <c r="F878">
        <f>SUM($E$2:E878)</f>
        <v>854</v>
      </c>
      <c r="G878">
        <f>COUNT($E$2:E878)</f>
        <v>877</v>
      </c>
      <c r="H878">
        <f t="shared" si="131"/>
        <v>97.377423033067274</v>
      </c>
      <c r="K878">
        <v>140</v>
      </c>
      <c r="L878">
        <v>102</v>
      </c>
      <c r="M878">
        <v>34</v>
      </c>
      <c r="N878">
        <f t="shared" si="132"/>
        <v>1</v>
      </c>
      <c r="O878">
        <f t="shared" si="133"/>
        <v>1</v>
      </c>
      <c r="P878">
        <f>SUM($O$2:O878)</f>
        <v>856</v>
      </c>
      <c r="Q878">
        <f>COUNT($O$2:O878)</f>
        <v>877</v>
      </c>
      <c r="R878">
        <f t="shared" si="134"/>
        <v>97.605473204104896</v>
      </c>
      <c r="U878">
        <v>99</v>
      </c>
      <c r="V878">
        <v>99</v>
      </c>
      <c r="W878">
        <v>51</v>
      </c>
      <c r="X878">
        <f t="shared" si="135"/>
        <v>1</v>
      </c>
      <c r="Y878">
        <f>SUM($X$2:X878)</f>
        <v>860</v>
      </c>
      <c r="Z878">
        <f>COUNT($X$2:X878)</f>
        <v>877</v>
      </c>
      <c r="AA878">
        <f t="shared" si="136"/>
        <v>98.061573546180156</v>
      </c>
      <c r="AD878">
        <v>4334</v>
      </c>
      <c r="AE878">
        <v>4334</v>
      </c>
      <c r="AF878">
        <v>266</v>
      </c>
      <c r="AG878">
        <f t="shared" si="137"/>
        <v>1</v>
      </c>
      <c r="AJ878">
        <v>417</v>
      </c>
      <c r="AK878">
        <v>417</v>
      </c>
      <c r="AL878">
        <v>266</v>
      </c>
      <c r="AM878">
        <f t="shared" si="138"/>
        <v>1</v>
      </c>
      <c r="AO878" s="1"/>
      <c r="AP878" s="1">
        <v>4909</v>
      </c>
      <c r="AQ878" s="1">
        <v>4909</v>
      </c>
      <c r="AR878" s="1">
        <v>2638</v>
      </c>
      <c r="AS878" s="1">
        <f t="shared" si="139"/>
        <v>1</v>
      </c>
    </row>
    <row r="879" spans="2:45">
      <c r="B879">
        <v>28</v>
      </c>
      <c r="C879">
        <v>28</v>
      </c>
      <c r="D879">
        <v>10</v>
      </c>
      <c r="E879">
        <f t="shared" si="130"/>
        <v>1</v>
      </c>
      <c r="F879">
        <f>SUM($E$2:E879)</f>
        <v>855</v>
      </c>
      <c r="G879">
        <f>COUNT($E$2:E879)</f>
        <v>878</v>
      </c>
      <c r="H879">
        <f t="shared" si="131"/>
        <v>97.380410022779046</v>
      </c>
      <c r="K879">
        <v>139</v>
      </c>
      <c r="L879">
        <v>102</v>
      </c>
      <c r="M879">
        <v>51</v>
      </c>
      <c r="N879">
        <f t="shared" si="132"/>
        <v>1</v>
      </c>
      <c r="O879">
        <f t="shared" si="133"/>
        <v>1</v>
      </c>
      <c r="P879">
        <f>SUM($O$2:O879)</f>
        <v>857</v>
      </c>
      <c r="Q879">
        <f>COUNT($O$2:O879)</f>
        <v>878</v>
      </c>
      <c r="R879">
        <f t="shared" si="134"/>
        <v>97.608200455580857</v>
      </c>
      <c r="U879">
        <v>99</v>
      </c>
      <c r="V879">
        <v>99</v>
      </c>
      <c r="W879">
        <v>46</v>
      </c>
      <c r="X879">
        <f t="shared" si="135"/>
        <v>1</v>
      </c>
      <c r="Y879">
        <f>SUM($X$2:X879)</f>
        <v>861</v>
      </c>
      <c r="Z879">
        <f>COUNT($X$2:X879)</f>
        <v>878</v>
      </c>
      <c r="AA879">
        <f t="shared" si="136"/>
        <v>98.063781321184507</v>
      </c>
      <c r="AD879">
        <v>4334</v>
      </c>
      <c r="AE879">
        <v>4334</v>
      </c>
      <c r="AF879">
        <v>501</v>
      </c>
      <c r="AG879">
        <f t="shared" si="137"/>
        <v>1</v>
      </c>
      <c r="AJ879">
        <v>417</v>
      </c>
      <c r="AK879">
        <v>417</v>
      </c>
      <c r="AL879">
        <v>501</v>
      </c>
      <c r="AM879">
        <f t="shared" si="138"/>
        <v>0</v>
      </c>
      <c r="AO879" s="1"/>
      <c r="AP879" s="1">
        <v>4909</v>
      </c>
      <c r="AQ879" s="1">
        <v>4909</v>
      </c>
      <c r="AR879" s="1">
        <v>2861</v>
      </c>
      <c r="AS879" s="1">
        <f t="shared" si="139"/>
        <v>1</v>
      </c>
    </row>
    <row r="880" spans="2:45">
      <c r="B880">
        <v>26</v>
      </c>
      <c r="C880">
        <v>26</v>
      </c>
      <c r="D880">
        <v>16</v>
      </c>
      <c r="E880">
        <f t="shared" si="130"/>
        <v>1</v>
      </c>
      <c r="F880">
        <f>SUM($E$2:E880)</f>
        <v>856</v>
      </c>
      <c r="G880">
        <f>COUNT($E$2:E880)</f>
        <v>879</v>
      </c>
      <c r="H880">
        <f t="shared" si="131"/>
        <v>97.383390216154723</v>
      </c>
      <c r="K880">
        <v>139</v>
      </c>
      <c r="L880">
        <v>102</v>
      </c>
      <c r="M880">
        <v>36</v>
      </c>
      <c r="N880">
        <f t="shared" si="132"/>
        <v>1</v>
      </c>
      <c r="O880">
        <f t="shared" si="133"/>
        <v>1</v>
      </c>
      <c r="P880">
        <f>SUM($O$2:O880)</f>
        <v>858</v>
      </c>
      <c r="Q880">
        <f>COUNT($O$2:O880)</f>
        <v>879</v>
      </c>
      <c r="R880">
        <f t="shared" si="134"/>
        <v>97.610921501706486</v>
      </c>
      <c r="U880">
        <v>99</v>
      </c>
      <c r="V880">
        <v>99</v>
      </c>
      <c r="W880">
        <v>47</v>
      </c>
      <c r="X880">
        <f t="shared" si="135"/>
        <v>1</v>
      </c>
      <c r="Y880">
        <f>SUM($X$2:X880)</f>
        <v>862</v>
      </c>
      <c r="Z880">
        <f>COUNT($X$2:X880)</f>
        <v>879</v>
      </c>
      <c r="AA880">
        <f t="shared" si="136"/>
        <v>98.065984072810011</v>
      </c>
      <c r="AD880">
        <v>4334</v>
      </c>
      <c r="AE880">
        <v>4334</v>
      </c>
      <c r="AF880">
        <v>263</v>
      </c>
      <c r="AG880">
        <f t="shared" si="137"/>
        <v>1</v>
      </c>
      <c r="AJ880">
        <v>417</v>
      </c>
      <c r="AK880">
        <v>417</v>
      </c>
      <c r="AL880">
        <v>263</v>
      </c>
      <c r="AM880">
        <f t="shared" si="138"/>
        <v>1</v>
      </c>
      <c r="AO880" s="1"/>
      <c r="AP880" s="1">
        <v>4909</v>
      </c>
      <c r="AQ880" s="1">
        <v>4909</v>
      </c>
      <c r="AR880" s="1">
        <v>3507</v>
      </c>
      <c r="AS880" s="1">
        <f t="shared" si="139"/>
        <v>1</v>
      </c>
    </row>
    <row r="881" spans="2:45">
      <c r="B881">
        <v>26</v>
      </c>
      <c r="C881">
        <v>26</v>
      </c>
      <c r="D881">
        <v>18</v>
      </c>
      <c r="E881">
        <f t="shared" si="130"/>
        <v>1</v>
      </c>
      <c r="F881">
        <f>SUM($E$2:E881)</f>
        <v>857</v>
      </c>
      <c r="G881">
        <f>COUNT($E$2:E881)</f>
        <v>880</v>
      </c>
      <c r="H881">
        <f t="shared" si="131"/>
        <v>97.38636363636364</v>
      </c>
      <c r="K881">
        <v>139</v>
      </c>
      <c r="L881">
        <v>102</v>
      </c>
      <c r="M881">
        <v>40</v>
      </c>
      <c r="N881">
        <f t="shared" si="132"/>
        <v>1</v>
      </c>
      <c r="O881">
        <f t="shared" si="133"/>
        <v>1</v>
      </c>
      <c r="P881">
        <f>SUM($O$2:O881)</f>
        <v>859</v>
      </c>
      <c r="Q881">
        <f>COUNT($O$2:O881)</f>
        <v>880</v>
      </c>
      <c r="R881">
        <f t="shared" si="134"/>
        <v>97.613636363636374</v>
      </c>
      <c r="U881">
        <v>99</v>
      </c>
      <c r="V881">
        <v>99</v>
      </c>
      <c r="W881">
        <v>45</v>
      </c>
      <c r="X881">
        <f t="shared" si="135"/>
        <v>1</v>
      </c>
      <c r="Y881">
        <f>SUM($X$2:X881)</f>
        <v>863</v>
      </c>
      <c r="Z881">
        <f>COUNT($X$2:X881)</f>
        <v>880</v>
      </c>
      <c r="AA881">
        <f t="shared" si="136"/>
        <v>98.068181818181827</v>
      </c>
      <c r="AD881">
        <v>4334</v>
      </c>
      <c r="AE881">
        <v>4334</v>
      </c>
      <c r="AF881">
        <v>348</v>
      </c>
      <c r="AG881">
        <f t="shared" si="137"/>
        <v>1</v>
      </c>
      <c r="AJ881">
        <v>417</v>
      </c>
      <c r="AK881">
        <v>417</v>
      </c>
      <c r="AL881">
        <v>348</v>
      </c>
      <c r="AM881">
        <f t="shared" si="138"/>
        <v>1</v>
      </c>
      <c r="AO881" s="1"/>
      <c r="AP881" s="1">
        <v>4909</v>
      </c>
      <c r="AQ881" s="1">
        <v>4909</v>
      </c>
      <c r="AR881" s="1">
        <v>3661</v>
      </c>
      <c r="AS881" s="1">
        <f t="shared" si="139"/>
        <v>1</v>
      </c>
    </row>
    <row r="882" spans="2:45">
      <c r="B882">
        <v>26</v>
      </c>
      <c r="C882">
        <v>26</v>
      </c>
      <c r="D882">
        <v>17</v>
      </c>
      <c r="E882">
        <f t="shared" si="130"/>
        <v>1</v>
      </c>
      <c r="F882">
        <f>SUM($E$2:E882)</f>
        <v>858</v>
      </c>
      <c r="G882">
        <f>COUNT($E$2:E882)</f>
        <v>881</v>
      </c>
      <c r="H882">
        <f t="shared" si="131"/>
        <v>97.38933030646993</v>
      </c>
      <c r="K882">
        <v>139</v>
      </c>
      <c r="L882">
        <v>102</v>
      </c>
      <c r="M882">
        <v>33</v>
      </c>
      <c r="N882">
        <f t="shared" si="132"/>
        <v>1</v>
      </c>
      <c r="O882">
        <f t="shared" si="133"/>
        <v>1</v>
      </c>
      <c r="P882">
        <f>SUM($O$2:O882)</f>
        <v>860</v>
      </c>
      <c r="Q882">
        <f>COUNT($O$2:O882)</f>
        <v>881</v>
      </c>
      <c r="R882">
        <f t="shared" si="134"/>
        <v>97.616345062429062</v>
      </c>
      <c r="U882">
        <v>99</v>
      </c>
      <c r="V882">
        <v>99</v>
      </c>
      <c r="W882">
        <v>45</v>
      </c>
      <c r="X882">
        <f t="shared" si="135"/>
        <v>1</v>
      </c>
      <c r="Y882">
        <f>SUM($X$2:X882)</f>
        <v>864</v>
      </c>
      <c r="Z882">
        <f>COUNT($X$2:X882)</f>
        <v>881</v>
      </c>
      <c r="AA882">
        <f t="shared" si="136"/>
        <v>98.070374574347326</v>
      </c>
      <c r="AD882">
        <v>4334</v>
      </c>
      <c r="AE882">
        <v>4334</v>
      </c>
      <c r="AF882">
        <v>359</v>
      </c>
      <c r="AG882">
        <f t="shared" si="137"/>
        <v>1</v>
      </c>
      <c r="AJ882">
        <v>417</v>
      </c>
      <c r="AK882">
        <v>417</v>
      </c>
      <c r="AL882">
        <v>359</v>
      </c>
      <c r="AM882">
        <f t="shared" si="138"/>
        <v>1</v>
      </c>
      <c r="AO882" s="1"/>
      <c r="AP882" s="1">
        <v>4909</v>
      </c>
      <c r="AQ882" s="1">
        <v>4909</v>
      </c>
      <c r="AR882" s="1">
        <v>3189</v>
      </c>
      <c r="AS882" s="1">
        <f t="shared" si="139"/>
        <v>1</v>
      </c>
    </row>
    <row r="883" spans="2:45">
      <c r="B883">
        <v>26</v>
      </c>
      <c r="C883">
        <v>26</v>
      </c>
      <c r="D883">
        <v>17</v>
      </c>
      <c r="E883">
        <f t="shared" si="130"/>
        <v>1</v>
      </c>
      <c r="F883">
        <f>SUM($E$2:E883)</f>
        <v>859</v>
      </c>
      <c r="G883">
        <f>COUNT($E$2:E883)</f>
        <v>882</v>
      </c>
      <c r="H883">
        <f t="shared" si="131"/>
        <v>97.392290249433117</v>
      </c>
      <c r="K883">
        <v>139</v>
      </c>
      <c r="L883">
        <v>103</v>
      </c>
      <c r="M883">
        <v>45</v>
      </c>
      <c r="N883">
        <f t="shared" si="132"/>
        <v>1</v>
      </c>
      <c r="O883">
        <f t="shared" si="133"/>
        <v>1</v>
      </c>
      <c r="P883">
        <f>SUM($O$2:O883)</f>
        <v>861</v>
      </c>
      <c r="Q883">
        <f>COUNT($O$2:O883)</f>
        <v>882</v>
      </c>
      <c r="R883">
        <f t="shared" si="134"/>
        <v>97.61904761904762</v>
      </c>
      <c r="U883">
        <v>99</v>
      </c>
      <c r="V883">
        <v>99</v>
      </c>
      <c r="W883">
        <v>50</v>
      </c>
      <c r="X883">
        <f t="shared" si="135"/>
        <v>1</v>
      </c>
      <c r="Y883">
        <f>SUM($X$2:X883)</f>
        <v>865</v>
      </c>
      <c r="Z883">
        <f>COUNT($X$2:X883)</f>
        <v>882</v>
      </c>
      <c r="AA883">
        <f t="shared" si="136"/>
        <v>98.072562358276656</v>
      </c>
      <c r="AD883">
        <v>4334</v>
      </c>
      <c r="AE883">
        <v>4334</v>
      </c>
      <c r="AF883">
        <v>342</v>
      </c>
      <c r="AG883">
        <f t="shared" si="137"/>
        <v>1</v>
      </c>
      <c r="AJ883">
        <v>417</v>
      </c>
      <c r="AK883">
        <v>417</v>
      </c>
      <c r="AL883">
        <v>342</v>
      </c>
      <c r="AM883">
        <f t="shared" si="138"/>
        <v>1</v>
      </c>
      <c r="AO883" s="1"/>
      <c r="AP883" s="1">
        <v>4909</v>
      </c>
      <c r="AQ883" s="1">
        <v>4909</v>
      </c>
      <c r="AR883" s="1">
        <v>3323</v>
      </c>
      <c r="AS883" s="1">
        <f t="shared" si="139"/>
        <v>1</v>
      </c>
    </row>
    <row r="884" spans="2:45">
      <c r="B884">
        <v>26</v>
      </c>
      <c r="C884">
        <v>26</v>
      </c>
      <c r="D884">
        <v>18</v>
      </c>
      <c r="E884">
        <f t="shared" si="130"/>
        <v>1</v>
      </c>
      <c r="F884">
        <f>SUM($E$2:E884)</f>
        <v>860</v>
      </c>
      <c r="G884">
        <f>COUNT($E$2:E884)</f>
        <v>883</v>
      </c>
      <c r="H884">
        <f t="shared" si="131"/>
        <v>97.395243488108719</v>
      </c>
      <c r="K884">
        <v>139</v>
      </c>
      <c r="L884">
        <v>103</v>
      </c>
      <c r="M884">
        <v>52</v>
      </c>
      <c r="N884">
        <f t="shared" si="132"/>
        <v>1</v>
      </c>
      <c r="O884">
        <f t="shared" si="133"/>
        <v>1</v>
      </c>
      <c r="P884">
        <f>SUM($O$2:O884)</f>
        <v>862</v>
      </c>
      <c r="Q884">
        <f>COUNT($O$2:O884)</f>
        <v>883</v>
      </c>
      <c r="R884">
        <f t="shared" si="134"/>
        <v>97.621744054360136</v>
      </c>
      <c r="U884">
        <v>99</v>
      </c>
      <c r="V884">
        <v>99</v>
      </c>
      <c r="W884">
        <v>48</v>
      </c>
      <c r="X884">
        <f t="shared" si="135"/>
        <v>1</v>
      </c>
      <c r="Y884">
        <f>SUM($X$2:X884)</f>
        <v>866</v>
      </c>
      <c r="Z884">
        <f>COUNT($X$2:X884)</f>
        <v>883</v>
      </c>
      <c r="AA884">
        <f t="shared" si="136"/>
        <v>98.07474518686297</v>
      </c>
      <c r="AD884">
        <v>4334</v>
      </c>
      <c r="AE884">
        <v>4334</v>
      </c>
      <c r="AF884">
        <v>326</v>
      </c>
      <c r="AG884">
        <f t="shared" si="137"/>
        <v>1</v>
      </c>
      <c r="AJ884">
        <v>417</v>
      </c>
      <c r="AK884">
        <v>417</v>
      </c>
      <c r="AL884">
        <v>326</v>
      </c>
      <c r="AM884">
        <f t="shared" si="138"/>
        <v>1</v>
      </c>
      <c r="AO884" s="1"/>
      <c r="AP884" s="1">
        <v>4909</v>
      </c>
      <c r="AQ884" s="1">
        <v>4909</v>
      </c>
      <c r="AR884" s="1">
        <v>3483</v>
      </c>
      <c r="AS884" s="1">
        <f t="shared" si="139"/>
        <v>1</v>
      </c>
    </row>
    <row r="885" spans="2:45">
      <c r="B885">
        <v>26</v>
      </c>
      <c r="C885">
        <v>26</v>
      </c>
      <c r="D885">
        <v>16</v>
      </c>
      <c r="E885">
        <f t="shared" si="130"/>
        <v>1</v>
      </c>
      <c r="F885">
        <f>SUM($E$2:E885)</f>
        <v>861</v>
      </c>
      <c r="G885">
        <f>COUNT($E$2:E885)</f>
        <v>884</v>
      </c>
      <c r="H885">
        <f t="shared" si="131"/>
        <v>97.398190045248867</v>
      </c>
      <c r="K885">
        <v>139</v>
      </c>
      <c r="L885">
        <v>102</v>
      </c>
      <c r="M885">
        <v>36</v>
      </c>
      <c r="N885">
        <f t="shared" si="132"/>
        <v>1</v>
      </c>
      <c r="O885">
        <f t="shared" si="133"/>
        <v>1</v>
      </c>
      <c r="P885">
        <f>SUM($O$2:O885)</f>
        <v>863</v>
      </c>
      <c r="Q885">
        <f>COUNT($O$2:O885)</f>
        <v>884</v>
      </c>
      <c r="R885">
        <f t="shared" si="134"/>
        <v>97.624434389140262</v>
      </c>
      <c r="U885">
        <v>99</v>
      </c>
      <c r="V885">
        <v>99</v>
      </c>
      <c r="W885">
        <v>46</v>
      </c>
      <c r="X885">
        <f t="shared" si="135"/>
        <v>1</v>
      </c>
      <c r="Y885">
        <f>SUM($X$2:X885)</f>
        <v>867</v>
      </c>
      <c r="Z885">
        <f>COUNT($X$2:X885)</f>
        <v>884</v>
      </c>
      <c r="AA885">
        <f t="shared" si="136"/>
        <v>98.076923076923066</v>
      </c>
      <c r="AD885">
        <v>4334</v>
      </c>
      <c r="AE885">
        <v>4334</v>
      </c>
      <c r="AF885">
        <v>232</v>
      </c>
      <c r="AG885">
        <f t="shared" si="137"/>
        <v>1</v>
      </c>
      <c r="AJ885">
        <v>417</v>
      </c>
      <c r="AK885">
        <v>417</v>
      </c>
      <c r="AL885">
        <v>232</v>
      </c>
      <c r="AM885">
        <f t="shared" si="138"/>
        <v>1</v>
      </c>
      <c r="AO885" s="1"/>
      <c r="AP885" s="1">
        <v>4909</v>
      </c>
      <c r="AQ885" s="1">
        <v>4909</v>
      </c>
      <c r="AR885" s="1">
        <v>2710</v>
      </c>
      <c r="AS885" s="1">
        <f t="shared" si="139"/>
        <v>1</v>
      </c>
    </row>
    <row r="886" spans="2:45">
      <c r="B886">
        <v>26</v>
      </c>
      <c r="C886">
        <v>26</v>
      </c>
      <c r="D886">
        <v>16</v>
      </c>
      <c r="E886">
        <f t="shared" si="130"/>
        <v>1</v>
      </c>
      <c r="F886">
        <f>SUM($E$2:E886)</f>
        <v>862</v>
      </c>
      <c r="G886">
        <f>COUNT($E$2:E886)</f>
        <v>885</v>
      </c>
      <c r="H886">
        <f t="shared" si="131"/>
        <v>97.401129943502823</v>
      </c>
      <c r="K886">
        <v>139</v>
      </c>
      <c r="L886">
        <v>102</v>
      </c>
      <c r="M886">
        <v>38</v>
      </c>
      <c r="N886">
        <f t="shared" si="132"/>
        <v>1</v>
      </c>
      <c r="O886">
        <f t="shared" si="133"/>
        <v>1</v>
      </c>
      <c r="P886">
        <f>SUM($O$2:O886)</f>
        <v>864</v>
      </c>
      <c r="Q886">
        <f>COUNT($O$2:O886)</f>
        <v>885</v>
      </c>
      <c r="R886">
        <f t="shared" si="134"/>
        <v>97.627118644067806</v>
      </c>
      <c r="U886">
        <v>99</v>
      </c>
      <c r="V886">
        <v>99</v>
      </c>
      <c r="W886">
        <v>49</v>
      </c>
      <c r="X886">
        <f t="shared" si="135"/>
        <v>1</v>
      </c>
      <c r="Y886">
        <f>SUM($X$2:X886)</f>
        <v>868</v>
      </c>
      <c r="Z886">
        <f>COUNT($X$2:X886)</f>
        <v>885</v>
      </c>
      <c r="AA886">
        <f t="shared" si="136"/>
        <v>98.079096045197744</v>
      </c>
      <c r="AD886">
        <v>4334</v>
      </c>
      <c r="AE886">
        <v>4334</v>
      </c>
      <c r="AF886">
        <v>229</v>
      </c>
      <c r="AG886">
        <f t="shared" si="137"/>
        <v>1</v>
      </c>
      <c r="AJ886">
        <v>417</v>
      </c>
      <c r="AK886">
        <v>417</v>
      </c>
      <c r="AL886">
        <v>229</v>
      </c>
      <c r="AM886">
        <f t="shared" si="138"/>
        <v>1</v>
      </c>
      <c r="AO886" s="1"/>
      <c r="AP886" s="1">
        <v>4909</v>
      </c>
      <c r="AQ886" s="1">
        <v>4909</v>
      </c>
      <c r="AR886" s="1">
        <v>2543</v>
      </c>
      <c r="AS886" s="1">
        <f t="shared" si="139"/>
        <v>1</v>
      </c>
    </row>
    <row r="887" spans="2:45">
      <c r="B887">
        <v>26</v>
      </c>
      <c r="C887">
        <v>26</v>
      </c>
      <c r="D887">
        <v>9</v>
      </c>
      <c r="E887">
        <f t="shared" si="130"/>
        <v>1</v>
      </c>
      <c r="F887">
        <f>SUM($E$2:E887)</f>
        <v>863</v>
      </c>
      <c r="G887">
        <f>COUNT($E$2:E887)</f>
        <v>886</v>
      </c>
      <c r="H887">
        <f t="shared" si="131"/>
        <v>97.404063205417614</v>
      </c>
      <c r="K887">
        <v>139</v>
      </c>
      <c r="L887">
        <v>102</v>
      </c>
      <c r="M887">
        <v>49</v>
      </c>
      <c r="N887">
        <f t="shared" si="132"/>
        <v>1</v>
      </c>
      <c r="O887">
        <f t="shared" si="133"/>
        <v>1</v>
      </c>
      <c r="P887">
        <f>SUM($O$2:O887)</f>
        <v>865</v>
      </c>
      <c r="Q887">
        <f>COUNT($O$2:O887)</f>
        <v>886</v>
      </c>
      <c r="R887">
        <f t="shared" si="134"/>
        <v>97.629796839729124</v>
      </c>
      <c r="U887">
        <v>99</v>
      </c>
      <c r="V887">
        <v>99</v>
      </c>
      <c r="W887">
        <v>49</v>
      </c>
      <c r="X887">
        <f t="shared" si="135"/>
        <v>1</v>
      </c>
      <c r="Y887">
        <f>SUM($X$2:X887)</f>
        <v>869</v>
      </c>
      <c r="Z887">
        <f>COUNT($X$2:X887)</f>
        <v>886</v>
      </c>
      <c r="AA887">
        <f t="shared" si="136"/>
        <v>98.081264108352144</v>
      </c>
      <c r="AD887">
        <v>4334</v>
      </c>
      <c r="AE887">
        <v>4334</v>
      </c>
      <c r="AF887">
        <v>368</v>
      </c>
      <c r="AG887">
        <f t="shared" si="137"/>
        <v>1</v>
      </c>
      <c r="AJ887">
        <v>417</v>
      </c>
      <c r="AK887">
        <v>417</v>
      </c>
      <c r="AL887">
        <v>368</v>
      </c>
      <c r="AM887">
        <f t="shared" si="138"/>
        <v>1</v>
      </c>
      <c r="AO887" s="1"/>
      <c r="AP887" s="1">
        <v>4902</v>
      </c>
      <c r="AQ887" s="1">
        <v>4902</v>
      </c>
      <c r="AR887" s="1">
        <v>2768</v>
      </c>
      <c r="AS887" s="1">
        <f t="shared" si="139"/>
        <v>1</v>
      </c>
    </row>
    <row r="888" spans="2:45">
      <c r="B888">
        <v>26</v>
      </c>
      <c r="C888">
        <v>26</v>
      </c>
      <c r="D888">
        <v>7</v>
      </c>
      <c r="E888">
        <f t="shared" si="130"/>
        <v>1</v>
      </c>
      <c r="F888">
        <f>SUM($E$2:E888)</f>
        <v>864</v>
      </c>
      <c r="G888">
        <f>COUNT($E$2:E888)</f>
        <v>887</v>
      </c>
      <c r="H888">
        <f t="shared" si="131"/>
        <v>97.406989853438546</v>
      </c>
      <c r="K888">
        <v>139</v>
      </c>
      <c r="L888">
        <v>102</v>
      </c>
      <c r="M888">
        <v>36</v>
      </c>
      <c r="N888">
        <f t="shared" si="132"/>
        <v>1</v>
      </c>
      <c r="O888">
        <f t="shared" si="133"/>
        <v>1</v>
      </c>
      <c r="P888">
        <f>SUM($O$2:O888)</f>
        <v>866</v>
      </c>
      <c r="Q888">
        <f>COUNT($O$2:O888)</f>
        <v>887</v>
      </c>
      <c r="R888">
        <f t="shared" si="134"/>
        <v>97.632468996617817</v>
      </c>
      <c r="U888">
        <v>99</v>
      </c>
      <c r="V888">
        <v>99</v>
      </c>
      <c r="W888">
        <v>45</v>
      </c>
      <c r="X888">
        <f t="shared" si="135"/>
        <v>1</v>
      </c>
      <c r="Y888">
        <f>SUM($X$2:X888)</f>
        <v>870</v>
      </c>
      <c r="Z888">
        <f>COUNT($X$2:X888)</f>
        <v>887</v>
      </c>
      <c r="AA888">
        <f t="shared" si="136"/>
        <v>98.083427282976317</v>
      </c>
      <c r="AD888">
        <v>4334</v>
      </c>
      <c r="AE888">
        <v>4334</v>
      </c>
      <c r="AF888">
        <v>342</v>
      </c>
      <c r="AG888">
        <f t="shared" si="137"/>
        <v>1</v>
      </c>
      <c r="AJ888">
        <v>417</v>
      </c>
      <c r="AK888">
        <v>417</v>
      </c>
      <c r="AL888">
        <v>342</v>
      </c>
      <c r="AM888">
        <f t="shared" si="138"/>
        <v>1</v>
      </c>
      <c r="AO888" s="1"/>
      <c r="AP888" s="1">
        <v>4902</v>
      </c>
      <c r="AQ888" s="1">
        <v>4902</v>
      </c>
      <c r="AR888" s="1">
        <v>2297</v>
      </c>
      <c r="AS888" s="1">
        <f t="shared" si="139"/>
        <v>1</v>
      </c>
    </row>
    <row r="889" spans="2:45">
      <c r="B889">
        <v>26</v>
      </c>
      <c r="C889">
        <v>26</v>
      </c>
      <c r="D889">
        <v>6</v>
      </c>
      <c r="E889">
        <f t="shared" si="130"/>
        <v>1</v>
      </c>
      <c r="F889">
        <f>SUM($E$2:E889)</f>
        <v>865</v>
      </c>
      <c r="G889">
        <f>COUNT($E$2:E889)</f>
        <v>888</v>
      </c>
      <c r="H889">
        <f t="shared" si="131"/>
        <v>97.409909909909913</v>
      </c>
      <c r="K889">
        <v>139</v>
      </c>
      <c r="L889">
        <v>102</v>
      </c>
      <c r="M889">
        <v>37</v>
      </c>
      <c r="N889">
        <f t="shared" si="132"/>
        <v>1</v>
      </c>
      <c r="O889">
        <f t="shared" si="133"/>
        <v>1</v>
      </c>
      <c r="P889">
        <f>SUM($O$2:O889)</f>
        <v>867</v>
      </c>
      <c r="Q889">
        <f>COUNT($O$2:O889)</f>
        <v>888</v>
      </c>
      <c r="R889">
        <f t="shared" si="134"/>
        <v>97.63513513513513</v>
      </c>
      <c r="U889">
        <v>99</v>
      </c>
      <c r="V889">
        <v>99</v>
      </c>
      <c r="W889">
        <v>50</v>
      </c>
      <c r="X889">
        <f t="shared" si="135"/>
        <v>1</v>
      </c>
      <c r="Y889">
        <f>SUM($X$2:X889)</f>
        <v>871</v>
      </c>
      <c r="Z889">
        <f>COUNT($X$2:X889)</f>
        <v>888</v>
      </c>
      <c r="AA889">
        <f t="shared" si="136"/>
        <v>98.085585585585591</v>
      </c>
      <c r="AD889">
        <v>4323</v>
      </c>
      <c r="AE889">
        <v>4323</v>
      </c>
      <c r="AF889">
        <v>237</v>
      </c>
      <c r="AG889">
        <f t="shared" si="137"/>
        <v>1</v>
      </c>
      <c r="AJ889">
        <v>417</v>
      </c>
      <c r="AK889">
        <v>417</v>
      </c>
      <c r="AL889">
        <v>237</v>
      </c>
      <c r="AM889">
        <f t="shared" si="138"/>
        <v>1</v>
      </c>
      <c r="AO889" s="1"/>
      <c r="AP889" s="1">
        <v>4902</v>
      </c>
      <c r="AQ889" s="1">
        <v>4902</v>
      </c>
      <c r="AR889" s="1">
        <v>3812</v>
      </c>
      <c r="AS889" s="1">
        <f t="shared" si="139"/>
        <v>1</v>
      </c>
    </row>
    <row r="890" spans="2:45">
      <c r="B890">
        <v>26</v>
      </c>
      <c r="C890">
        <v>26</v>
      </c>
      <c r="D890">
        <v>6</v>
      </c>
      <c r="E890">
        <f t="shared" si="130"/>
        <v>1</v>
      </c>
      <c r="F890">
        <f>SUM($E$2:E890)</f>
        <v>866</v>
      </c>
      <c r="G890">
        <f>COUNT($E$2:E890)</f>
        <v>889</v>
      </c>
      <c r="H890">
        <f t="shared" si="131"/>
        <v>97.412823397075371</v>
      </c>
      <c r="K890">
        <v>139</v>
      </c>
      <c r="L890">
        <v>102</v>
      </c>
      <c r="M890">
        <v>33</v>
      </c>
      <c r="N890">
        <f t="shared" si="132"/>
        <v>1</v>
      </c>
      <c r="O890">
        <f t="shared" si="133"/>
        <v>1</v>
      </c>
      <c r="P890">
        <f>SUM($O$2:O890)</f>
        <v>868</v>
      </c>
      <c r="Q890">
        <f>COUNT($O$2:O890)</f>
        <v>889</v>
      </c>
      <c r="R890">
        <f t="shared" si="134"/>
        <v>97.637795275590548</v>
      </c>
      <c r="U890">
        <v>99</v>
      </c>
      <c r="V890">
        <v>99</v>
      </c>
      <c r="W890">
        <v>48</v>
      </c>
      <c r="X890">
        <f t="shared" si="135"/>
        <v>1</v>
      </c>
      <c r="Y890">
        <f>SUM($X$2:X890)</f>
        <v>872</v>
      </c>
      <c r="Z890">
        <f>COUNT($X$2:X890)</f>
        <v>889</v>
      </c>
      <c r="AA890">
        <f t="shared" si="136"/>
        <v>98.087739032620931</v>
      </c>
      <c r="AD890">
        <v>4323</v>
      </c>
      <c r="AE890">
        <v>4323</v>
      </c>
      <c r="AF890">
        <v>290</v>
      </c>
      <c r="AG890">
        <f t="shared" si="137"/>
        <v>1</v>
      </c>
      <c r="AJ890">
        <v>417</v>
      </c>
      <c r="AK890">
        <v>417</v>
      </c>
      <c r="AL890">
        <v>290</v>
      </c>
      <c r="AM890">
        <f t="shared" si="138"/>
        <v>1</v>
      </c>
      <c r="AO890" s="1"/>
      <c r="AP890" s="1">
        <v>4902</v>
      </c>
      <c r="AQ890" s="1">
        <v>4902</v>
      </c>
      <c r="AR890" s="1">
        <v>3664</v>
      </c>
      <c r="AS890" s="1">
        <f t="shared" si="139"/>
        <v>1</v>
      </c>
    </row>
    <row r="891" spans="2:45">
      <c r="B891">
        <v>26</v>
      </c>
      <c r="C891">
        <v>26</v>
      </c>
      <c r="D891">
        <v>17</v>
      </c>
      <c r="E891">
        <f t="shared" si="130"/>
        <v>1</v>
      </c>
      <c r="F891">
        <f>SUM($E$2:E891)</f>
        <v>867</v>
      </c>
      <c r="G891">
        <f>COUNT($E$2:E891)</f>
        <v>890</v>
      </c>
      <c r="H891">
        <f t="shared" si="131"/>
        <v>97.415730337078656</v>
      </c>
      <c r="K891">
        <v>139</v>
      </c>
      <c r="L891">
        <v>102</v>
      </c>
      <c r="M891">
        <v>85</v>
      </c>
      <c r="N891">
        <f t="shared" si="132"/>
        <v>1</v>
      </c>
      <c r="O891">
        <f t="shared" si="133"/>
        <v>1</v>
      </c>
      <c r="P891">
        <f>SUM($O$2:O891)</f>
        <v>869</v>
      </c>
      <c r="Q891">
        <f>COUNT($O$2:O891)</f>
        <v>890</v>
      </c>
      <c r="R891">
        <f t="shared" si="134"/>
        <v>97.640449438202253</v>
      </c>
      <c r="U891">
        <v>99</v>
      </c>
      <c r="V891">
        <v>99</v>
      </c>
      <c r="W891">
        <v>47</v>
      </c>
      <c r="X891">
        <f t="shared" si="135"/>
        <v>1</v>
      </c>
      <c r="Y891">
        <f>SUM($X$2:X891)</f>
        <v>873</v>
      </c>
      <c r="Z891">
        <f>COUNT($X$2:X891)</f>
        <v>890</v>
      </c>
      <c r="AA891">
        <f t="shared" si="136"/>
        <v>98.089887640449433</v>
      </c>
      <c r="AD891">
        <v>4323</v>
      </c>
      <c r="AE891">
        <v>4323</v>
      </c>
      <c r="AF891">
        <v>393</v>
      </c>
      <c r="AG891">
        <f t="shared" si="137"/>
        <v>1</v>
      </c>
      <c r="AJ891">
        <v>406</v>
      </c>
      <c r="AK891">
        <v>406</v>
      </c>
      <c r="AL891">
        <v>393</v>
      </c>
      <c r="AM891">
        <f t="shared" si="138"/>
        <v>1</v>
      </c>
      <c r="AO891" s="1"/>
      <c r="AP891" s="1">
        <v>4902</v>
      </c>
      <c r="AQ891" s="1">
        <v>4902</v>
      </c>
      <c r="AR891" s="1">
        <v>2893</v>
      </c>
      <c r="AS891" s="1">
        <f t="shared" si="139"/>
        <v>1</v>
      </c>
    </row>
    <row r="892" spans="2:45">
      <c r="B892">
        <v>26</v>
      </c>
      <c r="C892">
        <v>26</v>
      </c>
      <c r="D892">
        <v>6</v>
      </c>
      <c r="E892">
        <f t="shared" si="130"/>
        <v>1</v>
      </c>
      <c r="F892">
        <f>SUM($E$2:E892)</f>
        <v>868</v>
      </c>
      <c r="G892">
        <f>COUNT($E$2:E892)</f>
        <v>891</v>
      </c>
      <c r="H892">
        <f t="shared" si="131"/>
        <v>97.418630751964088</v>
      </c>
      <c r="K892">
        <v>139</v>
      </c>
      <c r="L892">
        <v>102</v>
      </c>
      <c r="M892">
        <v>33</v>
      </c>
      <c r="N892">
        <f t="shared" si="132"/>
        <v>1</v>
      </c>
      <c r="O892">
        <f t="shared" si="133"/>
        <v>1</v>
      </c>
      <c r="P892">
        <f>SUM($O$2:O892)</f>
        <v>870</v>
      </c>
      <c r="Q892">
        <f>COUNT($O$2:O892)</f>
        <v>891</v>
      </c>
      <c r="R892">
        <f t="shared" si="134"/>
        <v>97.643097643097647</v>
      </c>
      <c r="U892">
        <v>99</v>
      </c>
      <c r="V892">
        <v>99</v>
      </c>
      <c r="W892">
        <v>45</v>
      </c>
      <c r="X892">
        <f t="shared" si="135"/>
        <v>1</v>
      </c>
      <c r="Y892">
        <f>SUM($X$2:X892)</f>
        <v>874</v>
      </c>
      <c r="Z892">
        <f>COUNT($X$2:X892)</f>
        <v>891</v>
      </c>
      <c r="AA892">
        <f t="shared" si="136"/>
        <v>98.092031425364752</v>
      </c>
      <c r="AD892">
        <v>4323</v>
      </c>
      <c r="AE892">
        <v>4323</v>
      </c>
      <c r="AF892">
        <v>323</v>
      </c>
      <c r="AG892">
        <f t="shared" si="137"/>
        <v>1</v>
      </c>
      <c r="AJ892">
        <v>406</v>
      </c>
      <c r="AK892">
        <v>406</v>
      </c>
      <c r="AL892">
        <v>323</v>
      </c>
      <c r="AM892">
        <f t="shared" si="138"/>
        <v>1</v>
      </c>
      <c r="AO892" s="1"/>
      <c r="AP892" s="1">
        <v>4902</v>
      </c>
      <c r="AQ892" s="1">
        <v>4902</v>
      </c>
      <c r="AR892" s="1">
        <v>2839</v>
      </c>
      <c r="AS892" s="1">
        <f t="shared" si="139"/>
        <v>1</v>
      </c>
    </row>
    <row r="893" spans="2:45">
      <c r="B893">
        <v>26</v>
      </c>
      <c r="C893">
        <v>26</v>
      </c>
      <c r="D893">
        <v>7</v>
      </c>
      <c r="E893">
        <f t="shared" si="130"/>
        <v>1</v>
      </c>
      <c r="F893">
        <f>SUM($E$2:E893)</f>
        <v>869</v>
      </c>
      <c r="G893">
        <f>COUNT($E$2:E893)</f>
        <v>892</v>
      </c>
      <c r="H893">
        <f t="shared" si="131"/>
        <v>97.421524663677133</v>
      </c>
      <c r="K893">
        <v>139</v>
      </c>
      <c r="L893">
        <v>102</v>
      </c>
      <c r="M893">
        <v>41</v>
      </c>
      <c r="N893">
        <f t="shared" si="132"/>
        <v>1</v>
      </c>
      <c r="O893">
        <f t="shared" si="133"/>
        <v>1</v>
      </c>
      <c r="P893">
        <f>SUM($O$2:O893)</f>
        <v>871</v>
      </c>
      <c r="Q893">
        <f>COUNT($O$2:O893)</f>
        <v>892</v>
      </c>
      <c r="R893">
        <f t="shared" si="134"/>
        <v>97.645739910313907</v>
      </c>
      <c r="U893">
        <v>99</v>
      </c>
      <c r="V893">
        <v>99</v>
      </c>
      <c r="W893">
        <v>49</v>
      </c>
      <c r="X893">
        <f t="shared" si="135"/>
        <v>1</v>
      </c>
      <c r="Y893">
        <f>SUM($X$2:X893)</f>
        <v>875</v>
      </c>
      <c r="Z893">
        <f>COUNT($X$2:X893)</f>
        <v>892</v>
      </c>
      <c r="AA893">
        <f t="shared" si="136"/>
        <v>98.094170403587441</v>
      </c>
      <c r="AD893">
        <v>4323</v>
      </c>
      <c r="AE893">
        <v>4323</v>
      </c>
      <c r="AF893">
        <v>268</v>
      </c>
      <c r="AG893">
        <f t="shared" si="137"/>
        <v>1</v>
      </c>
      <c r="AJ893">
        <v>406</v>
      </c>
      <c r="AK893">
        <v>406</v>
      </c>
      <c r="AL893">
        <v>268</v>
      </c>
      <c r="AM893">
        <f t="shared" si="138"/>
        <v>1</v>
      </c>
      <c r="AO893" s="1"/>
      <c r="AP893" s="1">
        <v>4902</v>
      </c>
      <c r="AQ893" s="1">
        <v>4902</v>
      </c>
      <c r="AR893" s="1">
        <v>2810</v>
      </c>
      <c r="AS893" s="1">
        <f t="shared" si="139"/>
        <v>1</v>
      </c>
    </row>
    <row r="894" spans="2:45">
      <c r="B894">
        <v>26</v>
      </c>
      <c r="C894">
        <v>26</v>
      </c>
      <c r="D894">
        <v>18</v>
      </c>
      <c r="E894">
        <f t="shared" si="130"/>
        <v>1</v>
      </c>
      <c r="F894">
        <f>SUM($E$2:E894)</f>
        <v>870</v>
      </c>
      <c r="G894">
        <f>COUNT($E$2:E894)</f>
        <v>893</v>
      </c>
      <c r="H894">
        <f t="shared" si="131"/>
        <v>97.424412094064948</v>
      </c>
      <c r="K894">
        <v>139</v>
      </c>
      <c r="L894">
        <v>102</v>
      </c>
      <c r="M894">
        <v>43</v>
      </c>
      <c r="N894">
        <f t="shared" si="132"/>
        <v>1</v>
      </c>
      <c r="O894">
        <f t="shared" si="133"/>
        <v>1</v>
      </c>
      <c r="P894">
        <f>SUM($O$2:O894)</f>
        <v>872</v>
      </c>
      <c r="Q894">
        <f>COUNT($O$2:O894)</f>
        <v>893</v>
      </c>
      <c r="R894">
        <f t="shared" si="134"/>
        <v>97.648376259798425</v>
      </c>
      <c r="U894">
        <v>99</v>
      </c>
      <c r="V894">
        <v>99</v>
      </c>
      <c r="W894">
        <v>53</v>
      </c>
      <c r="X894">
        <f t="shared" si="135"/>
        <v>1</v>
      </c>
      <c r="Y894">
        <f>SUM($X$2:X894)</f>
        <v>876</v>
      </c>
      <c r="Z894">
        <f>COUNT($X$2:X894)</f>
        <v>893</v>
      </c>
      <c r="AA894">
        <f t="shared" si="136"/>
        <v>98.096304591265394</v>
      </c>
      <c r="AD894">
        <v>4323</v>
      </c>
      <c r="AE894">
        <v>4323</v>
      </c>
      <c r="AF894">
        <v>373</v>
      </c>
      <c r="AG894">
        <f t="shared" si="137"/>
        <v>1</v>
      </c>
      <c r="AJ894">
        <v>406</v>
      </c>
      <c r="AK894">
        <v>406</v>
      </c>
      <c r="AL894">
        <v>373</v>
      </c>
      <c r="AM894">
        <f t="shared" si="138"/>
        <v>1</v>
      </c>
      <c r="AO894" s="1"/>
      <c r="AP894" s="1">
        <v>4902</v>
      </c>
      <c r="AQ894" s="1">
        <v>4902</v>
      </c>
      <c r="AR894" s="1">
        <v>3340</v>
      </c>
      <c r="AS894" s="1">
        <f t="shared" si="139"/>
        <v>1</v>
      </c>
    </row>
    <row r="895" spans="2:45">
      <c r="B895">
        <v>26</v>
      </c>
      <c r="C895">
        <v>26</v>
      </c>
      <c r="D895">
        <v>18</v>
      </c>
      <c r="E895">
        <f t="shared" si="130"/>
        <v>1</v>
      </c>
      <c r="F895">
        <f>SUM($E$2:E895)</f>
        <v>871</v>
      </c>
      <c r="G895">
        <f>COUNT($E$2:E895)</f>
        <v>894</v>
      </c>
      <c r="H895">
        <f t="shared" si="131"/>
        <v>97.427293064876949</v>
      </c>
      <c r="K895">
        <v>139</v>
      </c>
      <c r="L895">
        <v>102</v>
      </c>
      <c r="M895">
        <v>43</v>
      </c>
      <c r="N895">
        <f t="shared" si="132"/>
        <v>1</v>
      </c>
      <c r="O895">
        <f t="shared" si="133"/>
        <v>1</v>
      </c>
      <c r="P895">
        <f>SUM($O$2:O895)</f>
        <v>873</v>
      </c>
      <c r="Q895">
        <f>COUNT($O$2:O895)</f>
        <v>894</v>
      </c>
      <c r="R895">
        <f t="shared" si="134"/>
        <v>97.651006711409394</v>
      </c>
      <c r="U895">
        <v>99</v>
      </c>
      <c r="V895">
        <v>99</v>
      </c>
      <c r="W895">
        <v>45</v>
      </c>
      <c r="X895">
        <f t="shared" si="135"/>
        <v>1</v>
      </c>
      <c r="Y895">
        <f>SUM($X$2:X895)</f>
        <v>877</v>
      </c>
      <c r="Z895">
        <f>COUNT($X$2:X895)</f>
        <v>894</v>
      </c>
      <c r="AA895">
        <f t="shared" si="136"/>
        <v>98.098434004474271</v>
      </c>
      <c r="AD895">
        <v>4323</v>
      </c>
      <c r="AE895">
        <v>4323</v>
      </c>
      <c r="AF895">
        <v>391</v>
      </c>
      <c r="AG895">
        <f t="shared" si="137"/>
        <v>1</v>
      </c>
      <c r="AJ895">
        <v>406</v>
      </c>
      <c r="AK895">
        <v>406</v>
      </c>
      <c r="AL895">
        <v>391</v>
      </c>
      <c r="AM895">
        <f t="shared" si="138"/>
        <v>1</v>
      </c>
      <c r="AO895" s="1"/>
      <c r="AP895" s="1">
        <v>4902</v>
      </c>
      <c r="AQ895" s="1">
        <v>4902</v>
      </c>
      <c r="AR895" s="1">
        <v>2831</v>
      </c>
      <c r="AS895" s="1">
        <f t="shared" si="139"/>
        <v>1</v>
      </c>
    </row>
    <row r="896" spans="2:45">
      <c r="B896">
        <v>26</v>
      </c>
      <c r="C896">
        <v>26</v>
      </c>
      <c r="D896">
        <v>7</v>
      </c>
      <c r="E896">
        <f t="shared" si="130"/>
        <v>1</v>
      </c>
      <c r="F896">
        <f>SUM($E$2:E896)</f>
        <v>872</v>
      </c>
      <c r="G896">
        <f>COUNT($E$2:E896)</f>
        <v>895</v>
      </c>
      <c r="H896">
        <f t="shared" si="131"/>
        <v>97.430167597765362</v>
      </c>
      <c r="K896">
        <v>139</v>
      </c>
      <c r="L896">
        <v>102</v>
      </c>
      <c r="M896">
        <v>34</v>
      </c>
      <c r="N896">
        <f t="shared" si="132"/>
        <v>1</v>
      </c>
      <c r="O896">
        <f t="shared" si="133"/>
        <v>1</v>
      </c>
      <c r="P896">
        <f>SUM($O$2:O896)</f>
        <v>874</v>
      </c>
      <c r="Q896">
        <f>COUNT($O$2:O896)</f>
        <v>895</v>
      </c>
      <c r="R896">
        <f t="shared" si="134"/>
        <v>97.653631284916202</v>
      </c>
      <c r="U896">
        <v>99</v>
      </c>
      <c r="V896">
        <v>99</v>
      </c>
      <c r="W896">
        <v>48</v>
      </c>
      <c r="X896">
        <f t="shared" si="135"/>
        <v>1</v>
      </c>
      <c r="Y896">
        <f>SUM($X$2:X896)</f>
        <v>878</v>
      </c>
      <c r="Z896">
        <f>COUNT($X$2:X896)</f>
        <v>895</v>
      </c>
      <c r="AA896">
        <f t="shared" si="136"/>
        <v>98.100558659217867</v>
      </c>
      <c r="AD896">
        <v>4323</v>
      </c>
      <c r="AE896">
        <v>4323</v>
      </c>
      <c r="AF896">
        <v>309</v>
      </c>
      <c r="AG896">
        <f t="shared" si="137"/>
        <v>1</v>
      </c>
      <c r="AJ896">
        <v>406</v>
      </c>
      <c r="AK896">
        <v>406</v>
      </c>
      <c r="AL896">
        <v>309</v>
      </c>
      <c r="AM896">
        <f t="shared" si="138"/>
        <v>1</v>
      </c>
      <c r="AO896" s="1"/>
      <c r="AP896" s="1">
        <v>4902</v>
      </c>
      <c r="AQ896" s="1">
        <v>4902</v>
      </c>
      <c r="AR896" s="1">
        <v>2830</v>
      </c>
      <c r="AS896" s="1">
        <f t="shared" si="139"/>
        <v>1</v>
      </c>
    </row>
    <row r="897" spans="2:45">
      <c r="B897">
        <v>26</v>
      </c>
      <c r="C897">
        <v>26</v>
      </c>
      <c r="D897">
        <v>7</v>
      </c>
      <c r="E897">
        <f t="shared" si="130"/>
        <v>1</v>
      </c>
      <c r="F897">
        <f>SUM($E$2:E897)</f>
        <v>873</v>
      </c>
      <c r="G897">
        <f>COUNT($E$2:E897)</f>
        <v>896</v>
      </c>
      <c r="H897">
        <f t="shared" si="131"/>
        <v>97.433035714285708</v>
      </c>
      <c r="K897">
        <v>139</v>
      </c>
      <c r="L897">
        <v>102</v>
      </c>
      <c r="M897">
        <v>37</v>
      </c>
      <c r="N897">
        <f t="shared" si="132"/>
        <v>1</v>
      </c>
      <c r="O897">
        <f t="shared" si="133"/>
        <v>1</v>
      </c>
      <c r="P897">
        <f>SUM($O$2:O897)</f>
        <v>875</v>
      </c>
      <c r="Q897">
        <f>COUNT($O$2:O897)</f>
        <v>896</v>
      </c>
      <c r="R897">
        <f t="shared" si="134"/>
        <v>97.65625</v>
      </c>
      <c r="U897">
        <v>99</v>
      </c>
      <c r="V897">
        <v>99</v>
      </c>
      <c r="W897">
        <v>47</v>
      </c>
      <c r="X897">
        <f t="shared" si="135"/>
        <v>1</v>
      </c>
      <c r="Y897">
        <f>SUM($X$2:X897)</f>
        <v>879</v>
      </c>
      <c r="Z897">
        <f>COUNT($X$2:X897)</f>
        <v>896</v>
      </c>
      <c r="AA897">
        <f t="shared" si="136"/>
        <v>98.102678571428569</v>
      </c>
      <c r="AD897">
        <v>4323</v>
      </c>
      <c r="AE897">
        <v>4323</v>
      </c>
      <c r="AF897">
        <v>346</v>
      </c>
      <c r="AG897">
        <f t="shared" si="137"/>
        <v>1</v>
      </c>
      <c r="AJ897">
        <v>406</v>
      </c>
      <c r="AK897">
        <v>406</v>
      </c>
      <c r="AL897">
        <v>346</v>
      </c>
      <c r="AM897">
        <f t="shared" si="138"/>
        <v>1</v>
      </c>
      <c r="AO897" s="1"/>
      <c r="AP897" s="1">
        <v>4902</v>
      </c>
      <c r="AQ897" s="1">
        <v>4902</v>
      </c>
      <c r="AR897" s="1">
        <v>3028</v>
      </c>
      <c r="AS897" s="1">
        <f t="shared" si="139"/>
        <v>1</v>
      </c>
    </row>
    <row r="898" spans="2:45">
      <c r="B898">
        <v>26</v>
      </c>
      <c r="C898">
        <v>26</v>
      </c>
      <c r="D898">
        <v>21</v>
      </c>
      <c r="E898">
        <f t="shared" ref="E898:E961" si="140">IF(D898&lt;=B898,1,0)</f>
        <v>1</v>
      </c>
      <c r="F898">
        <f>SUM($E$2:E898)</f>
        <v>874</v>
      </c>
      <c r="G898">
        <f>COUNT($E$2:E898)</f>
        <v>897</v>
      </c>
      <c r="H898">
        <f t="shared" ref="H898:H961" si="141">F898/G898*100</f>
        <v>97.435897435897431</v>
      </c>
      <c r="K898">
        <v>139</v>
      </c>
      <c r="L898">
        <v>102</v>
      </c>
      <c r="M898">
        <v>41</v>
      </c>
      <c r="N898">
        <f t="shared" ref="N898:N961" si="142">IF(M898&lt;=K898,1,0)</f>
        <v>1</v>
      </c>
      <c r="O898">
        <f t="shared" ref="O898:O961" si="143">IF(M898&lt;=L898,1,0)</f>
        <v>1</v>
      </c>
      <c r="P898">
        <f>SUM($O$2:O898)</f>
        <v>876</v>
      </c>
      <c r="Q898">
        <f>COUNT($O$2:O898)</f>
        <v>897</v>
      </c>
      <c r="R898">
        <f t="shared" ref="R898:R961" si="144">P898/Q898*100</f>
        <v>97.658862876254176</v>
      </c>
      <c r="U898">
        <v>99</v>
      </c>
      <c r="V898">
        <v>99</v>
      </c>
      <c r="W898">
        <v>50</v>
      </c>
      <c r="X898">
        <f t="shared" ref="X898:X961" si="145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46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47">IF(AF898&lt;=AD898,1,0)</f>
        <v>1</v>
      </c>
      <c r="AJ898">
        <v>406</v>
      </c>
      <c r="AK898">
        <v>406</v>
      </c>
      <c r="AL898">
        <v>381</v>
      </c>
      <c r="AM898">
        <f t="shared" ref="AM898:AM961" si="148">IF(AL898&lt;=AJ898,1,0)</f>
        <v>1</v>
      </c>
      <c r="AO898" s="1"/>
      <c r="AP898" s="1">
        <v>4902</v>
      </c>
      <c r="AQ898" s="1">
        <v>4902</v>
      </c>
      <c r="AR898" s="1">
        <v>3142</v>
      </c>
      <c r="AS898" s="1">
        <f t="shared" ref="AS898:AS961" si="149">IF(AR898&lt;=AP898,1,0)</f>
        <v>1</v>
      </c>
    </row>
    <row r="899" spans="2:45">
      <c r="B899">
        <v>26</v>
      </c>
      <c r="C899">
        <v>26</v>
      </c>
      <c r="D899">
        <v>17</v>
      </c>
      <c r="E899">
        <f t="shared" si="140"/>
        <v>1</v>
      </c>
      <c r="F899">
        <f>SUM($E$2:E899)</f>
        <v>875</v>
      </c>
      <c r="G899">
        <f>COUNT($E$2:E899)</f>
        <v>898</v>
      </c>
      <c r="H899">
        <f t="shared" si="141"/>
        <v>97.438752783964361</v>
      </c>
      <c r="K899">
        <v>139</v>
      </c>
      <c r="L899">
        <v>102</v>
      </c>
      <c r="M899">
        <v>38</v>
      </c>
      <c r="N899">
        <f t="shared" si="142"/>
        <v>1</v>
      </c>
      <c r="O899">
        <f t="shared" si="143"/>
        <v>1</v>
      </c>
      <c r="P899">
        <f>SUM($O$2:O899)</f>
        <v>877</v>
      </c>
      <c r="Q899">
        <f>COUNT($O$2:O899)</f>
        <v>898</v>
      </c>
      <c r="R899">
        <f t="shared" si="144"/>
        <v>97.661469933184847</v>
      </c>
      <c r="U899">
        <v>99</v>
      </c>
      <c r="V899">
        <v>99</v>
      </c>
      <c r="W899">
        <v>48</v>
      </c>
      <c r="X899">
        <f t="shared" si="145"/>
        <v>1</v>
      </c>
      <c r="Y899">
        <f>SUM($X$2:X899)</f>
        <v>881</v>
      </c>
      <c r="Z899">
        <f>COUNT($X$2:X899)</f>
        <v>898</v>
      </c>
      <c r="AA899">
        <f t="shared" si="146"/>
        <v>98.106904231625833</v>
      </c>
      <c r="AD899">
        <v>4323</v>
      </c>
      <c r="AE899">
        <v>4323</v>
      </c>
      <c r="AF899">
        <v>351</v>
      </c>
      <c r="AG899">
        <f t="shared" si="147"/>
        <v>1</v>
      </c>
      <c r="AJ899">
        <v>406</v>
      </c>
      <c r="AK899">
        <v>406</v>
      </c>
      <c r="AL899">
        <v>351</v>
      </c>
      <c r="AM899">
        <f t="shared" si="148"/>
        <v>1</v>
      </c>
      <c r="AO899" s="1"/>
      <c r="AP899" s="1">
        <v>4902</v>
      </c>
      <c r="AQ899" s="1">
        <v>4902</v>
      </c>
      <c r="AR899" s="1">
        <v>3335</v>
      </c>
      <c r="AS899" s="1">
        <f t="shared" si="149"/>
        <v>1</v>
      </c>
    </row>
    <row r="900" spans="2:45">
      <c r="B900">
        <v>26</v>
      </c>
      <c r="C900">
        <v>26</v>
      </c>
      <c r="D900">
        <v>7</v>
      </c>
      <c r="E900">
        <f t="shared" si="140"/>
        <v>1</v>
      </c>
      <c r="F900">
        <f>SUM($E$2:E900)</f>
        <v>876</v>
      </c>
      <c r="G900">
        <f>COUNT($E$2:E900)</f>
        <v>899</v>
      </c>
      <c r="H900">
        <f t="shared" si="141"/>
        <v>97.441601779755288</v>
      </c>
      <c r="K900">
        <v>139</v>
      </c>
      <c r="L900">
        <v>102</v>
      </c>
      <c r="M900">
        <v>39</v>
      </c>
      <c r="N900">
        <f t="shared" si="142"/>
        <v>1</v>
      </c>
      <c r="O900">
        <f t="shared" si="143"/>
        <v>1</v>
      </c>
      <c r="P900">
        <f>SUM($O$2:O900)</f>
        <v>878</v>
      </c>
      <c r="Q900">
        <f>COUNT($O$2:O900)</f>
        <v>899</v>
      </c>
      <c r="R900">
        <f t="shared" si="144"/>
        <v>97.664071190211345</v>
      </c>
      <c r="U900">
        <v>99</v>
      </c>
      <c r="V900">
        <v>99</v>
      </c>
      <c r="W900">
        <v>47</v>
      </c>
      <c r="X900">
        <f t="shared" si="145"/>
        <v>1</v>
      </c>
      <c r="Y900">
        <f>SUM($X$2:X900)</f>
        <v>882</v>
      </c>
      <c r="Z900">
        <f>COUNT($X$2:X900)</f>
        <v>899</v>
      </c>
      <c r="AA900">
        <f t="shared" si="146"/>
        <v>98.109010011123459</v>
      </c>
      <c r="AD900">
        <v>4323</v>
      </c>
      <c r="AE900">
        <v>4323</v>
      </c>
      <c r="AF900">
        <v>327</v>
      </c>
      <c r="AG900">
        <f t="shared" si="147"/>
        <v>1</v>
      </c>
      <c r="AJ900">
        <v>406</v>
      </c>
      <c r="AK900">
        <v>406</v>
      </c>
      <c r="AL900">
        <v>327</v>
      </c>
      <c r="AM900">
        <f t="shared" si="148"/>
        <v>1</v>
      </c>
      <c r="AO900" s="1"/>
      <c r="AP900" s="1">
        <v>4902</v>
      </c>
      <c r="AQ900" s="1">
        <v>4902</v>
      </c>
      <c r="AR900" s="1">
        <v>3732</v>
      </c>
      <c r="AS900" s="1">
        <f t="shared" si="149"/>
        <v>1</v>
      </c>
    </row>
    <row r="901" spans="2:45">
      <c r="B901">
        <v>26</v>
      </c>
      <c r="C901">
        <v>26</v>
      </c>
      <c r="D901">
        <v>6</v>
      </c>
      <c r="E901">
        <f t="shared" si="140"/>
        <v>1</v>
      </c>
      <c r="F901">
        <f>SUM($E$2:E901)</f>
        <v>877</v>
      </c>
      <c r="G901">
        <f>COUNT($E$2:E901)</f>
        <v>900</v>
      </c>
      <c r="H901">
        <f t="shared" si="141"/>
        <v>97.444444444444443</v>
      </c>
      <c r="K901">
        <v>139</v>
      </c>
      <c r="L901">
        <v>102</v>
      </c>
      <c r="M901">
        <v>34</v>
      </c>
      <c r="N901">
        <f t="shared" si="142"/>
        <v>1</v>
      </c>
      <c r="O901">
        <f t="shared" si="143"/>
        <v>1</v>
      </c>
      <c r="P901">
        <f>SUM($O$2:O901)</f>
        <v>879</v>
      </c>
      <c r="Q901">
        <f>COUNT($O$2:O901)</f>
        <v>900</v>
      </c>
      <c r="R901">
        <f t="shared" si="144"/>
        <v>97.666666666666671</v>
      </c>
      <c r="U901">
        <v>99</v>
      </c>
      <c r="V901">
        <v>99</v>
      </c>
      <c r="W901">
        <v>84</v>
      </c>
      <c r="X901">
        <f t="shared" si="145"/>
        <v>1</v>
      </c>
      <c r="Y901">
        <f>SUM($X$2:X901)</f>
        <v>883</v>
      </c>
      <c r="Z901">
        <f>COUNT($X$2:X901)</f>
        <v>900</v>
      </c>
      <c r="AA901">
        <f t="shared" si="146"/>
        <v>98.111111111111114</v>
      </c>
      <c r="AD901">
        <v>4323</v>
      </c>
      <c r="AE901">
        <v>4323</v>
      </c>
      <c r="AF901">
        <v>239</v>
      </c>
      <c r="AG901">
        <f t="shared" si="147"/>
        <v>1</v>
      </c>
      <c r="AJ901">
        <v>406</v>
      </c>
      <c r="AK901">
        <v>406</v>
      </c>
      <c r="AL901">
        <v>239</v>
      </c>
      <c r="AM901">
        <f t="shared" si="148"/>
        <v>1</v>
      </c>
      <c r="AO901" s="1"/>
      <c r="AP901" s="1">
        <v>4902</v>
      </c>
      <c r="AQ901" s="1">
        <v>4902</v>
      </c>
      <c r="AR901" s="1">
        <v>4416</v>
      </c>
      <c r="AS901" s="1">
        <f t="shared" si="149"/>
        <v>1</v>
      </c>
    </row>
    <row r="902" spans="2:45">
      <c r="B902">
        <v>28</v>
      </c>
      <c r="C902">
        <v>28</v>
      </c>
      <c r="D902">
        <v>9</v>
      </c>
      <c r="E902">
        <f t="shared" si="140"/>
        <v>1</v>
      </c>
      <c r="F902">
        <f>SUM($E$2:E902)</f>
        <v>878</v>
      </c>
      <c r="G902">
        <f>COUNT($E$2:E902)</f>
        <v>901</v>
      </c>
      <c r="H902">
        <f t="shared" si="141"/>
        <v>97.447280799112107</v>
      </c>
      <c r="K902">
        <v>139</v>
      </c>
      <c r="L902">
        <v>102</v>
      </c>
      <c r="M902">
        <v>42</v>
      </c>
      <c r="N902">
        <f t="shared" si="142"/>
        <v>1</v>
      </c>
      <c r="O902">
        <f t="shared" si="143"/>
        <v>1</v>
      </c>
      <c r="P902">
        <f>SUM($O$2:O902)</f>
        <v>880</v>
      </c>
      <c r="Q902">
        <f>COUNT($O$2:O902)</f>
        <v>901</v>
      </c>
      <c r="R902">
        <f t="shared" si="144"/>
        <v>97.669256381797993</v>
      </c>
      <c r="U902">
        <v>99</v>
      </c>
      <c r="V902">
        <v>99</v>
      </c>
      <c r="W902">
        <v>48</v>
      </c>
      <c r="X902">
        <f t="shared" si="145"/>
        <v>1</v>
      </c>
      <c r="Y902">
        <f>SUM($X$2:X902)</f>
        <v>884</v>
      </c>
      <c r="Z902">
        <f>COUNT($X$2:X902)</f>
        <v>901</v>
      </c>
      <c r="AA902">
        <f t="shared" si="146"/>
        <v>98.113207547169807</v>
      </c>
      <c r="AD902">
        <v>4323</v>
      </c>
      <c r="AE902">
        <v>4323</v>
      </c>
      <c r="AF902">
        <v>431</v>
      </c>
      <c r="AG902">
        <f t="shared" si="147"/>
        <v>1</v>
      </c>
      <c r="AJ902">
        <v>406</v>
      </c>
      <c r="AK902">
        <v>406</v>
      </c>
      <c r="AL902">
        <v>431</v>
      </c>
      <c r="AM902">
        <f t="shared" si="148"/>
        <v>0</v>
      </c>
      <c r="AO902" s="1"/>
      <c r="AP902" s="1">
        <v>4902</v>
      </c>
      <c r="AQ902" s="1">
        <v>4902</v>
      </c>
      <c r="AR902" s="1">
        <v>3719</v>
      </c>
      <c r="AS902" s="1">
        <f t="shared" si="149"/>
        <v>1</v>
      </c>
    </row>
    <row r="903" spans="2:45">
      <c r="B903">
        <v>28</v>
      </c>
      <c r="C903">
        <v>28</v>
      </c>
      <c r="D903">
        <v>17</v>
      </c>
      <c r="E903">
        <f t="shared" si="140"/>
        <v>1</v>
      </c>
      <c r="F903">
        <f>SUM($E$2:E903)</f>
        <v>879</v>
      </c>
      <c r="G903">
        <f>COUNT($E$2:E903)</f>
        <v>902</v>
      </c>
      <c r="H903">
        <f t="shared" si="141"/>
        <v>97.450110864745014</v>
      </c>
      <c r="K903">
        <v>139</v>
      </c>
      <c r="L903">
        <v>102</v>
      </c>
      <c r="M903">
        <v>33</v>
      </c>
      <c r="N903">
        <f t="shared" si="142"/>
        <v>1</v>
      </c>
      <c r="O903">
        <f t="shared" si="143"/>
        <v>1</v>
      </c>
      <c r="P903">
        <f>SUM($O$2:O903)</f>
        <v>881</v>
      </c>
      <c r="Q903">
        <f>COUNT($O$2:O903)</f>
        <v>902</v>
      </c>
      <c r="R903">
        <f t="shared" si="144"/>
        <v>97.671840354767184</v>
      </c>
      <c r="U903">
        <v>99</v>
      </c>
      <c r="V903">
        <v>99</v>
      </c>
      <c r="W903">
        <v>47</v>
      </c>
      <c r="X903">
        <f t="shared" si="145"/>
        <v>1</v>
      </c>
      <c r="Y903">
        <f>SUM($X$2:X903)</f>
        <v>885</v>
      </c>
      <c r="Z903">
        <f>COUNT($X$2:X903)</f>
        <v>902</v>
      </c>
      <c r="AA903">
        <f t="shared" si="146"/>
        <v>98.115299334811539</v>
      </c>
      <c r="AD903">
        <v>4323</v>
      </c>
      <c r="AE903">
        <v>4323</v>
      </c>
      <c r="AF903">
        <v>287</v>
      </c>
      <c r="AG903">
        <f t="shared" si="147"/>
        <v>1</v>
      </c>
      <c r="AJ903">
        <v>406</v>
      </c>
      <c r="AK903">
        <v>406</v>
      </c>
      <c r="AL903">
        <v>287</v>
      </c>
      <c r="AM903">
        <f t="shared" si="148"/>
        <v>1</v>
      </c>
      <c r="AO903" s="1"/>
      <c r="AP903" s="1">
        <v>4902</v>
      </c>
      <c r="AQ903" s="1">
        <v>4902</v>
      </c>
      <c r="AR903" s="1">
        <v>4288</v>
      </c>
      <c r="AS903" s="1">
        <f t="shared" si="149"/>
        <v>1</v>
      </c>
    </row>
    <row r="904" spans="2:45">
      <c r="B904">
        <v>28</v>
      </c>
      <c r="C904">
        <v>28</v>
      </c>
      <c r="D904">
        <v>12</v>
      </c>
      <c r="E904">
        <f t="shared" si="140"/>
        <v>1</v>
      </c>
      <c r="F904">
        <f>SUM($E$2:E904)</f>
        <v>880</v>
      </c>
      <c r="G904">
        <f>COUNT($E$2:E904)</f>
        <v>903</v>
      </c>
      <c r="H904">
        <f t="shared" si="141"/>
        <v>97.452934662236984</v>
      </c>
      <c r="K904">
        <v>139</v>
      </c>
      <c r="L904">
        <v>102</v>
      </c>
      <c r="M904">
        <v>31</v>
      </c>
      <c r="N904">
        <f t="shared" si="142"/>
        <v>1</v>
      </c>
      <c r="O904">
        <f t="shared" si="143"/>
        <v>1</v>
      </c>
      <c r="P904">
        <f>SUM($O$2:O904)</f>
        <v>882</v>
      </c>
      <c r="Q904">
        <f>COUNT($O$2:O904)</f>
        <v>903</v>
      </c>
      <c r="R904">
        <f t="shared" si="144"/>
        <v>97.674418604651152</v>
      </c>
      <c r="U904">
        <v>99</v>
      </c>
      <c r="V904">
        <v>99</v>
      </c>
      <c r="W904">
        <v>45</v>
      </c>
      <c r="X904">
        <f t="shared" si="145"/>
        <v>1</v>
      </c>
      <c r="Y904">
        <f>SUM($X$2:X904)</f>
        <v>886</v>
      </c>
      <c r="Z904">
        <f>COUNT($X$2:X904)</f>
        <v>903</v>
      </c>
      <c r="AA904">
        <f t="shared" si="146"/>
        <v>98.117386489479514</v>
      </c>
      <c r="AD904">
        <v>4323</v>
      </c>
      <c r="AE904">
        <v>4323</v>
      </c>
      <c r="AF904">
        <v>353</v>
      </c>
      <c r="AG904">
        <f t="shared" si="147"/>
        <v>1</v>
      </c>
      <c r="AJ904">
        <v>406</v>
      </c>
      <c r="AK904">
        <v>406</v>
      </c>
      <c r="AL904">
        <v>353</v>
      </c>
      <c r="AM904">
        <f t="shared" si="148"/>
        <v>1</v>
      </c>
      <c r="AO904" s="1"/>
      <c r="AP904" s="1">
        <v>4904</v>
      </c>
      <c r="AQ904" s="1">
        <v>4904</v>
      </c>
      <c r="AR904" s="1">
        <v>3785</v>
      </c>
      <c r="AS904" s="1">
        <f t="shared" si="149"/>
        <v>1</v>
      </c>
    </row>
    <row r="905" spans="2:45">
      <c r="B905">
        <v>29</v>
      </c>
      <c r="C905">
        <v>29</v>
      </c>
      <c r="D905">
        <v>18</v>
      </c>
      <c r="E905">
        <f t="shared" si="140"/>
        <v>1</v>
      </c>
      <c r="F905">
        <f>SUM($E$2:E905)</f>
        <v>881</v>
      </c>
      <c r="G905">
        <f>COUNT($E$2:E905)</f>
        <v>904</v>
      </c>
      <c r="H905">
        <f t="shared" si="141"/>
        <v>97.455752212389385</v>
      </c>
      <c r="K905">
        <v>139</v>
      </c>
      <c r="L905">
        <v>102</v>
      </c>
      <c r="M905">
        <v>111</v>
      </c>
      <c r="N905">
        <f t="shared" si="142"/>
        <v>1</v>
      </c>
      <c r="O905">
        <f t="shared" si="143"/>
        <v>0</v>
      </c>
      <c r="P905">
        <f>SUM($O$2:O905)</f>
        <v>882</v>
      </c>
      <c r="Q905">
        <f>COUNT($O$2:O905)</f>
        <v>904</v>
      </c>
      <c r="R905">
        <f t="shared" si="144"/>
        <v>97.56637168141593</v>
      </c>
      <c r="U905">
        <v>99</v>
      </c>
      <c r="V905">
        <v>99</v>
      </c>
      <c r="W905">
        <v>45</v>
      </c>
      <c r="X905">
        <f t="shared" si="145"/>
        <v>1</v>
      </c>
      <c r="Y905">
        <f>SUM($X$2:X905)</f>
        <v>887</v>
      </c>
      <c r="Z905">
        <f>COUNT($X$2:X905)</f>
        <v>904</v>
      </c>
      <c r="AA905">
        <f t="shared" si="146"/>
        <v>98.119469026548671</v>
      </c>
      <c r="AD905">
        <v>4323</v>
      </c>
      <c r="AE905">
        <v>4323</v>
      </c>
      <c r="AF905">
        <v>238</v>
      </c>
      <c r="AG905">
        <f t="shared" si="147"/>
        <v>1</v>
      </c>
      <c r="AJ905">
        <v>406</v>
      </c>
      <c r="AK905">
        <v>406</v>
      </c>
      <c r="AL905">
        <v>238</v>
      </c>
      <c r="AM905">
        <f t="shared" si="148"/>
        <v>1</v>
      </c>
      <c r="AO905" s="1"/>
      <c r="AP905" s="1">
        <v>4904</v>
      </c>
      <c r="AQ905" s="1">
        <v>4904</v>
      </c>
      <c r="AR905" s="1">
        <v>4070</v>
      </c>
      <c r="AS905" s="1">
        <f t="shared" si="149"/>
        <v>1</v>
      </c>
    </row>
    <row r="906" spans="2:45">
      <c r="B906">
        <v>29</v>
      </c>
      <c r="C906">
        <v>29</v>
      </c>
      <c r="D906">
        <v>9</v>
      </c>
      <c r="E906">
        <f t="shared" si="140"/>
        <v>1</v>
      </c>
      <c r="F906">
        <f>SUM($E$2:E906)</f>
        <v>882</v>
      </c>
      <c r="G906">
        <f>COUNT($E$2:E906)</f>
        <v>905</v>
      </c>
      <c r="H906">
        <f t="shared" si="141"/>
        <v>97.458563535911608</v>
      </c>
      <c r="K906">
        <v>139</v>
      </c>
      <c r="L906">
        <v>102</v>
      </c>
      <c r="M906">
        <v>43</v>
      </c>
      <c r="N906">
        <f t="shared" si="142"/>
        <v>1</v>
      </c>
      <c r="O906">
        <f t="shared" si="143"/>
        <v>1</v>
      </c>
      <c r="P906">
        <f>SUM($O$2:O906)</f>
        <v>883</v>
      </c>
      <c r="Q906">
        <f>COUNT($O$2:O906)</f>
        <v>905</v>
      </c>
      <c r="R906">
        <f t="shared" si="144"/>
        <v>97.569060773480658</v>
      </c>
      <c r="U906">
        <v>99</v>
      </c>
      <c r="V906">
        <v>99</v>
      </c>
      <c r="W906">
        <v>51</v>
      </c>
      <c r="X906">
        <f t="shared" si="145"/>
        <v>1</v>
      </c>
      <c r="Y906">
        <f>SUM($X$2:X906)</f>
        <v>888</v>
      </c>
      <c r="Z906">
        <f>COUNT($X$2:X906)</f>
        <v>905</v>
      </c>
      <c r="AA906">
        <f t="shared" si="146"/>
        <v>98.121546961325961</v>
      </c>
      <c r="AD906">
        <v>4323</v>
      </c>
      <c r="AE906">
        <v>4323</v>
      </c>
      <c r="AF906">
        <v>450</v>
      </c>
      <c r="AG906">
        <f t="shared" si="147"/>
        <v>1</v>
      </c>
      <c r="AJ906">
        <v>406</v>
      </c>
      <c r="AK906">
        <v>406</v>
      </c>
      <c r="AL906">
        <v>450</v>
      </c>
      <c r="AM906">
        <f t="shared" si="148"/>
        <v>0</v>
      </c>
      <c r="AO906" s="1"/>
      <c r="AP906" s="1">
        <v>4904</v>
      </c>
      <c r="AQ906" s="1">
        <v>4904</v>
      </c>
      <c r="AR906" s="1">
        <v>4380</v>
      </c>
      <c r="AS906" s="1">
        <f t="shared" si="149"/>
        <v>1</v>
      </c>
    </row>
    <row r="907" spans="2:45">
      <c r="B907">
        <v>29</v>
      </c>
      <c r="C907">
        <v>29</v>
      </c>
      <c r="D907">
        <v>13</v>
      </c>
      <c r="E907">
        <f t="shared" si="140"/>
        <v>1</v>
      </c>
      <c r="F907">
        <f>SUM($E$2:E907)</f>
        <v>883</v>
      </c>
      <c r="G907">
        <f>COUNT($E$2:E907)</f>
        <v>906</v>
      </c>
      <c r="H907">
        <f t="shared" si="141"/>
        <v>97.46136865342163</v>
      </c>
      <c r="K907">
        <v>139</v>
      </c>
      <c r="L907">
        <v>102</v>
      </c>
      <c r="M907">
        <v>41</v>
      </c>
      <c r="N907">
        <f t="shared" si="142"/>
        <v>1</v>
      </c>
      <c r="O907">
        <f t="shared" si="143"/>
        <v>1</v>
      </c>
      <c r="P907">
        <f>SUM($O$2:O907)</f>
        <v>884</v>
      </c>
      <c r="Q907">
        <f>COUNT($O$2:O907)</f>
        <v>906</v>
      </c>
      <c r="R907">
        <f t="shared" si="144"/>
        <v>97.571743929359826</v>
      </c>
      <c r="U907">
        <v>99</v>
      </c>
      <c r="V907">
        <v>99</v>
      </c>
      <c r="W907">
        <v>47</v>
      </c>
      <c r="X907">
        <f t="shared" si="145"/>
        <v>1</v>
      </c>
      <c r="Y907">
        <f>SUM($X$2:X907)</f>
        <v>889</v>
      </c>
      <c r="Z907">
        <f>COUNT($X$2:X907)</f>
        <v>906</v>
      </c>
      <c r="AA907">
        <f t="shared" si="146"/>
        <v>98.123620309050779</v>
      </c>
      <c r="AD907">
        <v>4323</v>
      </c>
      <c r="AE907">
        <v>4323</v>
      </c>
      <c r="AF907">
        <v>381</v>
      </c>
      <c r="AG907">
        <f t="shared" si="147"/>
        <v>1</v>
      </c>
      <c r="AJ907">
        <v>406</v>
      </c>
      <c r="AK907">
        <v>406</v>
      </c>
      <c r="AL907">
        <v>381</v>
      </c>
      <c r="AM907">
        <f t="shared" si="148"/>
        <v>1</v>
      </c>
      <c r="AO907" s="1"/>
      <c r="AP907" s="1">
        <v>4904</v>
      </c>
      <c r="AQ907" s="1">
        <v>4904</v>
      </c>
      <c r="AR907" s="1">
        <v>3655</v>
      </c>
      <c r="AS907" s="1">
        <f t="shared" si="149"/>
        <v>1</v>
      </c>
    </row>
    <row r="908" spans="2:45">
      <c r="B908">
        <v>28</v>
      </c>
      <c r="C908">
        <v>28</v>
      </c>
      <c r="D908">
        <v>9</v>
      </c>
      <c r="E908">
        <f t="shared" si="140"/>
        <v>1</v>
      </c>
      <c r="F908">
        <f>SUM($E$2:E908)</f>
        <v>884</v>
      </c>
      <c r="G908">
        <f>COUNT($E$2:E908)</f>
        <v>907</v>
      </c>
      <c r="H908">
        <f t="shared" si="141"/>
        <v>97.464167585446532</v>
      </c>
      <c r="K908">
        <v>139</v>
      </c>
      <c r="L908">
        <v>101</v>
      </c>
      <c r="M908">
        <v>43</v>
      </c>
      <c r="N908">
        <f t="shared" si="142"/>
        <v>1</v>
      </c>
      <c r="O908">
        <f t="shared" si="143"/>
        <v>1</v>
      </c>
      <c r="P908">
        <f>SUM($O$2:O908)</f>
        <v>885</v>
      </c>
      <c r="Q908">
        <f>COUNT($O$2:O908)</f>
        <v>907</v>
      </c>
      <c r="R908">
        <f t="shared" si="144"/>
        <v>97.574421168687991</v>
      </c>
      <c r="U908">
        <v>99</v>
      </c>
      <c r="V908">
        <v>99</v>
      </c>
      <c r="W908">
        <v>53</v>
      </c>
      <c r="X908">
        <f t="shared" si="145"/>
        <v>1</v>
      </c>
      <c r="Y908">
        <f>SUM($X$2:X908)</f>
        <v>890</v>
      </c>
      <c r="Z908">
        <f>COUNT($X$2:X908)</f>
        <v>907</v>
      </c>
      <c r="AA908">
        <f t="shared" si="146"/>
        <v>98.125689084895257</v>
      </c>
      <c r="AD908">
        <v>4323</v>
      </c>
      <c r="AE908">
        <v>4323</v>
      </c>
      <c r="AF908">
        <v>342</v>
      </c>
      <c r="AG908">
        <f t="shared" si="147"/>
        <v>1</v>
      </c>
      <c r="AJ908">
        <v>406</v>
      </c>
      <c r="AK908">
        <v>406</v>
      </c>
      <c r="AL908">
        <v>342</v>
      </c>
      <c r="AM908">
        <f t="shared" si="148"/>
        <v>1</v>
      </c>
      <c r="AO908" s="1"/>
      <c r="AP908" s="1">
        <v>4904</v>
      </c>
      <c r="AQ908" s="1">
        <v>4904</v>
      </c>
      <c r="AR908" s="1">
        <v>3143</v>
      </c>
      <c r="AS908" s="1">
        <f t="shared" si="149"/>
        <v>1</v>
      </c>
    </row>
    <row r="909" spans="2:45">
      <c r="B909">
        <v>28</v>
      </c>
      <c r="C909">
        <v>28</v>
      </c>
      <c r="D909">
        <v>8</v>
      </c>
      <c r="E909">
        <f t="shared" si="140"/>
        <v>1</v>
      </c>
      <c r="F909">
        <f>SUM($E$2:E909)</f>
        <v>885</v>
      </c>
      <c r="G909">
        <f>COUNT($E$2:E909)</f>
        <v>908</v>
      </c>
      <c r="H909">
        <f t="shared" si="141"/>
        <v>97.466960352422902</v>
      </c>
      <c r="K909">
        <v>139</v>
      </c>
      <c r="L909">
        <v>101</v>
      </c>
      <c r="M909">
        <v>35</v>
      </c>
      <c r="N909">
        <f t="shared" si="142"/>
        <v>1</v>
      </c>
      <c r="O909">
        <f t="shared" si="143"/>
        <v>1</v>
      </c>
      <c r="P909">
        <f>SUM($O$2:O909)</f>
        <v>886</v>
      </c>
      <c r="Q909">
        <f>COUNT($O$2:O909)</f>
        <v>908</v>
      </c>
      <c r="R909">
        <f t="shared" si="144"/>
        <v>97.57709251101322</v>
      </c>
      <c r="U909">
        <v>99</v>
      </c>
      <c r="V909">
        <v>99</v>
      </c>
      <c r="W909">
        <v>53</v>
      </c>
      <c r="X909">
        <f t="shared" si="145"/>
        <v>1</v>
      </c>
      <c r="Y909">
        <f>SUM($X$2:X909)</f>
        <v>891</v>
      </c>
      <c r="Z909">
        <f>COUNT($X$2:X909)</f>
        <v>908</v>
      </c>
      <c r="AA909">
        <f t="shared" si="146"/>
        <v>98.127753303964766</v>
      </c>
      <c r="AD909">
        <v>4323</v>
      </c>
      <c r="AE909">
        <v>4323</v>
      </c>
      <c r="AF909">
        <v>285</v>
      </c>
      <c r="AG909">
        <f t="shared" si="147"/>
        <v>1</v>
      </c>
      <c r="AJ909">
        <v>406</v>
      </c>
      <c r="AK909">
        <v>406</v>
      </c>
      <c r="AL909">
        <v>285</v>
      </c>
      <c r="AM909">
        <f t="shared" si="148"/>
        <v>1</v>
      </c>
      <c r="AO909" s="1"/>
      <c r="AP909" s="1">
        <v>4902</v>
      </c>
      <c r="AQ909" s="1">
        <v>4902</v>
      </c>
      <c r="AR909" s="1">
        <v>2878</v>
      </c>
      <c r="AS909" s="1">
        <f t="shared" si="149"/>
        <v>1</v>
      </c>
    </row>
    <row r="910" spans="2:45">
      <c r="B910">
        <v>28</v>
      </c>
      <c r="C910">
        <v>28</v>
      </c>
      <c r="D910">
        <v>8</v>
      </c>
      <c r="E910">
        <f t="shared" si="140"/>
        <v>1</v>
      </c>
      <c r="F910">
        <f>SUM($E$2:E910)</f>
        <v>886</v>
      </c>
      <c r="G910">
        <f>COUNT($E$2:E910)</f>
        <v>909</v>
      </c>
      <c r="H910">
        <f t="shared" si="141"/>
        <v>97.469746974697472</v>
      </c>
      <c r="K910">
        <v>139</v>
      </c>
      <c r="L910">
        <v>101</v>
      </c>
      <c r="M910">
        <v>47</v>
      </c>
      <c r="N910">
        <f t="shared" si="142"/>
        <v>1</v>
      </c>
      <c r="O910">
        <f t="shared" si="143"/>
        <v>1</v>
      </c>
      <c r="P910">
        <f>SUM($O$2:O910)</f>
        <v>887</v>
      </c>
      <c r="Q910">
        <f>COUNT($O$2:O910)</f>
        <v>909</v>
      </c>
      <c r="R910">
        <f t="shared" si="144"/>
        <v>97.579757975797577</v>
      </c>
      <c r="U910">
        <v>99</v>
      </c>
      <c r="V910">
        <v>99</v>
      </c>
      <c r="W910">
        <v>50</v>
      </c>
      <c r="X910">
        <f t="shared" si="145"/>
        <v>1</v>
      </c>
      <c r="Y910">
        <f>SUM($X$2:X910)</f>
        <v>892</v>
      </c>
      <c r="Z910">
        <f>COUNT($X$2:X910)</f>
        <v>909</v>
      </c>
      <c r="AA910">
        <f t="shared" si="146"/>
        <v>98.12981298129813</v>
      </c>
      <c r="AD910">
        <v>4323</v>
      </c>
      <c r="AE910">
        <v>4323</v>
      </c>
      <c r="AF910">
        <v>377</v>
      </c>
      <c r="AG910">
        <f t="shared" si="147"/>
        <v>1</v>
      </c>
      <c r="AJ910">
        <v>406</v>
      </c>
      <c r="AK910">
        <v>406</v>
      </c>
      <c r="AL910">
        <v>377</v>
      </c>
      <c r="AM910">
        <f t="shared" si="148"/>
        <v>1</v>
      </c>
      <c r="AO910" s="1"/>
      <c r="AP910" s="1">
        <v>4902</v>
      </c>
      <c r="AQ910" s="1">
        <v>4902</v>
      </c>
      <c r="AR910" s="1">
        <v>3457</v>
      </c>
      <c r="AS910" s="1">
        <f t="shared" si="149"/>
        <v>1</v>
      </c>
    </row>
    <row r="911" spans="2:45">
      <c r="B911">
        <v>28</v>
      </c>
      <c r="C911">
        <v>28</v>
      </c>
      <c r="D911">
        <v>18</v>
      </c>
      <c r="E911">
        <f t="shared" si="140"/>
        <v>1</v>
      </c>
      <c r="F911">
        <f>SUM($E$2:E911)</f>
        <v>887</v>
      </c>
      <c r="G911">
        <f>COUNT($E$2:E911)</f>
        <v>910</v>
      </c>
      <c r="H911">
        <f t="shared" si="141"/>
        <v>97.472527472527474</v>
      </c>
      <c r="K911">
        <v>139</v>
      </c>
      <c r="L911">
        <v>101</v>
      </c>
      <c r="M911">
        <v>38</v>
      </c>
      <c r="N911">
        <f t="shared" si="142"/>
        <v>1</v>
      </c>
      <c r="O911">
        <f t="shared" si="143"/>
        <v>1</v>
      </c>
      <c r="P911">
        <f>SUM($O$2:O911)</f>
        <v>888</v>
      </c>
      <c r="Q911">
        <f>COUNT($O$2:O911)</f>
        <v>910</v>
      </c>
      <c r="R911">
        <f t="shared" si="144"/>
        <v>97.582417582417577</v>
      </c>
      <c r="U911">
        <v>99</v>
      </c>
      <c r="V911">
        <v>99</v>
      </c>
      <c r="W911">
        <v>49</v>
      </c>
      <c r="X911">
        <f t="shared" si="145"/>
        <v>1</v>
      </c>
      <c r="Y911">
        <f>SUM($X$2:X911)</f>
        <v>893</v>
      </c>
      <c r="Z911">
        <f>COUNT($X$2:X911)</f>
        <v>910</v>
      </c>
      <c r="AA911">
        <f t="shared" si="146"/>
        <v>98.131868131868131</v>
      </c>
      <c r="AD911">
        <v>4323</v>
      </c>
      <c r="AE911">
        <v>4323</v>
      </c>
      <c r="AF911">
        <v>406</v>
      </c>
      <c r="AG911">
        <f t="shared" si="147"/>
        <v>1</v>
      </c>
      <c r="AJ911">
        <v>406</v>
      </c>
      <c r="AK911">
        <v>406</v>
      </c>
      <c r="AL911">
        <v>406</v>
      </c>
      <c r="AM911">
        <f t="shared" si="148"/>
        <v>1</v>
      </c>
      <c r="AO911" s="1"/>
      <c r="AP911" s="1">
        <v>4902</v>
      </c>
      <c r="AQ911" s="1">
        <v>4902</v>
      </c>
      <c r="AR911" s="1">
        <v>4039</v>
      </c>
      <c r="AS911" s="1">
        <f t="shared" si="149"/>
        <v>1</v>
      </c>
    </row>
    <row r="912" spans="2:45">
      <c r="B912">
        <v>28</v>
      </c>
      <c r="C912">
        <v>28</v>
      </c>
      <c r="D912">
        <v>18</v>
      </c>
      <c r="E912">
        <f t="shared" si="140"/>
        <v>1</v>
      </c>
      <c r="F912">
        <f>SUM($E$2:E912)</f>
        <v>888</v>
      </c>
      <c r="G912">
        <f>COUNT($E$2:E912)</f>
        <v>911</v>
      </c>
      <c r="H912">
        <f t="shared" si="141"/>
        <v>97.475301866081239</v>
      </c>
      <c r="K912">
        <v>139</v>
      </c>
      <c r="L912">
        <v>101</v>
      </c>
      <c r="M912">
        <v>45</v>
      </c>
      <c r="N912">
        <f t="shared" si="142"/>
        <v>1</v>
      </c>
      <c r="O912">
        <f t="shared" si="143"/>
        <v>1</v>
      </c>
      <c r="P912">
        <f>SUM($O$2:O912)</f>
        <v>889</v>
      </c>
      <c r="Q912">
        <f>COUNT($O$2:O912)</f>
        <v>911</v>
      </c>
      <c r="R912">
        <f t="shared" si="144"/>
        <v>97.585071350164654</v>
      </c>
      <c r="U912">
        <v>99</v>
      </c>
      <c r="V912">
        <v>99</v>
      </c>
      <c r="W912">
        <v>45</v>
      </c>
      <c r="X912">
        <f t="shared" si="145"/>
        <v>1</v>
      </c>
      <c r="Y912">
        <f>SUM($X$2:X912)</f>
        <v>894</v>
      </c>
      <c r="Z912">
        <f>COUNT($X$2:X912)</f>
        <v>911</v>
      </c>
      <c r="AA912">
        <f t="shared" si="146"/>
        <v>98.133918770581772</v>
      </c>
      <c r="AD912">
        <v>4314</v>
      </c>
      <c r="AE912">
        <v>4314</v>
      </c>
      <c r="AF912">
        <v>365</v>
      </c>
      <c r="AG912">
        <f t="shared" si="147"/>
        <v>1</v>
      </c>
      <c r="AJ912">
        <v>406</v>
      </c>
      <c r="AK912">
        <v>406</v>
      </c>
      <c r="AL912">
        <v>365</v>
      </c>
      <c r="AM912">
        <f t="shared" si="148"/>
        <v>1</v>
      </c>
      <c r="AO912" s="1"/>
      <c r="AP912" s="1">
        <v>4902</v>
      </c>
      <c r="AQ912" s="1">
        <v>4902</v>
      </c>
      <c r="AR912" s="1">
        <v>3750</v>
      </c>
      <c r="AS912" s="1">
        <f t="shared" si="149"/>
        <v>1</v>
      </c>
    </row>
    <row r="913" spans="2:45">
      <c r="B913">
        <v>28</v>
      </c>
      <c r="C913">
        <v>28</v>
      </c>
      <c r="D913">
        <v>6</v>
      </c>
      <c r="E913">
        <f t="shared" si="140"/>
        <v>1</v>
      </c>
      <c r="F913">
        <f>SUM($E$2:E913)</f>
        <v>889</v>
      </c>
      <c r="G913">
        <f>COUNT($E$2:E913)</f>
        <v>912</v>
      </c>
      <c r="H913">
        <f t="shared" si="141"/>
        <v>97.478070175438589</v>
      </c>
      <c r="K913">
        <v>139</v>
      </c>
      <c r="L913">
        <v>101</v>
      </c>
      <c r="M913">
        <v>37</v>
      </c>
      <c r="N913">
        <f t="shared" si="142"/>
        <v>1</v>
      </c>
      <c r="O913">
        <f t="shared" si="143"/>
        <v>1</v>
      </c>
      <c r="P913">
        <f>SUM($O$2:O913)</f>
        <v>890</v>
      </c>
      <c r="Q913">
        <f>COUNT($O$2:O913)</f>
        <v>912</v>
      </c>
      <c r="R913">
        <f t="shared" si="144"/>
        <v>97.587719298245617</v>
      </c>
      <c r="U913">
        <v>99</v>
      </c>
      <c r="V913">
        <v>99</v>
      </c>
      <c r="W913">
        <v>47</v>
      </c>
      <c r="X913">
        <f t="shared" si="145"/>
        <v>1</v>
      </c>
      <c r="Y913">
        <f>SUM($X$2:X913)</f>
        <v>895</v>
      </c>
      <c r="Z913">
        <f>COUNT($X$2:X913)</f>
        <v>912</v>
      </c>
      <c r="AA913">
        <f t="shared" si="146"/>
        <v>98.135964912280699</v>
      </c>
      <c r="AD913">
        <v>4314</v>
      </c>
      <c r="AE913">
        <v>4314</v>
      </c>
      <c r="AF913">
        <v>261</v>
      </c>
      <c r="AG913">
        <f t="shared" si="147"/>
        <v>1</v>
      </c>
      <c r="AJ913">
        <v>406</v>
      </c>
      <c r="AK913">
        <v>406</v>
      </c>
      <c r="AL913">
        <v>261</v>
      </c>
      <c r="AM913">
        <f t="shared" si="148"/>
        <v>1</v>
      </c>
      <c r="AO913" s="1"/>
      <c r="AP913" s="1">
        <v>4902</v>
      </c>
      <c r="AQ913" s="1">
        <v>4902</v>
      </c>
      <c r="AR913" s="1">
        <v>4266</v>
      </c>
      <c r="AS913" s="1">
        <f t="shared" si="149"/>
        <v>1</v>
      </c>
    </row>
    <row r="914" spans="2:45">
      <c r="B914">
        <v>28</v>
      </c>
      <c r="C914">
        <v>28</v>
      </c>
      <c r="D914">
        <v>20</v>
      </c>
      <c r="E914">
        <f t="shared" si="140"/>
        <v>1</v>
      </c>
      <c r="F914">
        <f>SUM($E$2:E914)</f>
        <v>890</v>
      </c>
      <c r="G914">
        <f>COUNT($E$2:E914)</f>
        <v>913</v>
      </c>
      <c r="H914">
        <f t="shared" si="141"/>
        <v>97.480832420591454</v>
      </c>
      <c r="K914">
        <v>139</v>
      </c>
      <c r="L914">
        <v>101</v>
      </c>
      <c r="M914">
        <v>39</v>
      </c>
      <c r="N914">
        <f t="shared" si="142"/>
        <v>1</v>
      </c>
      <c r="O914">
        <f t="shared" si="143"/>
        <v>1</v>
      </c>
      <c r="P914">
        <f>SUM($O$2:O914)</f>
        <v>891</v>
      </c>
      <c r="Q914">
        <f>COUNT($O$2:O914)</f>
        <v>913</v>
      </c>
      <c r="R914">
        <f t="shared" si="144"/>
        <v>97.590361445783131</v>
      </c>
      <c r="U914">
        <v>99</v>
      </c>
      <c r="V914">
        <v>99</v>
      </c>
      <c r="W914">
        <v>47</v>
      </c>
      <c r="X914">
        <f t="shared" si="145"/>
        <v>1</v>
      </c>
      <c r="Y914">
        <f>SUM($X$2:X914)</f>
        <v>896</v>
      </c>
      <c r="Z914">
        <f>COUNT($X$2:X914)</f>
        <v>913</v>
      </c>
      <c r="AA914">
        <f t="shared" si="146"/>
        <v>98.138006571741514</v>
      </c>
      <c r="AD914">
        <v>4314</v>
      </c>
      <c r="AE914">
        <v>4314</v>
      </c>
      <c r="AF914">
        <v>427</v>
      </c>
      <c r="AG914">
        <f t="shared" si="147"/>
        <v>1</v>
      </c>
      <c r="AJ914">
        <v>406</v>
      </c>
      <c r="AK914">
        <v>406</v>
      </c>
      <c r="AL914">
        <v>427</v>
      </c>
      <c r="AM914">
        <f t="shared" si="148"/>
        <v>0</v>
      </c>
      <c r="AO914" s="1"/>
      <c r="AP914" s="1">
        <v>4902</v>
      </c>
      <c r="AQ914" s="1">
        <v>4902</v>
      </c>
      <c r="AR914" s="1">
        <v>4461</v>
      </c>
      <c r="AS914" s="1">
        <f t="shared" si="149"/>
        <v>1</v>
      </c>
    </row>
    <row r="915" spans="2:45">
      <c r="B915">
        <v>28</v>
      </c>
      <c r="C915">
        <v>28</v>
      </c>
      <c r="D915">
        <v>10</v>
      </c>
      <c r="E915">
        <f t="shared" si="140"/>
        <v>1</v>
      </c>
      <c r="F915">
        <f>SUM($E$2:E915)</f>
        <v>891</v>
      </c>
      <c r="G915">
        <f>COUNT($E$2:E915)</f>
        <v>914</v>
      </c>
      <c r="H915">
        <f t="shared" si="141"/>
        <v>97.483588621444213</v>
      </c>
      <c r="K915">
        <v>139</v>
      </c>
      <c r="L915">
        <v>101</v>
      </c>
      <c r="M915">
        <v>47</v>
      </c>
      <c r="N915">
        <f t="shared" si="142"/>
        <v>1</v>
      </c>
      <c r="O915">
        <f t="shared" si="143"/>
        <v>1</v>
      </c>
      <c r="P915">
        <f>SUM($O$2:O915)</f>
        <v>892</v>
      </c>
      <c r="Q915">
        <f>COUNT($O$2:O915)</f>
        <v>914</v>
      </c>
      <c r="R915">
        <f t="shared" si="144"/>
        <v>97.59299781181619</v>
      </c>
      <c r="U915">
        <v>99</v>
      </c>
      <c r="V915">
        <v>99</v>
      </c>
      <c r="W915">
        <v>48</v>
      </c>
      <c r="X915">
        <f t="shared" si="145"/>
        <v>1</v>
      </c>
      <c r="Y915">
        <f>SUM($X$2:X915)</f>
        <v>897</v>
      </c>
      <c r="Z915">
        <f>COUNT($X$2:X915)</f>
        <v>914</v>
      </c>
      <c r="AA915">
        <f t="shared" si="146"/>
        <v>98.140043763676147</v>
      </c>
      <c r="AD915">
        <v>4314</v>
      </c>
      <c r="AE915">
        <v>4314</v>
      </c>
      <c r="AF915">
        <v>345</v>
      </c>
      <c r="AG915">
        <f t="shared" si="147"/>
        <v>1</v>
      </c>
      <c r="AJ915">
        <v>406</v>
      </c>
      <c r="AK915">
        <v>406</v>
      </c>
      <c r="AL915">
        <v>345</v>
      </c>
      <c r="AM915">
        <f t="shared" si="148"/>
        <v>1</v>
      </c>
      <c r="AO915" s="1"/>
      <c r="AP915" s="1">
        <v>4902</v>
      </c>
      <c r="AQ915" s="1">
        <v>4902</v>
      </c>
      <c r="AR915" s="1">
        <v>4059</v>
      </c>
      <c r="AS915" s="1">
        <f t="shared" si="149"/>
        <v>1</v>
      </c>
    </row>
    <row r="916" spans="2:45">
      <c r="B916">
        <v>28</v>
      </c>
      <c r="C916">
        <v>28</v>
      </c>
      <c r="D916">
        <v>26</v>
      </c>
      <c r="E916">
        <f t="shared" si="140"/>
        <v>1</v>
      </c>
      <c r="F916">
        <f>SUM($E$2:E916)</f>
        <v>892</v>
      </c>
      <c r="G916">
        <f>COUNT($E$2:E916)</f>
        <v>915</v>
      </c>
      <c r="H916">
        <f t="shared" si="141"/>
        <v>97.486338797814213</v>
      </c>
      <c r="K916">
        <v>139</v>
      </c>
      <c r="L916">
        <v>101</v>
      </c>
      <c r="M916">
        <v>33</v>
      </c>
      <c r="N916">
        <f t="shared" si="142"/>
        <v>1</v>
      </c>
      <c r="O916">
        <f t="shared" si="143"/>
        <v>1</v>
      </c>
      <c r="P916">
        <f>SUM($O$2:O916)</f>
        <v>893</v>
      </c>
      <c r="Q916">
        <f>COUNT($O$2:O916)</f>
        <v>915</v>
      </c>
      <c r="R916">
        <f t="shared" si="144"/>
        <v>97.595628415300553</v>
      </c>
      <c r="U916">
        <v>99</v>
      </c>
      <c r="V916">
        <v>99</v>
      </c>
      <c r="W916">
        <v>47</v>
      </c>
      <c r="X916">
        <f t="shared" si="145"/>
        <v>1</v>
      </c>
      <c r="Y916">
        <f>SUM($X$2:X916)</f>
        <v>898</v>
      </c>
      <c r="Z916">
        <f>COUNT($X$2:X916)</f>
        <v>915</v>
      </c>
      <c r="AA916">
        <f t="shared" si="146"/>
        <v>98.142076502732252</v>
      </c>
      <c r="AD916">
        <v>4314</v>
      </c>
      <c r="AE916">
        <v>4314</v>
      </c>
      <c r="AF916">
        <v>276</v>
      </c>
      <c r="AG916">
        <f t="shared" si="147"/>
        <v>1</v>
      </c>
      <c r="AJ916">
        <v>403</v>
      </c>
      <c r="AK916">
        <v>403</v>
      </c>
      <c r="AL916">
        <v>276</v>
      </c>
      <c r="AM916">
        <f t="shared" si="148"/>
        <v>1</v>
      </c>
      <c r="AO916" s="1"/>
      <c r="AP916" s="1">
        <v>4902</v>
      </c>
      <c r="AQ916" s="1">
        <v>4902</v>
      </c>
      <c r="AR916" s="1">
        <v>4566</v>
      </c>
      <c r="AS916" s="1">
        <f t="shared" si="149"/>
        <v>1</v>
      </c>
    </row>
    <row r="917" spans="2:45">
      <c r="B917">
        <v>28</v>
      </c>
      <c r="C917">
        <v>28</v>
      </c>
      <c r="D917">
        <v>10</v>
      </c>
      <c r="E917">
        <f t="shared" si="140"/>
        <v>1</v>
      </c>
      <c r="F917">
        <f>SUM($E$2:E917)</f>
        <v>893</v>
      </c>
      <c r="G917">
        <f>COUNT($E$2:E917)</f>
        <v>916</v>
      </c>
      <c r="H917">
        <f t="shared" si="141"/>
        <v>97.489082969432317</v>
      </c>
      <c r="K917">
        <v>139</v>
      </c>
      <c r="L917">
        <v>101</v>
      </c>
      <c r="M917">
        <v>38</v>
      </c>
      <c r="N917">
        <f t="shared" si="142"/>
        <v>1</v>
      </c>
      <c r="O917">
        <f t="shared" si="143"/>
        <v>1</v>
      </c>
      <c r="P917">
        <f>SUM($O$2:O917)</f>
        <v>894</v>
      </c>
      <c r="Q917">
        <f>COUNT($O$2:O917)</f>
        <v>916</v>
      </c>
      <c r="R917">
        <f t="shared" si="144"/>
        <v>97.598253275109172</v>
      </c>
      <c r="U917">
        <v>99</v>
      </c>
      <c r="V917">
        <v>99</v>
      </c>
      <c r="W917">
        <v>84</v>
      </c>
      <c r="X917">
        <f t="shared" si="145"/>
        <v>1</v>
      </c>
      <c r="Y917">
        <f>SUM($X$2:X917)</f>
        <v>899</v>
      </c>
      <c r="Z917">
        <f>COUNT($X$2:X917)</f>
        <v>916</v>
      </c>
      <c r="AA917">
        <f t="shared" si="146"/>
        <v>98.144104803493448</v>
      </c>
      <c r="AD917">
        <v>4314</v>
      </c>
      <c r="AE917">
        <v>4314</v>
      </c>
      <c r="AF917">
        <v>411</v>
      </c>
      <c r="AG917">
        <f t="shared" si="147"/>
        <v>1</v>
      </c>
      <c r="AJ917">
        <v>403</v>
      </c>
      <c r="AK917">
        <v>403</v>
      </c>
      <c r="AL917">
        <v>411</v>
      </c>
      <c r="AM917">
        <f t="shared" si="148"/>
        <v>0</v>
      </c>
      <c r="AO917" s="1"/>
      <c r="AP917" s="1">
        <v>4902</v>
      </c>
      <c r="AQ917" s="1">
        <v>4902</v>
      </c>
      <c r="AR917" s="1">
        <v>3965</v>
      </c>
      <c r="AS917" s="1">
        <f t="shared" si="149"/>
        <v>1</v>
      </c>
    </row>
    <row r="918" spans="2:45">
      <c r="B918">
        <v>28</v>
      </c>
      <c r="C918">
        <v>28</v>
      </c>
      <c r="D918">
        <v>7</v>
      </c>
      <c r="E918">
        <f t="shared" si="140"/>
        <v>1</v>
      </c>
      <c r="F918">
        <f>SUM($E$2:E918)</f>
        <v>894</v>
      </c>
      <c r="G918">
        <f>COUNT($E$2:E918)</f>
        <v>917</v>
      </c>
      <c r="H918">
        <f t="shared" si="141"/>
        <v>97.491821155943299</v>
      </c>
      <c r="K918">
        <v>139</v>
      </c>
      <c r="L918">
        <v>101</v>
      </c>
      <c r="M918">
        <v>35</v>
      </c>
      <c r="N918">
        <f t="shared" si="142"/>
        <v>1</v>
      </c>
      <c r="O918">
        <f t="shared" si="143"/>
        <v>1</v>
      </c>
      <c r="P918">
        <f>SUM($O$2:O918)</f>
        <v>895</v>
      </c>
      <c r="Q918">
        <f>COUNT($O$2:O918)</f>
        <v>917</v>
      </c>
      <c r="R918">
        <f t="shared" si="144"/>
        <v>97.600872410032707</v>
      </c>
      <c r="U918">
        <v>99</v>
      </c>
      <c r="V918">
        <v>99</v>
      </c>
      <c r="W918">
        <v>47</v>
      </c>
      <c r="X918">
        <f t="shared" si="145"/>
        <v>1</v>
      </c>
      <c r="Y918">
        <f>SUM($X$2:X918)</f>
        <v>900</v>
      </c>
      <c r="Z918">
        <f>COUNT($X$2:X918)</f>
        <v>917</v>
      </c>
      <c r="AA918">
        <f t="shared" si="146"/>
        <v>98.146128680479833</v>
      </c>
      <c r="AD918">
        <v>4314</v>
      </c>
      <c r="AE918">
        <v>4314</v>
      </c>
      <c r="AF918">
        <v>264</v>
      </c>
      <c r="AG918">
        <f t="shared" si="147"/>
        <v>1</v>
      </c>
      <c r="AJ918">
        <v>403</v>
      </c>
      <c r="AK918">
        <v>403</v>
      </c>
      <c r="AL918">
        <v>264</v>
      </c>
      <c r="AM918">
        <f t="shared" si="148"/>
        <v>1</v>
      </c>
      <c r="AO918" s="1"/>
      <c r="AP918" s="1">
        <v>4902</v>
      </c>
      <c r="AQ918" s="1">
        <v>4902</v>
      </c>
      <c r="AR918" s="1">
        <v>5183</v>
      </c>
      <c r="AS918" s="1">
        <f t="shared" si="149"/>
        <v>0</v>
      </c>
    </row>
    <row r="919" spans="2:45">
      <c r="B919">
        <v>28</v>
      </c>
      <c r="C919">
        <v>28</v>
      </c>
      <c r="D919">
        <v>9</v>
      </c>
      <c r="E919">
        <f t="shared" si="140"/>
        <v>1</v>
      </c>
      <c r="F919">
        <f>SUM($E$2:E919)</f>
        <v>895</v>
      </c>
      <c r="G919">
        <f>COUNT($E$2:E919)</f>
        <v>918</v>
      </c>
      <c r="H919">
        <f t="shared" si="141"/>
        <v>97.494553376906325</v>
      </c>
      <c r="K919">
        <v>139</v>
      </c>
      <c r="L919">
        <v>101</v>
      </c>
      <c r="M919">
        <v>36</v>
      </c>
      <c r="N919">
        <f t="shared" si="142"/>
        <v>1</v>
      </c>
      <c r="O919">
        <f t="shared" si="143"/>
        <v>1</v>
      </c>
      <c r="P919">
        <f>SUM($O$2:O919)</f>
        <v>896</v>
      </c>
      <c r="Q919">
        <f>COUNT($O$2:O919)</f>
        <v>918</v>
      </c>
      <c r="R919">
        <f t="shared" si="144"/>
        <v>97.60348583877996</v>
      </c>
      <c r="U919">
        <v>99</v>
      </c>
      <c r="V919">
        <v>99</v>
      </c>
      <c r="W919">
        <v>45</v>
      </c>
      <c r="X919">
        <f t="shared" si="145"/>
        <v>1</v>
      </c>
      <c r="Y919">
        <f>SUM($X$2:X919)</f>
        <v>901</v>
      </c>
      <c r="Z919">
        <f>COUNT($X$2:X919)</f>
        <v>918</v>
      </c>
      <c r="AA919">
        <f t="shared" si="146"/>
        <v>98.148148148148152</v>
      </c>
      <c r="AD919">
        <v>4314</v>
      </c>
      <c r="AE919">
        <v>4314</v>
      </c>
      <c r="AF919">
        <v>386</v>
      </c>
      <c r="AG919">
        <f t="shared" si="147"/>
        <v>1</v>
      </c>
      <c r="AJ919">
        <v>403</v>
      </c>
      <c r="AK919">
        <v>403</v>
      </c>
      <c r="AL919">
        <v>386</v>
      </c>
      <c r="AM919">
        <f t="shared" si="148"/>
        <v>1</v>
      </c>
      <c r="AO919" s="1"/>
      <c r="AP919" s="1">
        <v>4902</v>
      </c>
      <c r="AQ919" s="1">
        <v>4902</v>
      </c>
      <c r="AR919" s="1">
        <v>4602</v>
      </c>
      <c r="AS919" s="1">
        <f t="shared" si="149"/>
        <v>1</v>
      </c>
    </row>
    <row r="920" spans="2:45">
      <c r="B920">
        <v>28</v>
      </c>
      <c r="C920">
        <v>28</v>
      </c>
      <c r="D920">
        <v>17</v>
      </c>
      <c r="E920">
        <f t="shared" si="140"/>
        <v>1</v>
      </c>
      <c r="F920">
        <f>SUM($E$2:E920)</f>
        <v>896</v>
      </c>
      <c r="G920">
        <f>COUNT($E$2:E920)</f>
        <v>919</v>
      </c>
      <c r="H920">
        <f t="shared" si="141"/>
        <v>97.497279651795438</v>
      </c>
      <c r="K920">
        <v>139</v>
      </c>
      <c r="L920">
        <v>101</v>
      </c>
      <c r="M920">
        <v>36</v>
      </c>
      <c r="N920">
        <f t="shared" si="142"/>
        <v>1</v>
      </c>
      <c r="O920">
        <f t="shared" si="143"/>
        <v>1</v>
      </c>
      <c r="P920">
        <f>SUM($O$2:O920)</f>
        <v>897</v>
      </c>
      <c r="Q920">
        <f>COUNT($O$2:O920)</f>
        <v>919</v>
      </c>
      <c r="R920">
        <f t="shared" si="144"/>
        <v>97.606093579978236</v>
      </c>
      <c r="U920">
        <v>99</v>
      </c>
      <c r="V920">
        <v>99</v>
      </c>
      <c r="W920">
        <v>47</v>
      </c>
      <c r="X920">
        <f t="shared" si="145"/>
        <v>1</v>
      </c>
      <c r="Y920">
        <f>SUM($X$2:X920)</f>
        <v>902</v>
      </c>
      <c r="Z920">
        <f>COUNT($X$2:X920)</f>
        <v>919</v>
      </c>
      <c r="AA920">
        <f t="shared" si="146"/>
        <v>98.150163220892267</v>
      </c>
      <c r="AD920">
        <v>4314</v>
      </c>
      <c r="AE920">
        <v>4314</v>
      </c>
      <c r="AF920">
        <v>338</v>
      </c>
      <c r="AG920">
        <f t="shared" si="147"/>
        <v>1</v>
      </c>
      <c r="AJ920">
        <v>403</v>
      </c>
      <c r="AK920">
        <v>403</v>
      </c>
      <c r="AL920">
        <v>338</v>
      </c>
      <c r="AM920">
        <f t="shared" si="148"/>
        <v>1</v>
      </c>
      <c r="AO920" s="1"/>
      <c r="AP920" s="1">
        <v>4902</v>
      </c>
      <c r="AQ920" s="1">
        <v>4902</v>
      </c>
      <c r="AR920" s="1">
        <v>4588</v>
      </c>
      <c r="AS920" s="1">
        <f t="shared" si="149"/>
        <v>1</v>
      </c>
    </row>
    <row r="921" spans="2:45">
      <c r="B921">
        <v>28</v>
      </c>
      <c r="C921">
        <v>28</v>
      </c>
      <c r="D921">
        <v>16</v>
      </c>
      <c r="E921">
        <f t="shared" si="140"/>
        <v>1</v>
      </c>
      <c r="F921">
        <f>SUM($E$2:E921)</f>
        <v>897</v>
      </c>
      <c r="G921">
        <f>COUNT($E$2:E921)</f>
        <v>920</v>
      </c>
      <c r="H921">
        <f t="shared" si="141"/>
        <v>97.5</v>
      </c>
      <c r="K921">
        <v>139</v>
      </c>
      <c r="L921">
        <v>101</v>
      </c>
      <c r="M921">
        <v>33</v>
      </c>
      <c r="N921">
        <f t="shared" si="142"/>
        <v>1</v>
      </c>
      <c r="O921">
        <f t="shared" si="143"/>
        <v>1</v>
      </c>
      <c r="P921">
        <f>SUM($O$2:O921)</f>
        <v>898</v>
      </c>
      <c r="Q921">
        <f>COUNT($O$2:O921)</f>
        <v>920</v>
      </c>
      <c r="R921">
        <f t="shared" si="144"/>
        <v>97.608695652173921</v>
      </c>
      <c r="U921">
        <v>99</v>
      </c>
      <c r="V921">
        <v>99</v>
      </c>
      <c r="W921">
        <v>46</v>
      </c>
      <c r="X921">
        <f t="shared" si="145"/>
        <v>1</v>
      </c>
      <c r="Y921">
        <f>SUM($X$2:X921)</f>
        <v>903</v>
      </c>
      <c r="Z921">
        <f>COUNT($X$2:X921)</f>
        <v>920</v>
      </c>
      <c r="AA921">
        <f t="shared" si="146"/>
        <v>98.152173913043484</v>
      </c>
      <c r="AD921">
        <v>4314</v>
      </c>
      <c r="AE921">
        <v>4314</v>
      </c>
      <c r="AF921">
        <v>301</v>
      </c>
      <c r="AG921">
        <f t="shared" si="147"/>
        <v>1</v>
      </c>
      <c r="AJ921">
        <v>403</v>
      </c>
      <c r="AK921">
        <v>403</v>
      </c>
      <c r="AL921">
        <v>301</v>
      </c>
      <c r="AM921">
        <f t="shared" si="148"/>
        <v>1</v>
      </c>
      <c r="AO921" s="1"/>
      <c r="AP921" s="1">
        <v>4902</v>
      </c>
      <c r="AQ921" s="1">
        <v>4902</v>
      </c>
      <c r="AR921" s="1">
        <v>4992</v>
      </c>
      <c r="AS921" s="1">
        <f t="shared" si="149"/>
        <v>0</v>
      </c>
    </row>
    <row r="922" spans="2:45">
      <c r="B922">
        <v>28</v>
      </c>
      <c r="C922">
        <v>28</v>
      </c>
      <c r="D922">
        <v>16</v>
      </c>
      <c r="E922">
        <f t="shared" si="140"/>
        <v>1</v>
      </c>
      <c r="F922">
        <f>SUM($E$2:E922)</f>
        <v>898</v>
      </c>
      <c r="G922">
        <f>COUNT($E$2:E922)</f>
        <v>921</v>
      </c>
      <c r="H922">
        <f t="shared" si="141"/>
        <v>97.502714440825187</v>
      </c>
      <c r="K922">
        <v>139</v>
      </c>
      <c r="L922">
        <v>101</v>
      </c>
      <c r="M922">
        <v>35</v>
      </c>
      <c r="N922">
        <f t="shared" si="142"/>
        <v>1</v>
      </c>
      <c r="O922">
        <f t="shared" si="143"/>
        <v>1</v>
      </c>
      <c r="P922">
        <f>SUM($O$2:O922)</f>
        <v>899</v>
      </c>
      <c r="Q922">
        <f>COUNT($O$2:O922)</f>
        <v>921</v>
      </c>
      <c r="R922">
        <f t="shared" si="144"/>
        <v>97.611292073832786</v>
      </c>
      <c r="U922">
        <v>99</v>
      </c>
      <c r="V922">
        <v>99</v>
      </c>
      <c r="W922">
        <v>45</v>
      </c>
      <c r="X922">
        <f t="shared" si="145"/>
        <v>1</v>
      </c>
      <c r="Y922">
        <f>SUM($X$2:X922)</f>
        <v>904</v>
      </c>
      <c r="Z922">
        <f>COUNT($X$2:X922)</f>
        <v>921</v>
      </c>
      <c r="AA922">
        <f t="shared" si="146"/>
        <v>98.154180238870794</v>
      </c>
      <c r="AD922">
        <v>4314</v>
      </c>
      <c r="AE922">
        <v>4314</v>
      </c>
      <c r="AF922">
        <v>257</v>
      </c>
      <c r="AG922">
        <f t="shared" si="147"/>
        <v>1</v>
      </c>
      <c r="AJ922">
        <v>403</v>
      </c>
      <c r="AK922">
        <v>403</v>
      </c>
      <c r="AL922">
        <v>257</v>
      </c>
      <c r="AM922">
        <f t="shared" si="148"/>
        <v>1</v>
      </c>
      <c r="AO922" s="1"/>
      <c r="AP922" s="1">
        <v>4902</v>
      </c>
      <c r="AQ922" s="1">
        <v>4902</v>
      </c>
      <c r="AR922" s="1">
        <v>4100</v>
      </c>
      <c r="AS922" s="1">
        <f t="shared" si="149"/>
        <v>1</v>
      </c>
    </row>
    <row r="923" spans="2:45">
      <c r="B923">
        <v>28</v>
      </c>
      <c r="C923">
        <v>28</v>
      </c>
      <c r="D923">
        <v>17</v>
      </c>
      <c r="E923">
        <f t="shared" si="140"/>
        <v>1</v>
      </c>
      <c r="F923">
        <f>SUM($E$2:E923)</f>
        <v>899</v>
      </c>
      <c r="G923">
        <f>COUNT($E$2:E923)</f>
        <v>922</v>
      </c>
      <c r="H923">
        <f t="shared" si="141"/>
        <v>97.505422993492402</v>
      </c>
      <c r="K923">
        <v>139</v>
      </c>
      <c r="L923">
        <v>101</v>
      </c>
      <c r="M923">
        <v>42</v>
      </c>
      <c r="N923">
        <f t="shared" si="142"/>
        <v>1</v>
      </c>
      <c r="O923">
        <f t="shared" si="143"/>
        <v>1</v>
      </c>
      <c r="P923">
        <f>SUM($O$2:O923)</f>
        <v>900</v>
      </c>
      <c r="Q923">
        <f>COUNT($O$2:O923)</f>
        <v>922</v>
      </c>
      <c r="R923">
        <f t="shared" si="144"/>
        <v>97.613882863340564</v>
      </c>
      <c r="U923">
        <v>99</v>
      </c>
      <c r="V923">
        <v>99</v>
      </c>
      <c r="W923">
        <v>52</v>
      </c>
      <c r="X923">
        <f t="shared" si="145"/>
        <v>1</v>
      </c>
      <c r="Y923">
        <f>SUM($X$2:X923)</f>
        <v>905</v>
      </c>
      <c r="Z923">
        <f>COUNT($X$2:X923)</f>
        <v>922</v>
      </c>
      <c r="AA923">
        <f t="shared" si="146"/>
        <v>98.156182212581342</v>
      </c>
      <c r="AD923">
        <v>4314</v>
      </c>
      <c r="AE923">
        <v>4314</v>
      </c>
      <c r="AF923">
        <v>360</v>
      </c>
      <c r="AG923">
        <f t="shared" si="147"/>
        <v>1</v>
      </c>
      <c r="AJ923">
        <v>403</v>
      </c>
      <c r="AK923">
        <v>403</v>
      </c>
      <c r="AL923">
        <v>360</v>
      </c>
      <c r="AM923">
        <f t="shared" si="148"/>
        <v>1</v>
      </c>
      <c r="AO923" s="1"/>
      <c r="AP923" s="1">
        <v>4902</v>
      </c>
      <c r="AQ923" s="1">
        <v>4902</v>
      </c>
      <c r="AR923" s="1">
        <v>3749</v>
      </c>
      <c r="AS923" s="1">
        <f t="shared" si="149"/>
        <v>1</v>
      </c>
    </row>
    <row r="924" spans="2:45">
      <c r="B924">
        <v>28</v>
      </c>
      <c r="C924">
        <v>28</v>
      </c>
      <c r="D924">
        <v>8</v>
      </c>
      <c r="E924">
        <f t="shared" si="140"/>
        <v>1</v>
      </c>
      <c r="F924">
        <f>SUM($E$2:E924)</f>
        <v>900</v>
      </c>
      <c r="G924">
        <f>COUNT($E$2:E924)</f>
        <v>923</v>
      </c>
      <c r="H924">
        <f t="shared" si="141"/>
        <v>97.508125677139759</v>
      </c>
      <c r="K924">
        <v>139</v>
      </c>
      <c r="L924">
        <v>101</v>
      </c>
      <c r="M924">
        <v>41</v>
      </c>
      <c r="N924">
        <f t="shared" si="142"/>
        <v>1</v>
      </c>
      <c r="O924">
        <f t="shared" si="143"/>
        <v>1</v>
      </c>
      <c r="P924">
        <f>SUM($O$2:O924)</f>
        <v>901</v>
      </c>
      <c r="Q924">
        <f>COUNT($O$2:O924)</f>
        <v>923</v>
      </c>
      <c r="R924">
        <f t="shared" si="144"/>
        <v>97.616468039003252</v>
      </c>
      <c r="U924">
        <v>99</v>
      </c>
      <c r="V924">
        <v>99</v>
      </c>
      <c r="W924">
        <v>45</v>
      </c>
      <c r="X924">
        <f t="shared" si="145"/>
        <v>1</v>
      </c>
      <c r="Y924">
        <f>SUM($X$2:X924)</f>
        <v>906</v>
      </c>
      <c r="Z924">
        <f>COUNT($X$2:X924)</f>
        <v>923</v>
      </c>
      <c r="AA924">
        <f t="shared" si="146"/>
        <v>98.158179848320685</v>
      </c>
      <c r="AD924">
        <v>4314</v>
      </c>
      <c r="AE924">
        <v>4314</v>
      </c>
      <c r="AF924">
        <v>261</v>
      </c>
      <c r="AG924">
        <f t="shared" si="147"/>
        <v>1</v>
      </c>
      <c r="AJ924">
        <v>403</v>
      </c>
      <c r="AK924">
        <v>403</v>
      </c>
      <c r="AL924">
        <v>261</v>
      </c>
      <c r="AM924">
        <f t="shared" si="148"/>
        <v>1</v>
      </c>
      <c r="AO924" s="1"/>
      <c r="AP924" s="1">
        <v>4904</v>
      </c>
      <c r="AQ924" s="1">
        <v>4904</v>
      </c>
      <c r="AR924" s="1">
        <v>4079</v>
      </c>
      <c r="AS924" s="1">
        <f t="shared" si="149"/>
        <v>1</v>
      </c>
    </row>
    <row r="925" spans="2:45">
      <c r="B925">
        <v>28</v>
      </c>
      <c r="C925">
        <v>28</v>
      </c>
      <c r="D925">
        <v>7</v>
      </c>
      <c r="E925">
        <f t="shared" si="140"/>
        <v>1</v>
      </c>
      <c r="F925">
        <f>SUM($E$2:E925)</f>
        <v>901</v>
      </c>
      <c r="G925">
        <f>COUNT($E$2:E925)</f>
        <v>924</v>
      </c>
      <c r="H925">
        <f t="shared" si="141"/>
        <v>97.510822510822521</v>
      </c>
      <c r="K925">
        <v>139</v>
      </c>
      <c r="L925">
        <v>101</v>
      </c>
      <c r="M925">
        <v>33</v>
      </c>
      <c r="N925">
        <f t="shared" si="142"/>
        <v>1</v>
      </c>
      <c r="O925">
        <f t="shared" si="143"/>
        <v>1</v>
      </c>
      <c r="P925">
        <f>SUM($O$2:O925)</f>
        <v>902</v>
      </c>
      <c r="Q925">
        <f>COUNT($O$2:O925)</f>
        <v>924</v>
      </c>
      <c r="R925">
        <f t="shared" si="144"/>
        <v>97.61904761904762</v>
      </c>
      <c r="U925">
        <v>99</v>
      </c>
      <c r="V925">
        <v>99</v>
      </c>
      <c r="W925">
        <v>54</v>
      </c>
      <c r="X925">
        <f t="shared" si="145"/>
        <v>1</v>
      </c>
      <c r="Y925">
        <f>SUM($X$2:X925)</f>
        <v>907</v>
      </c>
      <c r="Z925">
        <f>COUNT($X$2:X925)</f>
        <v>924</v>
      </c>
      <c r="AA925">
        <f t="shared" si="146"/>
        <v>98.160173160173159</v>
      </c>
      <c r="AD925">
        <v>4314</v>
      </c>
      <c r="AE925">
        <v>4314</v>
      </c>
      <c r="AF925">
        <v>290</v>
      </c>
      <c r="AG925">
        <f t="shared" si="147"/>
        <v>1</v>
      </c>
      <c r="AJ925">
        <v>403</v>
      </c>
      <c r="AK925">
        <v>403</v>
      </c>
      <c r="AL925">
        <v>290</v>
      </c>
      <c r="AM925">
        <f t="shared" si="148"/>
        <v>1</v>
      </c>
      <c r="AO925" s="1"/>
      <c r="AP925" s="1">
        <v>4904</v>
      </c>
      <c r="AQ925" s="1">
        <v>4904</v>
      </c>
      <c r="AR925" s="1">
        <v>4196</v>
      </c>
      <c r="AS925" s="1">
        <f t="shared" si="149"/>
        <v>1</v>
      </c>
    </row>
    <row r="926" spans="2:45">
      <c r="B926">
        <v>28</v>
      </c>
      <c r="C926">
        <v>28</v>
      </c>
      <c r="D926">
        <v>6</v>
      </c>
      <c r="E926">
        <f t="shared" si="140"/>
        <v>1</v>
      </c>
      <c r="F926">
        <f>SUM($E$2:E926)</f>
        <v>902</v>
      </c>
      <c r="G926">
        <f>COUNT($E$2:E926)</f>
        <v>925</v>
      </c>
      <c r="H926">
        <f t="shared" si="141"/>
        <v>97.513513513513516</v>
      </c>
      <c r="K926">
        <v>139</v>
      </c>
      <c r="L926">
        <v>101</v>
      </c>
      <c r="M926">
        <v>34</v>
      </c>
      <c r="N926">
        <f t="shared" si="142"/>
        <v>1</v>
      </c>
      <c r="O926">
        <f t="shared" si="143"/>
        <v>1</v>
      </c>
      <c r="P926">
        <f>SUM($O$2:O926)</f>
        <v>903</v>
      </c>
      <c r="Q926">
        <f>COUNT($O$2:O926)</f>
        <v>925</v>
      </c>
      <c r="R926">
        <f t="shared" si="144"/>
        <v>97.621621621621628</v>
      </c>
      <c r="U926">
        <v>99</v>
      </c>
      <c r="V926">
        <v>99</v>
      </c>
      <c r="W926">
        <v>47</v>
      </c>
      <c r="X926">
        <f t="shared" si="145"/>
        <v>1</v>
      </c>
      <c r="Y926">
        <f>SUM($X$2:X926)</f>
        <v>908</v>
      </c>
      <c r="Z926">
        <f>COUNT($X$2:X926)</f>
        <v>925</v>
      </c>
      <c r="AA926">
        <f t="shared" si="146"/>
        <v>98.162162162162161</v>
      </c>
      <c r="AD926">
        <v>4314</v>
      </c>
      <c r="AE926">
        <v>4314</v>
      </c>
      <c r="AF926">
        <v>279</v>
      </c>
      <c r="AG926">
        <f t="shared" si="147"/>
        <v>1</v>
      </c>
      <c r="AJ926">
        <v>403</v>
      </c>
      <c r="AK926">
        <v>403</v>
      </c>
      <c r="AL926">
        <v>279</v>
      </c>
      <c r="AM926">
        <f t="shared" si="148"/>
        <v>1</v>
      </c>
      <c r="AO926" s="1"/>
      <c r="AP926" s="1">
        <v>4904</v>
      </c>
      <c r="AQ926" s="1">
        <v>4904</v>
      </c>
      <c r="AR926" s="1">
        <v>4169</v>
      </c>
      <c r="AS926" s="1">
        <f t="shared" si="149"/>
        <v>1</v>
      </c>
    </row>
    <row r="927" spans="2:45">
      <c r="B927">
        <v>28</v>
      </c>
      <c r="C927">
        <v>28</v>
      </c>
      <c r="D927">
        <v>20</v>
      </c>
      <c r="E927">
        <f t="shared" si="140"/>
        <v>1</v>
      </c>
      <c r="F927">
        <f>SUM($E$2:E927)</f>
        <v>903</v>
      </c>
      <c r="G927">
        <f>COUNT($E$2:E927)</f>
        <v>926</v>
      </c>
      <c r="H927">
        <f t="shared" si="141"/>
        <v>97.516198704103672</v>
      </c>
      <c r="K927">
        <v>139</v>
      </c>
      <c r="L927">
        <v>101</v>
      </c>
      <c r="M927">
        <v>49</v>
      </c>
      <c r="N927">
        <f t="shared" si="142"/>
        <v>1</v>
      </c>
      <c r="O927">
        <f t="shared" si="143"/>
        <v>1</v>
      </c>
      <c r="P927">
        <f>SUM($O$2:O927)</f>
        <v>904</v>
      </c>
      <c r="Q927">
        <f>COUNT($O$2:O927)</f>
        <v>926</v>
      </c>
      <c r="R927">
        <f t="shared" si="144"/>
        <v>97.624190064794817</v>
      </c>
      <c r="U927">
        <v>99</v>
      </c>
      <c r="V927">
        <v>99</v>
      </c>
      <c r="W927">
        <v>46</v>
      </c>
      <c r="X927">
        <f t="shared" si="145"/>
        <v>1</v>
      </c>
      <c r="Y927">
        <f>SUM($X$2:X927)</f>
        <v>909</v>
      </c>
      <c r="Z927">
        <f>COUNT($X$2:X927)</f>
        <v>926</v>
      </c>
      <c r="AA927">
        <f t="shared" si="146"/>
        <v>98.16414686825054</v>
      </c>
      <c r="AD927">
        <v>4314</v>
      </c>
      <c r="AE927">
        <v>4314</v>
      </c>
      <c r="AF927">
        <v>373</v>
      </c>
      <c r="AG927">
        <f t="shared" si="147"/>
        <v>1</v>
      </c>
      <c r="AJ927">
        <v>403</v>
      </c>
      <c r="AK927">
        <v>403</v>
      </c>
      <c r="AL927">
        <v>373</v>
      </c>
      <c r="AM927">
        <f t="shared" si="148"/>
        <v>1</v>
      </c>
      <c r="AO927" s="1"/>
      <c r="AP927" s="1">
        <v>4904</v>
      </c>
      <c r="AQ927" s="1">
        <v>4904</v>
      </c>
      <c r="AR927" s="1">
        <v>4298</v>
      </c>
      <c r="AS927" s="1">
        <f t="shared" si="149"/>
        <v>1</v>
      </c>
    </row>
    <row r="928" spans="2:45">
      <c r="B928">
        <v>28</v>
      </c>
      <c r="C928">
        <v>28</v>
      </c>
      <c r="D928">
        <v>17</v>
      </c>
      <c r="E928">
        <f t="shared" si="140"/>
        <v>1</v>
      </c>
      <c r="F928">
        <f>SUM($E$2:E928)</f>
        <v>904</v>
      </c>
      <c r="G928">
        <f>COUNT($E$2:E928)</f>
        <v>927</v>
      </c>
      <c r="H928">
        <f t="shared" si="141"/>
        <v>97.518878101402379</v>
      </c>
      <c r="K928">
        <v>139</v>
      </c>
      <c r="L928">
        <v>101</v>
      </c>
      <c r="M928">
        <v>37</v>
      </c>
      <c r="N928">
        <f t="shared" si="142"/>
        <v>1</v>
      </c>
      <c r="O928">
        <f t="shared" si="143"/>
        <v>1</v>
      </c>
      <c r="P928">
        <f>SUM($O$2:O928)</f>
        <v>905</v>
      </c>
      <c r="Q928">
        <f>COUNT($O$2:O928)</f>
        <v>927</v>
      </c>
      <c r="R928">
        <f t="shared" si="144"/>
        <v>97.626752966558797</v>
      </c>
      <c r="U928">
        <v>99</v>
      </c>
      <c r="V928">
        <v>99</v>
      </c>
      <c r="W928">
        <v>48</v>
      </c>
      <c r="X928">
        <f t="shared" si="145"/>
        <v>1</v>
      </c>
      <c r="Y928">
        <f>SUM($X$2:X928)</f>
        <v>910</v>
      </c>
      <c r="Z928">
        <f>COUNT($X$2:X928)</f>
        <v>927</v>
      </c>
      <c r="AA928">
        <f t="shared" si="146"/>
        <v>98.166127292340889</v>
      </c>
      <c r="AD928">
        <v>4314</v>
      </c>
      <c r="AE928">
        <v>4314</v>
      </c>
      <c r="AF928">
        <v>275</v>
      </c>
      <c r="AG928">
        <f t="shared" si="147"/>
        <v>1</v>
      </c>
      <c r="AJ928">
        <v>403</v>
      </c>
      <c r="AK928">
        <v>403</v>
      </c>
      <c r="AL928">
        <v>275</v>
      </c>
      <c r="AM928">
        <f t="shared" si="148"/>
        <v>1</v>
      </c>
      <c r="AO928" s="1"/>
      <c r="AP928" s="1">
        <v>4904</v>
      </c>
      <c r="AQ928" s="1">
        <v>4904</v>
      </c>
      <c r="AR928" s="1">
        <v>3500</v>
      </c>
      <c r="AS928" s="1">
        <f t="shared" si="149"/>
        <v>1</v>
      </c>
    </row>
    <row r="929" spans="2:45">
      <c r="B929">
        <v>28</v>
      </c>
      <c r="C929">
        <v>28</v>
      </c>
      <c r="D929">
        <v>18</v>
      </c>
      <c r="E929">
        <f t="shared" si="140"/>
        <v>1</v>
      </c>
      <c r="F929">
        <f>SUM($E$2:E929)</f>
        <v>905</v>
      </c>
      <c r="G929">
        <f>COUNT($E$2:E929)</f>
        <v>928</v>
      </c>
      <c r="H929">
        <f t="shared" si="141"/>
        <v>97.521551724137936</v>
      </c>
      <c r="K929">
        <v>139</v>
      </c>
      <c r="L929">
        <v>101</v>
      </c>
      <c r="M929">
        <v>41</v>
      </c>
      <c r="N929">
        <f t="shared" si="142"/>
        <v>1</v>
      </c>
      <c r="O929">
        <f t="shared" si="143"/>
        <v>1</v>
      </c>
      <c r="P929">
        <f>SUM($O$2:O929)</f>
        <v>906</v>
      </c>
      <c r="Q929">
        <f>COUNT($O$2:O929)</f>
        <v>928</v>
      </c>
      <c r="R929">
        <f t="shared" si="144"/>
        <v>97.629310344827587</v>
      </c>
      <c r="U929">
        <v>99</v>
      </c>
      <c r="V929">
        <v>99</v>
      </c>
      <c r="W929">
        <v>52</v>
      </c>
      <c r="X929">
        <f t="shared" si="145"/>
        <v>1</v>
      </c>
      <c r="Y929">
        <f>SUM($X$2:X929)</f>
        <v>911</v>
      </c>
      <c r="Z929">
        <f>COUNT($X$2:X929)</f>
        <v>928</v>
      </c>
      <c r="AA929">
        <f t="shared" si="146"/>
        <v>98.168103448275872</v>
      </c>
      <c r="AD929">
        <v>4314</v>
      </c>
      <c r="AE929">
        <v>4314</v>
      </c>
      <c r="AF929">
        <v>344</v>
      </c>
      <c r="AG929">
        <f t="shared" si="147"/>
        <v>1</v>
      </c>
      <c r="AJ929">
        <v>403</v>
      </c>
      <c r="AK929">
        <v>403</v>
      </c>
      <c r="AL929">
        <v>344</v>
      </c>
      <c r="AM929">
        <f t="shared" si="148"/>
        <v>1</v>
      </c>
      <c r="AO929" s="1"/>
      <c r="AP929" s="1">
        <v>4904</v>
      </c>
      <c r="AQ929" s="1">
        <v>4904</v>
      </c>
      <c r="AR929" s="1">
        <v>3184</v>
      </c>
      <c r="AS929" s="1">
        <f t="shared" si="149"/>
        <v>1</v>
      </c>
    </row>
    <row r="930" spans="2:45">
      <c r="B930">
        <v>28</v>
      </c>
      <c r="C930">
        <v>28</v>
      </c>
      <c r="D930">
        <v>17</v>
      </c>
      <c r="E930">
        <f t="shared" si="140"/>
        <v>1</v>
      </c>
      <c r="F930">
        <f>SUM($E$2:E930)</f>
        <v>906</v>
      </c>
      <c r="G930">
        <f>COUNT($E$2:E930)</f>
        <v>929</v>
      </c>
      <c r="H930">
        <f t="shared" si="141"/>
        <v>97.524219590958012</v>
      </c>
      <c r="K930">
        <v>139</v>
      </c>
      <c r="L930">
        <v>99</v>
      </c>
      <c r="M930">
        <v>38</v>
      </c>
      <c r="N930">
        <f t="shared" si="142"/>
        <v>1</v>
      </c>
      <c r="O930">
        <f t="shared" si="143"/>
        <v>1</v>
      </c>
      <c r="P930">
        <f>SUM($O$2:O930)</f>
        <v>907</v>
      </c>
      <c r="Q930">
        <f>COUNT($O$2:O930)</f>
        <v>929</v>
      </c>
      <c r="R930">
        <f t="shared" si="144"/>
        <v>97.631862217438098</v>
      </c>
      <c r="U930">
        <v>99</v>
      </c>
      <c r="V930">
        <v>99</v>
      </c>
      <c r="W930">
        <v>48</v>
      </c>
      <c r="X930">
        <f t="shared" si="145"/>
        <v>1</v>
      </c>
      <c r="Y930">
        <f>SUM($X$2:X930)</f>
        <v>912</v>
      </c>
      <c r="Z930">
        <f>COUNT($X$2:X930)</f>
        <v>929</v>
      </c>
      <c r="AA930">
        <f t="shared" si="146"/>
        <v>98.170075349838541</v>
      </c>
      <c r="AD930">
        <v>4314</v>
      </c>
      <c r="AE930">
        <v>4314</v>
      </c>
      <c r="AF930">
        <v>308</v>
      </c>
      <c r="AG930">
        <f t="shared" si="147"/>
        <v>1</v>
      </c>
      <c r="AJ930">
        <v>403</v>
      </c>
      <c r="AK930">
        <v>403</v>
      </c>
      <c r="AL930">
        <v>308</v>
      </c>
      <c r="AM930">
        <f t="shared" si="148"/>
        <v>1</v>
      </c>
      <c r="AO930" s="1"/>
      <c r="AP930" s="1">
        <v>4904</v>
      </c>
      <c r="AQ930" s="1">
        <v>4904</v>
      </c>
      <c r="AR930" s="1">
        <v>3673</v>
      </c>
      <c r="AS930" s="1">
        <f t="shared" si="149"/>
        <v>1</v>
      </c>
    </row>
    <row r="931" spans="2:45">
      <c r="B931">
        <v>28</v>
      </c>
      <c r="C931">
        <v>28</v>
      </c>
      <c r="D931">
        <v>10</v>
      </c>
      <c r="E931">
        <f t="shared" si="140"/>
        <v>1</v>
      </c>
      <c r="F931">
        <f>SUM($E$2:E931)</f>
        <v>907</v>
      </c>
      <c r="G931">
        <f>COUNT($E$2:E931)</f>
        <v>930</v>
      </c>
      <c r="H931">
        <f t="shared" si="141"/>
        <v>97.526881720430097</v>
      </c>
      <c r="K931">
        <v>139</v>
      </c>
      <c r="L931">
        <v>99</v>
      </c>
      <c r="M931">
        <v>37</v>
      </c>
      <c r="N931">
        <f t="shared" si="142"/>
        <v>1</v>
      </c>
      <c r="O931">
        <f t="shared" si="143"/>
        <v>1</v>
      </c>
      <c r="P931">
        <f>SUM($O$2:O931)</f>
        <v>908</v>
      </c>
      <c r="Q931">
        <f>COUNT($O$2:O931)</f>
        <v>930</v>
      </c>
      <c r="R931">
        <f t="shared" si="144"/>
        <v>97.634408602150529</v>
      </c>
      <c r="U931">
        <v>99</v>
      </c>
      <c r="V931">
        <v>99</v>
      </c>
      <c r="W931">
        <v>49</v>
      </c>
      <c r="X931">
        <f t="shared" si="145"/>
        <v>1</v>
      </c>
      <c r="Y931">
        <f>SUM($X$2:X931)</f>
        <v>913</v>
      </c>
      <c r="Z931">
        <f>COUNT($X$2:X931)</f>
        <v>930</v>
      </c>
      <c r="AA931">
        <f t="shared" si="146"/>
        <v>98.172043010752688</v>
      </c>
      <c r="AD931">
        <v>4314</v>
      </c>
      <c r="AE931">
        <v>4314</v>
      </c>
      <c r="AF931">
        <v>321</v>
      </c>
      <c r="AG931">
        <f t="shared" si="147"/>
        <v>1</v>
      </c>
      <c r="AJ931">
        <v>403</v>
      </c>
      <c r="AK931">
        <v>403</v>
      </c>
      <c r="AL931">
        <v>321</v>
      </c>
      <c r="AM931">
        <f t="shared" si="148"/>
        <v>1</v>
      </c>
      <c r="AO931" s="1"/>
      <c r="AP931" s="1">
        <v>4904</v>
      </c>
      <c r="AQ931" s="1">
        <v>4904</v>
      </c>
      <c r="AR931" s="1">
        <v>4103</v>
      </c>
      <c r="AS931" s="1">
        <f t="shared" si="149"/>
        <v>1</v>
      </c>
    </row>
    <row r="932" spans="2:45">
      <c r="B932">
        <v>28</v>
      </c>
      <c r="C932">
        <v>28</v>
      </c>
      <c r="D932">
        <v>7</v>
      </c>
      <c r="E932">
        <f t="shared" si="140"/>
        <v>1</v>
      </c>
      <c r="F932">
        <f>SUM($E$2:E932)</f>
        <v>908</v>
      </c>
      <c r="G932">
        <f>COUNT($E$2:E932)</f>
        <v>931</v>
      </c>
      <c r="H932">
        <f t="shared" si="141"/>
        <v>97.529538131041889</v>
      </c>
      <c r="K932">
        <v>139</v>
      </c>
      <c r="L932">
        <v>99</v>
      </c>
      <c r="M932">
        <v>34</v>
      </c>
      <c r="N932">
        <f t="shared" si="142"/>
        <v>1</v>
      </c>
      <c r="O932">
        <f t="shared" si="143"/>
        <v>1</v>
      </c>
      <c r="P932">
        <f>SUM($O$2:O932)</f>
        <v>909</v>
      </c>
      <c r="Q932">
        <f>COUNT($O$2:O932)</f>
        <v>931</v>
      </c>
      <c r="R932">
        <f t="shared" si="144"/>
        <v>97.63694951664877</v>
      </c>
      <c r="U932">
        <v>99</v>
      </c>
      <c r="V932">
        <v>99</v>
      </c>
      <c r="W932">
        <v>48</v>
      </c>
      <c r="X932">
        <f t="shared" si="145"/>
        <v>1</v>
      </c>
      <c r="Y932">
        <f>SUM($X$2:X932)</f>
        <v>914</v>
      </c>
      <c r="Z932">
        <f>COUNT($X$2:X932)</f>
        <v>931</v>
      </c>
      <c r="AA932">
        <f t="shared" si="146"/>
        <v>98.174006444683144</v>
      </c>
      <c r="AD932">
        <v>4314</v>
      </c>
      <c r="AE932">
        <v>4314</v>
      </c>
      <c r="AF932">
        <v>350</v>
      </c>
      <c r="AG932">
        <f t="shared" si="147"/>
        <v>1</v>
      </c>
      <c r="AJ932">
        <v>403</v>
      </c>
      <c r="AK932">
        <v>403</v>
      </c>
      <c r="AL932">
        <v>350</v>
      </c>
      <c r="AM932">
        <f t="shared" si="148"/>
        <v>1</v>
      </c>
      <c r="AO932" s="1"/>
      <c r="AP932" s="1">
        <v>4902</v>
      </c>
      <c r="AQ932" s="1">
        <v>4902</v>
      </c>
      <c r="AR932" s="1">
        <v>3401</v>
      </c>
      <c r="AS932" s="1">
        <f t="shared" si="149"/>
        <v>1</v>
      </c>
    </row>
    <row r="933" spans="2:45">
      <c r="B933">
        <v>28</v>
      </c>
      <c r="C933">
        <v>28</v>
      </c>
      <c r="D933">
        <v>16</v>
      </c>
      <c r="E933">
        <f t="shared" si="140"/>
        <v>1</v>
      </c>
      <c r="F933">
        <f>SUM($E$2:E933)</f>
        <v>909</v>
      </c>
      <c r="G933">
        <f>COUNT($E$2:E933)</f>
        <v>932</v>
      </c>
      <c r="H933">
        <f t="shared" si="141"/>
        <v>97.532188841201716</v>
      </c>
      <c r="K933">
        <v>139</v>
      </c>
      <c r="L933">
        <v>99</v>
      </c>
      <c r="M933">
        <v>35</v>
      </c>
      <c r="N933">
        <f t="shared" si="142"/>
        <v>1</v>
      </c>
      <c r="O933">
        <f t="shared" si="143"/>
        <v>1</v>
      </c>
      <c r="P933">
        <f>SUM($O$2:O933)</f>
        <v>910</v>
      </c>
      <c r="Q933">
        <f>COUNT($O$2:O933)</f>
        <v>932</v>
      </c>
      <c r="R933">
        <f t="shared" si="144"/>
        <v>97.639484978540764</v>
      </c>
      <c r="U933">
        <v>99</v>
      </c>
      <c r="V933">
        <v>99</v>
      </c>
      <c r="W933">
        <v>48</v>
      </c>
      <c r="X933">
        <f t="shared" si="145"/>
        <v>1</v>
      </c>
      <c r="Y933">
        <f>SUM($X$2:X933)</f>
        <v>915</v>
      </c>
      <c r="Z933">
        <f>COUNT($X$2:X933)</f>
        <v>932</v>
      </c>
      <c r="AA933">
        <f t="shared" si="146"/>
        <v>98.175965665236049</v>
      </c>
      <c r="AD933">
        <v>4314</v>
      </c>
      <c r="AE933">
        <v>4314</v>
      </c>
      <c r="AF933">
        <v>308</v>
      </c>
      <c r="AG933">
        <f t="shared" si="147"/>
        <v>1</v>
      </c>
      <c r="AJ933">
        <v>403</v>
      </c>
      <c r="AK933">
        <v>403</v>
      </c>
      <c r="AL933">
        <v>308</v>
      </c>
      <c r="AM933">
        <f t="shared" si="148"/>
        <v>1</v>
      </c>
      <c r="AO933" s="1"/>
      <c r="AP933" s="1">
        <v>4902</v>
      </c>
      <c r="AQ933" s="1">
        <v>4902</v>
      </c>
      <c r="AR933" s="1">
        <v>2660</v>
      </c>
      <c r="AS933" s="1">
        <f t="shared" si="149"/>
        <v>1</v>
      </c>
    </row>
    <row r="934" spans="2:45">
      <c r="B934">
        <v>28</v>
      </c>
      <c r="C934">
        <v>28</v>
      </c>
      <c r="D934">
        <v>8</v>
      </c>
      <c r="E934">
        <f t="shared" si="140"/>
        <v>1</v>
      </c>
      <c r="F934">
        <f>SUM($E$2:E934)</f>
        <v>910</v>
      </c>
      <c r="G934">
        <f>COUNT($E$2:E934)</f>
        <v>933</v>
      </c>
      <c r="H934">
        <f t="shared" si="141"/>
        <v>97.534833869239009</v>
      </c>
      <c r="K934">
        <v>139</v>
      </c>
      <c r="L934">
        <v>99</v>
      </c>
      <c r="M934">
        <v>39</v>
      </c>
      <c r="N934">
        <f t="shared" si="142"/>
        <v>1</v>
      </c>
      <c r="O934">
        <f t="shared" si="143"/>
        <v>1</v>
      </c>
      <c r="P934">
        <f>SUM($O$2:O934)</f>
        <v>911</v>
      </c>
      <c r="Q934">
        <f>COUNT($O$2:O934)</f>
        <v>933</v>
      </c>
      <c r="R934">
        <f t="shared" si="144"/>
        <v>97.642015005359056</v>
      </c>
      <c r="U934">
        <v>99</v>
      </c>
      <c r="V934">
        <v>99</v>
      </c>
      <c r="W934">
        <v>45</v>
      </c>
      <c r="X934">
        <f t="shared" si="145"/>
        <v>1</v>
      </c>
      <c r="Y934">
        <f>SUM($X$2:X934)</f>
        <v>916</v>
      </c>
      <c r="Z934">
        <f>COUNT($X$2:X934)</f>
        <v>933</v>
      </c>
      <c r="AA934">
        <f t="shared" si="146"/>
        <v>98.177920685959279</v>
      </c>
      <c r="AD934">
        <v>4306</v>
      </c>
      <c r="AE934">
        <v>4306</v>
      </c>
      <c r="AF934">
        <v>304</v>
      </c>
      <c r="AG934">
        <f t="shared" si="147"/>
        <v>1</v>
      </c>
      <c r="AJ934">
        <v>403</v>
      </c>
      <c r="AK934">
        <v>403</v>
      </c>
      <c r="AL934">
        <v>304</v>
      </c>
      <c r="AM934">
        <f t="shared" si="148"/>
        <v>1</v>
      </c>
      <c r="AO934" s="1"/>
      <c r="AP934" s="1">
        <v>4902</v>
      </c>
      <c r="AQ934" s="1">
        <v>4902</v>
      </c>
      <c r="AR934" s="1">
        <v>2648</v>
      </c>
      <c r="AS934" s="1">
        <f t="shared" si="149"/>
        <v>1</v>
      </c>
    </row>
    <row r="935" spans="2:45">
      <c r="B935">
        <v>26</v>
      </c>
      <c r="C935">
        <v>26</v>
      </c>
      <c r="D935">
        <v>7</v>
      </c>
      <c r="E935">
        <f t="shared" si="140"/>
        <v>1</v>
      </c>
      <c r="F935">
        <f>SUM($E$2:E935)</f>
        <v>911</v>
      </c>
      <c r="G935">
        <f>COUNT($E$2:E935)</f>
        <v>934</v>
      </c>
      <c r="H935">
        <f t="shared" si="141"/>
        <v>97.537473233404711</v>
      </c>
      <c r="K935">
        <v>139</v>
      </c>
      <c r="L935">
        <v>99</v>
      </c>
      <c r="M935">
        <v>40</v>
      </c>
      <c r="N935">
        <f t="shared" si="142"/>
        <v>1</v>
      </c>
      <c r="O935">
        <f t="shared" si="143"/>
        <v>1</v>
      </c>
      <c r="P935">
        <f>SUM($O$2:O935)</f>
        <v>912</v>
      </c>
      <c r="Q935">
        <f>COUNT($O$2:O935)</f>
        <v>934</v>
      </c>
      <c r="R935">
        <f t="shared" si="144"/>
        <v>97.644539614561026</v>
      </c>
      <c r="U935">
        <v>99</v>
      </c>
      <c r="V935">
        <v>99</v>
      </c>
      <c r="W935">
        <v>52</v>
      </c>
      <c r="X935">
        <f t="shared" si="145"/>
        <v>1</v>
      </c>
      <c r="Y935">
        <f>SUM($X$2:X935)</f>
        <v>917</v>
      </c>
      <c r="Z935">
        <f>COUNT($X$2:X935)</f>
        <v>934</v>
      </c>
      <c r="AA935">
        <f t="shared" si="146"/>
        <v>98.179871520342616</v>
      </c>
      <c r="AD935">
        <v>4306</v>
      </c>
      <c r="AE935">
        <v>4306</v>
      </c>
      <c r="AF935">
        <v>330</v>
      </c>
      <c r="AG935">
        <f t="shared" si="147"/>
        <v>1</v>
      </c>
      <c r="AJ935">
        <v>403</v>
      </c>
      <c r="AK935">
        <v>403</v>
      </c>
      <c r="AL935">
        <v>330</v>
      </c>
      <c r="AM935">
        <f t="shared" si="148"/>
        <v>1</v>
      </c>
      <c r="AO935" s="1"/>
      <c r="AP935" s="1">
        <v>4902</v>
      </c>
      <c r="AQ935" s="1">
        <v>4902</v>
      </c>
      <c r="AR935" s="1">
        <v>2206</v>
      </c>
      <c r="AS935" s="1">
        <f t="shared" si="149"/>
        <v>1</v>
      </c>
    </row>
    <row r="936" spans="2:45">
      <c r="B936">
        <v>26</v>
      </c>
      <c r="C936">
        <v>26</v>
      </c>
      <c r="D936">
        <v>7</v>
      </c>
      <c r="E936">
        <f t="shared" si="140"/>
        <v>1</v>
      </c>
      <c r="F936">
        <f>SUM($E$2:E936)</f>
        <v>912</v>
      </c>
      <c r="G936">
        <f>COUNT($E$2:E936)</f>
        <v>935</v>
      </c>
      <c r="H936">
        <f t="shared" si="141"/>
        <v>97.54010695187165</v>
      </c>
      <c r="K936">
        <v>139</v>
      </c>
      <c r="L936">
        <v>99</v>
      </c>
      <c r="M936">
        <v>34</v>
      </c>
      <c r="N936">
        <f t="shared" si="142"/>
        <v>1</v>
      </c>
      <c r="O936">
        <f t="shared" si="143"/>
        <v>1</v>
      </c>
      <c r="P936">
        <f>SUM($O$2:O936)</f>
        <v>913</v>
      </c>
      <c r="Q936">
        <f>COUNT($O$2:O936)</f>
        <v>935</v>
      </c>
      <c r="R936">
        <f t="shared" si="144"/>
        <v>97.647058823529406</v>
      </c>
      <c r="U936">
        <v>99</v>
      </c>
      <c r="V936">
        <v>99</v>
      </c>
      <c r="W936">
        <v>46</v>
      </c>
      <c r="X936">
        <f t="shared" si="145"/>
        <v>1</v>
      </c>
      <c r="Y936">
        <f>SUM($X$2:X936)</f>
        <v>918</v>
      </c>
      <c r="Z936">
        <f>COUNT($X$2:X936)</f>
        <v>935</v>
      </c>
      <c r="AA936">
        <f t="shared" si="146"/>
        <v>98.181818181818187</v>
      </c>
      <c r="AD936">
        <v>4306</v>
      </c>
      <c r="AE936">
        <v>4306</v>
      </c>
      <c r="AF936">
        <v>299</v>
      </c>
      <c r="AG936">
        <f t="shared" si="147"/>
        <v>1</v>
      </c>
      <c r="AJ936">
        <v>403</v>
      </c>
      <c r="AK936">
        <v>403</v>
      </c>
      <c r="AL936">
        <v>299</v>
      </c>
      <c r="AM936">
        <f t="shared" si="148"/>
        <v>1</v>
      </c>
      <c r="AO936" s="1"/>
      <c r="AP936" s="1">
        <v>4902</v>
      </c>
      <c r="AQ936" s="1">
        <v>4902</v>
      </c>
      <c r="AR936" s="1">
        <v>2561</v>
      </c>
      <c r="AS936" s="1">
        <f t="shared" si="149"/>
        <v>1</v>
      </c>
    </row>
    <row r="937" spans="2:45">
      <c r="B937">
        <v>26</v>
      </c>
      <c r="C937">
        <v>26</v>
      </c>
      <c r="D937">
        <v>9</v>
      </c>
      <c r="E937">
        <f t="shared" si="140"/>
        <v>1</v>
      </c>
      <c r="F937">
        <f>SUM($E$2:E937)</f>
        <v>913</v>
      </c>
      <c r="G937">
        <f>COUNT($E$2:E937)</f>
        <v>936</v>
      </c>
      <c r="H937">
        <f t="shared" si="141"/>
        <v>97.542735042735046</v>
      </c>
      <c r="K937">
        <v>139</v>
      </c>
      <c r="L937">
        <v>101</v>
      </c>
      <c r="M937">
        <v>43</v>
      </c>
      <c r="N937">
        <f t="shared" si="142"/>
        <v>1</v>
      </c>
      <c r="O937">
        <f t="shared" si="143"/>
        <v>1</v>
      </c>
      <c r="P937">
        <f>SUM($O$2:O937)</f>
        <v>914</v>
      </c>
      <c r="Q937">
        <f>COUNT($O$2:O937)</f>
        <v>936</v>
      </c>
      <c r="R937">
        <f t="shared" si="144"/>
        <v>97.649572649572647</v>
      </c>
      <c r="U937">
        <v>99</v>
      </c>
      <c r="V937">
        <v>99</v>
      </c>
      <c r="W937">
        <v>46</v>
      </c>
      <c r="X937">
        <f t="shared" si="145"/>
        <v>1</v>
      </c>
      <c r="Y937">
        <f>SUM($X$2:X937)</f>
        <v>919</v>
      </c>
      <c r="Z937">
        <f>COUNT($X$2:X937)</f>
        <v>936</v>
      </c>
      <c r="AA937">
        <f t="shared" si="146"/>
        <v>98.183760683760681</v>
      </c>
      <c r="AD937">
        <v>4306</v>
      </c>
      <c r="AE937">
        <v>4306</v>
      </c>
      <c r="AF937">
        <v>492</v>
      </c>
      <c r="AG937">
        <f t="shared" si="147"/>
        <v>1</v>
      </c>
      <c r="AJ937">
        <v>403</v>
      </c>
      <c r="AK937">
        <v>403</v>
      </c>
      <c r="AL937">
        <v>492</v>
      </c>
      <c r="AM937">
        <f t="shared" si="148"/>
        <v>0</v>
      </c>
      <c r="AO937" s="1"/>
      <c r="AP937" s="1">
        <v>4902</v>
      </c>
      <c r="AQ937" s="1">
        <v>4902</v>
      </c>
      <c r="AR937" s="1">
        <v>2490</v>
      </c>
      <c r="AS937" s="1">
        <f t="shared" si="149"/>
        <v>1</v>
      </c>
    </row>
    <row r="938" spans="2:45">
      <c r="B938">
        <v>26</v>
      </c>
      <c r="C938">
        <v>26</v>
      </c>
      <c r="D938">
        <v>33</v>
      </c>
      <c r="E938">
        <f t="shared" si="140"/>
        <v>0</v>
      </c>
      <c r="F938">
        <f>SUM($E$2:E938)</f>
        <v>913</v>
      </c>
      <c r="G938">
        <f>COUNT($E$2:E938)</f>
        <v>937</v>
      </c>
      <c r="H938">
        <f t="shared" si="141"/>
        <v>97.43863393810031</v>
      </c>
      <c r="K938">
        <v>139</v>
      </c>
      <c r="L938">
        <v>101</v>
      </c>
      <c r="M938">
        <v>40</v>
      </c>
      <c r="N938">
        <f t="shared" si="142"/>
        <v>1</v>
      </c>
      <c r="O938">
        <f t="shared" si="143"/>
        <v>1</v>
      </c>
      <c r="P938">
        <f>SUM($O$2:O938)</f>
        <v>915</v>
      </c>
      <c r="Q938">
        <f>COUNT($O$2:O938)</f>
        <v>937</v>
      </c>
      <c r="R938">
        <f t="shared" si="144"/>
        <v>97.652081109925291</v>
      </c>
      <c r="U938">
        <v>99</v>
      </c>
      <c r="V938">
        <v>99</v>
      </c>
      <c r="W938">
        <v>46</v>
      </c>
      <c r="X938">
        <f t="shared" si="145"/>
        <v>1</v>
      </c>
      <c r="Y938">
        <f>SUM($X$2:X938)</f>
        <v>920</v>
      </c>
      <c r="Z938">
        <f>COUNT($X$2:X938)</f>
        <v>937</v>
      </c>
      <c r="AA938">
        <f t="shared" si="146"/>
        <v>98.18569903948773</v>
      </c>
      <c r="AD938">
        <v>4306</v>
      </c>
      <c r="AE938">
        <v>4306</v>
      </c>
      <c r="AF938">
        <v>289</v>
      </c>
      <c r="AG938">
        <f t="shared" si="147"/>
        <v>1</v>
      </c>
      <c r="AJ938">
        <v>403</v>
      </c>
      <c r="AK938">
        <v>403</v>
      </c>
      <c r="AL938">
        <v>289</v>
      </c>
      <c r="AM938">
        <f t="shared" si="148"/>
        <v>1</v>
      </c>
      <c r="AO938" s="1"/>
      <c r="AP938" s="1">
        <v>4902</v>
      </c>
      <c r="AQ938" s="1">
        <v>4902</v>
      </c>
      <c r="AR938" s="1">
        <v>2432</v>
      </c>
      <c r="AS938" s="1">
        <f t="shared" si="149"/>
        <v>1</v>
      </c>
    </row>
    <row r="939" spans="2:45">
      <c r="B939">
        <v>26</v>
      </c>
      <c r="C939">
        <v>26</v>
      </c>
      <c r="D939">
        <v>7</v>
      </c>
      <c r="E939">
        <f t="shared" si="140"/>
        <v>1</v>
      </c>
      <c r="F939">
        <f>SUM($E$2:E939)</f>
        <v>914</v>
      </c>
      <c r="G939">
        <f>COUNT($E$2:E939)</f>
        <v>938</v>
      </c>
      <c r="H939">
        <f t="shared" si="141"/>
        <v>97.441364605543711</v>
      </c>
      <c r="K939">
        <v>139</v>
      </c>
      <c r="L939">
        <v>101</v>
      </c>
      <c r="M939">
        <v>35</v>
      </c>
      <c r="N939">
        <f t="shared" si="142"/>
        <v>1</v>
      </c>
      <c r="O939">
        <f t="shared" si="143"/>
        <v>1</v>
      </c>
      <c r="P939">
        <f>SUM($O$2:O939)</f>
        <v>916</v>
      </c>
      <c r="Q939">
        <f>COUNT($O$2:O939)</f>
        <v>938</v>
      </c>
      <c r="R939">
        <f t="shared" si="144"/>
        <v>97.654584221748394</v>
      </c>
      <c r="U939">
        <v>99</v>
      </c>
      <c r="V939">
        <v>99</v>
      </c>
      <c r="W939">
        <v>47</v>
      </c>
      <c r="X939">
        <f t="shared" si="145"/>
        <v>1</v>
      </c>
      <c r="Y939">
        <f>SUM($X$2:X939)</f>
        <v>921</v>
      </c>
      <c r="Z939">
        <f>COUNT($X$2:X939)</f>
        <v>938</v>
      </c>
      <c r="AA939">
        <f t="shared" si="146"/>
        <v>98.187633262260135</v>
      </c>
      <c r="AD939">
        <v>4306</v>
      </c>
      <c r="AE939">
        <v>4306</v>
      </c>
      <c r="AF939">
        <v>280</v>
      </c>
      <c r="AG939">
        <f t="shared" si="147"/>
        <v>1</v>
      </c>
      <c r="AJ939">
        <v>403</v>
      </c>
      <c r="AK939">
        <v>403</v>
      </c>
      <c r="AL939">
        <v>280</v>
      </c>
      <c r="AM939">
        <f t="shared" si="148"/>
        <v>1</v>
      </c>
      <c r="AO939" s="1"/>
      <c r="AP939" s="1">
        <v>4902</v>
      </c>
      <c r="AQ939" s="1">
        <v>4902</v>
      </c>
      <c r="AR939" s="1">
        <v>3308</v>
      </c>
      <c r="AS939" s="1">
        <f t="shared" si="149"/>
        <v>1</v>
      </c>
    </row>
    <row r="940" spans="2:45">
      <c r="B940">
        <v>26</v>
      </c>
      <c r="C940">
        <v>26</v>
      </c>
      <c r="D940">
        <v>7</v>
      </c>
      <c r="E940">
        <f t="shared" si="140"/>
        <v>1</v>
      </c>
      <c r="F940">
        <f>SUM($E$2:E940)</f>
        <v>915</v>
      </c>
      <c r="G940">
        <f>COUNT($E$2:E940)</f>
        <v>939</v>
      </c>
      <c r="H940">
        <f t="shared" si="141"/>
        <v>97.444089456869008</v>
      </c>
      <c r="K940">
        <v>139</v>
      </c>
      <c r="L940">
        <v>101</v>
      </c>
      <c r="M940">
        <v>35</v>
      </c>
      <c r="N940">
        <f t="shared" si="142"/>
        <v>1</v>
      </c>
      <c r="O940">
        <f t="shared" si="143"/>
        <v>1</v>
      </c>
      <c r="P940">
        <f>SUM($O$2:O940)</f>
        <v>917</v>
      </c>
      <c r="Q940">
        <f>COUNT($O$2:O940)</f>
        <v>939</v>
      </c>
      <c r="R940">
        <f t="shared" si="144"/>
        <v>97.657082002129926</v>
      </c>
      <c r="U940">
        <v>99</v>
      </c>
      <c r="V940">
        <v>99</v>
      </c>
      <c r="W940">
        <v>47</v>
      </c>
      <c r="X940">
        <f t="shared" si="145"/>
        <v>1</v>
      </c>
      <c r="Y940">
        <f>SUM($X$2:X940)</f>
        <v>922</v>
      </c>
      <c r="Z940">
        <f>COUNT($X$2:X940)</f>
        <v>939</v>
      </c>
      <c r="AA940">
        <f t="shared" si="146"/>
        <v>98.189563365282211</v>
      </c>
      <c r="AD940">
        <v>4306</v>
      </c>
      <c r="AE940">
        <v>4306</v>
      </c>
      <c r="AF940">
        <v>326</v>
      </c>
      <c r="AG940">
        <f t="shared" si="147"/>
        <v>1</v>
      </c>
      <c r="AJ940">
        <v>403</v>
      </c>
      <c r="AK940">
        <v>403</v>
      </c>
      <c r="AL940">
        <v>326</v>
      </c>
      <c r="AM940">
        <f t="shared" si="148"/>
        <v>1</v>
      </c>
      <c r="AO940" s="1"/>
      <c r="AP940" s="1">
        <v>4902</v>
      </c>
      <c r="AQ940" s="1">
        <v>4902</v>
      </c>
      <c r="AR940" s="1">
        <v>3503</v>
      </c>
      <c r="AS940" s="1">
        <f t="shared" si="149"/>
        <v>1</v>
      </c>
    </row>
    <row r="941" spans="2:45">
      <c r="B941">
        <v>26</v>
      </c>
      <c r="C941">
        <v>26</v>
      </c>
      <c r="D941">
        <v>18</v>
      </c>
      <c r="E941">
        <f t="shared" si="140"/>
        <v>1</v>
      </c>
      <c r="F941">
        <f>SUM($E$2:E941)</f>
        <v>916</v>
      </c>
      <c r="G941">
        <f>COUNT($E$2:E941)</f>
        <v>940</v>
      </c>
      <c r="H941">
        <f t="shared" si="141"/>
        <v>97.446808510638292</v>
      </c>
      <c r="K941">
        <v>139</v>
      </c>
      <c r="L941">
        <v>101</v>
      </c>
      <c r="M941">
        <v>37</v>
      </c>
      <c r="N941">
        <f t="shared" si="142"/>
        <v>1</v>
      </c>
      <c r="O941">
        <f t="shared" si="143"/>
        <v>1</v>
      </c>
      <c r="P941">
        <f>SUM($O$2:O941)</f>
        <v>918</v>
      </c>
      <c r="Q941">
        <f>COUNT($O$2:O941)</f>
        <v>940</v>
      </c>
      <c r="R941">
        <f t="shared" si="144"/>
        <v>97.659574468085111</v>
      </c>
      <c r="U941">
        <v>99</v>
      </c>
      <c r="V941">
        <v>99</v>
      </c>
      <c r="W941">
        <v>47</v>
      </c>
      <c r="X941">
        <f t="shared" si="145"/>
        <v>1</v>
      </c>
      <c r="Y941">
        <f>SUM($X$2:X941)</f>
        <v>923</v>
      </c>
      <c r="Z941">
        <f>COUNT($X$2:X941)</f>
        <v>940</v>
      </c>
      <c r="AA941">
        <f t="shared" si="146"/>
        <v>98.191489361702125</v>
      </c>
      <c r="AD941">
        <v>4306</v>
      </c>
      <c r="AE941">
        <v>4306</v>
      </c>
      <c r="AF941">
        <v>297</v>
      </c>
      <c r="AG941">
        <f t="shared" si="147"/>
        <v>1</v>
      </c>
      <c r="AJ941">
        <v>392</v>
      </c>
      <c r="AK941">
        <v>392</v>
      </c>
      <c r="AL941">
        <v>297</v>
      </c>
      <c r="AM941">
        <f t="shared" si="148"/>
        <v>1</v>
      </c>
      <c r="AO941" s="1"/>
      <c r="AP941" s="1">
        <v>4902</v>
      </c>
      <c r="AQ941" s="1">
        <v>4902</v>
      </c>
      <c r="AR941" s="1">
        <v>3500</v>
      </c>
      <c r="AS941" s="1">
        <f t="shared" si="149"/>
        <v>1</v>
      </c>
    </row>
    <row r="942" spans="2:45">
      <c r="B942">
        <v>26</v>
      </c>
      <c r="C942">
        <v>26</v>
      </c>
      <c r="D942">
        <v>7</v>
      </c>
      <c r="E942">
        <f t="shared" si="140"/>
        <v>1</v>
      </c>
      <c r="F942">
        <f>SUM($E$2:E942)</f>
        <v>917</v>
      </c>
      <c r="G942">
        <f>COUNT($E$2:E942)</f>
        <v>941</v>
      </c>
      <c r="H942">
        <f t="shared" si="141"/>
        <v>97.449521785334753</v>
      </c>
      <c r="K942">
        <v>139</v>
      </c>
      <c r="L942">
        <v>101</v>
      </c>
      <c r="M942">
        <v>46</v>
      </c>
      <c r="N942">
        <f t="shared" si="142"/>
        <v>1</v>
      </c>
      <c r="O942">
        <f t="shared" si="143"/>
        <v>1</v>
      </c>
      <c r="P942">
        <f>SUM($O$2:O942)</f>
        <v>919</v>
      </c>
      <c r="Q942">
        <f>COUNT($O$2:O942)</f>
        <v>941</v>
      </c>
      <c r="R942">
        <f t="shared" si="144"/>
        <v>97.662061636556857</v>
      </c>
      <c r="U942">
        <v>98</v>
      </c>
      <c r="V942">
        <v>98</v>
      </c>
      <c r="W942">
        <v>72</v>
      </c>
      <c r="X942">
        <f t="shared" si="145"/>
        <v>1</v>
      </c>
      <c r="Y942">
        <f>SUM($X$2:X942)</f>
        <v>924</v>
      </c>
      <c r="Z942">
        <f>COUNT($X$2:X942)</f>
        <v>941</v>
      </c>
      <c r="AA942">
        <f t="shared" si="146"/>
        <v>98.193411264612124</v>
      </c>
      <c r="AD942">
        <v>4306</v>
      </c>
      <c r="AE942">
        <v>4306</v>
      </c>
      <c r="AF942">
        <v>290</v>
      </c>
      <c r="AG942">
        <f t="shared" si="147"/>
        <v>1</v>
      </c>
      <c r="AJ942">
        <v>392</v>
      </c>
      <c r="AK942">
        <v>392</v>
      </c>
      <c r="AL942">
        <v>290</v>
      </c>
      <c r="AM942">
        <f t="shared" si="148"/>
        <v>1</v>
      </c>
      <c r="AO942" s="1"/>
      <c r="AP942" s="1">
        <v>4902</v>
      </c>
      <c r="AQ942" s="1">
        <v>4902</v>
      </c>
      <c r="AR942" s="1">
        <v>3150</v>
      </c>
      <c r="AS942" s="1">
        <f t="shared" si="149"/>
        <v>1</v>
      </c>
    </row>
    <row r="943" spans="2:45">
      <c r="B943">
        <v>26</v>
      </c>
      <c r="C943">
        <v>26</v>
      </c>
      <c r="D943">
        <v>9</v>
      </c>
      <c r="E943">
        <f t="shared" si="140"/>
        <v>1</v>
      </c>
      <c r="F943">
        <f>SUM($E$2:E943)</f>
        <v>918</v>
      </c>
      <c r="G943">
        <f>COUNT($E$2:E943)</f>
        <v>942</v>
      </c>
      <c r="H943">
        <f t="shared" si="141"/>
        <v>97.452229299363054</v>
      </c>
      <c r="K943">
        <v>139</v>
      </c>
      <c r="L943">
        <v>101</v>
      </c>
      <c r="M943">
        <v>37</v>
      </c>
      <c r="N943">
        <f t="shared" si="142"/>
        <v>1</v>
      </c>
      <c r="O943">
        <f t="shared" si="143"/>
        <v>1</v>
      </c>
      <c r="P943">
        <f>SUM($O$2:O943)</f>
        <v>920</v>
      </c>
      <c r="Q943">
        <f>COUNT($O$2:O943)</f>
        <v>942</v>
      </c>
      <c r="R943">
        <f t="shared" si="144"/>
        <v>97.664543524416132</v>
      </c>
      <c r="U943">
        <v>98</v>
      </c>
      <c r="V943">
        <v>98</v>
      </c>
      <c r="W943">
        <v>51</v>
      </c>
      <c r="X943">
        <f t="shared" si="145"/>
        <v>1</v>
      </c>
      <c r="Y943">
        <f>SUM($X$2:X943)</f>
        <v>925</v>
      </c>
      <c r="Z943">
        <f>COUNT($X$2:X943)</f>
        <v>942</v>
      </c>
      <c r="AA943">
        <f t="shared" si="146"/>
        <v>98.195329087048833</v>
      </c>
      <c r="AD943">
        <v>4306</v>
      </c>
      <c r="AE943">
        <v>4306</v>
      </c>
      <c r="AF943">
        <v>286</v>
      </c>
      <c r="AG943">
        <f t="shared" si="147"/>
        <v>1</v>
      </c>
      <c r="AJ943">
        <v>392</v>
      </c>
      <c r="AK943">
        <v>392</v>
      </c>
      <c r="AL943">
        <v>286</v>
      </c>
      <c r="AM943">
        <f t="shared" si="148"/>
        <v>1</v>
      </c>
      <c r="AO943" s="1"/>
      <c r="AP943" s="1">
        <v>4902</v>
      </c>
      <c r="AQ943" s="1">
        <v>4902</v>
      </c>
      <c r="AR943" s="1">
        <v>3868</v>
      </c>
      <c r="AS943" s="1">
        <f t="shared" si="149"/>
        <v>1</v>
      </c>
    </row>
    <row r="944" spans="2:45">
      <c r="B944">
        <v>26</v>
      </c>
      <c r="C944">
        <v>26</v>
      </c>
      <c r="D944">
        <v>6</v>
      </c>
      <c r="E944">
        <f t="shared" si="140"/>
        <v>1</v>
      </c>
      <c r="F944">
        <f>SUM($E$2:E944)</f>
        <v>919</v>
      </c>
      <c r="G944">
        <f>COUNT($E$2:E944)</f>
        <v>943</v>
      </c>
      <c r="H944">
        <f t="shared" si="141"/>
        <v>97.454931071049842</v>
      </c>
      <c r="K944">
        <v>139</v>
      </c>
      <c r="L944">
        <v>101</v>
      </c>
      <c r="M944">
        <v>35</v>
      </c>
      <c r="N944">
        <f t="shared" si="142"/>
        <v>1</v>
      </c>
      <c r="O944">
        <f t="shared" si="143"/>
        <v>1</v>
      </c>
      <c r="P944">
        <f>SUM($O$2:O944)</f>
        <v>921</v>
      </c>
      <c r="Q944">
        <f>COUNT($O$2:O944)</f>
        <v>943</v>
      </c>
      <c r="R944">
        <f t="shared" si="144"/>
        <v>97.667020148462356</v>
      </c>
      <c r="U944">
        <v>98</v>
      </c>
      <c r="V944">
        <v>98</v>
      </c>
      <c r="W944">
        <v>46</v>
      </c>
      <c r="X944">
        <f t="shared" si="145"/>
        <v>1</v>
      </c>
      <c r="Y944">
        <f>SUM($X$2:X944)</f>
        <v>926</v>
      </c>
      <c r="Z944">
        <f>COUNT($X$2:X944)</f>
        <v>943</v>
      </c>
      <c r="AA944">
        <f t="shared" si="146"/>
        <v>98.197242841993642</v>
      </c>
      <c r="AD944">
        <v>4306</v>
      </c>
      <c r="AE944">
        <v>4306</v>
      </c>
      <c r="AF944">
        <v>277</v>
      </c>
      <c r="AG944">
        <f t="shared" si="147"/>
        <v>1</v>
      </c>
      <c r="AJ944">
        <v>392</v>
      </c>
      <c r="AK944">
        <v>392</v>
      </c>
      <c r="AL944">
        <v>277</v>
      </c>
      <c r="AM944">
        <f t="shared" si="148"/>
        <v>1</v>
      </c>
      <c r="AO944" s="1"/>
      <c r="AP944" s="1">
        <v>4902</v>
      </c>
      <c r="AQ944" s="1">
        <v>4902</v>
      </c>
      <c r="AR944" s="1">
        <v>4217</v>
      </c>
      <c r="AS944" s="1">
        <f t="shared" si="149"/>
        <v>1</v>
      </c>
    </row>
    <row r="945" spans="2:45">
      <c r="B945">
        <v>26</v>
      </c>
      <c r="C945">
        <v>26</v>
      </c>
      <c r="D945">
        <v>8</v>
      </c>
      <c r="E945">
        <f t="shared" si="140"/>
        <v>1</v>
      </c>
      <c r="F945">
        <f>SUM($E$2:E945)</f>
        <v>920</v>
      </c>
      <c r="G945">
        <f>COUNT($E$2:E945)</f>
        <v>944</v>
      </c>
      <c r="H945">
        <f t="shared" si="141"/>
        <v>97.457627118644069</v>
      </c>
      <c r="K945">
        <v>139</v>
      </c>
      <c r="L945">
        <v>101</v>
      </c>
      <c r="M945">
        <v>46</v>
      </c>
      <c r="N945">
        <f t="shared" si="142"/>
        <v>1</v>
      </c>
      <c r="O945">
        <f t="shared" si="143"/>
        <v>1</v>
      </c>
      <c r="P945">
        <f>SUM($O$2:O945)</f>
        <v>922</v>
      </c>
      <c r="Q945">
        <f>COUNT($O$2:O945)</f>
        <v>944</v>
      </c>
      <c r="R945">
        <f t="shared" si="144"/>
        <v>97.669491525423723</v>
      </c>
      <c r="U945">
        <v>98</v>
      </c>
      <c r="V945">
        <v>98</v>
      </c>
      <c r="W945">
        <v>49</v>
      </c>
      <c r="X945">
        <f t="shared" si="145"/>
        <v>1</v>
      </c>
      <c r="Y945">
        <f>SUM($X$2:X945)</f>
        <v>927</v>
      </c>
      <c r="Z945">
        <f>COUNT($X$2:X945)</f>
        <v>944</v>
      </c>
      <c r="AA945">
        <f t="shared" si="146"/>
        <v>98.199152542372886</v>
      </c>
      <c r="AD945">
        <v>4306</v>
      </c>
      <c r="AE945">
        <v>4306</v>
      </c>
      <c r="AF945">
        <v>387</v>
      </c>
      <c r="AG945">
        <f t="shared" si="147"/>
        <v>1</v>
      </c>
      <c r="AJ945">
        <v>392</v>
      </c>
      <c r="AK945">
        <v>392</v>
      </c>
      <c r="AL945">
        <v>387</v>
      </c>
      <c r="AM945">
        <f t="shared" si="148"/>
        <v>1</v>
      </c>
      <c r="AO945" s="1"/>
      <c r="AP945" s="1">
        <v>4902</v>
      </c>
      <c r="AQ945" s="1">
        <v>4902</v>
      </c>
      <c r="AR945" s="1">
        <v>4331</v>
      </c>
      <c r="AS945" s="1">
        <f t="shared" si="149"/>
        <v>1</v>
      </c>
    </row>
    <row r="946" spans="2:45">
      <c r="B946">
        <v>26</v>
      </c>
      <c r="C946">
        <v>26</v>
      </c>
      <c r="D946">
        <v>18</v>
      </c>
      <c r="E946">
        <f t="shared" si="140"/>
        <v>1</v>
      </c>
      <c r="F946">
        <f>SUM($E$2:E946)</f>
        <v>921</v>
      </c>
      <c r="G946">
        <f>COUNT($E$2:E946)</f>
        <v>945</v>
      </c>
      <c r="H946">
        <f t="shared" si="141"/>
        <v>97.460317460317455</v>
      </c>
      <c r="K946">
        <v>139</v>
      </c>
      <c r="L946">
        <v>101</v>
      </c>
      <c r="M946">
        <v>38</v>
      </c>
      <c r="N946">
        <f t="shared" si="142"/>
        <v>1</v>
      </c>
      <c r="O946">
        <f t="shared" si="143"/>
        <v>1</v>
      </c>
      <c r="P946">
        <f>SUM($O$2:O946)</f>
        <v>923</v>
      </c>
      <c r="Q946">
        <f>COUNT($O$2:O946)</f>
        <v>945</v>
      </c>
      <c r="R946">
        <f t="shared" si="144"/>
        <v>97.671957671957671</v>
      </c>
      <c r="U946">
        <v>98</v>
      </c>
      <c r="V946">
        <v>98</v>
      </c>
      <c r="W946">
        <v>44</v>
      </c>
      <c r="X946">
        <f t="shared" si="145"/>
        <v>1</v>
      </c>
      <c r="Y946">
        <f>SUM($X$2:X946)</f>
        <v>928</v>
      </c>
      <c r="Z946">
        <f>COUNT($X$2:X946)</f>
        <v>945</v>
      </c>
      <c r="AA946">
        <f t="shared" si="146"/>
        <v>98.201058201058203</v>
      </c>
      <c r="AD946">
        <v>4306</v>
      </c>
      <c r="AE946">
        <v>4306</v>
      </c>
      <c r="AF946">
        <v>387</v>
      </c>
      <c r="AG946">
        <f t="shared" si="147"/>
        <v>1</v>
      </c>
      <c r="AJ946">
        <v>392</v>
      </c>
      <c r="AK946">
        <v>392</v>
      </c>
      <c r="AL946">
        <v>387</v>
      </c>
      <c r="AM946">
        <f t="shared" si="148"/>
        <v>1</v>
      </c>
      <c r="AO946" s="1"/>
      <c r="AP946" s="1">
        <v>4902</v>
      </c>
      <c r="AQ946" s="1">
        <v>4902</v>
      </c>
      <c r="AR946" s="1">
        <v>4867</v>
      </c>
      <c r="AS946" s="1">
        <f t="shared" si="149"/>
        <v>1</v>
      </c>
    </row>
    <row r="947" spans="2:45">
      <c r="B947">
        <v>26</v>
      </c>
      <c r="C947">
        <v>26</v>
      </c>
      <c r="D947">
        <v>19</v>
      </c>
      <c r="E947">
        <f t="shared" si="140"/>
        <v>1</v>
      </c>
      <c r="F947">
        <f>SUM($E$2:E947)</f>
        <v>922</v>
      </c>
      <c r="G947">
        <f>COUNT($E$2:E947)</f>
        <v>946</v>
      </c>
      <c r="H947">
        <f t="shared" si="141"/>
        <v>97.463002114164908</v>
      </c>
      <c r="K947">
        <v>139</v>
      </c>
      <c r="L947">
        <v>101</v>
      </c>
      <c r="M947">
        <v>36</v>
      </c>
      <c r="N947">
        <f t="shared" si="142"/>
        <v>1</v>
      </c>
      <c r="O947">
        <f t="shared" si="143"/>
        <v>1</v>
      </c>
      <c r="P947">
        <f>SUM($O$2:O947)</f>
        <v>924</v>
      </c>
      <c r="Q947">
        <f>COUNT($O$2:O947)</f>
        <v>946</v>
      </c>
      <c r="R947">
        <f t="shared" si="144"/>
        <v>97.674418604651152</v>
      </c>
      <c r="U947">
        <v>98</v>
      </c>
      <c r="V947">
        <v>98</v>
      </c>
      <c r="W947">
        <v>46</v>
      </c>
      <c r="X947">
        <f t="shared" si="145"/>
        <v>1</v>
      </c>
      <c r="Y947">
        <f>SUM($X$2:X947)</f>
        <v>929</v>
      </c>
      <c r="Z947">
        <f>COUNT($X$2:X947)</f>
        <v>946</v>
      </c>
      <c r="AA947">
        <f t="shared" si="146"/>
        <v>98.202959830866803</v>
      </c>
      <c r="AD947">
        <v>4306</v>
      </c>
      <c r="AE947">
        <v>4306</v>
      </c>
      <c r="AF947">
        <v>287</v>
      </c>
      <c r="AG947">
        <f t="shared" si="147"/>
        <v>1</v>
      </c>
      <c r="AJ947">
        <v>392</v>
      </c>
      <c r="AK947">
        <v>392</v>
      </c>
      <c r="AL947">
        <v>287</v>
      </c>
      <c r="AM947">
        <f t="shared" si="148"/>
        <v>1</v>
      </c>
      <c r="AO947" s="1"/>
      <c r="AP947" s="1">
        <v>4902</v>
      </c>
      <c r="AQ947" s="1">
        <v>4902</v>
      </c>
      <c r="AR947" s="1">
        <v>4656</v>
      </c>
      <c r="AS947" s="1">
        <f t="shared" si="149"/>
        <v>1</v>
      </c>
    </row>
    <row r="948" spans="2:45">
      <c r="B948">
        <v>26</v>
      </c>
      <c r="C948">
        <v>26</v>
      </c>
      <c r="D948">
        <v>6</v>
      </c>
      <c r="E948">
        <f t="shared" si="140"/>
        <v>1</v>
      </c>
      <c r="F948">
        <f>SUM($E$2:E948)</f>
        <v>923</v>
      </c>
      <c r="G948">
        <f>COUNT($E$2:E948)</f>
        <v>947</v>
      </c>
      <c r="H948">
        <f t="shared" si="141"/>
        <v>97.465681098204854</v>
      </c>
      <c r="K948">
        <v>139</v>
      </c>
      <c r="L948">
        <v>101</v>
      </c>
      <c r="M948">
        <v>36</v>
      </c>
      <c r="N948">
        <f t="shared" si="142"/>
        <v>1</v>
      </c>
      <c r="O948">
        <f t="shared" si="143"/>
        <v>1</v>
      </c>
      <c r="P948">
        <f>SUM($O$2:O948)</f>
        <v>925</v>
      </c>
      <c r="Q948">
        <f>COUNT($O$2:O948)</f>
        <v>947</v>
      </c>
      <c r="R948">
        <f t="shared" si="144"/>
        <v>97.676874340021129</v>
      </c>
      <c r="U948">
        <v>99</v>
      </c>
      <c r="V948">
        <v>99</v>
      </c>
      <c r="W948">
        <v>46</v>
      </c>
      <c r="X948">
        <f t="shared" si="145"/>
        <v>1</v>
      </c>
      <c r="Y948">
        <f>SUM($X$2:X948)</f>
        <v>930</v>
      </c>
      <c r="Z948">
        <f>COUNT($X$2:X948)</f>
        <v>947</v>
      </c>
      <c r="AA948">
        <f t="shared" si="146"/>
        <v>98.204857444561782</v>
      </c>
      <c r="AD948">
        <v>4306</v>
      </c>
      <c r="AE948">
        <v>4306</v>
      </c>
      <c r="AF948">
        <v>258</v>
      </c>
      <c r="AG948">
        <f t="shared" si="147"/>
        <v>1</v>
      </c>
      <c r="AJ948">
        <v>392</v>
      </c>
      <c r="AK948">
        <v>392</v>
      </c>
      <c r="AL948">
        <v>258</v>
      </c>
      <c r="AM948">
        <f t="shared" si="148"/>
        <v>1</v>
      </c>
      <c r="AO948" s="1"/>
      <c r="AP948" s="1">
        <v>4902</v>
      </c>
      <c r="AQ948" s="1">
        <v>4902</v>
      </c>
      <c r="AR948" s="1">
        <v>5176</v>
      </c>
      <c r="AS948" s="1">
        <f t="shared" si="149"/>
        <v>0</v>
      </c>
    </row>
    <row r="949" spans="2:45">
      <c r="B949">
        <v>28</v>
      </c>
      <c r="C949">
        <v>28</v>
      </c>
      <c r="D949">
        <v>44</v>
      </c>
      <c r="E949">
        <f t="shared" si="140"/>
        <v>0</v>
      </c>
      <c r="F949">
        <f>SUM($E$2:E949)</f>
        <v>923</v>
      </c>
      <c r="G949">
        <f>COUNT($E$2:E949)</f>
        <v>948</v>
      </c>
      <c r="H949">
        <f t="shared" si="141"/>
        <v>97.362869198312239</v>
      </c>
      <c r="K949">
        <v>139</v>
      </c>
      <c r="L949">
        <v>101</v>
      </c>
      <c r="M949">
        <v>58</v>
      </c>
      <c r="N949">
        <f t="shared" si="142"/>
        <v>1</v>
      </c>
      <c r="O949">
        <f t="shared" si="143"/>
        <v>1</v>
      </c>
      <c r="P949">
        <f>SUM($O$2:O949)</f>
        <v>926</v>
      </c>
      <c r="Q949">
        <f>COUNT($O$2:O949)</f>
        <v>948</v>
      </c>
      <c r="R949">
        <f t="shared" si="144"/>
        <v>97.679324894514764</v>
      </c>
      <c r="U949">
        <v>99</v>
      </c>
      <c r="V949">
        <v>99</v>
      </c>
      <c r="W949">
        <v>49</v>
      </c>
      <c r="X949">
        <f t="shared" si="145"/>
        <v>1</v>
      </c>
      <c r="Y949">
        <f>SUM($X$2:X949)</f>
        <v>931</v>
      </c>
      <c r="Z949">
        <f>COUNT($X$2:X949)</f>
        <v>948</v>
      </c>
      <c r="AA949">
        <f t="shared" si="146"/>
        <v>98.206751054852333</v>
      </c>
      <c r="AD949">
        <v>4306</v>
      </c>
      <c r="AE949">
        <v>4306</v>
      </c>
      <c r="AF949">
        <v>399</v>
      </c>
      <c r="AG949">
        <f t="shared" si="147"/>
        <v>1</v>
      </c>
      <c r="AJ949">
        <v>392</v>
      </c>
      <c r="AK949">
        <v>392</v>
      </c>
      <c r="AL949">
        <v>399</v>
      </c>
      <c r="AM949">
        <f t="shared" si="148"/>
        <v>0</v>
      </c>
      <c r="AO949" s="1"/>
      <c r="AP949" s="1">
        <v>4902</v>
      </c>
      <c r="AQ949" s="1">
        <v>4902</v>
      </c>
      <c r="AR949" s="1">
        <v>4593</v>
      </c>
      <c r="AS949" s="1">
        <f t="shared" si="149"/>
        <v>1</v>
      </c>
    </row>
    <row r="950" spans="2:45">
      <c r="B950">
        <v>28</v>
      </c>
      <c r="C950">
        <v>28</v>
      </c>
      <c r="D950">
        <v>6</v>
      </c>
      <c r="E950">
        <f t="shared" si="140"/>
        <v>1</v>
      </c>
      <c r="F950">
        <f>SUM($E$2:E950)</f>
        <v>924</v>
      </c>
      <c r="G950">
        <f>COUNT($E$2:E950)</f>
        <v>949</v>
      </c>
      <c r="H950">
        <f t="shared" si="141"/>
        <v>97.365648050579551</v>
      </c>
      <c r="K950">
        <v>139</v>
      </c>
      <c r="L950">
        <v>101</v>
      </c>
      <c r="M950">
        <v>37</v>
      </c>
      <c r="N950">
        <f t="shared" si="142"/>
        <v>1</v>
      </c>
      <c r="O950">
        <f t="shared" si="143"/>
        <v>1</v>
      </c>
      <c r="P950">
        <f>SUM($O$2:O950)</f>
        <v>927</v>
      </c>
      <c r="Q950">
        <f>COUNT($O$2:O950)</f>
        <v>949</v>
      </c>
      <c r="R950">
        <f t="shared" si="144"/>
        <v>97.681770284510009</v>
      </c>
      <c r="U950">
        <v>99</v>
      </c>
      <c r="V950">
        <v>99</v>
      </c>
      <c r="W950">
        <v>49</v>
      </c>
      <c r="X950">
        <f t="shared" si="145"/>
        <v>1</v>
      </c>
      <c r="Y950">
        <f>SUM($X$2:X950)</f>
        <v>932</v>
      </c>
      <c r="Z950">
        <f>COUNT($X$2:X950)</f>
        <v>949</v>
      </c>
      <c r="AA950">
        <f t="shared" si="146"/>
        <v>98.208640674394104</v>
      </c>
      <c r="AD950">
        <v>4306</v>
      </c>
      <c r="AE950">
        <v>4306</v>
      </c>
      <c r="AF950">
        <v>283</v>
      </c>
      <c r="AG950">
        <f t="shared" si="147"/>
        <v>1</v>
      </c>
      <c r="AJ950">
        <v>392</v>
      </c>
      <c r="AK950">
        <v>392</v>
      </c>
      <c r="AL950">
        <v>283</v>
      </c>
      <c r="AM950">
        <f t="shared" si="148"/>
        <v>1</v>
      </c>
      <c r="AO950" s="1"/>
      <c r="AP950" s="1">
        <v>4902</v>
      </c>
      <c r="AQ950" s="1">
        <v>4902</v>
      </c>
      <c r="AR950" s="1">
        <v>4513</v>
      </c>
      <c r="AS950" s="1">
        <f t="shared" si="149"/>
        <v>1</v>
      </c>
    </row>
    <row r="951" spans="2:45">
      <c r="B951">
        <v>28</v>
      </c>
      <c r="C951">
        <v>28</v>
      </c>
      <c r="D951">
        <v>17</v>
      </c>
      <c r="E951">
        <f t="shared" si="140"/>
        <v>1</v>
      </c>
      <c r="F951">
        <f>SUM($E$2:E951)</f>
        <v>925</v>
      </c>
      <c r="G951">
        <f>COUNT($E$2:E951)</f>
        <v>950</v>
      </c>
      <c r="H951">
        <f t="shared" si="141"/>
        <v>97.368421052631575</v>
      </c>
      <c r="K951">
        <v>139</v>
      </c>
      <c r="L951">
        <v>101</v>
      </c>
      <c r="M951">
        <v>36</v>
      </c>
      <c r="N951">
        <f t="shared" si="142"/>
        <v>1</v>
      </c>
      <c r="O951">
        <f t="shared" si="143"/>
        <v>1</v>
      </c>
      <c r="P951">
        <f>SUM($O$2:O951)</f>
        <v>928</v>
      </c>
      <c r="Q951">
        <f>COUNT($O$2:O951)</f>
        <v>950</v>
      </c>
      <c r="R951">
        <f t="shared" si="144"/>
        <v>97.68421052631578</v>
      </c>
      <c r="U951">
        <v>99</v>
      </c>
      <c r="V951">
        <v>99</v>
      </c>
      <c r="W951">
        <v>48</v>
      </c>
      <c r="X951">
        <f t="shared" si="145"/>
        <v>1</v>
      </c>
      <c r="Y951">
        <f>SUM($X$2:X951)</f>
        <v>933</v>
      </c>
      <c r="Z951">
        <f>COUNT($X$2:X951)</f>
        <v>950</v>
      </c>
      <c r="AA951">
        <f t="shared" si="146"/>
        <v>98.210526315789465</v>
      </c>
      <c r="AD951">
        <v>4306</v>
      </c>
      <c r="AE951">
        <v>4306</v>
      </c>
      <c r="AF951">
        <v>258</v>
      </c>
      <c r="AG951">
        <f t="shared" si="147"/>
        <v>1</v>
      </c>
      <c r="AJ951">
        <v>392</v>
      </c>
      <c r="AK951">
        <v>392</v>
      </c>
      <c r="AL951">
        <v>258</v>
      </c>
      <c r="AM951">
        <f t="shared" si="148"/>
        <v>1</v>
      </c>
      <c r="AO951" s="1"/>
      <c r="AP951" s="1">
        <v>4902</v>
      </c>
      <c r="AQ951" s="1">
        <v>4902</v>
      </c>
      <c r="AR951" s="1">
        <v>4181</v>
      </c>
      <c r="AS951" s="1">
        <f t="shared" si="149"/>
        <v>1</v>
      </c>
    </row>
    <row r="952" spans="2:45">
      <c r="B952">
        <v>28</v>
      </c>
      <c r="C952">
        <v>28</v>
      </c>
      <c r="D952">
        <v>8</v>
      </c>
      <c r="E952">
        <f t="shared" si="140"/>
        <v>1</v>
      </c>
      <c r="F952">
        <f>SUM($E$2:E952)</f>
        <v>926</v>
      </c>
      <c r="G952">
        <f>COUNT($E$2:E952)</f>
        <v>951</v>
      </c>
      <c r="H952">
        <f t="shared" si="141"/>
        <v>97.371188222923237</v>
      </c>
      <c r="K952">
        <v>139</v>
      </c>
      <c r="L952">
        <v>99</v>
      </c>
      <c r="M952">
        <v>34</v>
      </c>
      <c r="N952">
        <f t="shared" si="142"/>
        <v>1</v>
      </c>
      <c r="O952">
        <f t="shared" si="143"/>
        <v>1</v>
      </c>
      <c r="P952">
        <f>SUM($O$2:O952)</f>
        <v>929</v>
      </c>
      <c r="Q952">
        <f>COUNT($O$2:O952)</f>
        <v>951</v>
      </c>
      <c r="R952">
        <f t="shared" si="144"/>
        <v>97.686645636172457</v>
      </c>
      <c r="U952">
        <v>99</v>
      </c>
      <c r="V952">
        <v>99</v>
      </c>
      <c r="W952">
        <v>46</v>
      </c>
      <c r="X952">
        <f t="shared" si="145"/>
        <v>1</v>
      </c>
      <c r="Y952">
        <f>SUM($X$2:X952)</f>
        <v>934</v>
      </c>
      <c r="Z952">
        <f>COUNT($X$2:X952)</f>
        <v>951</v>
      </c>
      <c r="AA952">
        <f t="shared" si="146"/>
        <v>98.212407991587796</v>
      </c>
      <c r="AD952">
        <v>4306</v>
      </c>
      <c r="AE952">
        <v>4306</v>
      </c>
      <c r="AF952">
        <v>342</v>
      </c>
      <c r="AG952">
        <f t="shared" si="147"/>
        <v>1</v>
      </c>
      <c r="AJ952">
        <v>392</v>
      </c>
      <c r="AK952">
        <v>392</v>
      </c>
      <c r="AL952">
        <v>342</v>
      </c>
      <c r="AM952">
        <f t="shared" si="148"/>
        <v>1</v>
      </c>
      <c r="AO952" s="1"/>
      <c r="AP952" s="1">
        <v>4902</v>
      </c>
      <c r="AQ952" s="1">
        <v>4902</v>
      </c>
      <c r="AR952" s="1">
        <v>3579</v>
      </c>
      <c r="AS952" s="1">
        <f t="shared" si="149"/>
        <v>1</v>
      </c>
    </row>
    <row r="953" spans="2:45">
      <c r="B953">
        <v>28</v>
      </c>
      <c r="C953">
        <v>28</v>
      </c>
      <c r="D953">
        <v>7</v>
      </c>
      <c r="E953">
        <f t="shared" si="140"/>
        <v>1</v>
      </c>
      <c r="F953">
        <f>SUM($E$2:E953)</f>
        <v>927</v>
      </c>
      <c r="G953">
        <f>COUNT($E$2:E953)</f>
        <v>952</v>
      </c>
      <c r="H953">
        <f t="shared" si="141"/>
        <v>97.37394957983193</v>
      </c>
      <c r="K953">
        <v>139</v>
      </c>
      <c r="L953">
        <v>99</v>
      </c>
      <c r="M953">
        <v>52</v>
      </c>
      <c r="N953">
        <f t="shared" si="142"/>
        <v>1</v>
      </c>
      <c r="O953">
        <f t="shared" si="143"/>
        <v>1</v>
      </c>
      <c r="P953">
        <f>SUM($O$2:O953)</f>
        <v>930</v>
      </c>
      <c r="Q953">
        <f>COUNT($O$2:O953)</f>
        <v>952</v>
      </c>
      <c r="R953">
        <f t="shared" si="144"/>
        <v>97.689075630252091</v>
      </c>
      <c r="U953">
        <v>99</v>
      </c>
      <c r="V953">
        <v>99</v>
      </c>
      <c r="W953">
        <v>50</v>
      </c>
      <c r="X953">
        <f t="shared" si="145"/>
        <v>1</v>
      </c>
      <c r="Y953">
        <f>SUM($X$2:X953)</f>
        <v>935</v>
      </c>
      <c r="Z953">
        <f>COUNT($X$2:X953)</f>
        <v>952</v>
      </c>
      <c r="AA953">
        <f t="shared" si="146"/>
        <v>98.214285714285708</v>
      </c>
      <c r="AD953">
        <v>4306</v>
      </c>
      <c r="AE953">
        <v>4306</v>
      </c>
      <c r="AF953">
        <v>286</v>
      </c>
      <c r="AG953">
        <f t="shared" si="147"/>
        <v>1</v>
      </c>
      <c r="AJ953">
        <v>392</v>
      </c>
      <c r="AK953">
        <v>392</v>
      </c>
      <c r="AL953">
        <v>286</v>
      </c>
      <c r="AM953">
        <f t="shared" si="148"/>
        <v>1</v>
      </c>
      <c r="AO953" s="1"/>
      <c r="AP953" s="1">
        <v>4902</v>
      </c>
      <c r="AQ953" s="1">
        <v>4902</v>
      </c>
      <c r="AR953" s="1">
        <v>4453</v>
      </c>
      <c r="AS953" s="1">
        <f t="shared" si="149"/>
        <v>1</v>
      </c>
    </row>
    <row r="954" spans="2:45">
      <c r="B954">
        <v>28</v>
      </c>
      <c r="C954">
        <v>28</v>
      </c>
      <c r="D954">
        <v>7</v>
      </c>
      <c r="E954">
        <f t="shared" si="140"/>
        <v>1</v>
      </c>
      <c r="F954">
        <f>SUM($E$2:E954)</f>
        <v>928</v>
      </c>
      <c r="G954">
        <f>COUNT($E$2:E954)</f>
        <v>953</v>
      </c>
      <c r="H954">
        <f t="shared" si="141"/>
        <v>97.376705141657922</v>
      </c>
      <c r="K954">
        <v>139</v>
      </c>
      <c r="L954">
        <v>99</v>
      </c>
      <c r="M954">
        <v>35</v>
      </c>
      <c r="N954">
        <f t="shared" si="142"/>
        <v>1</v>
      </c>
      <c r="O954">
        <f t="shared" si="143"/>
        <v>1</v>
      </c>
      <c r="P954">
        <f>SUM($O$2:O954)</f>
        <v>931</v>
      </c>
      <c r="Q954">
        <f>COUNT($O$2:O954)</f>
        <v>953</v>
      </c>
      <c r="R954">
        <f t="shared" si="144"/>
        <v>97.691500524658963</v>
      </c>
      <c r="U954">
        <v>99</v>
      </c>
      <c r="V954">
        <v>99</v>
      </c>
      <c r="W954">
        <v>48</v>
      </c>
      <c r="X954">
        <f t="shared" si="145"/>
        <v>1</v>
      </c>
      <c r="Y954">
        <f>SUM($X$2:X954)</f>
        <v>936</v>
      </c>
      <c r="Z954">
        <f>COUNT($X$2:X954)</f>
        <v>953</v>
      </c>
      <c r="AA954">
        <f t="shared" si="146"/>
        <v>98.216159496327379</v>
      </c>
      <c r="AD954">
        <v>4306</v>
      </c>
      <c r="AE954">
        <v>4306</v>
      </c>
      <c r="AF954">
        <v>307</v>
      </c>
      <c r="AG954">
        <f t="shared" si="147"/>
        <v>1</v>
      </c>
      <c r="AJ954">
        <v>392</v>
      </c>
      <c r="AK954">
        <v>392</v>
      </c>
      <c r="AL954">
        <v>307</v>
      </c>
      <c r="AM954">
        <f t="shared" si="148"/>
        <v>1</v>
      </c>
      <c r="AO954" s="1"/>
      <c r="AP954" s="1">
        <v>4895</v>
      </c>
      <c r="AQ954" s="1">
        <v>4895</v>
      </c>
      <c r="AR954" s="1">
        <v>4636</v>
      </c>
      <c r="AS954" s="1">
        <f t="shared" si="149"/>
        <v>1</v>
      </c>
    </row>
    <row r="955" spans="2:45">
      <c r="B955">
        <v>28</v>
      </c>
      <c r="C955">
        <v>28</v>
      </c>
      <c r="D955">
        <v>8</v>
      </c>
      <c r="E955">
        <f t="shared" si="140"/>
        <v>1</v>
      </c>
      <c r="F955">
        <f>SUM($E$2:E955)</f>
        <v>929</v>
      </c>
      <c r="G955">
        <f>COUNT($E$2:E955)</f>
        <v>954</v>
      </c>
      <c r="H955">
        <f t="shared" si="141"/>
        <v>97.379454926624746</v>
      </c>
      <c r="K955">
        <v>139</v>
      </c>
      <c r="L955">
        <v>99</v>
      </c>
      <c r="M955">
        <v>38</v>
      </c>
      <c r="N955">
        <f t="shared" si="142"/>
        <v>1</v>
      </c>
      <c r="O955">
        <f t="shared" si="143"/>
        <v>1</v>
      </c>
      <c r="P955">
        <f>SUM($O$2:O955)</f>
        <v>932</v>
      </c>
      <c r="Q955">
        <f>COUNT($O$2:O955)</f>
        <v>954</v>
      </c>
      <c r="R955">
        <f t="shared" si="144"/>
        <v>97.69392033542978</v>
      </c>
      <c r="U955">
        <v>99</v>
      </c>
      <c r="V955">
        <v>99</v>
      </c>
      <c r="W955">
        <v>52</v>
      </c>
      <c r="X955">
        <f t="shared" si="145"/>
        <v>1</v>
      </c>
      <c r="Y955">
        <f>SUM($X$2:X955)</f>
        <v>937</v>
      </c>
      <c r="Z955">
        <f>COUNT($X$2:X955)</f>
        <v>954</v>
      </c>
      <c r="AA955">
        <f t="shared" si="146"/>
        <v>98.218029350104814</v>
      </c>
      <c r="AD955">
        <v>4306</v>
      </c>
      <c r="AE955">
        <v>4306</v>
      </c>
      <c r="AF955">
        <v>334</v>
      </c>
      <c r="AG955">
        <f t="shared" si="147"/>
        <v>1</v>
      </c>
      <c r="AJ955">
        <v>392</v>
      </c>
      <c r="AK955">
        <v>392</v>
      </c>
      <c r="AL955">
        <v>334</v>
      </c>
      <c r="AM955">
        <f t="shared" si="148"/>
        <v>1</v>
      </c>
      <c r="AO955" s="1"/>
      <c r="AP955" s="1">
        <v>4895</v>
      </c>
      <c r="AQ955" s="1">
        <v>4895</v>
      </c>
      <c r="AR955" s="1">
        <v>4794</v>
      </c>
      <c r="AS955" s="1">
        <f t="shared" si="149"/>
        <v>1</v>
      </c>
    </row>
    <row r="956" spans="2:45">
      <c r="B956">
        <v>28</v>
      </c>
      <c r="C956">
        <v>28</v>
      </c>
      <c r="D956">
        <v>8</v>
      </c>
      <c r="E956">
        <f t="shared" si="140"/>
        <v>1</v>
      </c>
      <c r="F956">
        <f>SUM($E$2:E956)</f>
        <v>930</v>
      </c>
      <c r="G956">
        <f>COUNT($E$2:E956)</f>
        <v>955</v>
      </c>
      <c r="H956">
        <f t="shared" si="141"/>
        <v>97.382198952879577</v>
      </c>
      <c r="K956">
        <v>139</v>
      </c>
      <c r="L956">
        <v>99</v>
      </c>
      <c r="M956">
        <v>34</v>
      </c>
      <c r="N956">
        <f t="shared" si="142"/>
        <v>1</v>
      </c>
      <c r="O956">
        <f t="shared" si="143"/>
        <v>1</v>
      </c>
      <c r="P956">
        <f>SUM($O$2:O956)</f>
        <v>933</v>
      </c>
      <c r="Q956">
        <f>COUNT($O$2:O956)</f>
        <v>955</v>
      </c>
      <c r="R956">
        <f t="shared" si="144"/>
        <v>97.696335078534034</v>
      </c>
      <c r="U956">
        <v>99</v>
      </c>
      <c r="V956">
        <v>99</v>
      </c>
      <c r="W956">
        <v>46</v>
      </c>
      <c r="X956">
        <f t="shared" si="145"/>
        <v>1</v>
      </c>
      <c r="Y956">
        <f>SUM($X$2:X956)</f>
        <v>938</v>
      </c>
      <c r="Z956">
        <f>COUNT($X$2:X956)</f>
        <v>955</v>
      </c>
      <c r="AA956">
        <f t="shared" si="146"/>
        <v>98.21989528795811</v>
      </c>
      <c r="AD956">
        <v>4305</v>
      </c>
      <c r="AE956">
        <v>4305</v>
      </c>
      <c r="AF956">
        <v>271</v>
      </c>
      <c r="AG956">
        <f t="shared" si="147"/>
        <v>1</v>
      </c>
      <c r="AJ956">
        <v>392</v>
      </c>
      <c r="AK956">
        <v>392</v>
      </c>
      <c r="AL956">
        <v>271</v>
      </c>
      <c r="AM956">
        <f t="shared" si="148"/>
        <v>1</v>
      </c>
      <c r="AO956" s="1"/>
      <c r="AP956" s="1">
        <v>4902</v>
      </c>
      <c r="AQ956" s="1">
        <v>4902</v>
      </c>
      <c r="AR956" s="1">
        <v>4042</v>
      </c>
      <c r="AS956" s="1">
        <f t="shared" si="149"/>
        <v>1</v>
      </c>
    </row>
    <row r="957" spans="2:45">
      <c r="B957">
        <v>28</v>
      </c>
      <c r="C957">
        <v>28</v>
      </c>
      <c r="D957">
        <v>10</v>
      </c>
      <c r="E957">
        <f t="shared" si="140"/>
        <v>1</v>
      </c>
      <c r="F957">
        <f>SUM($E$2:E957)</f>
        <v>931</v>
      </c>
      <c r="G957">
        <f>COUNT($E$2:E957)</f>
        <v>956</v>
      </c>
      <c r="H957">
        <f t="shared" si="141"/>
        <v>97.38493723849372</v>
      </c>
      <c r="K957">
        <v>139</v>
      </c>
      <c r="L957">
        <v>99</v>
      </c>
      <c r="M957">
        <v>97</v>
      </c>
      <c r="N957">
        <f t="shared" si="142"/>
        <v>1</v>
      </c>
      <c r="O957">
        <f t="shared" si="143"/>
        <v>1</v>
      </c>
      <c r="P957">
        <f>SUM($O$2:O957)</f>
        <v>934</v>
      </c>
      <c r="Q957">
        <f>COUNT($O$2:O957)</f>
        <v>956</v>
      </c>
      <c r="R957">
        <f t="shared" si="144"/>
        <v>97.69874476987448</v>
      </c>
      <c r="U957">
        <v>99</v>
      </c>
      <c r="V957">
        <v>99</v>
      </c>
      <c r="W957">
        <v>48</v>
      </c>
      <c r="X957">
        <f t="shared" si="145"/>
        <v>1</v>
      </c>
      <c r="Y957">
        <f>SUM($X$2:X957)</f>
        <v>939</v>
      </c>
      <c r="Z957">
        <f>COUNT($X$2:X957)</f>
        <v>956</v>
      </c>
      <c r="AA957">
        <f t="shared" si="146"/>
        <v>98.221757322175733</v>
      </c>
      <c r="AD957">
        <v>4305</v>
      </c>
      <c r="AE957">
        <v>4305</v>
      </c>
      <c r="AF957">
        <v>416</v>
      </c>
      <c r="AG957">
        <f t="shared" si="147"/>
        <v>1</v>
      </c>
      <c r="AJ957">
        <v>392</v>
      </c>
      <c r="AK957">
        <v>392</v>
      </c>
      <c r="AL957">
        <v>416</v>
      </c>
      <c r="AM957">
        <f t="shared" si="148"/>
        <v>0</v>
      </c>
      <c r="AO957" s="1"/>
      <c r="AP957" s="1">
        <v>4902</v>
      </c>
      <c r="AQ957" s="1">
        <v>4902</v>
      </c>
      <c r="AR957" s="1">
        <v>3795</v>
      </c>
      <c r="AS957" s="1">
        <f t="shared" si="149"/>
        <v>1</v>
      </c>
    </row>
    <row r="958" spans="2:45">
      <c r="B958">
        <v>28</v>
      </c>
      <c r="C958">
        <v>28</v>
      </c>
      <c r="D958">
        <v>18</v>
      </c>
      <c r="E958">
        <f t="shared" si="140"/>
        <v>1</v>
      </c>
      <c r="F958">
        <f>SUM($E$2:E958)</f>
        <v>932</v>
      </c>
      <c r="G958">
        <f>COUNT($E$2:E958)</f>
        <v>957</v>
      </c>
      <c r="H958">
        <f t="shared" si="141"/>
        <v>97.387669801462906</v>
      </c>
      <c r="K958">
        <v>139</v>
      </c>
      <c r="L958">
        <v>99</v>
      </c>
      <c r="M958">
        <v>43</v>
      </c>
      <c r="N958">
        <f t="shared" si="142"/>
        <v>1</v>
      </c>
      <c r="O958">
        <f t="shared" si="143"/>
        <v>1</v>
      </c>
      <c r="P958">
        <f>SUM($O$2:O958)</f>
        <v>935</v>
      </c>
      <c r="Q958">
        <f>COUNT($O$2:O958)</f>
        <v>957</v>
      </c>
      <c r="R958">
        <f t="shared" si="144"/>
        <v>97.701149425287355</v>
      </c>
      <c r="U958">
        <v>99</v>
      </c>
      <c r="V958">
        <v>99</v>
      </c>
      <c r="W958">
        <v>46</v>
      </c>
      <c r="X958">
        <f t="shared" si="145"/>
        <v>1</v>
      </c>
      <c r="Y958">
        <f>SUM($X$2:X958)</f>
        <v>940</v>
      </c>
      <c r="Z958">
        <f>COUNT($X$2:X958)</f>
        <v>957</v>
      </c>
      <c r="AA958">
        <f t="shared" si="146"/>
        <v>98.223615464994779</v>
      </c>
      <c r="AD958">
        <v>4305</v>
      </c>
      <c r="AE958">
        <v>4305</v>
      </c>
      <c r="AF958">
        <v>418</v>
      </c>
      <c r="AG958">
        <f t="shared" si="147"/>
        <v>1</v>
      </c>
      <c r="AJ958">
        <v>392</v>
      </c>
      <c r="AK958">
        <v>392</v>
      </c>
      <c r="AL958">
        <v>418</v>
      </c>
      <c r="AM958">
        <f t="shared" si="148"/>
        <v>0</v>
      </c>
      <c r="AO958" s="1"/>
      <c r="AP958" s="1">
        <v>4902</v>
      </c>
      <c r="AQ958" s="1">
        <v>4902</v>
      </c>
      <c r="AR958" s="1">
        <v>3835</v>
      </c>
      <c r="AS958" s="1">
        <f t="shared" si="149"/>
        <v>1</v>
      </c>
    </row>
    <row r="959" spans="2:45">
      <c r="B959">
        <v>28</v>
      </c>
      <c r="C959">
        <v>28</v>
      </c>
      <c r="D959">
        <v>6</v>
      </c>
      <c r="E959">
        <f t="shared" si="140"/>
        <v>1</v>
      </c>
      <c r="F959">
        <f>SUM($E$2:E959)</f>
        <v>933</v>
      </c>
      <c r="G959">
        <f>COUNT($E$2:E959)</f>
        <v>958</v>
      </c>
      <c r="H959">
        <f t="shared" si="141"/>
        <v>97.390396659707719</v>
      </c>
      <c r="K959">
        <v>139</v>
      </c>
      <c r="L959">
        <v>99</v>
      </c>
      <c r="M959">
        <v>34</v>
      </c>
      <c r="N959">
        <f t="shared" si="142"/>
        <v>1</v>
      </c>
      <c r="O959">
        <f t="shared" si="143"/>
        <v>1</v>
      </c>
      <c r="P959">
        <f>SUM($O$2:O959)</f>
        <v>936</v>
      </c>
      <c r="Q959">
        <f>COUNT($O$2:O959)</f>
        <v>958</v>
      </c>
      <c r="R959">
        <f t="shared" si="144"/>
        <v>97.703549060542798</v>
      </c>
      <c r="U959">
        <v>99</v>
      </c>
      <c r="V959">
        <v>99</v>
      </c>
      <c r="W959">
        <v>44</v>
      </c>
      <c r="X959">
        <f t="shared" si="145"/>
        <v>1</v>
      </c>
      <c r="Y959">
        <f>SUM($X$2:X959)</f>
        <v>941</v>
      </c>
      <c r="Z959">
        <f>COUNT($X$2:X959)</f>
        <v>958</v>
      </c>
      <c r="AA959">
        <f t="shared" si="146"/>
        <v>98.225469728601254</v>
      </c>
      <c r="AD959">
        <v>4305</v>
      </c>
      <c r="AE959">
        <v>4305</v>
      </c>
      <c r="AF959">
        <v>288</v>
      </c>
      <c r="AG959">
        <f t="shared" si="147"/>
        <v>1</v>
      </c>
      <c r="AJ959">
        <v>392</v>
      </c>
      <c r="AK959">
        <v>392</v>
      </c>
      <c r="AL959">
        <v>288</v>
      </c>
      <c r="AM959">
        <f t="shared" si="148"/>
        <v>1</v>
      </c>
      <c r="AO959" s="1"/>
      <c r="AP959" s="1">
        <v>4902</v>
      </c>
      <c r="AQ959" s="1">
        <v>4902</v>
      </c>
      <c r="AR959" s="1">
        <v>3196</v>
      </c>
      <c r="AS959" s="1">
        <f t="shared" si="149"/>
        <v>1</v>
      </c>
    </row>
    <row r="960" spans="2:45">
      <c r="B960">
        <v>28</v>
      </c>
      <c r="C960">
        <v>28</v>
      </c>
      <c r="D960">
        <v>7</v>
      </c>
      <c r="E960">
        <f t="shared" si="140"/>
        <v>1</v>
      </c>
      <c r="F960">
        <f>SUM($E$2:E960)</f>
        <v>934</v>
      </c>
      <c r="G960">
        <f>COUNT($E$2:E960)</f>
        <v>959</v>
      </c>
      <c r="H960">
        <f t="shared" si="141"/>
        <v>97.393117831074036</v>
      </c>
      <c r="K960">
        <v>139</v>
      </c>
      <c r="L960">
        <v>99</v>
      </c>
      <c r="M960">
        <v>33</v>
      </c>
      <c r="N960">
        <f t="shared" si="142"/>
        <v>1</v>
      </c>
      <c r="O960">
        <f t="shared" si="143"/>
        <v>1</v>
      </c>
      <c r="P960">
        <f>SUM($O$2:O960)</f>
        <v>937</v>
      </c>
      <c r="Q960">
        <f>COUNT($O$2:O960)</f>
        <v>959</v>
      </c>
      <c r="R960">
        <f t="shared" si="144"/>
        <v>97.705943691345155</v>
      </c>
      <c r="U960">
        <v>99</v>
      </c>
      <c r="V960">
        <v>99</v>
      </c>
      <c r="W960">
        <v>49</v>
      </c>
      <c r="X960">
        <f t="shared" si="145"/>
        <v>1</v>
      </c>
      <c r="Y960">
        <f>SUM($X$2:X960)</f>
        <v>942</v>
      </c>
      <c r="Z960">
        <f>COUNT($X$2:X960)</f>
        <v>959</v>
      </c>
      <c r="AA960">
        <f t="shared" si="146"/>
        <v>98.227320125130348</v>
      </c>
      <c r="AD960">
        <v>4305</v>
      </c>
      <c r="AE960">
        <v>4305</v>
      </c>
      <c r="AF960">
        <v>252</v>
      </c>
      <c r="AG960">
        <f t="shared" si="147"/>
        <v>1</v>
      </c>
      <c r="AJ960">
        <v>392</v>
      </c>
      <c r="AK960">
        <v>392</v>
      </c>
      <c r="AL960">
        <v>252</v>
      </c>
      <c r="AM960">
        <f t="shared" si="148"/>
        <v>1</v>
      </c>
      <c r="AO960" s="1"/>
      <c r="AP960" s="1">
        <v>4902</v>
      </c>
      <c r="AQ960" s="1">
        <v>4902</v>
      </c>
      <c r="AR960" s="1">
        <v>2683</v>
      </c>
      <c r="AS960" s="1">
        <f t="shared" si="149"/>
        <v>1</v>
      </c>
    </row>
    <row r="961" spans="2:45">
      <c r="B961">
        <v>26</v>
      </c>
      <c r="C961">
        <v>26</v>
      </c>
      <c r="D961">
        <v>18</v>
      </c>
      <c r="E961">
        <f t="shared" si="140"/>
        <v>1</v>
      </c>
      <c r="F961">
        <f>SUM($E$2:E961)</f>
        <v>935</v>
      </c>
      <c r="G961">
        <f>COUNT($E$2:E961)</f>
        <v>960</v>
      </c>
      <c r="H961">
        <f t="shared" si="141"/>
        <v>97.395833333333343</v>
      </c>
      <c r="K961">
        <v>139</v>
      </c>
      <c r="L961">
        <v>99</v>
      </c>
      <c r="M961">
        <v>46</v>
      </c>
      <c r="N961">
        <f t="shared" si="142"/>
        <v>1</v>
      </c>
      <c r="O961">
        <f t="shared" si="143"/>
        <v>1</v>
      </c>
      <c r="P961">
        <f>SUM($O$2:O961)</f>
        <v>938</v>
      </c>
      <c r="Q961">
        <f>COUNT($O$2:O961)</f>
        <v>960</v>
      </c>
      <c r="R961">
        <f t="shared" si="144"/>
        <v>97.708333333333329</v>
      </c>
      <c r="U961">
        <v>99</v>
      </c>
      <c r="V961">
        <v>99</v>
      </c>
      <c r="W961">
        <v>49</v>
      </c>
      <c r="X961">
        <f t="shared" si="145"/>
        <v>1</v>
      </c>
      <c r="Y961">
        <f>SUM($X$2:X961)</f>
        <v>943</v>
      </c>
      <c r="Z961">
        <f>COUNT($X$2:X961)</f>
        <v>960</v>
      </c>
      <c r="AA961">
        <f t="shared" si="146"/>
        <v>98.229166666666671</v>
      </c>
      <c r="AD961">
        <v>4305</v>
      </c>
      <c r="AE961">
        <v>4305</v>
      </c>
      <c r="AF961">
        <v>394</v>
      </c>
      <c r="AG961">
        <f t="shared" si="147"/>
        <v>1</v>
      </c>
      <c r="AJ961">
        <v>392</v>
      </c>
      <c r="AK961">
        <v>392</v>
      </c>
      <c r="AL961">
        <v>394</v>
      </c>
      <c r="AM961">
        <f t="shared" si="148"/>
        <v>0</v>
      </c>
      <c r="AO961" s="1"/>
      <c r="AP961" s="1">
        <v>4902</v>
      </c>
      <c r="AQ961" s="1">
        <v>4902</v>
      </c>
      <c r="AR961" s="1">
        <v>3126</v>
      </c>
      <c r="AS961" s="1">
        <f t="shared" si="149"/>
        <v>1</v>
      </c>
    </row>
    <row r="962" spans="2:45">
      <c r="B962">
        <v>26</v>
      </c>
      <c r="C962">
        <v>26</v>
      </c>
      <c r="D962">
        <v>13</v>
      </c>
      <c r="E962">
        <f t="shared" ref="E962:E1025" si="150">IF(D962&lt;=B962,1,0)</f>
        <v>1</v>
      </c>
      <c r="F962">
        <f>SUM($E$2:E962)</f>
        <v>936</v>
      </c>
      <c r="G962">
        <f>COUNT($E$2:E962)</f>
        <v>961</v>
      </c>
      <c r="H962">
        <f t="shared" ref="H962:H1025" si="151">F962/G962*100</f>
        <v>97.39854318418314</v>
      </c>
      <c r="K962">
        <v>139</v>
      </c>
      <c r="L962">
        <v>99</v>
      </c>
      <c r="M962">
        <v>33</v>
      </c>
      <c r="N962">
        <f t="shared" ref="N962:N1025" si="152">IF(M962&lt;=K962,1,0)</f>
        <v>1</v>
      </c>
      <c r="O962">
        <f t="shared" ref="O962:O1025" si="153">IF(M962&lt;=L962,1,0)</f>
        <v>1</v>
      </c>
      <c r="P962">
        <f>SUM($O$2:O962)</f>
        <v>939</v>
      </c>
      <c r="Q962">
        <f>COUNT($O$2:O962)</f>
        <v>961</v>
      </c>
      <c r="R962">
        <f t="shared" ref="R962:R1025" si="154">P962/Q962*100</f>
        <v>97.710718002081165</v>
      </c>
      <c r="U962">
        <v>99</v>
      </c>
      <c r="V962">
        <v>99</v>
      </c>
      <c r="W962">
        <v>50</v>
      </c>
      <c r="X962">
        <f t="shared" ref="X962:X1025" si="155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56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57">IF(AF962&lt;=AD962,1,0)</f>
        <v>1</v>
      </c>
      <c r="AJ962">
        <v>392</v>
      </c>
      <c r="AK962">
        <v>392</v>
      </c>
      <c r="AL962">
        <v>431</v>
      </c>
      <c r="AM962">
        <f t="shared" ref="AM962:AM1025" si="158">IF(AL962&lt;=AJ962,1,0)</f>
        <v>0</v>
      </c>
      <c r="AO962" s="1"/>
      <c r="AP962" s="1">
        <v>4902</v>
      </c>
      <c r="AQ962" s="1">
        <v>4902</v>
      </c>
      <c r="AR962" s="1">
        <v>3380</v>
      </c>
      <c r="AS962" s="1">
        <f t="shared" ref="AS962:AS1025" si="159">IF(AR962&lt;=AP962,1,0)</f>
        <v>1</v>
      </c>
    </row>
    <row r="963" spans="2:45">
      <c r="B963">
        <v>26</v>
      </c>
      <c r="C963">
        <v>26</v>
      </c>
      <c r="D963">
        <v>8</v>
      </c>
      <c r="E963">
        <f t="shared" si="150"/>
        <v>1</v>
      </c>
      <c r="F963">
        <f>SUM($E$2:E963)</f>
        <v>937</v>
      </c>
      <c r="G963">
        <f>COUNT($E$2:E963)</f>
        <v>962</v>
      </c>
      <c r="H963">
        <f t="shared" si="151"/>
        <v>97.401247401247403</v>
      </c>
      <c r="K963">
        <v>139</v>
      </c>
      <c r="L963">
        <v>99</v>
      </c>
      <c r="M963">
        <v>52</v>
      </c>
      <c r="N963">
        <f t="shared" si="152"/>
        <v>1</v>
      </c>
      <c r="O963">
        <f t="shared" si="153"/>
        <v>1</v>
      </c>
      <c r="P963">
        <f>SUM($O$2:O963)</f>
        <v>940</v>
      </c>
      <c r="Q963">
        <f>COUNT($O$2:O963)</f>
        <v>962</v>
      </c>
      <c r="R963">
        <f t="shared" si="154"/>
        <v>97.713097713097724</v>
      </c>
      <c r="U963">
        <v>99</v>
      </c>
      <c r="V963">
        <v>99</v>
      </c>
      <c r="W963">
        <v>49</v>
      </c>
      <c r="X963">
        <f t="shared" si="155"/>
        <v>1</v>
      </c>
      <c r="Y963">
        <f>SUM($X$2:X963)</f>
        <v>945</v>
      </c>
      <c r="Z963">
        <f>COUNT($X$2:X963)</f>
        <v>962</v>
      </c>
      <c r="AA963">
        <f t="shared" si="156"/>
        <v>98.232848232848241</v>
      </c>
      <c r="AD963">
        <v>4305</v>
      </c>
      <c r="AE963">
        <v>4305</v>
      </c>
      <c r="AF963">
        <v>444</v>
      </c>
      <c r="AG963">
        <f t="shared" si="157"/>
        <v>1</v>
      </c>
      <c r="AJ963">
        <v>392</v>
      </c>
      <c r="AK963">
        <v>392</v>
      </c>
      <c r="AL963">
        <v>444</v>
      </c>
      <c r="AM963">
        <f t="shared" si="158"/>
        <v>0</v>
      </c>
      <c r="AO963" s="1"/>
      <c r="AP963" s="1">
        <v>4902</v>
      </c>
      <c r="AQ963" s="1">
        <v>4902</v>
      </c>
      <c r="AR963" s="1">
        <v>2996</v>
      </c>
      <c r="AS963" s="1">
        <f t="shared" si="159"/>
        <v>1</v>
      </c>
    </row>
    <row r="964" spans="2:45">
      <c r="B964">
        <v>26</v>
      </c>
      <c r="C964">
        <v>26</v>
      </c>
      <c r="D964">
        <v>7</v>
      </c>
      <c r="E964">
        <f t="shared" si="150"/>
        <v>1</v>
      </c>
      <c r="F964">
        <f>SUM($E$2:E964)</f>
        <v>938</v>
      </c>
      <c r="G964">
        <f>COUNT($E$2:E964)</f>
        <v>963</v>
      </c>
      <c r="H964">
        <f t="shared" si="151"/>
        <v>97.40394600207685</v>
      </c>
      <c r="K964">
        <v>139</v>
      </c>
      <c r="L964">
        <v>99</v>
      </c>
      <c r="M964">
        <v>70</v>
      </c>
      <c r="N964">
        <f t="shared" si="152"/>
        <v>1</v>
      </c>
      <c r="O964">
        <f t="shared" si="153"/>
        <v>1</v>
      </c>
      <c r="P964">
        <f>SUM($O$2:O964)</f>
        <v>941</v>
      </c>
      <c r="Q964">
        <f>COUNT($O$2:O964)</f>
        <v>963</v>
      </c>
      <c r="R964">
        <f t="shared" si="154"/>
        <v>97.715472481827632</v>
      </c>
      <c r="U964">
        <v>98</v>
      </c>
      <c r="V964">
        <v>98</v>
      </c>
      <c r="W964">
        <v>48</v>
      </c>
      <c r="X964">
        <f t="shared" si="155"/>
        <v>1</v>
      </c>
      <c r="Y964">
        <f>SUM($X$2:X964)</f>
        <v>946</v>
      </c>
      <c r="Z964">
        <f>COUNT($X$2:X964)</f>
        <v>963</v>
      </c>
      <c r="AA964">
        <f t="shared" si="156"/>
        <v>98.234683281412245</v>
      </c>
      <c r="AD964">
        <v>4305</v>
      </c>
      <c r="AE964">
        <v>4305</v>
      </c>
      <c r="AF964">
        <v>342</v>
      </c>
      <c r="AG964">
        <f t="shared" si="157"/>
        <v>1</v>
      </c>
      <c r="AJ964">
        <v>392</v>
      </c>
      <c r="AK964">
        <v>392</v>
      </c>
      <c r="AL964">
        <v>342</v>
      </c>
      <c r="AM964">
        <f t="shared" si="158"/>
        <v>1</v>
      </c>
      <c r="AO964" s="1"/>
      <c r="AP964" s="1">
        <v>4902</v>
      </c>
      <c r="AQ964" s="1">
        <v>4902</v>
      </c>
      <c r="AR964" s="1">
        <v>2643</v>
      </c>
      <c r="AS964" s="1">
        <f t="shared" si="159"/>
        <v>1</v>
      </c>
    </row>
    <row r="965" spans="2:45">
      <c r="B965">
        <v>26</v>
      </c>
      <c r="C965">
        <v>26</v>
      </c>
      <c r="D965">
        <v>8</v>
      </c>
      <c r="E965">
        <f t="shared" si="150"/>
        <v>1</v>
      </c>
      <c r="F965">
        <f>SUM($E$2:E965)</f>
        <v>939</v>
      </c>
      <c r="G965">
        <f>COUNT($E$2:E965)</f>
        <v>964</v>
      </c>
      <c r="H965">
        <f t="shared" si="151"/>
        <v>97.406639004149369</v>
      </c>
      <c r="K965">
        <v>139</v>
      </c>
      <c r="L965">
        <v>99</v>
      </c>
      <c r="M965">
        <v>47</v>
      </c>
      <c r="N965">
        <f t="shared" si="152"/>
        <v>1</v>
      </c>
      <c r="O965">
        <f t="shared" si="153"/>
        <v>1</v>
      </c>
      <c r="P965">
        <f>SUM($O$2:O965)</f>
        <v>942</v>
      </c>
      <c r="Q965">
        <f>COUNT($O$2:O965)</f>
        <v>964</v>
      </c>
      <c r="R965">
        <f t="shared" si="154"/>
        <v>97.717842323651453</v>
      </c>
      <c r="U965">
        <v>98</v>
      </c>
      <c r="V965">
        <v>98</v>
      </c>
      <c r="W965">
        <v>50</v>
      </c>
      <c r="X965">
        <f t="shared" si="155"/>
        <v>1</v>
      </c>
      <c r="Y965">
        <f>SUM($X$2:X965)</f>
        <v>947</v>
      </c>
      <c r="Z965">
        <f>COUNT($X$2:X965)</f>
        <v>964</v>
      </c>
      <c r="AA965">
        <f t="shared" si="156"/>
        <v>98.236514522821565</v>
      </c>
      <c r="AD965">
        <v>4305</v>
      </c>
      <c r="AE965">
        <v>4305</v>
      </c>
      <c r="AF965">
        <v>404</v>
      </c>
      <c r="AG965">
        <f t="shared" si="157"/>
        <v>1</v>
      </c>
      <c r="AJ965">
        <v>392</v>
      </c>
      <c r="AK965">
        <v>392</v>
      </c>
      <c r="AL965">
        <v>404</v>
      </c>
      <c r="AM965">
        <f t="shared" si="158"/>
        <v>0</v>
      </c>
      <c r="AO965" s="1"/>
      <c r="AP965" s="1">
        <v>4902</v>
      </c>
      <c r="AQ965" s="1">
        <v>4902</v>
      </c>
      <c r="AR965" s="1">
        <v>2688</v>
      </c>
      <c r="AS965" s="1">
        <f t="shared" si="159"/>
        <v>1</v>
      </c>
    </row>
    <row r="966" spans="2:45">
      <c r="B966">
        <v>26</v>
      </c>
      <c r="C966">
        <v>26</v>
      </c>
      <c r="D966">
        <v>7</v>
      </c>
      <c r="E966">
        <f t="shared" si="150"/>
        <v>1</v>
      </c>
      <c r="F966">
        <f>SUM($E$2:E966)</f>
        <v>940</v>
      </c>
      <c r="G966">
        <f>COUNT($E$2:E966)</f>
        <v>965</v>
      </c>
      <c r="H966">
        <f t="shared" si="151"/>
        <v>97.409326424870471</v>
      </c>
      <c r="K966">
        <v>139</v>
      </c>
      <c r="L966">
        <v>99</v>
      </c>
      <c r="M966">
        <v>38</v>
      </c>
      <c r="N966">
        <f t="shared" si="152"/>
        <v>1</v>
      </c>
      <c r="O966">
        <f t="shared" si="153"/>
        <v>1</v>
      </c>
      <c r="P966">
        <f>SUM($O$2:O966)</f>
        <v>943</v>
      </c>
      <c r="Q966">
        <f>COUNT($O$2:O966)</f>
        <v>965</v>
      </c>
      <c r="R966">
        <f t="shared" si="154"/>
        <v>97.720207253886016</v>
      </c>
      <c r="U966">
        <v>98</v>
      </c>
      <c r="V966">
        <v>98</v>
      </c>
      <c r="W966">
        <v>50</v>
      </c>
      <c r="X966">
        <f t="shared" si="155"/>
        <v>1</v>
      </c>
      <c r="Y966">
        <f>SUM($X$2:X966)</f>
        <v>948</v>
      </c>
      <c r="Z966">
        <f>COUNT($X$2:X966)</f>
        <v>965</v>
      </c>
      <c r="AA966">
        <f t="shared" si="156"/>
        <v>98.238341968911911</v>
      </c>
      <c r="AD966">
        <v>4305</v>
      </c>
      <c r="AE966">
        <v>4305</v>
      </c>
      <c r="AF966">
        <v>449</v>
      </c>
      <c r="AG966">
        <f t="shared" si="157"/>
        <v>1</v>
      </c>
      <c r="AJ966">
        <v>389</v>
      </c>
      <c r="AK966">
        <v>389</v>
      </c>
      <c r="AL966">
        <v>449</v>
      </c>
      <c r="AM966">
        <f t="shared" si="158"/>
        <v>0</v>
      </c>
      <c r="AO966" s="1"/>
      <c r="AP966" s="1">
        <v>4902</v>
      </c>
      <c r="AQ966" s="1">
        <v>4902</v>
      </c>
      <c r="AR966" s="1">
        <v>3292</v>
      </c>
      <c r="AS966" s="1">
        <f t="shared" si="159"/>
        <v>1</v>
      </c>
    </row>
    <row r="967" spans="2:45">
      <c r="B967">
        <v>26</v>
      </c>
      <c r="C967">
        <v>26</v>
      </c>
      <c r="D967">
        <v>44</v>
      </c>
      <c r="E967">
        <f t="shared" si="150"/>
        <v>0</v>
      </c>
      <c r="F967">
        <f>SUM($E$2:E967)</f>
        <v>940</v>
      </c>
      <c r="G967">
        <f>COUNT($E$2:E967)</f>
        <v>966</v>
      </c>
      <c r="H967">
        <f t="shared" si="151"/>
        <v>97.308488612836442</v>
      </c>
      <c r="K967">
        <v>139</v>
      </c>
      <c r="L967">
        <v>99</v>
      </c>
      <c r="M967">
        <v>37</v>
      </c>
      <c r="N967">
        <f t="shared" si="152"/>
        <v>1</v>
      </c>
      <c r="O967">
        <f t="shared" si="153"/>
        <v>1</v>
      </c>
      <c r="P967">
        <f>SUM($O$2:O967)</f>
        <v>944</v>
      </c>
      <c r="Q967">
        <f>COUNT($O$2:O967)</f>
        <v>966</v>
      </c>
      <c r="R967">
        <f t="shared" si="154"/>
        <v>97.722567287784685</v>
      </c>
      <c r="U967">
        <v>98</v>
      </c>
      <c r="V967">
        <v>98</v>
      </c>
      <c r="W967">
        <v>46</v>
      </c>
      <c r="X967">
        <f t="shared" si="155"/>
        <v>1</v>
      </c>
      <c r="Y967">
        <f>SUM($X$2:X967)</f>
        <v>949</v>
      </c>
      <c r="Z967">
        <f>COUNT($X$2:X967)</f>
        <v>966</v>
      </c>
      <c r="AA967">
        <f t="shared" si="156"/>
        <v>98.240165631469978</v>
      </c>
      <c r="AD967">
        <v>4305</v>
      </c>
      <c r="AE967">
        <v>4305</v>
      </c>
      <c r="AF967">
        <v>267</v>
      </c>
      <c r="AG967">
        <f t="shared" si="157"/>
        <v>1</v>
      </c>
      <c r="AJ967">
        <v>389</v>
      </c>
      <c r="AK967">
        <v>389</v>
      </c>
      <c r="AL967">
        <v>267</v>
      </c>
      <c r="AM967">
        <f t="shared" si="158"/>
        <v>1</v>
      </c>
      <c r="AO967" s="1"/>
      <c r="AP967" s="1">
        <v>4902</v>
      </c>
      <c r="AQ967" s="1">
        <v>4902</v>
      </c>
      <c r="AR967" s="1">
        <v>3677</v>
      </c>
      <c r="AS967" s="1">
        <f t="shared" si="159"/>
        <v>1</v>
      </c>
    </row>
    <row r="968" spans="2:45">
      <c r="B968">
        <v>26</v>
      </c>
      <c r="C968">
        <v>26</v>
      </c>
      <c r="D968">
        <v>17</v>
      </c>
      <c r="E968">
        <f t="shared" si="150"/>
        <v>1</v>
      </c>
      <c r="F968">
        <f>SUM($E$2:E968)</f>
        <v>941</v>
      </c>
      <c r="G968">
        <f>COUNT($E$2:E968)</f>
        <v>967</v>
      </c>
      <c r="H968">
        <f t="shared" si="151"/>
        <v>97.311271975180972</v>
      </c>
      <c r="K968">
        <v>139</v>
      </c>
      <c r="L968">
        <v>99</v>
      </c>
      <c r="M968">
        <v>34</v>
      </c>
      <c r="N968">
        <f t="shared" si="152"/>
        <v>1</v>
      </c>
      <c r="O968">
        <f t="shared" si="153"/>
        <v>1</v>
      </c>
      <c r="P968">
        <f>SUM($O$2:O968)</f>
        <v>945</v>
      </c>
      <c r="Q968">
        <f>COUNT($O$2:O968)</f>
        <v>967</v>
      </c>
      <c r="R968">
        <f t="shared" si="154"/>
        <v>97.724922440537739</v>
      </c>
      <c r="U968">
        <v>98</v>
      </c>
      <c r="V968">
        <v>98</v>
      </c>
      <c r="W968">
        <v>47</v>
      </c>
      <c r="X968">
        <f t="shared" si="155"/>
        <v>1</v>
      </c>
      <c r="Y968">
        <f>SUM($X$2:X968)</f>
        <v>950</v>
      </c>
      <c r="Z968">
        <f>COUNT($X$2:X968)</f>
        <v>967</v>
      </c>
      <c r="AA968">
        <f t="shared" si="156"/>
        <v>98.241985522233705</v>
      </c>
      <c r="AD968">
        <v>4305</v>
      </c>
      <c r="AE968">
        <v>4305</v>
      </c>
      <c r="AF968">
        <v>276</v>
      </c>
      <c r="AG968">
        <f t="shared" si="157"/>
        <v>1</v>
      </c>
      <c r="AJ968">
        <v>389</v>
      </c>
      <c r="AK968">
        <v>389</v>
      </c>
      <c r="AL968">
        <v>276</v>
      </c>
      <c r="AM968">
        <f t="shared" si="158"/>
        <v>1</v>
      </c>
      <c r="AO968" s="1"/>
      <c r="AP968" s="1">
        <v>4902</v>
      </c>
      <c r="AQ968" s="1">
        <v>4902</v>
      </c>
      <c r="AR968" s="1">
        <v>3119</v>
      </c>
      <c r="AS968" s="1">
        <f t="shared" si="159"/>
        <v>1</v>
      </c>
    </row>
    <row r="969" spans="2:45">
      <c r="B969">
        <v>26</v>
      </c>
      <c r="C969">
        <v>26</v>
      </c>
      <c r="D969">
        <v>18</v>
      </c>
      <c r="E969">
        <f t="shared" si="150"/>
        <v>1</v>
      </c>
      <c r="F969">
        <f>SUM($E$2:E969)</f>
        <v>942</v>
      </c>
      <c r="G969">
        <f>COUNT($E$2:E969)</f>
        <v>968</v>
      </c>
      <c r="H969">
        <f t="shared" si="151"/>
        <v>97.314049586776861</v>
      </c>
      <c r="K969">
        <v>139</v>
      </c>
      <c r="L969">
        <v>99</v>
      </c>
      <c r="M969">
        <v>38</v>
      </c>
      <c r="N969">
        <f t="shared" si="152"/>
        <v>1</v>
      </c>
      <c r="O969">
        <f t="shared" si="153"/>
        <v>1</v>
      </c>
      <c r="P969">
        <f>SUM($O$2:O969)</f>
        <v>946</v>
      </c>
      <c r="Q969">
        <f>COUNT($O$2:O969)</f>
        <v>968</v>
      </c>
      <c r="R969">
        <f t="shared" si="154"/>
        <v>97.727272727272734</v>
      </c>
      <c r="U969">
        <v>98</v>
      </c>
      <c r="V969">
        <v>98</v>
      </c>
      <c r="W969">
        <v>49</v>
      </c>
      <c r="X969">
        <f t="shared" si="155"/>
        <v>1</v>
      </c>
      <c r="Y969">
        <f>SUM($X$2:X969)</f>
        <v>951</v>
      </c>
      <c r="Z969">
        <f>COUNT($X$2:X969)</f>
        <v>968</v>
      </c>
      <c r="AA969">
        <f t="shared" si="156"/>
        <v>98.243801652892557</v>
      </c>
      <c r="AD969">
        <v>4305</v>
      </c>
      <c r="AE969">
        <v>4305</v>
      </c>
      <c r="AF969">
        <v>420</v>
      </c>
      <c r="AG969">
        <f t="shared" si="157"/>
        <v>1</v>
      </c>
      <c r="AJ969">
        <v>389</v>
      </c>
      <c r="AK969">
        <v>389</v>
      </c>
      <c r="AL969">
        <v>420</v>
      </c>
      <c r="AM969">
        <f t="shared" si="158"/>
        <v>0</v>
      </c>
      <c r="AO969" s="1"/>
      <c r="AP969" s="1">
        <v>4902</v>
      </c>
      <c r="AQ969" s="1">
        <v>4902</v>
      </c>
      <c r="AR969" s="1">
        <v>2425</v>
      </c>
      <c r="AS969" s="1">
        <f t="shared" si="159"/>
        <v>1</v>
      </c>
    </row>
    <row r="970" spans="2:45">
      <c r="B970">
        <v>26</v>
      </c>
      <c r="C970">
        <v>26</v>
      </c>
      <c r="D970">
        <v>6</v>
      </c>
      <c r="E970">
        <f t="shared" si="150"/>
        <v>1</v>
      </c>
      <c r="F970">
        <f>SUM($E$2:E970)</f>
        <v>943</v>
      </c>
      <c r="G970">
        <f>COUNT($E$2:E970)</f>
        <v>969</v>
      </c>
      <c r="H970">
        <f t="shared" si="151"/>
        <v>97.316821465428276</v>
      </c>
      <c r="K970">
        <v>139</v>
      </c>
      <c r="L970">
        <v>99</v>
      </c>
      <c r="M970">
        <v>33</v>
      </c>
      <c r="N970">
        <f t="shared" si="152"/>
        <v>1</v>
      </c>
      <c r="O970">
        <f t="shared" si="153"/>
        <v>1</v>
      </c>
      <c r="P970">
        <f>SUM($O$2:O970)</f>
        <v>947</v>
      </c>
      <c r="Q970">
        <f>COUNT($O$2:O970)</f>
        <v>969</v>
      </c>
      <c r="R970">
        <f t="shared" si="154"/>
        <v>97.729618163054695</v>
      </c>
      <c r="U970">
        <v>98</v>
      </c>
      <c r="V970">
        <v>98</v>
      </c>
      <c r="W970">
        <v>48</v>
      </c>
      <c r="X970">
        <f t="shared" si="155"/>
        <v>1</v>
      </c>
      <c r="Y970">
        <f>SUM($X$2:X970)</f>
        <v>952</v>
      </c>
      <c r="Z970">
        <f>COUNT($X$2:X970)</f>
        <v>969</v>
      </c>
      <c r="AA970">
        <f t="shared" si="156"/>
        <v>98.245614035087712</v>
      </c>
      <c r="AD970">
        <v>4305</v>
      </c>
      <c r="AE970">
        <v>4305</v>
      </c>
      <c r="AF970">
        <v>308</v>
      </c>
      <c r="AG970">
        <f t="shared" si="157"/>
        <v>1</v>
      </c>
      <c r="AJ970">
        <v>389</v>
      </c>
      <c r="AK970">
        <v>389</v>
      </c>
      <c r="AL970">
        <v>308</v>
      </c>
      <c r="AM970">
        <f t="shared" si="158"/>
        <v>1</v>
      </c>
      <c r="AO970" s="1"/>
      <c r="AP970" s="1">
        <v>4902</v>
      </c>
      <c r="AQ970" s="1">
        <v>4902</v>
      </c>
      <c r="AR970" s="1">
        <v>2572</v>
      </c>
      <c r="AS970" s="1">
        <f t="shared" si="159"/>
        <v>1</v>
      </c>
    </row>
    <row r="971" spans="2:45">
      <c r="B971">
        <v>26</v>
      </c>
      <c r="C971">
        <v>26</v>
      </c>
      <c r="D971">
        <v>17</v>
      </c>
      <c r="E971">
        <f t="shared" si="150"/>
        <v>1</v>
      </c>
      <c r="F971">
        <f>SUM($E$2:E971)</f>
        <v>944</v>
      </c>
      <c r="G971">
        <f>COUNT($E$2:E971)</f>
        <v>970</v>
      </c>
      <c r="H971">
        <f t="shared" si="151"/>
        <v>97.319587628865975</v>
      </c>
      <c r="K971">
        <v>139</v>
      </c>
      <c r="L971">
        <v>99</v>
      </c>
      <c r="M971">
        <v>39</v>
      </c>
      <c r="N971">
        <f t="shared" si="152"/>
        <v>1</v>
      </c>
      <c r="O971">
        <f t="shared" si="153"/>
        <v>1</v>
      </c>
      <c r="P971">
        <f>SUM($O$2:O971)</f>
        <v>948</v>
      </c>
      <c r="Q971">
        <f>COUNT($O$2:O971)</f>
        <v>970</v>
      </c>
      <c r="R971">
        <f t="shared" si="154"/>
        <v>97.731958762886592</v>
      </c>
      <c r="U971">
        <v>98</v>
      </c>
      <c r="V971">
        <v>98</v>
      </c>
      <c r="W971">
        <v>47</v>
      </c>
      <c r="X971">
        <f t="shared" si="155"/>
        <v>1</v>
      </c>
      <c r="Y971">
        <f>SUM($X$2:X971)</f>
        <v>953</v>
      </c>
      <c r="Z971">
        <f>COUNT($X$2:X971)</f>
        <v>970</v>
      </c>
      <c r="AA971">
        <f t="shared" si="156"/>
        <v>98.24742268041237</v>
      </c>
      <c r="AD971">
        <v>4305</v>
      </c>
      <c r="AE971">
        <v>4305</v>
      </c>
      <c r="AF971">
        <v>281</v>
      </c>
      <c r="AG971">
        <f t="shared" si="157"/>
        <v>1</v>
      </c>
      <c r="AJ971">
        <v>389</v>
      </c>
      <c r="AK971">
        <v>389</v>
      </c>
      <c r="AL971">
        <v>281</v>
      </c>
      <c r="AM971">
        <f t="shared" si="158"/>
        <v>1</v>
      </c>
      <c r="AO971" s="1"/>
      <c r="AP971" s="1">
        <v>4902</v>
      </c>
      <c r="AQ971" s="1">
        <v>4902</v>
      </c>
      <c r="AR971" s="1">
        <v>2871</v>
      </c>
      <c r="AS971" s="1">
        <f t="shared" si="159"/>
        <v>1</v>
      </c>
    </row>
    <row r="972" spans="2:45">
      <c r="B972">
        <v>26</v>
      </c>
      <c r="C972">
        <v>26</v>
      </c>
      <c r="D972">
        <v>6</v>
      </c>
      <c r="E972">
        <f t="shared" si="150"/>
        <v>1</v>
      </c>
      <c r="F972">
        <f>SUM($E$2:E972)</f>
        <v>945</v>
      </c>
      <c r="G972">
        <f>COUNT($E$2:E972)</f>
        <v>971</v>
      </c>
      <c r="H972">
        <f t="shared" si="151"/>
        <v>97.322348094747682</v>
      </c>
      <c r="K972">
        <v>139</v>
      </c>
      <c r="L972">
        <v>99</v>
      </c>
      <c r="M972">
        <v>37</v>
      </c>
      <c r="N972">
        <f t="shared" si="152"/>
        <v>1</v>
      </c>
      <c r="O972">
        <f t="shared" si="153"/>
        <v>1</v>
      </c>
      <c r="P972">
        <f>SUM($O$2:O972)</f>
        <v>949</v>
      </c>
      <c r="Q972">
        <f>COUNT($O$2:O972)</f>
        <v>971</v>
      </c>
      <c r="R972">
        <f t="shared" si="154"/>
        <v>97.734294541709573</v>
      </c>
      <c r="U972">
        <v>98</v>
      </c>
      <c r="V972">
        <v>98</v>
      </c>
      <c r="W972">
        <v>48</v>
      </c>
      <c r="X972">
        <f t="shared" si="155"/>
        <v>1</v>
      </c>
      <c r="Y972">
        <f>SUM($X$2:X972)</f>
        <v>954</v>
      </c>
      <c r="Z972">
        <f>COUNT($X$2:X972)</f>
        <v>971</v>
      </c>
      <c r="AA972">
        <f t="shared" si="156"/>
        <v>98.249227600411942</v>
      </c>
      <c r="AD972">
        <v>4305</v>
      </c>
      <c r="AE972">
        <v>4305</v>
      </c>
      <c r="AF972">
        <v>286</v>
      </c>
      <c r="AG972">
        <f t="shared" si="157"/>
        <v>1</v>
      </c>
      <c r="AJ972">
        <v>389</v>
      </c>
      <c r="AK972">
        <v>389</v>
      </c>
      <c r="AL972">
        <v>286</v>
      </c>
      <c r="AM972">
        <f t="shared" si="158"/>
        <v>1</v>
      </c>
      <c r="AO972" s="1"/>
      <c r="AP972" s="1">
        <v>4902</v>
      </c>
      <c r="AQ972" s="1">
        <v>4902</v>
      </c>
      <c r="AR972" s="1">
        <v>3079</v>
      </c>
      <c r="AS972" s="1">
        <f t="shared" si="159"/>
        <v>1</v>
      </c>
    </row>
    <row r="973" spans="2:45">
      <c r="B973">
        <v>26</v>
      </c>
      <c r="C973">
        <v>26</v>
      </c>
      <c r="D973">
        <v>7</v>
      </c>
      <c r="E973">
        <f t="shared" si="150"/>
        <v>1</v>
      </c>
      <c r="F973">
        <f>SUM($E$2:E973)</f>
        <v>946</v>
      </c>
      <c r="G973">
        <f>COUNT($E$2:E973)</f>
        <v>972</v>
      </c>
      <c r="H973">
        <f t="shared" si="151"/>
        <v>97.325102880658434</v>
      </c>
      <c r="K973">
        <v>139</v>
      </c>
      <c r="L973">
        <v>99</v>
      </c>
      <c r="M973">
        <v>35</v>
      </c>
      <c r="N973">
        <f t="shared" si="152"/>
        <v>1</v>
      </c>
      <c r="O973">
        <f t="shared" si="153"/>
        <v>1</v>
      </c>
      <c r="P973">
        <f>SUM($O$2:O973)</f>
        <v>950</v>
      </c>
      <c r="Q973">
        <f>COUNT($O$2:O973)</f>
        <v>972</v>
      </c>
      <c r="R973">
        <f t="shared" si="154"/>
        <v>97.7366255144033</v>
      </c>
      <c r="U973">
        <v>98</v>
      </c>
      <c r="V973">
        <v>98</v>
      </c>
      <c r="W973">
        <v>48</v>
      </c>
      <c r="X973">
        <f t="shared" si="155"/>
        <v>1</v>
      </c>
      <c r="Y973">
        <f>SUM($X$2:X973)</f>
        <v>955</v>
      </c>
      <c r="Z973">
        <f>COUNT($X$2:X973)</f>
        <v>972</v>
      </c>
      <c r="AA973">
        <f t="shared" si="156"/>
        <v>98.251028806584358</v>
      </c>
      <c r="AD973">
        <v>4305</v>
      </c>
      <c r="AE973">
        <v>4305</v>
      </c>
      <c r="AF973">
        <v>324</v>
      </c>
      <c r="AG973">
        <f t="shared" si="157"/>
        <v>1</v>
      </c>
      <c r="AJ973">
        <v>389</v>
      </c>
      <c r="AK973">
        <v>389</v>
      </c>
      <c r="AL973">
        <v>324</v>
      </c>
      <c r="AM973">
        <f t="shared" si="158"/>
        <v>1</v>
      </c>
      <c r="AO973" s="1"/>
      <c r="AP973" s="1">
        <v>4902</v>
      </c>
      <c r="AQ973" s="1">
        <v>4902</v>
      </c>
      <c r="AR973" s="1">
        <v>2687</v>
      </c>
      <c r="AS973" s="1">
        <f t="shared" si="159"/>
        <v>1</v>
      </c>
    </row>
    <row r="974" spans="2:45">
      <c r="B974">
        <v>26</v>
      </c>
      <c r="C974">
        <v>26</v>
      </c>
      <c r="D974">
        <v>8</v>
      </c>
      <c r="E974">
        <f t="shared" si="150"/>
        <v>1</v>
      </c>
      <c r="F974">
        <f>SUM($E$2:E974)</f>
        <v>947</v>
      </c>
      <c r="G974">
        <f>COUNT($E$2:E974)</f>
        <v>973</v>
      </c>
      <c r="H974">
        <f t="shared" si="151"/>
        <v>97.327852004110994</v>
      </c>
      <c r="K974">
        <v>139</v>
      </c>
      <c r="L974">
        <v>99</v>
      </c>
      <c r="M974">
        <v>41</v>
      </c>
      <c r="N974">
        <f t="shared" si="152"/>
        <v>1</v>
      </c>
      <c r="O974">
        <f t="shared" si="153"/>
        <v>1</v>
      </c>
      <c r="P974">
        <f>SUM($O$2:O974)</f>
        <v>951</v>
      </c>
      <c r="Q974">
        <f>COUNT($O$2:O974)</f>
        <v>973</v>
      </c>
      <c r="R974">
        <f t="shared" si="154"/>
        <v>97.738951695786227</v>
      </c>
      <c r="U974">
        <v>98</v>
      </c>
      <c r="V974">
        <v>98</v>
      </c>
      <c r="W974">
        <v>49</v>
      </c>
      <c r="X974">
        <f t="shared" si="155"/>
        <v>1</v>
      </c>
      <c r="Y974">
        <f>SUM($X$2:X974)</f>
        <v>956</v>
      </c>
      <c r="Z974">
        <f>COUNT($X$2:X974)</f>
        <v>973</v>
      </c>
      <c r="AA974">
        <f t="shared" si="156"/>
        <v>98.252826310380271</v>
      </c>
      <c r="AD974">
        <v>4305</v>
      </c>
      <c r="AE974">
        <v>4305</v>
      </c>
      <c r="AF974">
        <v>388</v>
      </c>
      <c r="AG974">
        <f t="shared" si="157"/>
        <v>1</v>
      </c>
      <c r="AJ974">
        <v>389</v>
      </c>
      <c r="AK974">
        <v>389</v>
      </c>
      <c r="AL974">
        <v>388</v>
      </c>
      <c r="AM974">
        <f t="shared" si="158"/>
        <v>1</v>
      </c>
      <c r="AO974" s="1"/>
      <c r="AP974" s="1">
        <v>4902</v>
      </c>
      <c r="AQ974" s="1">
        <v>4902</v>
      </c>
      <c r="AR974" s="1">
        <v>2759</v>
      </c>
      <c r="AS974" s="1">
        <f t="shared" si="159"/>
        <v>1</v>
      </c>
    </row>
    <row r="975" spans="2:45">
      <c r="B975">
        <v>26</v>
      </c>
      <c r="C975">
        <v>26</v>
      </c>
      <c r="D975">
        <v>6</v>
      </c>
      <c r="E975">
        <f t="shared" si="150"/>
        <v>1</v>
      </c>
      <c r="F975">
        <f>SUM($E$2:E975)</f>
        <v>948</v>
      </c>
      <c r="G975">
        <f>COUNT($E$2:E975)</f>
        <v>974</v>
      </c>
      <c r="H975">
        <f t="shared" si="151"/>
        <v>97.330595482546201</v>
      </c>
      <c r="K975">
        <v>139</v>
      </c>
      <c r="L975">
        <v>99</v>
      </c>
      <c r="M975">
        <v>34</v>
      </c>
      <c r="N975">
        <f t="shared" si="152"/>
        <v>1</v>
      </c>
      <c r="O975">
        <f t="shared" si="153"/>
        <v>1</v>
      </c>
      <c r="P975">
        <f>SUM($O$2:O975)</f>
        <v>952</v>
      </c>
      <c r="Q975">
        <f>COUNT($O$2:O975)</f>
        <v>974</v>
      </c>
      <c r="R975">
        <f t="shared" si="154"/>
        <v>97.741273100616027</v>
      </c>
      <c r="U975">
        <v>98</v>
      </c>
      <c r="V975">
        <v>98</v>
      </c>
      <c r="W975">
        <v>46</v>
      </c>
      <c r="X975">
        <f t="shared" si="155"/>
        <v>1</v>
      </c>
      <c r="Y975">
        <f>SUM($X$2:X975)</f>
        <v>957</v>
      </c>
      <c r="Z975">
        <f>COUNT($X$2:X975)</f>
        <v>974</v>
      </c>
      <c r="AA975">
        <f t="shared" si="156"/>
        <v>98.254620123203281</v>
      </c>
      <c r="AD975">
        <v>4305</v>
      </c>
      <c r="AE975">
        <v>4305</v>
      </c>
      <c r="AF975">
        <v>314</v>
      </c>
      <c r="AG975">
        <f t="shared" si="157"/>
        <v>1</v>
      </c>
      <c r="AJ975">
        <v>389</v>
      </c>
      <c r="AK975">
        <v>389</v>
      </c>
      <c r="AL975">
        <v>314</v>
      </c>
      <c r="AM975">
        <f t="shared" si="158"/>
        <v>1</v>
      </c>
      <c r="AO975" s="1"/>
      <c r="AP975" s="1">
        <v>4902</v>
      </c>
      <c r="AQ975" s="1">
        <v>4902</v>
      </c>
      <c r="AR975" s="1">
        <v>2379</v>
      </c>
      <c r="AS975" s="1">
        <f t="shared" si="159"/>
        <v>1</v>
      </c>
    </row>
    <row r="976" spans="2:45">
      <c r="B976">
        <v>26</v>
      </c>
      <c r="C976">
        <v>26</v>
      </c>
      <c r="D976">
        <v>18</v>
      </c>
      <c r="E976">
        <f t="shared" si="150"/>
        <v>1</v>
      </c>
      <c r="F976">
        <f>SUM($E$2:E976)</f>
        <v>949</v>
      </c>
      <c r="G976">
        <f>COUNT($E$2:E976)</f>
        <v>975</v>
      </c>
      <c r="H976">
        <f t="shared" si="151"/>
        <v>97.333333333333343</v>
      </c>
      <c r="K976">
        <v>139</v>
      </c>
      <c r="L976">
        <v>99</v>
      </c>
      <c r="M976">
        <v>42</v>
      </c>
      <c r="N976">
        <f t="shared" si="152"/>
        <v>1</v>
      </c>
      <c r="O976">
        <f t="shared" si="153"/>
        <v>1</v>
      </c>
      <c r="P976">
        <f>SUM($O$2:O976)</f>
        <v>953</v>
      </c>
      <c r="Q976">
        <f>COUNT($O$2:O976)</f>
        <v>975</v>
      </c>
      <c r="R976">
        <f t="shared" si="154"/>
        <v>97.743589743589737</v>
      </c>
      <c r="U976">
        <v>98</v>
      </c>
      <c r="V976">
        <v>98</v>
      </c>
      <c r="W976">
        <v>50</v>
      </c>
      <c r="X976">
        <f t="shared" si="155"/>
        <v>1</v>
      </c>
      <c r="Y976">
        <f>SUM($X$2:X976)</f>
        <v>958</v>
      </c>
      <c r="Z976">
        <f>COUNT($X$2:X976)</f>
        <v>975</v>
      </c>
      <c r="AA976">
        <f t="shared" si="156"/>
        <v>98.256410256410248</v>
      </c>
      <c r="AD976">
        <v>4305</v>
      </c>
      <c r="AE976">
        <v>4305</v>
      </c>
      <c r="AF976">
        <v>296</v>
      </c>
      <c r="AG976">
        <f t="shared" si="157"/>
        <v>1</v>
      </c>
      <c r="AJ976">
        <v>389</v>
      </c>
      <c r="AK976">
        <v>389</v>
      </c>
      <c r="AL976">
        <v>296</v>
      </c>
      <c r="AM976">
        <f t="shared" si="158"/>
        <v>1</v>
      </c>
      <c r="AO976" s="1"/>
      <c r="AP976" s="1">
        <v>4902</v>
      </c>
      <c r="AQ976" s="1">
        <v>4902</v>
      </c>
      <c r="AR976" s="1">
        <v>2517</v>
      </c>
      <c r="AS976" s="1">
        <f t="shared" si="159"/>
        <v>1</v>
      </c>
    </row>
    <row r="977" spans="2:45">
      <c r="B977">
        <v>26</v>
      </c>
      <c r="C977">
        <v>26</v>
      </c>
      <c r="D977">
        <v>16</v>
      </c>
      <c r="E977">
        <f t="shared" si="150"/>
        <v>1</v>
      </c>
      <c r="F977">
        <f>SUM($E$2:E977)</f>
        <v>950</v>
      </c>
      <c r="G977">
        <f>COUNT($E$2:E977)</f>
        <v>976</v>
      </c>
      <c r="H977">
        <f t="shared" si="151"/>
        <v>97.336065573770497</v>
      </c>
      <c r="K977">
        <v>139</v>
      </c>
      <c r="L977">
        <v>99</v>
      </c>
      <c r="M977">
        <v>38</v>
      </c>
      <c r="N977">
        <f t="shared" si="152"/>
        <v>1</v>
      </c>
      <c r="O977">
        <f t="shared" si="153"/>
        <v>1</v>
      </c>
      <c r="P977">
        <f>SUM($O$2:O977)</f>
        <v>954</v>
      </c>
      <c r="Q977">
        <f>COUNT($O$2:O977)</f>
        <v>976</v>
      </c>
      <c r="R977">
        <f t="shared" si="154"/>
        <v>97.745901639344254</v>
      </c>
      <c r="U977">
        <v>98</v>
      </c>
      <c r="V977">
        <v>98</v>
      </c>
      <c r="W977">
        <v>47</v>
      </c>
      <c r="X977">
        <f t="shared" si="155"/>
        <v>1</v>
      </c>
      <c r="Y977">
        <f>SUM($X$2:X977)</f>
        <v>959</v>
      </c>
      <c r="Z977">
        <f>COUNT($X$2:X977)</f>
        <v>976</v>
      </c>
      <c r="AA977">
        <f t="shared" si="156"/>
        <v>98.258196721311478</v>
      </c>
      <c r="AD977">
        <v>4305</v>
      </c>
      <c r="AE977">
        <v>4305</v>
      </c>
      <c r="AF977">
        <v>322</v>
      </c>
      <c r="AG977">
        <f t="shared" si="157"/>
        <v>1</v>
      </c>
      <c r="AJ977">
        <v>389</v>
      </c>
      <c r="AK977">
        <v>389</v>
      </c>
      <c r="AL977">
        <v>322</v>
      </c>
      <c r="AM977">
        <f t="shared" si="158"/>
        <v>1</v>
      </c>
      <c r="AO977" s="1"/>
      <c r="AP977" s="1">
        <v>4895</v>
      </c>
      <c r="AQ977" s="1">
        <v>4895</v>
      </c>
      <c r="AR977" s="1">
        <v>2449</v>
      </c>
      <c r="AS977" s="1">
        <f t="shared" si="159"/>
        <v>1</v>
      </c>
    </row>
    <row r="978" spans="2:45">
      <c r="B978">
        <v>28</v>
      </c>
      <c r="C978">
        <v>28</v>
      </c>
      <c r="D978">
        <v>6</v>
      </c>
      <c r="E978">
        <f t="shared" si="150"/>
        <v>1</v>
      </c>
      <c r="F978">
        <f>SUM($E$2:E978)</f>
        <v>951</v>
      </c>
      <c r="G978">
        <f>COUNT($E$2:E978)</f>
        <v>977</v>
      </c>
      <c r="H978">
        <f t="shared" si="151"/>
        <v>97.338792221084958</v>
      </c>
      <c r="K978">
        <v>139</v>
      </c>
      <c r="L978">
        <v>99</v>
      </c>
      <c r="M978">
        <v>35</v>
      </c>
      <c r="N978">
        <f t="shared" si="152"/>
        <v>1</v>
      </c>
      <c r="O978">
        <f t="shared" si="153"/>
        <v>1</v>
      </c>
      <c r="P978">
        <f>SUM($O$2:O978)</f>
        <v>955</v>
      </c>
      <c r="Q978">
        <f>COUNT($O$2:O978)</f>
        <v>977</v>
      </c>
      <c r="R978">
        <f t="shared" si="154"/>
        <v>97.748208802456503</v>
      </c>
      <c r="U978">
        <v>98</v>
      </c>
      <c r="V978">
        <v>98</v>
      </c>
      <c r="W978">
        <v>52</v>
      </c>
      <c r="X978">
        <f t="shared" si="155"/>
        <v>1</v>
      </c>
      <c r="Y978">
        <f>SUM($X$2:X978)</f>
        <v>960</v>
      </c>
      <c r="Z978">
        <f>COUNT($X$2:X978)</f>
        <v>977</v>
      </c>
      <c r="AA978">
        <f t="shared" si="156"/>
        <v>98.25997952917092</v>
      </c>
      <c r="AD978">
        <v>4305</v>
      </c>
      <c r="AE978">
        <v>4305</v>
      </c>
      <c r="AF978">
        <v>407</v>
      </c>
      <c r="AG978">
        <f t="shared" si="157"/>
        <v>1</v>
      </c>
      <c r="AJ978">
        <v>389</v>
      </c>
      <c r="AK978">
        <v>389</v>
      </c>
      <c r="AL978">
        <v>407</v>
      </c>
      <c r="AM978">
        <f t="shared" si="158"/>
        <v>0</v>
      </c>
      <c r="AO978" s="1"/>
      <c r="AP978" s="1">
        <v>4895</v>
      </c>
      <c r="AQ978" s="1">
        <v>4895</v>
      </c>
      <c r="AR978" s="1">
        <v>3096</v>
      </c>
      <c r="AS978" s="1">
        <f t="shared" si="159"/>
        <v>1</v>
      </c>
    </row>
    <row r="979" spans="2:45">
      <c r="B979">
        <v>28</v>
      </c>
      <c r="C979">
        <v>28</v>
      </c>
      <c r="D979">
        <v>7</v>
      </c>
      <c r="E979">
        <f t="shared" si="150"/>
        <v>1</v>
      </c>
      <c r="F979">
        <f>SUM($E$2:E979)</f>
        <v>952</v>
      </c>
      <c r="G979">
        <f>COUNT($E$2:E979)</f>
        <v>978</v>
      </c>
      <c r="H979">
        <f t="shared" si="151"/>
        <v>97.341513292433532</v>
      </c>
      <c r="K979">
        <v>139</v>
      </c>
      <c r="L979">
        <v>99</v>
      </c>
      <c r="M979">
        <v>39</v>
      </c>
      <c r="N979">
        <f t="shared" si="152"/>
        <v>1</v>
      </c>
      <c r="O979">
        <f t="shared" si="153"/>
        <v>1</v>
      </c>
      <c r="P979">
        <f>SUM($O$2:O979)</f>
        <v>956</v>
      </c>
      <c r="Q979">
        <f>COUNT($O$2:O979)</f>
        <v>978</v>
      </c>
      <c r="R979">
        <f t="shared" si="154"/>
        <v>97.750511247443768</v>
      </c>
      <c r="U979">
        <v>98</v>
      </c>
      <c r="V979">
        <v>98</v>
      </c>
      <c r="W979">
        <v>50</v>
      </c>
      <c r="X979">
        <f t="shared" si="155"/>
        <v>1</v>
      </c>
      <c r="Y979">
        <f>SUM($X$2:X979)</f>
        <v>961</v>
      </c>
      <c r="Z979">
        <f>COUNT($X$2:X979)</f>
        <v>978</v>
      </c>
      <c r="AA979">
        <f t="shared" si="156"/>
        <v>98.261758691206552</v>
      </c>
      <c r="AD979">
        <v>4304</v>
      </c>
      <c r="AE979">
        <v>4304</v>
      </c>
      <c r="AF979">
        <v>281</v>
      </c>
      <c r="AG979">
        <f t="shared" si="157"/>
        <v>1</v>
      </c>
      <c r="AJ979">
        <v>389</v>
      </c>
      <c r="AK979">
        <v>389</v>
      </c>
      <c r="AL979">
        <v>281</v>
      </c>
      <c r="AM979">
        <f t="shared" si="158"/>
        <v>1</v>
      </c>
      <c r="AO979" s="1"/>
      <c r="AP979" s="1">
        <v>4895</v>
      </c>
      <c r="AQ979" s="1">
        <v>4895</v>
      </c>
      <c r="AR979" s="1">
        <v>3138</v>
      </c>
      <c r="AS979" s="1">
        <f t="shared" si="159"/>
        <v>1</v>
      </c>
    </row>
    <row r="980" spans="2:45">
      <c r="B980">
        <v>28</v>
      </c>
      <c r="C980">
        <v>28</v>
      </c>
      <c r="D980">
        <v>17</v>
      </c>
      <c r="E980">
        <f t="shared" si="150"/>
        <v>1</v>
      </c>
      <c r="F980">
        <f>SUM($E$2:E980)</f>
        <v>953</v>
      </c>
      <c r="G980">
        <f>COUNT($E$2:E980)</f>
        <v>979</v>
      </c>
      <c r="H980">
        <f t="shared" si="151"/>
        <v>97.344228804902968</v>
      </c>
      <c r="K980">
        <v>139</v>
      </c>
      <c r="L980">
        <v>99</v>
      </c>
      <c r="M980">
        <v>37</v>
      </c>
      <c r="N980">
        <f t="shared" si="152"/>
        <v>1</v>
      </c>
      <c r="O980">
        <f t="shared" si="153"/>
        <v>1</v>
      </c>
      <c r="P980">
        <f>SUM($O$2:O980)</f>
        <v>957</v>
      </c>
      <c r="Q980">
        <f>COUNT($O$2:O980)</f>
        <v>979</v>
      </c>
      <c r="R980">
        <f t="shared" si="154"/>
        <v>97.752808988764045</v>
      </c>
      <c r="U980">
        <v>98</v>
      </c>
      <c r="V980">
        <v>98</v>
      </c>
      <c r="W980">
        <v>52</v>
      </c>
      <c r="X980">
        <f t="shared" si="155"/>
        <v>1</v>
      </c>
      <c r="Y980">
        <f>SUM($X$2:X980)</f>
        <v>962</v>
      </c>
      <c r="Z980">
        <f>COUNT($X$2:X980)</f>
        <v>979</v>
      </c>
      <c r="AA980">
        <f t="shared" si="156"/>
        <v>98.263534218590394</v>
      </c>
      <c r="AD980">
        <v>4304</v>
      </c>
      <c r="AE980">
        <v>4304</v>
      </c>
      <c r="AF980">
        <v>359</v>
      </c>
      <c r="AG980">
        <f t="shared" si="157"/>
        <v>1</v>
      </c>
      <c r="AJ980">
        <v>389</v>
      </c>
      <c r="AK980">
        <v>389</v>
      </c>
      <c r="AL980">
        <v>359</v>
      </c>
      <c r="AM980">
        <f t="shared" si="158"/>
        <v>1</v>
      </c>
      <c r="AO980" s="1"/>
      <c r="AP980" s="1">
        <v>4895</v>
      </c>
      <c r="AQ980" s="1">
        <v>4895</v>
      </c>
      <c r="AR980" s="1">
        <v>3170</v>
      </c>
      <c r="AS980" s="1">
        <f t="shared" si="159"/>
        <v>1</v>
      </c>
    </row>
    <row r="981" spans="2:45">
      <c r="B981">
        <v>28</v>
      </c>
      <c r="C981">
        <v>28</v>
      </c>
      <c r="D981">
        <v>6</v>
      </c>
      <c r="E981">
        <f t="shared" si="150"/>
        <v>1</v>
      </c>
      <c r="F981">
        <f>SUM($E$2:E981)</f>
        <v>954</v>
      </c>
      <c r="G981">
        <f>COUNT($E$2:E981)</f>
        <v>980</v>
      </c>
      <c r="H981">
        <f t="shared" si="151"/>
        <v>97.34693877551021</v>
      </c>
      <c r="K981">
        <v>139</v>
      </c>
      <c r="L981">
        <v>99</v>
      </c>
      <c r="M981">
        <v>34</v>
      </c>
      <c r="N981">
        <f t="shared" si="152"/>
        <v>1</v>
      </c>
      <c r="O981">
        <f t="shared" si="153"/>
        <v>1</v>
      </c>
      <c r="P981">
        <f>SUM($O$2:O981)</f>
        <v>958</v>
      </c>
      <c r="Q981">
        <f>COUNT($O$2:O981)</f>
        <v>980</v>
      </c>
      <c r="R981">
        <f t="shared" si="154"/>
        <v>97.755102040816325</v>
      </c>
      <c r="U981">
        <v>98</v>
      </c>
      <c r="V981">
        <v>98</v>
      </c>
      <c r="W981">
        <v>47</v>
      </c>
      <c r="X981">
        <f t="shared" si="155"/>
        <v>1</v>
      </c>
      <c r="Y981">
        <f>SUM($X$2:X981)</f>
        <v>963</v>
      </c>
      <c r="Z981">
        <f>COUNT($X$2:X981)</f>
        <v>980</v>
      </c>
      <c r="AA981">
        <f t="shared" si="156"/>
        <v>98.265306122448976</v>
      </c>
      <c r="AD981">
        <v>4304</v>
      </c>
      <c r="AE981">
        <v>4304</v>
      </c>
      <c r="AF981">
        <v>266</v>
      </c>
      <c r="AG981">
        <f t="shared" si="157"/>
        <v>1</v>
      </c>
      <c r="AJ981">
        <v>389</v>
      </c>
      <c r="AK981">
        <v>389</v>
      </c>
      <c r="AL981">
        <v>266</v>
      </c>
      <c r="AM981">
        <f t="shared" si="158"/>
        <v>1</v>
      </c>
      <c r="AO981" s="1"/>
      <c r="AP981" s="1">
        <v>4895</v>
      </c>
      <c r="AQ981" s="1">
        <v>4895</v>
      </c>
      <c r="AR981" s="1">
        <v>3252</v>
      </c>
      <c r="AS981" s="1">
        <f t="shared" si="159"/>
        <v>1</v>
      </c>
    </row>
    <row r="982" spans="2:45">
      <c r="B982">
        <v>28</v>
      </c>
      <c r="C982">
        <v>28</v>
      </c>
      <c r="D982">
        <v>8</v>
      </c>
      <c r="E982">
        <f t="shared" si="150"/>
        <v>1</v>
      </c>
      <c r="F982">
        <f>SUM($E$2:E982)</f>
        <v>955</v>
      </c>
      <c r="G982">
        <f>COUNT($E$2:E982)</f>
        <v>981</v>
      </c>
      <c r="H982">
        <f t="shared" si="151"/>
        <v>97.349643221202854</v>
      </c>
      <c r="K982">
        <v>139</v>
      </c>
      <c r="L982">
        <v>99</v>
      </c>
      <c r="M982">
        <v>31</v>
      </c>
      <c r="N982">
        <f t="shared" si="152"/>
        <v>1</v>
      </c>
      <c r="O982">
        <f t="shared" si="153"/>
        <v>1</v>
      </c>
      <c r="P982">
        <f>SUM($O$2:O982)</f>
        <v>959</v>
      </c>
      <c r="Q982">
        <f>COUNT($O$2:O982)</f>
        <v>981</v>
      </c>
      <c r="R982">
        <f t="shared" si="154"/>
        <v>97.757390417940883</v>
      </c>
      <c r="U982">
        <v>98</v>
      </c>
      <c r="V982">
        <v>98</v>
      </c>
      <c r="W982">
        <v>50</v>
      </c>
      <c r="X982">
        <f t="shared" si="155"/>
        <v>1</v>
      </c>
      <c r="Y982">
        <f>SUM($X$2:X982)</f>
        <v>964</v>
      </c>
      <c r="Z982">
        <f>COUNT($X$2:X982)</f>
        <v>981</v>
      </c>
      <c r="AA982">
        <f t="shared" si="156"/>
        <v>98.267074413863412</v>
      </c>
      <c r="AD982">
        <v>4304</v>
      </c>
      <c r="AE982">
        <v>4304</v>
      </c>
      <c r="AF982">
        <v>272</v>
      </c>
      <c r="AG982">
        <f t="shared" si="157"/>
        <v>1</v>
      </c>
      <c r="AJ982">
        <v>389</v>
      </c>
      <c r="AK982">
        <v>389</v>
      </c>
      <c r="AL982">
        <v>272</v>
      </c>
      <c r="AM982">
        <f t="shared" si="158"/>
        <v>1</v>
      </c>
      <c r="AO982" s="1"/>
      <c r="AP982" s="1">
        <v>4895</v>
      </c>
      <c r="AQ982" s="1">
        <v>4895</v>
      </c>
      <c r="AR982" s="1">
        <v>2086</v>
      </c>
      <c r="AS982" s="1">
        <f t="shared" si="159"/>
        <v>1</v>
      </c>
    </row>
    <row r="983" spans="2:45">
      <c r="B983">
        <v>28</v>
      </c>
      <c r="C983">
        <v>28</v>
      </c>
      <c r="D983">
        <v>11</v>
      </c>
      <c r="E983">
        <f t="shared" si="150"/>
        <v>1</v>
      </c>
      <c r="F983">
        <f>SUM($E$2:E983)</f>
        <v>956</v>
      </c>
      <c r="G983">
        <f>COUNT($E$2:E983)</f>
        <v>982</v>
      </c>
      <c r="H983">
        <f t="shared" si="151"/>
        <v>97.352342158859472</v>
      </c>
      <c r="K983">
        <v>139</v>
      </c>
      <c r="L983">
        <v>99</v>
      </c>
      <c r="M983">
        <v>39</v>
      </c>
      <c r="N983">
        <f t="shared" si="152"/>
        <v>1</v>
      </c>
      <c r="O983">
        <f t="shared" si="153"/>
        <v>1</v>
      </c>
      <c r="P983">
        <f>SUM($O$2:O983)</f>
        <v>960</v>
      </c>
      <c r="Q983">
        <f>COUNT($O$2:O983)</f>
        <v>982</v>
      </c>
      <c r="R983">
        <f t="shared" si="154"/>
        <v>97.759674134419555</v>
      </c>
      <c r="U983">
        <v>98</v>
      </c>
      <c r="V983">
        <v>98</v>
      </c>
      <c r="W983">
        <v>51</v>
      </c>
      <c r="X983">
        <f t="shared" si="155"/>
        <v>1</v>
      </c>
      <c r="Y983">
        <f>SUM($X$2:X983)</f>
        <v>965</v>
      </c>
      <c r="Z983">
        <f>COUNT($X$2:X983)</f>
        <v>982</v>
      </c>
      <c r="AA983">
        <f t="shared" si="156"/>
        <v>98.268839103869652</v>
      </c>
      <c r="AD983">
        <v>4304</v>
      </c>
      <c r="AE983">
        <v>4304</v>
      </c>
      <c r="AF983">
        <v>422</v>
      </c>
      <c r="AG983">
        <f t="shared" si="157"/>
        <v>1</v>
      </c>
      <c r="AJ983">
        <v>389</v>
      </c>
      <c r="AK983">
        <v>389</v>
      </c>
      <c r="AL983">
        <v>422</v>
      </c>
      <c r="AM983">
        <f t="shared" si="158"/>
        <v>0</v>
      </c>
      <c r="AO983" s="1"/>
      <c r="AP983" s="1">
        <v>4895</v>
      </c>
      <c r="AQ983" s="1">
        <v>4895</v>
      </c>
      <c r="AR983" s="1">
        <v>2277</v>
      </c>
      <c r="AS983" s="1">
        <f t="shared" si="159"/>
        <v>1</v>
      </c>
    </row>
    <row r="984" spans="2:45">
      <c r="B984">
        <v>28</v>
      </c>
      <c r="C984">
        <v>28</v>
      </c>
      <c r="D984">
        <v>16</v>
      </c>
      <c r="E984">
        <f t="shared" si="150"/>
        <v>1</v>
      </c>
      <c r="F984">
        <f>SUM($E$2:E984)</f>
        <v>957</v>
      </c>
      <c r="G984">
        <f>COUNT($E$2:E984)</f>
        <v>983</v>
      </c>
      <c r="H984">
        <f t="shared" si="151"/>
        <v>97.355035605289928</v>
      </c>
      <c r="K984">
        <v>139</v>
      </c>
      <c r="L984">
        <v>99</v>
      </c>
      <c r="M984">
        <v>36</v>
      </c>
      <c r="N984">
        <f t="shared" si="152"/>
        <v>1</v>
      </c>
      <c r="O984">
        <f t="shared" si="153"/>
        <v>1</v>
      </c>
      <c r="P984">
        <f>SUM($O$2:O984)</f>
        <v>961</v>
      </c>
      <c r="Q984">
        <f>COUNT($O$2:O984)</f>
        <v>983</v>
      </c>
      <c r="R984">
        <f t="shared" si="154"/>
        <v>97.7619532044761</v>
      </c>
      <c r="U984">
        <v>98</v>
      </c>
      <c r="V984">
        <v>98</v>
      </c>
      <c r="W984">
        <v>47</v>
      </c>
      <c r="X984">
        <f t="shared" si="155"/>
        <v>1</v>
      </c>
      <c r="Y984">
        <f>SUM($X$2:X984)</f>
        <v>966</v>
      </c>
      <c r="Z984">
        <f>COUNT($X$2:X984)</f>
        <v>983</v>
      </c>
      <c r="AA984">
        <f t="shared" si="156"/>
        <v>98.270600203458798</v>
      </c>
      <c r="AD984">
        <v>4304</v>
      </c>
      <c r="AE984">
        <v>4304</v>
      </c>
      <c r="AF984">
        <v>268</v>
      </c>
      <c r="AG984">
        <f t="shared" si="157"/>
        <v>1</v>
      </c>
      <c r="AJ984">
        <v>389</v>
      </c>
      <c r="AK984">
        <v>389</v>
      </c>
      <c r="AL984">
        <v>268</v>
      </c>
      <c r="AM984">
        <f t="shared" si="158"/>
        <v>1</v>
      </c>
      <c r="AO984" s="1"/>
      <c r="AP984" s="1">
        <v>4895</v>
      </c>
      <c r="AQ984" s="1">
        <v>4895</v>
      </c>
      <c r="AR984" s="1">
        <v>2817</v>
      </c>
      <c r="AS984" s="1">
        <f t="shared" si="159"/>
        <v>1</v>
      </c>
    </row>
    <row r="985" spans="2:45">
      <c r="B985">
        <v>28</v>
      </c>
      <c r="C985">
        <v>28</v>
      </c>
      <c r="D985">
        <v>16</v>
      </c>
      <c r="E985">
        <f t="shared" si="150"/>
        <v>1</v>
      </c>
      <c r="F985">
        <f>SUM($E$2:E985)</f>
        <v>958</v>
      </c>
      <c r="G985">
        <f>COUNT($E$2:E985)</f>
        <v>984</v>
      </c>
      <c r="H985">
        <f t="shared" si="151"/>
        <v>97.357723577235774</v>
      </c>
      <c r="K985">
        <v>139</v>
      </c>
      <c r="L985">
        <v>99</v>
      </c>
      <c r="M985">
        <v>37</v>
      </c>
      <c r="N985">
        <f t="shared" si="152"/>
        <v>1</v>
      </c>
      <c r="O985">
        <f t="shared" si="153"/>
        <v>1</v>
      </c>
      <c r="P985">
        <f>SUM($O$2:O985)</f>
        <v>962</v>
      </c>
      <c r="Q985">
        <f>COUNT($O$2:O985)</f>
        <v>984</v>
      </c>
      <c r="R985">
        <f t="shared" si="154"/>
        <v>97.764227642276424</v>
      </c>
      <c r="U985">
        <v>98</v>
      </c>
      <c r="V985">
        <v>98</v>
      </c>
      <c r="W985">
        <v>47</v>
      </c>
      <c r="X985">
        <f t="shared" si="155"/>
        <v>1</v>
      </c>
      <c r="Y985">
        <f>SUM($X$2:X985)</f>
        <v>967</v>
      </c>
      <c r="Z985">
        <f>COUNT($X$2:X985)</f>
        <v>984</v>
      </c>
      <c r="AA985">
        <f t="shared" si="156"/>
        <v>98.27235772357723</v>
      </c>
      <c r="AD985">
        <v>4304</v>
      </c>
      <c r="AE985">
        <v>4304</v>
      </c>
      <c r="AF985">
        <v>267</v>
      </c>
      <c r="AG985">
        <f t="shared" si="157"/>
        <v>1</v>
      </c>
      <c r="AJ985">
        <v>389</v>
      </c>
      <c r="AK985">
        <v>389</v>
      </c>
      <c r="AL985">
        <v>267</v>
      </c>
      <c r="AM985">
        <f t="shared" si="158"/>
        <v>1</v>
      </c>
      <c r="AO985" s="1"/>
      <c r="AP985" s="1">
        <v>4895</v>
      </c>
      <c r="AQ985" s="1">
        <v>4895</v>
      </c>
      <c r="AR985" s="1">
        <v>2721</v>
      </c>
      <c r="AS985" s="1">
        <f t="shared" si="159"/>
        <v>1</v>
      </c>
    </row>
    <row r="986" spans="2:45">
      <c r="B986">
        <v>28</v>
      </c>
      <c r="C986">
        <v>28</v>
      </c>
      <c r="D986">
        <v>6</v>
      </c>
      <c r="E986">
        <f t="shared" si="150"/>
        <v>1</v>
      </c>
      <c r="F986">
        <f>SUM($E$2:E986)</f>
        <v>959</v>
      </c>
      <c r="G986">
        <f>COUNT($E$2:E986)</f>
        <v>985</v>
      </c>
      <c r="H986">
        <f t="shared" si="151"/>
        <v>97.36040609137055</v>
      </c>
      <c r="K986">
        <v>139</v>
      </c>
      <c r="L986">
        <v>99</v>
      </c>
      <c r="M986">
        <v>38</v>
      </c>
      <c r="N986">
        <f t="shared" si="152"/>
        <v>1</v>
      </c>
      <c r="O986">
        <f t="shared" si="153"/>
        <v>1</v>
      </c>
      <c r="P986">
        <f>SUM($O$2:O986)</f>
        <v>963</v>
      </c>
      <c r="Q986">
        <f>COUNT($O$2:O986)</f>
        <v>985</v>
      </c>
      <c r="R986">
        <f t="shared" si="154"/>
        <v>97.766497461928935</v>
      </c>
      <c r="U986">
        <v>98</v>
      </c>
      <c r="V986">
        <v>98</v>
      </c>
      <c r="W986">
        <v>47</v>
      </c>
      <c r="X986">
        <f t="shared" si="155"/>
        <v>1</v>
      </c>
      <c r="Y986">
        <f>SUM($X$2:X986)</f>
        <v>968</v>
      </c>
      <c r="Z986">
        <f>COUNT($X$2:X986)</f>
        <v>985</v>
      </c>
      <c r="AA986">
        <f t="shared" si="156"/>
        <v>98.274111675126903</v>
      </c>
      <c r="AD986">
        <v>4304</v>
      </c>
      <c r="AE986">
        <v>4304</v>
      </c>
      <c r="AF986">
        <v>342</v>
      </c>
      <c r="AG986">
        <f t="shared" si="157"/>
        <v>1</v>
      </c>
      <c r="AJ986">
        <v>389</v>
      </c>
      <c r="AK986">
        <v>389</v>
      </c>
      <c r="AL986">
        <v>342</v>
      </c>
      <c r="AM986">
        <f t="shared" si="158"/>
        <v>1</v>
      </c>
      <c r="AO986" s="1"/>
      <c r="AP986" s="1">
        <v>4895</v>
      </c>
      <c r="AQ986" s="1">
        <v>4895</v>
      </c>
      <c r="AR986" s="1">
        <v>2866</v>
      </c>
      <c r="AS986" s="1">
        <f t="shared" si="159"/>
        <v>1</v>
      </c>
    </row>
    <row r="987" spans="2:45">
      <c r="B987">
        <v>26</v>
      </c>
      <c r="C987">
        <v>26</v>
      </c>
      <c r="D987">
        <v>6</v>
      </c>
      <c r="E987">
        <f t="shared" si="150"/>
        <v>1</v>
      </c>
      <c r="F987">
        <f>SUM($E$2:E987)</f>
        <v>960</v>
      </c>
      <c r="G987">
        <f>COUNT($E$2:E987)</f>
        <v>986</v>
      </c>
      <c r="H987">
        <f t="shared" si="151"/>
        <v>97.363083164300207</v>
      </c>
      <c r="K987">
        <v>139</v>
      </c>
      <c r="L987">
        <v>99</v>
      </c>
      <c r="M987">
        <v>36</v>
      </c>
      <c r="N987">
        <f t="shared" si="152"/>
        <v>1</v>
      </c>
      <c r="O987">
        <f t="shared" si="153"/>
        <v>1</v>
      </c>
      <c r="P987">
        <f>SUM($O$2:O987)</f>
        <v>964</v>
      </c>
      <c r="Q987">
        <f>COUNT($O$2:O987)</f>
        <v>986</v>
      </c>
      <c r="R987">
        <f t="shared" si="154"/>
        <v>97.768762677484787</v>
      </c>
      <c r="U987">
        <v>98</v>
      </c>
      <c r="V987">
        <v>98</v>
      </c>
      <c r="W987">
        <v>46</v>
      </c>
      <c r="X987">
        <f t="shared" si="155"/>
        <v>1</v>
      </c>
      <c r="Y987">
        <f>SUM($X$2:X987)</f>
        <v>969</v>
      </c>
      <c r="Z987">
        <f>COUNT($X$2:X987)</f>
        <v>986</v>
      </c>
      <c r="AA987">
        <f t="shared" si="156"/>
        <v>98.275862068965509</v>
      </c>
      <c r="AD987">
        <v>4304</v>
      </c>
      <c r="AE987">
        <v>4304</v>
      </c>
      <c r="AF987">
        <v>335</v>
      </c>
      <c r="AG987">
        <f t="shared" si="157"/>
        <v>1</v>
      </c>
      <c r="AJ987">
        <v>389</v>
      </c>
      <c r="AK987">
        <v>389</v>
      </c>
      <c r="AL987">
        <v>335</v>
      </c>
      <c r="AM987">
        <f t="shared" si="158"/>
        <v>1</v>
      </c>
      <c r="AO987" s="1"/>
      <c r="AP987" s="1">
        <v>4895</v>
      </c>
      <c r="AQ987" s="1">
        <v>4895</v>
      </c>
      <c r="AR987" s="1">
        <v>3484</v>
      </c>
      <c r="AS987" s="1">
        <f t="shared" si="159"/>
        <v>1</v>
      </c>
    </row>
    <row r="988" spans="2:45">
      <c r="B988">
        <v>26</v>
      </c>
      <c r="C988">
        <v>26</v>
      </c>
      <c r="D988">
        <v>22</v>
      </c>
      <c r="E988">
        <f t="shared" si="150"/>
        <v>1</v>
      </c>
      <c r="F988">
        <f>SUM($E$2:E988)</f>
        <v>961</v>
      </c>
      <c r="G988">
        <f>COUNT($E$2:E988)</f>
        <v>987</v>
      </c>
      <c r="H988">
        <f t="shared" si="151"/>
        <v>97.365754812563324</v>
      </c>
      <c r="K988">
        <v>139</v>
      </c>
      <c r="L988">
        <v>99</v>
      </c>
      <c r="M988">
        <v>40</v>
      </c>
      <c r="N988">
        <f t="shared" si="152"/>
        <v>1</v>
      </c>
      <c r="O988">
        <f t="shared" si="153"/>
        <v>1</v>
      </c>
      <c r="P988">
        <f>SUM($O$2:O988)</f>
        <v>965</v>
      </c>
      <c r="Q988">
        <f>COUNT($O$2:O988)</f>
        <v>987</v>
      </c>
      <c r="R988">
        <f t="shared" si="154"/>
        <v>97.771023302938204</v>
      </c>
      <c r="U988">
        <v>98</v>
      </c>
      <c r="V988">
        <v>98</v>
      </c>
      <c r="W988">
        <v>50</v>
      </c>
      <c r="X988">
        <f t="shared" si="155"/>
        <v>1</v>
      </c>
      <c r="Y988">
        <f>SUM($X$2:X988)</f>
        <v>970</v>
      </c>
      <c r="Z988">
        <f>COUNT($X$2:X988)</f>
        <v>987</v>
      </c>
      <c r="AA988">
        <f t="shared" si="156"/>
        <v>98.277608915906782</v>
      </c>
      <c r="AD988">
        <v>4304</v>
      </c>
      <c r="AE988">
        <v>4304</v>
      </c>
      <c r="AF988">
        <v>443</v>
      </c>
      <c r="AG988">
        <f t="shared" si="157"/>
        <v>1</v>
      </c>
      <c r="AJ988">
        <v>389</v>
      </c>
      <c r="AK988">
        <v>389</v>
      </c>
      <c r="AL988">
        <v>443</v>
      </c>
      <c r="AM988">
        <f t="shared" si="158"/>
        <v>0</v>
      </c>
      <c r="AO988" s="1"/>
      <c r="AP988" s="1">
        <v>4895</v>
      </c>
      <c r="AQ988" s="1">
        <v>4895</v>
      </c>
      <c r="AR988" s="1">
        <v>3364</v>
      </c>
      <c r="AS988" s="1">
        <f t="shared" si="159"/>
        <v>1</v>
      </c>
    </row>
    <row r="989" spans="2:45">
      <c r="B989">
        <v>26</v>
      </c>
      <c r="C989">
        <v>26</v>
      </c>
      <c r="D989">
        <v>11</v>
      </c>
      <c r="E989">
        <f t="shared" si="150"/>
        <v>1</v>
      </c>
      <c r="F989">
        <f>SUM($E$2:E989)</f>
        <v>962</v>
      </c>
      <c r="G989">
        <f>COUNT($E$2:E989)</f>
        <v>988</v>
      </c>
      <c r="H989">
        <f t="shared" si="151"/>
        <v>97.368421052631575</v>
      </c>
      <c r="K989">
        <v>139</v>
      </c>
      <c r="L989">
        <v>99</v>
      </c>
      <c r="M989">
        <v>36</v>
      </c>
      <c r="N989">
        <f t="shared" si="152"/>
        <v>1</v>
      </c>
      <c r="O989">
        <f t="shared" si="153"/>
        <v>1</v>
      </c>
      <c r="P989">
        <f>SUM($O$2:O989)</f>
        <v>966</v>
      </c>
      <c r="Q989">
        <f>COUNT($O$2:O989)</f>
        <v>988</v>
      </c>
      <c r="R989">
        <f t="shared" si="154"/>
        <v>97.773279352226723</v>
      </c>
      <c r="U989">
        <v>98</v>
      </c>
      <c r="V989">
        <v>98</v>
      </c>
      <c r="W989">
        <v>46</v>
      </c>
      <c r="X989">
        <f t="shared" si="155"/>
        <v>1</v>
      </c>
      <c r="Y989">
        <f>SUM($X$2:X989)</f>
        <v>971</v>
      </c>
      <c r="Z989">
        <f>COUNT($X$2:X989)</f>
        <v>988</v>
      </c>
      <c r="AA989">
        <f t="shared" si="156"/>
        <v>98.279352226720647</v>
      </c>
      <c r="AD989">
        <v>4304</v>
      </c>
      <c r="AE989">
        <v>4304</v>
      </c>
      <c r="AF989">
        <v>296</v>
      </c>
      <c r="AG989">
        <f t="shared" si="157"/>
        <v>1</v>
      </c>
      <c r="AJ989">
        <v>389</v>
      </c>
      <c r="AK989">
        <v>389</v>
      </c>
      <c r="AL989">
        <v>296</v>
      </c>
      <c r="AM989">
        <f t="shared" si="158"/>
        <v>1</v>
      </c>
      <c r="AO989" s="1"/>
      <c r="AP989" s="1">
        <v>4895</v>
      </c>
      <c r="AQ989" s="1">
        <v>4895</v>
      </c>
      <c r="AR989" s="1">
        <v>3018</v>
      </c>
      <c r="AS989" s="1">
        <f t="shared" si="159"/>
        <v>1</v>
      </c>
    </row>
    <row r="990" spans="2:45">
      <c r="B990">
        <v>26</v>
      </c>
      <c r="C990">
        <v>26</v>
      </c>
      <c r="D990">
        <v>7</v>
      </c>
      <c r="E990">
        <f t="shared" si="150"/>
        <v>1</v>
      </c>
      <c r="F990">
        <f>SUM($E$2:E990)</f>
        <v>963</v>
      </c>
      <c r="G990">
        <f>COUNT($E$2:E990)</f>
        <v>989</v>
      </c>
      <c r="H990">
        <f t="shared" si="151"/>
        <v>97.371081900909999</v>
      </c>
      <c r="K990">
        <v>139</v>
      </c>
      <c r="L990">
        <v>99</v>
      </c>
      <c r="M990">
        <v>34</v>
      </c>
      <c r="N990">
        <f t="shared" si="152"/>
        <v>1</v>
      </c>
      <c r="O990">
        <f t="shared" si="153"/>
        <v>1</v>
      </c>
      <c r="P990">
        <f>SUM($O$2:O990)</f>
        <v>967</v>
      </c>
      <c r="Q990">
        <f>COUNT($O$2:O990)</f>
        <v>989</v>
      </c>
      <c r="R990">
        <f t="shared" si="154"/>
        <v>97.77553083923155</v>
      </c>
      <c r="U990">
        <v>98</v>
      </c>
      <c r="V990">
        <v>98</v>
      </c>
      <c r="W990">
        <v>47</v>
      </c>
      <c r="X990">
        <f t="shared" si="155"/>
        <v>1</v>
      </c>
      <c r="Y990">
        <f>SUM($X$2:X990)</f>
        <v>972</v>
      </c>
      <c r="Z990">
        <f>COUNT($X$2:X990)</f>
        <v>989</v>
      </c>
      <c r="AA990">
        <f t="shared" si="156"/>
        <v>98.28109201213347</v>
      </c>
      <c r="AD990">
        <v>4304</v>
      </c>
      <c r="AE990">
        <v>4304</v>
      </c>
      <c r="AF990">
        <v>383</v>
      </c>
      <c r="AG990">
        <f t="shared" si="157"/>
        <v>1</v>
      </c>
      <c r="AJ990">
        <v>389</v>
      </c>
      <c r="AK990">
        <v>389</v>
      </c>
      <c r="AL990">
        <v>383</v>
      </c>
      <c r="AM990">
        <f t="shared" si="158"/>
        <v>1</v>
      </c>
      <c r="AO990" s="1"/>
      <c r="AP990" s="1">
        <v>4895</v>
      </c>
      <c r="AQ990" s="1">
        <v>4895</v>
      </c>
      <c r="AR990" s="1">
        <v>3651</v>
      </c>
      <c r="AS990" s="1">
        <f t="shared" si="159"/>
        <v>1</v>
      </c>
    </row>
    <row r="991" spans="2:45">
      <c r="B991">
        <v>26</v>
      </c>
      <c r="C991">
        <v>26</v>
      </c>
      <c r="D991">
        <v>7</v>
      </c>
      <c r="E991">
        <f t="shared" si="150"/>
        <v>1</v>
      </c>
      <c r="F991">
        <f>SUM($E$2:E991)</f>
        <v>964</v>
      </c>
      <c r="G991">
        <f>COUNT($E$2:E991)</f>
        <v>990</v>
      </c>
      <c r="H991">
        <f t="shared" si="151"/>
        <v>97.373737373737384</v>
      </c>
      <c r="K991">
        <v>139</v>
      </c>
      <c r="L991">
        <v>99</v>
      </c>
      <c r="M991">
        <v>38</v>
      </c>
      <c r="N991">
        <f t="shared" si="152"/>
        <v>1</v>
      </c>
      <c r="O991">
        <f t="shared" si="153"/>
        <v>1</v>
      </c>
      <c r="P991">
        <f>SUM($O$2:O991)</f>
        <v>968</v>
      </c>
      <c r="Q991">
        <f>COUNT($O$2:O991)</f>
        <v>990</v>
      </c>
      <c r="R991">
        <f t="shared" si="154"/>
        <v>97.777777777777771</v>
      </c>
      <c r="U991">
        <v>98</v>
      </c>
      <c r="V991">
        <v>98</v>
      </c>
      <c r="W991">
        <v>46</v>
      </c>
      <c r="X991">
        <f t="shared" si="155"/>
        <v>1</v>
      </c>
      <c r="Y991">
        <f>SUM($X$2:X991)</f>
        <v>973</v>
      </c>
      <c r="Z991">
        <f>COUNT($X$2:X991)</f>
        <v>990</v>
      </c>
      <c r="AA991">
        <f t="shared" si="156"/>
        <v>98.282828282828277</v>
      </c>
      <c r="AD991">
        <v>4304</v>
      </c>
      <c r="AE991">
        <v>4304</v>
      </c>
      <c r="AF991">
        <v>293</v>
      </c>
      <c r="AG991">
        <f t="shared" si="157"/>
        <v>1</v>
      </c>
      <c r="AJ991">
        <v>387</v>
      </c>
      <c r="AK991">
        <v>387</v>
      </c>
      <c r="AL991">
        <v>293</v>
      </c>
      <c r="AM991">
        <f t="shared" si="158"/>
        <v>1</v>
      </c>
      <c r="AO991" s="1"/>
      <c r="AP991" s="1">
        <v>4895</v>
      </c>
      <c r="AQ991" s="1">
        <v>4895</v>
      </c>
      <c r="AR991" s="1">
        <v>3523</v>
      </c>
      <c r="AS991" s="1">
        <f t="shared" si="159"/>
        <v>1</v>
      </c>
    </row>
    <row r="992" spans="2:45">
      <c r="B992">
        <v>26</v>
      </c>
      <c r="C992">
        <v>26</v>
      </c>
      <c r="D992">
        <v>18</v>
      </c>
      <c r="E992">
        <f t="shared" si="150"/>
        <v>1</v>
      </c>
      <c r="F992">
        <f>SUM($E$2:E992)</f>
        <v>965</v>
      </c>
      <c r="G992">
        <f>COUNT($E$2:E992)</f>
        <v>991</v>
      </c>
      <c r="H992">
        <f t="shared" si="151"/>
        <v>97.376387487386467</v>
      </c>
      <c r="K992">
        <v>139</v>
      </c>
      <c r="L992">
        <v>99</v>
      </c>
      <c r="M992">
        <v>36</v>
      </c>
      <c r="N992">
        <f t="shared" si="152"/>
        <v>1</v>
      </c>
      <c r="O992">
        <f t="shared" si="153"/>
        <v>1</v>
      </c>
      <c r="P992">
        <f>SUM($O$2:O992)</f>
        <v>969</v>
      </c>
      <c r="Q992">
        <f>COUNT($O$2:O992)</f>
        <v>991</v>
      </c>
      <c r="R992">
        <f t="shared" si="154"/>
        <v>97.780020181634711</v>
      </c>
      <c r="U992">
        <v>98</v>
      </c>
      <c r="V992">
        <v>98</v>
      </c>
      <c r="W992">
        <v>48</v>
      </c>
      <c r="X992">
        <f t="shared" si="155"/>
        <v>1</v>
      </c>
      <c r="Y992">
        <f>SUM($X$2:X992)</f>
        <v>974</v>
      </c>
      <c r="Z992">
        <f>COUNT($X$2:X992)</f>
        <v>991</v>
      </c>
      <c r="AA992">
        <f t="shared" si="156"/>
        <v>98.284561049445003</v>
      </c>
      <c r="AD992">
        <v>4304</v>
      </c>
      <c r="AE992">
        <v>4304</v>
      </c>
      <c r="AF992">
        <v>366</v>
      </c>
      <c r="AG992">
        <f t="shared" si="157"/>
        <v>1</v>
      </c>
      <c r="AJ992">
        <v>387</v>
      </c>
      <c r="AK992">
        <v>387</v>
      </c>
      <c r="AL992">
        <v>366</v>
      </c>
      <c r="AM992">
        <f t="shared" si="158"/>
        <v>1</v>
      </c>
      <c r="AO992" s="1"/>
      <c r="AP992" s="1">
        <v>4895</v>
      </c>
      <c r="AQ992" s="1">
        <v>4895</v>
      </c>
      <c r="AR992" s="1">
        <v>3273</v>
      </c>
      <c r="AS992" s="1">
        <f t="shared" si="159"/>
        <v>1</v>
      </c>
    </row>
    <row r="993" spans="2:45">
      <c r="B993">
        <v>26</v>
      </c>
      <c r="C993">
        <v>26</v>
      </c>
      <c r="D993">
        <v>8</v>
      </c>
      <c r="E993">
        <f t="shared" si="150"/>
        <v>1</v>
      </c>
      <c r="F993">
        <f>SUM($E$2:E993)</f>
        <v>966</v>
      </c>
      <c r="G993">
        <f>COUNT($E$2:E993)</f>
        <v>992</v>
      </c>
      <c r="H993">
        <f t="shared" si="151"/>
        <v>97.379032258064512</v>
      </c>
      <c r="K993">
        <v>139</v>
      </c>
      <c r="L993">
        <v>99</v>
      </c>
      <c r="M993">
        <v>46</v>
      </c>
      <c r="N993">
        <f t="shared" si="152"/>
        <v>1</v>
      </c>
      <c r="O993">
        <f t="shared" si="153"/>
        <v>1</v>
      </c>
      <c r="P993">
        <f>SUM($O$2:O993)</f>
        <v>970</v>
      </c>
      <c r="Q993">
        <f>COUNT($O$2:O993)</f>
        <v>992</v>
      </c>
      <c r="R993">
        <f t="shared" si="154"/>
        <v>97.782258064516128</v>
      </c>
      <c r="U993">
        <v>98</v>
      </c>
      <c r="V993">
        <v>98</v>
      </c>
      <c r="W993">
        <v>48</v>
      </c>
      <c r="X993">
        <f t="shared" si="155"/>
        <v>1</v>
      </c>
      <c r="Y993">
        <f>SUM($X$2:X993)</f>
        <v>975</v>
      </c>
      <c r="Z993">
        <f>COUNT($X$2:X993)</f>
        <v>992</v>
      </c>
      <c r="AA993">
        <f t="shared" si="156"/>
        <v>98.286290322580655</v>
      </c>
      <c r="AD993">
        <v>4304</v>
      </c>
      <c r="AE993">
        <v>4304</v>
      </c>
      <c r="AF993">
        <v>388</v>
      </c>
      <c r="AG993">
        <f t="shared" si="157"/>
        <v>1</v>
      </c>
      <c r="AJ993">
        <v>387</v>
      </c>
      <c r="AK993">
        <v>387</v>
      </c>
      <c r="AL993">
        <v>388</v>
      </c>
      <c r="AM993">
        <f t="shared" si="158"/>
        <v>0</v>
      </c>
      <c r="AO993" s="1"/>
      <c r="AP993" s="1">
        <v>4895</v>
      </c>
      <c r="AQ993" s="1">
        <v>4895</v>
      </c>
      <c r="AR993" s="1">
        <v>3902</v>
      </c>
      <c r="AS993" s="1">
        <f t="shared" si="159"/>
        <v>1</v>
      </c>
    </row>
    <row r="994" spans="2:45">
      <c r="B994">
        <v>26</v>
      </c>
      <c r="C994">
        <v>26</v>
      </c>
      <c r="D994">
        <v>17</v>
      </c>
      <c r="E994">
        <f t="shared" si="150"/>
        <v>1</v>
      </c>
      <c r="F994">
        <f>SUM($E$2:E994)</f>
        <v>967</v>
      </c>
      <c r="G994">
        <f>COUNT($E$2:E994)</f>
        <v>993</v>
      </c>
      <c r="H994">
        <f t="shared" si="151"/>
        <v>97.38167170191339</v>
      </c>
      <c r="K994">
        <v>139</v>
      </c>
      <c r="L994">
        <v>99</v>
      </c>
      <c r="M994">
        <v>35</v>
      </c>
      <c r="N994">
        <f t="shared" si="152"/>
        <v>1</v>
      </c>
      <c r="O994">
        <f t="shared" si="153"/>
        <v>1</v>
      </c>
      <c r="P994">
        <f>SUM($O$2:O994)</f>
        <v>971</v>
      </c>
      <c r="Q994">
        <f>COUNT($O$2:O994)</f>
        <v>993</v>
      </c>
      <c r="R994">
        <f t="shared" si="154"/>
        <v>97.784491440080572</v>
      </c>
      <c r="U994">
        <v>98</v>
      </c>
      <c r="V994">
        <v>98</v>
      </c>
      <c r="W994">
        <v>48</v>
      </c>
      <c r="X994">
        <f t="shared" si="155"/>
        <v>1</v>
      </c>
      <c r="Y994">
        <f>SUM($X$2:X994)</f>
        <v>976</v>
      </c>
      <c r="Z994">
        <f>COUNT($X$2:X994)</f>
        <v>993</v>
      </c>
      <c r="AA994">
        <f t="shared" si="156"/>
        <v>98.288016112789521</v>
      </c>
      <c r="AD994">
        <v>4304</v>
      </c>
      <c r="AE994">
        <v>4304</v>
      </c>
      <c r="AF994">
        <v>278</v>
      </c>
      <c r="AG994">
        <f t="shared" si="157"/>
        <v>1</v>
      </c>
      <c r="AJ994">
        <v>387</v>
      </c>
      <c r="AK994">
        <v>387</v>
      </c>
      <c r="AL994">
        <v>278</v>
      </c>
      <c r="AM994">
        <f t="shared" si="158"/>
        <v>1</v>
      </c>
      <c r="AO994" s="1"/>
      <c r="AP994" s="1">
        <v>4895</v>
      </c>
      <c r="AQ994" s="1">
        <v>4895</v>
      </c>
      <c r="AR994" s="1">
        <v>3401</v>
      </c>
      <c r="AS994" s="1">
        <f t="shared" si="159"/>
        <v>1</v>
      </c>
    </row>
    <row r="995" spans="2:45">
      <c r="B995">
        <v>26</v>
      </c>
      <c r="C995">
        <v>26</v>
      </c>
      <c r="D995">
        <v>7</v>
      </c>
      <c r="E995">
        <f t="shared" si="150"/>
        <v>1</v>
      </c>
      <c r="F995">
        <f>SUM($E$2:E995)</f>
        <v>968</v>
      </c>
      <c r="G995">
        <f>COUNT($E$2:E995)</f>
        <v>994</v>
      </c>
      <c r="H995">
        <f t="shared" si="151"/>
        <v>97.384305835010068</v>
      </c>
      <c r="K995">
        <v>139</v>
      </c>
      <c r="L995">
        <v>99</v>
      </c>
      <c r="M995">
        <v>34</v>
      </c>
      <c r="N995">
        <f t="shared" si="152"/>
        <v>1</v>
      </c>
      <c r="O995">
        <f t="shared" si="153"/>
        <v>1</v>
      </c>
      <c r="P995">
        <f>SUM($O$2:O995)</f>
        <v>972</v>
      </c>
      <c r="Q995">
        <f>COUNT($O$2:O995)</f>
        <v>994</v>
      </c>
      <c r="R995">
        <f t="shared" si="154"/>
        <v>97.786720321931583</v>
      </c>
      <c r="U995">
        <v>98</v>
      </c>
      <c r="V995">
        <v>98</v>
      </c>
      <c r="W995">
        <v>48</v>
      </c>
      <c r="X995">
        <f t="shared" si="155"/>
        <v>1</v>
      </c>
      <c r="Y995">
        <f>SUM($X$2:X995)</f>
        <v>977</v>
      </c>
      <c r="Z995">
        <f>COUNT($X$2:X995)</f>
        <v>994</v>
      </c>
      <c r="AA995">
        <f t="shared" si="156"/>
        <v>98.289738430583512</v>
      </c>
      <c r="AD995">
        <v>4304</v>
      </c>
      <c r="AE995">
        <v>4304</v>
      </c>
      <c r="AF995">
        <v>298</v>
      </c>
      <c r="AG995">
        <f t="shared" si="157"/>
        <v>1</v>
      </c>
      <c r="AJ995">
        <v>387</v>
      </c>
      <c r="AK995">
        <v>387</v>
      </c>
      <c r="AL995">
        <v>298</v>
      </c>
      <c r="AM995">
        <f t="shared" si="158"/>
        <v>1</v>
      </c>
      <c r="AO995" s="1"/>
      <c r="AP995" s="1">
        <v>4895</v>
      </c>
      <c r="AQ995" s="1">
        <v>4895</v>
      </c>
      <c r="AR995" s="1">
        <v>3356</v>
      </c>
      <c r="AS995" s="1">
        <f t="shared" si="159"/>
        <v>1</v>
      </c>
    </row>
    <row r="996" spans="2:45">
      <c r="B996">
        <v>26</v>
      </c>
      <c r="C996">
        <v>26</v>
      </c>
      <c r="D996">
        <v>17</v>
      </c>
      <c r="E996">
        <f t="shared" si="150"/>
        <v>1</v>
      </c>
      <c r="F996">
        <f>SUM($E$2:E996)</f>
        <v>969</v>
      </c>
      <c r="G996">
        <f>COUNT($E$2:E996)</f>
        <v>995</v>
      </c>
      <c r="H996">
        <f t="shared" si="151"/>
        <v>97.386934673366838</v>
      </c>
      <c r="K996">
        <v>139</v>
      </c>
      <c r="L996">
        <v>99</v>
      </c>
      <c r="M996">
        <v>50</v>
      </c>
      <c r="N996">
        <f t="shared" si="152"/>
        <v>1</v>
      </c>
      <c r="O996">
        <f t="shared" si="153"/>
        <v>1</v>
      </c>
      <c r="P996">
        <f>SUM($O$2:O996)</f>
        <v>973</v>
      </c>
      <c r="Q996">
        <f>COUNT($O$2:O996)</f>
        <v>995</v>
      </c>
      <c r="R996">
        <f t="shared" si="154"/>
        <v>97.788944723618087</v>
      </c>
      <c r="U996">
        <v>98</v>
      </c>
      <c r="V996">
        <v>98</v>
      </c>
      <c r="W996">
        <v>63</v>
      </c>
      <c r="X996">
        <f t="shared" si="155"/>
        <v>1</v>
      </c>
      <c r="Y996">
        <f>SUM($X$2:X996)</f>
        <v>978</v>
      </c>
      <c r="Z996">
        <f>COUNT($X$2:X996)</f>
        <v>995</v>
      </c>
      <c r="AA996">
        <f t="shared" si="156"/>
        <v>98.291457286432163</v>
      </c>
      <c r="AD996">
        <v>4304</v>
      </c>
      <c r="AE996">
        <v>4304</v>
      </c>
      <c r="AF996">
        <v>421</v>
      </c>
      <c r="AG996">
        <f t="shared" si="157"/>
        <v>1</v>
      </c>
      <c r="AJ996">
        <v>387</v>
      </c>
      <c r="AK996">
        <v>387</v>
      </c>
      <c r="AL996">
        <v>421</v>
      </c>
      <c r="AM996">
        <f t="shared" si="158"/>
        <v>0</v>
      </c>
      <c r="AO996" s="1"/>
      <c r="AP996" s="1">
        <v>4895</v>
      </c>
      <c r="AQ996" s="1">
        <v>4895</v>
      </c>
      <c r="AR996" s="1">
        <v>3446</v>
      </c>
      <c r="AS996" s="1">
        <f t="shared" si="159"/>
        <v>1</v>
      </c>
    </row>
    <row r="997" spans="2:45">
      <c r="B997">
        <v>28</v>
      </c>
      <c r="C997">
        <v>28</v>
      </c>
      <c r="D997">
        <v>9</v>
      </c>
      <c r="E997">
        <f t="shared" si="150"/>
        <v>1</v>
      </c>
      <c r="F997">
        <f>SUM($E$2:E997)</f>
        <v>970</v>
      </c>
      <c r="G997">
        <f>COUNT($E$2:E997)</f>
        <v>996</v>
      </c>
      <c r="H997">
        <f t="shared" si="151"/>
        <v>97.389558232931734</v>
      </c>
      <c r="K997">
        <v>139</v>
      </c>
      <c r="L997">
        <v>99</v>
      </c>
      <c r="M997">
        <v>45</v>
      </c>
      <c r="N997">
        <f t="shared" si="152"/>
        <v>1</v>
      </c>
      <c r="O997">
        <f t="shared" si="153"/>
        <v>1</v>
      </c>
      <c r="P997">
        <f>SUM($O$2:O997)</f>
        <v>974</v>
      </c>
      <c r="Q997">
        <f>COUNT($O$2:O997)</f>
        <v>996</v>
      </c>
      <c r="R997">
        <f t="shared" si="154"/>
        <v>97.791164658634528</v>
      </c>
      <c r="U997">
        <v>98</v>
      </c>
      <c r="V997">
        <v>98</v>
      </c>
      <c r="W997">
        <v>51</v>
      </c>
      <c r="X997">
        <f t="shared" si="155"/>
        <v>1</v>
      </c>
      <c r="Y997">
        <f>SUM($X$2:X997)</f>
        <v>979</v>
      </c>
      <c r="Z997">
        <f>COUNT($X$2:X997)</f>
        <v>996</v>
      </c>
      <c r="AA997">
        <f t="shared" si="156"/>
        <v>98.293172690763058</v>
      </c>
      <c r="AD997">
        <v>4304</v>
      </c>
      <c r="AE997">
        <v>4304</v>
      </c>
      <c r="AF997">
        <v>412</v>
      </c>
      <c r="AG997">
        <f t="shared" si="157"/>
        <v>1</v>
      </c>
      <c r="AJ997">
        <v>387</v>
      </c>
      <c r="AK997">
        <v>387</v>
      </c>
      <c r="AL997">
        <v>412</v>
      </c>
      <c r="AM997">
        <f t="shared" si="158"/>
        <v>0</v>
      </c>
      <c r="AO997" s="1"/>
      <c r="AP997" s="1">
        <v>4895</v>
      </c>
      <c r="AQ997" s="1">
        <v>4895</v>
      </c>
      <c r="AR997" s="1">
        <v>2706</v>
      </c>
      <c r="AS997" s="1">
        <f t="shared" si="159"/>
        <v>1</v>
      </c>
    </row>
    <row r="998" spans="2:45">
      <c r="B998">
        <v>28</v>
      </c>
      <c r="C998">
        <v>28</v>
      </c>
      <c r="D998">
        <v>6</v>
      </c>
      <c r="E998">
        <f t="shared" si="150"/>
        <v>1</v>
      </c>
      <c r="F998">
        <f>SUM($E$2:E998)</f>
        <v>971</v>
      </c>
      <c r="G998">
        <f>COUNT($E$2:E998)</f>
        <v>997</v>
      </c>
      <c r="H998">
        <f t="shared" si="151"/>
        <v>97.392176529588767</v>
      </c>
      <c r="K998">
        <v>139</v>
      </c>
      <c r="L998">
        <v>99</v>
      </c>
      <c r="M998">
        <v>35</v>
      </c>
      <c r="N998">
        <f t="shared" si="152"/>
        <v>1</v>
      </c>
      <c r="O998">
        <f t="shared" si="153"/>
        <v>1</v>
      </c>
      <c r="P998">
        <f>SUM($O$2:O998)</f>
        <v>975</v>
      </c>
      <c r="Q998">
        <f>COUNT($O$2:O998)</f>
        <v>997</v>
      </c>
      <c r="R998">
        <f t="shared" si="154"/>
        <v>97.793380140421263</v>
      </c>
      <c r="U998">
        <v>98</v>
      </c>
      <c r="V998">
        <v>98</v>
      </c>
      <c r="W998">
        <v>86</v>
      </c>
      <c r="X998">
        <f t="shared" si="155"/>
        <v>1</v>
      </c>
      <c r="Y998">
        <f>SUM($X$2:X998)</f>
        <v>980</v>
      </c>
      <c r="Z998">
        <f>COUNT($X$2:X998)</f>
        <v>997</v>
      </c>
      <c r="AA998">
        <f t="shared" si="156"/>
        <v>98.294884653961887</v>
      </c>
      <c r="AD998">
        <v>4304</v>
      </c>
      <c r="AE998">
        <v>4304</v>
      </c>
      <c r="AF998">
        <v>266</v>
      </c>
      <c r="AG998">
        <f t="shared" si="157"/>
        <v>1</v>
      </c>
      <c r="AJ998">
        <v>387</v>
      </c>
      <c r="AK998">
        <v>387</v>
      </c>
      <c r="AL998">
        <v>266</v>
      </c>
      <c r="AM998">
        <f t="shared" si="158"/>
        <v>1</v>
      </c>
      <c r="AO998" s="1"/>
      <c r="AP998" s="1">
        <v>4895</v>
      </c>
      <c r="AQ998" s="1">
        <v>4895</v>
      </c>
      <c r="AR998" s="1">
        <v>3311</v>
      </c>
      <c r="AS998" s="1">
        <f t="shared" si="159"/>
        <v>1</v>
      </c>
    </row>
    <row r="999" spans="2:45">
      <c r="B999">
        <v>28</v>
      </c>
      <c r="C999">
        <v>28</v>
      </c>
      <c r="D999">
        <v>8</v>
      </c>
      <c r="E999">
        <f t="shared" si="150"/>
        <v>1</v>
      </c>
      <c r="F999">
        <f>SUM($E$2:E999)</f>
        <v>972</v>
      </c>
      <c r="G999">
        <f>COUNT($E$2:E999)</f>
        <v>998</v>
      </c>
      <c r="H999">
        <f t="shared" si="151"/>
        <v>97.394789579158314</v>
      </c>
      <c r="K999">
        <v>139</v>
      </c>
      <c r="L999">
        <v>99</v>
      </c>
      <c r="M999">
        <v>35</v>
      </c>
      <c r="N999">
        <f t="shared" si="152"/>
        <v>1</v>
      </c>
      <c r="O999">
        <f t="shared" si="153"/>
        <v>1</v>
      </c>
      <c r="P999">
        <f>SUM($O$2:O999)</f>
        <v>976</v>
      </c>
      <c r="Q999">
        <f>COUNT($O$2:O999)</f>
        <v>998</v>
      </c>
      <c r="R999">
        <f t="shared" si="154"/>
        <v>97.795591182364731</v>
      </c>
      <c r="U999">
        <v>98</v>
      </c>
      <c r="V999">
        <v>98</v>
      </c>
      <c r="W999">
        <v>46</v>
      </c>
      <c r="X999">
        <f t="shared" si="155"/>
        <v>1</v>
      </c>
      <c r="Y999">
        <f>SUM($X$2:X999)</f>
        <v>981</v>
      </c>
      <c r="Z999">
        <f>COUNT($X$2:X999)</f>
        <v>998</v>
      </c>
      <c r="AA999">
        <f t="shared" si="156"/>
        <v>98.296593186372746</v>
      </c>
      <c r="AD999">
        <v>4304</v>
      </c>
      <c r="AE999">
        <v>4304</v>
      </c>
      <c r="AF999">
        <v>314</v>
      </c>
      <c r="AG999">
        <f t="shared" si="157"/>
        <v>1</v>
      </c>
      <c r="AJ999">
        <v>387</v>
      </c>
      <c r="AK999">
        <v>387</v>
      </c>
      <c r="AL999">
        <v>314</v>
      </c>
      <c r="AM999">
        <f t="shared" si="158"/>
        <v>1</v>
      </c>
      <c r="AO999" s="1"/>
      <c r="AP999" s="1">
        <v>4885</v>
      </c>
      <c r="AQ999" s="1">
        <v>4885</v>
      </c>
      <c r="AR999" s="1">
        <v>3129</v>
      </c>
      <c r="AS999" s="1">
        <f t="shared" si="159"/>
        <v>1</v>
      </c>
    </row>
    <row r="1000" spans="2:45">
      <c r="B1000">
        <v>28</v>
      </c>
      <c r="C1000">
        <v>28</v>
      </c>
      <c r="D1000">
        <v>9</v>
      </c>
      <c r="E1000">
        <f t="shared" si="150"/>
        <v>1</v>
      </c>
      <c r="F1000">
        <f>SUM($E$2:E1000)</f>
        <v>973</v>
      </c>
      <c r="G1000">
        <f>COUNT($E$2:E1000)</f>
        <v>999</v>
      </c>
      <c r="H1000">
        <f t="shared" si="151"/>
        <v>97.397397397397398</v>
      </c>
      <c r="K1000">
        <v>139</v>
      </c>
      <c r="L1000">
        <v>99</v>
      </c>
      <c r="M1000">
        <v>110</v>
      </c>
      <c r="N1000">
        <f t="shared" si="152"/>
        <v>1</v>
      </c>
      <c r="O1000">
        <f t="shared" si="153"/>
        <v>0</v>
      </c>
      <c r="P1000">
        <f>SUM($O$2:O1000)</f>
        <v>976</v>
      </c>
      <c r="Q1000">
        <f>COUNT($O$2:O1000)</f>
        <v>999</v>
      </c>
      <c r="R1000">
        <f t="shared" si="154"/>
        <v>97.697697697697691</v>
      </c>
      <c r="U1000">
        <v>98</v>
      </c>
      <c r="V1000">
        <v>98</v>
      </c>
      <c r="W1000">
        <v>46</v>
      </c>
      <c r="X1000">
        <f t="shared" si="155"/>
        <v>1</v>
      </c>
      <c r="Y1000">
        <f>SUM($X$2:X1000)</f>
        <v>982</v>
      </c>
      <c r="Z1000">
        <f>COUNT($X$2:X1000)</f>
        <v>999</v>
      </c>
      <c r="AA1000">
        <f t="shared" si="156"/>
        <v>98.298298298298306</v>
      </c>
      <c r="AD1000">
        <v>4304</v>
      </c>
      <c r="AE1000">
        <v>4304</v>
      </c>
      <c r="AF1000">
        <v>378</v>
      </c>
      <c r="AG1000">
        <f t="shared" si="157"/>
        <v>1</v>
      </c>
      <c r="AJ1000">
        <v>387</v>
      </c>
      <c r="AK1000">
        <v>387</v>
      </c>
      <c r="AL1000">
        <v>378</v>
      </c>
      <c r="AM1000">
        <f t="shared" si="158"/>
        <v>1</v>
      </c>
      <c r="AO1000" s="1"/>
      <c r="AP1000" s="1">
        <v>4885</v>
      </c>
      <c r="AQ1000" s="1">
        <v>4885</v>
      </c>
      <c r="AR1000" s="1">
        <v>4226</v>
      </c>
      <c r="AS1000" s="1">
        <f t="shared" si="159"/>
        <v>1</v>
      </c>
    </row>
    <row r="1001" spans="2:45">
      <c r="B1001">
        <v>28</v>
      </c>
      <c r="C1001">
        <v>28</v>
      </c>
      <c r="D1001">
        <v>8</v>
      </c>
      <c r="E1001">
        <f t="shared" si="150"/>
        <v>1</v>
      </c>
      <c r="F1001">
        <f>SUM($E$2:E1001)</f>
        <v>974</v>
      </c>
      <c r="G1001">
        <f>COUNT($E$2:E1001)</f>
        <v>1000</v>
      </c>
      <c r="H1001">
        <f t="shared" si="151"/>
        <v>97.399999999999991</v>
      </c>
      <c r="K1001">
        <v>139</v>
      </c>
      <c r="L1001">
        <v>99</v>
      </c>
      <c r="M1001">
        <v>33</v>
      </c>
      <c r="N1001">
        <f t="shared" si="152"/>
        <v>1</v>
      </c>
      <c r="O1001">
        <f t="shared" si="153"/>
        <v>1</v>
      </c>
      <c r="P1001">
        <f>SUM($O$2:O1001)</f>
        <v>977</v>
      </c>
      <c r="Q1001">
        <f>COUNT($O$2:O1001)</f>
        <v>1000</v>
      </c>
      <c r="R1001">
        <f t="shared" si="154"/>
        <v>97.7</v>
      </c>
      <c r="U1001">
        <v>98</v>
      </c>
      <c r="V1001">
        <v>98</v>
      </c>
      <c r="W1001">
        <v>70</v>
      </c>
      <c r="X1001">
        <f t="shared" si="155"/>
        <v>1</v>
      </c>
      <c r="Y1001">
        <f>SUM($X$2:X1001)</f>
        <v>983</v>
      </c>
      <c r="Z1001">
        <f>COUNT($X$2:X1001)</f>
        <v>1000</v>
      </c>
      <c r="AA1001">
        <f t="shared" si="156"/>
        <v>98.3</v>
      </c>
      <c r="AD1001">
        <v>4295</v>
      </c>
      <c r="AE1001">
        <v>4295</v>
      </c>
      <c r="AF1001">
        <v>345</v>
      </c>
      <c r="AG1001">
        <f t="shared" si="157"/>
        <v>1</v>
      </c>
      <c r="AJ1001">
        <v>387</v>
      </c>
      <c r="AK1001">
        <v>387</v>
      </c>
      <c r="AL1001">
        <v>345</v>
      </c>
      <c r="AM1001">
        <f t="shared" si="158"/>
        <v>1</v>
      </c>
      <c r="AO1001" s="1"/>
      <c r="AP1001" s="1">
        <v>4885</v>
      </c>
      <c r="AQ1001" s="1">
        <v>4885</v>
      </c>
      <c r="AR1001" s="1">
        <v>3106</v>
      </c>
      <c r="AS1001" s="1">
        <f t="shared" si="159"/>
        <v>1</v>
      </c>
    </row>
    <row r="1002" spans="2:45">
      <c r="B1002">
        <v>28</v>
      </c>
      <c r="C1002">
        <v>28</v>
      </c>
      <c r="D1002">
        <v>9</v>
      </c>
      <c r="E1002">
        <f t="shared" si="150"/>
        <v>1</v>
      </c>
      <c r="F1002">
        <f>SUM($E$2:E1002)</f>
        <v>975</v>
      </c>
      <c r="G1002">
        <f>COUNT($E$2:E1002)</f>
        <v>1001</v>
      </c>
      <c r="H1002">
        <f t="shared" si="151"/>
        <v>97.402597402597408</v>
      </c>
      <c r="K1002">
        <v>139</v>
      </c>
      <c r="L1002">
        <v>99</v>
      </c>
      <c r="M1002">
        <v>42</v>
      </c>
      <c r="N1002">
        <f t="shared" si="152"/>
        <v>1</v>
      </c>
      <c r="O1002">
        <f t="shared" si="153"/>
        <v>1</v>
      </c>
      <c r="P1002">
        <f>SUM($O$2:O1002)</f>
        <v>978</v>
      </c>
      <c r="Q1002">
        <f>COUNT($O$2:O1002)</f>
        <v>1001</v>
      </c>
      <c r="R1002">
        <f t="shared" si="154"/>
        <v>97.702297702297699</v>
      </c>
      <c r="U1002">
        <v>98</v>
      </c>
      <c r="V1002">
        <v>98</v>
      </c>
      <c r="W1002">
        <v>49</v>
      </c>
      <c r="X1002">
        <f t="shared" si="155"/>
        <v>1</v>
      </c>
      <c r="Y1002">
        <f>SUM($X$2:X1002)</f>
        <v>984</v>
      </c>
      <c r="Z1002">
        <f>COUNT($X$2:X1002)</f>
        <v>1001</v>
      </c>
      <c r="AA1002">
        <f t="shared" si="156"/>
        <v>98.301698301698309</v>
      </c>
      <c r="AD1002">
        <v>4295</v>
      </c>
      <c r="AE1002">
        <v>4295</v>
      </c>
      <c r="AF1002">
        <v>391</v>
      </c>
      <c r="AG1002">
        <f t="shared" si="157"/>
        <v>1</v>
      </c>
      <c r="AJ1002">
        <v>387</v>
      </c>
      <c r="AK1002">
        <v>387</v>
      </c>
      <c r="AL1002">
        <v>391</v>
      </c>
      <c r="AM1002">
        <f t="shared" si="158"/>
        <v>0</v>
      </c>
      <c r="AO1002" s="1"/>
      <c r="AP1002" s="1">
        <v>4885</v>
      </c>
      <c r="AQ1002" s="1">
        <v>4885</v>
      </c>
      <c r="AR1002" s="1">
        <v>3633</v>
      </c>
      <c r="AS1002" s="1">
        <f t="shared" si="159"/>
        <v>1</v>
      </c>
    </row>
    <row r="1003" spans="2:45">
      <c r="B1003">
        <v>28</v>
      </c>
      <c r="C1003">
        <v>28</v>
      </c>
      <c r="D1003">
        <v>6</v>
      </c>
      <c r="E1003">
        <f t="shared" si="150"/>
        <v>1</v>
      </c>
      <c r="F1003">
        <f>SUM($E$2:E1003)</f>
        <v>976</v>
      </c>
      <c r="G1003">
        <f>COUNT($E$2:E1003)</f>
        <v>1002</v>
      </c>
      <c r="H1003">
        <f t="shared" si="151"/>
        <v>97.405189620758478</v>
      </c>
      <c r="K1003">
        <v>139</v>
      </c>
      <c r="L1003">
        <v>99</v>
      </c>
      <c r="M1003">
        <v>35</v>
      </c>
      <c r="N1003">
        <f t="shared" si="152"/>
        <v>1</v>
      </c>
      <c r="O1003">
        <f t="shared" si="153"/>
        <v>1</v>
      </c>
      <c r="P1003">
        <f>SUM($O$2:O1003)</f>
        <v>979</v>
      </c>
      <c r="Q1003">
        <f>COUNT($O$2:O1003)</f>
        <v>1002</v>
      </c>
      <c r="R1003">
        <f t="shared" si="154"/>
        <v>97.704590818363272</v>
      </c>
      <c r="U1003">
        <v>98</v>
      </c>
      <c r="V1003">
        <v>98</v>
      </c>
      <c r="W1003">
        <v>48</v>
      </c>
      <c r="X1003">
        <f t="shared" si="155"/>
        <v>1</v>
      </c>
      <c r="Y1003">
        <f>SUM($X$2:X1003)</f>
        <v>985</v>
      </c>
      <c r="Z1003">
        <f>COUNT($X$2:X1003)</f>
        <v>1002</v>
      </c>
      <c r="AA1003">
        <f t="shared" si="156"/>
        <v>98.303393213572861</v>
      </c>
      <c r="AD1003">
        <v>4295</v>
      </c>
      <c r="AE1003">
        <v>4295</v>
      </c>
      <c r="AF1003">
        <v>270</v>
      </c>
      <c r="AG1003">
        <f t="shared" si="157"/>
        <v>1</v>
      </c>
      <c r="AJ1003">
        <v>387</v>
      </c>
      <c r="AK1003">
        <v>387</v>
      </c>
      <c r="AL1003">
        <v>270</v>
      </c>
      <c r="AM1003">
        <f t="shared" si="158"/>
        <v>1</v>
      </c>
      <c r="AO1003" s="1"/>
      <c r="AP1003" s="1">
        <v>4885</v>
      </c>
      <c r="AQ1003" s="1">
        <v>4885</v>
      </c>
      <c r="AR1003" s="1">
        <v>3166</v>
      </c>
      <c r="AS1003" s="1">
        <f t="shared" si="159"/>
        <v>1</v>
      </c>
    </row>
    <row r="1004" spans="2:45">
      <c r="B1004">
        <v>28</v>
      </c>
      <c r="C1004">
        <v>28</v>
      </c>
      <c r="D1004">
        <v>8</v>
      </c>
      <c r="E1004">
        <f t="shared" si="150"/>
        <v>1</v>
      </c>
      <c r="F1004">
        <f>SUM($E$2:E1004)</f>
        <v>977</v>
      </c>
      <c r="G1004">
        <f>COUNT($E$2:E1004)</f>
        <v>1003</v>
      </c>
      <c r="H1004">
        <f t="shared" si="151"/>
        <v>97.407776669990028</v>
      </c>
      <c r="K1004">
        <v>139</v>
      </c>
      <c r="L1004">
        <v>99</v>
      </c>
      <c r="M1004">
        <v>38</v>
      </c>
      <c r="N1004">
        <f t="shared" si="152"/>
        <v>1</v>
      </c>
      <c r="O1004">
        <f t="shared" si="153"/>
        <v>1</v>
      </c>
      <c r="P1004">
        <f>SUM($O$2:O1004)</f>
        <v>980</v>
      </c>
      <c r="Q1004">
        <f>COUNT($O$2:O1004)</f>
        <v>1003</v>
      </c>
      <c r="R1004">
        <f t="shared" si="154"/>
        <v>97.706879361914261</v>
      </c>
      <c r="U1004">
        <v>98</v>
      </c>
      <c r="V1004">
        <v>98</v>
      </c>
      <c r="W1004">
        <v>51</v>
      </c>
      <c r="X1004">
        <f t="shared" si="155"/>
        <v>1</v>
      </c>
      <c r="Y1004">
        <f>SUM($X$2:X1004)</f>
        <v>986</v>
      </c>
      <c r="Z1004">
        <f>COUNT($X$2:X1004)</f>
        <v>1003</v>
      </c>
      <c r="AA1004">
        <f t="shared" si="156"/>
        <v>98.305084745762713</v>
      </c>
      <c r="AD1004">
        <v>4295</v>
      </c>
      <c r="AE1004">
        <v>4295</v>
      </c>
      <c r="AF1004">
        <v>291</v>
      </c>
      <c r="AG1004">
        <f t="shared" si="157"/>
        <v>1</v>
      </c>
      <c r="AJ1004">
        <v>387</v>
      </c>
      <c r="AK1004">
        <v>387</v>
      </c>
      <c r="AL1004">
        <v>291</v>
      </c>
      <c r="AM1004">
        <f t="shared" si="158"/>
        <v>1</v>
      </c>
      <c r="AO1004" s="1"/>
      <c r="AP1004" s="1">
        <v>4885</v>
      </c>
      <c r="AQ1004" s="1">
        <v>4885</v>
      </c>
      <c r="AR1004" s="1">
        <v>3573</v>
      </c>
      <c r="AS1004" s="1">
        <f t="shared" si="159"/>
        <v>1</v>
      </c>
    </row>
    <row r="1005" spans="2:45">
      <c r="B1005">
        <v>28</v>
      </c>
      <c r="C1005">
        <v>28</v>
      </c>
      <c r="D1005">
        <v>17</v>
      </c>
      <c r="E1005">
        <f t="shared" si="150"/>
        <v>1</v>
      </c>
      <c r="F1005">
        <f>SUM($E$2:E1005)</f>
        <v>978</v>
      </c>
      <c r="G1005">
        <f>COUNT($E$2:E1005)</f>
        <v>1004</v>
      </c>
      <c r="H1005">
        <f t="shared" si="151"/>
        <v>97.410358565737056</v>
      </c>
      <c r="K1005">
        <v>139</v>
      </c>
      <c r="L1005">
        <v>99</v>
      </c>
      <c r="M1005">
        <v>36</v>
      </c>
      <c r="N1005">
        <f t="shared" si="152"/>
        <v>1</v>
      </c>
      <c r="O1005">
        <f t="shared" si="153"/>
        <v>1</v>
      </c>
      <c r="P1005">
        <f>SUM($O$2:O1005)</f>
        <v>981</v>
      </c>
      <c r="Q1005">
        <f>COUNT($O$2:O1005)</f>
        <v>1004</v>
      </c>
      <c r="R1005">
        <f t="shared" si="154"/>
        <v>97.709163346613551</v>
      </c>
      <c r="U1005">
        <v>98</v>
      </c>
      <c r="V1005">
        <v>98</v>
      </c>
      <c r="W1005">
        <v>118</v>
      </c>
      <c r="X1005">
        <f t="shared" si="155"/>
        <v>0</v>
      </c>
      <c r="Y1005">
        <f>SUM($X$2:X1005)</f>
        <v>986</v>
      </c>
      <c r="Z1005">
        <f>COUNT($X$2:X1005)</f>
        <v>1004</v>
      </c>
      <c r="AA1005">
        <f t="shared" si="156"/>
        <v>98.207171314741032</v>
      </c>
      <c r="AD1005">
        <v>4295</v>
      </c>
      <c r="AE1005">
        <v>4295</v>
      </c>
      <c r="AF1005">
        <v>381</v>
      </c>
      <c r="AG1005">
        <f t="shared" si="157"/>
        <v>1</v>
      </c>
      <c r="AJ1005">
        <v>387</v>
      </c>
      <c r="AK1005">
        <v>387</v>
      </c>
      <c r="AL1005">
        <v>381</v>
      </c>
      <c r="AM1005">
        <f t="shared" si="158"/>
        <v>1</v>
      </c>
      <c r="AO1005" s="1"/>
      <c r="AP1005" s="1">
        <v>4885</v>
      </c>
      <c r="AQ1005" s="1">
        <v>4885</v>
      </c>
      <c r="AR1005" s="1">
        <v>3557</v>
      </c>
      <c r="AS1005" s="1">
        <f t="shared" si="159"/>
        <v>1</v>
      </c>
    </row>
    <row r="1006" spans="2:45">
      <c r="B1006">
        <v>28</v>
      </c>
      <c r="C1006">
        <v>28</v>
      </c>
      <c r="D1006">
        <v>8</v>
      </c>
      <c r="E1006">
        <f t="shared" si="150"/>
        <v>1</v>
      </c>
      <c r="F1006">
        <f>SUM($E$2:E1006)</f>
        <v>979</v>
      </c>
      <c r="G1006">
        <f>COUNT($E$2:E1006)</f>
        <v>1005</v>
      </c>
      <c r="H1006">
        <f t="shared" si="151"/>
        <v>97.412935323383081</v>
      </c>
      <c r="K1006">
        <v>139</v>
      </c>
      <c r="L1006">
        <v>99</v>
      </c>
      <c r="M1006">
        <v>36</v>
      </c>
      <c r="N1006">
        <f t="shared" si="152"/>
        <v>1</v>
      </c>
      <c r="O1006">
        <f t="shared" si="153"/>
        <v>1</v>
      </c>
      <c r="P1006">
        <f>SUM($O$2:O1006)</f>
        <v>982</v>
      </c>
      <c r="Q1006">
        <f>COUNT($O$2:O1006)</f>
        <v>1005</v>
      </c>
      <c r="R1006">
        <f t="shared" si="154"/>
        <v>97.711442786069654</v>
      </c>
      <c r="U1006">
        <v>98</v>
      </c>
      <c r="V1006">
        <v>98</v>
      </c>
      <c r="W1006">
        <v>47</v>
      </c>
      <c r="X1006">
        <f t="shared" si="155"/>
        <v>1</v>
      </c>
      <c r="Y1006">
        <f>SUM($X$2:X1006)</f>
        <v>987</v>
      </c>
      <c r="Z1006">
        <f>COUNT($X$2:X1006)</f>
        <v>1005</v>
      </c>
      <c r="AA1006">
        <f t="shared" si="156"/>
        <v>98.208955223880594</v>
      </c>
      <c r="AD1006">
        <v>4295</v>
      </c>
      <c r="AE1006">
        <v>4295</v>
      </c>
      <c r="AF1006">
        <v>301</v>
      </c>
      <c r="AG1006">
        <f t="shared" si="157"/>
        <v>1</v>
      </c>
      <c r="AJ1006">
        <v>387</v>
      </c>
      <c r="AK1006">
        <v>387</v>
      </c>
      <c r="AL1006">
        <v>301</v>
      </c>
      <c r="AM1006">
        <f t="shared" si="158"/>
        <v>1</v>
      </c>
      <c r="AO1006" s="1"/>
      <c r="AP1006" s="1">
        <v>4885</v>
      </c>
      <c r="AQ1006" s="1">
        <v>4885</v>
      </c>
      <c r="AR1006" s="1">
        <v>3016</v>
      </c>
      <c r="AS1006" s="1">
        <f t="shared" si="159"/>
        <v>1</v>
      </c>
    </row>
    <row r="1007" spans="2:45">
      <c r="B1007">
        <v>28</v>
      </c>
      <c r="C1007">
        <v>28</v>
      </c>
      <c r="D1007">
        <v>19</v>
      </c>
      <c r="E1007">
        <f t="shared" si="150"/>
        <v>1</v>
      </c>
      <c r="F1007">
        <f>SUM($E$2:E1007)</f>
        <v>980</v>
      </c>
      <c r="G1007">
        <f>COUNT($E$2:E1007)</f>
        <v>1006</v>
      </c>
      <c r="H1007">
        <f t="shared" si="151"/>
        <v>97.415506958250504</v>
      </c>
      <c r="K1007">
        <v>139</v>
      </c>
      <c r="L1007">
        <v>99</v>
      </c>
      <c r="M1007">
        <v>36</v>
      </c>
      <c r="N1007">
        <f t="shared" si="152"/>
        <v>1</v>
      </c>
      <c r="O1007">
        <f t="shared" si="153"/>
        <v>1</v>
      </c>
      <c r="P1007">
        <f>SUM($O$2:O1007)</f>
        <v>983</v>
      </c>
      <c r="Q1007">
        <f>COUNT($O$2:O1007)</f>
        <v>1006</v>
      </c>
      <c r="R1007">
        <f t="shared" si="154"/>
        <v>97.713717693836983</v>
      </c>
      <c r="U1007">
        <v>98</v>
      </c>
      <c r="V1007">
        <v>98</v>
      </c>
      <c r="W1007">
        <v>48</v>
      </c>
      <c r="X1007">
        <f t="shared" si="155"/>
        <v>1</v>
      </c>
      <c r="Y1007">
        <f>SUM($X$2:X1007)</f>
        <v>988</v>
      </c>
      <c r="Z1007">
        <f>COUNT($X$2:X1007)</f>
        <v>1006</v>
      </c>
      <c r="AA1007">
        <f t="shared" si="156"/>
        <v>98.210735586481107</v>
      </c>
      <c r="AD1007">
        <v>4295</v>
      </c>
      <c r="AE1007">
        <v>4295</v>
      </c>
      <c r="AF1007">
        <v>339</v>
      </c>
      <c r="AG1007">
        <f t="shared" si="157"/>
        <v>1</v>
      </c>
      <c r="AJ1007">
        <v>387</v>
      </c>
      <c r="AK1007">
        <v>387</v>
      </c>
      <c r="AL1007">
        <v>339</v>
      </c>
      <c r="AM1007">
        <f t="shared" si="158"/>
        <v>1</v>
      </c>
      <c r="AO1007" s="1"/>
      <c r="AP1007" s="1">
        <v>4885</v>
      </c>
      <c r="AQ1007" s="1">
        <v>4885</v>
      </c>
      <c r="AR1007" s="1">
        <v>2460</v>
      </c>
      <c r="AS1007" s="1">
        <f t="shared" si="159"/>
        <v>1</v>
      </c>
    </row>
    <row r="1008" spans="2:45">
      <c r="B1008">
        <v>28</v>
      </c>
      <c r="C1008">
        <v>28</v>
      </c>
      <c r="D1008">
        <v>10</v>
      </c>
      <c r="E1008">
        <f t="shared" si="150"/>
        <v>1</v>
      </c>
      <c r="F1008">
        <f>SUM($E$2:E1008)</f>
        <v>981</v>
      </c>
      <c r="G1008">
        <f>COUNT($E$2:E1008)</f>
        <v>1007</v>
      </c>
      <c r="H1008">
        <f t="shared" si="151"/>
        <v>97.4180734856008</v>
      </c>
      <c r="K1008">
        <v>139</v>
      </c>
      <c r="L1008">
        <v>99</v>
      </c>
      <c r="M1008">
        <v>42</v>
      </c>
      <c r="N1008">
        <f t="shared" si="152"/>
        <v>1</v>
      </c>
      <c r="O1008">
        <f t="shared" si="153"/>
        <v>1</v>
      </c>
      <c r="P1008">
        <f>SUM($O$2:O1008)</f>
        <v>984</v>
      </c>
      <c r="Q1008">
        <f>COUNT($O$2:O1008)</f>
        <v>1007</v>
      </c>
      <c r="R1008">
        <f t="shared" si="154"/>
        <v>97.715988083416079</v>
      </c>
      <c r="U1008">
        <v>98</v>
      </c>
      <c r="V1008">
        <v>98</v>
      </c>
      <c r="W1008">
        <v>47</v>
      </c>
      <c r="X1008">
        <f t="shared" si="155"/>
        <v>1</v>
      </c>
      <c r="Y1008">
        <f>SUM($X$2:X1008)</f>
        <v>989</v>
      </c>
      <c r="Z1008">
        <f>COUNT($X$2:X1008)</f>
        <v>1007</v>
      </c>
      <c r="AA1008">
        <f t="shared" si="156"/>
        <v>98.212512413108243</v>
      </c>
      <c r="AD1008">
        <v>4295</v>
      </c>
      <c r="AE1008">
        <v>4295</v>
      </c>
      <c r="AF1008">
        <v>404</v>
      </c>
      <c r="AG1008">
        <f t="shared" si="157"/>
        <v>1</v>
      </c>
      <c r="AJ1008">
        <v>387</v>
      </c>
      <c r="AK1008">
        <v>387</v>
      </c>
      <c r="AL1008">
        <v>404</v>
      </c>
      <c r="AM1008">
        <f t="shared" si="158"/>
        <v>0</v>
      </c>
      <c r="AO1008" s="1"/>
      <c r="AP1008" s="1">
        <v>4885</v>
      </c>
      <c r="AQ1008" s="1">
        <v>4885</v>
      </c>
      <c r="AR1008" s="1">
        <v>2297</v>
      </c>
      <c r="AS1008" s="1">
        <f t="shared" si="159"/>
        <v>1</v>
      </c>
    </row>
    <row r="1009" spans="2:45">
      <c r="B1009">
        <v>28</v>
      </c>
      <c r="C1009">
        <v>28</v>
      </c>
      <c r="D1009">
        <v>8</v>
      </c>
      <c r="E1009">
        <f t="shared" si="150"/>
        <v>1</v>
      </c>
      <c r="F1009">
        <f>SUM($E$2:E1009)</f>
        <v>982</v>
      </c>
      <c r="G1009">
        <f>COUNT($E$2:E1009)</f>
        <v>1008</v>
      </c>
      <c r="H1009">
        <f t="shared" si="151"/>
        <v>97.420634920634924</v>
      </c>
      <c r="K1009">
        <v>139</v>
      </c>
      <c r="L1009">
        <v>99</v>
      </c>
      <c r="M1009">
        <v>38</v>
      </c>
      <c r="N1009">
        <f t="shared" si="152"/>
        <v>1</v>
      </c>
      <c r="O1009">
        <f t="shared" si="153"/>
        <v>1</v>
      </c>
      <c r="P1009">
        <f>SUM($O$2:O1009)</f>
        <v>985</v>
      </c>
      <c r="Q1009">
        <f>COUNT($O$2:O1009)</f>
        <v>1008</v>
      </c>
      <c r="R1009">
        <f t="shared" si="154"/>
        <v>97.718253968253961</v>
      </c>
      <c r="U1009">
        <v>98</v>
      </c>
      <c r="V1009">
        <v>98</v>
      </c>
      <c r="W1009">
        <v>48</v>
      </c>
      <c r="X1009">
        <f t="shared" si="155"/>
        <v>1</v>
      </c>
      <c r="Y1009">
        <f>SUM($X$2:X1009)</f>
        <v>990</v>
      </c>
      <c r="Z1009">
        <f>COUNT($X$2:X1009)</f>
        <v>1008</v>
      </c>
      <c r="AA1009">
        <f t="shared" si="156"/>
        <v>98.214285714285708</v>
      </c>
      <c r="AD1009">
        <v>4295</v>
      </c>
      <c r="AE1009">
        <v>4295</v>
      </c>
      <c r="AF1009">
        <v>307</v>
      </c>
      <c r="AG1009">
        <f t="shared" si="157"/>
        <v>1</v>
      </c>
      <c r="AJ1009">
        <v>387</v>
      </c>
      <c r="AK1009">
        <v>387</v>
      </c>
      <c r="AL1009">
        <v>307</v>
      </c>
      <c r="AM1009">
        <f t="shared" si="158"/>
        <v>1</v>
      </c>
      <c r="AO1009" s="1"/>
      <c r="AP1009" s="1">
        <v>4885</v>
      </c>
      <c r="AQ1009" s="1">
        <v>4885</v>
      </c>
      <c r="AR1009" s="1">
        <v>2390</v>
      </c>
      <c r="AS1009" s="1">
        <f t="shared" si="159"/>
        <v>1</v>
      </c>
    </row>
    <row r="1010" spans="2:45">
      <c r="B1010">
        <v>28</v>
      </c>
      <c r="C1010">
        <v>28</v>
      </c>
      <c r="D1010">
        <v>19</v>
      </c>
      <c r="E1010">
        <f t="shared" si="150"/>
        <v>1</v>
      </c>
      <c r="F1010">
        <f>SUM($E$2:E1010)</f>
        <v>983</v>
      </c>
      <c r="G1010">
        <f>COUNT($E$2:E1010)</f>
        <v>1009</v>
      </c>
      <c r="H1010">
        <f t="shared" si="151"/>
        <v>97.423191278493562</v>
      </c>
      <c r="K1010">
        <v>139</v>
      </c>
      <c r="L1010">
        <v>99</v>
      </c>
      <c r="M1010">
        <v>42</v>
      </c>
      <c r="N1010">
        <f t="shared" si="152"/>
        <v>1</v>
      </c>
      <c r="O1010">
        <f t="shared" si="153"/>
        <v>1</v>
      </c>
      <c r="P1010">
        <f>SUM($O$2:O1010)</f>
        <v>986</v>
      </c>
      <c r="Q1010">
        <f>COUNT($O$2:O1010)</f>
        <v>1009</v>
      </c>
      <c r="R1010">
        <f t="shared" si="154"/>
        <v>97.720515361744305</v>
      </c>
      <c r="U1010">
        <v>98</v>
      </c>
      <c r="V1010">
        <v>98</v>
      </c>
      <c r="W1010">
        <v>48</v>
      </c>
      <c r="X1010">
        <f t="shared" si="155"/>
        <v>1</v>
      </c>
      <c r="Y1010">
        <f>SUM($X$2:X1010)</f>
        <v>991</v>
      </c>
      <c r="Z1010">
        <f>COUNT($X$2:X1010)</f>
        <v>1009</v>
      </c>
      <c r="AA1010">
        <f t="shared" si="156"/>
        <v>98.216055500495543</v>
      </c>
      <c r="AD1010">
        <v>4295</v>
      </c>
      <c r="AE1010">
        <v>4295</v>
      </c>
      <c r="AF1010">
        <v>376</v>
      </c>
      <c r="AG1010">
        <f t="shared" si="157"/>
        <v>1</v>
      </c>
      <c r="AJ1010">
        <v>387</v>
      </c>
      <c r="AK1010">
        <v>387</v>
      </c>
      <c r="AL1010">
        <v>376</v>
      </c>
      <c r="AM1010">
        <f t="shared" si="158"/>
        <v>1</v>
      </c>
      <c r="AO1010" s="1"/>
      <c r="AP1010" s="1">
        <v>4885</v>
      </c>
      <c r="AQ1010" s="1">
        <v>4885</v>
      </c>
      <c r="AR1010" s="1">
        <v>2358</v>
      </c>
      <c r="AS1010" s="1">
        <f t="shared" si="159"/>
        <v>1</v>
      </c>
    </row>
    <row r="1011" spans="2:45">
      <c r="B1011">
        <v>28</v>
      </c>
      <c r="C1011">
        <v>28</v>
      </c>
      <c r="D1011">
        <v>6</v>
      </c>
      <c r="E1011">
        <f t="shared" si="150"/>
        <v>1</v>
      </c>
      <c r="F1011">
        <f>SUM($E$2:E1011)</f>
        <v>984</v>
      </c>
      <c r="G1011">
        <f>COUNT($E$2:E1011)</f>
        <v>1010</v>
      </c>
      <c r="H1011">
        <f t="shared" si="151"/>
        <v>97.425742574257427</v>
      </c>
      <c r="K1011">
        <v>139</v>
      </c>
      <c r="L1011">
        <v>99</v>
      </c>
      <c r="M1011">
        <v>38</v>
      </c>
      <c r="N1011">
        <f t="shared" si="152"/>
        <v>1</v>
      </c>
      <c r="O1011">
        <f t="shared" si="153"/>
        <v>1</v>
      </c>
      <c r="P1011">
        <f>SUM($O$2:O1011)</f>
        <v>987</v>
      </c>
      <c r="Q1011">
        <f>COUNT($O$2:O1011)</f>
        <v>1010</v>
      </c>
      <c r="R1011">
        <f t="shared" si="154"/>
        <v>97.722772277227719</v>
      </c>
      <c r="U1011">
        <v>98</v>
      </c>
      <c r="V1011">
        <v>98</v>
      </c>
      <c r="W1011">
        <v>45</v>
      </c>
      <c r="X1011">
        <f t="shared" si="155"/>
        <v>1</v>
      </c>
      <c r="Y1011">
        <f>SUM($X$2:X1011)</f>
        <v>992</v>
      </c>
      <c r="Z1011">
        <f>COUNT($X$2:X1011)</f>
        <v>1010</v>
      </c>
      <c r="AA1011">
        <f t="shared" si="156"/>
        <v>98.21782178217822</v>
      </c>
      <c r="AD1011">
        <v>4295</v>
      </c>
      <c r="AE1011">
        <v>4295</v>
      </c>
      <c r="AF1011">
        <v>323</v>
      </c>
      <c r="AG1011">
        <f t="shared" si="157"/>
        <v>1</v>
      </c>
      <c r="AJ1011">
        <v>387</v>
      </c>
      <c r="AK1011">
        <v>387</v>
      </c>
      <c r="AL1011">
        <v>323</v>
      </c>
      <c r="AM1011">
        <f t="shared" si="158"/>
        <v>1</v>
      </c>
      <c r="AO1011" s="1"/>
      <c r="AP1011" s="1">
        <v>4885</v>
      </c>
      <c r="AQ1011" s="1">
        <v>4885</v>
      </c>
      <c r="AR1011" s="1">
        <v>3497</v>
      </c>
      <c r="AS1011" s="1">
        <f t="shared" si="159"/>
        <v>1</v>
      </c>
    </row>
    <row r="1012" spans="2:45">
      <c r="B1012">
        <v>28</v>
      </c>
      <c r="C1012">
        <v>28</v>
      </c>
      <c r="D1012">
        <v>15</v>
      </c>
      <c r="E1012">
        <f t="shared" si="150"/>
        <v>1</v>
      </c>
      <c r="F1012">
        <f>SUM($E$2:E1012)</f>
        <v>985</v>
      </c>
      <c r="G1012">
        <f>COUNT($E$2:E1012)</f>
        <v>1011</v>
      </c>
      <c r="H1012">
        <f t="shared" si="151"/>
        <v>97.428288822947579</v>
      </c>
      <c r="K1012">
        <v>139</v>
      </c>
      <c r="L1012">
        <v>99</v>
      </c>
      <c r="M1012">
        <v>48</v>
      </c>
      <c r="N1012">
        <f t="shared" si="152"/>
        <v>1</v>
      </c>
      <c r="O1012">
        <f t="shared" si="153"/>
        <v>1</v>
      </c>
      <c r="P1012">
        <f>SUM($O$2:O1012)</f>
        <v>988</v>
      </c>
      <c r="Q1012">
        <f>COUNT($O$2:O1012)</f>
        <v>1011</v>
      </c>
      <c r="R1012">
        <f t="shared" si="154"/>
        <v>97.725024727992079</v>
      </c>
      <c r="U1012">
        <v>98</v>
      </c>
      <c r="V1012">
        <v>98</v>
      </c>
      <c r="W1012">
        <v>80</v>
      </c>
      <c r="X1012">
        <f t="shared" si="155"/>
        <v>1</v>
      </c>
      <c r="Y1012">
        <f>SUM($X$2:X1012)</f>
        <v>993</v>
      </c>
      <c r="Z1012">
        <f>COUNT($X$2:X1012)</f>
        <v>1011</v>
      </c>
      <c r="AA1012">
        <f t="shared" si="156"/>
        <v>98.219584569732945</v>
      </c>
      <c r="AD1012">
        <v>4295</v>
      </c>
      <c r="AE1012">
        <v>4295</v>
      </c>
      <c r="AF1012">
        <v>470</v>
      </c>
      <c r="AG1012">
        <f t="shared" si="157"/>
        <v>1</v>
      </c>
      <c r="AJ1012">
        <v>387</v>
      </c>
      <c r="AK1012">
        <v>387</v>
      </c>
      <c r="AL1012">
        <v>470</v>
      </c>
      <c r="AM1012">
        <f t="shared" si="158"/>
        <v>0</v>
      </c>
      <c r="AO1012" s="1"/>
      <c r="AP1012" s="1">
        <v>4885</v>
      </c>
      <c r="AQ1012" s="1">
        <v>4885</v>
      </c>
      <c r="AR1012" s="1">
        <v>2630</v>
      </c>
      <c r="AS1012" s="1">
        <f t="shared" si="159"/>
        <v>1</v>
      </c>
    </row>
    <row r="1013" spans="2:45">
      <c r="B1013">
        <v>26</v>
      </c>
      <c r="C1013">
        <v>26</v>
      </c>
      <c r="D1013">
        <v>11</v>
      </c>
      <c r="E1013">
        <f t="shared" si="150"/>
        <v>1</v>
      </c>
      <c r="F1013">
        <f>SUM($E$2:E1013)</f>
        <v>986</v>
      </c>
      <c r="G1013">
        <f>COUNT($E$2:E1013)</f>
        <v>1012</v>
      </c>
      <c r="H1013">
        <f t="shared" si="151"/>
        <v>97.430830039525702</v>
      </c>
      <c r="K1013">
        <v>139</v>
      </c>
      <c r="L1013">
        <v>99</v>
      </c>
      <c r="M1013">
        <v>40</v>
      </c>
      <c r="N1013">
        <f t="shared" si="152"/>
        <v>1</v>
      </c>
      <c r="O1013">
        <f t="shared" si="153"/>
        <v>1</v>
      </c>
      <c r="P1013">
        <f>SUM($O$2:O1013)</f>
        <v>989</v>
      </c>
      <c r="Q1013">
        <f>COUNT($O$2:O1013)</f>
        <v>1012</v>
      </c>
      <c r="R1013">
        <f t="shared" si="154"/>
        <v>97.727272727272734</v>
      </c>
      <c r="U1013">
        <v>98</v>
      </c>
      <c r="V1013">
        <v>98</v>
      </c>
      <c r="W1013">
        <v>47</v>
      </c>
      <c r="X1013">
        <f t="shared" si="155"/>
        <v>1</v>
      </c>
      <c r="Y1013">
        <f>SUM($X$2:X1013)</f>
        <v>994</v>
      </c>
      <c r="Z1013">
        <f>COUNT($X$2:X1013)</f>
        <v>1012</v>
      </c>
      <c r="AA1013">
        <f t="shared" si="156"/>
        <v>98.221343873517782</v>
      </c>
      <c r="AD1013">
        <v>4295</v>
      </c>
      <c r="AE1013">
        <v>4295</v>
      </c>
      <c r="AF1013">
        <v>495</v>
      </c>
      <c r="AG1013">
        <f t="shared" si="157"/>
        <v>1</v>
      </c>
      <c r="AJ1013">
        <v>387</v>
      </c>
      <c r="AK1013">
        <v>387</v>
      </c>
      <c r="AL1013">
        <v>495</v>
      </c>
      <c r="AM1013">
        <f t="shared" si="158"/>
        <v>0</v>
      </c>
      <c r="AO1013" s="1"/>
      <c r="AP1013" s="1">
        <v>4885</v>
      </c>
      <c r="AQ1013" s="1">
        <v>4885</v>
      </c>
      <c r="AR1013" s="1">
        <v>2746</v>
      </c>
      <c r="AS1013" s="1">
        <f t="shared" si="159"/>
        <v>1</v>
      </c>
    </row>
    <row r="1014" spans="2:45">
      <c r="B1014">
        <v>26</v>
      </c>
      <c r="C1014">
        <v>26</v>
      </c>
      <c r="D1014">
        <v>9</v>
      </c>
      <c r="E1014">
        <f t="shared" si="150"/>
        <v>1</v>
      </c>
      <c r="F1014">
        <f>SUM($E$2:E1014)</f>
        <v>987</v>
      </c>
      <c r="G1014">
        <f>COUNT($E$2:E1014)</f>
        <v>1013</v>
      </c>
      <c r="H1014">
        <f t="shared" si="151"/>
        <v>97.433366238894365</v>
      </c>
      <c r="K1014">
        <v>139</v>
      </c>
      <c r="L1014">
        <v>99</v>
      </c>
      <c r="M1014">
        <v>53</v>
      </c>
      <c r="N1014">
        <f t="shared" si="152"/>
        <v>1</v>
      </c>
      <c r="O1014">
        <f t="shared" si="153"/>
        <v>1</v>
      </c>
      <c r="P1014">
        <f>SUM($O$2:O1014)</f>
        <v>990</v>
      </c>
      <c r="Q1014">
        <f>COUNT($O$2:O1014)</f>
        <v>1013</v>
      </c>
      <c r="R1014">
        <f t="shared" si="154"/>
        <v>97.729516288252711</v>
      </c>
      <c r="U1014">
        <v>98</v>
      </c>
      <c r="V1014">
        <v>98</v>
      </c>
      <c r="W1014">
        <v>46</v>
      </c>
      <c r="X1014">
        <f t="shared" si="155"/>
        <v>1</v>
      </c>
      <c r="Y1014">
        <f>SUM($X$2:X1014)</f>
        <v>995</v>
      </c>
      <c r="Z1014">
        <f>COUNT($X$2:X1014)</f>
        <v>1013</v>
      </c>
      <c r="AA1014">
        <f t="shared" si="156"/>
        <v>98.223099703849954</v>
      </c>
      <c r="AD1014">
        <v>4295</v>
      </c>
      <c r="AE1014">
        <v>4295</v>
      </c>
      <c r="AF1014">
        <v>356</v>
      </c>
      <c r="AG1014">
        <f t="shared" si="157"/>
        <v>1</v>
      </c>
      <c r="AJ1014">
        <v>387</v>
      </c>
      <c r="AK1014">
        <v>387</v>
      </c>
      <c r="AL1014">
        <v>356</v>
      </c>
      <c r="AM1014">
        <f t="shared" si="158"/>
        <v>1</v>
      </c>
      <c r="AO1014" s="1"/>
      <c r="AP1014" s="1">
        <v>4885</v>
      </c>
      <c r="AQ1014" s="1">
        <v>4885</v>
      </c>
      <c r="AR1014" s="1">
        <v>2395</v>
      </c>
      <c r="AS1014" s="1">
        <f t="shared" si="159"/>
        <v>1</v>
      </c>
    </row>
    <row r="1015" spans="2:45">
      <c r="B1015">
        <v>26</v>
      </c>
      <c r="C1015">
        <v>26</v>
      </c>
      <c r="D1015">
        <v>13</v>
      </c>
      <c r="E1015">
        <f t="shared" si="150"/>
        <v>1</v>
      </c>
      <c r="F1015">
        <f>SUM($E$2:E1015)</f>
        <v>988</v>
      </c>
      <c r="G1015">
        <f>COUNT($E$2:E1015)</f>
        <v>1014</v>
      </c>
      <c r="H1015">
        <f t="shared" si="151"/>
        <v>97.435897435897431</v>
      </c>
      <c r="K1015">
        <v>139</v>
      </c>
      <c r="L1015">
        <v>99</v>
      </c>
      <c r="M1015">
        <v>44</v>
      </c>
      <c r="N1015">
        <f t="shared" si="152"/>
        <v>1</v>
      </c>
      <c r="O1015">
        <f t="shared" si="153"/>
        <v>1</v>
      </c>
      <c r="P1015">
        <f>SUM($O$2:O1015)</f>
        <v>991</v>
      </c>
      <c r="Q1015">
        <f>COUNT($O$2:O1015)</f>
        <v>1014</v>
      </c>
      <c r="R1015">
        <f t="shared" si="154"/>
        <v>97.73175542406311</v>
      </c>
      <c r="U1015">
        <v>98</v>
      </c>
      <c r="V1015">
        <v>98</v>
      </c>
      <c r="W1015">
        <v>47</v>
      </c>
      <c r="X1015">
        <f t="shared" si="155"/>
        <v>1</v>
      </c>
      <c r="Y1015">
        <f>SUM($X$2:X1015)</f>
        <v>996</v>
      </c>
      <c r="Z1015">
        <f>COUNT($X$2:X1015)</f>
        <v>1014</v>
      </c>
      <c r="AA1015">
        <f t="shared" si="156"/>
        <v>98.224852071005913</v>
      </c>
      <c r="AD1015">
        <v>4295</v>
      </c>
      <c r="AE1015">
        <v>4295</v>
      </c>
      <c r="AF1015">
        <v>410</v>
      </c>
      <c r="AG1015">
        <f t="shared" si="157"/>
        <v>1</v>
      </c>
      <c r="AJ1015">
        <v>386</v>
      </c>
      <c r="AK1015">
        <v>386</v>
      </c>
      <c r="AL1015">
        <v>410</v>
      </c>
      <c r="AM1015">
        <f t="shared" si="158"/>
        <v>0</v>
      </c>
      <c r="AO1015" s="1"/>
      <c r="AP1015" s="1">
        <v>4885</v>
      </c>
      <c r="AQ1015" s="1">
        <v>4885</v>
      </c>
      <c r="AR1015" s="1">
        <v>3014</v>
      </c>
      <c r="AS1015" s="1">
        <f t="shared" si="159"/>
        <v>1</v>
      </c>
    </row>
    <row r="1016" spans="2:45">
      <c r="B1016">
        <v>26</v>
      </c>
      <c r="C1016">
        <v>26</v>
      </c>
      <c r="D1016">
        <v>18</v>
      </c>
      <c r="E1016">
        <f t="shared" si="150"/>
        <v>1</v>
      </c>
      <c r="F1016">
        <f>SUM($E$2:E1016)</f>
        <v>989</v>
      </c>
      <c r="G1016">
        <f>COUNT($E$2:E1016)</f>
        <v>1015</v>
      </c>
      <c r="H1016">
        <f t="shared" si="151"/>
        <v>97.438423645320199</v>
      </c>
      <c r="K1016">
        <v>139</v>
      </c>
      <c r="L1016">
        <v>99</v>
      </c>
      <c r="M1016">
        <v>40</v>
      </c>
      <c r="N1016">
        <f t="shared" si="152"/>
        <v>1</v>
      </c>
      <c r="O1016">
        <f t="shared" si="153"/>
        <v>1</v>
      </c>
      <c r="P1016">
        <f>SUM($O$2:O1016)</f>
        <v>992</v>
      </c>
      <c r="Q1016">
        <f>COUNT($O$2:O1016)</f>
        <v>1015</v>
      </c>
      <c r="R1016">
        <f t="shared" si="154"/>
        <v>97.73399014778326</v>
      </c>
      <c r="U1016">
        <v>98</v>
      </c>
      <c r="V1016">
        <v>98</v>
      </c>
      <c r="W1016">
        <v>47</v>
      </c>
      <c r="X1016">
        <f t="shared" si="155"/>
        <v>1</v>
      </c>
      <c r="Y1016">
        <f>SUM($X$2:X1016)</f>
        <v>997</v>
      </c>
      <c r="Z1016">
        <f>COUNT($X$2:X1016)</f>
        <v>1015</v>
      </c>
      <c r="AA1016">
        <f t="shared" si="156"/>
        <v>98.22660098522168</v>
      </c>
      <c r="AD1016">
        <v>4295</v>
      </c>
      <c r="AE1016">
        <v>4295</v>
      </c>
      <c r="AF1016">
        <v>420</v>
      </c>
      <c r="AG1016">
        <f t="shared" si="157"/>
        <v>1</v>
      </c>
      <c r="AJ1016">
        <v>386</v>
      </c>
      <c r="AK1016">
        <v>386</v>
      </c>
      <c r="AL1016">
        <v>420</v>
      </c>
      <c r="AM1016">
        <f t="shared" si="158"/>
        <v>0</v>
      </c>
      <c r="AO1016" s="1"/>
      <c r="AP1016" s="1">
        <v>4885</v>
      </c>
      <c r="AQ1016" s="1">
        <v>4885</v>
      </c>
      <c r="AR1016" s="1">
        <v>2173</v>
      </c>
      <c r="AS1016" s="1">
        <f t="shared" si="159"/>
        <v>1</v>
      </c>
    </row>
    <row r="1017" spans="2:45">
      <c r="B1017">
        <v>26</v>
      </c>
      <c r="C1017">
        <v>26</v>
      </c>
      <c r="D1017">
        <v>19</v>
      </c>
      <c r="E1017">
        <f t="shared" si="150"/>
        <v>1</v>
      </c>
      <c r="F1017">
        <f>SUM($E$2:E1017)</f>
        <v>990</v>
      </c>
      <c r="G1017">
        <f>COUNT($E$2:E1017)</f>
        <v>1016</v>
      </c>
      <c r="H1017">
        <f t="shared" si="151"/>
        <v>97.440944881889763</v>
      </c>
      <c r="K1017">
        <v>139</v>
      </c>
      <c r="L1017">
        <v>99</v>
      </c>
      <c r="M1017">
        <v>39</v>
      </c>
      <c r="N1017">
        <f t="shared" si="152"/>
        <v>1</v>
      </c>
      <c r="O1017">
        <f t="shared" si="153"/>
        <v>1</v>
      </c>
      <c r="P1017">
        <f>SUM($O$2:O1017)</f>
        <v>993</v>
      </c>
      <c r="Q1017">
        <f>COUNT($O$2:O1017)</f>
        <v>1016</v>
      </c>
      <c r="R1017">
        <f t="shared" si="154"/>
        <v>97.736220472440948</v>
      </c>
      <c r="U1017">
        <v>98</v>
      </c>
      <c r="V1017">
        <v>98</v>
      </c>
      <c r="W1017">
        <v>48</v>
      </c>
      <c r="X1017">
        <f t="shared" si="155"/>
        <v>1</v>
      </c>
      <c r="Y1017">
        <f>SUM($X$2:X1017)</f>
        <v>998</v>
      </c>
      <c r="Z1017">
        <f>COUNT($X$2:X1017)</f>
        <v>1016</v>
      </c>
      <c r="AA1017">
        <f t="shared" si="156"/>
        <v>98.228346456692918</v>
      </c>
      <c r="AD1017">
        <v>4295</v>
      </c>
      <c r="AE1017">
        <v>4295</v>
      </c>
      <c r="AF1017">
        <v>326</v>
      </c>
      <c r="AG1017">
        <f t="shared" si="157"/>
        <v>1</v>
      </c>
      <c r="AJ1017">
        <v>386</v>
      </c>
      <c r="AK1017">
        <v>386</v>
      </c>
      <c r="AL1017">
        <v>326</v>
      </c>
      <c r="AM1017">
        <f t="shared" si="158"/>
        <v>1</v>
      </c>
      <c r="AO1017" s="1"/>
      <c r="AP1017" s="1">
        <v>4885</v>
      </c>
      <c r="AQ1017" s="1">
        <v>4885</v>
      </c>
      <c r="AR1017" s="1">
        <v>2171</v>
      </c>
      <c r="AS1017" s="1">
        <f t="shared" si="159"/>
        <v>1</v>
      </c>
    </row>
    <row r="1018" spans="2:45">
      <c r="B1018">
        <v>26</v>
      </c>
      <c r="C1018">
        <v>26</v>
      </c>
      <c r="D1018">
        <v>18</v>
      </c>
      <c r="E1018">
        <f t="shared" si="150"/>
        <v>1</v>
      </c>
      <c r="F1018">
        <f>SUM($E$2:E1018)</f>
        <v>991</v>
      </c>
      <c r="G1018">
        <f>COUNT($E$2:E1018)</f>
        <v>1017</v>
      </c>
      <c r="H1018">
        <f t="shared" si="151"/>
        <v>97.443461160275319</v>
      </c>
      <c r="K1018">
        <v>139</v>
      </c>
      <c r="L1018">
        <v>99</v>
      </c>
      <c r="M1018">
        <v>38</v>
      </c>
      <c r="N1018">
        <f t="shared" si="152"/>
        <v>1</v>
      </c>
      <c r="O1018">
        <f t="shared" si="153"/>
        <v>1</v>
      </c>
      <c r="P1018">
        <f>SUM($O$2:O1018)</f>
        <v>994</v>
      </c>
      <c r="Q1018">
        <f>COUNT($O$2:O1018)</f>
        <v>1017</v>
      </c>
      <c r="R1018">
        <f t="shared" si="154"/>
        <v>97.738446411012774</v>
      </c>
      <c r="U1018">
        <v>98</v>
      </c>
      <c r="V1018">
        <v>98</v>
      </c>
      <c r="W1018">
        <v>47</v>
      </c>
      <c r="X1018">
        <f t="shared" si="155"/>
        <v>1</v>
      </c>
      <c r="Y1018">
        <f>SUM($X$2:X1018)</f>
        <v>999</v>
      </c>
      <c r="Z1018">
        <f>COUNT($X$2:X1018)</f>
        <v>1017</v>
      </c>
      <c r="AA1018">
        <f t="shared" si="156"/>
        <v>98.230088495575217</v>
      </c>
      <c r="AD1018">
        <v>4295</v>
      </c>
      <c r="AE1018">
        <v>4295</v>
      </c>
      <c r="AF1018">
        <v>294</v>
      </c>
      <c r="AG1018">
        <f t="shared" si="157"/>
        <v>1</v>
      </c>
      <c r="AJ1018">
        <v>386</v>
      </c>
      <c r="AK1018">
        <v>386</v>
      </c>
      <c r="AL1018">
        <v>294</v>
      </c>
      <c r="AM1018">
        <f t="shared" si="158"/>
        <v>1</v>
      </c>
      <c r="AO1018" s="1"/>
      <c r="AP1018" s="1">
        <v>4885</v>
      </c>
      <c r="AQ1018" s="1">
        <v>4885</v>
      </c>
      <c r="AR1018" s="1">
        <v>2132</v>
      </c>
      <c r="AS1018" s="1">
        <f t="shared" si="159"/>
        <v>1</v>
      </c>
    </row>
    <row r="1019" spans="2:45">
      <c r="B1019">
        <v>26</v>
      </c>
      <c r="C1019">
        <v>26</v>
      </c>
      <c r="D1019">
        <v>18</v>
      </c>
      <c r="E1019">
        <f t="shared" si="150"/>
        <v>1</v>
      </c>
      <c r="F1019">
        <f>SUM($E$2:E1019)</f>
        <v>992</v>
      </c>
      <c r="G1019">
        <f>COUNT($E$2:E1019)</f>
        <v>1018</v>
      </c>
      <c r="H1019">
        <f t="shared" si="151"/>
        <v>97.445972495088412</v>
      </c>
      <c r="K1019">
        <v>139</v>
      </c>
      <c r="L1019">
        <v>99</v>
      </c>
      <c r="M1019">
        <v>43</v>
      </c>
      <c r="N1019">
        <f t="shared" si="152"/>
        <v>1</v>
      </c>
      <c r="O1019">
        <f t="shared" si="153"/>
        <v>1</v>
      </c>
      <c r="P1019">
        <f>SUM($O$2:O1019)</f>
        <v>995</v>
      </c>
      <c r="Q1019">
        <f>COUNT($O$2:O1019)</f>
        <v>1018</v>
      </c>
      <c r="R1019">
        <f t="shared" si="154"/>
        <v>97.740667976424362</v>
      </c>
      <c r="U1019">
        <v>98</v>
      </c>
      <c r="V1019">
        <v>98</v>
      </c>
      <c r="W1019">
        <v>48</v>
      </c>
      <c r="X1019">
        <f t="shared" si="155"/>
        <v>1</v>
      </c>
      <c r="Y1019">
        <f>SUM($X$2:X1019)</f>
        <v>1000</v>
      </c>
      <c r="Z1019">
        <f>COUNT($X$2:X1019)</f>
        <v>1018</v>
      </c>
      <c r="AA1019">
        <f t="shared" si="156"/>
        <v>98.231827111984288</v>
      </c>
      <c r="AD1019">
        <v>4295</v>
      </c>
      <c r="AE1019">
        <v>4295</v>
      </c>
      <c r="AF1019">
        <v>358</v>
      </c>
      <c r="AG1019">
        <f t="shared" si="157"/>
        <v>1</v>
      </c>
      <c r="AJ1019">
        <v>387</v>
      </c>
      <c r="AK1019">
        <v>387</v>
      </c>
      <c r="AL1019">
        <v>358</v>
      </c>
      <c r="AM1019">
        <f t="shared" si="158"/>
        <v>1</v>
      </c>
      <c r="AO1019" s="1"/>
      <c r="AP1019" s="1">
        <v>4885</v>
      </c>
      <c r="AQ1019" s="1">
        <v>4885</v>
      </c>
      <c r="AR1019" s="1">
        <v>2099</v>
      </c>
      <c r="AS1019" s="1">
        <f t="shared" si="159"/>
        <v>1</v>
      </c>
    </row>
    <row r="1020" spans="2:45">
      <c r="B1020">
        <v>26</v>
      </c>
      <c r="C1020">
        <v>26</v>
      </c>
      <c r="D1020">
        <v>7</v>
      </c>
      <c r="E1020">
        <f t="shared" si="150"/>
        <v>1</v>
      </c>
      <c r="F1020">
        <f>SUM($E$2:E1020)</f>
        <v>993</v>
      </c>
      <c r="G1020">
        <f>COUNT($E$2:E1020)</f>
        <v>1019</v>
      </c>
      <c r="H1020">
        <f t="shared" si="151"/>
        <v>97.448478900883217</v>
      </c>
      <c r="K1020">
        <v>139</v>
      </c>
      <c r="L1020">
        <v>99</v>
      </c>
      <c r="M1020">
        <v>37</v>
      </c>
      <c r="N1020">
        <f t="shared" si="152"/>
        <v>1</v>
      </c>
      <c r="O1020">
        <f t="shared" si="153"/>
        <v>1</v>
      </c>
      <c r="P1020">
        <f>SUM($O$2:O1020)</f>
        <v>996</v>
      </c>
      <c r="Q1020">
        <f>COUNT($O$2:O1020)</f>
        <v>1019</v>
      </c>
      <c r="R1020">
        <f t="shared" si="154"/>
        <v>97.742885181550548</v>
      </c>
      <c r="U1020">
        <v>98</v>
      </c>
      <c r="V1020">
        <v>98</v>
      </c>
      <c r="W1020">
        <v>81</v>
      </c>
      <c r="X1020">
        <f t="shared" si="155"/>
        <v>1</v>
      </c>
      <c r="Y1020">
        <f>SUM($X$2:X1020)</f>
        <v>1001</v>
      </c>
      <c r="Z1020">
        <f>COUNT($X$2:X1020)</f>
        <v>1019</v>
      </c>
      <c r="AA1020">
        <f t="shared" si="156"/>
        <v>98.233562315996068</v>
      </c>
      <c r="AD1020">
        <v>4295</v>
      </c>
      <c r="AE1020">
        <v>4295</v>
      </c>
      <c r="AF1020">
        <v>288</v>
      </c>
      <c r="AG1020">
        <f t="shared" si="157"/>
        <v>1</v>
      </c>
      <c r="AJ1020">
        <v>387</v>
      </c>
      <c r="AK1020">
        <v>387</v>
      </c>
      <c r="AL1020">
        <v>288</v>
      </c>
      <c r="AM1020">
        <f t="shared" si="158"/>
        <v>1</v>
      </c>
      <c r="AO1020" s="1"/>
      <c r="AP1020" s="1">
        <v>4885</v>
      </c>
      <c r="AQ1020" s="1">
        <v>4885</v>
      </c>
      <c r="AR1020" s="1">
        <v>2132</v>
      </c>
      <c r="AS1020" s="1">
        <f t="shared" si="159"/>
        <v>1</v>
      </c>
    </row>
    <row r="1021" spans="2:45">
      <c r="B1021">
        <v>26</v>
      </c>
      <c r="C1021">
        <v>26</v>
      </c>
      <c r="D1021">
        <v>9</v>
      </c>
      <c r="E1021">
        <f t="shared" si="150"/>
        <v>1</v>
      </c>
      <c r="F1021">
        <f>SUM($E$2:E1021)</f>
        <v>994</v>
      </c>
      <c r="G1021">
        <f>COUNT($E$2:E1021)</f>
        <v>1020</v>
      </c>
      <c r="H1021">
        <f t="shared" si="151"/>
        <v>97.450980392156865</v>
      </c>
      <c r="K1021">
        <v>139</v>
      </c>
      <c r="L1021">
        <v>99</v>
      </c>
      <c r="M1021">
        <v>49</v>
      </c>
      <c r="N1021">
        <f t="shared" si="152"/>
        <v>1</v>
      </c>
      <c r="O1021">
        <f t="shared" si="153"/>
        <v>1</v>
      </c>
      <c r="P1021">
        <f>SUM($O$2:O1021)</f>
        <v>997</v>
      </c>
      <c r="Q1021">
        <f>COUNT($O$2:O1021)</f>
        <v>1020</v>
      </c>
      <c r="R1021">
        <f t="shared" si="154"/>
        <v>97.745098039215677</v>
      </c>
      <c r="U1021">
        <v>98</v>
      </c>
      <c r="V1021">
        <v>98</v>
      </c>
      <c r="W1021">
        <v>47</v>
      </c>
      <c r="X1021">
        <f t="shared" si="155"/>
        <v>1</v>
      </c>
      <c r="Y1021">
        <f>SUM($X$2:X1021)</f>
        <v>1002</v>
      </c>
      <c r="Z1021">
        <f>COUNT($X$2:X1021)</f>
        <v>1020</v>
      </c>
      <c r="AA1021">
        <f t="shared" si="156"/>
        <v>98.235294117647058</v>
      </c>
      <c r="AD1021">
        <v>4295</v>
      </c>
      <c r="AE1021">
        <v>4295</v>
      </c>
      <c r="AF1021">
        <v>402</v>
      </c>
      <c r="AG1021">
        <f t="shared" si="157"/>
        <v>1</v>
      </c>
      <c r="AJ1021">
        <v>387</v>
      </c>
      <c r="AK1021">
        <v>387</v>
      </c>
      <c r="AL1021">
        <v>402</v>
      </c>
      <c r="AM1021">
        <f t="shared" si="158"/>
        <v>0</v>
      </c>
      <c r="AO1021" s="1"/>
      <c r="AP1021" s="1">
        <v>4885</v>
      </c>
      <c r="AQ1021" s="1">
        <v>4885</v>
      </c>
      <c r="AR1021" s="1">
        <v>2297</v>
      </c>
      <c r="AS1021" s="1">
        <f t="shared" si="159"/>
        <v>1</v>
      </c>
    </row>
    <row r="1022" spans="2:45">
      <c r="B1022">
        <v>26</v>
      </c>
      <c r="C1022">
        <v>26</v>
      </c>
      <c r="D1022">
        <v>5</v>
      </c>
      <c r="E1022">
        <f t="shared" si="150"/>
        <v>1</v>
      </c>
      <c r="F1022">
        <f>SUM($E$2:E1022)</f>
        <v>995</v>
      </c>
      <c r="G1022">
        <f>COUNT($E$2:E1022)</f>
        <v>1021</v>
      </c>
      <c r="H1022">
        <f t="shared" si="151"/>
        <v>97.453476983349645</v>
      </c>
      <c r="K1022">
        <v>139</v>
      </c>
      <c r="L1022">
        <v>99</v>
      </c>
      <c r="M1022">
        <v>51</v>
      </c>
      <c r="N1022">
        <f t="shared" si="152"/>
        <v>1</v>
      </c>
      <c r="O1022">
        <f t="shared" si="153"/>
        <v>1</v>
      </c>
      <c r="P1022">
        <f>SUM($O$2:O1022)</f>
        <v>998</v>
      </c>
      <c r="Q1022">
        <f>COUNT($O$2:O1022)</f>
        <v>1021</v>
      </c>
      <c r="R1022">
        <f t="shared" si="154"/>
        <v>97.747306562193927</v>
      </c>
      <c r="U1022">
        <v>98</v>
      </c>
      <c r="V1022">
        <v>98</v>
      </c>
      <c r="W1022">
        <v>45</v>
      </c>
      <c r="X1022">
        <f t="shared" si="155"/>
        <v>1</v>
      </c>
      <c r="Y1022">
        <f>SUM($X$2:X1022)</f>
        <v>1003</v>
      </c>
      <c r="Z1022">
        <f>COUNT($X$2:X1022)</f>
        <v>1021</v>
      </c>
      <c r="AA1022">
        <f t="shared" si="156"/>
        <v>98.237022526934382</v>
      </c>
      <c r="AD1022">
        <v>4295</v>
      </c>
      <c r="AE1022">
        <v>4295</v>
      </c>
      <c r="AF1022">
        <v>278</v>
      </c>
      <c r="AG1022">
        <f t="shared" si="157"/>
        <v>1</v>
      </c>
      <c r="AJ1022">
        <v>387</v>
      </c>
      <c r="AK1022">
        <v>387</v>
      </c>
      <c r="AL1022">
        <v>278</v>
      </c>
      <c r="AM1022">
        <f t="shared" si="158"/>
        <v>1</v>
      </c>
      <c r="AO1022" s="1"/>
      <c r="AP1022" s="1">
        <v>4879</v>
      </c>
      <c r="AQ1022" s="1">
        <v>4879</v>
      </c>
      <c r="AR1022" s="1">
        <v>2312</v>
      </c>
      <c r="AS1022" s="1">
        <f t="shared" si="159"/>
        <v>1</v>
      </c>
    </row>
    <row r="1023" spans="2:45">
      <c r="B1023">
        <v>26</v>
      </c>
      <c r="C1023">
        <v>26</v>
      </c>
      <c r="D1023">
        <v>9</v>
      </c>
      <c r="E1023">
        <f t="shared" si="150"/>
        <v>1</v>
      </c>
      <c r="F1023">
        <f>SUM($E$2:E1023)</f>
        <v>996</v>
      </c>
      <c r="G1023">
        <f>COUNT($E$2:E1023)</f>
        <v>1022</v>
      </c>
      <c r="H1023">
        <f t="shared" si="151"/>
        <v>97.455968688845402</v>
      </c>
      <c r="K1023">
        <v>139</v>
      </c>
      <c r="L1023">
        <v>99</v>
      </c>
      <c r="M1023">
        <v>40</v>
      </c>
      <c r="N1023">
        <f t="shared" si="152"/>
        <v>1</v>
      </c>
      <c r="O1023">
        <f t="shared" si="153"/>
        <v>1</v>
      </c>
      <c r="P1023">
        <f>SUM($O$2:O1023)</f>
        <v>999</v>
      </c>
      <c r="Q1023">
        <f>COUNT($O$2:O1023)</f>
        <v>1022</v>
      </c>
      <c r="R1023">
        <f t="shared" si="154"/>
        <v>97.749510763209386</v>
      </c>
      <c r="U1023">
        <v>98</v>
      </c>
      <c r="V1023">
        <v>98</v>
      </c>
      <c r="W1023">
        <v>49</v>
      </c>
      <c r="X1023">
        <f t="shared" si="155"/>
        <v>1</v>
      </c>
      <c r="Y1023">
        <f>SUM($X$2:X1023)</f>
        <v>1004</v>
      </c>
      <c r="Z1023">
        <f>COUNT($X$2:X1023)</f>
        <v>1022</v>
      </c>
      <c r="AA1023">
        <f t="shared" si="156"/>
        <v>98.23874755381604</v>
      </c>
      <c r="AD1023">
        <v>4282</v>
      </c>
      <c r="AE1023">
        <v>4282</v>
      </c>
      <c r="AF1023">
        <v>410</v>
      </c>
      <c r="AG1023">
        <f t="shared" si="157"/>
        <v>1</v>
      </c>
      <c r="AJ1023">
        <v>387</v>
      </c>
      <c r="AK1023">
        <v>387</v>
      </c>
      <c r="AL1023">
        <v>410</v>
      </c>
      <c r="AM1023">
        <f t="shared" si="158"/>
        <v>0</v>
      </c>
      <c r="AO1023" s="1"/>
      <c r="AP1023" s="1">
        <v>4879</v>
      </c>
      <c r="AQ1023" s="1">
        <v>4879</v>
      </c>
      <c r="AR1023" s="1">
        <v>1893</v>
      </c>
      <c r="AS1023" s="1">
        <f t="shared" si="159"/>
        <v>1</v>
      </c>
    </row>
    <row r="1024" spans="2:45">
      <c r="B1024">
        <v>26</v>
      </c>
      <c r="C1024">
        <v>26</v>
      </c>
      <c r="D1024">
        <v>21</v>
      </c>
      <c r="E1024">
        <f t="shared" si="150"/>
        <v>1</v>
      </c>
      <c r="F1024">
        <f>SUM($E$2:E1024)</f>
        <v>997</v>
      </c>
      <c r="G1024">
        <f>COUNT($E$2:E1024)</f>
        <v>1023</v>
      </c>
      <c r="H1024">
        <f t="shared" si="151"/>
        <v>97.458455522971661</v>
      </c>
      <c r="K1024">
        <v>139</v>
      </c>
      <c r="L1024">
        <v>99</v>
      </c>
      <c r="M1024">
        <v>70</v>
      </c>
      <c r="N1024">
        <f t="shared" si="152"/>
        <v>1</v>
      </c>
      <c r="O1024">
        <f t="shared" si="153"/>
        <v>1</v>
      </c>
      <c r="P1024">
        <f>SUM($O$2:O1024)</f>
        <v>1000</v>
      </c>
      <c r="Q1024">
        <f>COUNT($O$2:O1024)</f>
        <v>1023</v>
      </c>
      <c r="R1024">
        <f t="shared" si="154"/>
        <v>97.75171065493646</v>
      </c>
      <c r="U1024">
        <v>98</v>
      </c>
      <c r="V1024">
        <v>98</v>
      </c>
      <c r="W1024">
        <v>50</v>
      </c>
      <c r="X1024">
        <f t="shared" si="155"/>
        <v>1</v>
      </c>
      <c r="Y1024">
        <f>SUM($X$2:X1024)</f>
        <v>1005</v>
      </c>
      <c r="Z1024">
        <f>COUNT($X$2:X1024)</f>
        <v>1023</v>
      </c>
      <c r="AA1024">
        <f t="shared" si="156"/>
        <v>98.240469208211152</v>
      </c>
      <c r="AD1024">
        <v>4282</v>
      </c>
      <c r="AE1024">
        <v>4282</v>
      </c>
      <c r="AF1024">
        <v>441</v>
      </c>
      <c r="AG1024">
        <f t="shared" si="157"/>
        <v>1</v>
      </c>
      <c r="AJ1024">
        <v>387</v>
      </c>
      <c r="AK1024">
        <v>387</v>
      </c>
      <c r="AL1024">
        <v>441</v>
      </c>
      <c r="AM1024">
        <f t="shared" si="158"/>
        <v>0</v>
      </c>
      <c r="AO1024" s="1"/>
      <c r="AP1024" s="1">
        <v>4879</v>
      </c>
      <c r="AQ1024" s="1">
        <v>4879</v>
      </c>
      <c r="AR1024" s="1">
        <v>2117</v>
      </c>
      <c r="AS1024" s="1">
        <f t="shared" si="159"/>
        <v>1</v>
      </c>
    </row>
    <row r="1025" spans="2:45">
      <c r="B1025">
        <v>26</v>
      </c>
      <c r="C1025">
        <v>26</v>
      </c>
      <c r="D1025">
        <v>7</v>
      </c>
      <c r="E1025">
        <f t="shared" si="150"/>
        <v>1</v>
      </c>
      <c r="F1025">
        <f>SUM($E$2:E1025)</f>
        <v>998</v>
      </c>
      <c r="G1025">
        <f>COUNT($E$2:E1025)</f>
        <v>1024</v>
      </c>
      <c r="H1025">
        <f t="shared" si="151"/>
        <v>97.4609375</v>
      </c>
      <c r="K1025">
        <v>139</v>
      </c>
      <c r="L1025">
        <v>99</v>
      </c>
      <c r="M1025">
        <v>47</v>
      </c>
      <c r="N1025">
        <f t="shared" si="152"/>
        <v>1</v>
      </c>
      <c r="O1025">
        <f t="shared" si="153"/>
        <v>1</v>
      </c>
      <c r="P1025">
        <f>SUM($O$2:O1025)</f>
        <v>1001</v>
      </c>
      <c r="Q1025">
        <f>COUNT($O$2:O1025)</f>
        <v>1024</v>
      </c>
      <c r="R1025">
        <f t="shared" si="154"/>
        <v>97.75390625</v>
      </c>
      <c r="U1025">
        <v>98</v>
      </c>
      <c r="V1025">
        <v>98</v>
      </c>
      <c r="W1025">
        <v>49</v>
      </c>
      <c r="X1025">
        <f t="shared" si="155"/>
        <v>1</v>
      </c>
      <c r="Y1025">
        <f>SUM($X$2:X1025)</f>
        <v>1006</v>
      </c>
      <c r="Z1025">
        <f>COUNT($X$2:X1025)</f>
        <v>1024</v>
      </c>
      <c r="AA1025">
        <f t="shared" si="156"/>
        <v>98.2421875</v>
      </c>
      <c r="AD1025">
        <v>4282</v>
      </c>
      <c r="AE1025">
        <v>4282</v>
      </c>
      <c r="AF1025">
        <v>461</v>
      </c>
      <c r="AG1025">
        <f t="shared" si="157"/>
        <v>1</v>
      </c>
      <c r="AJ1025">
        <v>389</v>
      </c>
      <c r="AK1025">
        <v>389</v>
      </c>
      <c r="AL1025">
        <v>461</v>
      </c>
      <c r="AM1025">
        <f t="shared" si="158"/>
        <v>0</v>
      </c>
      <c r="AO1025" s="1"/>
      <c r="AP1025" s="1">
        <v>4879</v>
      </c>
      <c r="AQ1025" s="1">
        <v>4879</v>
      </c>
      <c r="AR1025" s="1">
        <v>1903</v>
      </c>
      <c r="AS1025" s="1">
        <f t="shared" si="159"/>
        <v>1</v>
      </c>
    </row>
    <row r="1026" spans="2:45">
      <c r="B1026">
        <v>26</v>
      </c>
      <c r="C1026">
        <v>26</v>
      </c>
      <c r="D1026">
        <v>17</v>
      </c>
      <c r="E1026">
        <f t="shared" ref="E1026:E1089" si="160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61">F1026/G1026*100</f>
        <v>97.463414634146346</v>
      </c>
      <c r="K1026">
        <v>139</v>
      </c>
      <c r="L1026">
        <v>99</v>
      </c>
      <c r="M1026">
        <v>37</v>
      </c>
      <c r="N1026">
        <f t="shared" ref="N1026:N1089" si="162">IF(M1026&lt;=K1026,1,0)</f>
        <v>1</v>
      </c>
      <c r="O1026">
        <f t="shared" ref="O1026:O1089" si="163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64">P1026/Q1026*100</f>
        <v>97.756097560975604</v>
      </c>
      <c r="U1026">
        <v>98</v>
      </c>
      <c r="V1026">
        <v>98</v>
      </c>
      <c r="W1026">
        <v>49</v>
      </c>
      <c r="X1026">
        <f t="shared" ref="X1026:X1089" si="165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66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67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68">IF(AL1026&lt;=AJ1026,1,0)</f>
        <v>1</v>
      </c>
      <c r="AO1026" s="1"/>
      <c r="AP1026" s="1">
        <v>4879</v>
      </c>
      <c r="AQ1026" s="1">
        <v>4879</v>
      </c>
      <c r="AR1026" s="1">
        <v>2510</v>
      </c>
      <c r="AS1026" s="1">
        <f t="shared" ref="AS1026:AS1089" si="169">IF(AR1026&lt;=AP1026,1,0)</f>
        <v>1</v>
      </c>
    </row>
    <row r="1027" spans="2:45">
      <c r="B1027">
        <v>26</v>
      </c>
      <c r="C1027">
        <v>26</v>
      </c>
      <c r="D1027">
        <v>7</v>
      </c>
      <c r="E1027">
        <f t="shared" si="160"/>
        <v>1</v>
      </c>
      <c r="F1027">
        <f>SUM($E$2:E1027)</f>
        <v>1000</v>
      </c>
      <c r="G1027">
        <f>COUNT($E$2:E1027)</f>
        <v>1026</v>
      </c>
      <c r="H1027">
        <f t="shared" si="161"/>
        <v>97.465886939571149</v>
      </c>
      <c r="K1027">
        <v>139</v>
      </c>
      <c r="L1027">
        <v>99</v>
      </c>
      <c r="M1027">
        <v>34</v>
      </c>
      <c r="N1027">
        <f t="shared" si="162"/>
        <v>1</v>
      </c>
      <c r="O1027">
        <f t="shared" si="163"/>
        <v>1</v>
      </c>
      <c r="P1027">
        <f>SUM($O$2:O1027)</f>
        <v>1003</v>
      </c>
      <c r="Q1027">
        <f>COUNT($O$2:O1027)</f>
        <v>1026</v>
      </c>
      <c r="R1027">
        <f t="shared" si="164"/>
        <v>97.758284600389871</v>
      </c>
      <c r="U1027">
        <v>98</v>
      </c>
      <c r="V1027">
        <v>98</v>
      </c>
      <c r="W1027">
        <v>46</v>
      </c>
      <c r="X1027">
        <f t="shared" si="165"/>
        <v>1</v>
      </c>
      <c r="Y1027">
        <f>SUM($X$2:X1027)</f>
        <v>1008</v>
      </c>
      <c r="Z1027">
        <f>COUNT($X$2:X1027)</f>
        <v>1026</v>
      </c>
      <c r="AA1027">
        <f t="shared" si="166"/>
        <v>98.245614035087712</v>
      </c>
      <c r="AD1027">
        <v>4282</v>
      </c>
      <c r="AE1027">
        <v>4282</v>
      </c>
      <c r="AF1027">
        <v>273</v>
      </c>
      <c r="AG1027">
        <f t="shared" si="167"/>
        <v>1</v>
      </c>
      <c r="AJ1027">
        <v>389</v>
      </c>
      <c r="AK1027">
        <v>389</v>
      </c>
      <c r="AL1027">
        <v>273</v>
      </c>
      <c r="AM1027">
        <f t="shared" si="168"/>
        <v>1</v>
      </c>
      <c r="AO1027" s="1"/>
      <c r="AP1027" s="1">
        <v>4879</v>
      </c>
      <c r="AQ1027" s="1">
        <v>4879</v>
      </c>
      <c r="AR1027" s="1">
        <v>2221</v>
      </c>
      <c r="AS1027" s="1">
        <f t="shared" si="169"/>
        <v>1</v>
      </c>
    </row>
    <row r="1028" spans="2:45">
      <c r="B1028">
        <v>26</v>
      </c>
      <c r="C1028">
        <v>26</v>
      </c>
      <c r="D1028">
        <v>18</v>
      </c>
      <c r="E1028">
        <f t="shared" si="160"/>
        <v>1</v>
      </c>
      <c r="F1028">
        <f>SUM($E$2:E1028)</f>
        <v>1001</v>
      </c>
      <c r="G1028">
        <f>COUNT($E$2:E1028)</f>
        <v>1027</v>
      </c>
      <c r="H1028">
        <f t="shared" si="161"/>
        <v>97.468354430379748</v>
      </c>
      <c r="K1028">
        <v>139</v>
      </c>
      <c r="L1028">
        <v>99</v>
      </c>
      <c r="M1028">
        <v>87</v>
      </c>
      <c r="N1028">
        <f t="shared" si="162"/>
        <v>1</v>
      </c>
      <c r="O1028">
        <f t="shared" si="163"/>
        <v>1</v>
      </c>
      <c r="P1028">
        <f>SUM($O$2:O1028)</f>
        <v>1004</v>
      </c>
      <c r="Q1028">
        <f>COUNT($O$2:O1028)</f>
        <v>1027</v>
      </c>
      <c r="R1028">
        <f t="shared" si="164"/>
        <v>97.760467380720556</v>
      </c>
      <c r="U1028">
        <v>98</v>
      </c>
      <c r="V1028">
        <v>98</v>
      </c>
      <c r="W1028">
        <v>45</v>
      </c>
      <c r="X1028">
        <f t="shared" si="165"/>
        <v>1</v>
      </c>
      <c r="Y1028">
        <f>SUM($X$2:X1028)</f>
        <v>1009</v>
      </c>
      <c r="Z1028">
        <f>COUNT($X$2:X1028)</f>
        <v>1027</v>
      </c>
      <c r="AA1028">
        <f t="shared" si="166"/>
        <v>98.247322297955208</v>
      </c>
      <c r="AD1028">
        <v>4282</v>
      </c>
      <c r="AE1028">
        <v>4282</v>
      </c>
      <c r="AF1028">
        <v>389</v>
      </c>
      <c r="AG1028">
        <f t="shared" si="167"/>
        <v>1</v>
      </c>
      <c r="AJ1028">
        <v>389</v>
      </c>
      <c r="AK1028">
        <v>389</v>
      </c>
      <c r="AL1028">
        <v>389</v>
      </c>
      <c r="AM1028">
        <f t="shared" si="168"/>
        <v>1</v>
      </c>
      <c r="AO1028" s="1"/>
      <c r="AP1028" s="1">
        <v>4879</v>
      </c>
      <c r="AQ1028" s="1">
        <v>4879</v>
      </c>
      <c r="AR1028" s="1">
        <v>2442</v>
      </c>
      <c r="AS1028" s="1">
        <f t="shared" si="169"/>
        <v>1</v>
      </c>
    </row>
    <row r="1029" spans="2:45">
      <c r="B1029">
        <v>26</v>
      </c>
      <c r="C1029">
        <v>26</v>
      </c>
      <c r="D1029">
        <v>22</v>
      </c>
      <c r="E1029">
        <f t="shared" si="160"/>
        <v>1</v>
      </c>
      <c r="F1029">
        <f>SUM($E$2:E1029)</f>
        <v>1002</v>
      </c>
      <c r="G1029">
        <f>COUNT($E$2:E1029)</f>
        <v>1028</v>
      </c>
      <c r="H1029">
        <f t="shared" si="161"/>
        <v>97.47081712062257</v>
      </c>
      <c r="K1029">
        <v>139</v>
      </c>
      <c r="L1029">
        <v>99</v>
      </c>
      <c r="M1029">
        <v>39</v>
      </c>
      <c r="N1029">
        <f t="shared" si="162"/>
        <v>1</v>
      </c>
      <c r="O1029">
        <f t="shared" si="163"/>
        <v>1</v>
      </c>
      <c r="P1029">
        <f>SUM($O$2:O1029)</f>
        <v>1005</v>
      </c>
      <c r="Q1029">
        <f>COUNT($O$2:O1029)</f>
        <v>1028</v>
      </c>
      <c r="R1029">
        <f t="shared" si="164"/>
        <v>97.762645914396884</v>
      </c>
      <c r="U1029">
        <v>98</v>
      </c>
      <c r="V1029">
        <v>98</v>
      </c>
      <c r="W1029">
        <v>46</v>
      </c>
      <c r="X1029">
        <f t="shared" si="165"/>
        <v>1</v>
      </c>
      <c r="Y1029">
        <f>SUM($X$2:X1029)</f>
        <v>1010</v>
      </c>
      <c r="Z1029">
        <f>COUNT($X$2:X1029)</f>
        <v>1028</v>
      </c>
      <c r="AA1029">
        <f t="shared" si="166"/>
        <v>98.249027237354085</v>
      </c>
      <c r="AD1029">
        <v>4282</v>
      </c>
      <c r="AE1029">
        <v>4282</v>
      </c>
      <c r="AF1029">
        <v>280</v>
      </c>
      <c r="AG1029">
        <f t="shared" si="167"/>
        <v>1</v>
      </c>
      <c r="AJ1029">
        <v>389</v>
      </c>
      <c r="AK1029">
        <v>389</v>
      </c>
      <c r="AL1029">
        <v>280</v>
      </c>
      <c r="AM1029">
        <f t="shared" si="168"/>
        <v>1</v>
      </c>
      <c r="AO1029" s="1"/>
      <c r="AP1029" s="1">
        <v>4879</v>
      </c>
      <c r="AQ1029" s="1">
        <v>4879</v>
      </c>
      <c r="AR1029" s="1">
        <v>2292</v>
      </c>
      <c r="AS1029" s="1">
        <f t="shared" si="169"/>
        <v>1</v>
      </c>
    </row>
    <row r="1030" spans="2:45">
      <c r="B1030">
        <v>26</v>
      </c>
      <c r="C1030">
        <v>26</v>
      </c>
      <c r="D1030">
        <v>9</v>
      </c>
      <c r="E1030">
        <f t="shared" si="160"/>
        <v>1</v>
      </c>
      <c r="F1030">
        <f>SUM($E$2:E1030)</f>
        <v>1003</v>
      </c>
      <c r="G1030">
        <f>COUNT($E$2:E1030)</f>
        <v>1029</v>
      </c>
      <c r="H1030">
        <f t="shared" si="161"/>
        <v>97.473275024295432</v>
      </c>
      <c r="K1030">
        <v>139</v>
      </c>
      <c r="L1030">
        <v>99</v>
      </c>
      <c r="M1030">
        <v>40</v>
      </c>
      <c r="N1030">
        <f t="shared" si="162"/>
        <v>1</v>
      </c>
      <c r="O1030">
        <f t="shared" si="163"/>
        <v>1</v>
      </c>
      <c r="P1030">
        <f>SUM($O$2:O1030)</f>
        <v>1006</v>
      </c>
      <c r="Q1030">
        <f>COUNT($O$2:O1030)</f>
        <v>1029</v>
      </c>
      <c r="R1030">
        <f t="shared" si="164"/>
        <v>97.764820213799808</v>
      </c>
      <c r="U1030">
        <v>98</v>
      </c>
      <c r="V1030">
        <v>98</v>
      </c>
      <c r="W1030">
        <v>47</v>
      </c>
      <c r="X1030">
        <f t="shared" si="165"/>
        <v>1</v>
      </c>
      <c r="Y1030">
        <f>SUM($X$2:X1030)</f>
        <v>1011</v>
      </c>
      <c r="Z1030">
        <f>COUNT($X$2:X1030)</f>
        <v>1029</v>
      </c>
      <c r="AA1030">
        <f t="shared" si="166"/>
        <v>98.250728862973759</v>
      </c>
      <c r="AD1030">
        <v>4282</v>
      </c>
      <c r="AE1030">
        <v>4282</v>
      </c>
      <c r="AF1030">
        <v>533</v>
      </c>
      <c r="AG1030">
        <f t="shared" si="167"/>
        <v>1</v>
      </c>
      <c r="AJ1030">
        <v>389</v>
      </c>
      <c r="AK1030">
        <v>389</v>
      </c>
      <c r="AL1030">
        <v>533</v>
      </c>
      <c r="AM1030">
        <f t="shared" si="168"/>
        <v>0</v>
      </c>
      <c r="AO1030" s="1"/>
      <c r="AP1030" s="1">
        <v>4879</v>
      </c>
      <c r="AQ1030" s="1">
        <v>4879</v>
      </c>
      <c r="AR1030" s="1">
        <v>2472</v>
      </c>
      <c r="AS1030" s="1">
        <f t="shared" si="169"/>
        <v>1</v>
      </c>
    </row>
    <row r="1031" spans="2:45">
      <c r="B1031">
        <v>26</v>
      </c>
      <c r="C1031">
        <v>26</v>
      </c>
      <c r="D1031">
        <v>6</v>
      </c>
      <c r="E1031">
        <f t="shared" si="160"/>
        <v>1</v>
      </c>
      <c r="F1031">
        <f>SUM($E$2:E1031)</f>
        <v>1004</v>
      </c>
      <c r="G1031">
        <f>COUNT($E$2:E1031)</f>
        <v>1030</v>
      </c>
      <c r="H1031">
        <f t="shared" si="161"/>
        <v>97.475728155339809</v>
      </c>
      <c r="K1031">
        <v>139</v>
      </c>
      <c r="L1031">
        <v>99</v>
      </c>
      <c r="M1031">
        <v>33</v>
      </c>
      <c r="N1031">
        <f t="shared" si="162"/>
        <v>1</v>
      </c>
      <c r="O1031">
        <f t="shared" si="163"/>
        <v>1</v>
      </c>
      <c r="P1031">
        <f>SUM($O$2:O1031)</f>
        <v>1007</v>
      </c>
      <c r="Q1031">
        <f>COUNT($O$2:O1031)</f>
        <v>1030</v>
      </c>
      <c r="R1031">
        <f t="shared" si="164"/>
        <v>97.766990291262132</v>
      </c>
      <c r="U1031">
        <v>98</v>
      </c>
      <c r="V1031">
        <v>98</v>
      </c>
      <c r="W1031">
        <v>47</v>
      </c>
      <c r="X1031">
        <f t="shared" si="165"/>
        <v>1</v>
      </c>
      <c r="Y1031">
        <f>SUM($X$2:X1031)</f>
        <v>1012</v>
      </c>
      <c r="Z1031">
        <f>COUNT($X$2:X1031)</f>
        <v>1030</v>
      </c>
      <c r="AA1031">
        <f t="shared" si="166"/>
        <v>98.252427184466015</v>
      </c>
      <c r="AD1031">
        <v>4282</v>
      </c>
      <c r="AE1031">
        <v>4282</v>
      </c>
      <c r="AF1031">
        <v>277</v>
      </c>
      <c r="AG1031">
        <f t="shared" si="167"/>
        <v>1</v>
      </c>
      <c r="AJ1031">
        <v>389</v>
      </c>
      <c r="AK1031">
        <v>389</v>
      </c>
      <c r="AL1031">
        <v>277</v>
      </c>
      <c r="AM1031">
        <f t="shared" si="168"/>
        <v>1</v>
      </c>
      <c r="AO1031" s="1"/>
      <c r="AP1031" s="1">
        <v>4879</v>
      </c>
      <c r="AQ1031" s="1">
        <v>4879</v>
      </c>
      <c r="AR1031" s="1">
        <v>2043</v>
      </c>
      <c r="AS1031" s="1">
        <f t="shared" si="169"/>
        <v>1</v>
      </c>
    </row>
    <row r="1032" spans="2:45">
      <c r="B1032">
        <v>26</v>
      </c>
      <c r="C1032">
        <v>26</v>
      </c>
      <c r="D1032">
        <v>7</v>
      </c>
      <c r="E1032">
        <f t="shared" si="160"/>
        <v>1</v>
      </c>
      <c r="F1032">
        <f>SUM($E$2:E1032)</f>
        <v>1005</v>
      </c>
      <c r="G1032">
        <f>COUNT($E$2:E1032)</f>
        <v>1031</v>
      </c>
      <c r="H1032">
        <f t="shared" si="161"/>
        <v>97.478176527643072</v>
      </c>
      <c r="K1032">
        <v>139</v>
      </c>
      <c r="L1032">
        <v>99</v>
      </c>
      <c r="M1032">
        <v>40</v>
      </c>
      <c r="N1032">
        <f t="shared" si="162"/>
        <v>1</v>
      </c>
      <c r="O1032">
        <f t="shared" si="163"/>
        <v>1</v>
      </c>
      <c r="P1032">
        <f>SUM($O$2:O1032)</f>
        <v>1008</v>
      </c>
      <c r="Q1032">
        <f>COUNT($O$2:O1032)</f>
        <v>1031</v>
      </c>
      <c r="R1032">
        <f t="shared" si="164"/>
        <v>97.769156159068871</v>
      </c>
      <c r="U1032">
        <v>98</v>
      </c>
      <c r="V1032">
        <v>98</v>
      </c>
      <c r="W1032">
        <v>47</v>
      </c>
      <c r="X1032">
        <f t="shared" si="165"/>
        <v>1</v>
      </c>
      <c r="Y1032">
        <f>SUM($X$2:X1032)</f>
        <v>1013</v>
      </c>
      <c r="Z1032">
        <f>COUNT($X$2:X1032)</f>
        <v>1031</v>
      </c>
      <c r="AA1032">
        <f t="shared" si="166"/>
        <v>98.254122211445193</v>
      </c>
      <c r="AD1032">
        <v>4282</v>
      </c>
      <c r="AE1032">
        <v>4282</v>
      </c>
      <c r="AF1032">
        <v>396</v>
      </c>
      <c r="AG1032">
        <f t="shared" si="167"/>
        <v>1</v>
      </c>
      <c r="AJ1032">
        <v>389</v>
      </c>
      <c r="AK1032">
        <v>389</v>
      </c>
      <c r="AL1032">
        <v>396</v>
      </c>
      <c r="AM1032">
        <f t="shared" si="168"/>
        <v>0</v>
      </c>
      <c r="AO1032" s="1"/>
      <c r="AP1032" s="1">
        <v>4879</v>
      </c>
      <c r="AQ1032" s="1">
        <v>4879</v>
      </c>
      <c r="AR1032" s="1">
        <v>1984</v>
      </c>
      <c r="AS1032" s="1">
        <f t="shared" si="169"/>
        <v>1</v>
      </c>
    </row>
    <row r="1033" spans="2:45">
      <c r="B1033">
        <v>26</v>
      </c>
      <c r="C1033">
        <v>26</v>
      </c>
      <c r="D1033">
        <v>17</v>
      </c>
      <c r="E1033">
        <f t="shared" si="160"/>
        <v>1</v>
      </c>
      <c r="F1033">
        <f>SUM($E$2:E1033)</f>
        <v>1006</v>
      </c>
      <c r="G1033">
        <f>COUNT($E$2:E1033)</f>
        <v>1032</v>
      </c>
      <c r="H1033">
        <f t="shared" si="161"/>
        <v>97.48062015503875</v>
      </c>
      <c r="K1033">
        <v>139</v>
      </c>
      <c r="L1033">
        <v>99</v>
      </c>
      <c r="M1033">
        <v>41</v>
      </c>
      <c r="N1033">
        <f t="shared" si="162"/>
        <v>1</v>
      </c>
      <c r="O1033">
        <f t="shared" si="163"/>
        <v>1</v>
      </c>
      <c r="P1033">
        <f>SUM($O$2:O1033)</f>
        <v>1009</v>
      </c>
      <c r="Q1033">
        <f>COUNT($O$2:O1033)</f>
        <v>1032</v>
      </c>
      <c r="R1033">
        <f t="shared" si="164"/>
        <v>97.771317829457359</v>
      </c>
      <c r="U1033">
        <v>98</v>
      </c>
      <c r="V1033">
        <v>98</v>
      </c>
      <c r="W1033">
        <v>47</v>
      </c>
      <c r="X1033">
        <f t="shared" si="165"/>
        <v>1</v>
      </c>
      <c r="Y1033">
        <f>SUM($X$2:X1033)</f>
        <v>1014</v>
      </c>
      <c r="Z1033">
        <f>COUNT($X$2:X1033)</f>
        <v>1032</v>
      </c>
      <c r="AA1033">
        <f t="shared" si="166"/>
        <v>98.255813953488371</v>
      </c>
      <c r="AD1033">
        <v>4282</v>
      </c>
      <c r="AE1033">
        <v>4282</v>
      </c>
      <c r="AF1033">
        <v>346</v>
      </c>
      <c r="AG1033">
        <f t="shared" si="167"/>
        <v>1</v>
      </c>
      <c r="AJ1033">
        <v>389</v>
      </c>
      <c r="AK1033">
        <v>389</v>
      </c>
      <c r="AL1033">
        <v>346</v>
      </c>
      <c r="AM1033">
        <f t="shared" si="168"/>
        <v>1</v>
      </c>
      <c r="AO1033" s="1"/>
      <c r="AP1033" s="1">
        <v>4879</v>
      </c>
      <c r="AQ1033" s="1">
        <v>4879</v>
      </c>
      <c r="AR1033" s="1">
        <v>1834</v>
      </c>
      <c r="AS1033" s="1">
        <f t="shared" si="169"/>
        <v>1</v>
      </c>
    </row>
    <row r="1034" spans="2:45">
      <c r="B1034">
        <v>26</v>
      </c>
      <c r="C1034">
        <v>26</v>
      </c>
      <c r="D1034">
        <v>6</v>
      </c>
      <c r="E1034">
        <f t="shared" si="160"/>
        <v>1</v>
      </c>
      <c r="F1034">
        <f>SUM($E$2:E1034)</f>
        <v>1007</v>
      </c>
      <c r="G1034">
        <f>COUNT($E$2:E1034)</f>
        <v>1033</v>
      </c>
      <c r="H1034">
        <f t="shared" si="161"/>
        <v>97.483059051306881</v>
      </c>
      <c r="K1034">
        <v>139</v>
      </c>
      <c r="L1034">
        <v>99</v>
      </c>
      <c r="M1034">
        <v>33</v>
      </c>
      <c r="N1034">
        <f t="shared" si="162"/>
        <v>1</v>
      </c>
      <c r="O1034">
        <f t="shared" si="163"/>
        <v>1</v>
      </c>
      <c r="P1034">
        <f>SUM($O$2:O1034)</f>
        <v>1010</v>
      </c>
      <c r="Q1034">
        <f>COUNT($O$2:O1034)</f>
        <v>1033</v>
      </c>
      <c r="R1034">
        <f t="shared" si="164"/>
        <v>97.773475314617613</v>
      </c>
      <c r="U1034">
        <v>98</v>
      </c>
      <c r="V1034">
        <v>98</v>
      </c>
      <c r="W1034">
        <v>45</v>
      </c>
      <c r="X1034">
        <f t="shared" si="165"/>
        <v>1</v>
      </c>
      <c r="Y1034">
        <f>SUM($X$2:X1034)</f>
        <v>1015</v>
      </c>
      <c r="Z1034">
        <f>COUNT($X$2:X1034)</f>
        <v>1033</v>
      </c>
      <c r="AA1034">
        <f t="shared" si="166"/>
        <v>98.257502420135523</v>
      </c>
      <c r="AD1034">
        <v>4282</v>
      </c>
      <c r="AE1034">
        <v>4282</v>
      </c>
      <c r="AF1034">
        <v>300</v>
      </c>
      <c r="AG1034">
        <f t="shared" si="167"/>
        <v>1</v>
      </c>
      <c r="AJ1034">
        <v>389</v>
      </c>
      <c r="AK1034">
        <v>389</v>
      </c>
      <c r="AL1034">
        <v>300</v>
      </c>
      <c r="AM1034">
        <f t="shared" si="168"/>
        <v>1</v>
      </c>
      <c r="AO1034" s="1"/>
      <c r="AP1034" s="1">
        <v>4879</v>
      </c>
      <c r="AQ1034" s="1">
        <v>4879</v>
      </c>
      <c r="AR1034" s="1">
        <v>2339</v>
      </c>
      <c r="AS1034" s="1">
        <f t="shared" si="169"/>
        <v>1</v>
      </c>
    </row>
    <row r="1035" spans="2:45">
      <c r="B1035">
        <v>26</v>
      </c>
      <c r="C1035">
        <v>26</v>
      </c>
      <c r="D1035">
        <v>17</v>
      </c>
      <c r="E1035">
        <f t="shared" si="160"/>
        <v>1</v>
      </c>
      <c r="F1035">
        <f>SUM($E$2:E1035)</f>
        <v>1008</v>
      </c>
      <c r="G1035">
        <f>COUNT($E$2:E1035)</f>
        <v>1034</v>
      </c>
      <c r="H1035">
        <f t="shared" si="161"/>
        <v>97.485493230174086</v>
      </c>
      <c r="K1035">
        <v>139</v>
      </c>
      <c r="L1035">
        <v>99</v>
      </c>
      <c r="M1035">
        <v>37</v>
      </c>
      <c r="N1035">
        <f t="shared" si="162"/>
        <v>1</v>
      </c>
      <c r="O1035">
        <f t="shared" si="163"/>
        <v>1</v>
      </c>
      <c r="P1035">
        <f>SUM($O$2:O1035)</f>
        <v>1011</v>
      </c>
      <c r="Q1035">
        <f>COUNT($O$2:O1035)</f>
        <v>1034</v>
      </c>
      <c r="R1035">
        <f t="shared" si="164"/>
        <v>97.775628626692452</v>
      </c>
      <c r="U1035">
        <v>98</v>
      </c>
      <c r="V1035">
        <v>98</v>
      </c>
      <c r="W1035">
        <v>48</v>
      </c>
      <c r="X1035">
        <f t="shared" si="165"/>
        <v>1</v>
      </c>
      <c r="Y1035">
        <f>SUM($X$2:X1035)</f>
        <v>1016</v>
      </c>
      <c r="Z1035">
        <f>COUNT($X$2:X1035)</f>
        <v>1034</v>
      </c>
      <c r="AA1035">
        <f t="shared" si="166"/>
        <v>98.259187620889747</v>
      </c>
      <c r="AD1035">
        <v>4282</v>
      </c>
      <c r="AE1035">
        <v>4282</v>
      </c>
      <c r="AF1035">
        <v>364</v>
      </c>
      <c r="AG1035">
        <f t="shared" si="167"/>
        <v>1</v>
      </c>
      <c r="AJ1035">
        <v>389</v>
      </c>
      <c r="AK1035">
        <v>389</v>
      </c>
      <c r="AL1035">
        <v>364</v>
      </c>
      <c r="AM1035">
        <f t="shared" si="168"/>
        <v>1</v>
      </c>
      <c r="AO1035" s="1"/>
      <c r="AP1035" s="1">
        <v>4879</v>
      </c>
      <c r="AQ1035" s="1">
        <v>4879</v>
      </c>
      <c r="AR1035" s="1">
        <v>3069</v>
      </c>
      <c r="AS1035" s="1">
        <f t="shared" si="169"/>
        <v>1</v>
      </c>
    </row>
    <row r="1036" spans="2:45">
      <c r="B1036">
        <v>26</v>
      </c>
      <c r="C1036">
        <v>26</v>
      </c>
      <c r="D1036">
        <v>8</v>
      </c>
      <c r="E1036">
        <f t="shared" si="160"/>
        <v>1</v>
      </c>
      <c r="F1036">
        <f>SUM($E$2:E1036)</f>
        <v>1009</v>
      </c>
      <c r="G1036">
        <f>COUNT($E$2:E1036)</f>
        <v>1035</v>
      </c>
      <c r="H1036">
        <f t="shared" si="161"/>
        <v>97.487922705314006</v>
      </c>
      <c r="K1036">
        <v>139</v>
      </c>
      <c r="L1036">
        <v>99</v>
      </c>
      <c r="M1036">
        <v>35</v>
      </c>
      <c r="N1036">
        <f t="shared" si="162"/>
        <v>1</v>
      </c>
      <c r="O1036">
        <f t="shared" si="163"/>
        <v>1</v>
      </c>
      <c r="P1036">
        <f>SUM($O$2:O1036)</f>
        <v>1012</v>
      </c>
      <c r="Q1036">
        <f>COUNT($O$2:O1036)</f>
        <v>1035</v>
      </c>
      <c r="R1036">
        <f t="shared" si="164"/>
        <v>97.777777777777771</v>
      </c>
      <c r="U1036">
        <v>98</v>
      </c>
      <c r="V1036">
        <v>98</v>
      </c>
      <c r="W1036">
        <v>96</v>
      </c>
      <c r="X1036">
        <f t="shared" si="165"/>
        <v>1</v>
      </c>
      <c r="Y1036">
        <f>SUM($X$2:X1036)</f>
        <v>1017</v>
      </c>
      <c r="Z1036">
        <f>COUNT($X$2:X1036)</f>
        <v>1035</v>
      </c>
      <c r="AA1036">
        <f t="shared" si="166"/>
        <v>98.260869565217391</v>
      </c>
      <c r="AD1036">
        <v>4282</v>
      </c>
      <c r="AE1036">
        <v>4282</v>
      </c>
      <c r="AF1036">
        <v>390</v>
      </c>
      <c r="AG1036">
        <f t="shared" si="167"/>
        <v>1</v>
      </c>
      <c r="AJ1036">
        <v>389</v>
      </c>
      <c r="AK1036">
        <v>389</v>
      </c>
      <c r="AL1036">
        <v>390</v>
      </c>
      <c r="AM1036">
        <f t="shared" si="168"/>
        <v>0</v>
      </c>
      <c r="AO1036" s="1"/>
      <c r="AP1036" s="1">
        <v>4879</v>
      </c>
      <c r="AQ1036" s="1">
        <v>4879</v>
      </c>
      <c r="AR1036" s="1">
        <v>2780</v>
      </c>
      <c r="AS1036" s="1">
        <f t="shared" si="169"/>
        <v>1</v>
      </c>
    </row>
    <row r="1037" spans="2:45">
      <c r="B1037">
        <v>26</v>
      </c>
      <c r="C1037">
        <v>26</v>
      </c>
      <c r="D1037">
        <v>9</v>
      </c>
      <c r="E1037">
        <f t="shared" si="160"/>
        <v>1</v>
      </c>
      <c r="F1037">
        <f>SUM($E$2:E1037)</f>
        <v>1010</v>
      </c>
      <c r="G1037">
        <f>COUNT($E$2:E1037)</f>
        <v>1036</v>
      </c>
      <c r="H1037">
        <f t="shared" si="161"/>
        <v>97.490347490347489</v>
      </c>
      <c r="K1037">
        <v>139</v>
      </c>
      <c r="L1037">
        <v>99</v>
      </c>
      <c r="M1037">
        <v>49</v>
      </c>
      <c r="N1037">
        <f t="shared" si="162"/>
        <v>1</v>
      </c>
      <c r="O1037">
        <f t="shared" si="163"/>
        <v>1</v>
      </c>
      <c r="P1037">
        <f>SUM($O$2:O1037)</f>
        <v>1013</v>
      </c>
      <c r="Q1037">
        <f>COUNT($O$2:O1037)</f>
        <v>1036</v>
      </c>
      <c r="R1037">
        <f t="shared" si="164"/>
        <v>97.779922779922785</v>
      </c>
      <c r="U1037">
        <v>98</v>
      </c>
      <c r="V1037">
        <v>98</v>
      </c>
      <c r="W1037">
        <v>47</v>
      </c>
      <c r="X1037">
        <f t="shared" si="165"/>
        <v>1</v>
      </c>
      <c r="Y1037">
        <f>SUM($X$2:X1037)</f>
        <v>1018</v>
      </c>
      <c r="Z1037">
        <f>COUNT($X$2:X1037)</f>
        <v>1036</v>
      </c>
      <c r="AA1037">
        <f t="shared" si="166"/>
        <v>98.262548262548265</v>
      </c>
      <c r="AD1037">
        <v>4282</v>
      </c>
      <c r="AE1037">
        <v>4282</v>
      </c>
      <c r="AF1037">
        <v>379</v>
      </c>
      <c r="AG1037">
        <f t="shared" si="167"/>
        <v>1</v>
      </c>
      <c r="AJ1037">
        <v>389</v>
      </c>
      <c r="AK1037">
        <v>389</v>
      </c>
      <c r="AL1037">
        <v>379</v>
      </c>
      <c r="AM1037">
        <f t="shared" si="168"/>
        <v>1</v>
      </c>
      <c r="AO1037" s="1"/>
      <c r="AP1037" s="1">
        <v>4879</v>
      </c>
      <c r="AQ1037" s="1">
        <v>4879</v>
      </c>
      <c r="AR1037" s="1">
        <v>2719</v>
      </c>
      <c r="AS1037" s="1">
        <f t="shared" si="169"/>
        <v>1</v>
      </c>
    </row>
    <row r="1038" spans="2:45">
      <c r="B1038">
        <v>24</v>
      </c>
      <c r="C1038">
        <v>24</v>
      </c>
      <c r="D1038">
        <v>7</v>
      </c>
      <c r="E1038">
        <f t="shared" si="160"/>
        <v>1</v>
      </c>
      <c r="F1038">
        <f>SUM($E$2:E1038)</f>
        <v>1011</v>
      </c>
      <c r="G1038">
        <f>COUNT($E$2:E1038)</f>
        <v>1037</v>
      </c>
      <c r="H1038">
        <f t="shared" si="161"/>
        <v>97.492767598842818</v>
      </c>
      <c r="K1038">
        <v>139</v>
      </c>
      <c r="L1038">
        <v>99</v>
      </c>
      <c r="M1038">
        <v>71</v>
      </c>
      <c r="N1038">
        <f t="shared" si="162"/>
        <v>1</v>
      </c>
      <c r="O1038">
        <f t="shared" si="163"/>
        <v>1</v>
      </c>
      <c r="P1038">
        <f>SUM($O$2:O1038)</f>
        <v>1014</v>
      </c>
      <c r="Q1038">
        <f>COUNT($O$2:O1038)</f>
        <v>1037</v>
      </c>
      <c r="R1038">
        <f t="shared" si="164"/>
        <v>97.782063645130179</v>
      </c>
      <c r="U1038">
        <v>98</v>
      </c>
      <c r="V1038">
        <v>98</v>
      </c>
      <c r="W1038">
        <v>47</v>
      </c>
      <c r="X1038">
        <f t="shared" si="165"/>
        <v>1</v>
      </c>
      <c r="Y1038">
        <f>SUM($X$2:X1038)</f>
        <v>1019</v>
      </c>
      <c r="Z1038">
        <f>COUNT($X$2:X1038)</f>
        <v>1037</v>
      </c>
      <c r="AA1038">
        <f t="shared" si="166"/>
        <v>98.264223722275801</v>
      </c>
      <c r="AD1038">
        <v>4282</v>
      </c>
      <c r="AE1038">
        <v>4282</v>
      </c>
      <c r="AF1038">
        <v>494</v>
      </c>
      <c r="AG1038">
        <f t="shared" si="167"/>
        <v>1</v>
      </c>
      <c r="AJ1038">
        <v>389</v>
      </c>
      <c r="AK1038">
        <v>389</v>
      </c>
      <c r="AL1038">
        <v>494</v>
      </c>
      <c r="AM1038">
        <f t="shared" si="168"/>
        <v>0</v>
      </c>
      <c r="AO1038" s="1"/>
      <c r="AP1038" s="1">
        <v>4879</v>
      </c>
      <c r="AQ1038" s="1">
        <v>4879</v>
      </c>
      <c r="AR1038" s="1">
        <v>3382</v>
      </c>
      <c r="AS1038" s="1">
        <f t="shared" si="169"/>
        <v>1</v>
      </c>
    </row>
    <row r="1039" spans="2:45">
      <c r="B1039">
        <v>24</v>
      </c>
      <c r="C1039">
        <v>24</v>
      </c>
      <c r="D1039">
        <v>17</v>
      </c>
      <c r="E1039">
        <f t="shared" si="160"/>
        <v>1</v>
      </c>
      <c r="F1039">
        <f>SUM($E$2:E1039)</f>
        <v>1012</v>
      </c>
      <c r="G1039">
        <f>COUNT($E$2:E1039)</f>
        <v>1038</v>
      </c>
      <c r="H1039">
        <f t="shared" si="161"/>
        <v>97.495183044315993</v>
      </c>
      <c r="K1039">
        <v>139</v>
      </c>
      <c r="L1039">
        <v>99</v>
      </c>
      <c r="M1039">
        <v>42</v>
      </c>
      <c r="N1039">
        <f t="shared" si="162"/>
        <v>1</v>
      </c>
      <c r="O1039">
        <f t="shared" si="163"/>
        <v>1</v>
      </c>
      <c r="P1039">
        <f>SUM($O$2:O1039)</f>
        <v>1015</v>
      </c>
      <c r="Q1039">
        <f>COUNT($O$2:O1039)</f>
        <v>1038</v>
      </c>
      <c r="R1039">
        <f t="shared" si="164"/>
        <v>97.784200385356456</v>
      </c>
      <c r="U1039">
        <v>98</v>
      </c>
      <c r="V1039">
        <v>98</v>
      </c>
      <c r="W1039">
        <v>47</v>
      </c>
      <c r="X1039">
        <f t="shared" si="165"/>
        <v>1</v>
      </c>
      <c r="Y1039">
        <f>SUM($X$2:X1039)</f>
        <v>1020</v>
      </c>
      <c r="Z1039">
        <f>COUNT($X$2:X1039)</f>
        <v>1038</v>
      </c>
      <c r="AA1039">
        <f t="shared" si="166"/>
        <v>98.265895953757223</v>
      </c>
      <c r="AD1039">
        <v>4282</v>
      </c>
      <c r="AE1039">
        <v>4282</v>
      </c>
      <c r="AF1039">
        <v>445</v>
      </c>
      <c r="AG1039">
        <f t="shared" si="167"/>
        <v>1</v>
      </c>
      <c r="AJ1039">
        <v>387</v>
      </c>
      <c r="AK1039">
        <v>387</v>
      </c>
      <c r="AL1039">
        <v>445</v>
      </c>
      <c r="AM1039">
        <f t="shared" si="168"/>
        <v>0</v>
      </c>
      <c r="AO1039" s="1"/>
      <c r="AP1039" s="1">
        <v>4879</v>
      </c>
      <c r="AQ1039" s="1">
        <v>4879</v>
      </c>
      <c r="AR1039" s="1">
        <v>4256</v>
      </c>
      <c r="AS1039" s="1">
        <f t="shared" si="169"/>
        <v>1</v>
      </c>
    </row>
    <row r="1040" spans="2:45">
      <c r="B1040">
        <v>24</v>
      </c>
      <c r="C1040">
        <v>24</v>
      </c>
      <c r="D1040">
        <v>10</v>
      </c>
      <c r="E1040">
        <f t="shared" si="160"/>
        <v>1</v>
      </c>
      <c r="F1040">
        <f>SUM($E$2:E1040)</f>
        <v>1013</v>
      </c>
      <c r="G1040">
        <f>COUNT($E$2:E1040)</f>
        <v>1039</v>
      </c>
      <c r="H1040">
        <f t="shared" si="161"/>
        <v>97.497593840230991</v>
      </c>
      <c r="K1040">
        <v>139</v>
      </c>
      <c r="L1040">
        <v>99</v>
      </c>
      <c r="M1040">
        <v>45</v>
      </c>
      <c r="N1040">
        <f t="shared" si="162"/>
        <v>1</v>
      </c>
      <c r="O1040">
        <f t="shared" si="163"/>
        <v>1</v>
      </c>
      <c r="P1040">
        <f>SUM($O$2:O1040)</f>
        <v>1016</v>
      </c>
      <c r="Q1040">
        <f>COUNT($O$2:O1040)</f>
        <v>1039</v>
      </c>
      <c r="R1040">
        <f t="shared" si="164"/>
        <v>97.786333012512031</v>
      </c>
      <c r="U1040">
        <v>98</v>
      </c>
      <c r="V1040">
        <v>98</v>
      </c>
      <c r="W1040">
        <v>61</v>
      </c>
      <c r="X1040">
        <f t="shared" si="165"/>
        <v>1</v>
      </c>
      <c r="Y1040">
        <f>SUM($X$2:X1040)</f>
        <v>1021</v>
      </c>
      <c r="Z1040">
        <f>COUNT($X$2:X1040)</f>
        <v>1039</v>
      </c>
      <c r="AA1040">
        <f t="shared" si="166"/>
        <v>98.267564966313756</v>
      </c>
      <c r="AD1040">
        <v>4282</v>
      </c>
      <c r="AE1040">
        <v>4282</v>
      </c>
      <c r="AF1040">
        <v>405</v>
      </c>
      <c r="AG1040">
        <f t="shared" si="167"/>
        <v>1</v>
      </c>
      <c r="AJ1040">
        <v>387</v>
      </c>
      <c r="AK1040">
        <v>387</v>
      </c>
      <c r="AL1040">
        <v>405</v>
      </c>
      <c r="AM1040">
        <f t="shared" si="168"/>
        <v>0</v>
      </c>
      <c r="AO1040" s="1"/>
      <c r="AP1040" s="1">
        <v>4879</v>
      </c>
      <c r="AQ1040" s="1">
        <v>4879</v>
      </c>
      <c r="AR1040" s="1">
        <v>3335</v>
      </c>
      <c r="AS1040" s="1">
        <f t="shared" si="169"/>
        <v>1</v>
      </c>
    </row>
    <row r="1041" spans="2:45">
      <c r="B1041">
        <v>24</v>
      </c>
      <c r="C1041">
        <v>24</v>
      </c>
      <c r="D1041">
        <v>6</v>
      </c>
      <c r="E1041">
        <f t="shared" si="160"/>
        <v>1</v>
      </c>
      <c r="F1041">
        <f>SUM($E$2:E1041)</f>
        <v>1014</v>
      </c>
      <c r="G1041">
        <f>COUNT($E$2:E1041)</f>
        <v>1040</v>
      </c>
      <c r="H1041">
        <f t="shared" si="161"/>
        <v>97.5</v>
      </c>
      <c r="K1041">
        <v>139</v>
      </c>
      <c r="L1041">
        <v>99</v>
      </c>
      <c r="M1041">
        <v>33</v>
      </c>
      <c r="N1041">
        <f t="shared" si="162"/>
        <v>1</v>
      </c>
      <c r="O1041">
        <f t="shared" si="163"/>
        <v>1</v>
      </c>
      <c r="P1041">
        <f>SUM($O$2:O1041)</f>
        <v>1017</v>
      </c>
      <c r="Q1041">
        <f>COUNT($O$2:O1041)</f>
        <v>1040</v>
      </c>
      <c r="R1041">
        <f t="shared" si="164"/>
        <v>97.788461538461533</v>
      </c>
      <c r="U1041">
        <v>98</v>
      </c>
      <c r="V1041">
        <v>98</v>
      </c>
      <c r="W1041">
        <v>49</v>
      </c>
      <c r="X1041">
        <f t="shared" si="165"/>
        <v>1</v>
      </c>
      <c r="Y1041">
        <f>SUM($X$2:X1041)</f>
        <v>1022</v>
      </c>
      <c r="Z1041">
        <f>COUNT($X$2:X1041)</f>
        <v>1040</v>
      </c>
      <c r="AA1041">
        <f t="shared" si="166"/>
        <v>98.269230769230759</v>
      </c>
      <c r="AD1041">
        <v>4282</v>
      </c>
      <c r="AE1041">
        <v>4282</v>
      </c>
      <c r="AF1041">
        <v>273</v>
      </c>
      <c r="AG1041">
        <f t="shared" si="167"/>
        <v>1</v>
      </c>
      <c r="AJ1041">
        <v>387</v>
      </c>
      <c r="AK1041">
        <v>387</v>
      </c>
      <c r="AL1041">
        <v>273</v>
      </c>
      <c r="AM1041">
        <f t="shared" si="168"/>
        <v>1</v>
      </c>
      <c r="AO1041" s="1"/>
      <c r="AP1041" s="1">
        <v>4879</v>
      </c>
      <c r="AQ1041" s="1">
        <v>4879</v>
      </c>
      <c r="AR1041" s="1">
        <v>3018</v>
      </c>
      <c r="AS1041" s="1">
        <f t="shared" si="169"/>
        <v>1</v>
      </c>
    </row>
    <row r="1042" spans="2:45">
      <c r="B1042">
        <v>24</v>
      </c>
      <c r="C1042">
        <v>24</v>
      </c>
      <c r="D1042">
        <v>22</v>
      </c>
      <c r="E1042">
        <f t="shared" si="160"/>
        <v>1</v>
      </c>
      <c r="F1042">
        <f>SUM($E$2:E1042)</f>
        <v>1015</v>
      </c>
      <c r="G1042">
        <f>COUNT($E$2:E1042)</f>
        <v>1041</v>
      </c>
      <c r="H1042">
        <f t="shared" si="161"/>
        <v>97.502401536983669</v>
      </c>
      <c r="K1042">
        <v>139</v>
      </c>
      <c r="L1042">
        <v>99</v>
      </c>
      <c r="M1042">
        <v>42</v>
      </c>
      <c r="N1042">
        <f t="shared" si="162"/>
        <v>1</v>
      </c>
      <c r="O1042">
        <f t="shared" si="163"/>
        <v>1</v>
      </c>
      <c r="P1042">
        <f>SUM($O$2:O1042)</f>
        <v>1018</v>
      </c>
      <c r="Q1042">
        <f>COUNT($O$2:O1042)</f>
        <v>1041</v>
      </c>
      <c r="R1042">
        <f t="shared" si="164"/>
        <v>97.790585975024015</v>
      </c>
      <c r="U1042">
        <v>98</v>
      </c>
      <c r="V1042">
        <v>98</v>
      </c>
      <c r="W1042">
        <v>46</v>
      </c>
      <c r="X1042">
        <f t="shared" si="165"/>
        <v>1</v>
      </c>
      <c r="Y1042">
        <f>SUM($X$2:X1042)</f>
        <v>1023</v>
      </c>
      <c r="Z1042">
        <f>COUNT($X$2:X1042)</f>
        <v>1041</v>
      </c>
      <c r="AA1042">
        <f t="shared" si="166"/>
        <v>98.270893371757921</v>
      </c>
      <c r="AD1042">
        <v>4282</v>
      </c>
      <c r="AE1042">
        <v>4282</v>
      </c>
      <c r="AF1042">
        <v>416</v>
      </c>
      <c r="AG1042">
        <f t="shared" si="167"/>
        <v>1</v>
      </c>
      <c r="AJ1042">
        <v>387</v>
      </c>
      <c r="AK1042">
        <v>387</v>
      </c>
      <c r="AL1042">
        <v>416</v>
      </c>
      <c r="AM1042">
        <f t="shared" si="168"/>
        <v>0</v>
      </c>
      <c r="AO1042" s="1"/>
      <c r="AP1042" s="1">
        <v>4879</v>
      </c>
      <c r="AQ1042" s="1">
        <v>4879</v>
      </c>
      <c r="AR1042" s="1">
        <v>2605</v>
      </c>
      <c r="AS1042" s="1">
        <f t="shared" si="169"/>
        <v>1</v>
      </c>
    </row>
    <row r="1043" spans="2:45">
      <c r="B1043">
        <v>24</v>
      </c>
      <c r="C1043">
        <v>24</v>
      </c>
      <c r="D1043">
        <v>10</v>
      </c>
      <c r="E1043">
        <f t="shared" si="160"/>
        <v>1</v>
      </c>
      <c r="F1043">
        <f>SUM($E$2:E1043)</f>
        <v>1016</v>
      </c>
      <c r="G1043">
        <f>COUNT($E$2:E1043)</f>
        <v>1042</v>
      </c>
      <c r="H1043">
        <f t="shared" si="161"/>
        <v>97.504798464491358</v>
      </c>
      <c r="K1043">
        <v>139</v>
      </c>
      <c r="L1043">
        <v>99</v>
      </c>
      <c r="M1043">
        <v>49</v>
      </c>
      <c r="N1043">
        <f t="shared" si="162"/>
        <v>1</v>
      </c>
      <c r="O1043">
        <f t="shared" si="163"/>
        <v>1</v>
      </c>
      <c r="P1043">
        <f>SUM($O$2:O1043)</f>
        <v>1019</v>
      </c>
      <c r="Q1043">
        <f>COUNT($O$2:O1043)</f>
        <v>1042</v>
      </c>
      <c r="R1043">
        <f t="shared" si="164"/>
        <v>97.792706333973129</v>
      </c>
      <c r="U1043">
        <v>98</v>
      </c>
      <c r="V1043">
        <v>98</v>
      </c>
      <c r="W1043">
        <v>51</v>
      </c>
      <c r="X1043">
        <f t="shared" si="165"/>
        <v>1</v>
      </c>
      <c r="Y1043">
        <f>SUM($X$2:X1043)</f>
        <v>1024</v>
      </c>
      <c r="Z1043">
        <f>COUNT($X$2:X1043)</f>
        <v>1042</v>
      </c>
      <c r="AA1043">
        <f t="shared" si="166"/>
        <v>98.272552783109404</v>
      </c>
      <c r="AD1043">
        <v>4282</v>
      </c>
      <c r="AE1043">
        <v>4282</v>
      </c>
      <c r="AF1043">
        <v>411</v>
      </c>
      <c r="AG1043">
        <f t="shared" si="167"/>
        <v>1</v>
      </c>
      <c r="AJ1043">
        <v>387</v>
      </c>
      <c r="AK1043">
        <v>387</v>
      </c>
      <c r="AL1043">
        <v>411</v>
      </c>
      <c r="AM1043">
        <f t="shared" si="168"/>
        <v>0</v>
      </c>
      <c r="AO1043" s="1"/>
      <c r="AP1043" s="1">
        <v>4879</v>
      </c>
      <c r="AQ1043" s="1">
        <v>4879</v>
      </c>
      <c r="AR1043" s="1">
        <v>2397</v>
      </c>
      <c r="AS1043" s="1">
        <f t="shared" si="169"/>
        <v>1</v>
      </c>
    </row>
    <row r="1044" spans="2:45">
      <c r="B1044">
        <v>24</v>
      </c>
      <c r="C1044">
        <v>24</v>
      </c>
      <c r="D1044">
        <v>8</v>
      </c>
      <c r="E1044">
        <f t="shared" si="160"/>
        <v>1</v>
      </c>
      <c r="F1044">
        <f>SUM($E$2:E1044)</f>
        <v>1017</v>
      </c>
      <c r="G1044">
        <f>COUNT($E$2:E1044)</f>
        <v>1043</v>
      </c>
      <c r="H1044">
        <f t="shared" si="161"/>
        <v>97.507190795781398</v>
      </c>
      <c r="K1044">
        <v>139</v>
      </c>
      <c r="L1044">
        <v>99</v>
      </c>
      <c r="M1044">
        <v>35</v>
      </c>
      <c r="N1044">
        <f t="shared" si="162"/>
        <v>1</v>
      </c>
      <c r="O1044">
        <f t="shared" si="163"/>
        <v>1</v>
      </c>
      <c r="P1044">
        <f>SUM($O$2:O1044)</f>
        <v>1020</v>
      </c>
      <c r="Q1044">
        <f>COUNT($O$2:O1044)</f>
        <v>1043</v>
      </c>
      <c r="R1044">
        <f t="shared" si="164"/>
        <v>97.794822627037391</v>
      </c>
      <c r="U1044">
        <v>98</v>
      </c>
      <c r="V1044">
        <v>98</v>
      </c>
      <c r="W1044">
        <v>45</v>
      </c>
      <c r="X1044">
        <f t="shared" si="165"/>
        <v>1</v>
      </c>
      <c r="Y1044">
        <f>SUM($X$2:X1044)</f>
        <v>1025</v>
      </c>
      <c r="Z1044">
        <f>COUNT($X$2:X1044)</f>
        <v>1043</v>
      </c>
      <c r="AA1044">
        <f t="shared" si="166"/>
        <v>98.274209012464041</v>
      </c>
      <c r="AD1044">
        <v>4282</v>
      </c>
      <c r="AE1044">
        <v>4282</v>
      </c>
      <c r="AF1044">
        <v>296</v>
      </c>
      <c r="AG1044">
        <f t="shared" si="167"/>
        <v>1</v>
      </c>
      <c r="AJ1044">
        <v>387</v>
      </c>
      <c r="AK1044">
        <v>387</v>
      </c>
      <c r="AL1044">
        <v>296</v>
      </c>
      <c r="AM1044">
        <f t="shared" si="168"/>
        <v>1</v>
      </c>
      <c r="AO1044" s="1"/>
      <c r="AP1044" s="1">
        <v>4877</v>
      </c>
      <c r="AQ1044" s="1">
        <v>4877</v>
      </c>
      <c r="AR1044" s="1">
        <v>3969</v>
      </c>
      <c r="AS1044" s="1">
        <f t="shared" si="169"/>
        <v>1</v>
      </c>
    </row>
    <row r="1045" spans="2:45">
      <c r="B1045">
        <v>24</v>
      </c>
      <c r="C1045">
        <v>24</v>
      </c>
      <c r="D1045">
        <v>16</v>
      </c>
      <c r="E1045">
        <f t="shared" si="160"/>
        <v>1</v>
      </c>
      <c r="F1045">
        <f>SUM($E$2:E1045)</f>
        <v>1018</v>
      </c>
      <c r="G1045">
        <f>COUNT($E$2:E1045)</f>
        <v>1044</v>
      </c>
      <c r="H1045">
        <f t="shared" si="161"/>
        <v>97.509578544061299</v>
      </c>
      <c r="K1045">
        <v>139</v>
      </c>
      <c r="L1045">
        <v>99</v>
      </c>
      <c r="M1045">
        <v>39</v>
      </c>
      <c r="N1045">
        <f t="shared" si="162"/>
        <v>1</v>
      </c>
      <c r="O1045">
        <f t="shared" si="163"/>
        <v>1</v>
      </c>
      <c r="P1045">
        <f>SUM($O$2:O1045)</f>
        <v>1021</v>
      </c>
      <c r="Q1045">
        <f>COUNT($O$2:O1045)</f>
        <v>1044</v>
      </c>
      <c r="R1045">
        <f t="shared" si="164"/>
        <v>97.796934865900383</v>
      </c>
      <c r="U1045">
        <v>98</v>
      </c>
      <c r="V1045">
        <v>98</v>
      </c>
      <c r="W1045">
        <v>46</v>
      </c>
      <c r="X1045">
        <f t="shared" si="165"/>
        <v>1</v>
      </c>
      <c r="Y1045">
        <f>SUM($X$2:X1045)</f>
        <v>1026</v>
      </c>
      <c r="Z1045">
        <f>COUNT($X$2:X1045)</f>
        <v>1044</v>
      </c>
      <c r="AA1045">
        <f t="shared" si="166"/>
        <v>98.275862068965509</v>
      </c>
      <c r="AD1045">
        <v>4276</v>
      </c>
      <c r="AE1045">
        <v>4276</v>
      </c>
      <c r="AF1045">
        <v>285</v>
      </c>
      <c r="AG1045">
        <f t="shared" si="167"/>
        <v>1</v>
      </c>
      <c r="AJ1045">
        <v>387</v>
      </c>
      <c r="AK1045">
        <v>387</v>
      </c>
      <c r="AL1045">
        <v>285</v>
      </c>
      <c r="AM1045">
        <f t="shared" si="168"/>
        <v>1</v>
      </c>
      <c r="AO1045" s="1"/>
      <c r="AP1045" s="1">
        <v>4877</v>
      </c>
      <c r="AQ1045" s="1">
        <v>4877</v>
      </c>
      <c r="AR1045" s="1">
        <v>3233</v>
      </c>
      <c r="AS1045" s="1">
        <f t="shared" si="169"/>
        <v>1</v>
      </c>
    </row>
    <row r="1046" spans="2:45">
      <c r="B1046">
        <v>24</v>
      </c>
      <c r="C1046">
        <v>24</v>
      </c>
      <c r="D1046">
        <v>17</v>
      </c>
      <c r="E1046">
        <f t="shared" si="160"/>
        <v>1</v>
      </c>
      <c r="F1046">
        <f>SUM($E$2:E1046)</f>
        <v>1019</v>
      </c>
      <c r="G1046">
        <f>COUNT($E$2:E1046)</f>
        <v>1045</v>
      </c>
      <c r="H1046">
        <f t="shared" si="161"/>
        <v>97.511961722488039</v>
      </c>
      <c r="K1046">
        <v>139</v>
      </c>
      <c r="L1046">
        <v>99</v>
      </c>
      <c r="M1046">
        <v>38</v>
      </c>
      <c r="N1046">
        <f t="shared" si="162"/>
        <v>1</v>
      </c>
      <c r="O1046">
        <f t="shared" si="163"/>
        <v>1</v>
      </c>
      <c r="P1046">
        <f>SUM($O$2:O1046)</f>
        <v>1022</v>
      </c>
      <c r="Q1046">
        <f>COUNT($O$2:O1046)</f>
        <v>1045</v>
      </c>
      <c r="R1046">
        <f t="shared" si="164"/>
        <v>97.799043062200951</v>
      </c>
      <c r="U1046">
        <v>98</v>
      </c>
      <c r="V1046">
        <v>98</v>
      </c>
      <c r="W1046">
        <v>67</v>
      </c>
      <c r="X1046">
        <f t="shared" si="165"/>
        <v>1</v>
      </c>
      <c r="Y1046">
        <f>SUM($X$2:X1046)</f>
        <v>1027</v>
      </c>
      <c r="Z1046">
        <f>COUNT($X$2:X1046)</f>
        <v>1045</v>
      </c>
      <c r="AA1046">
        <f t="shared" si="166"/>
        <v>98.277511961722482</v>
      </c>
      <c r="AD1046">
        <v>4276</v>
      </c>
      <c r="AE1046">
        <v>4276</v>
      </c>
      <c r="AF1046">
        <v>293</v>
      </c>
      <c r="AG1046">
        <f t="shared" si="167"/>
        <v>1</v>
      </c>
      <c r="AJ1046">
        <v>387</v>
      </c>
      <c r="AK1046">
        <v>387</v>
      </c>
      <c r="AL1046">
        <v>293</v>
      </c>
      <c r="AM1046">
        <f t="shared" si="168"/>
        <v>1</v>
      </c>
      <c r="AO1046" s="1"/>
      <c r="AP1046" s="1">
        <v>4877</v>
      </c>
      <c r="AQ1046" s="1">
        <v>4877</v>
      </c>
      <c r="AR1046" s="1">
        <v>2973</v>
      </c>
      <c r="AS1046" s="1">
        <f t="shared" si="169"/>
        <v>1</v>
      </c>
    </row>
    <row r="1047" spans="2:45">
      <c r="B1047">
        <v>24</v>
      </c>
      <c r="C1047">
        <v>24</v>
      </c>
      <c r="D1047">
        <v>21</v>
      </c>
      <c r="E1047">
        <f t="shared" si="160"/>
        <v>1</v>
      </c>
      <c r="F1047">
        <f>SUM($E$2:E1047)</f>
        <v>1020</v>
      </c>
      <c r="G1047">
        <f>COUNT($E$2:E1047)</f>
        <v>1046</v>
      </c>
      <c r="H1047">
        <f t="shared" si="161"/>
        <v>97.514340344168261</v>
      </c>
      <c r="K1047">
        <v>139</v>
      </c>
      <c r="L1047">
        <v>99</v>
      </c>
      <c r="M1047">
        <v>43</v>
      </c>
      <c r="N1047">
        <f t="shared" si="162"/>
        <v>1</v>
      </c>
      <c r="O1047">
        <f t="shared" si="163"/>
        <v>1</v>
      </c>
      <c r="P1047">
        <f>SUM($O$2:O1047)</f>
        <v>1023</v>
      </c>
      <c r="Q1047">
        <f>COUNT($O$2:O1047)</f>
        <v>1046</v>
      </c>
      <c r="R1047">
        <f t="shared" si="164"/>
        <v>97.801147227533463</v>
      </c>
      <c r="U1047">
        <v>98</v>
      </c>
      <c r="V1047">
        <v>98</v>
      </c>
      <c r="W1047">
        <v>48</v>
      </c>
      <c r="X1047">
        <f t="shared" si="165"/>
        <v>1</v>
      </c>
      <c r="Y1047">
        <f>SUM($X$2:X1047)</f>
        <v>1028</v>
      </c>
      <c r="Z1047">
        <f>COUNT($X$2:X1047)</f>
        <v>1046</v>
      </c>
      <c r="AA1047">
        <f t="shared" si="166"/>
        <v>98.279158699808804</v>
      </c>
      <c r="AD1047">
        <v>4276</v>
      </c>
      <c r="AE1047">
        <v>4276</v>
      </c>
      <c r="AF1047">
        <v>389</v>
      </c>
      <c r="AG1047">
        <f t="shared" si="167"/>
        <v>1</v>
      </c>
      <c r="AJ1047">
        <v>387</v>
      </c>
      <c r="AK1047">
        <v>387</v>
      </c>
      <c r="AL1047">
        <v>389</v>
      </c>
      <c r="AM1047">
        <f t="shared" si="168"/>
        <v>0</v>
      </c>
      <c r="AO1047" s="1"/>
      <c r="AP1047" s="1">
        <v>4877</v>
      </c>
      <c r="AQ1047" s="1">
        <v>4877</v>
      </c>
      <c r="AR1047" s="1">
        <v>3043</v>
      </c>
      <c r="AS1047" s="1">
        <f t="shared" si="169"/>
        <v>1</v>
      </c>
    </row>
    <row r="1048" spans="2:45">
      <c r="B1048">
        <v>24</v>
      </c>
      <c r="C1048">
        <v>24</v>
      </c>
      <c r="D1048">
        <v>7</v>
      </c>
      <c r="E1048">
        <f t="shared" si="160"/>
        <v>1</v>
      </c>
      <c r="F1048">
        <f>SUM($E$2:E1048)</f>
        <v>1021</v>
      </c>
      <c r="G1048">
        <f>COUNT($E$2:E1048)</f>
        <v>1047</v>
      </c>
      <c r="H1048">
        <f t="shared" si="161"/>
        <v>97.516714422158543</v>
      </c>
      <c r="K1048">
        <v>139</v>
      </c>
      <c r="L1048">
        <v>99</v>
      </c>
      <c r="M1048">
        <v>45</v>
      </c>
      <c r="N1048">
        <f t="shared" si="162"/>
        <v>1</v>
      </c>
      <c r="O1048">
        <f t="shared" si="163"/>
        <v>1</v>
      </c>
      <c r="P1048">
        <f>SUM($O$2:O1048)</f>
        <v>1024</v>
      </c>
      <c r="Q1048">
        <f>COUNT($O$2:O1048)</f>
        <v>1047</v>
      </c>
      <c r="R1048">
        <f t="shared" si="164"/>
        <v>97.803247373447945</v>
      </c>
      <c r="U1048">
        <v>98</v>
      </c>
      <c r="V1048">
        <v>98</v>
      </c>
      <c r="W1048">
        <v>46</v>
      </c>
      <c r="X1048">
        <f t="shared" si="165"/>
        <v>1</v>
      </c>
      <c r="Y1048">
        <f>SUM($X$2:X1048)</f>
        <v>1029</v>
      </c>
      <c r="Z1048">
        <f>COUNT($X$2:X1048)</f>
        <v>1047</v>
      </c>
      <c r="AA1048">
        <f t="shared" si="166"/>
        <v>98.280802292263616</v>
      </c>
      <c r="AD1048">
        <v>4276</v>
      </c>
      <c r="AE1048">
        <v>4276</v>
      </c>
      <c r="AF1048">
        <v>431</v>
      </c>
      <c r="AG1048">
        <f t="shared" si="167"/>
        <v>1</v>
      </c>
      <c r="AJ1048">
        <v>387</v>
      </c>
      <c r="AK1048">
        <v>387</v>
      </c>
      <c r="AL1048">
        <v>431</v>
      </c>
      <c r="AM1048">
        <f t="shared" si="168"/>
        <v>0</v>
      </c>
      <c r="AO1048" s="1"/>
      <c r="AP1048" s="1">
        <v>4877</v>
      </c>
      <c r="AQ1048" s="1">
        <v>4877</v>
      </c>
      <c r="AR1048" s="1">
        <v>3726</v>
      </c>
      <c r="AS1048" s="1">
        <f t="shared" si="169"/>
        <v>1</v>
      </c>
    </row>
    <row r="1049" spans="2:45">
      <c r="B1049">
        <v>24</v>
      </c>
      <c r="C1049">
        <v>24</v>
      </c>
      <c r="D1049">
        <v>8</v>
      </c>
      <c r="E1049">
        <f t="shared" si="160"/>
        <v>1</v>
      </c>
      <c r="F1049">
        <f>SUM($E$2:E1049)</f>
        <v>1022</v>
      </c>
      <c r="G1049">
        <f>COUNT($E$2:E1049)</f>
        <v>1048</v>
      </c>
      <c r="H1049">
        <f t="shared" si="161"/>
        <v>97.51908396946564</v>
      </c>
      <c r="K1049">
        <v>139</v>
      </c>
      <c r="L1049">
        <v>99</v>
      </c>
      <c r="M1049">
        <v>38</v>
      </c>
      <c r="N1049">
        <f t="shared" si="162"/>
        <v>1</v>
      </c>
      <c r="O1049">
        <f t="shared" si="163"/>
        <v>1</v>
      </c>
      <c r="P1049">
        <f>SUM($O$2:O1049)</f>
        <v>1025</v>
      </c>
      <c r="Q1049">
        <f>COUNT($O$2:O1049)</f>
        <v>1048</v>
      </c>
      <c r="R1049">
        <f t="shared" si="164"/>
        <v>97.805343511450388</v>
      </c>
      <c r="U1049">
        <v>98</v>
      </c>
      <c r="V1049">
        <v>98</v>
      </c>
      <c r="W1049">
        <v>56</v>
      </c>
      <c r="X1049">
        <f t="shared" si="165"/>
        <v>1</v>
      </c>
      <c r="Y1049">
        <f>SUM($X$2:X1049)</f>
        <v>1030</v>
      </c>
      <c r="Z1049">
        <f>COUNT($X$2:X1049)</f>
        <v>1048</v>
      </c>
      <c r="AA1049">
        <f t="shared" si="166"/>
        <v>98.282442748091597</v>
      </c>
      <c r="AD1049">
        <v>4276</v>
      </c>
      <c r="AE1049">
        <v>4276</v>
      </c>
      <c r="AF1049">
        <v>328</v>
      </c>
      <c r="AG1049">
        <f t="shared" si="167"/>
        <v>1</v>
      </c>
      <c r="AJ1049">
        <v>387</v>
      </c>
      <c r="AK1049">
        <v>387</v>
      </c>
      <c r="AL1049">
        <v>328</v>
      </c>
      <c r="AM1049">
        <f t="shared" si="168"/>
        <v>1</v>
      </c>
      <c r="AO1049" s="1"/>
      <c r="AP1049" s="1">
        <v>4877</v>
      </c>
      <c r="AQ1049" s="1">
        <v>4877</v>
      </c>
      <c r="AR1049" s="1">
        <v>2823</v>
      </c>
      <c r="AS1049" s="1">
        <f t="shared" si="169"/>
        <v>1</v>
      </c>
    </row>
    <row r="1050" spans="2:45">
      <c r="B1050">
        <v>24</v>
      </c>
      <c r="C1050">
        <v>24</v>
      </c>
      <c r="D1050">
        <v>7</v>
      </c>
      <c r="E1050">
        <f t="shared" si="160"/>
        <v>1</v>
      </c>
      <c r="F1050">
        <f>SUM($E$2:E1050)</f>
        <v>1023</v>
      </c>
      <c r="G1050">
        <f>COUNT($E$2:E1050)</f>
        <v>1049</v>
      </c>
      <c r="H1050">
        <f t="shared" si="161"/>
        <v>97.521448999046711</v>
      </c>
      <c r="K1050">
        <v>139</v>
      </c>
      <c r="L1050">
        <v>99</v>
      </c>
      <c r="M1050">
        <v>34</v>
      </c>
      <c r="N1050">
        <f t="shared" si="162"/>
        <v>1</v>
      </c>
      <c r="O1050">
        <f t="shared" si="163"/>
        <v>1</v>
      </c>
      <c r="P1050">
        <f>SUM($O$2:O1050)</f>
        <v>1026</v>
      </c>
      <c r="Q1050">
        <f>COUNT($O$2:O1050)</f>
        <v>1049</v>
      </c>
      <c r="R1050">
        <f t="shared" si="164"/>
        <v>97.807435653002855</v>
      </c>
      <c r="U1050">
        <v>98</v>
      </c>
      <c r="V1050">
        <v>98</v>
      </c>
      <c r="W1050">
        <v>48</v>
      </c>
      <c r="X1050">
        <f t="shared" si="165"/>
        <v>1</v>
      </c>
      <c r="Y1050">
        <f>SUM($X$2:X1050)</f>
        <v>1031</v>
      </c>
      <c r="Z1050">
        <f>COUNT($X$2:X1050)</f>
        <v>1049</v>
      </c>
      <c r="AA1050">
        <f t="shared" si="166"/>
        <v>98.284080076263109</v>
      </c>
      <c r="AD1050">
        <v>4276</v>
      </c>
      <c r="AE1050">
        <v>4276</v>
      </c>
      <c r="AF1050">
        <v>290</v>
      </c>
      <c r="AG1050">
        <f t="shared" si="167"/>
        <v>1</v>
      </c>
      <c r="AJ1050">
        <v>387</v>
      </c>
      <c r="AK1050">
        <v>387</v>
      </c>
      <c r="AL1050">
        <v>290</v>
      </c>
      <c r="AM1050">
        <f t="shared" si="168"/>
        <v>1</v>
      </c>
      <c r="AO1050" s="1"/>
      <c r="AP1050" s="1">
        <v>4877</v>
      </c>
      <c r="AQ1050" s="1">
        <v>4877</v>
      </c>
      <c r="AR1050" s="1">
        <v>2721</v>
      </c>
      <c r="AS1050" s="1">
        <f t="shared" si="169"/>
        <v>1</v>
      </c>
    </row>
    <row r="1051" spans="2:45">
      <c r="B1051">
        <v>24</v>
      </c>
      <c r="C1051">
        <v>24</v>
      </c>
      <c r="D1051">
        <v>6</v>
      </c>
      <c r="E1051">
        <f t="shared" si="160"/>
        <v>1</v>
      </c>
      <c r="F1051">
        <f>SUM($E$2:E1051)</f>
        <v>1024</v>
      </c>
      <c r="G1051">
        <f>COUNT($E$2:E1051)</f>
        <v>1050</v>
      </c>
      <c r="H1051">
        <f t="shared" si="161"/>
        <v>97.523809523809518</v>
      </c>
      <c r="K1051">
        <v>139</v>
      </c>
      <c r="L1051">
        <v>99</v>
      </c>
      <c r="M1051">
        <v>35</v>
      </c>
      <c r="N1051">
        <f t="shared" si="162"/>
        <v>1</v>
      </c>
      <c r="O1051">
        <f t="shared" si="163"/>
        <v>1</v>
      </c>
      <c r="P1051">
        <f>SUM($O$2:O1051)</f>
        <v>1027</v>
      </c>
      <c r="Q1051">
        <f>COUNT($O$2:O1051)</f>
        <v>1050</v>
      </c>
      <c r="R1051">
        <f t="shared" si="164"/>
        <v>97.80952380952381</v>
      </c>
      <c r="U1051">
        <v>98</v>
      </c>
      <c r="V1051">
        <v>98</v>
      </c>
      <c r="W1051">
        <v>47</v>
      </c>
      <c r="X1051">
        <f t="shared" si="165"/>
        <v>1</v>
      </c>
      <c r="Y1051">
        <f>SUM($X$2:X1051)</f>
        <v>1032</v>
      </c>
      <c r="Z1051">
        <f>COUNT($X$2:X1051)</f>
        <v>1050</v>
      </c>
      <c r="AA1051">
        <f t="shared" si="166"/>
        <v>98.285714285714292</v>
      </c>
      <c r="AD1051">
        <v>4276</v>
      </c>
      <c r="AE1051">
        <v>4276</v>
      </c>
      <c r="AF1051">
        <v>341</v>
      </c>
      <c r="AG1051">
        <f t="shared" si="167"/>
        <v>1</v>
      </c>
      <c r="AJ1051">
        <v>387</v>
      </c>
      <c r="AK1051">
        <v>387</v>
      </c>
      <c r="AL1051">
        <v>341</v>
      </c>
      <c r="AM1051">
        <f t="shared" si="168"/>
        <v>1</v>
      </c>
      <c r="AO1051" s="1"/>
      <c r="AP1051" s="1">
        <v>4877</v>
      </c>
      <c r="AQ1051" s="1">
        <v>4877</v>
      </c>
      <c r="AR1051" s="1">
        <v>3320</v>
      </c>
      <c r="AS1051" s="1">
        <f t="shared" si="169"/>
        <v>1</v>
      </c>
    </row>
    <row r="1052" spans="2:45">
      <c r="B1052">
        <v>24</v>
      </c>
      <c r="C1052">
        <v>24</v>
      </c>
      <c r="D1052">
        <v>6</v>
      </c>
      <c r="E1052">
        <f t="shared" si="160"/>
        <v>1</v>
      </c>
      <c r="F1052">
        <f>SUM($E$2:E1052)</f>
        <v>1025</v>
      </c>
      <c r="G1052">
        <f>COUNT($E$2:E1052)</f>
        <v>1051</v>
      </c>
      <c r="H1052">
        <f t="shared" si="161"/>
        <v>97.526165556612753</v>
      </c>
      <c r="K1052">
        <v>139</v>
      </c>
      <c r="L1052">
        <v>99</v>
      </c>
      <c r="M1052">
        <v>46</v>
      </c>
      <c r="N1052">
        <f t="shared" si="162"/>
        <v>1</v>
      </c>
      <c r="O1052">
        <f t="shared" si="163"/>
        <v>1</v>
      </c>
      <c r="P1052">
        <f>SUM($O$2:O1052)</f>
        <v>1028</v>
      </c>
      <c r="Q1052">
        <f>COUNT($O$2:O1052)</f>
        <v>1051</v>
      </c>
      <c r="R1052">
        <f t="shared" si="164"/>
        <v>97.811607992388204</v>
      </c>
      <c r="U1052">
        <v>98</v>
      </c>
      <c r="V1052">
        <v>98</v>
      </c>
      <c r="W1052">
        <v>47</v>
      </c>
      <c r="X1052">
        <f t="shared" si="165"/>
        <v>1</v>
      </c>
      <c r="Y1052">
        <f>SUM($X$2:X1052)</f>
        <v>1033</v>
      </c>
      <c r="Z1052">
        <f>COUNT($X$2:X1052)</f>
        <v>1051</v>
      </c>
      <c r="AA1052">
        <f t="shared" si="166"/>
        <v>98.287345385347294</v>
      </c>
      <c r="AD1052">
        <v>4276</v>
      </c>
      <c r="AE1052">
        <v>4276</v>
      </c>
      <c r="AF1052">
        <v>278</v>
      </c>
      <c r="AG1052">
        <f t="shared" si="167"/>
        <v>1</v>
      </c>
      <c r="AJ1052">
        <v>387</v>
      </c>
      <c r="AK1052">
        <v>387</v>
      </c>
      <c r="AL1052">
        <v>278</v>
      </c>
      <c r="AM1052">
        <f t="shared" si="168"/>
        <v>1</v>
      </c>
      <c r="AO1052" s="1"/>
      <c r="AP1052" s="1">
        <v>4877</v>
      </c>
      <c r="AQ1052" s="1">
        <v>4877</v>
      </c>
      <c r="AR1052" s="1">
        <v>3380</v>
      </c>
      <c r="AS1052" s="1">
        <f t="shared" si="169"/>
        <v>1</v>
      </c>
    </row>
    <row r="1053" spans="2:45">
      <c r="B1053">
        <v>24</v>
      </c>
      <c r="C1053">
        <v>24</v>
      </c>
      <c r="D1053">
        <v>7</v>
      </c>
      <c r="E1053">
        <f t="shared" si="160"/>
        <v>1</v>
      </c>
      <c r="F1053">
        <f>SUM($E$2:E1053)</f>
        <v>1026</v>
      </c>
      <c r="G1053">
        <f>COUNT($E$2:E1053)</f>
        <v>1052</v>
      </c>
      <c r="H1053">
        <f t="shared" si="161"/>
        <v>97.528517110266151</v>
      </c>
      <c r="K1053">
        <v>139</v>
      </c>
      <c r="L1053">
        <v>99</v>
      </c>
      <c r="M1053">
        <v>43</v>
      </c>
      <c r="N1053">
        <f t="shared" si="162"/>
        <v>1</v>
      </c>
      <c r="O1053">
        <f t="shared" si="163"/>
        <v>1</v>
      </c>
      <c r="P1053">
        <f>SUM($O$2:O1053)</f>
        <v>1029</v>
      </c>
      <c r="Q1053">
        <f>COUNT($O$2:O1053)</f>
        <v>1052</v>
      </c>
      <c r="R1053">
        <f t="shared" si="164"/>
        <v>97.813688212927758</v>
      </c>
      <c r="U1053">
        <v>98</v>
      </c>
      <c r="V1053">
        <v>98</v>
      </c>
      <c r="W1053">
        <v>51</v>
      </c>
      <c r="X1053">
        <f t="shared" si="165"/>
        <v>1</v>
      </c>
      <c r="Y1053">
        <f>SUM($X$2:X1053)</f>
        <v>1034</v>
      </c>
      <c r="Z1053">
        <f>COUNT($X$2:X1053)</f>
        <v>1052</v>
      </c>
      <c r="AA1053">
        <f t="shared" si="166"/>
        <v>98.288973384030413</v>
      </c>
      <c r="AD1053">
        <v>4276</v>
      </c>
      <c r="AE1053">
        <v>4276</v>
      </c>
      <c r="AF1053">
        <v>420</v>
      </c>
      <c r="AG1053">
        <f t="shared" si="167"/>
        <v>1</v>
      </c>
      <c r="AJ1053">
        <v>387</v>
      </c>
      <c r="AK1053">
        <v>387</v>
      </c>
      <c r="AL1053">
        <v>420</v>
      </c>
      <c r="AM1053">
        <f t="shared" si="168"/>
        <v>0</v>
      </c>
      <c r="AO1053" s="1"/>
      <c r="AP1053" s="1">
        <v>4877</v>
      </c>
      <c r="AQ1053" s="1">
        <v>4877</v>
      </c>
      <c r="AR1053" s="1">
        <v>3410</v>
      </c>
      <c r="AS1053" s="1">
        <f t="shared" si="169"/>
        <v>1</v>
      </c>
    </row>
    <row r="1054" spans="2:45">
      <c r="B1054">
        <v>24</v>
      </c>
      <c r="C1054">
        <v>24</v>
      </c>
      <c r="D1054">
        <v>8</v>
      </c>
      <c r="E1054">
        <f t="shared" si="160"/>
        <v>1</v>
      </c>
      <c r="F1054">
        <f>SUM($E$2:E1054)</f>
        <v>1027</v>
      </c>
      <c r="G1054">
        <f>COUNT($E$2:E1054)</f>
        <v>1053</v>
      </c>
      <c r="H1054">
        <f t="shared" si="161"/>
        <v>97.53086419753086</v>
      </c>
      <c r="K1054">
        <v>139</v>
      </c>
      <c r="L1054">
        <v>99</v>
      </c>
      <c r="M1054">
        <v>41</v>
      </c>
      <c r="N1054">
        <f t="shared" si="162"/>
        <v>1</v>
      </c>
      <c r="O1054">
        <f t="shared" si="163"/>
        <v>1</v>
      </c>
      <c r="P1054">
        <f>SUM($O$2:O1054)</f>
        <v>1030</v>
      </c>
      <c r="Q1054">
        <f>COUNT($O$2:O1054)</f>
        <v>1053</v>
      </c>
      <c r="R1054">
        <f t="shared" si="164"/>
        <v>97.815764482431149</v>
      </c>
      <c r="U1054">
        <v>98</v>
      </c>
      <c r="V1054">
        <v>98</v>
      </c>
      <c r="W1054">
        <v>51</v>
      </c>
      <c r="X1054">
        <f t="shared" si="165"/>
        <v>1</v>
      </c>
      <c r="Y1054">
        <f>SUM($X$2:X1054)</f>
        <v>1035</v>
      </c>
      <c r="Z1054">
        <f>COUNT($X$2:X1054)</f>
        <v>1053</v>
      </c>
      <c r="AA1054">
        <f t="shared" si="166"/>
        <v>98.290598290598282</v>
      </c>
      <c r="AD1054">
        <v>4276</v>
      </c>
      <c r="AE1054">
        <v>4276</v>
      </c>
      <c r="AF1054">
        <v>348</v>
      </c>
      <c r="AG1054">
        <f t="shared" si="167"/>
        <v>1</v>
      </c>
      <c r="AJ1054">
        <v>387</v>
      </c>
      <c r="AK1054">
        <v>387</v>
      </c>
      <c r="AL1054">
        <v>348</v>
      </c>
      <c r="AM1054">
        <f t="shared" si="168"/>
        <v>1</v>
      </c>
      <c r="AO1054" s="1"/>
      <c r="AP1054" s="1">
        <v>4877</v>
      </c>
      <c r="AQ1054" s="1">
        <v>4877</v>
      </c>
      <c r="AR1054" s="1">
        <v>3711</v>
      </c>
      <c r="AS1054" s="1">
        <f t="shared" si="169"/>
        <v>1</v>
      </c>
    </row>
    <row r="1055" spans="2:45">
      <c r="B1055">
        <v>24</v>
      </c>
      <c r="C1055">
        <v>24</v>
      </c>
      <c r="D1055">
        <v>17</v>
      </c>
      <c r="E1055">
        <f t="shared" si="160"/>
        <v>1</v>
      </c>
      <c r="F1055">
        <f>SUM($E$2:E1055)</f>
        <v>1028</v>
      </c>
      <c r="G1055">
        <f>COUNT($E$2:E1055)</f>
        <v>1054</v>
      </c>
      <c r="H1055">
        <f t="shared" si="161"/>
        <v>97.533206831119543</v>
      </c>
      <c r="K1055">
        <v>139</v>
      </c>
      <c r="L1055">
        <v>99</v>
      </c>
      <c r="M1055">
        <v>38</v>
      </c>
      <c r="N1055">
        <f t="shared" si="162"/>
        <v>1</v>
      </c>
      <c r="O1055">
        <f t="shared" si="163"/>
        <v>1</v>
      </c>
      <c r="P1055">
        <f>SUM($O$2:O1055)</f>
        <v>1031</v>
      </c>
      <c r="Q1055">
        <f>COUNT($O$2:O1055)</f>
        <v>1054</v>
      </c>
      <c r="R1055">
        <f t="shared" si="164"/>
        <v>97.817836812144208</v>
      </c>
      <c r="U1055">
        <v>98</v>
      </c>
      <c r="V1055">
        <v>98</v>
      </c>
      <c r="W1055">
        <v>46</v>
      </c>
      <c r="X1055">
        <f t="shared" si="165"/>
        <v>1</v>
      </c>
      <c r="Y1055">
        <f>SUM($X$2:X1055)</f>
        <v>1036</v>
      </c>
      <c r="Z1055">
        <f>COUNT($X$2:X1055)</f>
        <v>1054</v>
      </c>
      <c r="AA1055">
        <f t="shared" si="166"/>
        <v>98.292220113851997</v>
      </c>
      <c r="AD1055">
        <v>4276</v>
      </c>
      <c r="AE1055">
        <v>4276</v>
      </c>
      <c r="AF1055">
        <v>411</v>
      </c>
      <c r="AG1055">
        <f t="shared" si="167"/>
        <v>1</v>
      </c>
      <c r="AJ1055">
        <v>387</v>
      </c>
      <c r="AK1055">
        <v>387</v>
      </c>
      <c r="AL1055">
        <v>411</v>
      </c>
      <c r="AM1055">
        <f t="shared" si="168"/>
        <v>0</v>
      </c>
      <c r="AO1055" s="1"/>
      <c r="AP1055" s="1">
        <v>4877</v>
      </c>
      <c r="AQ1055" s="1">
        <v>4877</v>
      </c>
      <c r="AR1055" s="1">
        <v>2888</v>
      </c>
      <c r="AS1055" s="1">
        <f t="shared" si="169"/>
        <v>1</v>
      </c>
    </row>
    <row r="1056" spans="2:45">
      <c r="B1056">
        <v>24</v>
      </c>
      <c r="C1056">
        <v>24</v>
      </c>
      <c r="D1056">
        <v>19</v>
      </c>
      <c r="E1056">
        <f t="shared" si="160"/>
        <v>1</v>
      </c>
      <c r="F1056">
        <f>SUM($E$2:E1056)</f>
        <v>1029</v>
      </c>
      <c r="G1056">
        <f>COUNT($E$2:E1056)</f>
        <v>1055</v>
      </c>
      <c r="H1056">
        <f t="shared" si="161"/>
        <v>97.535545023696685</v>
      </c>
      <c r="K1056">
        <v>139</v>
      </c>
      <c r="L1056">
        <v>99</v>
      </c>
      <c r="M1056">
        <v>45</v>
      </c>
      <c r="N1056">
        <f t="shared" si="162"/>
        <v>1</v>
      </c>
      <c r="O1056">
        <f t="shared" si="163"/>
        <v>1</v>
      </c>
      <c r="P1056">
        <f>SUM($O$2:O1056)</f>
        <v>1032</v>
      </c>
      <c r="Q1056">
        <f>COUNT($O$2:O1056)</f>
        <v>1055</v>
      </c>
      <c r="R1056">
        <f t="shared" si="164"/>
        <v>97.819905213270147</v>
      </c>
      <c r="U1056">
        <v>98</v>
      </c>
      <c r="V1056">
        <v>98</v>
      </c>
      <c r="W1056">
        <v>48</v>
      </c>
      <c r="X1056">
        <f t="shared" si="165"/>
        <v>1</v>
      </c>
      <c r="Y1056">
        <f>SUM($X$2:X1056)</f>
        <v>1037</v>
      </c>
      <c r="Z1056">
        <f>COUNT($X$2:X1056)</f>
        <v>1055</v>
      </c>
      <c r="AA1056">
        <f t="shared" si="166"/>
        <v>98.293838862559241</v>
      </c>
      <c r="AD1056">
        <v>4282</v>
      </c>
      <c r="AE1056">
        <v>4282</v>
      </c>
      <c r="AF1056">
        <v>370</v>
      </c>
      <c r="AG1056">
        <f t="shared" si="167"/>
        <v>1</v>
      </c>
      <c r="AJ1056">
        <v>387</v>
      </c>
      <c r="AK1056">
        <v>387</v>
      </c>
      <c r="AL1056">
        <v>370</v>
      </c>
      <c r="AM1056">
        <f t="shared" si="168"/>
        <v>1</v>
      </c>
      <c r="AO1056" s="1"/>
      <c r="AP1056" s="1">
        <v>4877</v>
      </c>
      <c r="AQ1056" s="1">
        <v>4877</v>
      </c>
      <c r="AR1056" s="1">
        <v>3064</v>
      </c>
      <c r="AS1056" s="1">
        <f t="shared" si="169"/>
        <v>1</v>
      </c>
    </row>
    <row r="1057" spans="2:45">
      <c r="B1057">
        <v>24</v>
      </c>
      <c r="C1057">
        <v>24</v>
      </c>
      <c r="D1057">
        <v>17</v>
      </c>
      <c r="E1057">
        <f t="shared" si="160"/>
        <v>1</v>
      </c>
      <c r="F1057">
        <f>SUM($E$2:E1057)</f>
        <v>1030</v>
      </c>
      <c r="G1057">
        <f>COUNT($E$2:E1057)</f>
        <v>1056</v>
      </c>
      <c r="H1057">
        <f t="shared" si="161"/>
        <v>97.537878787878782</v>
      </c>
      <c r="K1057">
        <v>139</v>
      </c>
      <c r="L1057">
        <v>99</v>
      </c>
      <c r="M1057">
        <v>35</v>
      </c>
      <c r="N1057">
        <f t="shared" si="162"/>
        <v>1</v>
      </c>
      <c r="O1057">
        <f t="shared" si="163"/>
        <v>1</v>
      </c>
      <c r="P1057">
        <f>SUM($O$2:O1057)</f>
        <v>1033</v>
      </c>
      <c r="Q1057">
        <f>COUNT($O$2:O1057)</f>
        <v>1056</v>
      </c>
      <c r="R1057">
        <f t="shared" si="164"/>
        <v>97.821969696969703</v>
      </c>
      <c r="U1057">
        <v>98</v>
      </c>
      <c r="V1057">
        <v>98</v>
      </c>
      <c r="W1057">
        <v>48</v>
      </c>
      <c r="X1057">
        <f t="shared" si="165"/>
        <v>1</v>
      </c>
      <c r="Y1057">
        <f>SUM($X$2:X1057)</f>
        <v>1038</v>
      </c>
      <c r="Z1057">
        <f>COUNT($X$2:X1057)</f>
        <v>1056</v>
      </c>
      <c r="AA1057">
        <f t="shared" si="166"/>
        <v>98.295454545454547</v>
      </c>
      <c r="AD1057">
        <v>4294</v>
      </c>
      <c r="AE1057">
        <v>4294</v>
      </c>
      <c r="AF1057">
        <v>320</v>
      </c>
      <c r="AG1057">
        <f t="shared" si="167"/>
        <v>1</v>
      </c>
      <c r="AJ1057">
        <v>387</v>
      </c>
      <c r="AK1057">
        <v>387</v>
      </c>
      <c r="AL1057">
        <v>320</v>
      </c>
      <c r="AM1057">
        <f t="shared" si="168"/>
        <v>1</v>
      </c>
      <c r="AO1057" s="1"/>
      <c r="AP1057" s="1">
        <v>4877</v>
      </c>
      <c r="AQ1057" s="1">
        <v>4877</v>
      </c>
      <c r="AR1057" s="1">
        <v>3731</v>
      </c>
      <c r="AS1057" s="1">
        <f t="shared" si="169"/>
        <v>1</v>
      </c>
    </row>
    <row r="1058" spans="2:45">
      <c r="B1058">
        <v>24</v>
      </c>
      <c r="C1058">
        <v>24</v>
      </c>
      <c r="D1058">
        <v>10</v>
      </c>
      <c r="E1058">
        <f t="shared" si="160"/>
        <v>1</v>
      </c>
      <c r="F1058">
        <f>SUM($E$2:E1058)</f>
        <v>1031</v>
      </c>
      <c r="G1058">
        <f>COUNT($E$2:E1058)</f>
        <v>1057</v>
      </c>
      <c r="H1058">
        <f t="shared" si="161"/>
        <v>97.540208136234625</v>
      </c>
      <c r="K1058">
        <v>139</v>
      </c>
      <c r="L1058">
        <v>99</v>
      </c>
      <c r="M1058">
        <v>45</v>
      </c>
      <c r="N1058">
        <f t="shared" si="162"/>
        <v>1</v>
      </c>
      <c r="O1058">
        <f t="shared" si="163"/>
        <v>1</v>
      </c>
      <c r="P1058">
        <f>SUM($O$2:O1058)</f>
        <v>1034</v>
      </c>
      <c r="Q1058">
        <f>COUNT($O$2:O1058)</f>
        <v>1057</v>
      </c>
      <c r="R1058">
        <f t="shared" si="164"/>
        <v>97.824030274361391</v>
      </c>
      <c r="U1058">
        <v>98</v>
      </c>
      <c r="V1058">
        <v>98</v>
      </c>
      <c r="W1058">
        <v>47</v>
      </c>
      <c r="X1058">
        <f t="shared" si="165"/>
        <v>1</v>
      </c>
      <c r="Y1058">
        <f>SUM($X$2:X1058)</f>
        <v>1039</v>
      </c>
      <c r="Z1058">
        <f>COUNT($X$2:X1058)</f>
        <v>1057</v>
      </c>
      <c r="AA1058">
        <f t="shared" si="166"/>
        <v>98.297067171239362</v>
      </c>
      <c r="AD1058">
        <v>4294</v>
      </c>
      <c r="AE1058">
        <v>4294</v>
      </c>
      <c r="AF1058">
        <v>454</v>
      </c>
      <c r="AG1058">
        <f t="shared" si="167"/>
        <v>1</v>
      </c>
      <c r="AJ1058">
        <v>387</v>
      </c>
      <c r="AK1058">
        <v>387</v>
      </c>
      <c r="AL1058">
        <v>454</v>
      </c>
      <c r="AM1058">
        <f t="shared" si="168"/>
        <v>0</v>
      </c>
      <c r="AO1058" s="1"/>
      <c r="AP1058" s="1">
        <v>4877</v>
      </c>
      <c r="AQ1058" s="1">
        <v>4877</v>
      </c>
      <c r="AR1058" s="1">
        <v>4017</v>
      </c>
      <c r="AS1058" s="1">
        <f t="shared" si="169"/>
        <v>1</v>
      </c>
    </row>
    <row r="1059" spans="2:45">
      <c r="B1059">
        <v>24</v>
      </c>
      <c r="C1059">
        <v>24</v>
      </c>
      <c r="D1059">
        <v>8</v>
      </c>
      <c r="E1059">
        <f t="shared" si="160"/>
        <v>1</v>
      </c>
      <c r="F1059">
        <f>SUM($E$2:E1059)</f>
        <v>1032</v>
      </c>
      <c r="G1059">
        <f>COUNT($E$2:E1059)</f>
        <v>1058</v>
      </c>
      <c r="H1059">
        <f t="shared" si="161"/>
        <v>97.542533081285441</v>
      </c>
      <c r="K1059">
        <v>139</v>
      </c>
      <c r="L1059">
        <v>99</v>
      </c>
      <c r="M1059">
        <v>34</v>
      </c>
      <c r="N1059">
        <f t="shared" si="162"/>
        <v>1</v>
      </c>
      <c r="O1059">
        <f t="shared" si="163"/>
        <v>1</v>
      </c>
      <c r="P1059">
        <f>SUM($O$2:O1059)</f>
        <v>1035</v>
      </c>
      <c r="Q1059">
        <f>COUNT($O$2:O1059)</f>
        <v>1058</v>
      </c>
      <c r="R1059">
        <f t="shared" si="164"/>
        <v>97.826086956521735</v>
      </c>
      <c r="U1059">
        <v>98</v>
      </c>
      <c r="V1059">
        <v>98</v>
      </c>
      <c r="W1059">
        <v>48</v>
      </c>
      <c r="X1059">
        <f t="shared" si="165"/>
        <v>1</v>
      </c>
      <c r="Y1059">
        <f>SUM($X$2:X1059)</f>
        <v>1040</v>
      </c>
      <c r="Z1059">
        <f>COUNT($X$2:X1059)</f>
        <v>1058</v>
      </c>
      <c r="AA1059">
        <f t="shared" si="166"/>
        <v>98.298676748582224</v>
      </c>
      <c r="AD1059">
        <v>4295</v>
      </c>
      <c r="AE1059">
        <v>4295</v>
      </c>
      <c r="AF1059">
        <v>283</v>
      </c>
      <c r="AG1059">
        <f t="shared" si="167"/>
        <v>1</v>
      </c>
      <c r="AJ1059">
        <v>389</v>
      </c>
      <c r="AK1059">
        <v>389</v>
      </c>
      <c r="AL1059">
        <v>283</v>
      </c>
      <c r="AM1059">
        <f t="shared" si="168"/>
        <v>1</v>
      </c>
      <c r="AO1059" s="1"/>
      <c r="AP1059" s="1">
        <v>4877</v>
      </c>
      <c r="AQ1059" s="1">
        <v>4877</v>
      </c>
      <c r="AR1059" s="1">
        <v>4114</v>
      </c>
      <c r="AS1059" s="1">
        <f t="shared" si="169"/>
        <v>1</v>
      </c>
    </row>
    <row r="1060" spans="2:45">
      <c r="B1060">
        <v>24</v>
      </c>
      <c r="C1060">
        <v>24</v>
      </c>
      <c r="D1060">
        <v>7</v>
      </c>
      <c r="E1060">
        <f t="shared" si="160"/>
        <v>1</v>
      </c>
      <c r="F1060">
        <f>SUM($E$2:E1060)</f>
        <v>1033</v>
      </c>
      <c r="G1060">
        <f>COUNT($E$2:E1060)</f>
        <v>1059</v>
      </c>
      <c r="H1060">
        <f t="shared" si="161"/>
        <v>97.544853635505191</v>
      </c>
      <c r="K1060">
        <v>139</v>
      </c>
      <c r="L1060">
        <v>99</v>
      </c>
      <c r="M1060">
        <v>37</v>
      </c>
      <c r="N1060">
        <f t="shared" si="162"/>
        <v>1</v>
      </c>
      <c r="O1060">
        <f t="shared" si="163"/>
        <v>1</v>
      </c>
      <c r="P1060">
        <f>SUM($O$2:O1060)</f>
        <v>1036</v>
      </c>
      <c r="Q1060">
        <f>COUNT($O$2:O1060)</f>
        <v>1059</v>
      </c>
      <c r="R1060">
        <f t="shared" si="164"/>
        <v>97.828139754485363</v>
      </c>
      <c r="U1060">
        <v>98</v>
      </c>
      <c r="V1060">
        <v>98</v>
      </c>
      <c r="W1060">
        <v>50</v>
      </c>
      <c r="X1060">
        <f t="shared" si="165"/>
        <v>1</v>
      </c>
      <c r="Y1060">
        <f>SUM($X$2:X1060)</f>
        <v>1041</v>
      </c>
      <c r="Z1060">
        <f>COUNT($X$2:X1060)</f>
        <v>1059</v>
      </c>
      <c r="AA1060">
        <f t="shared" si="166"/>
        <v>98.300283286118983</v>
      </c>
      <c r="AD1060">
        <v>4295</v>
      </c>
      <c r="AE1060">
        <v>4295</v>
      </c>
      <c r="AF1060">
        <v>348</v>
      </c>
      <c r="AG1060">
        <f t="shared" si="167"/>
        <v>1</v>
      </c>
      <c r="AJ1060">
        <v>389</v>
      </c>
      <c r="AK1060">
        <v>389</v>
      </c>
      <c r="AL1060">
        <v>348</v>
      </c>
      <c r="AM1060">
        <f t="shared" si="168"/>
        <v>1</v>
      </c>
      <c r="AO1060" s="1"/>
      <c r="AP1060" s="1">
        <v>4877</v>
      </c>
      <c r="AQ1060" s="1">
        <v>4877</v>
      </c>
      <c r="AR1060" s="1">
        <v>3828</v>
      </c>
      <c r="AS1060" s="1">
        <f t="shared" si="169"/>
        <v>1</v>
      </c>
    </row>
    <row r="1061" spans="2:45">
      <c r="B1061">
        <v>24</v>
      </c>
      <c r="C1061">
        <v>24</v>
      </c>
      <c r="D1061">
        <v>8</v>
      </c>
      <c r="E1061">
        <f t="shared" si="160"/>
        <v>1</v>
      </c>
      <c r="F1061">
        <f>SUM($E$2:E1061)</f>
        <v>1034</v>
      </c>
      <c r="G1061">
        <f>COUNT($E$2:E1061)</f>
        <v>1060</v>
      </c>
      <c r="H1061">
        <f t="shared" si="161"/>
        <v>97.547169811320757</v>
      </c>
      <c r="K1061">
        <v>139</v>
      </c>
      <c r="L1061">
        <v>99</v>
      </c>
      <c r="M1061">
        <v>36</v>
      </c>
      <c r="N1061">
        <f t="shared" si="162"/>
        <v>1</v>
      </c>
      <c r="O1061">
        <f t="shared" si="163"/>
        <v>1</v>
      </c>
      <c r="P1061">
        <f>SUM($O$2:O1061)</f>
        <v>1037</v>
      </c>
      <c r="Q1061">
        <f>COUNT($O$2:O1061)</f>
        <v>1060</v>
      </c>
      <c r="R1061">
        <f t="shared" si="164"/>
        <v>97.830188679245282</v>
      </c>
      <c r="U1061">
        <v>98</v>
      </c>
      <c r="V1061">
        <v>98</v>
      </c>
      <c r="W1061">
        <v>47</v>
      </c>
      <c r="X1061">
        <f t="shared" si="165"/>
        <v>1</v>
      </c>
      <c r="Y1061">
        <f>SUM($X$2:X1061)</f>
        <v>1042</v>
      </c>
      <c r="Z1061">
        <f>COUNT($X$2:X1061)</f>
        <v>1060</v>
      </c>
      <c r="AA1061">
        <f t="shared" si="166"/>
        <v>98.301886792452834</v>
      </c>
      <c r="AD1061">
        <v>4295</v>
      </c>
      <c r="AE1061">
        <v>4295</v>
      </c>
      <c r="AF1061">
        <v>489</v>
      </c>
      <c r="AG1061">
        <f t="shared" si="167"/>
        <v>1</v>
      </c>
      <c r="AJ1061">
        <v>389</v>
      </c>
      <c r="AK1061">
        <v>389</v>
      </c>
      <c r="AL1061">
        <v>489</v>
      </c>
      <c r="AM1061">
        <f t="shared" si="168"/>
        <v>0</v>
      </c>
      <c r="AO1061" s="1"/>
      <c r="AP1061" s="1">
        <v>4877</v>
      </c>
      <c r="AQ1061" s="1">
        <v>4877</v>
      </c>
      <c r="AR1061" s="1">
        <v>4204</v>
      </c>
      <c r="AS1061" s="1">
        <f t="shared" si="169"/>
        <v>1</v>
      </c>
    </row>
    <row r="1062" spans="2:45">
      <c r="B1062">
        <v>24</v>
      </c>
      <c r="C1062">
        <v>24</v>
      </c>
      <c r="D1062">
        <v>18</v>
      </c>
      <c r="E1062">
        <f t="shared" si="160"/>
        <v>1</v>
      </c>
      <c r="F1062">
        <f>SUM($E$2:E1062)</f>
        <v>1035</v>
      </c>
      <c r="G1062">
        <f>COUNT($E$2:E1062)</f>
        <v>1061</v>
      </c>
      <c r="H1062">
        <f t="shared" si="161"/>
        <v>97.54948162111215</v>
      </c>
      <c r="K1062">
        <v>139</v>
      </c>
      <c r="L1062">
        <v>99</v>
      </c>
      <c r="M1062">
        <v>37</v>
      </c>
      <c r="N1062">
        <f t="shared" si="162"/>
        <v>1</v>
      </c>
      <c r="O1062">
        <f t="shared" si="163"/>
        <v>1</v>
      </c>
      <c r="P1062">
        <f>SUM($O$2:O1062)</f>
        <v>1038</v>
      </c>
      <c r="Q1062">
        <f>COUNT($O$2:O1062)</f>
        <v>1061</v>
      </c>
      <c r="R1062">
        <f t="shared" si="164"/>
        <v>97.832233741753058</v>
      </c>
      <c r="U1062">
        <v>98</v>
      </c>
      <c r="V1062">
        <v>98</v>
      </c>
      <c r="W1062">
        <v>54</v>
      </c>
      <c r="X1062">
        <f t="shared" si="165"/>
        <v>1</v>
      </c>
      <c r="Y1062">
        <f>SUM($X$2:X1062)</f>
        <v>1043</v>
      </c>
      <c r="Z1062">
        <f>COUNT($X$2:X1062)</f>
        <v>1061</v>
      </c>
      <c r="AA1062">
        <f t="shared" si="166"/>
        <v>98.30348727615457</v>
      </c>
      <c r="AD1062">
        <v>4295</v>
      </c>
      <c r="AE1062">
        <v>4295</v>
      </c>
      <c r="AF1062">
        <v>391</v>
      </c>
      <c r="AG1062">
        <f t="shared" si="167"/>
        <v>1</v>
      </c>
      <c r="AJ1062">
        <v>389</v>
      </c>
      <c r="AK1062">
        <v>389</v>
      </c>
      <c r="AL1062">
        <v>391</v>
      </c>
      <c r="AM1062">
        <f t="shared" si="168"/>
        <v>0</v>
      </c>
      <c r="AO1062" s="1"/>
      <c r="AP1062" s="1">
        <v>4877</v>
      </c>
      <c r="AQ1062" s="1">
        <v>4877</v>
      </c>
      <c r="AR1062" s="1">
        <v>4342</v>
      </c>
      <c r="AS1062" s="1">
        <f t="shared" si="169"/>
        <v>1</v>
      </c>
    </row>
    <row r="1063" spans="2:45">
      <c r="B1063">
        <v>24</v>
      </c>
      <c r="C1063">
        <v>24</v>
      </c>
      <c r="D1063">
        <v>20</v>
      </c>
      <c r="E1063">
        <f t="shared" si="160"/>
        <v>1</v>
      </c>
      <c r="F1063">
        <f>SUM($E$2:E1063)</f>
        <v>1036</v>
      </c>
      <c r="G1063">
        <f>COUNT($E$2:E1063)</f>
        <v>1062</v>
      </c>
      <c r="H1063">
        <f t="shared" si="161"/>
        <v>97.551789077212803</v>
      </c>
      <c r="K1063">
        <v>139</v>
      </c>
      <c r="L1063">
        <v>99</v>
      </c>
      <c r="M1063">
        <v>34</v>
      </c>
      <c r="N1063">
        <f t="shared" si="162"/>
        <v>1</v>
      </c>
      <c r="O1063">
        <f t="shared" si="163"/>
        <v>1</v>
      </c>
      <c r="P1063">
        <f>SUM($O$2:O1063)</f>
        <v>1039</v>
      </c>
      <c r="Q1063">
        <f>COUNT($O$2:O1063)</f>
        <v>1062</v>
      </c>
      <c r="R1063">
        <f t="shared" si="164"/>
        <v>97.834274952919017</v>
      </c>
      <c r="U1063">
        <v>98</v>
      </c>
      <c r="V1063">
        <v>98</v>
      </c>
      <c r="W1063">
        <v>51</v>
      </c>
      <c r="X1063">
        <f t="shared" si="165"/>
        <v>1</v>
      </c>
      <c r="Y1063">
        <f>SUM($X$2:X1063)</f>
        <v>1044</v>
      </c>
      <c r="Z1063">
        <f>COUNT($X$2:X1063)</f>
        <v>1062</v>
      </c>
      <c r="AA1063">
        <f t="shared" si="166"/>
        <v>98.305084745762713</v>
      </c>
      <c r="AD1063">
        <v>4295</v>
      </c>
      <c r="AE1063">
        <v>4295</v>
      </c>
      <c r="AF1063">
        <v>296</v>
      </c>
      <c r="AG1063">
        <f t="shared" si="167"/>
        <v>1</v>
      </c>
      <c r="AJ1063">
        <v>387</v>
      </c>
      <c r="AK1063">
        <v>387</v>
      </c>
      <c r="AL1063">
        <v>296</v>
      </c>
      <c r="AM1063">
        <f t="shared" si="168"/>
        <v>1</v>
      </c>
      <c r="AO1063" s="1"/>
      <c r="AP1063" s="1">
        <v>4877</v>
      </c>
      <c r="AQ1063" s="1">
        <v>4877</v>
      </c>
      <c r="AR1063" s="1">
        <v>4106</v>
      </c>
      <c r="AS1063" s="1">
        <f t="shared" si="169"/>
        <v>1</v>
      </c>
    </row>
    <row r="1064" spans="2:45">
      <c r="B1064">
        <v>24</v>
      </c>
      <c r="C1064">
        <v>24</v>
      </c>
      <c r="D1064">
        <v>9</v>
      </c>
      <c r="E1064">
        <f t="shared" si="160"/>
        <v>1</v>
      </c>
      <c r="F1064">
        <f>SUM($E$2:E1064)</f>
        <v>1037</v>
      </c>
      <c r="G1064">
        <f>COUNT($E$2:E1064)</f>
        <v>1063</v>
      </c>
      <c r="H1064">
        <f t="shared" si="161"/>
        <v>97.554092191909689</v>
      </c>
      <c r="K1064">
        <v>139</v>
      </c>
      <c r="L1064">
        <v>99</v>
      </c>
      <c r="M1064">
        <v>53</v>
      </c>
      <c r="N1064">
        <f t="shared" si="162"/>
        <v>1</v>
      </c>
      <c r="O1064">
        <f t="shared" si="163"/>
        <v>1</v>
      </c>
      <c r="P1064">
        <f>SUM($O$2:O1064)</f>
        <v>1040</v>
      </c>
      <c r="Q1064">
        <f>COUNT($O$2:O1064)</f>
        <v>1063</v>
      </c>
      <c r="R1064">
        <f t="shared" si="164"/>
        <v>97.836312323612418</v>
      </c>
      <c r="U1064">
        <v>98</v>
      </c>
      <c r="V1064">
        <v>98</v>
      </c>
      <c r="W1064">
        <v>46</v>
      </c>
      <c r="X1064">
        <f t="shared" si="165"/>
        <v>1</v>
      </c>
      <c r="Y1064">
        <f>SUM($X$2:X1064)</f>
        <v>1045</v>
      </c>
      <c r="Z1064">
        <f>COUNT($X$2:X1064)</f>
        <v>1063</v>
      </c>
      <c r="AA1064">
        <f t="shared" si="166"/>
        <v>98.306679209783638</v>
      </c>
      <c r="AD1064">
        <v>4295</v>
      </c>
      <c r="AE1064">
        <v>4295</v>
      </c>
      <c r="AF1064">
        <v>396</v>
      </c>
      <c r="AG1064">
        <f t="shared" si="167"/>
        <v>1</v>
      </c>
      <c r="AJ1064">
        <v>387</v>
      </c>
      <c r="AK1064">
        <v>387</v>
      </c>
      <c r="AL1064">
        <v>396</v>
      </c>
      <c r="AM1064">
        <f t="shared" si="168"/>
        <v>0</v>
      </c>
      <c r="AO1064" s="1"/>
      <c r="AP1064" s="1">
        <v>4877</v>
      </c>
      <c r="AQ1064" s="1">
        <v>4877</v>
      </c>
      <c r="AR1064" s="1">
        <v>3969</v>
      </c>
      <c r="AS1064" s="1">
        <f t="shared" si="169"/>
        <v>1</v>
      </c>
    </row>
    <row r="1065" spans="2:45">
      <c r="B1065">
        <v>24</v>
      </c>
      <c r="C1065">
        <v>24</v>
      </c>
      <c r="D1065">
        <v>20</v>
      </c>
      <c r="E1065">
        <f t="shared" si="160"/>
        <v>1</v>
      </c>
      <c r="F1065">
        <f>SUM($E$2:E1065)</f>
        <v>1038</v>
      </c>
      <c r="G1065">
        <f>COUNT($E$2:E1065)</f>
        <v>1064</v>
      </c>
      <c r="H1065">
        <f t="shared" si="161"/>
        <v>97.556390977443613</v>
      </c>
      <c r="K1065">
        <v>139</v>
      </c>
      <c r="L1065">
        <v>99</v>
      </c>
      <c r="M1065">
        <v>47</v>
      </c>
      <c r="N1065">
        <f t="shared" si="162"/>
        <v>1</v>
      </c>
      <c r="O1065">
        <f t="shared" si="163"/>
        <v>1</v>
      </c>
      <c r="P1065">
        <f>SUM($O$2:O1065)</f>
        <v>1041</v>
      </c>
      <c r="Q1065">
        <f>COUNT($O$2:O1065)</f>
        <v>1064</v>
      </c>
      <c r="R1065">
        <f t="shared" si="164"/>
        <v>97.838345864661662</v>
      </c>
      <c r="U1065">
        <v>98</v>
      </c>
      <c r="V1065">
        <v>98</v>
      </c>
      <c r="W1065">
        <v>49</v>
      </c>
      <c r="X1065">
        <f t="shared" si="165"/>
        <v>1</v>
      </c>
      <c r="Y1065">
        <f>SUM($X$2:X1065)</f>
        <v>1046</v>
      </c>
      <c r="Z1065">
        <f>COUNT($X$2:X1065)</f>
        <v>1064</v>
      </c>
      <c r="AA1065">
        <f t="shared" si="166"/>
        <v>98.308270676691734</v>
      </c>
      <c r="AD1065">
        <v>4295</v>
      </c>
      <c r="AE1065">
        <v>4295</v>
      </c>
      <c r="AF1065">
        <v>412</v>
      </c>
      <c r="AG1065">
        <f t="shared" si="167"/>
        <v>1</v>
      </c>
      <c r="AJ1065">
        <v>387</v>
      </c>
      <c r="AK1065">
        <v>387</v>
      </c>
      <c r="AL1065">
        <v>412</v>
      </c>
      <c r="AM1065">
        <f t="shared" si="168"/>
        <v>0</v>
      </c>
      <c r="AO1065" s="1"/>
      <c r="AP1065" s="1">
        <v>4877</v>
      </c>
      <c r="AQ1065" s="1">
        <v>4877</v>
      </c>
      <c r="AR1065" s="1">
        <v>3968</v>
      </c>
      <c r="AS1065" s="1">
        <f t="shared" si="169"/>
        <v>1</v>
      </c>
    </row>
    <row r="1066" spans="2:45">
      <c r="B1066">
        <v>24</v>
      </c>
      <c r="C1066">
        <v>24</v>
      </c>
      <c r="D1066">
        <v>18</v>
      </c>
      <c r="E1066">
        <f t="shared" si="160"/>
        <v>1</v>
      </c>
      <c r="F1066">
        <f>SUM($E$2:E1066)</f>
        <v>1039</v>
      </c>
      <c r="G1066">
        <f>COUNT($E$2:E1066)</f>
        <v>1065</v>
      </c>
      <c r="H1066">
        <f t="shared" si="161"/>
        <v>97.558685446009392</v>
      </c>
      <c r="K1066">
        <v>139</v>
      </c>
      <c r="L1066">
        <v>99</v>
      </c>
      <c r="M1066">
        <v>42</v>
      </c>
      <c r="N1066">
        <f t="shared" si="162"/>
        <v>1</v>
      </c>
      <c r="O1066">
        <f t="shared" si="163"/>
        <v>1</v>
      </c>
      <c r="P1066">
        <f>SUM($O$2:O1066)</f>
        <v>1042</v>
      </c>
      <c r="Q1066">
        <f>COUNT($O$2:O1066)</f>
        <v>1065</v>
      </c>
      <c r="R1066">
        <f t="shared" si="164"/>
        <v>97.840375586854449</v>
      </c>
      <c r="U1066">
        <v>98</v>
      </c>
      <c r="V1066">
        <v>98</v>
      </c>
      <c r="W1066">
        <v>78</v>
      </c>
      <c r="X1066">
        <f t="shared" si="165"/>
        <v>1</v>
      </c>
      <c r="Y1066">
        <f>SUM($X$2:X1066)</f>
        <v>1047</v>
      </c>
      <c r="Z1066">
        <f>COUNT($X$2:X1066)</f>
        <v>1065</v>
      </c>
      <c r="AA1066">
        <f t="shared" si="166"/>
        <v>98.309859154929583</v>
      </c>
      <c r="AD1066">
        <v>4295</v>
      </c>
      <c r="AE1066">
        <v>4295</v>
      </c>
      <c r="AF1066">
        <v>312</v>
      </c>
      <c r="AG1066">
        <f t="shared" si="167"/>
        <v>1</v>
      </c>
      <c r="AJ1066">
        <v>387</v>
      </c>
      <c r="AK1066">
        <v>387</v>
      </c>
      <c r="AL1066">
        <v>312</v>
      </c>
      <c r="AM1066">
        <f t="shared" si="168"/>
        <v>1</v>
      </c>
      <c r="AO1066" s="1"/>
      <c r="AP1066" s="1">
        <v>4874</v>
      </c>
      <c r="AQ1066" s="1">
        <v>4874</v>
      </c>
      <c r="AR1066" s="1">
        <v>3739</v>
      </c>
      <c r="AS1066" s="1">
        <f t="shared" si="169"/>
        <v>1</v>
      </c>
    </row>
    <row r="1067" spans="2:45">
      <c r="B1067">
        <v>24</v>
      </c>
      <c r="C1067">
        <v>24</v>
      </c>
      <c r="D1067">
        <v>19</v>
      </c>
      <c r="E1067">
        <f t="shared" si="160"/>
        <v>1</v>
      </c>
      <c r="F1067">
        <f>SUM($E$2:E1067)</f>
        <v>1040</v>
      </c>
      <c r="G1067">
        <f>COUNT($E$2:E1067)</f>
        <v>1066</v>
      </c>
      <c r="H1067">
        <f t="shared" si="161"/>
        <v>97.560975609756099</v>
      </c>
      <c r="K1067">
        <v>139</v>
      </c>
      <c r="L1067">
        <v>99</v>
      </c>
      <c r="M1067">
        <v>39</v>
      </c>
      <c r="N1067">
        <f t="shared" si="162"/>
        <v>1</v>
      </c>
      <c r="O1067">
        <f t="shared" si="163"/>
        <v>1</v>
      </c>
      <c r="P1067">
        <f>SUM($O$2:O1067)</f>
        <v>1043</v>
      </c>
      <c r="Q1067">
        <f>COUNT($O$2:O1067)</f>
        <v>1066</v>
      </c>
      <c r="R1067">
        <f t="shared" si="164"/>
        <v>97.842401500938081</v>
      </c>
      <c r="U1067">
        <v>98</v>
      </c>
      <c r="V1067">
        <v>98</v>
      </c>
      <c r="W1067">
        <v>148</v>
      </c>
      <c r="X1067">
        <f t="shared" si="165"/>
        <v>0</v>
      </c>
      <c r="Y1067">
        <f>SUM($X$2:X1067)</f>
        <v>1047</v>
      </c>
      <c r="Z1067">
        <f>COUNT($X$2:X1067)</f>
        <v>1066</v>
      </c>
      <c r="AA1067">
        <f t="shared" si="166"/>
        <v>98.217636022514071</v>
      </c>
      <c r="AD1067">
        <v>4295</v>
      </c>
      <c r="AE1067">
        <v>4295</v>
      </c>
      <c r="AF1067">
        <v>370</v>
      </c>
      <c r="AG1067">
        <f t="shared" si="167"/>
        <v>1</v>
      </c>
      <c r="AJ1067">
        <v>387</v>
      </c>
      <c r="AK1067">
        <v>387</v>
      </c>
      <c r="AL1067">
        <v>370</v>
      </c>
      <c r="AM1067">
        <f t="shared" si="168"/>
        <v>1</v>
      </c>
      <c r="AO1067" s="1"/>
      <c r="AP1067" s="1">
        <v>4874</v>
      </c>
      <c r="AQ1067" s="1">
        <v>4874</v>
      </c>
      <c r="AR1067" s="1">
        <v>4235</v>
      </c>
      <c r="AS1067" s="1">
        <f t="shared" si="169"/>
        <v>1</v>
      </c>
    </row>
    <row r="1068" spans="2:45">
      <c r="B1068">
        <v>24</v>
      </c>
      <c r="C1068">
        <v>24</v>
      </c>
      <c r="D1068">
        <v>17</v>
      </c>
      <c r="E1068">
        <f t="shared" si="160"/>
        <v>1</v>
      </c>
      <c r="F1068">
        <f>SUM($E$2:E1068)</f>
        <v>1041</v>
      </c>
      <c r="G1068">
        <f>COUNT($E$2:E1068)</f>
        <v>1067</v>
      </c>
      <c r="H1068">
        <f t="shared" si="161"/>
        <v>97.563261480787261</v>
      </c>
      <c r="K1068">
        <v>139</v>
      </c>
      <c r="L1068">
        <v>99</v>
      </c>
      <c r="M1068">
        <v>44</v>
      </c>
      <c r="N1068">
        <f t="shared" si="162"/>
        <v>1</v>
      </c>
      <c r="O1068">
        <f t="shared" si="163"/>
        <v>1</v>
      </c>
      <c r="P1068">
        <f>SUM($O$2:O1068)</f>
        <v>1044</v>
      </c>
      <c r="Q1068">
        <f>COUNT($O$2:O1068)</f>
        <v>1067</v>
      </c>
      <c r="R1068">
        <f t="shared" si="164"/>
        <v>97.844423617619498</v>
      </c>
      <c r="U1068">
        <v>98</v>
      </c>
      <c r="V1068">
        <v>98</v>
      </c>
      <c r="W1068">
        <v>47</v>
      </c>
      <c r="X1068">
        <f t="shared" si="165"/>
        <v>1</v>
      </c>
      <c r="Y1068">
        <f>SUM($X$2:X1068)</f>
        <v>1048</v>
      </c>
      <c r="Z1068">
        <f>COUNT($X$2:X1068)</f>
        <v>1067</v>
      </c>
      <c r="AA1068">
        <f t="shared" si="166"/>
        <v>98.219306466729151</v>
      </c>
      <c r="AD1068">
        <v>4295</v>
      </c>
      <c r="AE1068">
        <v>4295</v>
      </c>
      <c r="AF1068">
        <v>386</v>
      </c>
      <c r="AG1068">
        <f t="shared" si="167"/>
        <v>1</v>
      </c>
      <c r="AJ1068">
        <v>387</v>
      </c>
      <c r="AK1068">
        <v>387</v>
      </c>
      <c r="AL1068">
        <v>386</v>
      </c>
      <c r="AM1068">
        <f t="shared" si="168"/>
        <v>1</v>
      </c>
      <c r="AO1068" s="1"/>
      <c r="AP1068" s="1">
        <v>4874</v>
      </c>
      <c r="AQ1068" s="1">
        <v>4874</v>
      </c>
      <c r="AR1068" s="1">
        <v>3595</v>
      </c>
      <c r="AS1068" s="1">
        <f t="shared" si="169"/>
        <v>1</v>
      </c>
    </row>
    <row r="1069" spans="2:45">
      <c r="B1069">
        <v>24</v>
      </c>
      <c r="C1069">
        <v>24</v>
      </c>
      <c r="D1069">
        <v>17</v>
      </c>
      <c r="E1069">
        <f t="shared" si="160"/>
        <v>1</v>
      </c>
      <c r="F1069">
        <f>SUM($E$2:E1069)</f>
        <v>1042</v>
      </c>
      <c r="G1069">
        <f>COUNT($E$2:E1069)</f>
        <v>1068</v>
      </c>
      <c r="H1069">
        <f t="shared" si="161"/>
        <v>97.565543071161059</v>
      </c>
      <c r="K1069">
        <v>139</v>
      </c>
      <c r="L1069">
        <v>99</v>
      </c>
      <c r="M1069">
        <v>37</v>
      </c>
      <c r="N1069">
        <f t="shared" si="162"/>
        <v>1</v>
      </c>
      <c r="O1069">
        <f t="shared" si="163"/>
        <v>1</v>
      </c>
      <c r="P1069">
        <f>SUM($O$2:O1069)</f>
        <v>1045</v>
      </c>
      <c r="Q1069">
        <f>COUNT($O$2:O1069)</f>
        <v>1068</v>
      </c>
      <c r="R1069">
        <f t="shared" si="164"/>
        <v>97.846441947565538</v>
      </c>
      <c r="U1069">
        <v>98</v>
      </c>
      <c r="V1069">
        <v>98</v>
      </c>
      <c r="W1069">
        <v>47</v>
      </c>
      <c r="X1069">
        <f t="shared" si="165"/>
        <v>1</v>
      </c>
      <c r="Y1069">
        <f>SUM($X$2:X1069)</f>
        <v>1049</v>
      </c>
      <c r="Z1069">
        <f>COUNT($X$2:X1069)</f>
        <v>1068</v>
      </c>
      <c r="AA1069">
        <f t="shared" si="166"/>
        <v>98.220973782771537</v>
      </c>
      <c r="AD1069">
        <v>4295</v>
      </c>
      <c r="AE1069">
        <v>4295</v>
      </c>
      <c r="AF1069">
        <v>330</v>
      </c>
      <c r="AG1069">
        <f t="shared" si="167"/>
        <v>1</v>
      </c>
      <c r="AJ1069">
        <v>389</v>
      </c>
      <c r="AK1069">
        <v>389</v>
      </c>
      <c r="AL1069">
        <v>330</v>
      </c>
      <c r="AM1069">
        <f t="shared" si="168"/>
        <v>1</v>
      </c>
      <c r="AO1069" s="1"/>
      <c r="AP1069" s="1">
        <v>4874</v>
      </c>
      <c r="AQ1069" s="1">
        <v>4874</v>
      </c>
      <c r="AR1069" s="1">
        <v>3658</v>
      </c>
      <c r="AS1069" s="1">
        <f t="shared" si="169"/>
        <v>1</v>
      </c>
    </row>
    <row r="1070" spans="2:45">
      <c r="B1070">
        <v>24</v>
      </c>
      <c r="C1070">
        <v>24</v>
      </c>
      <c r="D1070">
        <v>16</v>
      </c>
      <c r="E1070">
        <f t="shared" si="160"/>
        <v>1</v>
      </c>
      <c r="F1070">
        <f>SUM($E$2:E1070)</f>
        <v>1043</v>
      </c>
      <c r="G1070">
        <f>COUNT($E$2:E1070)</f>
        <v>1069</v>
      </c>
      <c r="H1070">
        <f t="shared" si="161"/>
        <v>97.567820392890553</v>
      </c>
      <c r="K1070">
        <v>139</v>
      </c>
      <c r="L1070">
        <v>99</v>
      </c>
      <c r="M1070">
        <v>40</v>
      </c>
      <c r="N1070">
        <f t="shared" si="162"/>
        <v>1</v>
      </c>
      <c r="O1070">
        <f t="shared" si="163"/>
        <v>1</v>
      </c>
      <c r="P1070">
        <f>SUM($O$2:O1070)</f>
        <v>1046</v>
      </c>
      <c r="Q1070">
        <f>COUNT($O$2:O1070)</f>
        <v>1069</v>
      </c>
      <c r="R1070">
        <f t="shared" si="164"/>
        <v>97.848456501403177</v>
      </c>
      <c r="U1070">
        <v>98</v>
      </c>
      <c r="V1070">
        <v>98</v>
      </c>
      <c r="W1070">
        <v>44</v>
      </c>
      <c r="X1070">
        <f t="shared" si="165"/>
        <v>1</v>
      </c>
      <c r="Y1070">
        <f>SUM($X$2:X1070)</f>
        <v>1050</v>
      </c>
      <c r="Z1070">
        <f>COUNT($X$2:X1070)</f>
        <v>1069</v>
      </c>
      <c r="AA1070">
        <f t="shared" si="166"/>
        <v>98.222637979420014</v>
      </c>
      <c r="AD1070">
        <v>4295</v>
      </c>
      <c r="AE1070">
        <v>4295</v>
      </c>
      <c r="AF1070">
        <v>304</v>
      </c>
      <c r="AG1070">
        <f t="shared" si="167"/>
        <v>1</v>
      </c>
      <c r="AJ1070">
        <v>389</v>
      </c>
      <c r="AK1070">
        <v>389</v>
      </c>
      <c r="AL1070">
        <v>304</v>
      </c>
      <c r="AM1070">
        <f t="shared" si="168"/>
        <v>1</v>
      </c>
      <c r="AO1070" s="1"/>
      <c r="AP1070" s="1">
        <v>4874</v>
      </c>
      <c r="AQ1070" s="1">
        <v>4874</v>
      </c>
      <c r="AR1070" s="1">
        <v>2912</v>
      </c>
      <c r="AS1070" s="1">
        <f t="shared" si="169"/>
        <v>1</v>
      </c>
    </row>
    <row r="1071" spans="2:45">
      <c r="B1071">
        <v>24</v>
      </c>
      <c r="C1071">
        <v>24</v>
      </c>
      <c r="D1071">
        <v>9</v>
      </c>
      <c r="E1071">
        <f t="shared" si="160"/>
        <v>1</v>
      </c>
      <c r="F1071">
        <f>SUM($E$2:E1071)</f>
        <v>1044</v>
      </c>
      <c r="G1071">
        <f>COUNT($E$2:E1071)</f>
        <v>1070</v>
      </c>
      <c r="H1071">
        <f t="shared" si="161"/>
        <v>97.570093457943926</v>
      </c>
      <c r="K1071">
        <v>139</v>
      </c>
      <c r="L1071">
        <v>99</v>
      </c>
      <c r="M1071">
        <v>43</v>
      </c>
      <c r="N1071">
        <f t="shared" si="162"/>
        <v>1</v>
      </c>
      <c r="O1071">
        <f t="shared" si="163"/>
        <v>1</v>
      </c>
      <c r="P1071">
        <f>SUM($O$2:O1071)</f>
        <v>1047</v>
      </c>
      <c r="Q1071">
        <f>COUNT($O$2:O1071)</f>
        <v>1070</v>
      </c>
      <c r="R1071">
        <f t="shared" si="164"/>
        <v>97.850467289719617</v>
      </c>
      <c r="U1071">
        <v>98</v>
      </c>
      <c r="V1071">
        <v>98</v>
      </c>
      <c r="W1071">
        <v>63</v>
      </c>
      <c r="X1071">
        <f t="shared" si="165"/>
        <v>1</v>
      </c>
      <c r="Y1071">
        <f>SUM($X$2:X1071)</f>
        <v>1051</v>
      </c>
      <c r="Z1071">
        <f>COUNT($X$2:X1071)</f>
        <v>1070</v>
      </c>
      <c r="AA1071">
        <f t="shared" si="166"/>
        <v>98.224299065420567</v>
      </c>
      <c r="AD1071">
        <v>4295</v>
      </c>
      <c r="AE1071">
        <v>4295</v>
      </c>
      <c r="AF1071">
        <v>397</v>
      </c>
      <c r="AG1071">
        <f t="shared" si="167"/>
        <v>1</v>
      </c>
      <c r="AJ1071">
        <v>389</v>
      </c>
      <c r="AK1071">
        <v>389</v>
      </c>
      <c r="AL1071">
        <v>397</v>
      </c>
      <c r="AM1071">
        <f t="shared" si="168"/>
        <v>0</v>
      </c>
      <c r="AO1071" s="1"/>
      <c r="AP1071" s="1">
        <v>4874</v>
      </c>
      <c r="AQ1071" s="1">
        <v>4874</v>
      </c>
      <c r="AR1071" s="1">
        <v>2543</v>
      </c>
      <c r="AS1071" s="1">
        <f t="shared" si="169"/>
        <v>1</v>
      </c>
    </row>
    <row r="1072" spans="2:45">
      <c r="B1072">
        <v>24</v>
      </c>
      <c r="C1072">
        <v>24</v>
      </c>
      <c r="D1072">
        <v>17</v>
      </c>
      <c r="E1072">
        <f t="shared" si="160"/>
        <v>1</v>
      </c>
      <c r="F1072">
        <f>SUM($E$2:E1072)</f>
        <v>1045</v>
      </c>
      <c r="G1072">
        <f>COUNT($E$2:E1072)</f>
        <v>1071</v>
      </c>
      <c r="H1072">
        <f t="shared" si="161"/>
        <v>97.572362278244626</v>
      </c>
      <c r="K1072">
        <v>139</v>
      </c>
      <c r="L1072">
        <v>99</v>
      </c>
      <c r="M1072">
        <v>42</v>
      </c>
      <c r="N1072">
        <f t="shared" si="162"/>
        <v>1</v>
      </c>
      <c r="O1072">
        <f t="shared" si="163"/>
        <v>1</v>
      </c>
      <c r="P1072">
        <f>SUM($O$2:O1072)</f>
        <v>1048</v>
      </c>
      <c r="Q1072">
        <f>COUNT($O$2:O1072)</f>
        <v>1071</v>
      </c>
      <c r="R1072">
        <f t="shared" si="164"/>
        <v>97.852474323062552</v>
      </c>
      <c r="U1072">
        <v>98</v>
      </c>
      <c r="V1072">
        <v>98</v>
      </c>
      <c r="W1072">
        <v>48</v>
      </c>
      <c r="X1072">
        <f t="shared" si="165"/>
        <v>1</v>
      </c>
      <c r="Y1072">
        <f>SUM($X$2:X1072)</f>
        <v>1052</v>
      </c>
      <c r="Z1072">
        <f>COUNT($X$2:X1072)</f>
        <v>1071</v>
      </c>
      <c r="AA1072">
        <f t="shared" si="166"/>
        <v>98.225957049486453</v>
      </c>
      <c r="AD1072">
        <v>4295</v>
      </c>
      <c r="AE1072">
        <v>4295</v>
      </c>
      <c r="AF1072">
        <v>403</v>
      </c>
      <c r="AG1072">
        <f t="shared" si="167"/>
        <v>1</v>
      </c>
      <c r="AJ1072">
        <v>389</v>
      </c>
      <c r="AK1072">
        <v>389</v>
      </c>
      <c r="AL1072">
        <v>403</v>
      </c>
      <c r="AM1072">
        <f t="shared" si="168"/>
        <v>0</v>
      </c>
      <c r="AO1072" s="1"/>
      <c r="AP1072" s="1">
        <v>4874</v>
      </c>
      <c r="AQ1072" s="1">
        <v>4874</v>
      </c>
      <c r="AR1072" s="1">
        <v>1988</v>
      </c>
      <c r="AS1072" s="1">
        <f t="shared" si="169"/>
        <v>1</v>
      </c>
    </row>
    <row r="1073" spans="2:45">
      <c r="B1073">
        <v>24</v>
      </c>
      <c r="C1073">
        <v>24</v>
      </c>
      <c r="D1073">
        <v>8</v>
      </c>
      <c r="E1073">
        <f t="shared" si="160"/>
        <v>1</v>
      </c>
      <c r="F1073">
        <f>SUM($E$2:E1073)</f>
        <v>1046</v>
      </c>
      <c r="G1073">
        <f>COUNT($E$2:E1073)</f>
        <v>1072</v>
      </c>
      <c r="H1073">
        <f t="shared" si="161"/>
        <v>97.574626865671647</v>
      </c>
      <c r="K1073">
        <v>139</v>
      </c>
      <c r="L1073">
        <v>99</v>
      </c>
      <c r="M1073">
        <v>48</v>
      </c>
      <c r="N1073">
        <f t="shared" si="162"/>
        <v>1</v>
      </c>
      <c r="O1073">
        <f t="shared" si="163"/>
        <v>1</v>
      </c>
      <c r="P1073">
        <f>SUM($O$2:O1073)</f>
        <v>1049</v>
      </c>
      <c r="Q1073">
        <f>COUNT($O$2:O1073)</f>
        <v>1072</v>
      </c>
      <c r="R1073">
        <f t="shared" si="164"/>
        <v>97.854477611940297</v>
      </c>
      <c r="U1073">
        <v>98</v>
      </c>
      <c r="V1073">
        <v>98</v>
      </c>
      <c r="W1073">
        <v>46</v>
      </c>
      <c r="X1073">
        <f t="shared" si="165"/>
        <v>1</v>
      </c>
      <c r="Y1073">
        <f>SUM($X$2:X1073)</f>
        <v>1053</v>
      </c>
      <c r="Z1073">
        <f>COUNT($X$2:X1073)</f>
        <v>1072</v>
      </c>
      <c r="AA1073">
        <f t="shared" si="166"/>
        <v>98.227611940298516</v>
      </c>
      <c r="AD1073">
        <v>4295</v>
      </c>
      <c r="AE1073">
        <v>4295</v>
      </c>
      <c r="AF1073">
        <v>382</v>
      </c>
      <c r="AG1073">
        <f t="shared" si="167"/>
        <v>1</v>
      </c>
      <c r="AJ1073">
        <v>389</v>
      </c>
      <c r="AK1073">
        <v>389</v>
      </c>
      <c r="AL1073">
        <v>382</v>
      </c>
      <c r="AM1073">
        <f t="shared" si="168"/>
        <v>1</v>
      </c>
      <c r="AO1073" s="1"/>
      <c r="AP1073" s="1">
        <v>4874</v>
      </c>
      <c r="AQ1073" s="1">
        <v>4874</v>
      </c>
      <c r="AR1073" s="1">
        <v>2203</v>
      </c>
      <c r="AS1073" s="1">
        <f t="shared" si="169"/>
        <v>1</v>
      </c>
    </row>
    <row r="1074" spans="2:45">
      <c r="B1074">
        <v>24</v>
      </c>
      <c r="C1074">
        <v>24</v>
      </c>
      <c r="D1074">
        <v>11</v>
      </c>
      <c r="E1074">
        <f t="shared" si="160"/>
        <v>1</v>
      </c>
      <c r="F1074">
        <f>SUM($E$2:E1074)</f>
        <v>1047</v>
      </c>
      <c r="G1074">
        <f>COUNT($E$2:E1074)</f>
        <v>1073</v>
      </c>
      <c r="H1074">
        <f t="shared" si="161"/>
        <v>97.576887232059647</v>
      </c>
      <c r="K1074">
        <v>139</v>
      </c>
      <c r="L1074">
        <v>99</v>
      </c>
      <c r="M1074">
        <v>42</v>
      </c>
      <c r="N1074">
        <f t="shared" si="162"/>
        <v>1</v>
      </c>
      <c r="O1074">
        <f t="shared" si="163"/>
        <v>1</v>
      </c>
      <c r="P1074">
        <f>SUM($O$2:O1074)</f>
        <v>1050</v>
      </c>
      <c r="Q1074">
        <f>COUNT($O$2:O1074)</f>
        <v>1073</v>
      </c>
      <c r="R1074">
        <f t="shared" si="164"/>
        <v>97.856477166822003</v>
      </c>
      <c r="U1074">
        <v>98</v>
      </c>
      <c r="V1074">
        <v>98</v>
      </c>
      <c r="W1074">
        <v>45</v>
      </c>
      <c r="X1074">
        <f t="shared" si="165"/>
        <v>1</v>
      </c>
      <c r="Y1074">
        <f>SUM($X$2:X1074)</f>
        <v>1054</v>
      </c>
      <c r="Z1074">
        <f>COUNT($X$2:X1074)</f>
        <v>1073</v>
      </c>
      <c r="AA1074">
        <f t="shared" si="166"/>
        <v>98.229263746505126</v>
      </c>
      <c r="AD1074">
        <v>4295</v>
      </c>
      <c r="AE1074">
        <v>4295</v>
      </c>
      <c r="AF1074">
        <v>442</v>
      </c>
      <c r="AG1074">
        <f t="shared" si="167"/>
        <v>1</v>
      </c>
      <c r="AJ1074">
        <v>389</v>
      </c>
      <c r="AK1074">
        <v>389</v>
      </c>
      <c r="AL1074">
        <v>442</v>
      </c>
      <c r="AM1074">
        <f t="shared" si="168"/>
        <v>0</v>
      </c>
      <c r="AO1074" s="1"/>
      <c r="AP1074" s="1">
        <v>4874</v>
      </c>
      <c r="AQ1074" s="1">
        <v>4874</v>
      </c>
      <c r="AR1074" s="1">
        <v>1957</v>
      </c>
      <c r="AS1074" s="1">
        <f t="shared" si="169"/>
        <v>1</v>
      </c>
    </row>
    <row r="1075" spans="2:45">
      <c r="B1075">
        <v>24</v>
      </c>
      <c r="C1075">
        <v>24</v>
      </c>
      <c r="D1075">
        <v>17</v>
      </c>
      <c r="E1075">
        <f t="shared" si="160"/>
        <v>1</v>
      </c>
      <c r="F1075">
        <f>SUM($E$2:E1075)</f>
        <v>1048</v>
      </c>
      <c r="G1075">
        <f>COUNT($E$2:E1075)</f>
        <v>1074</v>
      </c>
      <c r="H1075">
        <f t="shared" si="161"/>
        <v>97.579143389199245</v>
      </c>
      <c r="K1075">
        <v>139</v>
      </c>
      <c r="L1075">
        <v>99</v>
      </c>
      <c r="M1075">
        <v>41</v>
      </c>
      <c r="N1075">
        <f t="shared" si="162"/>
        <v>1</v>
      </c>
      <c r="O1075">
        <f t="shared" si="163"/>
        <v>1</v>
      </c>
      <c r="P1075">
        <f>SUM($O$2:O1075)</f>
        <v>1051</v>
      </c>
      <c r="Q1075">
        <f>COUNT($O$2:O1075)</f>
        <v>1074</v>
      </c>
      <c r="R1075">
        <f t="shared" si="164"/>
        <v>97.858472998137799</v>
      </c>
      <c r="U1075">
        <v>98</v>
      </c>
      <c r="V1075">
        <v>98</v>
      </c>
      <c r="W1075">
        <v>55</v>
      </c>
      <c r="X1075">
        <f t="shared" si="165"/>
        <v>1</v>
      </c>
      <c r="Y1075">
        <f>SUM($X$2:X1075)</f>
        <v>1055</v>
      </c>
      <c r="Z1075">
        <f>COUNT($X$2:X1075)</f>
        <v>1074</v>
      </c>
      <c r="AA1075">
        <f t="shared" si="166"/>
        <v>98.230912476722537</v>
      </c>
      <c r="AD1075">
        <v>4295</v>
      </c>
      <c r="AE1075">
        <v>4295</v>
      </c>
      <c r="AF1075">
        <v>342</v>
      </c>
      <c r="AG1075">
        <f t="shared" si="167"/>
        <v>1</v>
      </c>
      <c r="AJ1075">
        <v>389</v>
      </c>
      <c r="AK1075">
        <v>389</v>
      </c>
      <c r="AL1075">
        <v>342</v>
      </c>
      <c r="AM1075">
        <f t="shared" si="168"/>
        <v>1</v>
      </c>
      <c r="AO1075" s="1"/>
      <c r="AP1075" s="1">
        <v>4874</v>
      </c>
      <c r="AQ1075" s="1">
        <v>4874</v>
      </c>
      <c r="AR1075" s="1">
        <v>2597</v>
      </c>
      <c r="AS1075" s="1">
        <f t="shared" si="169"/>
        <v>1</v>
      </c>
    </row>
    <row r="1076" spans="2:45">
      <c r="B1076">
        <v>24</v>
      </c>
      <c r="C1076">
        <v>24</v>
      </c>
      <c r="D1076">
        <v>11</v>
      </c>
      <c r="E1076">
        <f t="shared" si="160"/>
        <v>1</v>
      </c>
      <c r="F1076">
        <f>SUM($E$2:E1076)</f>
        <v>1049</v>
      </c>
      <c r="G1076">
        <f>COUNT($E$2:E1076)</f>
        <v>1075</v>
      </c>
      <c r="H1076">
        <f t="shared" si="161"/>
        <v>97.581395348837205</v>
      </c>
      <c r="K1076">
        <v>139</v>
      </c>
      <c r="L1076">
        <v>99</v>
      </c>
      <c r="M1076">
        <v>51</v>
      </c>
      <c r="N1076">
        <f t="shared" si="162"/>
        <v>1</v>
      </c>
      <c r="O1076">
        <f t="shared" si="163"/>
        <v>1</v>
      </c>
      <c r="P1076">
        <f>SUM($O$2:O1076)</f>
        <v>1052</v>
      </c>
      <c r="Q1076">
        <f>COUNT($O$2:O1076)</f>
        <v>1075</v>
      </c>
      <c r="R1076">
        <f t="shared" si="164"/>
        <v>97.860465116279073</v>
      </c>
      <c r="U1076">
        <v>98</v>
      </c>
      <c r="V1076">
        <v>98</v>
      </c>
      <c r="W1076">
        <v>49</v>
      </c>
      <c r="X1076">
        <f t="shared" si="165"/>
        <v>1</v>
      </c>
      <c r="Y1076">
        <f>SUM($X$2:X1076)</f>
        <v>1056</v>
      </c>
      <c r="Z1076">
        <f>COUNT($X$2:X1076)</f>
        <v>1075</v>
      </c>
      <c r="AA1076">
        <f t="shared" si="166"/>
        <v>98.232558139534888</v>
      </c>
      <c r="AD1076">
        <v>4295</v>
      </c>
      <c r="AE1076">
        <v>4295</v>
      </c>
      <c r="AF1076">
        <v>388</v>
      </c>
      <c r="AG1076">
        <f t="shared" si="167"/>
        <v>1</v>
      </c>
      <c r="AJ1076">
        <v>389</v>
      </c>
      <c r="AK1076">
        <v>389</v>
      </c>
      <c r="AL1076">
        <v>388</v>
      </c>
      <c r="AM1076">
        <f t="shared" si="168"/>
        <v>1</v>
      </c>
      <c r="AO1076" s="1"/>
      <c r="AP1076" s="1">
        <v>4874</v>
      </c>
      <c r="AQ1076" s="1">
        <v>4874</v>
      </c>
      <c r="AR1076" s="1">
        <v>2865</v>
      </c>
      <c r="AS1076" s="1">
        <f t="shared" si="169"/>
        <v>1</v>
      </c>
    </row>
    <row r="1077" spans="2:45">
      <c r="B1077">
        <v>24</v>
      </c>
      <c r="C1077">
        <v>24</v>
      </c>
      <c r="D1077">
        <v>19</v>
      </c>
      <c r="E1077">
        <f t="shared" si="160"/>
        <v>1</v>
      </c>
      <c r="F1077">
        <f>SUM($E$2:E1077)</f>
        <v>1050</v>
      </c>
      <c r="G1077">
        <f>COUNT($E$2:E1077)</f>
        <v>1076</v>
      </c>
      <c r="H1077">
        <f t="shared" si="161"/>
        <v>97.583643122676577</v>
      </c>
      <c r="K1077">
        <v>139</v>
      </c>
      <c r="L1077">
        <v>99</v>
      </c>
      <c r="M1077">
        <v>43</v>
      </c>
      <c r="N1077">
        <f t="shared" si="162"/>
        <v>1</v>
      </c>
      <c r="O1077">
        <f t="shared" si="163"/>
        <v>1</v>
      </c>
      <c r="P1077">
        <f>SUM($O$2:O1077)</f>
        <v>1053</v>
      </c>
      <c r="Q1077">
        <f>COUNT($O$2:O1077)</f>
        <v>1076</v>
      </c>
      <c r="R1077">
        <f t="shared" si="164"/>
        <v>97.862453531598518</v>
      </c>
      <c r="U1077">
        <v>98</v>
      </c>
      <c r="V1077">
        <v>98</v>
      </c>
      <c r="W1077">
        <v>46</v>
      </c>
      <c r="X1077">
        <f t="shared" si="165"/>
        <v>1</v>
      </c>
      <c r="Y1077">
        <f>SUM($X$2:X1077)</f>
        <v>1057</v>
      </c>
      <c r="Z1077">
        <f>COUNT($X$2:X1077)</f>
        <v>1076</v>
      </c>
      <c r="AA1077">
        <f t="shared" si="166"/>
        <v>98.234200743494426</v>
      </c>
      <c r="AD1077">
        <v>4295</v>
      </c>
      <c r="AE1077">
        <v>4295</v>
      </c>
      <c r="AF1077">
        <v>378</v>
      </c>
      <c r="AG1077">
        <f t="shared" si="167"/>
        <v>1</v>
      </c>
      <c r="AJ1077">
        <v>389</v>
      </c>
      <c r="AK1077">
        <v>389</v>
      </c>
      <c r="AL1077">
        <v>378</v>
      </c>
      <c r="AM1077">
        <f t="shared" si="168"/>
        <v>1</v>
      </c>
      <c r="AO1077" s="1"/>
      <c r="AP1077" s="1">
        <v>4874</v>
      </c>
      <c r="AQ1077" s="1">
        <v>4874</v>
      </c>
      <c r="AR1077" s="1">
        <v>2660</v>
      </c>
      <c r="AS1077" s="1">
        <f t="shared" si="169"/>
        <v>1</v>
      </c>
    </row>
    <row r="1078" spans="2:45">
      <c r="B1078">
        <v>24</v>
      </c>
      <c r="C1078">
        <v>24</v>
      </c>
      <c r="D1078">
        <v>8</v>
      </c>
      <c r="E1078">
        <f t="shared" si="160"/>
        <v>1</v>
      </c>
      <c r="F1078">
        <f>SUM($E$2:E1078)</f>
        <v>1051</v>
      </c>
      <c r="G1078">
        <f>COUNT($E$2:E1078)</f>
        <v>1077</v>
      </c>
      <c r="H1078">
        <f t="shared" si="161"/>
        <v>97.585886722376969</v>
      </c>
      <c r="K1078">
        <v>139</v>
      </c>
      <c r="L1078">
        <v>99</v>
      </c>
      <c r="M1078">
        <v>45</v>
      </c>
      <c r="N1078">
        <f t="shared" si="162"/>
        <v>1</v>
      </c>
      <c r="O1078">
        <f t="shared" si="163"/>
        <v>1</v>
      </c>
      <c r="P1078">
        <f>SUM($O$2:O1078)</f>
        <v>1054</v>
      </c>
      <c r="Q1078">
        <f>COUNT($O$2:O1078)</f>
        <v>1077</v>
      </c>
      <c r="R1078">
        <f t="shared" si="164"/>
        <v>97.864438254410402</v>
      </c>
      <c r="U1078">
        <v>98</v>
      </c>
      <c r="V1078">
        <v>98</v>
      </c>
      <c r="W1078">
        <v>47</v>
      </c>
      <c r="X1078">
        <f t="shared" si="165"/>
        <v>1</v>
      </c>
      <c r="Y1078">
        <f>SUM($X$2:X1078)</f>
        <v>1058</v>
      </c>
      <c r="Z1078">
        <f>COUNT($X$2:X1078)</f>
        <v>1077</v>
      </c>
      <c r="AA1078">
        <f t="shared" si="166"/>
        <v>98.235840297121641</v>
      </c>
      <c r="AD1078">
        <v>4295</v>
      </c>
      <c r="AE1078">
        <v>4295</v>
      </c>
      <c r="AF1078">
        <v>388</v>
      </c>
      <c r="AG1078">
        <f t="shared" si="167"/>
        <v>1</v>
      </c>
      <c r="AJ1078">
        <v>389</v>
      </c>
      <c r="AK1078">
        <v>389</v>
      </c>
      <c r="AL1078">
        <v>388</v>
      </c>
      <c r="AM1078">
        <f t="shared" si="168"/>
        <v>1</v>
      </c>
      <c r="AO1078" s="1"/>
      <c r="AP1078" s="1">
        <v>4874</v>
      </c>
      <c r="AQ1078" s="1">
        <v>4874</v>
      </c>
      <c r="AR1078" s="1">
        <v>3557</v>
      </c>
      <c r="AS1078" s="1">
        <f t="shared" si="169"/>
        <v>1</v>
      </c>
    </row>
    <row r="1079" spans="2:45">
      <c r="B1079">
        <v>24</v>
      </c>
      <c r="C1079">
        <v>24</v>
      </c>
      <c r="D1079">
        <v>19</v>
      </c>
      <c r="E1079">
        <f t="shared" si="160"/>
        <v>1</v>
      </c>
      <c r="F1079">
        <f>SUM($E$2:E1079)</f>
        <v>1052</v>
      </c>
      <c r="G1079">
        <f>COUNT($E$2:E1079)</f>
        <v>1078</v>
      </c>
      <c r="H1079">
        <f t="shared" si="161"/>
        <v>97.588126159554733</v>
      </c>
      <c r="K1079">
        <v>139</v>
      </c>
      <c r="L1079">
        <v>99</v>
      </c>
      <c r="M1079">
        <v>41</v>
      </c>
      <c r="N1079">
        <f t="shared" si="162"/>
        <v>1</v>
      </c>
      <c r="O1079">
        <f t="shared" si="163"/>
        <v>1</v>
      </c>
      <c r="P1079">
        <f>SUM($O$2:O1079)</f>
        <v>1055</v>
      </c>
      <c r="Q1079">
        <f>COUNT($O$2:O1079)</f>
        <v>1078</v>
      </c>
      <c r="R1079">
        <f t="shared" si="164"/>
        <v>97.86641929499072</v>
      </c>
      <c r="U1079">
        <v>98</v>
      </c>
      <c r="V1079">
        <v>98</v>
      </c>
      <c r="W1079">
        <v>48</v>
      </c>
      <c r="X1079">
        <f t="shared" si="165"/>
        <v>1</v>
      </c>
      <c r="Y1079">
        <f>SUM($X$2:X1079)</f>
        <v>1059</v>
      </c>
      <c r="Z1079">
        <f>COUNT($X$2:X1079)</f>
        <v>1078</v>
      </c>
      <c r="AA1079">
        <f t="shared" si="166"/>
        <v>98.23747680890537</v>
      </c>
      <c r="AD1079">
        <v>4295</v>
      </c>
      <c r="AE1079">
        <v>4295</v>
      </c>
      <c r="AF1079">
        <v>359</v>
      </c>
      <c r="AG1079">
        <f t="shared" si="167"/>
        <v>1</v>
      </c>
      <c r="AJ1079">
        <v>389</v>
      </c>
      <c r="AK1079">
        <v>389</v>
      </c>
      <c r="AL1079">
        <v>359</v>
      </c>
      <c r="AM1079">
        <f t="shared" si="168"/>
        <v>1</v>
      </c>
      <c r="AO1079" s="1"/>
      <c r="AP1079" s="1">
        <v>4874</v>
      </c>
      <c r="AQ1079" s="1">
        <v>4874</v>
      </c>
      <c r="AR1079" s="1">
        <v>3433</v>
      </c>
      <c r="AS1079" s="1">
        <f t="shared" si="169"/>
        <v>1</v>
      </c>
    </row>
    <row r="1080" spans="2:45">
      <c r="B1080">
        <v>24</v>
      </c>
      <c r="C1080">
        <v>24</v>
      </c>
      <c r="D1080">
        <v>7</v>
      </c>
      <c r="E1080">
        <f t="shared" si="160"/>
        <v>1</v>
      </c>
      <c r="F1080">
        <f>SUM($E$2:E1080)</f>
        <v>1053</v>
      </c>
      <c r="G1080">
        <f>COUNT($E$2:E1080)</f>
        <v>1079</v>
      </c>
      <c r="H1080">
        <f t="shared" si="161"/>
        <v>97.590361445783131</v>
      </c>
      <c r="K1080">
        <v>139</v>
      </c>
      <c r="L1080">
        <v>99</v>
      </c>
      <c r="M1080">
        <v>35</v>
      </c>
      <c r="N1080">
        <f t="shared" si="162"/>
        <v>1</v>
      </c>
      <c r="O1080">
        <f t="shared" si="163"/>
        <v>1</v>
      </c>
      <c r="P1080">
        <f>SUM($O$2:O1080)</f>
        <v>1056</v>
      </c>
      <c r="Q1080">
        <f>COUNT($O$2:O1080)</f>
        <v>1079</v>
      </c>
      <c r="R1080">
        <f t="shared" si="164"/>
        <v>97.868396663577386</v>
      </c>
      <c r="U1080">
        <v>98</v>
      </c>
      <c r="V1080">
        <v>98</v>
      </c>
      <c r="W1080">
        <v>106</v>
      </c>
      <c r="X1080">
        <f t="shared" si="165"/>
        <v>0</v>
      </c>
      <c r="Y1080">
        <f>SUM($X$2:X1080)</f>
        <v>1059</v>
      </c>
      <c r="Z1080">
        <f>COUNT($X$2:X1080)</f>
        <v>1079</v>
      </c>
      <c r="AA1080">
        <f t="shared" si="166"/>
        <v>98.14643188137164</v>
      </c>
      <c r="AD1080">
        <v>4295</v>
      </c>
      <c r="AE1080">
        <v>4295</v>
      </c>
      <c r="AF1080">
        <v>310</v>
      </c>
      <c r="AG1080">
        <f t="shared" si="167"/>
        <v>1</v>
      </c>
      <c r="AJ1080">
        <v>389</v>
      </c>
      <c r="AK1080">
        <v>389</v>
      </c>
      <c r="AL1080">
        <v>310</v>
      </c>
      <c r="AM1080">
        <f t="shared" si="168"/>
        <v>1</v>
      </c>
      <c r="AO1080" s="1"/>
      <c r="AP1080" s="1">
        <v>4874</v>
      </c>
      <c r="AQ1080" s="1">
        <v>4874</v>
      </c>
      <c r="AR1080" s="1">
        <v>3036</v>
      </c>
      <c r="AS1080" s="1">
        <f t="shared" si="169"/>
        <v>1</v>
      </c>
    </row>
    <row r="1081" spans="2:45">
      <c r="B1081">
        <v>24</v>
      </c>
      <c r="C1081">
        <v>24</v>
      </c>
      <c r="D1081">
        <v>11</v>
      </c>
      <c r="E1081">
        <f t="shared" si="160"/>
        <v>1</v>
      </c>
      <c r="F1081">
        <f>SUM($E$2:E1081)</f>
        <v>1054</v>
      </c>
      <c r="G1081">
        <f>COUNT($E$2:E1081)</f>
        <v>1080</v>
      </c>
      <c r="H1081">
        <f t="shared" si="161"/>
        <v>97.592592592592595</v>
      </c>
      <c r="K1081">
        <v>139</v>
      </c>
      <c r="L1081">
        <v>99</v>
      </c>
      <c r="M1081">
        <v>43</v>
      </c>
      <c r="N1081">
        <f t="shared" si="162"/>
        <v>1</v>
      </c>
      <c r="O1081">
        <f t="shared" si="163"/>
        <v>1</v>
      </c>
      <c r="P1081">
        <f>SUM($O$2:O1081)</f>
        <v>1057</v>
      </c>
      <c r="Q1081">
        <f>COUNT($O$2:O1081)</f>
        <v>1080</v>
      </c>
      <c r="R1081">
        <f t="shared" si="164"/>
        <v>97.870370370370381</v>
      </c>
      <c r="U1081">
        <v>98</v>
      </c>
      <c r="V1081">
        <v>98</v>
      </c>
      <c r="W1081">
        <v>51</v>
      </c>
      <c r="X1081">
        <f t="shared" si="165"/>
        <v>1</v>
      </c>
      <c r="Y1081">
        <f>SUM($X$2:X1081)</f>
        <v>1060</v>
      </c>
      <c r="Z1081">
        <f>COUNT($X$2:X1081)</f>
        <v>1080</v>
      </c>
      <c r="AA1081">
        <f t="shared" si="166"/>
        <v>98.148148148148152</v>
      </c>
      <c r="AD1081">
        <v>4295</v>
      </c>
      <c r="AE1081">
        <v>4295</v>
      </c>
      <c r="AF1081">
        <v>491</v>
      </c>
      <c r="AG1081">
        <f t="shared" si="167"/>
        <v>1</v>
      </c>
      <c r="AJ1081">
        <v>389</v>
      </c>
      <c r="AK1081">
        <v>389</v>
      </c>
      <c r="AL1081">
        <v>491</v>
      </c>
      <c r="AM1081">
        <f t="shared" si="168"/>
        <v>0</v>
      </c>
      <c r="AO1081" s="1"/>
      <c r="AP1081" s="1">
        <v>4874</v>
      </c>
      <c r="AQ1081" s="1">
        <v>4874</v>
      </c>
      <c r="AR1081" s="1">
        <v>3105</v>
      </c>
      <c r="AS1081" s="1">
        <f t="shared" si="169"/>
        <v>1</v>
      </c>
    </row>
    <row r="1082" spans="2:45">
      <c r="B1082">
        <v>24</v>
      </c>
      <c r="C1082">
        <v>24</v>
      </c>
      <c r="D1082">
        <v>8</v>
      </c>
      <c r="E1082">
        <f t="shared" si="160"/>
        <v>1</v>
      </c>
      <c r="F1082">
        <f>SUM($E$2:E1082)</f>
        <v>1055</v>
      </c>
      <c r="G1082">
        <f>COUNT($E$2:E1082)</f>
        <v>1081</v>
      </c>
      <c r="H1082">
        <f t="shared" si="161"/>
        <v>97.594819611470868</v>
      </c>
      <c r="K1082">
        <v>139</v>
      </c>
      <c r="L1082">
        <v>99</v>
      </c>
      <c r="M1082">
        <v>42</v>
      </c>
      <c r="N1082">
        <f t="shared" si="162"/>
        <v>1</v>
      </c>
      <c r="O1082">
        <f t="shared" si="163"/>
        <v>1</v>
      </c>
      <c r="P1082">
        <f>SUM($O$2:O1082)</f>
        <v>1058</v>
      </c>
      <c r="Q1082">
        <f>COUNT($O$2:O1082)</f>
        <v>1081</v>
      </c>
      <c r="R1082">
        <f t="shared" si="164"/>
        <v>97.872340425531917</v>
      </c>
      <c r="U1082">
        <v>98</v>
      </c>
      <c r="V1082">
        <v>98</v>
      </c>
      <c r="W1082">
        <v>51</v>
      </c>
      <c r="X1082">
        <f t="shared" si="165"/>
        <v>1</v>
      </c>
      <c r="Y1082">
        <f>SUM($X$2:X1082)</f>
        <v>1061</v>
      </c>
      <c r="Z1082">
        <f>COUNT($X$2:X1082)</f>
        <v>1081</v>
      </c>
      <c r="AA1082">
        <f t="shared" si="166"/>
        <v>98.14986123959298</v>
      </c>
      <c r="AD1082">
        <v>4295</v>
      </c>
      <c r="AE1082">
        <v>4295</v>
      </c>
      <c r="AF1082">
        <v>324</v>
      </c>
      <c r="AG1082">
        <f t="shared" si="167"/>
        <v>1</v>
      </c>
      <c r="AJ1082">
        <v>389</v>
      </c>
      <c r="AK1082">
        <v>389</v>
      </c>
      <c r="AL1082">
        <v>324</v>
      </c>
      <c r="AM1082">
        <f t="shared" si="168"/>
        <v>1</v>
      </c>
      <c r="AO1082" s="1"/>
      <c r="AP1082" s="1">
        <v>4874</v>
      </c>
      <c r="AQ1082" s="1">
        <v>4874</v>
      </c>
      <c r="AR1082" s="1">
        <v>3596</v>
      </c>
      <c r="AS1082" s="1">
        <f t="shared" si="169"/>
        <v>1</v>
      </c>
    </row>
    <row r="1083" spans="2:45">
      <c r="B1083">
        <v>24</v>
      </c>
      <c r="C1083">
        <v>24</v>
      </c>
      <c r="D1083">
        <v>9</v>
      </c>
      <c r="E1083">
        <f t="shared" si="160"/>
        <v>1</v>
      </c>
      <c r="F1083">
        <f>SUM($E$2:E1083)</f>
        <v>1056</v>
      </c>
      <c r="G1083">
        <f>COUNT($E$2:E1083)</f>
        <v>1082</v>
      </c>
      <c r="H1083">
        <f t="shared" si="161"/>
        <v>97.597042513863215</v>
      </c>
      <c r="K1083">
        <v>139</v>
      </c>
      <c r="L1083">
        <v>99</v>
      </c>
      <c r="M1083">
        <v>94</v>
      </c>
      <c r="N1083">
        <f t="shared" si="162"/>
        <v>1</v>
      </c>
      <c r="O1083">
        <f t="shared" si="163"/>
        <v>1</v>
      </c>
      <c r="P1083">
        <f>SUM($O$2:O1083)</f>
        <v>1059</v>
      </c>
      <c r="Q1083">
        <f>COUNT($O$2:O1083)</f>
        <v>1082</v>
      </c>
      <c r="R1083">
        <f t="shared" si="164"/>
        <v>97.874306839186687</v>
      </c>
      <c r="U1083">
        <v>98</v>
      </c>
      <c r="V1083">
        <v>98</v>
      </c>
      <c r="W1083">
        <v>49</v>
      </c>
      <c r="X1083">
        <f t="shared" si="165"/>
        <v>1</v>
      </c>
      <c r="Y1083">
        <f>SUM($X$2:X1083)</f>
        <v>1062</v>
      </c>
      <c r="Z1083">
        <f>COUNT($X$2:X1083)</f>
        <v>1082</v>
      </c>
      <c r="AA1083">
        <f t="shared" si="166"/>
        <v>98.151571164510159</v>
      </c>
      <c r="AD1083">
        <v>4295</v>
      </c>
      <c r="AE1083">
        <v>4295</v>
      </c>
      <c r="AF1083">
        <v>393</v>
      </c>
      <c r="AG1083">
        <f t="shared" si="167"/>
        <v>1</v>
      </c>
      <c r="AJ1083">
        <v>389</v>
      </c>
      <c r="AK1083">
        <v>389</v>
      </c>
      <c r="AL1083">
        <v>393</v>
      </c>
      <c r="AM1083">
        <f t="shared" si="168"/>
        <v>0</v>
      </c>
      <c r="AO1083" s="1"/>
      <c r="AP1083" s="1">
        <v>4874</v>
      </c>
      <c r="AQ1083" s="1">
        <v>4874</v>
      </c>
      <c r="AR1083" s="1">
        <v>3008</v>
      </c>
      <c r="AS1083" s="1">
        <f t="shared" si="169"/>
        <v>1</v>
      </c>
    </row>
    <row r="1084" spans="2:45">
      <c r="B1084">
        <v>24</v>
      </c>
      <c r="C1084">
        <v>24</v>
      </c>
      <c r="D1084">
        <v>10</v>
      </c>
      <c r="E1084">
        <f t="shared" si="160"/>
        <v>1</v>
      </c>
      <c r="F1084">
        <f>SUM($E$2:E1084)</f>
        <v>1057</v>
      </c>
      <c r="G1084">
        <f>COUNT($E$2:E1084)</f>
        <v>1083</v>
      </c>
      <c r="H1084">
        <f t="shared" si="161"/>
        <v>97.599261311172668</v>
      </c>
      <c r="K1084">
        <v>139</v>
      </c>
      <c r="L1084">
        <v>99</v>
      </c>
      <c r="M1084">
        <v>54</v>
      </c>
      <c r="N1084">
        <f t="shared" si="162"/>
        <v>1</v>
      </c>
      <c r="O1084">
        <f t="shared" si="163"/>
        <v>1</v>
      </c>
      <c r="P1084">
        <f>SUM($O$2:O1084)</f>
        <v>1060</v>
      </c>
      <c r="Q1084">
        <f>COUNT($O$2:O1084)</f>
        <v>1083</v>
      </c>
      <c r="R1084">
        <f t="shared" si="164"/>
        <v>97.876269621421969</v>
      </c>
      <c r="U1084">
        <v>98</v>
      </c>
      <c r="V1084">
        <v>98</v>
      </c>
      <c r="W1084">
        <v>52</v>
      </c>
      <c r="X1084">
        <f t="shared" si="165"/>
        <v>1</v>
      </c>
      <c r="Y1084">
        <f>SUM($X$2:X1084)</f>
        <v>1063</v>
      </c>
      <c r="Z1084">
        <f>COUNT($X$2:X1084)</f>
        <v>1083</v>
      </c>
      <c r="AA1084">
        <f t="shared" si="166"/>
        <v>98.153277931671283</v>
      </c>
      <c r="AD1084">
        <v>4295</v>
      </c>
      <c r="AE1084">
        <v>4295</v>
      </c>
      <c r="AF1084">
        <v>408</v>
      </c>
      <c r="AG1084">
        <f t="shared" si="167"/>
        <v>1</v>
      </c>
      <c r="AJ1084">
        <v>389</v>
      </c>
      <c r="AK1084">
        <v>389</v>
      </c>
      <c r="AL1084">
        <v>408</v>
      </c>
      <c r="AM1084">
        <f t="shared" si="168"/>
        <v>0</v>
      </c>
      <c r="AO1084" s="1"/>
      <c r="AP1084" s="1">
        <v>4874</v>
      </c>
      <c r="AQ1084" s="1">
        <v>4874</v>
      </c>
      <c r="AR1084" s="1">
        <v>2706</v>
      </c>
      <c r="AS1084" s="1">
        <f t="shared" si="169"/>
        <v>1</v>
      </c>
    </row>
    <row r="1085" spans="2:45">
      <c r="B1085">
        <v>24</v>
      </c>
      <c r="C1085">
        <v>24</v>
      </c>
      <c r="D1085">
        <v>15</v>
      </c>
      <c r="E1085">
        <f t="shared" si="160"/>
        <v>1</v>
      </c>
      <c r="F1085">
        <f>SUM($E$2:E1085)</f>
        <v>1058</v>
      </c>
      <c r="G1085">
        <f>COUNT($E$2:E1085)</f>
        <v>1084</v>
      </c>
      <c r="H1085">
        <f t="shared" si="161"/>
        <v>97.601476014760152</v>
      </c>
      <c r="K1085">
        <v>139</v>
      </c>
      <c r="L1085">
        <v>98</v>
      </c>
      <c r="M1085">
        <v>36</v>
      </c>
      <c r="N1085">
        <f t="shared" si="162"/>
        <v>1</v>
      </c>
      <c r="O1085">
        <f t="shared" si="163"/>
        <v>1</v>
      </c>
      <c r="P1085">
        <f>SUM($O$2:O1085)</f>
        <v>1061</v>
      </c>
      <c r="Q1085">
        <f>COUNT($O$2:O1085)</f>
        <v>1084</v>
      </c>
      <c r="R1085">
        <f t="shared" si="164"/>
        <v>97.87822878228782</v>
      </c>
      <c r="U1085">
        <v>98</v>
      </c>
      <c r="V1085">
        <v>98</v>
      </c>
      <c r="W1085">
        <v>47</v>
      </c>
      <c r="X1085">
        <f t="shared" si="165"/>
        <v>1</v>
      </c>
      <c r="Y1085">
        <f>SUM($X$2:X1085)</f>
        <v>1064</v>
      </c>
      <c r="Z1085">
        <f>COUNT($X$2:X1085)</f>
        <v>1084</v>
      </c>
      <c r="AA1085">
        <f t="shared" si="166"/>
        <v>98.154981549815503</v>
      </c>
      <c r="AD1085">
        <v>4295</v>
      </c>
      <c r="AE1085">
        <v>4295</v>
      </c>
      <c r="AF1085">
        <v>264</v>
      </c>
      <c r="AG1085">
        <f t="shared" si="167"/>
        <v>1</v>
      </c>
      <c r="AJ1085">
        <v>389</v>
      </c>
      <c r="AK1085">
        <v>389</v>
      </c>
      <c r="AL1085">
        <v>264</v>
      </c>
      <c r="AM1085">
        <f t="shared" si="168"/>
        <v>1</v>
      </c>
      <c r="AO1085" s="1"/>
      <c r="AP1085" s="1">
        <v>4874</v>
      </c>
      <c r="AQ1085" s="1">
        <v>4874</v>
      </c>
      <c r="AR1085" s="1">
        <v>2629</v>
      </c>
      <c r="AS1085" s="1">
        <f t="shared" si="169"/>
        <v>1</v>
      </c>
    </row>
    <row r="1086" spans="2:45">
      <c r="B1086">
        <v>24</v>
      </c>
      <c r="C1086">
        <v>24</v>
      </c>
      <c r="D1086">
        <v>17</v>
      </c>
      <c r="E1086">
        <f t="shared" si="160"/>
        <v>1</v>
      </c>
      <c r="F1086">
        <f>SUM($E$2:E1086)</f>
        <v>1059</v>
      </c>
      <c r="G1086">
        <f>COUNT($E$2:E1086)</f>
        <v>1085</v>
      </c>
      <c r="H1086">
        <f t="shared" si="161"/>
        <v>97.603686635944698</v>
      </c>
      <c r="K1086">
        <v>139</v>
      </c>
      <c r="L1086">
        <v>98</v>
      </c>
      <c r="M1086">
        <v>43</v>
      </c>
      <c r="N1086">
        <f t="shared" si="162"/>
        <v>1</v>
      </c>
      <c r="O1086">
        <f t="shared" si="163"/>
        <v>1</v>
      </c>
      <c r="P1086">
        <f>SUM($O$2:O1086)</f>
        <v>1062</v>
      </c>
      <c r="Q1086">
        <f>COUNT($O$2:O1086)</f>
        <v>1085</v>
      </c>
      <c r="R1086">
        <f t="shared" si="164"/>
        <v>97.880184331797238</v>
      </c>
      <c r="U1086">
        <v>98</v>
      </c>
      <c r="V1086">
        <v>98</v>
      </c>
      <c r="W1086">
        <v>45</v>
      </c>
      <c r="X1086">
        <f t="shared" si="165"/>
        <v>1</v>
      </c>
      <c r="Y1086">
        <f>SUM($X$2:X1086)</f>
        <v>1065</v>
      </c>
      <c r="Z1086">
        <f>COUNT($X$2:X1086)</f>
        <v>1085</v>
      </c>
      <c r="AA1086">
        <f t="shared" si="166"/>
        <v>98.156682027649765</v>
      </c>
      <c r="AD1086">
        <v>4295</v>
      </c>
      <c r="AE1086">
        <v>4295</v>
      </c>
      <c r="AF1086">
        <v>314</v>
      </c>
      <c r="AG1086">
        <f t="shared" si="167"/>
        <v>1</v>
      </c>
      <c r="AJ1086">
        <v>389</v>
      </c>
      <c r="AK1086">
        <v>389</v>
      </c>
      <c r="AL1086">
        <v>314</v>
      </c>
      <c r="AM1086">
        <f t="shared" si="168"/>
        <v>1</v>
      </c>
      <c r="AO1086" s="1"/>
      <c r="AP1086" s="1">
        <v>4874</v>
      </c>
      <c r="AQ1086" s="1">
        <v>4874</v>
      </c>
      <c r="AR1086" s="1">
        <v>2947</v>
      </c>
      <c r="AS1086" s="1">
        <f t="shared" si="169"/>
        <v>1</v>
      </c>
    </row>
    <row r="1087" spans="2:45">
      <c r="B1087">
        <v>24</v>
      </c>
      <c r="C1087">
        <v>24</v>
      </c>
      <c r="D1087">
        <v>9</v>
      </c>
      <c r="E1087">
        <f t="shared" si="160"/>
        <v>1</v>
      </c>
      <c r="F1087">
        <f>SUM($E$2:E1087)</f>
        <v>1060</v>
      </c>
      <c r="G1087">
        <f>COUNT($E$2:E1087)</f>
        <v>1086</v>
      </c>
      <c r="H1087">
        <f t="shared" si="161"/>
        <v>97.605893186003684</v>
      </c>
      <c r="K1087">
        <v>139</v>
      </c>
      <c r="L1087">
        <v>98</v>
      </c>
      <c r="M1087">
        <v>70</v>
      </c>
      <c r="N1087">
        <f t="shared" si="162"/>
        <v>1</v>
      </c>
      <c r="O1087">
        <f t="shared" si="163"/>
        <v>1</v>
      </c>
      <c r="P1087">
        <f>SUM($O$2:O1087)</f>
        <v>1063</v>
      </c>
      <c r="Q1087">
        <f>COUNT($O$2:O1087)</f>
        <v>1086</v>
      </c>
      <c r="R1087">
        <f t="shared" si="164"/>
        <v>97.882136279926328</v>
      </c>
      <c r="U1087">
        <v>98</v>
      </c>
      <c r="V1087">
        <v>98</v>
      </c>
      <c r="W1087">
        <v>47</v>
      </c>
      <c r="X1087">
        <f t="shared" si="165"/>
        <v>1</v>
      </c>
      <c r="Y1087">
        <f>SUM($X$2:X1087)</f>
        <v>1066</v>
      </c>
      <c r="Z1087">
        <f>COUNT($X$2:X1087)</f>
        <v>1086</v>
      </c>
      <c r="AA1087">
        <f t="shared" si="166"/>
        <v>98.158379373848987</v>
      </c>
      <c r="AD1087">
        <v>4295</v>
      </c>
      <c r="AE1087">
        <v>4295</v>
      </c>
      <c r="AF1087">
        <v>366</v>
      </c>
      <c r="AG1087">
        <f t="shared" si="167"/>
        <v>1</v>
      </c>
      <c r="AJ1087">
        <v>387</v>
      </c>
      <c r="AK1087">
        <v>387</v>
      </c>
      <c r="AL1087">
        <v>366</v>
      </c>
      <c r="AM1087">
        <f t="shared" si="168"/>
        <v>1</v>
      </c>
      <c r="AO1087" s="1"/>
      <c r="AP1087" s="1">
        <v>4874</v>
      </c>
      <c r="AQ1087" s="1">
        <v>4874</v>
      </c>
      <c r="AR1087" s="1">
        <v>2380</v>
      </c>
      <c r="AS1087" s="1">
        <f t="shared" si="169"/>
        <v>1</v>
      </c>
    </row>
    <row r="1088" spans="2:45">
      <c r="B1088">
        <v>24</v>
      </c>
      <c r="C1088">
        <v>24</v>
      </c>
      <c r="D1088">
        <v>8</v>
      </c>
      <c r="E1088">
        <f t="shared" si="160"/>
        <v>1</v>
      </c>
      <c r="F1088">
        <f>SUM($E$2:E1088)</f>
        <v>1061</v>
      </c>
      <c r="G1088">
        <f>COUNT($E$2:E1088)</f>
        <v>1087</v>
      </c>
      <c r="H1088">
        <f t="shared" si="161"/>
        <v>97.608095676172951</v>
      </c>
      <c r="K1088">
        <v>139</v>
      </c>
      <c r="L1088">
        <v>98</v>
      </c>
      <c r="M1088">
        <v>46</v>
      </c>
      <c r="N1088">
        <f t="shared" si="162"/>
        <v>1</v>
      </c>
      <c r="O1088">
        <f t="shared" si="163"/>
        <v>1</v>
      </c>
      <c r="P1088">
        <f>SUM($O$2:O1088)</f>
        <v>1064</v>
      </c>
      <c r="Q1088">
        <f>COUNT($O$2:O1088)</f>
        <v>1087</v>
      </c>
      <c r="R1088">
        <f t="shared" si="164"/>
        <v>97.884084636614531</v>
      </c>
      <c r="U1088">
        <v>98</v>
      </c>
      <c r="V1088">
        <v>98</v>
      </c>
      <c r="W1088">
        <v>48</v>
      </c>
      <c r="X1088">
        <f t="shared" si="165"/>
        <v>1</v>
      </c>
      <c r="Y1088">
        <f>SUM($X$2:X1088)</f>
        <v>1067</v>
      </c>
      <c r="Z1088">
        <f>COUNT($X$2:X1088)</f>
        <v>1087</v>
      </c>
      <c r="AA1088">
        <f t="shared" si="166"/>
        <v>98.160073597056112</v>
      </c>
      <c r="AD1088">
        <v>4295</v>
      </c>
      <c r="AE1088">
        <v>4295</v>
      </c>
      <c r="AF1088">
        <v>454</v>
      </c>
      <c r="AG1088">
        <f t="shared" si="167"/>
        <v>1</v>
      </c>
      <c r="AJ1088">
        <v>387</v>
      </c>
      <c r="AK1088">
        <v>387</v>
      </c>
      <c r="AL1088">
        <v>454</v>
      </c>
      <c r="AM1088">
        <f t="shared" si="168"/>
        <v>0</v>
      </c>
      <c r="AO1088" s="1"/>
      <c r="AP1088" s="1">
        <v>4874</v>
      </c>
      <c r="AQ1088" s="1">
        <v>4874</v>
      </c>
      <c r="AR1088" s="1">
        <v>2942</v>
      </c>
      <c r="AS1088" s="1">
        <f t="shared" si="169"/>
        <v>1</v>
      </c>
    </row>
    <row r="1089" spans="2:45">
      <c r="B1089">
        <v>24</v>
      </c>
      <c r="C1089">
        <v>24</v>
      </c>
      <c r="D1089">
        <v>7</v>
      </c>
      <c r="E1089">
        <f t="shared" si="160"/>
        <v>1</v>
      </c>
      <c r="F1089">
        <f>SUM($E$2:E1089)</f>
        <v>1062</v>
      </c>
      <c r="G1089">
        <f>COUNT($E$2:E1089)</f>
        <v>1088</v>
      </c>
      <c r="H1089">
        <f t="shared" si="161"/>
        <v>97.610294117647058</v>
      </c>
      <c r="K1089">
        <v>139</v>
      </c>
      <c r="L1089">
        <v>98</v>
      </c>
      <c r="M1089">
        <v>41</v>
      </c>
      <c r="N1089">
        <f t="shared" si="162"/>
        <v>1</v>
      </c>
      <c r="O1089">
        <f t="shared" si="163"/>
        <v>1</v>
      </c>
      <c r="P1089">
        <f>SUM($O$2:O1089)</f>
        <v>1065</v>
      </c>
      <c r="Q1089">
        <f>COUNT($O$2:O1089)</f>
        <v>1088</v>
      </c>
      <c r="R1089">
        <f t="shared" si="164"/>
        <v>97.88602941176471</v>
      </c>
      <c r="U1089">
        <v>98</v>
      </c>
      <c r="V1089">
        <v>98</v>
      </c>
      <c r="W1089">
        <v>46</v>
      </c>
      <c r="X1089">
        <f t="shared" si="165"/>
        <v>1</v>
      </c>
      <c r="Y1089">
        <f>SUM($X$2:X1089)</f>
        <v>1068</v>
      </c>
      <c r="Z1089">
        <f>COUNT($X$2:X1089)</f>
        <v>1088</v>
      </c>
      <c r="AA1089">
        <f t="shared" si="166"/>
        <v>98.161764705882348</v>
      </c>
      <c r="AD1089">
        <v>4294</v>
      </c>
      <c r="AE1089">
        <v>4294</v>
      </c>
      <c r="AF1089">
        <v>417</v>
      </c>
      <c r="AG1089">
        <f t="shared" si="167"/>
        <v>1</v>
      </c>
      <c r="AJ1089">
        <v>387</v>
      </c>
      <c r="AK1089">
        <v>387</v>
      </c>
      <c r="AL1089">
        <v>417</v>
      </c>
      <c r="AM1089">
        <f t="shared" si="168"/>
        <v>0</v>
      </c>
      <c r="AO1089" s="1"/>
      <c r="AP1089" s="1">
        <v>4865</v>
      </c>
      <c r="AQ1089" s="1">
        <v>4865</v>
      </c>
      <c r="AR1089" s="1">
        <v>2841</v>
      </c>
      <c r="AS1089" s="1">
        <f t="shared" si="169"/>
        <v>1</v>
      </c>
    </row>
    <row r="1090" spans="2:45">
      <c r="B1090">
        <v>24</v>
      </c>
      <c r="C1090">
        <v>24</v>
      </c>
      <c r="D1090">
        <v>18</v>
      </c>
      <c r="E1090">
        <f t="shared" ref="E1090:E1101" si="170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71">F1090/G1090*100</f>
        <v>97.612488521579436</v>
      </c>
      <c r="K1090">
        <v>139</v>
      </c>
      <c r="L1090">
        <v>98</v>
      </c>
      <c r="M1090">
        <v>58</v>
      </c>
      <c r="N1090">
        <f t="shared" ref="N1090:N1101" si="172">IF(M1090&lt;=K1090,1,0)</f>
        <v>1</v>
      </c>
      <c r="O1090">
        <f t="shared" ref="O1090:O1101" si="173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74">P1090/Q1090*100</f>
        <v>97.887970615243347</v>
      </c>
      <c r="U1090">
        <v>98</v>
      </c>
      <c r="V1090">
        <v>98</v>
      </c>
      <c r="W1090">
        <v>45</v>
      </c>
      <c r="X1090">
        <f t="shared" ref="X1090:X1101" si="175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76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77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78">IF(AL1090&lt;=AJ1090,1,0)</f>
        <v>1</v>
      </c>
      <c r="AO1090" s="1"/>
      <c r="AP1090" s="1">
        <v>4865</v>
      </c>
      <c r="AQ1090" s="1">
        <v>4865</v>
      </c>
      <c r="AR1090" s="1">
        <v>3267</v>
      </c>
      <c r="AS1090" s="1">
        <f t="shared" ref="AS1090:AS1101" si="179">IF(AR1090&lt;=AP1090,1,0)</f>
        <v>1</v>
      </c>
    </row>
    <row r="1091" spans="2:45">
      <c r="B1091">
        <v>24</v>
      </c>
      <c r="C1091">
        <v>24</v>
      </c>
      <c r="D1091">
        <v>57</v>
      </c>
      <c r="E1091">
        <f t="shared" si="170"/>
        <v>0</v>
      </c>
      <c r="F1091">
        <f>SUM($E$2:E1091)</f>
        <v>1063</v>
      </c>
      <c r="G1091">
        <f>COUNT($E$2:E1091)</f>
        <v>1090</v>
      </c>
      <c r="H1091">
        <f t="shared" si="171"/>
        <v>97.522935779816507</v>
      </c>
      <c r="K1091">
        <v>139</v>
      </c>
      <c r="L1091">
        <v>98</v>
      </c>
      <c r="M1091">
        <v>45</v>
      </c>
      <c r="N1091">
        <f t="shared" si="172"/>
        <v>1</v>
      </c>
      <c r="O1091">
        <f t="shared" si="173"/>
        <v>1</v>
      </c>
      <c r="P1091">
        <f>SUM($O$2:O1091)</f>
        <v>1067</v>
      </c>
      <c r="Q1091">
        <f>COUNT($O$2:O1091)</f>
        <v>1090</v>
      </c>
      <c r="R1091">
        <f t="shared" si="174"/>
        <v>97.88990825688073</v>
      </c>
      <c r="U1091">
        <v>98</v>
      </c>
      <c r="V1091">
        <v>98</v>
      </c>
      <c r="W1091">
        <v>47</v>
      </c>
      <c r="X1091">
        <f t="shared" si="175"/>
        <v>1</v>
      </c>
      <c r="Y1091">
        <f>SUM($X$2:X1091)</f>
        <v>1070</v>
      </c>
      <c r="Z1091">
        <f>COUNT($X$2:X1091)</f>
        <v>1090</v>
      </c>
      <c r="AA1091">
        <f t="shared" si="176"/>
        <v>98.165137614678898</v>
      </c>
      <c r="AD1091">
        <v>4294</v>
      </c>
      <c r="AE1091">
        <v>4294</v>
      </c>
      <c r="AF1091">
        <v>336</v>
      </c>
      <c r="AG1091">
        <f t="shared" si="177"/>
        <v>1</v>
      </c>
      <c r="AJ1091">
        <v>387</v>
      </c>
      <c r="AK1091">
        <v>387</v>
      </c>
      <c r="AL1091">
        <v>336</v>
      </c>
      <c r="AM1091">
        <f t="shared" si="178"/>
        <v>1</v>
      </c>
      <c r="AO1091" s="1"/>
      <c r="AP1091" s="1">
        <v>4865</v>
      </c>
      <c r="AQ1091" s="1">
        <v>4865</v>
      </c>
      <c r="AR1091" s="1">
        <v>3690</v>
      </c>
      <c r="AS1091" s="1">
        <f t="shared" si="179"/>
        <v>1</v>
      </c>
    </row>
    <row r="1092" spans="2:45">
      <c r="B1092">
        <v>24</v>
      </c>
      <c r="C1092">
        <v>24</v>
      </c>
      <c r="D1092">
        <v>16</v>
      </c>
      <c r="E1092">
        <f t="shared" si="170"/>
        <v>1</v>
      </c>
      <c r="F1092">
        <f>SUM($E$2:E1092)</f>
        <v>1064</v>
      </c>
      <c r="G1092">
        <f>COUNT($E$2:E1092)</f>
        <v>1091</v>
      </c>
      <c r="H1092">
        <f t="shared" si="171"/>
        <v>97.525206232813929</v>
      </c>
      <c r="K1092">
        <v>139</v>
      </c>
      <c r="L1092">
        <v>98</v>
      </c>
      <c r="M1092">
        <v>36</v>
      </c>
      <c r="N1092">
        <f t="shared" si="172"/>
        <v>1</v>
      </c>
      <c r="O1092">
        <f t="shared" si="173"/>
        <v>1</v>
      </c>
      <c r="P1092">
        <f>SUM($O$2:O1092)</f>
        <v>1068</v>
      </c>
      <c r="Q1092">
        <f>COUNT($O$2:O1092)</f>
        <v>1091</v>
      </c>
      <c r="R1092">
        <f t="shared" si="174"/>
        <v>97.891842346471122</v>
      </c>
      <c r="U1092">
        <v>98</v>
      </c>
      <c r="V1092">
        <v>98</v>
      </c>
      <c r="W1092">
        <v>47</v>
      </c>
      <c r="X1092">
        <f t="shared" si="175"/>
        <v>1</v>
      </c>
      <c r="Y1092">
        <f>SUM($X$2:X1092)</f>
        <v>1071</v>
      </c>
      <c r="Z1092">
        <f>COUNT($X$2:X1092)</f>
        <v>1091</v>
      </c>
      <c r="AA1092">
        <f t="shared" si="176"/>
        <v>98.166819431714032</v>
      </c>
      <c r="AD1092">
        <v>4295</v>
      </c>
      <c r="AE1092">
        <v>4295</v>
      </c>
      <c r="AF1092">
        <v>277</v>
      </c>
      <c r="AG1092">
        <f t="shared" si="177"/>
        <v>1</v>
      </c>
      <c r="AJ1092">
        <v>389</v>
      </c>
      <c r="AK1092">
        <v>389</v>
      </c>
      <c r="AL1092">
        <v>277</v>
      </c>
      <c r="AM1092">
        <f t="shared" si="178"/>
        <v>1</v>
      </c>
      <c r="AO1092" s="1"/>
      <c r="AP1092" s="1">
        <v>4865</v>
      </c>
      <c r="AQ1092" s="1">
        <v>4865</v>
      </c>
      <c r="AR1092" s="1">
        <v>3488</v>
      </c>
      <c r="AS1092" s="1">
        <f t="shared" si="179"/>
        <v>1</v>
      </c>
    </row>
    <row r="1093" spans="2:45">
      <c r="B1093">
        <v>24</v>
      </c>
      <c r="C1093">
        <v>24</v>
      </c>
      <c r="D1093">
        <v>7</v>
      </c>
      <c r="E1093">
        <f t="shared" si="170"/>
        <v>1</v>
      </c>
      <c r="F1093">
        <f>SUM($E$2:E1093)</f>
        <v>1065</v>
      </c>
      <c r="G1093">
        <f>COUNT($E$2:E1093)</f>
        <v>1092</v>
      </c>
      <c r="H1093">
        <f t="shared" si="171"/>
        <v>97.527472527472526</v>
      </c>
      <c r="K1093">
        <v>139</v>
      </c>
      <c r="L1093">
        <v>98</v>
      </c>
      <c r="M1093">
        <v>36</v>
      </c>
      <c r="N1093">
        <f t="shared" si="172"/>
        <v>1</v>
      </c>
      <c r="O1093">
        <f t="shared" si="173"/>
        <v>1</v>
      </c>
      <c r="P1093">
        <f>SUM($O$2:O1093)</f>
        <v>1069</v>
      </c>
      <c r="Q1093">
        <f>COUNT($O$2:O1093)</f>
        <v>1092</v>
      </c>
      <c r="R1093">
        <f t="shared" si="174"/>
        <v>97.893772893772891</v>
      </c>
      <c r="U1093">
        <v>98</v>
      </c>
      <c r="V1093">
        <v>98</v>
      </c>
      <c r="W1093">
        <v>46</v>
      </c>
      <c r="X1093">
        <f t="shared" si="175"/>
        <v>1</v>
      </c>
      <c r="Y1093">
        <f>SUM($X$2:X1093)</f>
        <v>1072</v>
      </c>
      <c r="Z1093">
        <f>COUNT($X$2:X1093)</f>
        <v>1092</v>
      </c>
      <c r="AA1093">
        <f t="shared" si="176"/>
        <v>98.168498168498161</v>
      </c>
      <c r="AD1093">
        <v>4295</v>
      </c>
      <c r="AE1093">
        <v>4295</v>
      </c>
      <c r="AF1093">
        <v>277</v>
      </c>
      <c r="AG1093">
        <f t="shared" si="177"/>
        <v>1</v>
      </c>
      <c r="AJ1093">
        <v>389</v>
      </c>
      <c r="AK1093">
        <v>389</v>
      </c>
      <c r="AL1093">
        <v>277</v>
      </c>
      <c r="AM1093">
        <f t="shared" si="178"/>
        <v>1</v>
      </c>
      <c r="AO1093" s="1"/>
      <c r="AP1093" s="1">
        <v>4865</v>
      </c>
      <c r="AQ1093" s="1">
        <v>4865</v>
      </c>
      <c r="AR1093" s="1">
        <v>3153</v>
      </c>
      <c r="AS1093" s="1">
        <f t="shared" si="179"/>
        <v>1</v>
      </c>
    </row>
    <row r="1094" spans="2:45">
      <c r="B1094">
        <v>24</v>
      </c>
      <c r="C1094">
        <v>24</v>
      </c>
      <c r="D1094">
        <v>18</v>
      </c>
      <c r="E1094">
        <f t="shared" si="170"/>
        <v>1</v>
      </c>
      <c r="F1094">
        <f>SUM($E$2:E1094)</f>
        <v>1066</v>
      </c>
      <c r="G1094">
        <f>COUNT($E$2:E1094)</f>
        <v>1093</v>
      </c>
      <c r="H1094">
        <f t="shared" si="171"/>
        <v>97.529734675205859</v>
      </c>
      <c r="K1094">
        <v>139</v>
      </c>
      <c r="L1094">
        <v>98</v>
      </c>
      <c r="M1094">
        <v>57</v>
      </c>
      <c r="N1094">
        <f t="shared" si="172"/>
        <v>1</v>
      </c>
      <c r="O1094">
        <f t="shared" si="173"/>
        <v>1</v>
      </c>
      <c r="P1094">
        <f>SUM($O$2:O1094)</f>
        <v>1070</v>
      </c>
      <c r="Q1094">
        <f>COUNT($O$2:O1094)</f>
        <v>1093</v>
      </c>
      <c r="R1094">
        <f t="shared" si="174"/>
        <v>97.895699908508689</v>
      </c>
      <c r="U1094">
        <v>98</v>
      </c>
      <c r="V1094">
        <v>98</v>
      </c>
      <c r="W1094">
        <v>49</v>
      </c>
      <c r="X1094">
        <f t="shared" si="175"/>
        <v>1</v>
      </c>
      <c r="Y1094">
        <f>SUM($X$2:X1094)</f>
        <v>1073</v>
      </c>
      <c r="Z1094">
        <f>COUNT($X$2:X1094)</f>
        <v>1093</v>
      </c>
      <c r="AA1094">
        <f t="shared" si="176"/>
        <v>98.170173833485819</v>
      </c>
      <c r="AD1094">
        <v>4295</v>
      </c>
      <c r="AE1094">
        <v>4295</v>
      </c>
      <c r="AF1094">
        <v>788</v>
      </c>
      <c r="AG1094">
        <f t="shared" si="177"/>
        <v>1</v>
      </c>
      <c r="AJ1094">
        <v>389</v>
      </c>
      <c r="AK1094">
        <v>389</v>
      </c>
      <c r="AL1094">
        <v>788</v>
      </c>
      <c r="AM1094">
        <f t="shared" si="178"/>
        <v>0</v>
      </c>
      <c r="AO1094" s="1"/>
      <c r="AP1094" s="1">
        <v>4865</v>
      </c>
      <c r="AQ1094" s="1">
        <v>4865</v>
      </c>
      <c r="AR1094" s="1">
        <v>3284</v>
      </c>
      <c r="AS1094" s="1">
        <f t="shared" si="179"/>
        <v>1</v>
      </c>
    </row>
    <row r="1095" spans="2:45">
      <c r="B1095">
        <v>24</v>
      </c>
      <c r="C1095">
        <v>24</v>
      </c>
      <c r="D1095">
        <v>21</v>
      </c>
      <c r="E1095">
        <f t="shared" si="170"/>
        <v>1</v>
      </c>
      <c r="F1095">
        <f>SUM($E$2:E1095)</f>
        <v>1067</v>
      </c>
      <c r="G1095">
        <f>COUNT($E$2:E1095)</f>
        <v>1094</v>
      </c>
      <c r="H1095">
        <f t="shared" si="171"/>
        <v>97.531992687385738</v>
      </c>
      <c r="K1095">
        <v>139</v>
      </c>
      <c r="L1095">
        <v>98</v>
      </c>
      <c r="M1095">
        <v>51</v>
      </c>
      <c r="N1095">
        <f t="shared" si="172"/>
        <v>1</v>
      </c>
      <c r="O1095">
        <f t="shared" si="173"/>
        <v>1</v>
      </c>
      <c r="P1095">
        <f>SUM($O$2:O1095)</f>
        <v>1071</v>
      </c>
      <c r="Q1095">
        <f>COUNT($O$2:O1095)</f>
        <v>1094</v>
      </c>
      <c r="R1095">
        <f t="shared" si="174"/>
        <v>97.897623400365632</v>
      </c>
      <c r="U1095">
        <v>98</v>
      </c>
      <c r="V1095">
        <v>98</v>
      </c>
      <c r="W1095">
        <v>46</v>
      </c>
      <c r="X1095">
        <f t="shared" si="175"/>
        <v>1</v>
      </c>
      <c r="Y1095">
        <f>SUM($X$2:X1095)</f>
        <v>1074</v>
      </c>
      <c r="Z1095">
        <f>COUNT($X$2:X1095)</f>
        <v>1094</v>
      </c>
      <c r="AA1095">
        <f t="shared" si="176"/>
        <v>98.171846435100548</v>
      </c>
      <c r="AD1095">
        <v>4295</v>
      </c>
      <c r="AE1095">
        <v>4295</v>
      </c>
      <c r="AF1095">
        <v>413</v>
      </c>
      <c r="AG1095">
        <f t="shared" si="177"/>
        <v>1</v>
      </c>
      <c r="AJ1095">
        <v>389</v>
      </c>
      <c r="AK1095">
        <v>389</v>
      </c>
      <c r="AL1095">
        <v>413</v>
      </c>
      <c r="AM1095">
        <f t="shared" si="178"/>
        <v>0</v>
      </c>
      <c r="AO1095" s="1"/>
      <c r="AP1095" s="1">
        <v>4865</v>
      </c>
      <c r="AQ1095" s="1">
        <v>4865</v>
      </c>
      <c r="AR1095" s="1">
        <v>3200</v>
      </c>
      <c r="AS1095" s="1">
        <f t="shared" si="179"/>
        <v>1</v>
      </c>
    </row>
    <row r="1096" spans="2:45">
      <c r="B1096">
        <v>24</v>
      </c>
      <c r="C1096">
        <v>24</v>
      </c>
      <c r="D1096">
        <v>6</v>
      </c>
      <c r="E1096">
        <f t="shared" si="170"/>
        <v>1</v>
      </c>
      <c r="F1096">
        <f>SUM($E$2:E1096)</f>
        <v>1068</v>
      </c>
      <c r="G1096">
        <f>COUNT($E$2:E1096)</f>
        <v>1095</v>
      </c>
      <c r="H1096">
        <f t="shared" si="171"/>
        <v>97.534246575342465</v>
      </c>
      <c r="K1096">
        <v>139</v>
      </c>
      <c r="L1096">
        <v>98</v>
      </c>
      <c r="M1096">
        <v>80</v>
      </c>
      <c r="N1096">
        <f t="shared" si="172"/>
        <v>1</v>
      </c>
      <c r="O1096">
        <f t="shared" si="173"/>
        <v>1</v>
      </c>
      <c r="P1096">
        <f>SUM($O$2:O1096)</f>
        <v>1072</v>
      </c>
      <c r="Q1096">
        <f>COUNT($O$2:O1096)</f>
        <v>1095</v>
      </c>
      <c r="R1096">
        <f t="shared" si="174"/>
        <v>97.899543378995432</v>
      </c>
      <c r="U1096">
        <v>98</v>
      </c>
      <c r="V1096">
        <v>98</v>
      </c>
      <c r="W1096">
        <v>46</v>
      </c>
      <c r="X1096">
        <f t="shared" si="175"/>
        <v>1</v>
      </c>
      <c r="Y1096">
        <f>SUM($X$2:X1096)</f>
        <v>1075</v>
      </c>
      <c r="Z1096">
        <f>COUNT($X$2:X1096)</f>
        <v>1095</v>
      </c>
      <c r="AA1096">
        <f t="shared" si="176"/>
        <v>98.173515981735164</v>
      </c>
      <c r="AD1096">
        <v>4295</v>
      </c>
      <c r="AE1096">
        <v>4295</v>
      </c>
      <c r="AF1096">
        <v>316</v>
      </c>
      <c r="AG1096">
        <f t="shared" si="177"/>
        <v>1</v>
      </c>
      <c r="AJ1096">
        <v>389</v>
      </c>
      <c r="AK1096">
        <v>389</v>
      </c>
      <c r="AL1096">
        <v>316</v>
      </c>
      <c r="AM1096">
        <f t="shared" si="178"/>
        <v>1</v>
      </c>
      <c r="AO1096" s="1"/>
      <c r="AP1096" s="1">
        <v>4865</v>
      </c>
      <c r="AQ1096" s="1">
        <v>4865</v>
      </c>
      <c r="AR1096" s="1">
        <v>3348</v>
      </c>
      <c r="AS1096" s="1">
        <f t="shared" si="179"/>
        <v>1</v>
      </c>
    </row>
    <row r="1097" spans="2:45">
      <c r="B1097">
        <v>24</v>
      </c>
      <c r="C1097">
        <v>24</v>
      </c>
      <c r="D1097">
        <v>17</v>
      </c>
      <c r="E1097">
        <f t="shared" si="170"/>
        <v>1</v>
      </c>
      <c r="F1097">
        <f>SUM($E$2:E1097)</f>
        <v>1069</v>
      </c>
      <c r="G1097">
        <f>COUNT($E$2:E1097)</f>
        <v>1096</v>
      </c>
      <c r="H1097">
        <f t="shared" si="171"/>
        <v>97.53649635036497</v>
      </c>
      <c r="K1097">
        <v>139</v>
      </c>
      <c r="L1097">
        <v>98</v>
      </c>
      <c r="M1097">
        <v>43</v>
      </c>
      <c r="N1097">
        <f t="shared" si="172"/>
        <v>1</v>
      </c>
      <c r="O1097">
        <f t="shared" si="173"/>
        <v>1</v>
      </c>
      <c r="P1097">
        <f>SUM($O$2:O1097)</f>
        <v>1073</v>
      </c>
      <c r="Q1097">
        <f>COUNT($O$2:O1097)</f>
        <v>1096</v>
      </c>
      <c r="R1097">
        <f t="shared" si="174"/>
        <v>97.90145985401459</v>
      </c>
      <c r="U1097">
        <v>98</v>
      </c>
      <c r="V1097">
        <v>98</v>
      </c>
      <c r="W1097">
        <v>51</v>
      </c>
      <c r="X1097">
        <f t="shared" si="175"/>
        <v>1</v>
      </c>
      <c r="Y1097">
        <f>SUM($X$2:X1097)</f>
        <v>1076</v>
      </c>
      <c r="Z1097">
        <f>COUNT($X$2:X1097)</f>
        <v>1096</v>
      </c>
      <c r="AA1097">
        <f t="shared" si="176"/>
        <v>98.175182481751818</v>
      </c>
      <c r="AD1097">
        <v>4295</v>
      </c>
      <c r="AE1097">
        <v>4295</v>
      </c>
      <c r="AF1097">
        <v>381</v>
      </c>
      <c r="AG1097">
        <f t="shared" si="177"/>
        <v>1</v>
      </c>
      <c r="AJ1097">
        <v>389</v>
      </c>
      <c r="AK1097">
        <v>389</v>
      </c>
      <c r="AL1097">
        <v>381</v>
      </c>
      <c r="AM1097">
        <f t="shared" si="178"/>
        <v>1</v>
      </c>
      <c r="AO1097" s="1"/>
      <c r="AP1097" s="1">
        <v>4865</v>
      </c>
      <c r="AQ1097" s="1">
        <v>4865</v>
      </c>
      <c r="AR1097" s="1">
        <v>2842</v>
      </c>
      <c r="AS1097" s="1">
        <f t="shared" si="179"/>
        <v>1</v>
      </c>
    </row>
    <row r="1098" spans="2:45">
      <c r="B1098">
        <v>24</v>
      </c>
      <c r="C1098">
        <v>24</v>
      </c>
      <c r="D1098">
        <v>7</v>
      </c>
      <c r="E1098">
        <f t="shared" si="170"/>
        <v>1</v>
      </c>
      <c r="F1098">
        <f>SUM($E$2:E1098)</f>
        <v>1070</v>
      </c>
      <c r="G1098">
        <f>COUNT($E$2:E1098)</f>
        <v>1097</v>
      </c>
      <c r="H1098">
        <f t="shared" si="171"/>
        <v>97.538742023700991</v>
      </c>
      <c r="K1098">
        <v>139</v>
      </c>
      <c r="L1098">
        <v>98</v>
      </c>
      <c r="M1098">
        <v>68</v>
      </c>
      <c r="N1098">
        <f t="shared" si="172"/>
        <v>1</v>
      </c>
      <c r="O1098">
        <f t="shared" si="173"/>
        <v>1</v>
      </c>
      <c r="P1098">
        <f>SUM($O$2:O1098)</f>
        <v>1074</v>
      </c>
      <c r="Q1098">
        <f>COUNT($O$2:O1098)</f>
        <v>1097</v>
      </c>
      <c r="R1098">
        <f t="shared" si="174"/>
        <v>97.903372835004561</v>
      </c>
      <c r="U1098">
        <v>98</v>
      </c>
      <c r="V1098">
        <v>98</v>
      </c>
      <c r="W1098">
        <v>50</v>
      </c>
      <c r="X1098">
        <f t="shared" si="175"/>
        <v>1</v>
      </c>
      <c r="Y1098">
        <f>SUM($X$2:X1098)</f>
        <v>1077</v>
      </c>
      <c r="Z1098">
        <f>COUNT($X$2:X1098)</f>
        <v>1097</v>
      </c>
      <c r="AA1098">
        <f t="shared" si="176"/>
        <v>98.17684594348222</v>
      </c>
      <c r="AD1098">
        <v>4295</v>
      </c>
      <c r="AE1098">
        <v>4295</v>
      </c>
      <c r="AF1098">
        <v>272</v>
      </c>
      <c r="AG1098">
        <f t="shared" si="177"/>
        <v>1</v>
      </c>
      <c r="AJ1098">
        <v>389</v>
      </c>
      <c r="AK1098">
        <v>389</v>
      </c>
      <c r="AL1098">
        <v>272</v>
      </c>
      <c r="AM1098">
        <f t="shared" si="178"/>
        <v>1</v>
      </c>
      <c r="AO1098" s="1"/>
      <c r="AP1098" s="1">
        <v>4865</v>
      </c>
      <c r="AQ1098" s="1">
        <v>4865</v>
      </c>
      <c r="AR1098" s="1">
        <v>2978</v>
      </c>
      <c r="AS1098" s="1">
        <f t="shared" si="179"/>
        <v>1</v>
      </c>
    </row>
    <row r="1099" spans="2:45">
      <c r="B1099">
        <v>24</v>
      </c>
      <c r="C1099">
        <v>24</v>
      </c>
      <c r="D1099">
        <v>6</v>
      </c>
      <c r="E1099">
        <f t="shared" si="170"/>
        <v>1</v>
      </c>
      <c r="F1099">
        <f>SUM($E$2:E1099)</f>
        <v>1071</v>
      </c>
      <c r="G1099">
        <f>COUNT($E$2:E1099)</f>
        <v>1098</v>
      </c>
      <c r="H1099">
        <f t="shared" si="171"/>
        <v>97.540983606557376</v>
      </c>
      <c r="K1099">
        <v>139</v>
      </c>
      <c r="L1099">
        <v>98</v>
      </c>
      <c r="M1099">
        <v>40</v>
      </c>
      <c r="N1099">
        <f t="shared" si="172"/>
        <v>1</v>
      </c>
      <c r="O1099">
        <f t="shared" si="173"/>
        <v>1</v>
      </c>
      <c r="P1099">
        <f>SUM($O$2:O1099)</f>
        <v>1075</v>
      </c>
      <c r="Q1099">
        <f>COUNT($O$2:O1099)</f>
        <v>1098</v>
      </c>
      <c r="R1099">
        <f t="shared" si="174"/>
        <v>97.905282331511842</v>
      </c>
      <c r="U1099">
        <v>98</v>
      </c>
      <c r="V1099">
        <v>98</v>
      </c>
      <c r="W1099">
        <v>48</v>
      </c>
      <c r="X1099">
        <f t="shared" si="175"/>
        <v>1</v>
      </c>
      <c r="Y1099">
        <f>SUM($X$2:X1099)</f>
        <v>1078</v>
      </c>
      <c r="Z1099">
        <f>COUNT($X$2:X1099)</f>
        <v>1098</v>
      </c>
      <c r="AA1099">
        <f t="shared" si="176"/>
        <v>98.178506375227698</v>
      </c>
      <c r="AD1099">
        <v>4295</v>
      </c>
      <c r="AE1099">
        <v>4295</v>
      </c>
      <c r="AF1099">
        <v>277</v>
      </c>
      <c r="AG1099">
        <f t="shared" si="177"/>
        <v>1</v>
      </c>
      <c r="AJ1099">
        <v>389</v>
      </c>
      <c r="AK1099">
        <v>389</v>
      </c>
      <c r="AL1099">
        <v>277</v>
      </c>
      <c r="AM1099">
        <f t="shared" si="178"/>
        <v>1</v>
      </c>
      <c r="AO1099" s="1"/>
      <c r="AP1099" s="1">
        <v>4865</v>
      </c>
      <c r="AQ1099" s="1">
        <v>4865</v>
      </c>
      <c r="AR1099" s="1">
        <v>3165</v>
      </c>
      <c r="AS1099" s="1">
        <f t="shared" si="179"/>
        <v>1</v>
      </c>
    </row>
    <row r="1100" spans="2:45">
      <c r="B1100">
        <v>24</v>
      </c>
      <c r="C1100">
        <v>24</v>
      </c>
      <c r="D1100">
        <v>11</v>
      </c>
      <c r="E1100">
        <f t="shared" si="170"/>
        <v>1</v>
      </c>
      <c r="F1100">
        <f>SUM($E$2:E1100)</f>
        <v>1072</v>
      </c>
      <c r="G1100">
        <f>COUNT($E$2:E1100)</f>
        <v>1099</v>
      </c>
      <c r="H1100">
        <f t="shared" si="171"/>
        <v>97.543221110100092</v>
      </c>
      <c r="K1100">
        <v>139</v>
      </c>
      <c r="L1100">
        <v>98</v>
      </c>
      <c r="M1100">
        <v>84</v>
      </c>
      <c r="N1100">
        <f t="shared" si="172"/>
        <v>1</v>
      </c>
      <c r="O1100">
        <f t="shared" si="173"/>
        <v>1</v>
      </c>
      <c r="P1100">
        <f>SUM($O$2:O1100)</f>
        <v>1076</v>
      </c>
      <c r="Q1100">
        <f>COUNT($O$2:O1100)</f>
        <v>1099</v>
      </c>
      <c r="R1100">
        <f t="shared" si="174"/>
        <v>97.907188353048227</v>
      </c>
      <c r="U1100">
        <v>98</v>
      </c>
      <c r="V1100">
        <v>98</v>
      </c>
      <c r="W1100">
        <v>51</v>
      </c>
      <c r="X1100">
        <f t="shared" si="175"/>
        <v>1</v>
      </c>
      <c r="Y1100">
        <f>SUM($X$2:X1100)</f>
        <v>1079</v>
      </c>
      <c r="Z1100">
        <f>COUNT($X$2:X1100)</f>
        <v>1099</v>
      </c>
      <c r="AA1100">
        <f t="shared" si="176"/>
        <v>98.180163785259325</v>
      </c>
      <c r="AD1100">
        <v>4295</v>
      </c>
      <c r="AE1100">
        <v>4295</v>
      </c>
      <c r="AF1100">
        <v>418</v>
      </c>
      <c r="AG1100">
        <f t="shared" si="177"/>
        <v>1</v>
      </c>
      <c r="AJ1100">
        <v>389</v>
      </c>
      <c r="AK1100">
        <v>389</v>
      </c>
      <c r="AL1100">
        <v>418</v>
      </c>
      <c r="AM1100">
        <f t="shared" si="178"/>
        <v>0</v>
      </c>
      <c r="AO1100" s="1"/>
      <c r="AP1100" s="1">
        <v>4865</v>
      </c>
      <c r="AQ1100" s="1">
        <v>4865</v>
      </c>
      <c r="AR1100" s="1">
        <v>3864</v>
      </c>
      <c r="AS1100" s="1">
        <f t="shared" si="179"/>
        <v>1</v>
      </c>
    </row>
    <row r="1101" spans="2:45">
      <c r="B1101">
        <v>24</v>
      </c>
      <c r="C1101">
        <v>24</v>
      </c>
      <c r="D1101">
        <v>17</v>
      </c>
      <c r="E1101">
        <f t="shared" si="170"/>
        <v>1</v>
      </c>
      <c r="F1101">
        <f>SUM($E$2:E1101)</f>
        <v>1073</v>
      </c>
      <c r="G1101">
        <f>COUNT($E$2:E1101)</f>
        <v>1100</v>
      </c>
      <c r="H1101">
        <f t="shared" si="171"/>
        <v>97.545454545454547</v>
      </c>
      <c r="K1101">
        <v>139</v>
      </c>
      <c r="L1101">
        <v>98</v>
      </c>
      <c r="M1101">
        <v>42</v>
      </c>
      <c r="N1101">
        <f t="shared" si="172"/>
        <v>1</v>
      </c>
      <c r="O1101">
        <f t="shared" si="173"/>
        <v>1</v>
      </c>
      <c r="P1101">
        <f>SUM($O$2:O1101)</f>
        <v>1077</v>
      </c>
      <c r="Q1101">
        <f>COUNT($O$2:O1101)</f>
        <v>1100</v>
      </c>
      <c r="R1101">
        <f t="shared" si="174"/>
        <v>97.909090909090907</v>
      </c>
      <c r="U1101">
        <v>98</v>
      </c>
      <c r="V1101">
        <v>98</v>
      </c>
      <c r="W1101">
        <v>49</v>
      </c>
      <c r="X1101">
        <f t="shared" si="175"/>
        <v>1</v>
      </c>
      <c r="Y1101">
        <f>SUM($X$2:X1101)</f>
        <v>1080</v>
      </c>
      <c r="Z1101">
        <f>COUNT($X$2:X1101)</f>
        <v>1100</v>
      </c>
      <c r="AA1101">
        <f t="shared" si="176"/>
        <v>98.181818181818187</v>
      </c>
      <c r="AD1101">
        <v>4304</v>
      </c>
      <c r="AE1101">
        <v>4304</v>
      </c>
      <c r="AF1101">
        <v>407</v>
      </c>
      <c r="AG1101">
        <f t="shared" si="177"/>
        <v>1</v>
      </c>
      <c r="AJ1101">
        <v>392</v>
      </c>
      <c r="AK1101">
        <v>392</v>
      </c>
      <c r="AL1101">
        <v>407</v>
      </c>
      <c r="AM1101">
        <f t="shared" si="178"/>
        <v>0</v>
      </c>
      <c r="AO1101" s="1"/>
      <c r="AP1101" s="1">
        <v>4865</v>
      </c>
      <c r="AQ1101" s="1">
        <v>4865</v>
      </c>
      <c r="AR1101" s="1">
        <v>3414</v>
      </c>
      <c r="AS1101" s="1">
        <f t="shared" si="179"/>
        <v>1</v>
      </c>
    </row>
    <row r="1103" spans="2:45">
      <c r="E1103">
        <f>SUM(E2:E1101)</f>
        <v>1073</v>
      </c>
      <c r="N1103">
        <f>SUM(N2:N1101)</f>
        <v>1094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1075</v>
      </c>
    </row>
    <row r="1104" spans="2:45" s="2" customFormat="1">
      <c r="E1104" s="2">
        <f>E1103/1100*100</f>
        <v>97.545454545454547</v>
      </c>
      <c r="N1104" s="2">
        <f>N1103/1100*100</f>
        <v>99.454545454545453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1096" workbookViewId="0">
      <selection activeCell="AS1124" sqref="AS1124"/>
    </sheetView>
  </sheetViews>
  <sheetFormatPr baseColWidth="10" defaultRowHeight="15" x14ac:dyDescent="0"/>
  <sheetData>
    <row r="1" spans="1:5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  <c r="AB1" t="s">
        <v>12</v>
      </c>
      <c r="AC1" t="s">
        <v>41</v>
      </c>
      <c r="AD1" t="s">
        <v>42</v>
      </c>
      <c r="AE1" t="s">
        <v>43</v>
      </c>
      <c r="AF1" t="s">
        <v>8</v>
      </c>
      <c r="AG1" t="s">
        <v>19</v>
      </c>
      <c r="AH1" t="s">
        <v>18</v>
      </c>
      <c r="AI1" t="s">
        <v>20</v>
      </c>
      <c r="AK1" t="s">
        <v>12</v>
      </c>
      <c r="AL1" t="s">
        <v>16</v>
      </c>
      <c r="AM1" t="s">
        <v>17</v>
      </c>
      <c r="AN1" t="s">
        <v>44</v>
      </c>
      <c r="AO1" t="s">
        <v>8</v>
      </c>
      <c r="AP1" t="s">
        <v>19</v>
      </c>
      <c r="AQ1" t="s">
        <v>18</v>
      </c>
      <c r="AR1" t="s">
        <v>20</v>
      </c>
      <c r="AT1" t="s">
        <v>12</v>
      </c>
      <c r="AU1" t="s">
        <v>13</v>
      </c>
      <c r="AV1" t="s">
        <v>14</v>
      </c>
      <c r="AW1" t="s">
        <v>15</v>
      </c>
      <c r="AX1" t="s">
        <v>8</v>
      </c>
      <c r="AY1" t="s">
        <v>19</v>
      </c>
      <c r="AZ1" t="s">
        <v>18</v>
      </c>
      <c r="BA1" t="s">
        <v>20</v>
      </c>
    </row>
    <row r="2" spans="1:53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77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44</v>
      </c>
      <c r="U2">
        <v>44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45</v>
      </c>
      <c r="AD2">
        <v>45</v>
      </c>
      <c r="AE2">
        <v>13</v>
      </c>
      <c r="AF2">
        <f t="shared" ref="AF2:AF65" si="6">IF(AE2&lt;=AC2,1,0)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265</v>
      </c>
      <c r="AM2">
        <v>265</v>
      </c>
      <c r="AN2">
        <v>127</v>
      </c>
      <c r="AO2">
        <f t="shared" ref="AO2:AO65" si="8">IF(AN2&lt;=AL2,1,0)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1981</v>
      </c>
      <c r="AV2">
        <v>1981</v>
      </c>
      <c r="AW2">
        <v>3204</v>
      </c>
      <c r="AX2">
        <f t="shared" ref="AX2:AX65" si="10">IF(AW2&lt;=AU2,1,0)</f>
        <v>0</v>
      </c>
      <c r="AY2">
        <f>SUM($AX$2:AX2)</f>
        <v>0</v>
      </c>
      <c r="AZ2">
        <f>COUNT($AX$2:AX2)</f>
        <v>1</v>
      </c>
      <c r="BA2">
        <f t="shared" ref="BA2:BA65" si="11">AY2/AZ2*100</f>
        <v>0</v>
      </c>
    </row>
    <row r="3" spans="1:53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77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44</v>
      </c>
      <c r="U3">
        <v>44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45</v>
      </c>
      <c r="AD3">
        <v>45</v>
      </c>
      <c r="AE3">
        <v>9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265</v>
      </c>
      <c r="AM3">
        <v>265</v>
      </c>
      <c r="AN3">
        <v>167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1981</v>
      </c>
      <c r="AV3">
        <v>1981</v>
      </c>
      <c r="AW3">
        <v>1295</v>
      </c>
      <c r="AX3">
        <f t="shared" si="10"/>
        <v>1</v>
      </c>
      <c r="AY3">
        <f>SUM($AX$2:AX3)</f>
        <v>1</v>
      </c>
      <c r="AZ3">
        <f>COUNT($AX$2:AX3)</f>
        <v>2</v>
      </c>
      <c r="BA3">
        <f t="shared" si="11"/>
        <v>50</v>
      </c>
    </row>
    <row r="4" spans="1:53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77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44</v>
      </c>
      <c r="U4">
        <v>44</v>
      </c>
      <c r="V4">
        <v>54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45</v>
      </c>
      <c r="AD4">
        <v>45</v>
      </c>
      <c r="AE4">
        <v>9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265</v>
      </c>
      <c r="AM4">
        <v>265</v>
      </c>
      <c r="AN4">
        <v>120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1981</v>
      </c>
      <c r="AV4">
        <v>1981</v>
      </c>
      <c r="AW4">
        <v>1593</v>
      </c>
      <c r="AX4">
        <f t="shared" si="10"/>
        <v>1</v>
      </c>
      <c r="AY4">
        <f>SUM($AX$2:AX4)</f>
        <v>2</v>
      </c>
      <c r="AZ4">
        <f>COUNT($AX$2:AX4)</f>
        <v>3</v>
      </c>
      <c r="BA4">
        <f t="shared" si="11"/>
        <v>66.666666666666657</v>
      </c>
    </row>
    <row r="5" spans="1:53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77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44</v>
      </c>
      <c r="U5">
        <v>44</v>
      </c>
      <c r="V5">
        <v>35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44</v>
      </c>
      <c r="AD5">
        <v>44</v>
      </c>
      <c r="AE5">
        <v>9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265</v>
      </c>
      <c r="AM5">
        <v>265</v>
      </c>
      <c r="AN5">
        <v>177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1981</v>
      </c>
      <c r="AV5">
        <v>1981</v>
      </c>
      <c r="AW5">
        <v>1362</v>
      </c>
      <c r="AX5">
        <f t="shared" si="10"/>
        <v>1</v>
      </c>
      <c r="AY5">
        <f>SUM($AX$2:AX5)</f>
        <v>3</v>
      </c>
      <c r="AZ5">
        <f>COUNT($AX$2:AX5)</f>
        <v>4</v>
      </c>
      <c r="BA5">
        <f t="shared" si="11"/>
        <v>75</v>
      </c>
    </row>
    <row r="6" spans="1:53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77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44</v>
      </c>
      <c r="U6">
        <v>44</v>
      </c>
      <c r="V6">
        <v>28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44</v>
      </c>
      <c r="AD6">
        <v>44</v>
      </c>
      <c r="AE6">
        <v>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265</v>
      </c>
      <c r="AM6">
        <v>265</v>
      </c>
      <c r="AN6">
        <v>153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1981</v>
      </c>
      <c r="AV6">
        <v>1981</v>
      </c>
      <c r="AW6">
        <v>1606</v>
      </c>
      <c r="AX6">
        <f t="shared" si="10"/>
        <v>1</v>
      </c>
      <c r="AY6">
        <f>SUM($AX$2:AX6)</f>
        <v>4</v>
      </c>
      <c r="AZ6">
        <f>COUNT($AX$2:AX6)</f>
        <v>5</v>
      </c>
      <c r="BA6">
        <f t="shared" si="11"/>
        <v>80</v>
      </c>
    </row>
    <row r="7" spans="1:53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77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44</v>
      </c>
      <c r="U7">
        <v>44</v>
      </c>
      <c r="V7">
        <v>30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44</v>
      </c>
      <c r="AD7">
        <v>44</v>
      </c>
      <c r="AE7">
        <v>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265</v>
      </c>
      <c r="AM7">
        <v>265</v>
      </c>
      <c r="AN7">
        <v>207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1981</v>
      </c>
      <c r="AV7">
        <v>1981</v>
      </c>
      <c r="AW7">
        <v>1787</v>
      </c>
      <c r="AX7">
        <f t="shared" si="10"/>
        <v>1</v>
      </c>
      <c r="AY7">
        <f>SUM($AX$2:AX7)</f>
        <v>5</v>
      </c>
      <c r="AZ7">
        <f>COUNT($AX$2:AX7)</f>
        <v>6</v>
      </c>
      <c r="BA7">
        <f t="shared" si="11"/>
        <v>83.333333333333343</v>
      </c>
    </row>
    <row r="8" spans="1:53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77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44</v>
      </c>
      <c r="U8">
        <v>44</v>
      </c>
      <c r="V8">
        <v>25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44</v>
      </c>
      <c r="AD8">
        <v>44</v>
      </c>
      <c r="AE8">
        <v>9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265</v>
      </c>
      <c r="AM8">
        <v>265</v>
      </c>
      <c r="AN8">
        <v>175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1981</v>
      </c>
      <c r="AV8">
        <v>1981</v>
      </c>
      <c r="AW8">
        <v>1675</v>
      </c>
      <c r="AX8">
        <f t="shared" si="10"/>
        <v>1</v>
      </c>
      <c r="AY8">
        <f>SUM($AX$2:AX8)</f>
        <v>6</v>
      </c>
      <c r="AZ8">
        <f>COUNT($AX$2:AX8)</f>
        <v>7</v>
      </c>
      <c r="BA8">
        <f t="shared" si="11"/>
        <v>85.714285714285708</v>
      </c>
    </row>
    <row r="9" spans="1:53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77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44</v>
      </c>
      <c r="U9">
        <v>44</v>
      </c>
      <c r="V9">
        <v>34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44</v>
      </c>
      <c r="AD9">
        <v>44</v>
      </c>
      <c r="AE9">
        <v>8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265</v>
      </c>
      <c r="AM9">
        <v>265</v>
      </c>
      <c r="AN9">
        <v>172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1981</v>
      </c>
      <c r="AV9">
        <v>1981</v>
      </c>
      <c r="AW9">
        <v>1468</v>
      </c>
      <c r="AX9">
        <f t="shared" si="10"/>
        <v>1</v>
      </c>
      <c r="AY9">
        <f>SUM($AX$2:AX9)</f>
        <v>7</v>
      </c>
      <c r="AZ9">
        <f>COUNT($AX$2:AX9)</f>
        <v>8</v>
      </c>
      <c r="BA9">
        <f t="shared" si="11"/>
        <v>87.5</v>
      </c>
    </row>
    <row r="10" spans="1:53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77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44</v>
      </c>
      <c r="U10">
        <v>44</v>
      </c>
      <c r="V10">
        <v>41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44</v>
      </c>
      <c r="AD10">
        <v>44</v>
      </c>
      <c r="AE10">
        <v>9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265</v>
      </c>
      <c r="AM10">
        <v>265</v>
      </c>
      <c r="AN10">
        <v>191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1981</v>
      </c>
      <c r="AV10">
        <v>1981</v>
      </c>
      <c r="AW10">
        <v>1551</v>
      </c>
      <c r="AX10">
        <f t="shared" si="10"/>
        <v>1</v>
      </c>
      <c r="AY10">
        <f>SUM($AX$2:AX10)</f>
        <v>8</v>
      </c>
      <c r="AZ10">
        <f>COUNT($AX$2:AX10)</f>
        <v>9</v>
      </c>
      <c r="BA10">
        <f t="shared" si="11"/>
        <v>88.888888888888886</v>
      </c>
    </row>
    <row r="11" spans="1:53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77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44</v>
      </c>
      <c r="U11">
        <v>44</v>
      </c>
      <c r="V11">
        <v>29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44</v>
      </c>
      <c r="AD11">
        <v>44</v>
      </c>
      <c r="AE11">
        <v>8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265</v>
      </c>
      <c r="AM11">
        <v>265</v>
      </c>
      <c r="AN11">
        <v>162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1981</v>
      </c>
      <c r="AV11">
        <v>1981</v>
      </c>
      <c r="AW11">
        <v>1601</v>
      </c>
      <c r="AX11">
        <f t="shared" si="10"/>
        <v>1</v>
      </c>
      <c r="AY11">
        <f>SUM($AX$2:AX11)</f>
        <v>9</v>
      </c>
      <c r="AZ11">
        <f>COUNT($AX$2:AX11)</f>
        <v>10</v>
      </c>
      <c r="BA11">
        <f t="shared" si="11"/>
        <v>90</v>
      </c>
    </row>
    <row r="12" spans="1:53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77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48</v>
      </c>
      <c r="U12">
        <v>48</v>
      </c>
      <c r="V12">
        <v>30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44</v>
      </c>
      <c r="AD12">
        <v>44</v>
      </c>
      <c r="AE12">
        <v>8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265</v>
      </c>
      <c r="AM12">
        <v>265</v>
      </c>
      <c r="AN12">
        <v>179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1981</v>
      </c>
      <c r="AV12">
        <v>1981</v>
      </c>
      <c r="AW12">
        <v>1588</v>
      </c>
      <c r="AX12">
        <f t="shared" si="10"/>
        <v>1</v>
      </c>
      <c r="AY12">
        <f>SUM($AX$2:AX12)</f>
        <v>10</v>
      </c>
      <c r="AZ12">
        <f>COUNT($AX$2:AX12)</f>
        <v>11</v>
      </c>
      <c r="BA12">
        <f t="shared" si="11"/>
        <v>90.909090909090907</v>
      </c>
    </row>
    <row r="13" spans="1:53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77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48</v>
      </c>
      <c r="U13">
        <v>48</v>
      </c>
      <c r="V13">
        <v>28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44</v>
      </c>
      <c r="AD13">
        <v>44</v>
      </c>
      <c r="AE13">
        <v>8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265</v>
      </c>
      <c r="AM13">
        <v>265</v>
      </c>
      <c r="AN13">
        <v>157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1981</v>
      </c>
      <c r="AV13">
        <v>1981</v>
      </c>
      <c r="AW13">
        <v>1242</v>
      </c>
      <c r="AX13">
        <f t="shared" si="10"/>
        <v>1</v>
      </c>
      <c r="AY13">
        <f>SUM($AX$2:AX13)</f>
        <v>11</v>
      </c>
      <c r="AZ13">
        <f>COUNT($AX$2:AX13)</f>
        <v>12</v>
      </c>
      <c r="BA13">
        <f t="shared" si="11"/>
        <v>91.666666666666657</v>
      </c>
    </row>
    <row r="14" spans="1:53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77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48</v>
      </c>
      <c r="U14">
        <v>48</v>
      </c>
      <c r="V14">
        <v>31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44</v>
      </c>
      <c r="AD14">
        <v>44</v>
      </c>
      <c r="AE14">
        <v>10</v>
      </c>
      <c r="AF14">
        <f t="shared" si="6"/>
        <v>1</v>
      </c>
      <c r="AG14">
        <f>SUM($AF$2:AF14)</f>
        <v>13</v>
      </c>
      <c r="AH14">
        <f>COUNT($AF$2:AF14)</f>
        <v>13</v>
      </c>
      <c r="AI14">
        <f t="shared" si="7"/>
        <v>100</v>
      </c>
      <c r="AL14">
        <v>265</v>
      </c>
      <c r="AM14">
        <v>265</v>
      </c>
      <c r="AN14">
        <v>148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1981</v>
      </c>
      <c r="AV14">
        <v>1981</v>
      </c>
      <c r="AW14">
        <v>1475</v>
      </c>
      <c r="AX14">
        <f t="shared" si="10"/>
        <v>1</v>
      </c>
      <c r="AY14">
        <f>SUM($AX$2:AX14)</f>
        <v>12</v>
      </c>
      <c r="AZ14">
        <f>COUNT($AX$2:AX14)</f>
        <v>13</v>
      </c>
      <c r="BA14">
        <f t="shared" si="11"/>
        <v>92.307692307692307</v>
      </c>
    </row>
    <row r="15" spans="1:53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77</v>
      </c>
      <c r="L15">
        <v>69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51</v>
      </c>
      <c r="U15">
        <v>51</v>
      </c>
      <c r="V15">
        <v>29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44</v>
      </c>
      <c r="AD15">
        <v>44</v>
      </c>
      <c r="AE15">
        <v>10</v>
      </c>
      <c r="AF15">
        <f t="shared" si="6"/>
        <v>1</v>
      </c>
      <c r="AG15">
        <f>SUM($AF$2:AF15)</f>
        <v>14</v>
      </c>
      <c r="AH15">
        <f>COUNT($AF$2:AF15)</f>
        <v>14</v>
      </c>
      <c r="AI15">
        <f t="shared" si="7"/>
        <v>100</v>
      </c>
      <c r="AL15">
        <v>265</v>
      </c>
      <c r="AM15">
        <v>265</v>
      </c>
      <c r="AN15">
        <v>187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1981</v>
      </c>
      <c r="AV15">
        <v>1981</v>
      </c>
      <c r="AW15">
        <v>1577</v>
      </c>
      <c r="AX15">
        <f t="shared" si="10"/>
        <v>1</v>
      </c>
      <c r="AY15">
        <f>SUM($AX$2:AX15)</f>
        <v>13</v>
      </c>
      <c r="AZ15">
        <f>COUNT($AX$2:AX15)</f>
        <v>14</v>
      </c>
      <c r="BA15">
        <f t="shared" si="11"/>
        <v>92.857142857142861</v>
      </c>
    </row>
    <row r="16" spans="1:53">
      <c r="B16">
        <v>14</v>
      </c>
      <c r="C16">
        <v>14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77</v>
      </c>
      <c r="L16">
        <v>69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51</v>
      </c>
      <c r="U16">
        <v>51</v>
      </c>
      <c r="V16">
        <v>37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44</v>
      </c>
      <c r="AD16">
        <v>44</v>
      </c>
      <c r="AE16">
        <v>12</v>
      </c>
      <c r="AF16">
        <f t="shared" si="6"/>
        <v>1</v>
      </c>
      <c r="AG16">
        <f>SUM($AF$2:AF16)</f>
        <v>15</v>
      </c>
      <c r="AH16">
        <f>COUNT($AF$2:AF16)</f>
        <v>15</v>
      </c>
      <c r="AI16">
        <f t="shared" si="7"/>
        <v>100</v>
      </c>
      <c r="AL16">
        <v>265</v>
      </c>
      <c r="AM16">
        <v>265</v>
      </c>
      <c r="AN16">
        <v>144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1981</v>
      </c>
      <c r="AV16">
        <v>1981</v>
      </c>
      <c r="AW16">
        <v>1460</v>
      </c>
      <c r="AX16">
        <f t="shared" si="10"/>
        <v>1</v>
      </c>
      <c r="AY16">
        <f>SUM($AX$2:AX16)</f>
        <v>14</v>
      </c>
      <c r="AZ16">
        <f>COUNT($AX$2:AX16)</f>
        <v>15</v>
      </c>
      <c r="BA16">
        <f t="shared" si="11"/>
        <v>93.333333333333329</v>
      </c>
    </row>
    <row r="17" spans="2:53">
      <c r="B17">
        <v>14</v>
      </c>
      <c r="C17">
        <v>14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77</v>
      </c>
      <c r="L17">
        <v>69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51</v>
      </c>
      <c r="U17">
        <v>51</v>
      </c>
      <c r="V17">
        <v>29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44</v>
      </c>
      <c r="AD17">
        <v>44</v>
      </c>
      <c r="AE17">
        <v>9</v>
      </c>
      <c r="AF17">
        <f t="shared" si="6"/>
        <v>1</v>
      </c>
      <c r="AG17">
        <f>SUM($AF$2:AF17)</f>
        <v>16</v>
      </c>
      <c r="AH17">
        <f>COUNT($AF$2:AF17)</f>
        <v>16</v>
      </c>
      <c r="AI17">
        <f t="shared" si="7"/>
        <v>100</v>
      </c>
      <c r="AL17">
        <v>265</v>
      </c>
      <c r="AM17">
        <v>265</v>
      </c>
      <c r="AN17">
        <v>162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1981</v>
      </c>
      <c r="AV17">
        <v>1981</v>
      </c>
      <c r="AW17">
        <v>1344</v>
      </c>
      <c r="AX17">
        <f t="shared" si="10"/>
        <v>1</v>
      </c>
      <c r="AY17">
        <f>SUM($AX$2:AX17)</f>
        <v>15</v>
      </c>
      <c r="AZ17">
        <f>COUNT($AX$2:AX17)</f>
        <v>16</v>
      </c>
      <c r="BA17">
        <f t="shared" si="11"/>
        <v>93.75</v>
      </c>
    </row>
    <row r="18" spans="2:53">
      <c r="B18">
        <v>14</v>
      </c>
      <c r="C18">
        <v>14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77</v>
      </c>
      <c r="L18">
        <v>69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51</v>
      </c>
      <c r="U18">
        <v>51</v>
      </c>
      <c r="V18">
        <v>31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44</v>
      </c>
      <c r="AD18">
        <v>44</v>
      </c>
      <c r="AE18">
        <v>9</v>
      </c>
      <c r="AF18">
        <f t="shared" si="6"/>
        <v>1</v>
      </c>
      <c r="AG18">
        <f>SUM($AF$2:AF18)</f>
        <v>17</v>
      </c>
      <c r="AH18">
        <f>COUNT($AF$2:AF18)</f>
        <v>17</v>
      </c>
      <c r="AI18">
        <f t="shared" si="7"/>
        <v>100</v>
      </c>
      <c r="AL18">
        <v>265</v>
      </c>
      <c r="AM18">
        <v>265</v>
      </c>
      <c r="AN18">
        <v>159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1981</v>
      </c>
      <c r="AV18">
        <v>1981</v>
      </c>
      <c r="AW18">
        <v>1604</v>
      </c>
      <c r="AX18">
        <f t="shared" si="10"/>
        <v>1</v>
      </c>
      <c r="AY18">
        <f>SUM($AX$2:AX18)</f>
        <v>16</v>
      </c>
      <c r="AZ18">
        <f>COUNT($AX$2:AX18)</f>
        <v>17</v>
      </c>
      <c r="BA18">
        <f t="shared" si="11"/>
        <v>94.117647058823522</v>
      </c>
    </row>
    <row r="19" spans="2:53">
      <c r="B19">
        <v>14</v>
      </c>
      <c r="C19">
        <v>14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77</v>
      </c>
      <c r="L19">
        <v>69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51</v>
      </c>
      <c r="U19">
        <v>51</v>
      </c>
      <c r="V19">
        <v>36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44</v>
      </c>
      <c r="AD19">
        <v>44</v>
      </c>
      <c r="AE19">
        <v>8</v>
      </c>
      <c r="AF19">
        <f t="shared" si="6"/>
        <v>1</v>
      </c>
      <c r="AG19">
        <f>SUM($AF$2:AF19)</f>
        <v>18</v>
      </c>
      <c r="AH19">
        <f>COUNT($AF$2:AF19)</f>
        <v>18</v>
      </c>
      <c r="AI19">
        <f t="shared" si="7"/>
        <v>100</v>
      </c>
      <c r="AL19">
        <v>265</v>
      </c>
      <c r="AM19">
        <v>265</v>
      </c>
      <c r="AN19">
        <v>166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1981</v>
      </c>
      <c r="AV19">
        <v>1981</v>
      </c>
      <c r="AW19">
        <v>1483</v>
      </c>
      <c r="AX19">
        <f t="shared" si="10"/>
        <v>1</v>
      </c>
      <c r="AY19">
        <f>SUM($AX$2:AX19)</f>
        <v>17</v>
      </c>
      <c r="AZ19">
        <f>COUNT($AX$2:AX19)</f>
        <v>18</v>
      </c>
      <c r="BA19">
        <f t="shared" si="11"/>
        <v>94.444444444444443</v>
      </c>
    </row>
    <row r="20" spans="2:53">
      <c r="B20">
        <v>14</v>
      </c>
      <c r="C20">
        <v>14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77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48</v>
      </c>
      <c r="U20">
        <v>48</v>
      </c>
      <c r="V20">
        <v>30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44</v>
      </c>
      <c r="AD20">
        <v>44</v>
      </c>
      <c r="AE20">
        <v>9</v>
      </c>
      <c r="AF20">
        <f t="shared" si="6"/>
        <v>1</v>
      </c>
      <c r="AG20">
        <f>SUM($AF$2:AF20)</f>
        <v>19</v>
      </c>
      <c r="AH20">
        <f>COUNT($AF$2:AF20)</f>
        <v>19</v>
      </c>
      <c r="AI20">
        <f t="shared" si="7"/>
        <v>100</v>
      </c>
      <c r="AL20">
        <v>265</v>
      </c>
      <c r="AM20">
        <v>265</v>
      </c>
      <c r="AN20">
        <v>162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1981</v>
      </c>
      <c r="AV20">
        <v>1981</v>
      </c>
      <c r="AW20">
        <v>1458</v>
      </c>
      <c r="AX20">
        <f t="shared" si="10"/>
        <v>1</v>
      </c>
      <c r="AY20">
        <f>SUM($AX$2:AX20)</f>
        <v>18</v>
      </c>
      <c r="AZ20">
        <f>COUNT($AX$2:AX20)</f>
        <v>19</v>
      </c>
      <c r="BA20">
        <f t="shared" si="11"/>
        <v>94.73684210526315</v>
      </c>
    </row>
    <row r="21" spans="2:53">
      <c r="B21">
        <v>14</v>
      </c>
      <c r="C21">
        <v>14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77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48</v>
      </c>
      <c r="U21">
        <v>48</v>
      </c>
      <c r="V21">
        <v>30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45</v>
      </c>
      <c r="AD21">
        <v>45</v>
      </c>
      <c r="AE21">
        <v>10</v>
      </c>
      <c r="AF21">
        <f t="shared" si="6"/>
        <v>1</v>
      </c>
      <c r="AG21">
        <f>SUM($AF$2:AF21)</f>
        <v>20</v>
      </c>
      <c r="AH21">
        <f>COUNT($AF$2:AF21)</f>
        <v>20</v>
      </c>
      <c r="AI21">
        <f t="shared" si="7"/>
        <v>100</v>
      </c>
      <c r="AL21">
        <v>265</v>
      </c>
      <c r="AM21">
        <v>265</v>
      </c>
      <c r="AN21">
        <v>127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1981</v>
      </c>
      <c r="AV21">
        <v>1981</v>
      </c>
      <c r="AW21">
        <v>1519</v>
      </c>
      <c r="AX21">
        <f t="shared" si="10"/>
        <v>1</v>
      </c>
      <c r="AY21">
        <f>SUM($AX$2:AX21)</f>
        <v>19</v>
      </c>
      <c r="AZ21">
        <f>COUNT($AX$2:AX21)</f>
        <v>20</v>
      </c>
      <c r="BA21">
        <f t="shared" si="11"/>
        <v>95</v>
      </c>
    </row>
    <row r="22" spans="2:53">
      <c r="B22">
        <v>14</v>
      </c>
      <c r="C22">
        <v>14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77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48</v>
      </c>
      <c r="U22">
        <v>48</v>
      </c>
      <c r="V22">
        <v>32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45</v>
      </c>
      <c r="AD22">
        <v>45</v>
      </c>
      <c r="AE22">
        <v>8</v>
      </c>
      <c r="AF22">
        <f t="shared" si="6"/>
        <v>1</v>
      </c>
      <c r="AG22">
        <f>SUM($AF$2:AF22)</f>
        <v>21</v>
      </c>
      <c r="AH22">
        <f>COUNT($AF$2:AF22)</f>
        <v>21</v>
      </c>
      <c r="AI22">
        <f t="shared" si="7"/>
        <v>100</v>
      </c>
      <c r="AL22">
        <v>265</v>
      </c>
      <c r="AM22">
        <v>265</v>
      </c>
      <c r="AN22">
        <v>162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1981</v>
      </c>
      <c r="AV22">
        <v>1981</v>
      </c>
      <c r="AW22">
        <v>1540</v>
      </c>
      <c r="AX22">
        <f t="shared" si="10"/>
        <v>1</v>
      </c>
      <c r="AY22">
        <f>SUM($AX$2:AX22)</f>
        <v>20</v>
      </c>
      <c r="AZ22">
        <f>COUNT($AX$2:AX22)</f>
        <v>21</v>
      </c>
      <c r="BA22">
        <f t="shared" si="11"/>
        <v>95.238095238095227</v>
      </c>
    </row>
    <row r="23" spans="2:53">
      <c r="B23">
        <v>14</v>
      </c>
      <c r="C23">
        <v>14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77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48</v>
      </c>
      <c r="U23">
        <v>48</v>
      </c>
      <c r="V23">
        <v>27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45</v>
      </c>
      <c r="AD23">
        <v>45</v>
      </c>
      <c r="AE23">
        <v>9</v>
      </c>
      <c r="AF23">
        <f t="shared" si="6"/>
        <v>1</v>
      </c>
      <c r="AG23">
        <f>SUM($AF$2:AF23)</f>
        <v>22</v>
      </c>
      <c r="AH23">
        <f>COUNT($AF$2:AF23)</f>
        <v>22</v>
      </c>
      <c r="AI23">
        <f t="shared" si="7"/>
        <v>100</v>
      </c>
      <c r="AL23">
        <v>265</v>
      </c>
      <c r="AM23">
        <v>265</v>
      </c>
      <c r="AN23">
        <v>154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1981</v>
      </c>
      <c r="AV23">
        <v>1981</v>
      </c>
      <c r="AW23">
        <v>1485</v>
      </c>
      <c r="AX23">
        <f t="shared" si="10"/>
        <v>1</v>
      </c>
      <c r="AY23">
        <f>SUM($AX$2:AX23)</f>
        <v>21</v>
      </c>
      <c r="AZ23">
        <f>COUNT($AX$2:AX23)</f>
        <v>22</v>
      </c>
      <c r="BA23">
        <f t="shared" si="11"/>
        <v>95.454545454545453</v>
      </c>
    </row>
    <row r="24" spans="2:53">
      <c r="B24">
        <v>14</v>
      </c>
      <c r="C24">
        <v>14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77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48</v>
      </c>
      <c r="U24">
        <v>48</v>
      </c>
      <c r="V24">
        <v>28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45</v>
      </c>
      <c r="AD24">
        <v>45</v>
      </c>
      <c r="AE24">
        <v>9</v>
      </c>
      <c r="AF24">
        <f t="shared" si="6"/>
        <v>1</v>
      </c>
      <c r="AG24">
        <f>SUM($AF$2:AF24)</f>
        <v>23</v>
      </c>
      <c r="AH24">
        <f>COUNT($AF$2:AF24)</f>
        <v>23</v>
      </c>
      <c r="AI24">
        <f t="shared" si="7"/>
        <v>100</v>
      </c>
      <c r="AL24">
        <v>265</v>
      </c>
      <c r="AM24">
        <v>265</v>
      </c>
      <c r="AN24">
        <v>172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1981</v>
      </c>
      <c r="AV24">
        <v>1981</v>
      </c>
      <c r="AW24">
        <v>2097</v>
      </c>
      <c r="AX24">
        <f t="shared" si="10"/>
        <v>0</v>
      </c>
      <c r="AY24">
        <f>SUM($AX$2:AX24)</f>
        <v>21</v>
      </c>
      <c r="AZ24">
        <f>COUNT($AX$2:AX24)</f>
        <v>23</v>
      </c>
      <c r="BA24">
        <f t="shared" si="11"/>
        <v>91.304347826086953</v>
      </c>
    </row>
    <row r="25" spans="2:53">
      <c r="B25">
        <v>14</v>
      </c>
      <c r="C25">
        <v>14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77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51</v>
      </c>
      <c r="U25">
        <v>51</v>
      </c>
      <c r="V25">
        <v>35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45</v>
      </c>
      <c r="AD25">
        <v>45</v>
      </c>
      <c r="AE25">
        <v>13</v>
      </c>
      <c r="AF25">
        <f t="shared" si="6"/>
        <v>1</v>
      </c>
      <c r="AG25">
        <f>SUM($AF$2:AF25)</f>
        <v>24</v>
      </c>
      <c r="AH25">
        <f>COUNT($AF$2:AF25)</f>
        <v>24</v>
      </c>
      <c r="AI25">
        <f t="shared" si="7"/>
        <v>100</v>
      </c>
      <c r="AL25">
        <v>265</v>
      </c>
      <c r="AM25">
        <v>265</v>
      </c>
      <c r="AN25">
        <v>193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1981</v>
      </c>
      <c r="AV25">
        <v>1981</v>
      </c>
      <c r="AW25">
        <v>1310</v>
      </c>
      <c r="AX25">
        <f t="shared" si="10"/>
        <v>1</v>
      </c>
      <c r="AY25">
        <f>SUM($AX$2:AX25)</f>
        <v>22</v>
      </c>
      <c r="AZ25">
        <f>COUNT($AX$2:AX25)</f>
        <v>24</v>
      </c>
      <c r="BA25">
        <f t="shared" si="11"/>
        <v>91.666666666666657</v>
      </c>
    </row>
    <row r="26" spans="2:53">
      <c r="B26">
        <v>14</v>
      </c>
      <c r="C26">
        <v>14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77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51</v>
      </c>
      <c r="U26">
        <v>51</v>
      </c>
      <c r="V26">
        <v>40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45</v>
      </c>
      <c r="AD26">
        <v>45</v>
      </c>
      <c r="AE26">
        <v>9</v>
      </c>
      <c r="AF26">
        <f t="shared" si="6"/>
        <v>1</v>
      </c>
      <c r="AG26">
        <f>SUM($AF$2:AF26)</f>
        <v>25</v>
      </c>
      <c r="AH26">
        <f>COUNT($AF$2:AF26)</f>
        <v>25</v>
      </c>
      <c r="AI26">
        <f t="shared" si="7"/>
        <v>100</v>
      </c>
      <c r="AL26">
        <v>265</v>
      </c>
      <c r="AM26">
        <v>265</v>
      </c>
      <c r="AN26">
        <v>131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1981</v>
      </c>
      <c r="AV26">
        <v>1981</v>
      </c>
      <c r="AW26">
        <v>1556</v>
      </c>
      <c r="AX26">
        <f t="shared" si="10"/>
        <v>1</v>
      </c>
      <c r="AY26">
        <f>SUM($AX$2:AX26)</f>
        <v>23</v>
      </c>
      <c r="AZ26">
        <f>COUNT($AX$2:AX26)</f>
        <v>25</v>
      </c>
      <c r="BA26">
        <f t="shared" si="11"/>
        <v>92</v>
      </c>
    </row>
    <row r="27" spans="2:53">
      <c r="B27">
        <v>14</v>
      </c>
      <c r="C27">
        <v>14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77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51</v>
      </c>
      <c r="U27">
        <v>51</v>
      </c>
      <c r="V27">
        <v>25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45</v>
      </c>
      <c r="AD27">
        <v>45</v>
      </c>
      <c r="AE27">
        <v>9</v>
      </c>
      <c r="AF27">
        <f t="shared" si="6"/>
        <v>1</v>
      </c>
      <c r="AG27">
        <f>SUM($AF$2:AF27)</f>
        <v>26</v>
      </c>
      <c r="AH27">
        <f>COUNT($AF$2:AF27)</f>
        <v>26</v>
      </c>
      <c r="AI27">
        <f t="shared" si="7"/>
        <v>100</v>
      </c>
      <c r="AL27">
        <v>265</v>
      </c>
      <c r="AM27">
        <v>265</v>
      </c>
      <c r="AN27">
        <v>191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1981</v>
      </c>
      <c r="AV27">
        <v>1981</v>
      </c>
      <c r="AW27">
        <v>1573</v>
      </c>
      <c r="AX27">
        <f t="shared" si="10"/>
        <v>1</v>
      </c>
      <c r="AY27">
        <f>SUM($AX$2:AX27)</f>
        <v>24</v>
      </c>
      <c r="AZ27">
        <f>COUNT($AX$2:AX27)</f>
        <v>26</v>
      </c>
      <c r="BA27">
        <f t="shared" si="11"/>
        <v>92.307692307692307</v>
      </c>
    </row>
    <row r="28" spans="2:53">
      <c r="B28">
        <v>14</v>
      </c>
      <c r="C28">
        <v>14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77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51</v>
      </c>
      <c r="U28">
        <v>51</v>
      </c>
      <c r="V28">
        <v>31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45</v>
      </c>
      <c r="AD28">
        <v>45</v>
      </c>
      <c r="AE28">
        <v>10</v>
      </c>
      <c r="AF28">
        <f t="shared" si="6"/>
        <v>1</v>
      </c>
      <c r="AG28">
        <f>SUM($AF$2:AF28)</f>
        <v>27</v>
      </c>
      <c r="AH28">
        <f>COUNT($AF$2:AF28)</f>
        <v>27</v>
      </c>
      <c r="AI28">
        <f t="shared" si="7"/>
        <v>100</v>
      </c>
      <c r="AL28">
        <v>265</v>
      </c>
      <c r="AM28">
        <v>265</v>
      </c>
      <c r="AN28">
        <v>153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1981</v>
      </c>
      <c r="AV28">
        <v>1981</v>
      </c>
      <c r="AW28">
        <v>1633</v>
      </c>
      <c r="AX28">
        <f t="shared" si="10"/>
        <v>1</v>
      </c>
      <c r="AY28">
        <f>SUM($AX$2:AX28)</f>
        <v>25</v>
      </c>
      <c r="AZ28">
        <f>COUNT($AX$2:AX28)</f>
        <v>27</v>
      </c>
      <c r="BA28">
        <f t="shared" si="11"/>
        <v>92.592592592592595</v>
      </c>
    </row>
    <row r="29" spans="2:53">
      <c r="B29">
        <v>14</v>
      </c>
      <c r="C29">
        <v>14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77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51</v>
      </c>
      <c r="U29">
        <v>51</v>
      </c>
      <c r="V29">
        <v>31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45</v>
      </c>
      <c r="AD29">
        <v>45</v>
      </c>
      <c r="AE29">
        <v>10</v>
      </c>
      <c r="AF29">
        <f t="shared" si="6"/>
        <v>1</v>
      </c>
      <c r="AG29">
        <f>SUM($AF$2:AF29)</f>
        <v>28</v>
      </c>
      <c r="AH29">
        <f>COUNT($AF$2:AF29)</f>
        <v>28</v>
      </c>
      <c r="AI29">
        <f t="shared" si="7"/>
        <v>100</v>
      </c>
      <c r="AL29">
        <v>265</v>
      </c>
      <c r="AM29">
        <v>265</v>
      </c>
      <c r="AN29">
        <v>165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1981</v>
      </c>
      <c r="AV29">
        <v>1981</v>
      </c>
      <c r="AW29">
        <v>1338</v>
      </c>
      <c r="AX29">
        <f t="shared" si="10"/>
        <v>1</v>
      </c>
      <c r="AY29">
        <f>SUM($AX$2:AX29)</f>
        <v>26</v>
      </c>
      <c r="AZ29">
        <f>COUNT($AX$2:AX29)</f>
        <v>28</v>
      </c>
      <c r="BA29">
        <f t="shared" si="11"/>
        <v>92.857142857142861</v>
      </c>
    </row>
    <row r="30" spans="2:53">
      <c r="B30">
        <v>14</v>
      </c>
      <c r="C30">
        <v>14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77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51</v>
      </c>
      <c r="U30">
        <v>51</v>
      </c>
      <c r="V30">
        <v>32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45</v>
      </c>
      <c r="AD30">
        <v>45</v>
      </c>
      <c r="AE30">
        <v>9</v>
      </c>
      <c r="AF30">
        <f t="shared" si="6"/>
        <v>1</v>
      </c>
      <c r="AG30">
        <f>SUM($AF$2:AF30)</f>
        <v>29</v>
      </c>
      <c r="AH30">
        <f>COUNT($AF$2:AF30)</f>
        <v>29</v>
      </c>
      <c r="AI30">
        <f t="shared" si="7"/>
        <v>100</v>
      </c>
      <c r="AL30">
        <v>265</v>
      </c>
      <c r="AM30">
        <v>265</v>
      </c>
      <c r="AN30">
        <v>163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1981</v>
      </c>
      <c r="AV30">
        <v>1981</v>
      </c>
      <c r="AW30">
        <v>1560</v>
      </c>
      <c r="AX30">
        <f t="shared" si="10"/>
        <v>1</v>
      </c>
      <c r="AY30">
        <f>SUM($AX$2:AX30)</f>
        <v>27</v>
      </c>
      <c r="AZ30">
        <f>COUNT($AX$2:AX30)</f>
        <v>29</v>
      </c>
      <c r="BA30">
        <f t="shared" si="11"/>
        <v>93.103448275862064</v>
      </c>
    </row>
    <row r="31" spans="2:53">
      <c r="B31">
        <v>14</v>
      </c>
      <c r="C31">
        <v>14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76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51</v>
      </c>
      <c r="U31">
        <v>51</v>
      </c>
      <c r="V31">
        <v>31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45</v>
      </c>
      <c r="AD31">
        <v>45</v>
      </c>
      <c r="AE31">
        <v>10</v>
      </c>
      <c r="AF31">
        <f t="shared" si="6"/>
        <v>1</v>
      </c>
      <c r="AG31">
        <f>SUM($AF$2:AF31)</f>
        <v>30</v>
      </c>
      <c r="AH31">
        <f>COUNT($AF$2:AF31)</f>
        <v>30</v>
      </c>
      <c r="AI31">
        <f t="shared" si="7"/>
        <v>100</v>
      </c>
      <c r="AL31">
        <v>265</v>
      </c>
      <c r="AM31">
        <v>265</v>
      </c>
      <c r="AN31">
        <v>162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1957</v>
      </c>
      <c r="AV31">
        <v>1957</v>
      </c>
      <c r="AW31">
        <v>1707</v>
      </c>
      <c r="AX31">
        <f t="shared" si="10"/>
        <v>1</v>
      </c>
      <c r="AY31">
        <f>SUM($AX$2:AX31)</f>
        <v>28</v>
      </c>
      <c r="AZ31">
        <f>COUNT($AX$2:AX31)</f>
        <v>30</v>
      </c>
      <c r="BA31">
        <f t="shared" si="11"/>
        <v>93.333333333333329</v>
      </c>
    </row>
    <row r="32" spans="2:53">
      <c r="B32">
        <v>14</v>
      </c>
      <c r="C32">
        <v>14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76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51</v>
      </c>
      <c r="U32">
        <v>51</v>
      </c>
      <c r="V32">
        <v>34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45</v>
      </c>
      <c r="AD32">
        <v>45</v>
      </c>
      <c r="AE32">
        <v>8</v>
      </c>
      <c r="AF32">
        <f t="shared" si="6"/>
        <v>1</v>
      </c>
      <c r="AG32">
        <f>SUM($AF$2:AF32)</f>
        <v>31</v>
      </c>
      <c r="AH32">
        <f>COUNT($AF$2:AF32)</f>
        <v>31</v>
      </c>
      <c r="AI32">
        <f t="shared" si="7"/>
        <v>100</v>
      </c>
      <c r="AL32">
        <v>265</v>
      </c>
      <c r="AM32">
        <v>265</v>
      </c>
      <c r="AN32">
        <v>172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1957</v>
      </c>
      <c r="AV32">
        <v>1957</v>
      </c>
      <c r="AW32">
        <v>1546</v>
      </c>
      <c r="AX32">
        <f t="shared" si="10"/>
        <v>1</v>
      </c>
      <c r="AY32">
        <f>SUM($AX$2:AX32)</f>
        <v>29</v>
      </c>
      <c r="AZ32">
        <f>COUNT($AX$2:AX32)</f>
        <v>31</v>
      </c>
      <c r="BA32">
        <f t="shared" si="11"/>
        <v>93.548387096774192</v>
      </c>
    </row>
    <row r="33" spans="2:53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76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51</v>
      </c>
      <c r="U33">
        <v>51</v>
      </c>
      <c r="V33">
        <v>42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45</v>
      </c>
      <c r="AD33">
        <v>45</v>
      </c>
      <c r="AE33">
        <v>8</v>
      </c>
      <c r="AF33">
        <f t="shared" si="6"/>
        <v>1</v>
      </c>
      <c r="AG33">
        <f>SUM($AF$2:AF33)</f>
        <v>32</v>
      </c>
      <c r="AH33">
        <f>COUNT($AF$2:AF33)</f>
        <v>32</v>
      </c>
      <c r="AI33">
        <f t="shared" si="7"/>
        <v>100</v>
      </c>
      <c r="AL33">
        <v>265</v>
      </c>
      <c r="AM33">
        <v>265</v>
      </c>
      <c r="AN33">
        <v>172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1957</v>
      </c>
      <c r="AV33">
        <v>1957</v>
      </c>
      <c r="AW33">
        <v>1264</v>
      </c>
      <c r="AX33">
        <f t="shared" si="10"/>
        <v>1</v>
      </c>
      <c r="AY33">
        <f>SUM($AX$2:AX33)</f>
        <v>30</v>
      </c>
      <c r="AZ33">
        <f>COUNT($AX$2:AX33)</f>
        <v>32</v>
      </c>
      <c r="BA33">
        <f t="shared" si="11"/>
        <v>93.75</v>
      </c>
    </row>
    <row r="34" spans="2:53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76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51</v>
      </c>
      <c r="U34">
        <v>51</v>
      </c>
      <c r="V34">
        <v>31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45</v>
      </c>
      <c r="AD34">
        <v>45</v>
      </c>
      <c r="AE34">
        <v>12</v>
      </c>
      <c r="AF34">
        <f t="shared" si="6"/>
        <v>1</v>
      </c>
      <c r="AG34">
        <f>SUM($AF$2:AF34)</f>
        <v>33</v>
      </c>
      <c r="AH34">
        <f>COUNT($AF$2:AF34)</f>
        <v>33</v>
      </c>
      <c r="AI34">
        <f t="shared" si="7"/>
        <v>100</v>
      </c>
      <c r="AL34">
        <v>265</v>
      </c>
      <c r="AM34">
        <v>265</v>
      </c>
      <c r="AN34">
        <v>213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1957</v>
      </c>
      <c r="AV34">
        <v>1957</v>
      </c>
      <c r="AW34">
        <v>1556</v>
      </c>
      <c r="AX34">
        <f t="shared" si="10"/>
        <v>1</v>
      </c>
      <c r="AY34">
        <f>SUM($AX$2:AX34)</f>
        <v>31</v>
      </c>
      <c r="AZ34">
        <f>COUNT($AX$2:AX34)</f>
        <v>33</v>
      </c>
      <c r="BA34">
        <f t="shared" si="11"/>
        <v>93.939393939393938</v>
      </c>
    </row>
    <row r="35" spans="2:53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76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51</v>
      </c>
      <c r="U35">
        <v>51</v>
      </c>
      <c r="V35">
        <v>29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45</v>
      </c>
      <c r="AD35">
        <v>45</v>
      </c>
      <c r="AE35">
        <v>11</v>
      </c>
      <c r="AF35">
        <f t="shared" si="6"/>
        <v>1</v>
      </c>
      <c r="AG35">
        <f>SUM($AF$2:AF35)</f>
        <v>34</v>
      </c>
      <c r="AH35">
        <f>COUNT($AF$2:AF35)</f>
        <v>34</v>
      </c>
      <c r="AI35">
        <f t="shared" si="7"/>
        <v>100</v>
      </c>
      <c r="AL35">
        <v>265</v>
      </c>
      <c r="AM35">
        <v>265</v>
      </c>
      <c r="AN35">
        <v>206</v>
      </c>
      <c r="AO35">
        <f t="shared" si="8"/>
        <v>1</v>
      </c>
      <c r="AP35">
        <f>SUM($AO$2:AO35)</f>
        <v>34</v>
      </c>
      <c r="AQ35">
        <f>COUNT($AO$2:AO35)</f>
        <v>34</v>
      </c>
      <c r="AR35">
        <f t="shared" si="9"/>
        <v>100</v>
      </c>
      <c r="AU35">
        <v>1957</v>
      </c>
      <c r="AV35">
        <v>1957</v>
      </c>
      <c r="AW35">
        <v>1499</v>
      </c>
      <c r="AX35">
        <f t="shared" si="10"/>
        <v>1</v>
      </c>
      <c r="AY35">
        <f>SUM($AX$2:AX35)</f>
        <v>32</v>
      </c>
      <c r="AZ35">
        <f>COUNT($AX$2:AX35)</f>
        <v>34</v>
      </c>
      <c r="BA35">
        <f t="shared" si="11"/>
        <v>94.117647058823522</v>
      </c>
    </row>
    <row r="36" spans="2:53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76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51</v>
      </c>
      <c r="U36">
        <v>51</v>
      </c>
      <c r="V36">
        <v>32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45</v>
      </c>
      <c r="AD36">
        <v>45</v>
      </c>
      <c r="AE36">
        <v>8</v>
      </c>
      <c r="AF36">
        <f t="shared" si="6"/>
        <v>1</v>
      </c>
      <c r="AG36">
        <f>SUM($AF$2:AF36)</f>
        <v>35</v>
      </c>
      <c r="AH36">
        <f>COUNT($AF$2:AF36)</f>
        <v>35</v>
      </c>
      <c r="AI36">
        <f t="shared" si="7"/>
        <v>100</v>
      </c>
      <c r="AL36">
        <v>265</v>
      </c>
      <c r="AM36">
        <v>265</v>
      </c>
      <c r="AN36">
        <v>160</v>
      </c>
      <c r="AO36">
        <f t="shared" si="8"/>
        <v>1</v>
      </c>
      <c r="AP36">
        <f>SUM($AO$2:AO36)</f>
        <v>35</v>
      </c>
      <c r="AQ36">
        <f>COUNT($AO$2:AO36)</f>
        <v>35</v>
      </c>
      <c r="AR36">
        <f t="shared" si="9"/>
        <v>100</v>
      </c>
      <c r="AU36">
        <v>1957</v>
      </c>
      <c r="AV36">
        <v>1957</v>
      </c>
      <c r="AW36">
        <v>1607</v>
      </c>
      <c r="AX36">
        <f t="shared" si="10"/>
        <v>1</v>
      </c>
      <c r="AY36">
        <f>SUM($AX$2:AX36)</f>
        <v>33</v>
      </c>
      <c r="AZ36">
        <f>COUNT($AX$2:AX36)</f>
        <v>35</v>
      </c>
      <c r="BA36">
        <f t="shared" si="11"/>
        <v>94.285714285714278</v>
      </c>
    </row>
    <row r="37" spans="2:53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76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51</v>
      </c>
      <c r="U37">
        <v>51</v>
      </c>
      <c r="V37">
        <v>37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45</v>
      </c>
      <c r="AD37">
        <v>45</v>
      </c>
      <c r="AE37">
        <v>10</v>
      </c>
      <c r="AF37">
        <f t="shared" si="6"/>
        <v>1</v>
      </c>
      <c r="AG37">
        <f>SUM($AF$2:AF37)</f>
        <v>36</v>
      </c>
      <c r="AH37">
        <f>COUNT($AF$2:AF37)</f>
        <v>36</v>
      </c>
      <c r="AI37">
        <f t="shared" si="7"/>
        <v>100</v>
      </c>
      <c r="AL37">
        <v>265</v>
      </c>
      <c r="AM37">
        <v>265</v>
      </c>
      <c r="AN37">
        <v>160</v>
      </c>
      <c r="AO37">
        <f t="shared" si="8"/>
        <v>1</v>
      </c>
      <c r="AP37">
        <f>SUM($AO$2:AO37)</f>
        <v>36</v>
      </c>
      <c r="AQ37">
        <f>COUNT($AO$2:AO37)</f>
        <v>36</v>
      </c>
      <c r="AR37">
        <f t="shared" si="9"/>
        <v>100</v>
      </c>
      <c r="AU37">
        <v>1957</v>
      </c>
      <c r="AV37">
        <v>1957</v>
      </c>
      <c r="AW37">
        <v>1233</v>
      </c>
      <c r="AX37">
        <f t="shared" si="10"/>
        <v>1</v>
      </c>
      <c r="AY37">
        <f>SUM($AX$2:AX37)</f>
        <v>34</v>
      </c>
      <c r="AZ37">
        <f>COUNT($AX$2:AX37)</f>
        <v>36</v>
      </c>
      <c r="BA37">
        <f t="shared" si="11"/>
        <v>94.444444444444443</v>
      </c>
    </row>
    <row r="38" spans="2:53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76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51</v>
      </c>
      <c r="U38">
        <v>51</v>
      </c>
      <c r="V38">
        <v>74</v>
      </c>
      <c r="W38">
        <f t="shared" si="4"/>
        <v>0</v>
      </c>
      <c r="X38">
        <f>SUM($W$2:W38)</f>
        <v>35</v>
      </c>
      <c r="Y38">
        <f>COUNT($W$2:W38)</f>
        <v>37</v>
      </c>
      <c r="Z38">
        <f t="shared" si="5"/>
        <v>94.594594594594597</v>
      </c>
      <c r="AC38">
        <v>45</v>
      </c>
      <c r="AD38">
        <v>45</v>
      </c>
      <c r="AE38">
        <v>12</v>
      </c>
      <c r="AF38">
        <f t="shared" si="6"/>
        <v>1</v>
      </c>
      <c r="AG38">
        <f>SUM($AF$2:AF38)</f>
        <v>37</v>
      </c>
      <c r="AH38">
        <f>COUNT($AF$2:AF38)</f>
        <v>37</v>
      </c>
      <c r="AI38">
        <f t="shared" si="7"/>
        <v>100</v>
      </c>
      <c r="AL38">
        <v>265</v>
      </c>
      <c r="AM38">
        <v>265</v>
      </c>
      <c r="AN38">
        <v>161</v>
      </c>
      <c r="AO38">
        <f t="shared" si="8"/>
        <v>1</v>
      </c>
      <c r="AP38">
        <f>SUM($AO$2:AO38)</f>
        <v>37</v>
      </c>
      <c r="AQ38">
        <f>COUNT($AO$2:AO38)</f>
        <v>37</v>
      </c>
      <c r="AR38">
        <f t="shared" si="9"/>
        <v>100</v>
      </c>
      <c r="AU38">
        <v>1957</v>
      </c>
      <c r="AV38">
        <v>1957</v>
      </c>
      <c r="AW38">
        <v>1529</v>
      </c>
      <c r="AX38">
        <f t="shared" si="10"/>
        <v>1</v>
      </c>
      <c r="AY38">
        <f>SUM($AX$2:AX38)</f>
        <v>35</v>
      </c>
      <c r="AZ38">
        <f>COUNT($AX$2:AX38)</f>
        <v>37</v>
      </c>
      <c r="BA38">
        <f t="shared" si="11"/>
        <v>94.594594594594597</v>
      </c>
    </row>
    <row r="39" spans="2:53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76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51</v>
      </c>
      <c r="U39">
        <v>51</v>
      </c>
      <c r="V39">
        <v>30</v>
      </c>
      <c r="W39">
        <f t="shared" si="4"/>
        <v>1</v>
      </c>
      <c r="X39">
        <f>SUM($W$2:W39)</f>
        <v>36</v>
      </c>
      <c r="Y39">
        <f>COUNT($W$2:W39)</f>
        <v>38</v>
      </c>
      <c r="Z39">
        <f t="shared" si="5"/>
        <v>94.73684210526315</v>
      </c>
      <c r="AC39">
        <v>45</v>
      </c>
      <c r="AD39">
        <v>45</v>
      </c>
      <c r="AE39">
        <v>11</v>
      </c>
      <c r="AF39">
        <f t="shared" si="6"/>
        <v>1</v>
      </c>
      <c r="AG39">
        <f>SUM($AF$2:AF39)</f>
        <v>38</v>
      </c>
      <c r="AH39">
        <f>COUNT($AF$2:AF39)</f>
        <v>38</v>
      </c>
      <c r="AI39">
        <f t="shared" si="7"/>
        <v>100</v>
      </c>
      <c r="AL39">
        <v>265</v>
      </c>
      <c r="AM39">
        <v>265</v>
      </c>
      <c r="AN39">
        <v>195</v>
      </c>
      <c r="AO39">
        <f t="shared" si="8"/>
        <v>1</v>
      </c>
      <c r="AP39">
        <f>SUM($AO$2:AO39)</f>
        <v>38</v>
      </c>
      <c r="AQ39">
        <f>COUNT($AO$2:AO39)</f>
        <v>38</v>
      </c>
      <c r="AR39">
        <f t="shared" si="9"/>
        <v>100</v>
      </c>
      <c r="AU39">
        <v>1957</v>
      </c>
      <c r="AV39">
        <v>1957</v>
      </c>
      <c r="AW39">
        <v>1556</v>
      </c>
      <c r="AX39">
        <f t="shared" si="10"/>
        <v>1</v>
      </c>
      <c r="AY39">
        <f>SUM($AX$2:AX39)</f>
        <v>36</v>
      </c>
      <c r="AZ39">
        <f>COUNT($AX$2:AX39)</f>
        <v>38</v>
      </c>
      <c r="BA39">
        <f t="shared" si="11"/>
        <v>94.73684210526315</v>
      </c>
    </row>
    <row r="40" spans="2:53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76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51</v>
      </c>
      <c r="U40">
        <v>51</v>
      </c>
      <c r="V40">
        <v>46</v>
      </c>
      <c r="W40">
        <f t="shared" si="4"/>
        <v>1</v>
      </c>
      <c r="X40">
        <f>SUM($W$2:W40)</f>
        <v>37</v>
      </c>
      <c r="Y40">
        <f>COUNT($W$2:W40)</f>
        <v>39</v>
      </c>
      <c r="Z40">
        <f t="shared" si="5"/>
        <v>94.871794871794862</v>
      </c>
      <c r="AC40">
        <v>45</v>
      </c>
      <c r="AD40">
        <v>45</v>
      </c>
      <c r="AE40">
        <v>10</v>
      </c>
      <c r="AF40">
        <f t="shared" si="6"/>
        <v>1</v>
      </c>
      <c r="AG40">
        <f>SUM($AF$2:AF40)</f>
        <v>39</v>
      </c>
      <c r="AH40">
        <f>COUNT($AF$2:AF40)</f>
        <v>39</v>
      </c>
      <c r="AI40">
        <f t="shared" si="7"/>
        <v>100</v>
      </c>
      <c r="AL40">
        <v>265</v>
      </c>
      <c r="AM40">
        <v>265</v>
      </c>
      <c r="AN40">
        <v>143</v>
      </c>
      <c r="AO40">
        <f t="shared" si="8"/>
        <v>1</v>
      </c>
      <c r="AP40">
        <f>SUM($AO$2:AO40)</f>
        <v>39</v>
      </c>
      <c r="AQ40">
        <f>COUNT($AO$2:AO40)</f>
        <v>39</v>
      </c>
      <c r="AR40">
        <f t="shared" si="9"/>
        <v>100</v>
      </c>
      <c r="AU40">
        <v>1957</v>
      </c>
      <c r="AV40">
        <v>1957</v>
      </c>
      <c r="AW40">
        <v>1615</v>
      </c>
      <c r="AX40">
        <f t="shared" si="10"/>
        <v>1</v>
      </c>
      <c r="AY40">
        <f>SUM($AX$2:AX40)</f>
        <v>37</v>
      </c>
      <c r="AZ40">
        <f>COUNT($AX$2:AX40)</f>
        <v>39</v>
      </c>
      <c r="BA40">
        <f t="shared" si="11"/>
        <v>94.871794871794862</v>
      </c>
    </row>
    <row r="41" spans="2:53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76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51</v>
      </c>
      <c r="U41">
        <v>51</v>
      </c>
      <c r="V41">
        <v>32</v>
      </c>
      <c r="W41">
        <f t="shared" si="4"/>
        <v>1</v>
      </c>
      <c r="X41">
        <f>SUM($W$2:W41)</f>
        <v>38</v>
      </c>
      <c r="Y41">
        <f>COUNT($W$2:W41)</f>
        <v>40</v>
      </c>
      <c r="Z41">
        <f t="shared" si="5"/>
        <v>95</v>
      </c>
      <c r="AC41">
        <v>45</v>
      </c>
      <c r="AD41">
        <v>45</v>
      </c>
      <c r="AE41">
        <v>10</v>
      </c>
      <c r="AF41">
        <f t="shared" si="6"/>
        <v>1</v>
      </c>
      <c r="AG41">
        <f>SUM($AF$2:AF41)</f>
        <v>40</v>
      </c>
      <c r="AH41">
        <f>COUNT($AF$2:AF41)</f>
        <v>40</v>
      </c>
      <c r="AI41">
        <f t="shared" si="7"/>
        <v>100</v>
      </c>
      <c r="AL41">
        <v>265</v>
      </c>
      <c r="AM41">
        <v>265</v>
      </c>
      <c r="AN41">
        <v>183</v>
      </c>
      <c r="AO41">
        <f t="shared" si="8"/>
        <v>1</v>
      </c>
      <c r="AP41">
        <f>SUM($AO$2:AO41)</f>
        <v>40</v>
      </c>
      <c r="AQ41">
        <f>COUNT($AO$2:AO41)</f>
        <v>40</v>
      </c>
      <c r="AR41">
        <f t="shared" si="9"/>
        <v>100</v>
      </c>
      <c r="AU41">
        <v>1957</v>
      </c>
      <c r="AV41">
        <v>1957</v>
      </c>
      <c r="AW41">
        <v>1352</v>
      </c>
      <c r="AX41">
        <f t="shared" si="10"/>
        <v>1</v>
      </c>
      <c r="AY41">
        <f>SUM($AX$2:AX41)</f>
        <v>38</v>
      </c>
      <c r="AZ41">
        <f>COUNT($AX$2:AX41)</f>
        <v>40</v>
      </c>
      <c r="BA41">
        <f t="shared" si="11"/>
        <v>95</v>
      </c>
    </row>
    <row r="42" spans="2:53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76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51</v>
      </c>
      <c r="U42">
        <v>51</v>
      </c>
      <c r="V42">
        <v>30</v>
      </c>
      <c r="W42">
        <f t="shared" si="4"/>
        <v>1</v>
      </c>
      <c r="X42">
        <f>SUM($W$2:W42)</f>
        <v>39</v>
      </c>
      <c r="Y42">
        <f>COUNT($W$2:W42)</f>
        <v>41</v>
      </c>
      <c r="Z42">
        <f t="shared" si="5"/>
        <v>95.121951219512198</v>
      </c>
      <c r="AC42">
        <v>45</v>
      </c>
      <c r="AD42">
        <v>45</v>
      </c>
      <c r="AE42">
        <v>10</v>
      </c>
      <c r="AF42">
        <f t="shared" si="6"/>
        <v>1</v>
      </c>
      <c r="AG42">
        <f>SUM($AF$2:AF42)</f>
        <v>41</v>
      </c>
      <c r="AH42">
        <f>COUNT($AF$2:AF42)</f>
        <v>41</v>
      </c>
      <c r="AI42">
        <f t="shared" si="7"/>
        <v>100</v>
      </c>
      <c r="AL42">
        <v>265</v>
      </c>
      <c r="AM42">
        <v>265</v>
      </c>
      <c r="AN42">
        <v>177</v>
      </c>
      <c r="AO42">
        <f t="shared" si="8"/>
        <v>1</v>
      </c>
      <c r="AP42">
        <f>SUM($AO$2:AO42)</f>
        <v>41</v>
      </c>
      <c r="AQ42">
        <f>COUNT($AO$2:AO42)</f>
        <v>41</v>
      </c>
      <c r="AR42">
        <f t="shared" si="9"/>
        <v>100</v>
      </c>
      <c r="AU42">
        <v>1957</v>
      </c>
      <c r="AV42">
        <v>1957</v>
      </c>
      <c r="AW42">
        <v>1589</v>
      </c>
      <c r="AX42">
        <f t="shared" si="10"/>
        <v>1</v>
      </c>
      <c r="AY42">
        <f>SUM($AX$2:AX42)</f>
        <v>39</v>
      </c>
      <c r="AZ42">
        <f>COUNT($AX$2:AX42)</f>
        <v>41</v>
      </c>
      <c r="BA42">
        <f t="shared" si="11"/>
        <v>95.121951219512198</v>
      </c>
    </row>
    <row r="43" spans="2:53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76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51</v>
      </c>
      <c r="U43">
        <v>51</v>
      </c>
      <c r="V43">
        <v>34</v>
      </c>
      <c r="W43">
        <f t="shared" si="4"/>
        <v>1</v>
      </c>
      <c r="X43">
        <f>SUM($W$2:W43)</f>
        <v>40</v>
      </c>
      <c r="Y43">
        <f>COUNT($W$2:W43)</f>
        <v>42</v>
      </c>
      <c r="Z43">
        <f t="shared" si="5"/>
        <v>95.238095238095227</v>
      </c>
      <c r="AC43">
        <v>45</v>
      </c>
      <c r="AD43">
        <v>45</v>
      </c>
      <c r="AE43">
        <v>9</v>
      </c>
      <c r="AF43">
        <f t="shared" si="6"/>
        <v>1</v>
      </c>
      <c r="AG43">
        <f>SUM($AF$2:AF43)</f>
        <v>42</v>
      </c>
      <c r="AH43">
        <f>COUNT($AF$2:AF43)</f>
        <v>42</v>
      </c>
      <c r="AI43">
        <f t="shared" si="7"/>
        <v>100</v>
      </c>
      <c r="AL43">
        <v>265</v>
      </c>
      <c r="AM43">
        <v>265</v>
      </c>
      <c r="AN43">
        <v>172</v>
      </c>
      <c r="AO43">
        <f t="shared" si="8"/>
        <v>1</v>
      </c>
      <c r="AP43">
        <f>SUM($AO$2:AO43)</f>
        <v>42</v>
      </c>
      <c r="AQ43">
        <f>COUNT($AO$2:AO43)</f>
        <v>42</v>
      </c>
      <c r="AR43">
        <f t="shared" si="9"/>
        <v>100</v>
      </c>
      <c r="AU43">
        <v>1957</v>
      </c>
      <c r="AV43">
        <v>1957</v>
      </c>
      <c r="AW43">
        <v>1644</v>
      </c>
      <c r="AX43">
        <f t="shared" si="10"/>
        <v>1</v>
      </c>
      <c r="AY43">
        <f>SUM($AX$2:AX43)</f>
        <v>40</v>
      </c>
      <c r="AZ43">
        <f>COUNT($AX$2:AX43)</f>
        <v>42</v>
      </c>
      <c r="BA43">
        <f t="shared" si="11"/>
        <v>95.238095238095227</v>
      </c>
    </row>
    <row r="44" spans="2:53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77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51</v>
      </c>
      <c r="U44">
        <v>51</v>
      </c>
      <c r="V44">
        <v>36</v>
      </c>
      <c r="W44">
        <f t="shared" si="4"/>
        <v>1</v>
      </c>
      <c r="X44">
        <f>SUM($W$2:W44)</f>
        <v>41</v>
      </c>
      <c r="Y44">
        <f>COUNT($W$2:W44)</f>
        <v>43</v>
      </c>
      <c r="Z44">
        <f t="shared" si="5"/>
        <v>95.348837209302332</v>
      </c>
      <c r="AC44">
        <v>45</v>
      </c>
      <c r="AD44">
        <v>45</v>
      </c>
      <c r="AE44">
        <v>10</v>
      </c>
      <c r="AF44">
        <f t="shared" si="6"/>
        <v>1</v>
      </c>
      <c r="AG44">
        <f>SUM($AF$2:AF44)</f>
        <v>43</v>
      </c>
      <c r="AH44">
        <f>COUNT($AF$2:AF44)</f>
        <v>43</v>
      </c>
      <c r="AI44">
        <f t="shared" si="7"/>
        <v>100</v>
      </c>
      <c r="AL44">
        <v>265</v>
      </c>
      <c r="AM44">
        <v>265</v>
      </c>
      <c r="AN44">
        <v>182</v>
      </c>
      <c r="AO44">
        <f t="shared" si="8"/>
        <v>1</v>
      </c>
      <c r="AP44">
        <f>SUM($AO$2:AO44)</f>
        <v>43</v>
      </c>
      <c r="AQ44">
        <f>COUNT($AO$2:AO44)</f>
        <v>43</v>
      </c>
      <c r="AR44">
        <f t="shared" si="9"/>
        <v>100</v>
      </c>
      <c r="AU44">
        <v>1957</v>
      </c>
      <c r="AV44">
        <v>1957</v>
      </c>
      <c r="AW44">
        <v>1616</v>
      </c>
      <c r="AX44">
        <f t="shared" si="10"/>
        <v>1</v>
      </c>
      <c r="AY44">
        <f>SUM($AX$2:AX44)</f>
        <v>41</v>
      </c>
      <c r="AZ44">
        <f>COUNT($AX$2:AX44)</f>
        <v>43</v>
      </c>
      <c r="BA44">
        <f t="shared" si="11"/>
        <v>95.348837209302332</v>
      </c>
    </row>
    <row r="45" spans="2:53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77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51</v>
      </c>
      <c r="U45">
        <v>51</v>
      </c>
      <c r="V45">
        <v>27</v>
      </c>
      <c r="W45">
        <f t="shared" si="4"/>
        <v>1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45</v>
      </c>
      <c r="AD45">
        <v>45</v>
      </c>
      <c r="AE45">
        <v>9</v>
      </c>
      <c r="AF45">
        <f t="shared" si="6"/>
        <v>1</v>
      </c>
      <c r="AG45">
        <f>SUM($AF$2:AF45)</f>
        <v>44</v>
      </c>
      <c r="AH45">
        <f>COUNT($AF$2:AF45)</f>
        <v>44</v>
      </c>
      <c r="AI45">
        <f t="shared" si="7"/>
        <v>100</v>
      </c>
      <c r="AL45">
        <v>265</v>
      </c>
      <c r="AM45">
        <v>265</v>
      </c>
      <c r="AN45">
        <v>121</v>
      </c>
      <c r="AO45">
        <f t="shared" si="8"/>
        <v>1</v>
      </c>
      <c r="AP45">
        <f>SUM($AO$2:AO45)</f>
        <v>44</v>
      </c>
      <c r="AQ45">
        <f>COUNT($AO$2:AO45)</f>
        <v>44</v>
      </c>
      <c r="AR45">
        <f t="shared" si="9"/>
        <v>100</v>
      </c>
      <c r="AU45">
        <v>1957</v>
      </c>
      <c r="AV45">
        <v>1957</v>
      </c>
      <c r="AW45">
        <v>1326</v>
      </c>
      <c r="AX45">
        <f t="shared" si="10"/>
        <v>1</v>
      </c>
      <c r="AY45">
        <f>SUM($AX$2:AX45)</f>
        <v>42</v>
      </c>
      <c r="AZ45">
        <f>COUNT($AX$2:AX45)</f>
        <v>44</v>
      </c>
      <c r="BA45">
        <f t="shared" si="11"/>
        <v>95.454545454545453</v>
      </c>
    </row>
    <row r="46" spans="2:53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77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48</v>
      </c>
      <c r="U46">
        <v>48</v>
      </c>
      <c r="V46">
        <v>33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45</v>
      </c>
      <c r="AD46">
        <v>45</v>
      </c>
      <c r="AE46">
        <v>9</v>
      </c>
      <c r="AF46">
        <f t="shared" si="6"/>
        <v>1</v>
      </c>
      <c r="AG46">
        <f>SUM($AF$2:AF46)</f>
        <v>45</v>
      </c>
      <c r="AH46">
        <f>COUNT($AF$2:AF46)</f>
        <v>45</v>
      </c>
      <c r="AI46">
        <f t="shared" si="7"/>
        <v>100</v>
      </c>
      <c r="AL46">
        <v>265</v>
      </c>
      <c r="AM46">
        <v>265</v>
      </c>
      <c r="AN46">
        <v>203</v>
      </c>
      <c r="AO46">
        <f t="shared" si="8"/>
        <v>1</v>
      </c>
      <c r="AP46">
        <f>SUM($AO$2:AO46)</f>
        <v>45</v>
      </c>
      <c r="AQ46">
        <f>COUNT($AO$2:AO46)</f>
        <v>45</v>
      </c>
      <c r="AR46">
        <f t="shared" si="9"/>
        <v>100</v>
      </c>
      <c r="AU46">
        <v>1957</v>
      </c>
      <c r="AV46">
        <v>1957</v>
      </c>
      <c r="AW46">
        <v>1571</v>
      </c>
      <c r="AX46">
        <f t="shared" si="10"/>
        <v>1</v>
      </c>
      <c r="AY46">
        <f>SUM($AX$2:AX46)</f>
        <v>43</v>
      </c>
      <c r="AZ46">
        <f>COUNT($AX$2:AX46)</f>
        <v>45</v>
      </c>
      <c r="BA46">
        <f t="shared" si="11"/>
        <v>95.555555555555557</v>
      </c>
    </row>
    <row r="47" spans="2:53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77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48</v>
      </c>
      <c r="U47">
        <v>48</v>
      </c>
      <c r="V47">
        <v>28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45</v>
      </c>
      <c r="AD47">
        <v>45</v>
      </c>
      <c r="AE47">
        <v>9</v>
      </c>
      <c r="AF47">
        <f t="shared" si="6"/>
        <v>1</v>
      </c>
      <c r="AG47">
        <f>SUM($AF$2:AF47)</f>
        <v>46</v>
      </c>
      <c r="AH47">
        <f>COUNT($AF$2:AF47)</f>
        <v>46</v>
      </c>
      <c r="AI47">
        <f t="shared" si="7"/>
        <v>100</v>
      </c>
      <c r="AL47">
        <v>265</v>
      </c>
      <c r="AM47">
        <v>265</v>
      </c>
      <c r="AN47">
        <v>172</v>
      </c>
      <c r="AO47">
        <f t="shared" si="8"/>
        <v>1</v>
      </c>
      <c r="AP47">
        <f>SUM($AO$2:AO47)</f>
        <v>46</v>
      </c>
      <c r="AQ47">
        <f>COUNT($AO$2:AO47)</f>
        <v>46</v>
      </c>
      <c r="AR47">
        <f t="shared" si="9"/>
        <v>100</v>
      </c>
      <c r="AU47">
        <v>1957</v>
      </c>
      <c r="AV47">
        <v>1957</v>
      </c>
      <c r="AW47">
        <v>1511</v>
      </c>
      <c r="AX47">
        <f t="shared" si="10"/>
        <v>1</v>
      </c>
      <c r="AY47">
        <f>SUM($AX$2:AX47)</f>
        <v>44</v>
      </c>
      <c r="AZ47">
        <f>COUNT($AX$2:AX47)</f>
        <v>46</v>
      </c>
      <c r="BA47">
        <f t="shared" si="11"/>
        <v>95.652173913043484</v>
      </c>
    </row>
    <row r="48" spans="2:53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77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48</v>
      </c>
      <c r="U48">
        <v>48</v>
      </c>
      <c r="V48">
        <v>32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45</v>
      </c>
      <c r="AD48">
        <v>45</v>
      </c>
      <c r="AE48">
        <v>9</v>
      </c>
      <c r="AF48">
        <f t="shared" si="6"/>
        <v>1</v>
      </c>
      <c r="AG48">
        <f>SUM($AF$2:AF48)</f>
        <v>47</v>
      </c>
      <c r="AH48">
        <f>COUNT($AF$2:AF48)</f>
        <v>47</v>
      </c>
      <c r="AI48">
        <f t="shared" si="7"/>
        <v>100</v>
      </c>
      <c r="AL48">
        <v>265</v>
      </c>
      <c r="AM48">
        <v>265</v>
      </c>
      <c r="AN48">
        <v>170</v>
      </c>
      <c r="AO48">
        <f t="shared" si="8"/>
        <v>1</v>
      </c>
      <c r="AP48">
        <f>SUM($AO$2:AO48)</f>
        <v>47</v>
      </c>
      <c r="AQ48">
        <f>COUNT($AO$2:AO48)</f>
        <v>47</v>
      </c>
      <c r="AR48">
        <f t="shared" si="9"/>
        <v>100</v>
      </c>
      <c r="AU48">
        <v>1957</v>
      </c>
      <c r="AV48">
        <v>1957</v>
      </c>
      <c r="AW48">
        <v>1590</v>
      </c>
      <c r="AX48">
        <f t="shared" si="10"/>
        <v>1</v>
      </c>
      <c r="AY48">
        <f>SUM($AX$2:AX48)</f>
        <v>45</v>
      </c>
      <c r="AZ48">
        <f>COUNT($AX$2:AX48)</f>
        <v>47</v>
      </c>
      <c r="BA48">
        <f t="shared" si="11"/>
        <v>95.744680851063833</v>
      </c>
    </row>
    <row r="49" spans="2:53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77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48</v>
      </c>
      <c r="U49">
        <v>48</v>
      </c>
      <c r="V49">
        <v>31</v>
      </c>
      <c r="W49">
        <f t="shared" si="4"/>
        <v>1</v>
      </c>
      <c r="X49">
        <f>SUM($W$2:W49)</f>
        <v>46</v>
      </c>
      <c r="Y49">
        <f>COUNT($W$2:W49)</f>
        <v>48</v>
      </c>
      <c r="Z49">
        <f t="shared" si="5"/>
        <v>95.833333333333343</v>
      </c>
      <c r="AC49">
        <v>45</v>
      </c>
      <c r="AD49">
        <v>45</v>
      </c>
      <c r="AE49">
        <v>9</v>
      </c>
      <c r="AF49">
        <f t="shared" si="6"/>
        <v>1</v>
      </c>
      <c r="AG49">
        <f>SUM($AF$2:AF49)</f>
        <v>48</v>
      </c>
      <c r="AH49">
        <f>COUNT($AF$2:AF49)</f>
        <v>48</v>
      </c>
      <c r="AI49">
        <f t="shared" si="7"/>
        <v>100</v>
      </c>
      <c r="AL49">
        <v>265</v>
      </c>
      <c r="AM49">
        <v>265</v>
      </c>
      <c r="AN49">
        <v>201</v>
      </c>
      <c r="AO49">
        <f t="shared" si="8"/>
        <v>1</v>
      </c>
      <c r="AP49">
        <f>SUM($AO$2:AO49)</f>
        <v>48</v>
      </c>
      <c r="AQ49">
        <f>COUNT($AO$2:AO49)</f>
        <v>48</v>
      </c>
      <c r="AR49">
        <f t="shared" si="9"/>
        <v>100</v>
      </c>
      <c r="AU49">
        <v>1957</v>
      </c>
      <c r="AV49">
        <v>1957</v>
      </c>
      <c r="AW49">
        <v>1373</v>
      </c>
      <c r="AX49">
        <f t="shared" si="10"/>
        <v>1</v>
      </c>
      <c r="AY49">
        <f>SUM($AX$2:AX49)</f>
        <v>46</v>
      </c>
      <c r="AZ49">
        <f>COUNT($AX$2:AX49)</f>
        <v>48</v>
      </c>
      <c r="BA49">
        <f t="shared" si="11"/>
        <v>95.833333333333343</v>
      </c>
    </row>
    <row r="50" spans="2:53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77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48</v>
      </c>
      <c r="U50">
        <v>48</v>
      </c>
      <c r="V50">
        <v>36</v>
      </c>
      <c r="W50">
        <f t="shared" si="4"/>
        <v>1</v>
      </c>
      <c r="X50">
        <f>SUM($W$2:W50)</f>
        <v>47</v>
      </c>
      <c r="Y50">
        <f>COUNT($W$2:W50)</f>
        <v>49</v>
      </c>
      <c r="Z50">
        <f t="shared" si="5"/>
        <v>95.918367346938766</v>
      </c>
      <c r="AC50">
        <v>45</v>
      </c>
      <c r="AD50">
        <v>45</v>
      </c>
      <c r="AE50">
        <v>9</v>
      </c>
      <c r="AF50">
        <f t="shared" si="6"/>
        <v>1</v>
      </c>
      <c r="AG50">
        <f>SUM($AF$2:AF50)</f>
        <v>49</v>
      </c>
      <c r="AH50">
        <f>COUNT($AF$2:AF50)</f>
        <v>49</v>
      </c>
      <c r="AI50">
        <f t="shared" si="7"/>
        <v>100</v>
      </c>
      <c r="AL50">
        <v>265</v>
      </c>
      <c r="AM50">
        <v>265</v>
      </c>
      <c r="AN50">
        <v>153</v>
      </c>
      <c r="AO50">
        <f t="shared" si="8"/>
        <v>1</v>
      </c>
      <c r="AP50">
        <f>SUM($AO$2:AO50)</f>
        <v>49</v>
      </c>
      <c r="AQ50">
        <f>COUNT($AO$2:AO50)</f>
        <v>49</v>
      </c>
      <c r="AR50">
        <f t="shared" si="9"/>
        <v>100</v>
      </c>
      <c r="AU50">
        <v>1981</v>
      </c>
      <c r="AV50">
        <v>1981</v>
      </c>
      <c r="AW50">
        <v>1607</v>
      </c>
      <c r="AX50">
        <f t="shared" si="10"/>
        <v>1</v>
      </c>
      <c r="AY50">
        <f>SUM($AX$2:AX50)</f>
        <v>47</v>
      </c>
      <c r="AZ50">
        <f>COUNT($AX$2:AX50)</f>
        <v>49</v>
      </c>
      <c r="BA50">
        <f t="shared" si="11"/>
        <v>95.918367346938766</v>
      </c>
    </row>
    <row r="51" spans="2:53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77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48</v>
      </c>
      <c r="U51">
        <v>48</v>
      </c>
      <c r="V51">
        <v>26</v>
      </c>
      <c r="W51">
        <f t="shared" si="4"/>
        <v>1</v>
      </c>
      <c r="X51">
        <f>SUM($W$2:W51)</f>
        <v>48</v>
      </c>
      <c r="Y51">
        <f>COUNT($W$2:W51)</f>
        <v>50</v>
      </c>
      <c r="Z51">
        <f t="shared" si="5"/>
        <v>96</v>
      </c>
      <c r="AC51">
        <v>45</v>
      </c>
      <c r="AD51">
        <v>45</v>
      </c>
      <c r="AE51">
        <v>9</v>
      </c>
      <c r="AF51">
        <f t="shared" si="6"/>
        <v>1</v>
      </c>
      <c r="AG51">
        <f>SUM($AF$2:AF51)</f>
        <v>50</v>
      </c>
      <c r="AH51">
        <f>COUNT($AF$2:AF51)</f>
        <v>50</v>
      </c>
      <c r="AI51">
        <f t="shared" si="7"/>
        <v>100</v>
      </c>
      <c r="AL51">
        <v>265</v>
      </c>
      <c r="AM51">
        <v>265</v>
      </c>
      <c r="AN51">
        <v>161</v>
      </c>
      <c r="AO51">
        <f t="shared" si="8"/>
        <v>1</v>
      </c>
      <c r="AP51">
        <f>SUM($AO$2:AO51)</f>
        <v>50</v>
      </c>
      <c r="AQ51">
        <f>COUNT($AO$2:AO51)</f>
        <v>50</v>
      </c>
      <c r="AR51">
        <f t="shared" si="9"/>
        <v>100</v>
      </c>
      <c r="AU51">
        <v>1981</v>
      </c>
      <c r="AV51">
        <v>1981</v>
      </c>
      <c r="AW51">
        <v>1453</v>
      </c>
      <c r="AX51">
        <f t="shared" si="10"/>
        <v>1</v>
      </c>
      <c r="AY51">
        <f>SUM($AX$2:AX51)</f>
        <v>48</v>
      </c>
      <c r="AZ51">
        <f>COUNT($AX$2:AX51)</f>
        <v>50</v>
      </c>
      <c r="BA51">
        <f t="shared" si="11"/>
        <v>96</v>
      </c>
    </row>
    <row r="52" spans="2:53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77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51</v>
      </c>
      <c r="U52">
        <v>51</v>
      </c>
      <c r="V52">
        <v>34</v>
      </c>
      <c r="W52">
        <f t="shared" si="4"/>
        <v>1</v>
      </c>
      <c r="X52">
        <f>SUM($W$2:W52)</f>
        <v>49</v>
      </c>
      <c r="Y52">
        <f>COUNT($W$2:W52)</f>
        <v>51</v>
      </c>
      <c r="Z52">
        <f t="shared" si="5"/>
        <v>96.078431372549019</v>
      </c>
      <c r="AC52">
        <v>45</v>
      </c>
      <c r="AD52">
        <v>45</v>
      </c>
      <c r="AE52">
        <v>9</v>
      </c>
      <c r="AF52">
        <f t="shared" si="6"/>
        <v>1</v>
      </c>
      <c r="AG52">
        <f>SUM($AF$2:AF52)</f>
        <v>51</v>
      </c>
      <c r="AH52">
        <f>COUNT($AF$2:AF52)</f>
        <v>51</v>
      </c>
      <c r="AI52">
        <f t="shared" si="7"/>
        <v>100</v>
      </c>
      <c r="AL52">
        <v>265</v>
      </c>
      <c r="AM52">
        <v>265</v>
      </c>
      <c r="AN52">
        <v>161</v>
      </c>
      <c r="AO52">
        <f t="shared" si="8"/>
        <v>1</v>
      </c>
      <c r="AP52">
        <f>SUM($AO$2:AO52)</f>
        <v>51</v>
      </c>
      <c r="AQ52">
        <f>COUNT($AO$2:AO52)</f>
        <v>51</v>
      </c>
      <c r="AR52">
        <f t="shared" si="9"/>
        <v>100</v>
      </c>
      <c r="AU52">
        <v>1981</v>
      </c>
      <c r="AV52">
        <v>1981</v>
      </c>
      <c r="AW52">
        <v>1570</v>
      </c>
      <c r="AX52">
        <f t="shared" si="10"/>
        <v>1</v>
      </c>
      <c r="AY52">
        <f>SUM($AX$2:AX52)</f>
        <v>49</v>
      </c>
      <c r="AZ52">
        <f>COUNT($AX$2:AX52)</f>
        <v>51</v>
      </c>
      <c r="BA52">
        <f t="shared" si="11"/>
        <v>96.078431372549019</v>
      </c>
    </row>
    <row r="53" spans="2:53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77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51</v>
      </c>
      <c r="U53">
        <v>51</v>
      </c>
      <c r="V53">
        <v>24</v>
      </c>
      <c r="W53">
        <f t="shared" si="4"/>
        <v>1</v>
      </c>
      <c r="X53">
        <f>SUM($W$2:W53)</f>
        <v>50</v>
      </c>
      <c r="Y53">
        <f>COUNT($W$2:W53)</f>
        <v>52</v>
      </c>
      <c r="Z53">
        <f t="shared" si="5"/>
        <v>96.15384615384616</v>
      </c>
      <c r="AC53">
        <v>45</v>
      </c>
      <c r="AD53">
        <v>45</v>
      </c>
      <c r="AE53">
        <v>10</v>
      </c>
      <c r="AF53">
        <f t="shared" si="6"/>
        <v>1</v>
      </c>
      <c r="AG53">
        <f>SUM($AF$2:AF53)</f>
        <v>52</v>
      </c>
      <c r="AH53">
        <f>COUNT($AF$2:AF53)</f>
        <v>52</v>
      </c>
      <c r="AI53">
        <f t="shared" si="7"/>
        <v>100</v>
      </c>
      <c r="AL53">
        <v>265</v>
      </c>
      <c r="AM53">
        <v>265</v>
      </c>
      <c r="AN53">
        <v>196</v>
      </c>
      <c r="AO53">
        <f t="shared" si="8"/>
        <v>1</v>
      </c>
      <c r="AP53">
        <f>SUM($AO$2:AO53)</f>
        <v>52</v>
      </c>
      <c r="AQ53">
        <f>COUNT($AO$2:AO53)</f>
        <v>52</v>
      </c>
      <c r="AR53">
        <f t="shared" si="9"/>
        <v>100</v>
      </c>
      <c r="AU53">
        <v>1983</v>
      </c>
      <c r="AV53">
        <v>1983</v>
      </c>
      <c r="AW53">
        <v>1210</v>
      </c>
      <c r="AX53">
        <f t="shared" si="10"/>
        <v>1</v>
      </c>
      <c r="AY53">
        <f>SUM($AX$2:AX53)</f>
        <v>50</v>
      </c>
      <c r="AZ53">
        <f>COUNT($AX$2:AX53)</f>
        <v>52</v>
      </c>
      <c r="BA53">
        <f t="shared" si="11"/>
        <v>96.15384615384616</v>
      </c>
    </row>
    <row r="54" spans="2:53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77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51</v>
      </c>
      <c r="U54">
        <v>51</v>
      </c>
      <c r="V54">
        <v>36</v>
      </c>
      <c r="W54">
        <f t="shared" si="4"/>
        <v>1</v>
      </c>
      <c r="X54">
        <f>SUM($W$2:W54)</f>
        <v>51</v>
      </c>
      <c r="Y54">
        <f>COUNT($W$2:W54)</f>
        <v>53</v>
      </c>
      <c r="Z54">
        <f t="shared" si="5"/>
        <v>96.226415094339629</v>
      </c>
      <c r="AC54">
        <v>45</v>
      </c>
      <c r="AD54">
        <v>45</v>
      </c>
      <c r="AE54">
        <v>10</v>
      </c>
      <c r="AF54">
        <f t="shared" si="6"/>
        <v>1</v>
      </c>
      <c r="AG54">
        <f>SUM($AF$2:AF54)</f>
        <v>53</v>
      </c>
      <c r="AH54">
        <f>COUNT($AF$2:AF54)</f>
        <v>53</v>
      </c>
      <c r="AI54">
        <f t="shared" si="7"/>
        <v>100</v>
      </c>
      <c r="AL54">
        <v>263</v>
      </c>
      <c r="AM54">
        <v>263</v>
      </c>
      <c r="AN54">
        <v>167</v>
      </c>
      <c r="AO54">
        <f t="shared" si="8"/>
        <v>1</v>
      </c>
      <c r="AP54">
        <f>SUM($AO$2:AO54)</f>
        <v>53</v>
      </c>
      <c r="AQ54">
        <f>COUNT($AO$2:AO54)</f>
        <v>53</v>
      </c>
      <c r="AR54">
        <f t="shared" si="9"/>
        <v>100</v>
      </c>
      <c r="AU54">
        <v>1983</v>
      </c>
      <c r="AV54">
        <v>1983</v>
      </c>
      <c r="AW54">
        <v>1756</v>
      </c>
      <c r="AX54">
        <f t="shared" si="10"/>
        <v>1</v>
      </c>
      <c r="AY54">
        <f>SUM($AX$2:AX54)</f>
        <v>51</v>
      </c>
      <c r="AZ54">
        <f>COUNT($AX$2:AX54)</f>
        <v>53</v>
      </c>
      <c r="BA54">
        <f t="shared" si="11"/>
        <v>96.226415094339629</v>
      </c>
    </row>
    <row r="55" spans="2:53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77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51</v>
      </c>
      <c r="U55">
        <v>51</v>
      </c>
      <c r="V55">
        <v>32</v>
      </c>
      <c r="W55">
        <f t="shared" si="4"/>
        <v>1</v>
      </c>
      <c r="X55">
        <f>SUM($W$2:W55)</f>
        <v>52</v>
      </c>
      <c r="Y55">
        <f>COUNT($W$2:W55)</f>
        <v>54</v>
      </c>
      <c r="Z55">
        <f t="shared" si="5"/>
        <v>96.296296296296291</v>
      </c>
      <c r="AC55">
        <v>45</v>
      </c>
      <c r="AD55">
        <v>45</v>
      </c>
      <c r="AE55">
        <v>8</v>
      </c>
      <c r="AF55">
        <f t="shared" si="6"/>
        <v>1</v>
      </c>
      <c r="AG55">
        <f>SUM($AF$2:AF55)</f>
        <v>54</v>
      </c>
      <c r="AH55">
        <f>COUNT($AF$2:AF55)</f>
        <v>54</v>
      </c>
      <c r="AI55">
        <f t="shared" si="7"/>
        <v>100</v>
      </c>
      <c r="AL55">
        <v>263</v>
      </c>
      <c r="AM55">
        <v>263</v>
      </c>
      <c r="AN55">
        <v>170</v>
      </c>
      <c r="AO55">
        <f t="shared" si="8"/>
        <v>1</v>
      </c>
      <c r="AP55">
        <f>SUM($AO$2:AO55)</f>
        <v>54</v>
      </c>
      <c r="AQ55">
        <f>COUNT($AO$2:AO55)</f>
        <v>54</v>
      </c>
      <c r="AR55">
        <f t="shared" si="9"/>
        <v>100</v>
      </c>
      <c r="AU55">
        <v>1983</v>
      </c>
      <c r="AV55">
        <v>1983</v>
      </c>
      <c r="AW55">
        <v>1635</v>
      </c>
      <c r="AX55">
        <f t="shared" si="10"/>
        <v>1</v>
      </c>
      <c r="AY55">
        <f>SUM($AX$2:AX55)</f>
        <v>52</v>
      </c>
      <c r="AZ55">
        <f>COUNT($AX$2:AX55)</f>
        <v>54</v>
      </c>
      <c r="BA55">
        <f t="shared" si="11"/>
        <v>96.296296296296291</v>
      </c>
    </row>
    <row r="56" spans="2:53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77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51</v>
      </c>
      <c r="U56">
        <v>51</v>
      </c>
      <c r="V56">
        <v>46</v>
      </c>
      <c r="W56">
        <f t="shared" si="4"/>
        <v>1</v>
      </c>
      <c r="X56">
        <f>SUM($W$2:W56)</f>
        <v>53</v>
      </c>
      <c r="Y56">
        <f>COUNT($W$2:W56)</f>
        <v>55</v>
      </c>
      <c r="Z56">
        <f t="shared" si="5"/>
        <v>96.36363636363636</v>
      </c>
      <c r="AC56">
        <v>45</v>
      </c>
      <c r="AD56">
        <v>45</v>
      </c>
      <c r="AE56">
        <v>9</v>
      </c>
      <c r="AF56">
        <f t="shared" si="6"/>
        <v>1</v>
      </c>
      <c r="AG56">
        <f>SUM($AF$2:AF56)</f>
        <v>55</v>
      </c>
      <c r="AH56">
        <f>COUNT($AF$2:AF56)</f>
        <v>55</v>
      </c>
      <c r="AI56">
        <f t="shared" si="7"/>
        <v>100</v>
      </c>
      <c r="AL56">
        <v>263</v>
      </c>
      <c r="AM56">
        <v>263</v>
      </c>
      <c r="AN56">
        <v>180</v>
      </c>
      <c r="AO56">
        <f t="shared" si="8"/>
        <v>1</v>
      </c>
      <c r="AP56">
        <f>SUM($AO$2:AO56)</f>
        <v>55</v>
      </c>
      <c r="AQ56">
        <f>COUNT($AO$2:AO56)</f>
        <v>55</v>
      </c>
      <c r="AR56">
        <f t="shared" si="9"/>
        <v>100</v>
      </c>
      <c r="AU56">
        <v>1983</v>
      </c>
      <c r="AV56">
        <v>1983</v>
      </c>
      <c r="AW56">
        <v>1519</v>
      </c>
      <c r="AX56">
        <f t="shared" si="10"/>
        <v>1</v>
      </c>
      <c r="AY56">
        <f>SUM($AX$2:AX56)</f>
        <v>53</v>
      </c>
      <c r="AZ56">
        <f>COUNT($AX$2:AX56)</f>
        <v>55</v>
      </c>
      <c r="BA56">
        <f t="shared" si="11"/>
        <v>96.36363636363636</v>
      </c>
    </row>
    <row r="57" spans="2:53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77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51</v>
      </c>
      <c r="U57">
        <v>51</v>
      </c>
      <c r="V57">
        <v>70</v>
      </c>
      <c r="W57">
        <f t="shared" si="4"/>
        <v>0</v>
      </c>
      <c r="X57">
        <f>SUM($W$2:W57)</f>
        <v>53</v>
      </c>
      <c r="Y57">
        <f>COUNT($W$2:W57)</f>
        <v>56</v>
      </c>
      <c r="Z57">
        <f t="shared" si="5"/>
        <v>94.642857142857139</v>
      </c>
      <c r="AC57">
        <v>45</v>
      </c>
      <c r="AD57">
        <v>45</v>
      </c>
      <c r="AE57">
        <v>9</v>
      </c>
      <c r="AF57">
        <f t="shared" si="6"/>
        <v>1</v>
      </c>
      <c r="AG57">
        <f>SUM($AF$2:AF57)</f>
        <v>56</v>
      </c>
      <c r="AH57">
        <f>COUNT($AF$2:AF57)</f>
        <v>56</v>
      </c>
      <c r="AI57">
        <f t="shared" si="7"/>
        <v>100</v>
      </c>
      <c r="AL57">
        <v>263</v>
      </c>
      <c r="AM57">
        <v>263</v>
      </c>
      <c r="AN57">
        <v>122</v>
      </c>
      <c r="AO57">
        <f t="shared" si="8"/>
        <v>1</v>
      </c>
      <c r="AP57">
        <f>SUM($AO$2:AO57)</f>
        <v>56</v>
      </c>
      <c r="AQ57">
        <f>COUNT($AO$2:AO57)</f>
        <v>56</v>
      </c>
      <c r="AR57">
        <f t="shared" si="9"/>
        <v>100</v>
      </c>
      <c r="AU57">
        <v>1983</v>
      </c>
      <c r="AV57">
        <v>1983</v>
      </c>
      <c r="AW57">
        <v>1196</v>
      </c>
      <c r="AX57">
        <f t="shared" si="10"/>
        <v>1</v>
      </c>
      <c r="AY57">
        <f>SUM($AX$2:AX57)</f>
        <v>54</v>
      </c>
      <c r="AZ57">
        <f>COUNT($AX$2:AX57)</f>
        <v>56</v>
      </c>
      <c r="BA57">
        <f t="shared" si="11"/>
        <v>96.428571428571431</v>
      </c>
    </row>
    <row r="58" spans="2:53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77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51</v>
      </c>
      <c r="U58">
        <v>51</v>
      </c>
      <c r="V58">
        <v>30</v>
      </c>
      <c r="W58">
        <f t="shared" si="4"/>
        <v>1</v>
      </c>
      <c r="X58">
        <f>SUM($W$2:W58)</f>
        <v>54</v>
      </c>
      <c r="Y58">
        <f>COUNT($W$2:W58)</f>
        <v>57</v>
      </c>
      <c r="Z58">
        <f t="shared" si="5"/>
        <v>94.73684210526315</v>
      </c>
      <c r="AC58">
        <v>45</v>
      </c>
      <c r="AD58">
        <v>45</v>
      </c>
      <c r="AE58">
        <v>9</v>
      </c>
      <c r="AF58">
        <f t="shared" si="6"/>
        <v>1</v>
      </c>
      <c r="AG58">
        <f>SUM($AF$2:AF58)</f>
        <v>57</v>
      </c>
      <c r="AH58">
        <f>COUNT($AF$2:AF58)</f>
        <v>57</v>
      </c>
      <c r="AI58">
        <f t="shared" si="7"/>
        <v>100</v>
      </c>
      <c r="AL58">
        <v>263</v>
      </c>
      <c r="AM58">
        <v>263</v>
      </c>
      <c r="AN58">
        <v>190</v>
      </c>
      <c r="AO58">
        <f t="shared" si="8"/>
        <v>1</v>
      </c>
      <c r="AP58">
        <f>SUM($AO$2:AO58)</f>
        <v>57</v>
      </c>
      <c r="AQ58">
        <f>COUNT($AO$2:AO58)</f>
        <v>57</v>
      </c>
      <c r="AR58">
        <f t="shared" si="9"/>
        <v>100</v>
      </c>
      <c r="AU58">
        <v>1983</v>
      </c>
      <c r="AV58">
        <v>1983</v>
      </c>
      <c r="AW58">
        <v>1568</v>
      </c>
      <c r="AX58">
        <f t="shared" si="10"/>
        <v>1</v>
      </c>
      <c r="AY58">
        <f>SUM($AX$2:AX58)</f>
        <v>55</v>
      </c>
      <c r="AZ58">
        <f>COUNT($AX$2:AX58)</f>
        <v>57</v>
      </c>
      <c r="BA58">
        <f t="shared" si="11"/>
        <v>96.491228070175438</v>
      </c>
    </row>
    <row r="59" spans="2:53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77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51</v>
      </c>
      <c r="U59">
        <v>51</v>
      </c>
      <c r="V59">
        <v>42</v>
      </c>
      <c r="W59">
        <f t="shared" si="4"/>
        <v>1</v>
      </c>
      <c r="X59">
        <f>SUM($W$2:W59)</f>
        <v>55</v>
      </c>
      <c r="Y59">
        <f>COUNT($W$2:W59)</f>
        <v>58</v>
      </c>
      <c r="Z59">
        <f t="shared" si="5"/>
        <v>94.827586206896555</v>
      </c>
      <c r="AC59">
        <v>45</v>
      </c>
      <c r="AD59">
        <v>45</v>
      </c>
      <c r="AE59">
        <v>8</v>
      </c>
      <c r="AF59">
        <f t="shared" si="6"/>
        <v>1</v>
      </c>
      <c r="AG59">
        <f>SUM($AF$2:AF59)</f>
        <v>58</v>
      </c>
      <c r="AH59">
        <f>COUNT($AF$2:AF59)</f>
        <v>58</v>
      </c>
      <c r="AI59">
        <f t="shared" si="7"/>
        <v>100</v>
      </c>
      <c r="AL59">
        <v>263</v>
      </c>
      <c r="AM59">
        <v>263</v>
      </c>
      <c r="AN59">
        <v>154</v>
      </c>
      <c r="AO59">
        <f t="shared" si="8"/>
        <v>1</v>
      </c>
      <c r="AP59">
        <f>SUM($AO$2:AO59)</f>
        <v>58</v>
      </c>
      <c r="AQ59">
        <f>COUNT($AO$2:AO59)</f>
        <v>58</v>
      </c>
      <c r="AR59">
        <f t="shared" si="9"/>
        <v>100</v>
      </c>
      <c r="AU59">
        <v>1983</v>
      </c>
      <c r="AV59">
        <v>1983</v>
      </c>
      <c r="AW59">
        <v>1490</v>
      </c>
      <c r="AX59">
        <f t="shared" si="10"/>
        <v>1</v>
      </c>
      <c r="AY59">
        <f>SUM($AX$2:AX59)</f>
        <v>56</v>
      </c>
      <c r="AZ59">
        <f>COUNT($AX$2:AX59)</f>
        <v>58</v>
      </c>
      <c r="BA59">
        <f t="shared" si="11"/>
        <v>96.551724137931032</v>
      </c>
    </row>
    <row r="60" spans="2:53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77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51</v>
      </c>
      <c r="U60">
        <v>51</v>
      </c>
      <c r="V60">
        <v>34</v>
      </c>
      <c r="W60">
        <f t="shared" si="4"/>
        <v>1</v>
      </c>
      <c r="X60">
        <f>SUM($W$2:W60)</f>
        <v>56</v>
      </c>
      <c r="Y60">
        <f>COUNT($W$2:W60)</f>
        <v>59</v>
      </c>
      <c r="Z60">
        <f t="shared" si="5"/>
        <v>94.915254237288138</v>
      </c>
      <c r="AC60">
        <v>45</v>
      </c>
      <c r="AD60">
        <v>45</v>
      </c>
      <c r="AE60">
        <v>9</v>
      </c>
      <c r="AF60">
        <f t="shared" si="6"/>
        <v>1</v>
      </c>
      <c r="AG60">
        <f>SUM($AF$2:AF60)</f>
        <v>59</v>
      </c>
      <c r="AH60">
        <f>COUNT($AF$2:AF60)</f>
        <v>59</v>
      </c>
      <c r="AI60">
        <f t="shared" si="7"/>
        <v>100</v>
      </c>
      <c r="AL60">
        <v>263</v>
      </c>
      <c r="AM60">
        <v>263</v>
      </c>
      <c r="AN60">
        <v>168</v>
      </c>
      <c r="AO60">
        <f t="shared" si="8"/>
        <v>1</v>
      </c>
      <c r="AP60">
        <f>SUM($AO$2:AO60)</f>
        <v>59</v>
      </c>
      <c r="AQ60">
        <f>COUNT($AO$2:AO60)</f>
        <v>59</v>
      </c>
      <c r="AR60">
        <f t="shared" si="9"/>
        <v>100</v>
      </c>
      <c r="AU60">
        <v>1981</v>
      </c>
      <c r="AV60">
        <v>1981</v>
      </c>
      <c r="AW60">
        <v>1538</v>
      </c>
      <c r="AX60">
        <f t="shared" si="10"/>
        <v>1</v>
      </c>
      <c r="AY60">
        <f>SUM($AX$2:AX60)</f>
        <v>57</v>
      </c>
      <c r="AZ60">
        <f>COUNT($AX$2:AX60)</f>
        <v>59</v>
      </c>
      <c r="BA60">
        <f t="shared" si="11"/>
        <v>96.610169491525426</v>
      </c>
    </row>
    <row r="61" spans="2:53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77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51</v>
      </c>
      <c r="U61">
        <v>51</v>
      </c>
      <c r="V61">
        <v>29</v>
      </c>
      <c r="W61">
        <f t="shared" si="4"/>
        <v>1</v>
      </c>
      <c r="X61">
        <f>SUM($W$2:W61)</f>
        <v>57</v>
      </c>
      <c r="Y61">
        <f>COUNT($W$2:W61)</f>
        <v>60</v>
      </c>
      <c r="Z61">
        <f t="shared" si="5"/>
        <v>95</v>
      </c>
      <c r="AC61">
        <v>45</v>
      </c>
      <c r="AD61">
        <v>45</v>
      </c>
      <c r="AE61">
        <v>10</v>
      </c>
      <c r="AF61">
        <f t="shared" si="6"/>
        <v>1</v>
      </c>
      <c r="AG61">
        <f>SUM($AF$2:AF61)</f>
        <v>60</v>
      </c>
      <c r="AH61">
        <f>COUNT($AF$2:AF61)</f>
        <v>60</v>
      </c>
      <c r="AI61">
        <f t="shared" si="7"/>
        <v>100</v>
      </c>
      <c r="AL61">
        <v>263</v>
      </c>
      <c r="AM61">
        <v>263</v>
      </c>
      <c r="AN61">
        <v>188</v>
      </c>
      <c r="AO61">
        <f t="shared" si="8"/>
        <v>1</v>
      </c>
      <c r="AP61">
        <f>SUM($AO$2:AO61)</f>
        <v>60</v>
      </c>
      <c r="AQ61">
        <f>COUNT($AO$2:AO61)</f>
        <v>60</v>
      </c>
      <c r="AR61">
        <f t="shared" si="9"/>
        <v>100</v>
      </c>
      <c r="AU61">
        <v>1981</v>
      </c>
      <c r="AV61">
        <v>1981</v>
      </c>
      <c r="AW61">
        <v>1244</v>
      </c>
      <c r="AX61">
        <f t="shared" si="10"/>
        <v>1</v>
      </c>
      <c r="AY61">
        <f>SUM($AX$2:AX61)</f>
        <v>58</v>
      </c>
      <c r="AZ61">
        <f>COUNT($AX$2:AX61)</f>
        <v>60</v>
      </c>
      <c r="BA61">
        <f t="shared" si="11"/>
        <v>96.666666666666671</v>
      </c>
    </row>
    <row r="62" spans="2:53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77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51</v>
      </c>
      <c r="U62">
        <v>51</v>
      </c>
      <c r="V62">
        <v>30</v>
      </c>
      <c r="W62">
        <f t="shared" si="4"/>
        <v>1</v>
      </c>
      <c r="X62">
        <f>SUM($W$2:W62)</f>
        <v>58</v>
      </c>
      <c r="Y62">
        <f>COUNT($W$2:W62)</f>
        <v>61</v>
      </c>
      <c r="Z62">
        <f t="shared" si="5"/>
        <v>95.081967213114751</v>
      </c>
      <c r="AC62">
        <v>45</v>
      </c>
      <c r="AD62">
        <v>45</v>
      </c>
      <c r="AE62">
        <v>9</v>
      </c>
      <c r="AF62">
        <f t="shared" si="6"/>
        <v>1</v>
      </c>
      <c r="AG62">
        <f>SUM($AF$2:AF62)</f>
        <v>61</v>
      </c>
      <c r="AH62">
        <f>COUNT($AF$2:AF62)</f>
        <v>61</v>
      </c>
      <c r="AI62">
        <f t="shared" si="7"/>
        <v>100</v>
      </c>
      <c r="AL62">
        <v>265</v>
      </c>
      <c r="AM62">
        <v>265</v>
      </c>
      <c r="AN62">
        <v>125</v>
      </c>
      <c r="AO62">
        <f t="shared" si="8"/>
        <v>1</v>
      </c>
      <c r="AP62">
        <f>SUM($AO$2:AO62)</f>
        <v>61</v>
      </c>
      <c r="AQ62">
        <f>COUNT($AO$2:AO62)</f>
        <v>61</v>
      </c>
      <c r="AR62">
        <f t="shared" si="9"/>
        <v>100</v>
      </c>
      <c r="AU62">
        <v>1981</v>
      </c>
      <c r="AV62">
        <v>1981</v>
      </c>
      <c r="AW62">
        <v>1754</v>
      </c>
      <c r="AX62">
        <f t="shared" si="10"/>
        <v>1</v>
      </c>
      <c r="AY62">
        <f>SUM($AX$2:AX62)</f>
        <v>59</v>
      </c>
      <c r="AZ62">
        <f>COUNT($AX$2:AX62)</f>
        <v>61</v>
      </c>
      <c r="BA62">
        <f t="shared" si="11"/>
        <v>96.721311475409834</v>
      </c>
    </row>
    <row r="63" spans="2:53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77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51</v>
      </c>
      <c r="U63">
        <v>51</v>
      </c>
      <c r="V63">
        <v>26</v>
      </c>
      <c r="W63">
        <f t="shared" si="4"/>
        <v>1</v>
      </c>
      <c r="X63">
        <f>SUM($W$2:W63)</f>
        <v>59</v>
      </c>
      <c r="Y63">
        <f>COUNT($W$2:W63)</f>
        <v>62</v>
      </c>
      <c r="Z63">
        <f t="shared" si="5"/>
        <v>95.161290322580655</v>
      </c>
      <c r="AC63">
        <v>45</v>
      </c>
      <c r="AD63">
        <v>45</v>
      </c>
      <c r="AE63">
        <v>8</v>
      </c>
      <c r="AF63">
        <f t="shared" si="6"/>
        <v>1</v>
      </c>
      <c r="AG63">
        <f>SUM($AF$2:AF63)</f>
        <v>62</v>
      </c>
      <c r="AH63">
        <f>COUNT($AF$2:AF63)</f>
        <v>62</v>
      </c>
      <c r="AI63">
        <f t="shared" si="7"/>
        <v>100</v>
      </c>
      <c r="AL63">
        <v>265</v>
      </c>
      <c r="AM63">
        <v>265</v>
      </c>
      <c r="AN63">
        <v>154</v>
      </c>
      <c r="AO63">
        <f t="shared" si="8"/>
        <v>1</v>
      </c>
      <c r="AP63">
        <f>SUM($AO$2:AO63)</f>
        <v>62</v>
      </c>
      <c r="AQ63">
        <f>COUNT($AO$2:AO63)</f>
        <v>62</v>
      </c>
      <c r="AR63">
        <f t="shared" si="9"/>
        <v>100</v>
      </c>
      <c r="AU63">
        <v>1981</v>
      </c>
      <c r="AV63">
        <v>1981</v>
      </c>
      <c r="AW63">
        <v>1466</v>
      </c>
      <c r="AX63">
        <f t="shared" si="10"/>
        <v>1</v>
      </c>
      <c r="AY63">
        <f>SUM($AX$2:AX63)</f>
        <v>60</v>
      </c>
      <c r="AZ63">
        <f>COUNT($AX$2:AX63)</f>
        <v>62</v>
      </c>
      <c r="BA63">
        <f t="shared" si="11"/>
        <v>96.774193548387103</v>
      </c>
    </row>
    <row r="64" spans="2:53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77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51</v>
      </c>
      <c r="U64">
        <v>51</v>
      </c>
      <c r="V64">
        <v>40</v>
      </c>
      <c r="W64">
        <f t="shared" si="4"/>
        <v>1</v>
      </c>
      <c r="X64">
        <f>SUM($W$2:W64)</f>
        <v>60</v>
      </c>
      <c r="Y64">
        <f>COUNT($W$2:W64)</f>
        <v>63</v>
      </c>
      <c r="Z64">
        <f t="shared" si="5"/>
        <v>95.238095238095227</v>
      </c>
      <c r="AC64">
        <v>45</v>
      </c>
      <c r="AD64">
        <v>45</v>
      </c>
      <c r="AE64">
        <v>9</v>
      </c>
      <c r="AF64">
        <f t="shared" si="6"/>
        <v>1</v>
      </c>
      <c r="AG64">
        <f>SUM($AF$2:AF64)</f>
        <v>63</v>
      </c>
      <c r="AH64">
        <f>COUNT($AF$2:AF64)</f>
        <v>63</v>
      </c>
      <c r="AI64">
        <f t="shared" si="7"/>
        <v>100</v>
      </c>
      <c r="AL64">
        <v>265</v>
      </c>
      <c r="AM64">
        <v>265</v>
      </c>
      <c r="AN64">
        <v>182</v>
      </c>
      <c r="AO64">
        <f t="shared" si="8"/>
        <v>1</v>
      </c>
      <c r="AP64">
        <f>SUM($AO$2:AO64)</f>
        <v>63</v>
      </c>
      <c r="AQ64">
        <f>COUNT($AO$2:AO64)</f>
        <v>63</v>
      </c>
      <c r="AR64">
        <f t="shared" si="9"/>
        <v>100</v>
      </c>
      <c r="AU64">
        <v>1981</v>
      </c>
      <c r="AV64">
        <v>1981</v>
      </c>
      <c r="AW64">
        <v>1481</v>
      </c>
      <c r="AX64">
        <f t="shared" si="10"/>
        <v>1</v>
      </c>
      <c r="AY64">
        <f>SUM($AX$2:AX64)</f>
        <v>61</v>
      </c>
      <c r="AZ64">
        <f>COUNT($AX$2:AX64)</f>
        <v>63</v>
      </c>
      <c r="BA64">
        <f t="shared" si="11"/>
        <v>96.825396825396822</v>
      </c>
    </row>
    <row r="65" spans="2:53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78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51</v>
      </c>
      <c r="U65">
        <v>51</v>
      </c>
      <c r="V65">
        <v>28</v>
      </c>
      <c r="W65">
        <f t="shared" si="4"/>
        <v>1</v>
      </c>
      <c r="X65">
        <f>SUM($W$2:W65)</f>
        <v>61</v>
      </c>
      <c r="Y65">
        <f>COUNT($W$2:W65)</f>
        <v>64</v>
      </c>
      <c r="Z65">
        <f t="shared" si="5"/>
        <v>95.3125</v>
      </c>
      <c r="AC65">
        <v>45</v>
      </c>
      <c r="AD65">
        <v>45</v>
      </c>
      <c r="AE65">
        <v>10</v>
      </c>
      <c r="AF65">
        <f t="shared" si="6"/>
        <v>1</v>
      </c>
      <c r="AG65">
        <f>SUM($AF$2:AF65)</f>
        <v>64</v>
      </c>
      <c r="AH65">
        <f>COUNT($AF$2:AF65)</f>
        <v>64</v>
      </c>
      <c r="AI65">
        <f t="shared" si="7"/>
        <v>100</v>
      </c>
      <c r="AL65">
        <v>265</v>
      </c>
      <c r="AM65">
        <v>265</v>
      </c>
      <c r="AN65">
        <v>185</v>
      </c>
      <c r="AO65">
        <f t="shared" si="8"/>
        <v>1</v>
      </c>
      <c r="AP65">
        <f>SUM($AO$2:AO65)</f>
        <v>64</v>
      </c>
      <c r="AQ65">
        <f>COUNT($AO$2:AO65)</f>
        <v>64</v>
      </c>
      <c r="AR65">
        <f t="shared" si="9"/>
        <v>100</v>
      </c>
      <c r="AU65">
        <v>1981</v>
      </c>
      <c r="AV65">
        <v>1981</v>
      </c>
      <c r="AW65">
        <v>1211</v>
      </c>
      <c r="AX65">
        <f t="shared" si="10"/>
        <v>1</v>
      </c>
      <c r="AY65">
        <f>SUM($AX$2:AX65)</f>
        <v>62</v>
      </c>
      <c r="AZ65">
        <f>COUNT($AX$2:AX65)</f>
        <v>64</v>
      </c>
      <c r="BA65">
        <f t="shared" si="11"/>
        <v>96.875</v>
      </c>
    </row>
    <row r="66" spans="2:53">
      <c r="B66">
        <v>14</v>
      </c>
      <c r="C66">
        <v>14</v>
      </c>
      <c r="D66">
        <v>9</v>
      </c>
      <c r="E66">
        <f t="shared" ref="E66:E129" si="12">IF(D66&lt;=B66,1,0)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78</v>
      </c>
      <c r="L66">
        <v>63</v>
      </c>
      <c r="M66">
        <v>40</v>
      </c>
      <c r="N66">
        <f t="shared" ref="N66:N129" si="14">IF(M66&lt;=L66,1,0)</f>
        <v>1</v>
      </c>
      <c r="O66">
        <f>SUM($N$2:N66)</f>
        <v>65</v>
      </c>
      <c r="P66">
        <f>COUNT($N$2:N66)</f>
        <v>65</v>
      </c>
      <c r="Q66">
        <f t="shared" ref="Q66:Q129" si="15">O66/P66*100</f>
        <v>100</v>
      </c>
      <c r="T66">
        <v>51</v>
      </c>
      <c r="U66">
        <v>51</v>
      </c>
      <c r="V66">
        <v>35</v>
      </c>
      <c r="W66">
        <f t="shared" ref="W66:W129" si="16">IF(V66&lt;=U66,1,0)</f>
        <v>1</v>
      </c>
      <c r="X66">
        <f>SUM($W$2:W66)</f>
        <v>62</v>
      </c>
      <c r="Y66">
        <f>COUNT($W$2:W66)</f>
        <v>65</v>
      </c>
      <c r="Z66">
        <f t="shared" ref="Z66:Z129" si="17">X66/Y66*100</f>
        <v>95.384615384615387</v>
      </c>
      <c r="AC66">
        <v>45</v>
      </c>
      <c r="AD66">
        <v>45</v>
      </c>
      <c r="AE66">
        <v>9</v>
      </c>
      <c r="AF66">
        <f t="shared" ref="AF66:AF129" si="18">IF(AE66&lt;=AC66,1,0)</f>
        <v>1</v>
      </c>
      <c r="AG66">
        <f>SUM($AF$2:AF66)</f>
        <v>65</v>
      </c>
      <c r="AH66">
        <f>COUNT($AF$2:AF66)</f>
        <v>65</v>
      </c>
      <c r="AI66">
        <f t="shared" ref="AI66:AI129" si="19">AG66/AH66*100</f>
        <v>100</v>
      </c>
      <c r="AL66">
        <v>265</v>
      </c>
      <c r="AM66">
        <v>265</v>
      </c>
      <c r="AN66">
        <v>170</v>
      </c>
      <c r="AO66">
        <f t="shared" ref="AO66:AO129" si="20">IF(AN66&lt;=AL66,1,0)</f>
        <v>1</v>
      </c>
      <c r="AP66">
        <f>SUM($AO$2:AO66)</f>
        <v>65</v>
      </c>
      <c r="AQ66">
        <f>COUNT($AO$2:AO66)</f>
        <v>65</v>
      </c>
      <c r="AR66">
        <f t="shared" ref="AR66:AR129" si="21">AP66/AQ66*100</f>
        <v>100</v>
      </c>
      <c r="AU66">
        <v>1981</v>
      </c>
      <c r="AV66">
        <v>1981</v>
      </c>
      <c r="AW66">
        <v>1569</v>
      </c>
      <c r="AX66">
        <f t="shared" ref="AX66:AX129" si="22">IF(AW66&lt;=AU66,1,0)</f>
        <v>1</v>
      </c>
      <c r="AY66">
        <f>SUM($AX$2:AX66)</f>
        <v>63</v>
      </c>
      <c r="AZ66">
        <f>COUNT($AX$2:AX66)</f>
        <v>65</v>
      </c>
      <c r="BA66">
        <f t="shared" ref="BA66:BA129" si="23">AY66/AZ66*100</f>
        <v>96.92307692307692</v>
      </c>
    </row>
    <row r="67" spans="2:53">
      <c r="B67">
        <v>14</v>
      </c>
      <c r="C67">
        <v>14</v>
      </c>
      <c r="D67">
        <v>8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78</v>
      </c>
      <c r="L67">
        <v>63</v>
      </c>
      <c r="M67">
        <v>44</v>
      </c>
      <c r="N67">
        <f t="shared" si="14"/>
        <v>1</v>
      </c>
      <c r="O67">
        <f>SUM($N$2:N67)</f>
        <v>66</v>
      </c>
      <c r="P67">
        <f>COUNT($N$2:N67)</f>
        <v>66</v>
      </c>
      <c r="Q67">
        <f t="shared" si="15"/>
        <v>100</v>
      </c>
      <c r="T67">
        <v>51</v>
      </c>
      <c r="U67">
        <v>51</v>
      </c>
      <c r="V67">
        <v>35</v>
      </c>
      <c r="W67">
        <f t="shared" si="16"/>
        <v>1</v>
      </c>
      <c r="X67">
        <f>SUM($W$2:W67)</f>
        <v>63</v>
      </c>
      <c r="Y67">
        <f>COUNT($W$2:W67)</f>
        <v>66</v>
      </c>
      <c r="Z67">
        <f t="shared" si="17"/>
        <v>95.454545454545453</v>
      </c>
      <c r="AC67">
        <v>45</v>
      </c>
      <c r="AD67">
        <v>45</v>
      </c>
      <c r="AE67">
        <v>9</v>
      </c>
      <c r="AF67">
        <f t="shared" si="18"/>
        <v>1</v>
      </c>
      <c r="AG67">
        <f>SUM($AF$2:AF67)</f>
        <v>66</v>
      </c>
      <c r="AH67">
        <f>COUNT($AF$2:AF67)</f>
        <v>66</v>
      </c>
      <c r="AI67">
        <f t="shared" si="19"/>
        <v>100</v>
      </c>
      <c r="AL67">
        <v>265</v>
      </c>
      <c r="AM67">
        <v>265</v>
      </c>
      <c r="AN67">
        <v>175</v>
      </c>
      <c r="AO67">
        <f t="shared" si="20"/>
        <v>1</v>
      </c>
      <c r="AP67">
        <f>SUM($AO$2:AO67)</f>
        <v>66</v>
      </c>
      <c r="AQ67">
        <f>COUNT($AO$2:AO67)</f>
        <v>66</v>
      </c>
      <c r="AR67">
        <f t="shared" si="21"/>
        <v>100</v>
      </c>
      <c r="AU67">
        <v>1981</v>
      </c>
      <c r="AV67">
        <v>1981</v>
      </c>
      <c r="AW67">
        <v>1656</v>
      </c>
      <c r="AX67">
        <f t="shared" si="22"/>
        <v>1</v>
      </c>
      <c r="AY67">
        <f>SUM($AX$2:AX67)</f>
        <v>64</v>
      </c>
      <c r="AZ67">
        <f>COUNT($AX$2:AX67)</f>
        <v>66</v>
      </c>
      <c r="BA67">
        <f t="shared" si="23"/>
        <v>96.969696969696969</v>
      </c>
    </row>
    <row r="68" spans="2:53">
      <c r="B68">
        <v>14</v>
      </c>
      <c r="C68">
        <v>14</v>
      </c>
      <c r="D68">
        <v>11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78</v>
      </c>
      <c r="L68">
        <v>63</v>
      </c>
      <c r="M68">
        <v>45</v>
      </c>
      <c r="N68">
        <f t="shared" si="14"/>
        <v>1</v>
      </c>
      <c r="O68">
        <f>SUM($N$2:N68)</f>
        <v>67</v>
      </c>
      <c r="P68">
        <f>COUNT($N$2:N68)</f>
        <v>67</v>
      </c>
      <c r="Q68">
        <f t="shared" si="15"/>
        <v>100</v>
      </c>
      <c r="T68">
        <v>51</v>
      </c>
      <c r="U68">
        <v>51</v>
      </c>
      <c r="V68">
        <v>37</v>
      </c>
      <c r="W68">
        <f t="shared" si="16"/>
        <v>1</v>
      </c>
      <c r="X68">
        <f>SUM($W$2:W68)</f>
        <v>64</v>
      </c>
      <c r="Y68">
        <f>COUNT($W$2:W68)</f>
        <v>67</v>
      </c>
      <c r="Z68">
        <f t="shared" si="17"/>
        <v>95.522388059701484</v>
      </c>
      <c r="AC68">
        <v>45</v>
      </c>
      <c r="AD68">
        <v>45</v>
      </c>
      <c r="AE68">
        <v>9</v>
      </c>
      <c r="AF68">
        <f t="shared" si="18"/>
        <v>1</v>
      </c>
      <c r="AG68">
        <f>SUM($AF$2:AF68)</f>
        <v>67</v>
      </c>
      <c r="AH68">
        <f>COUNT($AF$2:AF68)</f>
        <v>67</v>
      </c>
      <c r="AI68">
        <f t="shared" si="19"/>
        <v>100</v>
      </c>
      <c r="AL68">
        <v>265</v>
      </c>
      <c r="AM68">
        <v>265</v>
      </c>
      <c r="AN68">
        <v>169</v>
      </c>
      <c r="AO68">
        <f t="shared" si="20"/>
        <v>1</v>
      </c>
      <c r="AP68">
        <f>SUM($AO$2:AO68)</f>
        <v>67</v>
      </c>
      <c r="AQ68">
        <f>COUNT($AO$2:AO68)</f>
        <v>67</v>
      </c>
      <c r="AR68">
        <f t="shared" si="21"/>
        <v>100</v>
      </c>
      <c r="AU68">
        <v>1981</v>
      </c>
      <c r="AV68">
        <v>1981</v>
      </c>
      <c r="AW68">
        <v>1503</v>
      </c>
      <c r="AX68">
        <f t="shared" si="22"/>
        <v>1</v>
      </c>
      <c r="AY68">
        <f>SUM($AX$2:AX68)</f>
        <v>65</v>
      </c>
      <c r="AZ68">
        <f>COUNT($AX$2:AX68)</f>
        <v>67</v>
      </c>
      <c r="BA68">
        <f t="shared" si="23"/>
        <v>97.014925373134332</v>
      </c>
    </row>
    <row r="69" spans="2:53">
      <c r="B69">
        <v>14</v>
      </c>
      <c r="C69">
        <v>14</v>
      </c>
      <c r="D69">
        <v>18</v>
      </c>
      <c r="E69">
        <f t="shared" si="12"/>
        <v>0</v>
      </c>
      <c r="F69">
        <f>SUM($E$2:E69)</f>
        <v>67</v>
      </c>
      <c r="G69">
        <f>COUNT($E$2:E69)</f>
        <v>68</v>
      </c>
      <c r="H69">
        <f t="shared" si="13"/>
        <v>98.529411764705884</v>
      </c>
      <c r="K69">
        <v>78</v>
      </c>
      <c r="L69">
        <v>63</v>
      </c>
      <c r="M69">
        <v>41</v>
      </c>
      <c r="N69">
        <f t="shared" si="14"/>
        <v>1</v>
      </c>
      <c r="O69">
        <f>SUM($N$2:N69)</f>
        <v>68</v>
      </c>
      <c r="P69">
        <f>COUNT($N$2:N69)</f>
        <v>68</v>
      </c>
      <c r="Q69">
        <f t="shared" si="15"/>
        <v>100</v>
      </c>
      <c r="T69">
        <v>53</v>
      </c>
      <c r="U69">
        <v>53</v>
      </c>
      <c r="V69">
        <v>27</v>
      </c>
      <c r="W69">
        <f t="shared" si="16"/>
        <v>1</v>
      </c>
      <c r="X69">
        <f>SUM($W$2:W69)</f>
        <v>65</v>
      </c>
      <c r="Y69">
        <f>COUNT($W$2:W69)</f>
        <v>68</v>
      </c>
      <c r="Z69">
        <f t="shared" si="17"/>
        <v>95.588235294117652</v>
      </c>
      <c r="AC69">
        <v>45</v>
      </c>
      <c r="AD69">
        <v>45</v>
      </c>
      <c r="AE69">
        <v>12</v>
      </c>
      <c r="AF69">
        <f t="shared" si="18"/>
        <v>1</v>
      </c>
      <c r="AG69">
        <f>SUM($AF$2:AF69)</f>
        <v>68</v>
      </c>
      <c r="AH69">
        <f>COUNT($AF$2:AF69)</f>
        <v>68</v>
      </c>
      <c r="AI69">
        <f t="shared" si="19"/>
        <v>100</v>
      </c>
      <c r="AL69">
        <v>265</v>
      </c>
      <c r="AM69">
        <v>265</v>
      </c>
      <c r="AN69">
        <v>126</v>
      </c>
      <c r="AO69">
        <f t="shared" si="20"/>
        <v>1</v>
      </c>
      <c r="AP69">
        <f>SUM($AO$2:AO69)</f>
        <v>68</v>
      </c>
      <c r="AQ69">
        <f>COUNT($AO$2:AO69)</f>
        <v>68</v>
      </c>
      <c r="AR69">
        <f t="shared" si="21"/>
        <v>100</v>
      </c>
      <c r="AU69">
        <v>1981</v>
      </c>
      <c r="AV69">
        <v>1981</v>
      </c>
      <c r="AW69">
        <v>1217</v>
      </c>
      <c r="AX69">
        <f t="shared" si="22"/>
        <v>1</v>
      </c>
      <c r="AY69">
        <f>SUM($AX$2:AX69)</f>
        <v>66</v>
      </c>
      <c r="AZ69">
        <f>COUNT($AX$2:AX69)</f>
        <v>68</v>
      </c>
      <c r="BA69">
        <f t="shared" si="23"/>
        <v>97.058823529411768</v>
      </c>
    </row>
    <row r="70" spans="2:53">
      <c r="B70">
        <v>14</v>
      </c>
      <c r="C70">
        <v>14</v>
      </c>
      <c r="D70">
        <v>11</v>
      </c>
      <c r="E70">
        <f t="shared" si="12"/>
        <v>1</v>
      </c>
      <c r="F70">
        <f>SUM($E$2:E70)</f>
        <v>68</v>
      </c>
      <c r="G70">
        <f>COUNT($E$2:E70)</f>
        <v>69</v>
      </c>
      <c r="H70">
        <f t="shared" si="13"/>
        <v>98.550724637681171</v>
      </c>
      <c r="K70">
        <v>78</v>
      </c>
      <c r="L70">
        <v>63</v>
      </c>
      <c r="M70">
        <v>47</v>
      </c>
      <c r="N70">
        <f t="shared" si="14"/>
        <v>1</v>
      </c>
      <c r="O70">
        <f>SUM($N$2:N70)</f>
        <v>69</v>
      </c>
      <c r="P70">
        <f>COUNT($N$2:N70)</f>
        <v>69</v>
      </c>
      <c r="Q70">
        <f t="shared" si="15"/>
        <v>100</v>
      </c>
      <c r="T70">
        <v>53</v>
      </c>
      <c r="U70">
        <v>53</v>
      </c>
      <c r="V70">
        <v>38</v>
      </c>
      <c r="W70">
        <f t="shared" si="16"/>
        <v>1</v>
      </c>
      <c r="X70">
        <f>SUM($W$2:W70)</f>
        <v>66</v>
      </c>
      <c r="Y70">
        <f>COUNT($W$2:W70)</f>
        <v>69</v>
      </c>
      <c r="Z70">
        <f t="shared" si="17"/>
        <v>95.652173913043484</v>
      </c>
      <c r="AC70">
        <v>45</v>
      </c>
      <c r="AD70">
        <v>45</v>
      </c>
      <c r="AE70">
        <v>10</v>
      </c>
      <c r="AF70">
        <f t="shared" si="18"/>
        <v>1</v>
      </c>
      <c r="AG70">
        <f>SUM($AF$2:AF70)</f>
        <v>69</v>
      </c>
      <c r="AH70">
        <f>COUNT($AF$2:AF70)</f>
        <v>69</v>
      </c>
      <c r="AI70">
        <f t="shared" si="19"/>
        <v>100</v>
      </c>
      <c r="AL70">
        <v>265</v>
      </c>
      <c r="AM70">
        <v>265</v>
      </c>
      <c r="AN70">
        <v>197</v>
      </c>
      <c r="AO70">
        <f t="shared" si="20"/>
        <v>1</v>
      </c>
      <c r="AP70">
        <f>SUM($AO$2:AO70)</f>
        <v>69</v>
      </c>
      <c r="AQ70">
        <f>COUNT($AO$2:AO70)</f>
        <v>69</v>
      </c>
      <c r="AR70">
        <f t="shared" si="21"/>
        <v>100</v>
      </c>
      <c r="AU70">
        <v>1981</v>
      </c>
      <c r="AV70">
        <v>1981</v>
      </c>
      <c r="AW70">
        <v>1486</v>
      </c>
      <c r="AX70">
        <f t="shared" si="22"/>
        <v>1</v>
      </c>
      <c r="AY70">
        <f>SUM($AX$2:AX70)</f>
        <v>67</v>
      </c>
      <c r="AZ70">
        <f>COUNT($AX$2:AX70)</f>
        <v>69</v>
      </c>
      <c r="BA70">
        <f t="shared" si="23"/>
        <v>97.101449275362313</v>
      </c>
    </row>
    <row r="71" spans="2:53">
      <c r="B71">
        <v>14</v>
      </c>
      <c r="C71">
        <v>14</v>
      </c>
      <c r="D71">
        <v>9</v>
      </c>
      <c r="E71">
        <f t="shared" si="12"/>
        <v>1</v>
      </c>
      <c r="F71">
        <f>SUM($E$2:E71)</f>
        <v>69</v>
      </c>
      <c r="G71">
        <f>COUNT($E$2:E71)</f>
        <v>70</v>
      </c>
      <c r="H71">
        <f t="shared" si="13"/>
        <v>98.571428571428584</v>
      </c>
      <c r="K71">
        <v>78</v>
      </c>
      <c r="L71">
        <v>63</v>
      </c>
      <c r="M71">
        <v>33</v>
      </c>
      <c r="N71">
        <f t="shared" si="14"/>
        <v>1</v>
      </c>
      <c r="O71">
        <f>SUM($N$2:N71)</f>
        <v>70</v>
      </c>
      <c r="P71">
        <f>COUNT($N$2:N71)</f>
        <v>70</v>
      </c>
      <c r="Q71">
        <f t="shared" si="15"/>
        <v>100</v>
      </c>
      <c r="T71">
        <v>53</v>
      </c>
      <c r="U71">
        <v>53</v>
      </c>
      <c r="V71">
        <v>37</v>
      </c>
      <c r="W71">
        <f t="shared" si="16"/>
        <v>1</v>
      </c>
      <c r="X71">
        <f>SUM($W$2:W71)</f>
        <v>67</v>
      </c>
      <c r="Y71">
        <f>COUNT($W$2:W71)</f>
        <v>70</v>
      </c>
      <c r="Z71">
        <f t="shared" si="17"/>
        <v>95.714285714285722</v>
      </c>
      <c r="AC71">
        <v>45</v>
      </c>
      <c r="AD71">
        <v>45</v>
      </c>
      <c r="AE71">
        <v>8</v>
      </c>
      <c r="AF71">
        <f t="shared" si="18"/>
        <v>1</v>
      </c>
      <c r="AG71">
        <f>SUM($AF$2:AF71)</f>
        <v>70</v>
      </c>
      <c r="AH71">
        <f>COUNT($AF$2:AF71)</f>
        <v>70</v>
      </c>
      <c r="AI71">
        <f t="shared" si="19"/>
        <v>100</v>
      </c>
      <c r="AL71">
        <v>265</v>
      </c>
      <c r="AM71">
        <v>265</v>
      </c>
      <c r="AN71">
        <v>183</v>
      </c>
      <c r="AO71">
        <f t="shared" si="20"/>
        <v>1</v>
      </c>
      <c r="AP71">
        <f>SUM($AO$2:AO71)</f>
        <v>70</v>
      </c>
      <c r="AQ71">
        <f>COUNT($AO$2:AO71)</f>
        <v>70</v>
      </c>
      <c r="AR71">
        <f t="shared" si="21"/>
        <v>100</v>
      </c>
      <c r="AU71">
        <v>1981</v>
      </c>
      <c r="AV71">
        <v>1981</v>
      </c>
      <c r="AW71">
        <v>1497</v>
      </c>
      <c r="AX71">
        <f t="shared" si="22"/>
        <v>1</v>
      </c>
      <c r="AY71">
        <f>SUM($AX$2:AX71)</f>
        <v>68</v>
      </c>
      <c r="AZ71">
        <f>COUNT($AX$2:AX71)</f>
        <v>70</v>
      </c>
      <c r="BA71">
        <f t="shared" si="23"/>
        <v>97.142857142857139</v>
      </c>
    </row>
    <row r="72" spans="2:53">
      <c r="B72">
        <v>14</v>
      </c>
      <c r="C72">
        <v>14</v>
      </c>
      <c r="D72">
        <v>7</v>
      </c>
      <c r="E72">
        <f t="shared" si="12"/>
        <v>1</v>
      </c>
      <c r="F72">
        <f>SUM($E$2:E72)</f>
        <v>70</v>
      </c>
      <c r="G72">
        <f>COUNT($E$2:E72)</f>
        <v>71</v>
      </c>
      <c r="H72">
        <f t="shared" si="13"/>
        <v>98.591549295774655</v>
      </c>
      <c r="K72">
        <v>78</v>
      </c>
      <c r="L72">
        <v>63</v>
      </c>
      <c r="M72">
        <v>37</v>
      </c>
      <c r="N72">
        <f t="shared" si="14"/>
        <v>1</v>
      </c>
      <c r="O72">
        <f>SUM($N$2:N72)</f>
        <v>71</v>
      </c>
      <c r="P72">
        <f>COUNT($N$2:N72)</f>
        <v>71</v>
      </c>
      <c r="Q72">
        <f t="shared" si="15"/>
        <v>100</v>
      </c>
      <c r="T72">
        <v>51</v>
      </c>
      <c r="U72">
        <v>51</v>
      </c>
      <c r="V72">
        <v>31</v>
      </c>
      <c r="W72">
        <f t="shared" si="16"/>
        <v>1</v>
      </c>
      <c r="X72">
        <f>SUM($W$2:W72)</f>
        <v>68</v>
      </c>
      <c r="Y72">
        <f>COUNT($W$2:W72)</f>
        <v>71</v>
      </c>
      <c r="Z72">
        <f t="shared" si="17"/>
        <v>95.774647887323937</v>
      </c>
      <c r="AC72">
        <v>45</v>
      </c>
      <c r="AD72">
        <v>45</v>
      </c>
      <c r="AE72">
        <v>10</v>
      </c>
      <c r="AF72">
        <f t="shared" si="18"/>
        <v>1</v>
      </c>
      <c r="AG72">
        <f>SUM($AF$2:AF72)</f>
        <v>71</v>
      </c>
      <c r="AH72">
        <f>COUNT($AF$2:AF72)</f>
        <v>71</v>
      </c>
      <c r="AI72">
        <f t="shared" si="19"/>
        <v>100</v>
      </c>
      <c r="AL72">
        <v>265</v>
      </c>
      <c r="AM72">
        <v>265</v>
      </c>
      <c r="AN72">
        <v>236</v>
      </c>
      <c r="AO72">
        <f t="shared" si="20"/>
        <v>1</v>
      </c>
      <c r="AP72">
        <f>SUM($AO$2:AO72)</f>
        <v>71</v>
      </c>
      <c r="AQ72">
        <f>COUNT($AO$2:AO72)</f>
        <v>71</v>
      </c>
      <c r="AR72">
        <f t="shared" si="21"/>
        <v>100</v>
      </c>
      <c r="AU72">
        <v>1981</v>
      </c>
      <c r="AV72">
        <v>1981</v>
      </c>
      <c r="AW72">
        <v>1700</v>
      </c>
      <c r="AX72">
        <f t="shared" si="22"/>
        <v>1</v>
      </c>
      <c r="AY72">
        <f>SUM($AX$2:AX72)</f>
        <v>69</v>
      </c>
      <c r="AZ72">
        <f>COUNT($AX$2:AX72)</f>
        <v>71</v>
      </c>
      <c r="BA72">
        <f t="shared" si="23"/>
        <v>97.183098591549296</v>
      </c>
    </row>
    <row r="73" spans="2:53">
      <c r="B73">
        <v>14</v>
      </c>
      <c r="C73">
        <v>14</v>
      </c>
      <c r="D73">
        <v>8</v>
      </c>
      <c r="E73">
        <f t="shared" si="12"/>
        <v>1</v>
      </c>
      <c r="F73">
        <f>SUM($E$2:E73)</f>
        <v>71</v>
      </c>
      <c r="G73">
        <f>COUNT($E$2:E73)</f>
        <v>72</v>
      </c>
      <c r="H73">
        <f t="shared" si="13"/>
        <v>98.611111111111114</v>
      </c>
      <c r="K73">
        <v>78</v>
      </c>
      <c r="L73">
        <v>63</v>
      </c>
      <c r="M73">
        <v>41</v>
      </c>
      <c r="N73">
        <f t="shared" si="14"/>
        <v>1</v>
      </c>
      <c r="O73">
        <f>SUM($N$2:N73)</f>
        <v>72</v>
      </c>
      <c r="P73">
        <f>COUNT($N$2:N73)</f>
        <v>72</v>
      </c>
      <c r="Q73">
        <f t="shared" si="15"/>
        <v>100</v>
      </c>
      <c r="T73">
        <v>51</v>
      </c>
      <c r="U73">
        <v>51</v>
      </c>
      <c r="V73">
        <v>28</v>
      </c>
      <c r="W73">
        <f t="shared" si="16"/>
        <v>1</v>
      </c>
      <c r="X73">
        <f>SUM($W$2:W73)</f>
        <v>69</v>
      </c>
      <c r="Y73">
        <f>COUNT($W$2:W73)</f>
        <v>72</v>
      </c>
      <c r="Z73">
        <f t="shared" si="17"/>
        <v>95.833333333333343</v>
      </c>
      <c r="AC73">
        <v>45</v>
      </c>
      <c r="AD73">
        <v>45</v>
      </c>
      <c r="AE73">
        <v>9</v>
      </c>
      <c r="AF73">
        <f t="shared" si="18"/>
        <v>1</v>
      </c>
      <c r="AG73">
        <f>SUM($AF$2:AF73)</f>
        <v>72</v>
      </c>
      <c r="AH73">
        <f>COUNT($AF$2:AF73)</f>
        <v>72</v>
      </c>
      <c r="AI73">
        <f t="shared" si="19"/>
        <v>100</v>
      </c>
      <c r="AL73">
        <v>265</v>
      </c>
      <c r="AM73">
        <v>265</v>
      </c>
      <c r="AN73">
        <v>179</v>
      </c>
      <c r="AO73">
        <f t="shared" si="20"/>
        <v>1</v>
      </c>
      <c r="AP73">
        <f>SUM($AO$2:AO73)</f>
        <v>72</v>
      </c>
      <c r="AQ73">
        <f>COUNT($AO$2:AO73)</f>
        <v>72</v>
      </c>
      <c r="AR73">
        <f t="shared" si="21"/>
        <v>100</v>
      </c>
      <c r="AU73">
        <v>1981</v>
      </c>
      <c r="AV73">
        <v>1981</v>
      </c>
      <c r="AW73">
        <v>1266</v>
      </c>
      <c r="AX73">
        <f t="shared" si="22"/>
        <v>1</v>
      </c>
      <c r="AY73">
        <f>SUM($AX$2:AX73)</f>
        <v>70</v>
      </c>
      <c r="AZ73">
        <f>COUNT($AX$2:AX73)</f>
        <v>72</v>
      </c>
      <c r="BA73">
        <f t="shared" si="23"/>
        <v>97.222222222222214</v>
      </c>
    </row>
    <row r="74" spans="2:53">
      <c r="B74">
        <v>14</v>
      </c>
      <c r="C74">
        <v>14</v>
      </c>
      <c r="D74">
        <v>9</v>
      </c>
      <c r="E74">
        <f t="shared" si="12"/>
        <v>1</v>
      </c>
      <c r="F74">
        <f>SUM($E$2:E74)</f>
        <v>72</v>
      </c>
      <c r="G74">
        <f>COUNT($E$2:E74)</f>
        <v>73</v>
      </c>
      <c r="H74">
        <f t="shared" si="13"/>
        <v>98.630136986301366</v>
      </c>
      <c r="K74">
        <v>78</v>
      </c>
      <c r="L74">
        <v>63</v>
      </c>
      <c r="M74">
        <v>44</v>
      </c>
      <c r="N74">
        <f t="shared" si="14"/>
        <v>1</v>
      </c>
      <c r="O74">
        <f>SUM($N$2:N74)</f>
        <v>73</v>
      </c>
      <c r="P74">
        <f>COUNT($N$2:N74)</f>
        <v>73</v>
      </c>
      <c r="Q74">
        <f t="shared" si="15"/>
        <v>100</v>
      </c>
      <c r="T74">
        <v>51</v>
      </c>
      <c r="U74">
        <v>51</v>
      </c>
      <c r="V74">
        <v>30</v>
      </c>
      <c r="W74">
        <f t="shared" si="16"/>
        <v>1</v>
      </c>
      <c r="X74">
        <f>SUM($W$2:W74)</f>
        <v>70</v>
      </c>
      <c r="Y74">
        <f>COUNT($W$2:W74)</f>
        <v>73</v>
      </c>
      <c r="Z74">
        <f t="shared" si="17"/>
        <v>95.890410958904098</v>
      </c>
      <c r="AC74">
        <v>45</v>
      </c>
      <c r="AD74">
        <v>45</v>
      </c>
      <c r="AE74">
        <v>9</v>
      </c>
      <c r="AF74">
        <f t="shared" si="18"/>
        <v>1</v>
      </c>
      <c r="AG74">
        <f>SUM($AF$2:AF74)</f>
        <v>73</v>
      </c>
      <c r="AH74">
        <f>COUNT($AF$2:AF74)</f>
        <v>73</v>
      </c>
      <c r="AI74">
        <f t="shared" si="19"/>
        <v>100</v>
      </c>
      <c r="AL74">
        <v>265</v>
      </c>
      <c r="AM74">
        <v>265</v>
      </c>
      <c r="AN74">
        <v>164</v>
      </c>
      <c r="AO74">
        <f t="shared" si="20"/>
        <v>1</v>
      </c>
      <c r="AP74">
        <f>SUM($AO$2:AO74)</f>
        <v>73</v>
      </c>
      <c r="AQ74">
        <f>COUNT($AO$2:AO74)</f>
        <v>73</v>
      </c>
      <c r="AR74">
        <f t="shared" si="21"/>
        <v>100</v>
      </c>
      <c r="AU74">
        <v>1981</v>
      </c>
      <c r="AV74">
        <v>1981</v>
      </c>
      <c r="AW74">
        <v>1453</v>
      </c>
      <c r="AX74">
        <f t="shared" si="22"/>
        <v>1</v>
      </c>
      <c r="AY74">
        <f>SUM($AX$2:AX74)</f>
        <v>71</v>
      </c>
      <c r="AZ74">
        <f>COUNT($AX$2:AX74)</f>
        <v>73</v>
      </c>
      <c r="BA74">
        <f t="shared" si="23"/>
        <v>97.260273972602747</v>
      </c>
    </row>
    <row r="75" spans="2:53">
      <c r="B75">
        <v>14</v>
      </c>
      <c r="C75">
        <v>14</v>
      </c>
      <c r="D75">
        <v>13</v>
      </c>
      <c r="E75">
        <f t="shared" si="12"/>
        <v>1</v>
      </c>
      <c r="F75">
        <f>SUM($E$2:E75)</f>
        <v>73</v>
      </c>
      <c r="G75">
        <f>COUNT($E$2:E75)</f>
        <v>74</v>
      </c>
      <c r="H75">
        <f t="shared" si="13"/>
        <v>98.648648648648646</v>
      </c>
      <c r="K75">
        <v>78</v>
      </c>
      <c r="L75">
        <v>63</v>
      </c>
      <c r="M75">
        <v>38</v>
      </c>
      <c r="N75">
        <f t="shared" si="14"/>
        <v>1</v>
      </c>
      <c r="O75">
        <f>SUM($N$2:N75)</f>
        <v>74</v>
      </c>
      <c r="P75">
        <f>COUNT($N$2:N75)</f>
        <v>74</v>
      </c>
      <c r="Q75">
        <f t="shared" si="15"/>
        <v>100</v>
      </c>
      <c r="T75">
        <v>51</v>
      </c>
      <c r="U75">
        <v>51</v>
      </c>
      <c r="V75">
        <v>27</v>
      </c>
      <c r="W75">
        <f t="shared" si="16"/>
        <v>1</v>
      </c>
      <c r="X75">
        <f>SUM($W$2:W75)</f>
        <v>71</v>
      </c>
      <c r="Y75">
        <f>COUNT($W$2:W75)</f>
        <v>74</v>
      </c>
      <c r="Z75">
        <f t="shared" si="17"/>
        <v>95.945945945945937</v>
      </c>
      <c r="AC75">
        <v>45</v>
      </c>
      <c r="AD75">
        <v>45</v>
      </c>
      <c r="AE75">
        <v>8</v>
      </c>
      <c r="AF75">
        <f t="shared" si="18"/>
        <v>1</v>
      </c>
      <c r="AG75">
        <f>SUM($AF$2:AF75)</f>
        <v>74</v>
      </c>
      <c r="AH75">
        <f>COUNT($AF$2:AF75)</f>
        <v>74</v>
      </c>
      <c r="AI75">
        <f t="shared" si="19"/>
        <v>100</v>
      </c>
      <c r="AL75">
        <v>265</v>
      </c>
      <c r="AM75">
        <v>265</v>
      </c>
      <c r="AN75">
        <v>197</v>
      </c>
      <c r="AO75">
        <f t="shared" si="20"/>
        <v>1</v>
      </c>
      <c r="AP75">
        <f>SUM($AO$2:AO75)</f>
        <v>74</v>
      </c>
      <c r="AQ75">
        <f>COUNT($AO$2:AO75)</f>
        <v>74</v>
      </c>
      <c r="AR75">
        <f t="shared" si="21"/>
        <v>100</v>
      </c>
      <c r="AU75">
        <v>1981</v>
      </c>
      <c r="AV75">
        <v>1981</v>
      </c>
      <c r="AW75">
        <v>1514</v>
      </c>
      <c r="AX75">
        <f t="shared" si="22"/>
        <v>1</v>
      </c>
      <c r="AY75">
        <f>SUM($AX$2:AX75)</f>
        <v>72</v>
      </c>
      <c r="AZ75">
        <f>COUNT($AX$2:AX75)</f>
        <v>74</v>
      </c>
      <c r="BA75">
        <f t="shared" si="23"/>
        <v>97.297297297297305</v>
      </c>
    </row>
    <row r="76" spans="2:53">
      <c r="B76">
        <v>14</v>
      </c>
      <c r="C76">
        <v>14</v>
      </c>
      <c r="D76">
        <v>8</v>
      </c>
      <c r="E76">
        <f t="shared" si="12"/>
        <v>1</v>
      </c>
      <c r="F76">
        <f>SUM($E$2:E76)</f>
        <v>74</v>
      </c>
      <c r="G76">
        <f>COUNT($E$2:E76)</f>
        <v>75</v>
      </c>
      <c r="H76">
        <f t="shared" si="13"/>
        <v>98.666666666666671</v>
      </c>
      <c r="K76">
        <v>78</v>
      </c>
      <c r="L76">
        <v>63</v>
      </c>
      <c r="M76">
        <v>39</v>
      </c>
      <c r="N76">
        <f t="shared" si="14"/>
        <v>1</v>
      </c>
      <c r="O76">
        <f>SUM($N$2:N76)</f>
        <v>75</v>
      </c>
      <c r="P76">
        <f>COUNT($N$2:N76)</f>
        <v>75</v>
      </c>
      <c r="Q76">
        <f t="shared" si="15"/>
        <v>100</v>
      </c>
      <c r="T76">
        <v>51</v>
      </c>
      <c r="U76">
        <v>51</v>
      </c>
      <c r="V76">
        <v>40</v>
      </c>
      <c r="W76">
        <f t="shared" si="16"/>
        <v>1</v>
      </c>
      <c r="X76">
        <f>SUM($W$2:W76)</f>
        <v>72</v>
      </c>
      <c r="Y76">
        <f>COUNT($W$2:W76)</f>
        <v>75</v>
      </c>
      <c r="Z76">
        <f t="shared" si="17"/>
        <v>96</v>
      </c>
      <c r="AC76">
        <v>45</v>
      </c>
      <c r="AD76">
        <v>45</v>
      </c>
      <c r="AE76">
        <v>9</v>
      </c>
      <c r="AF76">
        <f t="shared" si="18"/>
        <v>1</v>
      </c>
      <c r="AG76">
        <f>SUM($AF$2:AF76)</f>
        <v>75</v>
      </c>
      <c r="AH76">
        <f>COUNT($AF$2:AF76)</f>
        <v>75</v>
      </c>
      <c r="AI76">
        <f t="shared" si="19"/>
        <v>100</v>
      </c>
      <c r="AL76">
        <v>265</v>
      </c>
      <c r="AM76">
        <v>265</v>
      </c>
      <c r="AN76">
        <v>151</v>
      </c>
      <c r="AO76">
        <f t="shared" si="20"/>
        <v>1</v>
      </c>
      <c r="AP76">
        <f>SUM($AO$2:AO76)</f>
        <v>75</v>
      </c>
      <c r="AQ76">
        <f>COUNT($AO$2:AO76)</f>
        <v>75</v>
      </c>
      <c r="AR76">
        <f t="shared" si="21"/>
        <v>100</v>
      </c>
      <c r="AU76">
        <v>1981</v>
      </c>
      <c r="AV76">
        <v>1981</v>
      </c>
      <c r="AW76">
        <v>1488</v>
      </c>
      <c r="AX76">
        <f t="shared" si="22"/>
        <v>1</v>
      </c>
      <c r="AY76">
        <f>SUM($AX$2:AX76)</f>
        <v>73</v>
      </c>
      <c r="AZ76">
        <f>COUNT($AX$2:AX76)</f>
        <v>75</v>
      </c>
      <c r="BA76">
        <f t="shared" si="23"/>
        <v>97.333333333333343</v>
      </c>
    </row>
    <row r="77" spans="2:53">
      <c r="B77">
        <v>14</v>
      </c>
      <c r="C77">
        <v>14</v>
      </c>
      <c r="D77">
        <v>10</v>
      </c>
      <c r="E77">
        <f t="shared" si="12"/>
        <v>1</v>
      </c>
      <c r="F77">
        <f>SUM($E$2:E77)</f>
        <v>75</v>
      </c>
      <c r="G77">
        <f>COUNT($E$2:E77)</f>
        <v>76</v>
      </c>
      <c r="H77">
        <f t="shared" si="13"/>
        <v>98.68421052631578</v>
      </c>
      <c r="K77">
        <v>78</v>
      </c>
      <c r="L77">
        <v>63</v>
      </c>
      <c r="M77">
        <v>37</v>
      </c>
      <c r="N77">
        <f t="shared" si="14"/>
        <v>1</v>
      </c>
      <c r="O77">
        <f>SUM($N$2:N77)</f>
        <v>76</v>
      </c>
      <c r="P77">
        <f>COUNT($N$2:N77)</f>
        <v>76</v>
      </c>
      <c r="Q77">
        <f t="shared" si="15"/>
        <v>100</v>
      </c>
      <c r="T77">
        <v>51</v>
      </c>
      <c r="U77">
        <v>51</v>
      </c>
      <c r="V77">
        <v>30</v>
      </c>
      <c r="W77">
        <f t="shared" si="16"/>
        <v>1</v>
      </c>
      <c r="X77">
        <f>SUM($W$2:W77)</f>
        <v>73</v>
      </c>
      <c r="Y77">
        <f>COUNT($W$2:W77)</f>
        <v>76</v>
      </c>
      <c r="Z77">
        <f t="shared" si="17"/>
        <v>96.05263157894737</v>
      </c>
      <c r="AC77">
        <v>45</v>
      </c>
      <c r="AD77">
        <v>45</v>
      </c>
      <c r="AE77">
        <v>15</v>
      </c>
      <c r="AF77">
        <f t="shared" si="18"/>
        <v>1</v>
      </c>
      <c r="AG77">
        <f>SUM($AF$2:AF77)</f>
        <v>76</v>
      </c>
      <c r="AH77">
        <f>COUNT($AF$2:AF77)</f>
        <v>76</v>
      </c>
      <c r="AI77">
        <f t="shared" si="19"/>
        <v>100</v>
      </c>
      <c r="AL77">
        <v>265</v>
      </c>
      <c r="AM77">
        <v>265</v>
      </c>
      <c r="AN77">
        <v>153</v>
      </c>
      <c r="AO77">
        <f t="shared" si="20"/>
        <v>1</v>
      </c>
      <c r="AP77">
        <f>SUM($AO$2:AO77)</f>
        <v>76</v>
      </c>
      <c r="AQ77">
        <f>COUNT($AO$2:AO77)</f>
        <v>76</v>
      </c>
      <c r="AR77">
        <f t="shared" si="21"/>
        <v>100</v>
      </c>
      <c r="AU77">
        <v>1981</v>
      </c>
      <c r="AV77">
        <v>1981</v>
      </c>
      <c r="AW77">
        <v>1250</v>
      </c>
      <c r="AX77">
        <f t="shared" si="22"/>
        <v>1</v>
      </c>
      <c r="AY77">
        <f>SUM($AX$2:AX77)</f>
        <v>74</v>
      </c>
      <c r="AZ77">
        <f>COUNT($AX$2:AX77)</f>
        <v>76</v>
      </c>
      <c r="BA77">
        <f t="shared" si="23"/>
        <v>97.368421052631575</v>
      </c>
    </row>
    <row r="78" spans="2:53">
      <c r="B78">
        <v>14</v>
      </c>
      <c r="C78">
        <v>14</v>
      </c>
      <c r="D78">
        <v>8</v>
      </c>
      <c r="E78">
        <f t="shared" si="12"/>
        <v>1</v>
      </c>
      <c r="F78">
        <f>SUM($E$2:E78)</f>
        <v>76</v>
      </c>
      <c r="G78">
        <f>COUNT($E$2:E78)</f>
        <v>77</v>
      </c>
      <c r="H78">
        <f t="shared" si="13"/>
        <v>98.701298701298697</v>
      </c>
      <c r="K78">
        <v>78</v>
      </c>
      <c r="L78">
        <v>63</v>
      </c>
      <c r="M78">
        <v>53</v>
      </c>
      <c r="N78">
        <f t="shared" si="14"/>
        <v>1</v>
      </c>
      <c r="O78">
        <f>SUM($N$2:N78)</f>
        <v>77</v>
      </c>
      <c r="P78">
        <f>COUNT($N$2:N78)</f>
        <v>77</v>
      </c>
      <c r="Q78">
        <f t="shared" si="15"/>
        <v>100</v>
      </c>
      <c r="T78">
        <v>51</v>
      </c>
      <c r="U78">
        <v>51</v>
      </c>
      <c r="V78">
        <v>30</v>
      </c>
      <c r="W78">
        <f t="shared" si="16"/>
        <v>1</v>
      </c>
      <c r="X78">
        <f>SUM($W$2:W78)</f>
        <v>74</v>
      </c>
      <c r="Y78">
        <f>COUNT($W$2:W78)</f>
        <v>77</v>
      </c>
      <c r="Z78">
        <f t="shared" si="17"/>
        <v>96.103896103896105</v>
      </c>
      <c r="AC78">
        <v>45</v>
      </c>
      <c r="AD78">
        <v>45</v>
      </c>
      <c r="AE78">
        <v>8</v>
      </c>
      <c r="AF78">
        <f t="shared" si="18"/>
        <v>1</v>
      </c>
      <c r="AG78">
        <f>SUM($AF$2:AF78)</f>
        <v>77</v>
      </c>
      <c r="AH78">
        <f>COUNT($AF$2:AF78)</f>
        <v>77</v>
      </c>
      <c r="AI78">
        <f t="shared" si="19"/>
        <v>100</v>
      </c>
      <c r="AL78">
        <v>265</v>
      </c>
      <c r="AM78">
        <v>265</v>
      </c>
      <c r="AN78">
        <v>228</v>
      </c>
      <c r="AO78">
        <f t="shared" si="20"/>
        <v>1</v>
      </c>
      <c r="AP78">
        <f>SUM($AO$2:AO78)</f>
        <v>77</v>
      </c>
      <c r="AQ78">
        <f>COUNT($AO$2:AO78)</f>
        <v>77</v>
      </c>
      <c r="AR78">
        <f t="shared" si="21"/>
        <v>100</v>
      </c>
      <c r="AU78">
        <v>1983</v>
      </c>
      <c r="AV78">
        <v>1983</v>
      </c>
      <c r="AW78">
        <v>1448</v>
      </c>
      <c r="AX78">
        <f t="shared" si="22"/>
        <v>1</v>
      </c>
      <c r="AY78">
        <f>SUM($AX$2:AX78)</f>
        <v>75</v>
      </c>
      <c r="AZ78">
        <f>COUNT($AX$2:AX78)</f>
        <v>77</v>
      </c>
      <c r="BA78">
        <f t="shared" si="23"/>
        <v>97.402597402597408</v>
      </c>
    </row>
    <row r="79" spans="2:53">
      <c r="B79">
        <v>14</v>
      </c>
      <c r="C79">
        <v>14</v>
      </c>
      <c r="D79">
        <v>11</v>
      </c>
      <c r="E79">
        <f t="shared" si="12"/>
        <v>1</v>
      </c>
      <c r="F79">
        <f>SUM($E$2:E79)</f>
        <v>77</v>
      </c>
      <c r="G79">
        <f>COUNT($E$2:E79)</f>
        <v>78</v>
      </c>
      <c r="H79">
        <f t="shared" si="13"/>
        <v>98.71794871794873</v>
      </c>
      <c r="K79">
        <v>78</v>
      </c>
      <c r="L79">
        <v>63</v>
      </c>
      <c r="M79">
        <v>41</v>
      </c>
      <c r="N79">
        <f t="shared" si="14"/>
        <v>1</v>
      </c>
      <c r="O79">
        <f>SUM($N$2:N79)</f>
        <v>78</v>
      </c>
      <c r="P79">
        <f>COUNT($N$2:N79)</f>
        <v>78</v>
      </c>
      <c r="Q79">
        <f t="shared" si="15"/>
        <v>100</v>
      </c>
      <c r="T79">
        <v>51</v>
      </c>
      <c r="U79">
        <v>51</v>
      </c>
      <c r="V79">
        <v>33</v>
      </c>
      <c r="W79">
        <f t="shared" si="16"/>
        <v>1</v>
      </c>
      <c r="X79">
        <f>SUM($W$2:W79)</f>
        <v>75</v>
      </c>
      <c r="Y79">
        <f>COUNT($W$2:W79)</f>
        <v>78</v>
      </c>
      <c r="Z79">
        <f t="shared" si="17"/>
        <v>96.15384615384616</v>
      </c>
      <c r="AC79">
        <v>45</v>
      </c>
      <c r="AD79">
        <v>45</v>
      </c>
      <c r="AE79">
        <v>10</v>
      </c>
      <c r="AF79">
        <f t="shared" si="18"/>
        <v>1</v>
      </c>
      <c r="AG79">
        <f>SUM($AF$2:AF79)</f>
        <v>78</v>
      </c>
      <c r="AH79">
        <f>COUNT($AF$2:AF79)</f>
        <v>78</v>
      </c>
      <c r="AI79">
        <f t="shared" si="19"/>
        <v>100</v>
      </c>
      <c r="AL79">
        <v>263</v>
      </c>
      <c r="AM79">
        <v>263</v>
      </c>
      <c r="AN79">
        <v>164</v>
      </c>
      <c r="AO79">
        <f t="shared" si="20"/>
        <v>1</v>
      </c>
      <c r="AP79">
        <f>SUM($AO$2:AO79)</f>
        <v>78</v>
      </c>
      <c r="AQ79">
        <f>COUNT($AO$2:AO79)</f>
        <v>78</v>
      </c>
      <c r="AR79">
        <f t="shared" si="21"/>
        <v>100</v>
      </c>
      <c r="AU79">
        <v>1983</v>
      </c>
      <c r="AV79">
        <v>1983</v>
      </c>
      <c r="AW79">
        <v>1498</v>
      </c>
      <c r="AX79">
        <f t="shared" si="22"/>
        <v>1</v>
      </c>
      <c r="AY79">
        <f>SUM($AX$2:AX79)</f>
        <v>76</v>
      </c>
      <c r="AZ79">
        <f>COUNT($AX$2:AX79)</f>
        <v>78</v>
      </c>
      <c r="BA79">
        <f t="shared" si="23"/>
        <v>97.435897435897431</v>
      </c>
    </row>
    <row r="80" spans="2:53">
      <c r="B80">
        <v>14</v>
      </c>
      <c r="C80">
        <v>14</v>
      </c>
      <c r="D80">
        <v>10</v>
      </c>
      <c r="E80">
        <f t="shared" si="12"/>
        <v>1</v>
      </c>
      <c r="F80">
        <f>SUM($E$2:E80)</f>
        <v>78</v>
      </c>
      <c r="G80">
        <f>COUNT($E$2:E80)</f>
        <v>79</v>
      </c>
      <c r="H80">
        <f t="shared" si="13"/>
        <v>98.734177215189874</v>
      </c>
      <c r="K80">
        <v>78</v>
      </c>
      <c r="L80">
        <v>63</v>
      </c>
      <c r="M80">
        <v>52</v>
      </c>
      <c r="N80">
        <f t="shared" si="14"/>
        <v>1</v>
      </c>
      <c r="O80">
        <f>SUM($N$2:N80)</f>
        <v>79</v>
      </c>
      <c r="P80">
        <f>COUNT($N$2:N80)</f>
        <v>79</v>
      </c>
      <c r="Q80">
        <f t="shared" si="15"/>
        <v>100</v>
      </c>
      <c r="T80">
        <v>51</v>
      </c>
      <c r="U80">
        <v>51</v>
      </c>
      <c r="V80">
        <v>36</v>
      </c>
      <c r="W80">
        <f t="shared" si="16"/>
        <v>1</v>
      </c>
      <c r="X80">
        <f>SUM($W$2:W80)</f>
        <v>76</v>
      </c>
      <c r="Y80">
        <f>COUNT($W$2:W80)</f>
        <v>79</v>
      </c>
      <c r="Z80">
        <f t="shared" si="17"/>
        <v>96.202531645569621</v>
      </c>
      <c r="AC80">
        <v>45</v>
      </c>
      <c r="AD80">
        <v>45</v>
      </c>
      <c r="AE80">
        <v>9</v>
      </c>
      <c r="AF80">
        <f t="shared" si="18"/>
        <v>1</v>
      </c>
      <c r="AG80">
        <f>SUM($AF$2:AF80)</f>
        <v>79</v>
      </c>
      <c r="AH80">
        <f>COUNT($AF$2:AF80)</f>
        <v>79</v>
      </c>
      <c r="AI80">
        <f t="shared" si="19"/>
        <v>100</v>
      </c>
      <c r="AL80">
        <v>263</v>
      </c>
      <c r="AM80">
        <v>263</v>
      </c>
      <c r="AN80">
        <v>192</v>
      </c>
      <c r="AO80">
        <f t="shared" si="20"/>
        <v>1</v>
      </c>
      <c r="AP80">
        <f>SUM($AO$2:AO80)</f>
        <v>79</v>
      </c>
      <c r="AQ80">
        <f>COUNT($AO$2:AO80)</f>
        <v>79</v>
      </c>
      <c r="AR80">
        <f t="shared" si="21"/>
        <v>100</v>
      </c>
      <c r="AU80">
        <v>1983</v>
      </c>
      <c r="AV80">
        <v>1983</v>
      </c>
      <c r="AW80">
        <v>1630</v>
      </c>
      <c r="AX80">
        <f t="shared" si="22"/>
        <v>1</v>
      </c>
      <c r="AY80">
        <f>SUM($AX$2:AX80)</f>
        <v>77</v>
      </c>
      <c r="AZ80">
        <f>COUNT($AX$2:AX80)</f>
        <v>79</v>
      </c>
      <c r="BA80">
        <f t="shared" si="23"/>
        <v>97.468354430379748</v>
      </c>
    </row>
    <row r="81" spans="2:53">
      <c r="B81">
        <v>14</v>
      </c>
      <c r="C81">
        <v>14</v>
      </c>
      <c r="D81">
        <v>10</v>
      </c>
      <c r="E81">
        <f t="shared" si="12"/>
        <v>1</v>
      </c>
      <c r="F81">
        <f>SUM($E$2:E81)</f>
        <v>79</v>
      </c>
      <c r="G81">
        <f>COUNT($E$2:E81)</f>
        <v>80</v>
      </c>
      <c r="H81">
        <f t="shared" si="13"/>
        <v>98.75</v>
      </c>
      <c r="K81">
        <v>78</v>
      </c>
      <c r="L81">
        <v>63</v>
      </c>
      <c r="M81">
        <v>36</v>
      </c>
      <c r="N81">
        <f t="shared" si="14"/>
        <v>1</v>
      </c>
      <c r="O81">
        <f>SUM($N$2:N81)</f>
        <v>80</v>
      </c>
      <c r="P81">
        <f>COUNT($N$2:N81)</f>
        <v>80</v>
      </c>
      <c r="Q81">
        <f t="shared" si="15"/>
        <v>100</v>
      </c>
      <c r="T81">
        <v>51</v>
      </c>
      <c r="U81">
        <v>51</v>
      </c>
      <c r="V81">
        <v>33</v>
      </c>
      <c r="W81">
        <f t="shared" si="16"/>
        <v>1</v>
      </c>
      <c r="X81">
        <f>SUM($W$2:W81)</f>
        <v>77</v>
      </c>
      <c r="Y81">
        <f>COUNT($W$2:W81)</f>
        <v>80</v>
      </c>
      <c r="Z81">
        <f t="shared" si="17"/>
        <v>96.25</v>
      </c>
      <c r="AC81">
        <v>45</v>
      </c>
      <c r="AD81">
        <v>45</v>
      </c>
      <c r="AE81">
        <v>13</v>
      </c>
      <c r="AF81">
        <f t="shared" si="18"/>
        <v>1</v>
      </c>
      <c r="AG81">
        <f>SUM($AF$2:AF81)</f>
        <v>80</v>
      </c>
      <c r="AH81">
        <f>COUNT($AF$2:AF81)</f>
        <v>80</v>
      </c>
      <c r="AI81">
        <f t="shared" si="19"/>
        <v>100</v>
      </c>
      <c r="AL81">
        <v>263</v>
      </c>
      <c r="AM81">
        <v>263</v>
      </c>
      <c r="AN81">
        <v>164</v>
      </c>
      <c r="AO81">
        <f t="shared" si="20"/>
        <v>1</v>
      </c>
      <c r="AP81">
        <f>SUM($AO$2:AO81)</f>
        <v>80</v>
      </c>
      <c r="AQ81">
        <f>COUNT($AO$2:AO81)</f>
        <v>80</v>
      </c>
      <c r="AR81">
        <f t="shared" si="21"/>
        <v>100</v>
      </c>
      <c r="AU81">
        <v>1983</v>
      </c>
      <c r="AV81">
        <v>1983</v>
      </c>
      <c r="AW81">
        <v>1449</v>
      </c>
      <c r="AX81">
        <f t="shared" si="22"/>
        <v>1</v>
      </c>
      <c r="AY81">
        <f>SUM($AX$2:AX81)</f>
        <v>78</v>
      </c>
      <c r="AZ81">
        <f>COUNT($AX$2:AX81)</f>
        <v>80</v>
      </c>
      <c r="BA81">
        <f t="shared" si="23"/>
        <v>97.5</v>
      </c>
    </row>
    <row r="82" spans="2:53">
      <c r="B82">
        <v>14</v>
      </c>
      <c r="C82">
        <v>14</v>
      </c>
      <c r="D82">
        <v>8</v>
      </c>
      <c r="E82">
        <f t="shared" si="12"/>
        <v>1</v>
      </c>
      <c r="F82">
        <f>SUM($E$2:E82)</f>
        <v>80</v>
      </c>
      <c r="G82">
        <f>COUNT($E$2:E82)</f>
        <v>81</v>
      </c>
      <c r="H82">
        <f t="shared" si="13"/>
        <v>98.76543209876543</v>
      </c>
      <c r="K82">
        <v>78</v>
      </c>
      <c r="L82">
        <v>63</v>
      </c>
      <c r="M82">
        <v>43</v>
      </c>
      <c r="N82">
        <f t="shared" si="14"/>
        <v>1</v>
      </c>
      <c r="O82">
        <f>SUM($N$2:N82)</f>
        <v>81</v>
      </c>
      <c r="P82">
        <f>COUNT($N$2:N82)</f>
        <v>81</v>
      </c>
      <c r="Q82">
        <f t="shared" si="15"/>
        <v>100</v>
      </c>
      <c r="T82">
        <v>53</v>
      </c>
      <c r="U82">
        <v>53</v>
      </c>
      <c r="V82">
        <v>42</v>
      </c>
      <c r="W82">
        <f t="shared" si="16"/>
        <v>1</v>
      </c>
      <c r="X82">
        <f>SUM($W$2:W82)</f>
        <v>78</v>
      </c>
      <c r="Y82">
        <f>COUNT($W$2:W82)</f>
        <v>81</v>
      </c>
      <c r="Z82">
        <f t="shared" si="17"/>
        <v>96.296296296296291</v>
      </c>
      <c r="AC82">
        <v>45</v>
      </c>
      <c r="AD82">
        <v>45</v>
      </c>
      <c r="AE82">
        <v>10</v>
      </c>
      <c r="AF82">
        <f t="shared" si="18"/>
        <v>1</v>
      </c>
      <c r="AG82">
        <f>SUM($AF$2:AF82)</f>
        <v>81</v>
      </c>
      <c r="AH82">
        <f>COUNT($AF$2:AF82)</f>
        <v>81</v>
      </c>
      <c r="AI82">
        <f t="shared" si="19"/>
        <v>100</v>
      </c>
      <c r="AL82">
        <v>263</v>
      </c>
      <c r="AM82">
        <v>263</v>
      </c>
      <c r="AN82">
        <v>163</v>
      </c>
      <c r="AO82">
        <f t="shared" si="20"/>
        <v>1</v>
      </c>
      <c r="AP82">
        <f>SUM($AO$2:AO82)</f>
        <v>81</v>
      </c>
      <c r="AQ82">
        <f>COUNT($AO$2:AO82)</f>
        <v>81</v>
      </c>
      <c r="AR82">
        <f t="shared" si="21"/>
        <v>100</v>
      </c>
      <c r="AU82">
        <v>1983</v>
      </c>
      <c r="AV82">
        <v>1983</v>
      </c>
      <c r="AW82">
        <v>1554</v>
      </c>
      <c r="AX82">
        <f t="shared" si="22"/>
        <v>1</v>
      </c>
      <c r="AY82">
        <f>SUM($AX$2:AX82)</f>
        <v>79</v>
      </c>
      <c r="AZ82">
        <f>COUNT($AX$2:AX82)</f>
        <v>81</v>
      </c>
      <c r="BA82">
        <f t="shared" si="23"/>
        <v>97.53086419753086</v>
      </c>
    </row>
    <row r="83" spans="2:53">
      <c r="B83">
        <v>14</v>
      </c>
      <c r="C83">
        <v>14</v>
      </c>
      <c r="D83">
        <v>8</v>
      </c>
      <c r="E83">
        <f t="shared" si="12"/>
        <v>1</v>
      </c>
      <c r="F83">
        <f>SUM($E$2:E83)</f>
        <v>81</v>
      </c>
      <c r="G83">
        <f>COUNT($E$2:E83)</f>
        <v>82</v>
      </c>
      <c r="H83">
        <f t="shared" si="13"/>
        <v>98.780487804878049</v>
      </c>
      <c r="K83">
        <v>78</v>
      </c>
      <c r="L83">
        <v>63</v>
      </c>
      <c r="M83">
        <v>41</v>
      </c>
      <c r="N83">
        <f t="shared" si="14"/>
        <v>1</v>
      </c>
      <c r="O83">
        <f>SUM($N$2:N83)</f>
        <v>82</v>
      </c>
      <c r="P83">
        <f>COUNT($N$2:N83)</f>
        <v>82</v>
      </c>
      <c r="Q83">
        <f t="shared" si="15"/>
        <v>100</v>
      </c>
      <c r="T83">
        <v>53</v>
      </c>
      <c r="U83">
        <v>53</v>
      </c>
      <c r="V83">
        <v>35</v>
      </c>
      <c r="W83">
        <f t="shared" si="16"/>
        <v>1</v>
      </c>
      <c r="X83">
        <f>SUM($W$2:W83)</f>
        <v>79</v>
      </c>
      <c r="Y83">
        <f>COUNT($W$2:W83)</f>
        <v>82</v>
      </c>
      <c r="Z83">
        <f t="shared" si="17"/>
        <v>96.341463414634148</v>
      </c>
      <c r="AC83">
        <v>45</v>
      </c>
      <c r="AD83">
        <v>45</v>
      </c>
      <c r="AE83">
        <v>11</v>
      </c>
      <c r="AF83">
        <f t="shared" si="18"/>
        <v>1</v>
      </c>
      <c r="AG83">
        <f>SUM($AF$2:AF83)</f>
        <v>82</v>
      </c>
      <c r="AH83">
        <f>COUNT($AF$2:AF83)</f>
        <v>82</v>
      </c>
      <c r="AI83">
        <f t="shared" si="19"/>
        <v>100</v>
      </c>
      <c r="AL83">
        <v>263</v>
      </c>
      <c r="AM83">
        <v>263</v>
      </c>
      <c r="AN83">
        <v>167</v>
      </c>
      <c r="AO83">
        <f t="shared" si="20"/>
        <v>1</v>
      </c>
      <c r="AP83">
        <f>SUM($AO$2:AO83)</f>
        <v>82</v>
      </c>
      <c r="AQ83">
        <f>COUNT($AO$2:AO83)</f>
        <v>82</v>
      </c>
      <c r="AR83">
        <f t="shared" si="21"/>
        <v>100</v>
      </c>
      <c r="AU83">
        <v>1983</v>
      </c>
      <c r="AV83">
        <v>1983</v>
      </c>
      <c r="AW83">
        <v>1736</v>
      </c>
      <c r="AX83">
        <f t="shared" si="22"/>
        <v>1</v>
      </c>
      <c r="AY83">
        <f>SUM($AX$2:AX83)</f>
        <v>80</v>
      </c>
      <c r="AZ83">
        <f>COUNT($AX$2:AX83)</f>
        <v>82</v>
      </c>
      <c r="BA83">
        <f t="shared" si="23"/>
        <v>97.560975609756099</v>
      </c>
    </row>
    <row r="84" spans="2:53">
      <c r="B84">
        <v>14</v>
      </c>
      <c r="C84">
        <v>14</v>
      </c>
      <c r="D84">
        <v>10</v>
      </c>
      <c r="E84">
        <f t="shared" si="12"/>
        <v>1</v>
      </c>
      <c r="F84">
        <f>SUM($E$2:E84)</f>
        <v>82</v>
      </c>
      <c r="G84">
        <f>COUNT($E$2:E84)</f>
        <v>83</v>
      </c>
      <c r="H84">
        <f t="shared" si="13"/>
        <v>98.795180722891558</v>
      </c>
      <c r="K84">
        <v>78</v>
      </c>
      <c r="L84">
        <v>63</v>
      </c>
      <c r="M84">
        <v>42</v>
      </c>
      <c r="N84">
        <f t="shared" si="14"/>
        <v>1</v>
      </c>
      <c r="O84">
        <f>SUM($N$2:N84)</f>
        <v>83</v>
      </c>
      <c r="P84">
        <f>COUNT($N$2:N84)</f>
        <v>83</v>
      </c>
      <c r="Q84">
        <f t="shared" si="15"/>
        <v>100</v>
      </c>
      <c r="T84">
        <v>53</v>
      </c>
      <c r="U84">
        <v>53</v>
      </c>
      <c r="V84">
        <v>38</v>
      </c>
      <c r="W84">
        <f t="shared" si="16"/>
        <v>1</v>
      </c>
      <c r="X84">
        <f>SUM($W$2:W84)</f>
        <v>80</v>
      </c>
      <c r="Y84">
        <f>COUNT($W$2:W84)</f>
        <v>83</v>
      </c>
      <c r="Z84">
        <f t="shared" si="17"/>
        <v>96.385542168674704</v>
      </c>
      <c r="AC84">
        <v>45</v>
      </c>
      <c r="AD84">
        <v>45</v>
      </c>
      <c r="AE84">
        <v>9</v>
      </c>
      <c r="AF84">
        <f t="shared" si="18"/>
        <v>1</v>
      </c>
      <c r="AG84">
        <f>SUM($AF$2:AF84)</f>
        <v>83</v>
      </c>
      <c r="AH84">
        <f>COUNT($AF$2:AF84)</f>
        <v>83</v>
      </c>
      <c r="AI84">
        <f t="shared" si="19"/>
        <v>100</v>
      </c>
      <c r="AL84">
        <v>263</v>
      </c>
      <c r="AM84">
        <v>263</v>
      </c>
      <c r="AN84">
        <v>296</v>
      </c>
      <c r="AO84">
        <f t="shared" si="20"/>
        <v>0</v>
      </c>
      <c r="AP84">
        <f>SUM($AO$2:AO84)</f>
        <v>82</v>
      </c>
      <c r="AQ84">
        <f>COUNT($AO$2:AO84)</f>
        <v>83</v>
      </c>
      <c r="AR84">
        <f t="shared" si="21"/>
        <v>98.795180722891558</v>
      </c>
      <c r="AU84">
        <v>1983</v>
      </c>
      <c r="AV84">
        <v>1983</v>
      </c>
      <c r="AW84">
        <v>2124</v>
      </c>
      <c r="AX84">
        <f t="shared" si="22"/>
        <v>0</v>
      </c>
      <c r="AY84">
        <f>SUM($AX$2:AX84)</f>
        <v>80</v>
      </c>
      <c r="AZ84">
        <f>COUNT($AX$2:AX84)</f>
        <v>83</v>
      </c>
      <c r="BA84">
        <f t="shared" si="23"/>
        <v>96.385542168674704</v>
      </c>
    </row>
    <row r="85" spans="2:53">
      <c r="B85">
        <v>14</v>
      </c>
      <c r="C85">
        <v>14</v>
      </c>
      <c r="D85">
        <v>9</v>
      </c>
      <c r="E85">
        <f t="shared" si="12"/>
        <v>1</v>
      </c>
      <c r="F85">
        <f>SUM($E$2:E85)</f>
        <v>83</v>
      </c>
      <c r="G85">
        <f>COUNT($E$2:E85)</f>
        <v>84</v>
      </c>
      <c r="H85">
        <f t="shared" si="13"/>
        <v>98.80952380952381</v>
      </c>
      <c r="K85">
        <v>78</v>
      </c>
      <c r="L85">
        <v>63</v>
      </c>
      <c r="M85">
        <v>43</v>
      </c>
      <c r="N85">
        <f t="shared" si="14"/>
        <v>1</v>
      </c>
      <c r="O85">
        <f>SUM($N$2:N85)</f>
        <v>84</v>
      </c>
      <c r="P85">
        <f>COUNT($N$2:N85)</f>
        <v>84</v>
      </c>
      <c r="Q85">
        <f t="shared" si="15"/>
        <v>100</v>
      </c>
      <c r="T85">
        <v>53</v>
      </c>
      <c r="U85">
        <v>53</v>
      </c>
      <c r="V85">
        <v>29</v>
      </c>
      <c r="W85">
        <f t="shared" si="16"/>
        <v>1</v>
      </c>
      <c r="X85">
        <f>SUM($W$2:W85)</f>
        <v>81</v>
      </c>
      <c r="Y85">
        <f>COUNT($W$2:W85)</f>
        <v>84</v>
      </c>
      <c r="Z85">
        <f t="shared" si="17"/>
        <v>96.428571428571431</v>
      </c>
      <c r="AC85">
        <v>45</v>
      </c>
      <c r="AD85">
        <v>45</v>
      </c>
      <c r="AE85">
        <v>9</v>
      </c>
      <c r="AF85">
        <f t="shared" si="18"/>
        <v>1</v>
      </c>
      <c r="AG85">
        <f>SUM($AF$2:AF85)</f>
        <v>84</v>
      </c>
      <c r="AH85">
        <f>COUNT($AF$2:AF85)</f>
        <v>84</v>
      </c>
      <c r="AI85">
        <f t="shared" si="19"/>
        <v>100</v>
      </c>
      <c r="AL85">
        <v>263</v>
      </c>
      <c r="AM85">
        <v>263</v>
      </c>
      <c r="AN85">
        <v>135</v>
      </c>
      <c r="AO85">
        <f t="shared" si="20"/>
        <v>1</v>
      </c>
      <c r="AP85">
        <f>SUM($AO$2:AO85)</f>
        <v>83</v>
      </c>
      <c r="AQ85">
        <f>COUNT($AO$2:AO85)</f>
        <v>84</v>
      </c>
      <c r="AR85">
        <f t="shared" si="21"/>
        <v>98.80952380952381</v>
      </c>
      <c r="AU85">
        <v>1983</v>
      </c>
      <c r="AV85">
        <v>1983</v>
      </c>
      <c r="AW85">
        <v>1179</v>
      </c>
      <c r="AX85">
        <f t="shared" si="22"/>
        <v>1</v>
      </c>
      <c r="AY85">
        <f>SUM($AX$2:AX85)</f>
        <v>81</v>
      </c>
      <c r="AZ85">
        <f>COUNT($AX$2:AX85)</f>
        <v>84</v>
      </c>
      <c r="BA85">
        <f t="shared" si="23"/>
        <v>96.428571428571431</v>
      </c>
    </row>
    <row r="86" spans="2:53">
      <c r="B86">
        <v>14</v>
      </c>
      <c r="C86">
        <v>14</v>
      </c>
      <c r="D86">
        <v>12</v>
      </c>
      <c r="E86">
        <f t="shared" si="12"/>
        <v>1</v>
      </c>
      <c r="F86">
        <f>SUM($E$2:E86)</f>
        <v>84</v>
      </c>
      <c r="G86">
        <f>COUNT($E$2:E86)</f>
        <v>85</v>
      </c>
      <c r="H86">
        <f t="shared" si="13"/>
        <v>98.82352941176471</v>
      </c>
      <c r="K86">
        <v>78</v>
      </c>
      <c r="L86">
        <v>63</v>
      </c>
      <c r="M86">
        <v>42</v>
      </c>
      <c r="N86">
        <f t="shared" si="14"/>
        <v>1</v>
      </c>
      <c r="O86">
        <f>SUM($N$2:N86)</f>
        <v>85</v>
      </c>
      <c r="P86">
        <f>COUNT($N$2:N86)</f>
        <v>85</v>
      </c>
      <c r="Q86">
        <f t="shared" si="15"/>
        <v>100</v>
      </c>
      <c r="T86">
        <v>53</v>
      </c>
      <c r="U86">
        <v>53</v>
      </c>
      <c r="V86">
        <v>31</v>
      </c>
      <c r="W86">
        <f t="shared" si="16"/>
        <v>1</v>
      </c>
      <c r="X86">
        <f>SUM($W$2:W86)</f>
        <v>82</v>
      </c>
      <c r="Y86">
        <f>COUNT($W$2:W86)</f>
        <v>85</v>
      </c>
      <c r="Z86">
        <f t="shared" si="17"/>
        <v>96.470588235294116</v>
      </c>
      <c r="AC86">
        <v>45</v>
      </c>
      <c r="AD86">
        <v>45</v>
      </c>
      <c r="AE86">
        <v>9</v>
      </c>
      <c r="AF86">
        <f t="shared" si="18"/>
        <v>1</v>
      </c>
      <c r="AG86">
        <f>SUM($AF$2:AF86)</f>
        <v>85</v>
      </c>
      <c r="AH86">
        <f>COUNT($AF$2:AF86)</f>
        <v>85</v>
      </c>
      <c r="AI86">
        <f t="shared" si="19"/>
        <v>100</v>
      </c>
      <c r="AL86">
        <v>263</v>
      </c>
      <c r="AM86">
        <v>263</v>
      </c>
      <c r="AN86">
        <v>154</v>
      </c>
      <c r="AO86">
        <f t="shared" si="20"/>
        <v>1</v>
      </c>
      <c r="AP86">
        <f>SUM($AO$2:AO86)</f>
        <v>84</v>
      </c>
      <c r="AQ86">
        <f>COUNT($AO$2:AO86)</f>
        <v>85</v>
      </c>
      <c r="AR86">
        <f t="shared" si="21"/>
        <v>98.82352941176471</v>
      </c>
      <c r="AU86">
        <v>1983</v>
      </c>
      <c r="AV86">
        <v>1983</v>
      </c>
      <c r="AW86">
        <v>1863</v>
      </c>
      <c r="AX86">
        <f t="shared" si="22"/>
        <v>1</v>
      </c>
      <c r="AY86">
        <f>SUM($AX$2:AX86)</f>
        <v>82</v>
      </c>
      <c r="AZ86">
        <f>COUNT($AX$2:AX86)</f>
        <v>85</v>
      </c>
      <c r="BA86">
        <f t="shared" si="23"/>
        <v>96.470588235294116</v>
      </c>
    </row>
    <row r="87" spans="2:53">
      <c r="B87">
        <v>14</v>
      </c>
      <c r="C87">
        <v>14</v>
      </c>
      <c r="D87">
        <v>11</v>
      </c>
      <c r="E87">
        <f t="shared" si="12"/>
        <v>1</v>
      </c>
      <c r="F87">
        <f>SUM($E$2:E87)</f>
        <v>85</v>
      </c>
      <c r="G87">
        <f>COUNT($E$2:E87)</f>
        <v>86</v>
      </c>
      <c r="H87">
        <f t="shared" si="13"/>
        <v>98.837209302325576</v>
      </c>
      <c r="K87">
        <v>78</v>
      </c>
      <c r="L87">
        <v>63</v>
      </c>
      <c r="M87">
        <v>52</v>
      </c>
      <c r="N87">
        <f t="shared" si="14"/>
        <v>1</v>
      </c>
      <c r="O87">
        <f>SUM($N$2:N87)</f>
        <v>86</v>
      </c>
      <c r="P87">
        <f>COUNT($N$2:N87)</f>
        <v>86</v>
      </c>
      <c r="Q87">
        <f t="shared" si="15"/>
        <v>100</v>
      </c>
      <c r="T87">
        <v>53</v>
      </c>
      <c r="U87">
        <v>53</v>
      </c>
      <c r="V87">
        <v>30</v>
      </c>
      <c r="W87">
        <f t="shared" si="16"/>
        <v>1</v>
      </c>
      <c r="X87">
        <f>SUM($W$2:W87)</f>
        <v>83</v>
      </c>
      <c r="Y87">
        <f>COUNT($W$2:W87)</f>
        <v>86</v>
      </c>
      <c r="Z87">
        <f t="shared" si="17"/>
        <v>96.511627906976756</v>
      </c>
      <c r="AC87">
        <v>45</v>
      </c>
      <c r="AD87">
        <v>45</v>
      </c>
      <c r="AE87">
        <v>12</v>
      </c>
      <c r="AF87">
        <f t="shared" si="18"/>
        <v>1</v>
      </c>
      <c r="AG87">
        <f>SUM($AF$2:AF87)</f>
        <v>86</v>
      </c>
      <c r="AH87">
        <f>COUNT($AF$2:AF87)</f>
        <v>86</v>
      </c>
      <c r="AI87">
        <f t="shared" si="19"/>
        <v>100</v>
      </c>
      <c r="AL87">
        <v>263</v>
      </c>
      <c r="AM87">
        <v>263</v>
      </c>
      <c r="AN87">
        <v>160</v>
      </c>
      <c r="AO87">
        <f t="shared" si="20"/>
        <v>1</v>
      </c>
      <c r="AP87">
        <f>SUM($AO$2:AO87)</f>
        <v>85</v>
      </c>
      <c r="AQ87">
        <f>COUNT($AO$2:AO87)</f>
        <v>86</v>
      </c>
      <c r="AR87">
        <f t="shared" si="21"/>
        <v>98.837209302325576</v>
      </c>
      <c r="AU87">
        <v>1983</v>
      </c>
      <c r="AV87">
        <v>1983</v>
      </c>
      <c r="AW87">
        <v>1462</v>
      </c>
      <c r="AX87">
        <f t="shared" si="22"/>
        <v>1</v>
      </c>
      <c r="AY87">
        <f>SUM($AX$2:AX87)</f>
        <v>83</v>
      </c>
      <c r="AZ87">
        <f>COUNT($AX$2:AX87)</f>
        <v>86</v>
      </c>
      <c r="BA87">
        <f t="shared" si="23"/>
        <v>96.511627906976756</v>
      </c>
    </row>
    <row r="88" spans="2:53">
      <c r="B88">
        <v>14</v>
      </c>
      <c r="C88">
        <v>14</v>
      </c>
      <c r="D88">
        <v>9</v>
      </c>
      <c r="E88">
        <f t="shared" si="12"/>
        <v>1</v>
      </c>
      <c r="F88">
        <f>SUM($E$2:E88)</f>
        <v>86</v>
      </c>
      <c r="G88">
        <f>COUNT($E$2:E88)</f>
        <v>87</v>
      </c>
      <c r="H88">
        <f t="shared" si="13"/>
        <v>98.850574712643677</v>
      </c>
      <c r="K88">
        <v>78</v>
      </c>
      <c r="L88">
        <v>63</v>
      </c>
      <c r="M88">
        <v>37</v>
      </c>
      <c r="N88">
        <f t="shared" si="14"/>
        <v>1</v>
      </c>
      <c r="O88">
        <f>SUM($N$2:N88)</f>
        <v>87</v>
      </c>
      <c r="P88">
        <f>COUNT($N$2:N88)</f>
        <v>87</v>
      </c>
      <c r="Q88">
        <f t="shared" si="15"/>
        <v>100</v>
      </c>
      <c r="T88">
        <v>53</v>
      </c>
      <c r="U88">
        <v>53</v>
      </c>
      <c r="V88">
        <v>30</v>
      </c>
      <c r="W88">
        <f t="shared" si="16"/>
        <v>1</v>
      </c>
      <c r="X88">
        <f>SUM($W$2:W88)</f>
        <v>84</v>
      </c>
      <c r="Y88">
        <f>COUNT($W$2:W88)</f>
        <v>87</v>
      </c>
      <c r="Z88">
        <f t="shared" si="17"/>
        <v>96.551724137931032</v>
      </c>
      <c r="AC88">
        <v>45</v>
      </c>
      <c r="AD88">
        <v>45</v>
      </c>
      <c r="AE88">
        <v>11</v>
      </c>
      <c r="AF88">
        <f t="shared" si="18"/>
        <v>1</v>
      </c>
      <c r="AG88">
        <f>SUM($AF$2:AF88)</f>
        <v>87</v>
      </c>
      <c r="AH88">
        <f>COUNT($AF$2:AF88)</f>
        <v>87</v>
      </c>
      <c r="AI88">
        <f t="shared" si="19"/>
        <v>100</v>
      </c>
      <c r="AL88">
        <v>263</v>
      </c>
      <c r="AM88">
        <v>263</v>
      </c>
      <c r="AN88">
        <v>177</v>
      </c>
      <c r="AO88">
        <f t="shared" si="20"/>
        <v>1</v>
      </c>
      <c r="AP88">
        <f>SUM($AO$2:AO88)</f>
        <v>86</v>
      </c>
      <c r="AQ88">
        <f>COUNT($AO$2:AO88)</f>
        <v>87</v>
      </c>
      <c r="AR88">
        <f t="shared" si="21"/>
        <v>98.850574712643677</v>
      </c>
      <c r="AU88">
        <v>1981</v>
      </c>
      <c r="AV88">
        <v>1981</v>
      </c>
      <c r="AW88">
        <v>1608</v>
      </c>
      <c r="AX88">
        <f t="shared" si="22"/>
        <v>1</v>
      </c>
      <c r="AY88">
        <f>SUM($AX$2:AX88)</f>
        <v>84</v>
      </c>
      <c r="AZ88">
        <f>COUNT($AX$2:AX88)</f>
        <v>87</v>
      </c>
      <c r="BA88">
        <f t="shared" si="23"/>
        <v>96.551724137931032</v>
      </c>
    </row>
    <row r="89" spans="2:53">
      <c r="B89">
        <v>14</v>
      </c>
      <c r="C89">
        <v>14</v>
      </c>
      <c r="D89">
        <v>8</v>
      </c>
      <c r="E89">
        <f t="shared" si="12"/>
        <v>1</v>
      </c>
      <c r="F89">
        <f>SUM($E$2:E89)</f>
        <v>87</v>
      </c>
      <c r="G89">
        <f>COUNT($E$2:E89)</f>
        <v>88</v>
      </c>
      <c r="H89">
        <f t="shared" si="13"/>
        <v>98.86363636363636</v>
      </c>
      <c r="K89">
        <v>78</v>
      </c>
      <c r="L89">
        <v>63</v>
      </c>
      <c r="M89">
        <v>33</v>
      </c>
      <c r="N89">
        <f t="shared" si="14"/>
        <v>1</v>
      </c>
      <c r="O89">
        <f>SUM($N$2:N89)</f>
        <v>88</v>
      </c>
      <c r="P89">
        <f>COUNT($N$2:N89)</f>
        <v>88</v>
      </c>
      <c r="Q89">
        <f t="shared" si="15"/>
        <v>100</v>
      </c>
      <c r="T89">
        <v>53</v>
      </c>
      <c r="U89">
        <v>53</v>
      </c>
      <c r="V89">
        <v>30</v>
      </c>
      <c r="W89">
        <f t="shared" si="16"/>
        <v>1</v>
      </c>
      <c r="X89">
        <f>SUM($W$2:W89)</f>
        <v>85</v>
      </c>
      <c r="Y89">
        <f>COUNT($W$2:W89)</f>
        <v>88</v>
      </c>
      <c r="Z89">
        <f t="shared" si="17"/>
        <v>96.590909090909093</v>
      </c>
      <c r="AC89">
        <v>45</v>
      </c>
      <c r="AD89">
        <v>45</v>
      </c>
      <c r="AE89">
        <v>9</v>
      </c>
      <c r="AF89">
        <f t="shared" si="18"/>
        <v>1</v>
      </c>
      <c r="AG89">
        <f>SUM($AF$2:AF89)</f>
        <v>88</v>
      </c>
      <c r="AH89">
        <f>COUNT($AF$2:AF89)</f>
        <v>88</v>
      </c>
      <c r="AI89">
        <f t="shared" si="19"/>
        <v>100</v>
      </c>
      <c r="AL89">
        <v>263</v>
      </c>
      <c r="AM89">
        <v>263</v>
      </c>
      <c r="AN89">
        <v>216</v>
      </c>
      <c r="AO89">
        <f t="shared" si="20"/>
        <v>1</v>
      </c>
      <c r="AP89">
        <f>SUM($AO$2:AO89)</f>
        <v>87</v>
      </c>
      <c r="AQ89">
        <f>COUNT($AO$2:AO89)</f>
        <v>88</v>
      </c>
      <c r="AR89">
        <f t="shared" si="21"/>
        <v>98.86363636363636</v>
      </c>
      <c r="AU89">
        <v>1981</v>
      </c>
      <c r="AV89">
        <v>1981</v>
      </c>
      <c r="AW89">
        <v>1269</v>
      </c>
      <c r="AX89">
        <f t="shared" si="22"/>
        <v>1</v>
      </c>
      <c r="AY89">
        <f>SUM($AX$2:AX89)</f>
        <v>85</v>
      </c>
      <c r="AZ89">
        <f>COUNT($AX$2:AX89)</f>
        <v>88</v>
      </c>
      <c r="BA89">
        <f t="shared" si="23"/>
        <v>96.590909090909093</v>
      </c>
    </row>
    <row r="90" spans="2:53">
      <c r="B90">
        <v>14</v>
      </c>
      <c r="C90">
        <v>14</v>
      </c>
      <c r="D90">
        <v>20</v>
      </c>
      <c r="E90">
        <f t="shared" si="12"/>
        <v>0</v>
      </c>
      <c r="F90">
        <f>SUM($E$2:E90)</f>
        <v>87</v>
      </c>
      <c r="G90">
        <f>COUNT($E$2:E90)</f>
        <v>89</v>
      </c>
      <c r="H90">
        <f t="shared" si="13"/>
        <v>97.752808988764045</v>
      </c>
      <c r="K90">
        <v>78</v>
      </c>
      <c r="L90">
        <v>63</v>
      </c>
      <c r="M90">
        <v>35</v>
      </c>
      <c r="N90">
        <f t="shared" si="14"/>
        <v>1</v>
      </c>
      <c r="O90">
        <f>SUM($N$2:N90)</f>
        <v>89</v>
      </c>
      <c r="P90">
        <f>COUNT($N$2:N90)</f>
        <v>89</v>
      </c>
      <c r="Q90">
        <f t="shared" si="15"/>
        <v>100</v>
      </c>
      <c r="T90">
        <v>53</v>
      </c>
      <c r="U90">
        <v>53</v>
      </c>
      <c r="V90">
        <v>31</v>
      </c>
      <c r="W90">
        <f t="shared" si="16"/>
        <v>1</v>
      </c>
      <c r="X90">
        <f>SUM($W$2:W90)</f>
        <v>86</v>
      </c>
      <c r="Y90">
        <f>COUNT($W$2:W90)</f>
        <v>89</v>
      </c>
      <c r="Z90">
        <f t="shared" si="17"/>
        <v>96.629213483146074</v>
      </c>
      <c r="AC90">
        <v>45</v>
      </c>
      <c r="AD90">
        <v>45</v>
      </c>
      <c r="AE90">
        <v>9</v>
      </c>
      <c r="AF90">
        <f t="shared" si="18"/>
        <v>1</v>
      </c>
      <c r="AG90">
        <f>SUM($AF$2:AF90)</f>
        <v>89</v>
      </c>
      <c r="AH90">
        <f>COUNT($AF$2:AF90)</f>
        <v>89</v>
      </c>
      <c r="AI90">
        <f t="shared" si="19"/>
        <v>100</v>
      </c>
      <c r="AL90">
        <v>263</v>
      </c>
      <c r="AM90">
        <v>263</v>
      </c>
      <c r="AN90">
        <v>155</v>
      </c>
      <c r="AO90">
        <f t="shared" si="20"/>
        <v>1</v>
      </c>
      <c r="AP90">
        <f>SUM($AO$2:AO90)</f>
        <v>88</v>
      </c>
      <c r="AQ90">
        <f>COUNT($AO$2:AO90)</f>
        <v>89</v>
      </c>
      <c r="AR90">
        <f t="shared" si="21"/>
        <v>98.876404494382015</v>
      </c>
      <c r="AU90">
        <v>1981</v>
      </c>
      <c r="AV90">
        <v>1981</v>
      </c>
      <c r="AW90">
        <v>1573</v>
      </c>
      <c r="AX90">
        <f t="shared" si="22"/>
        <v>1</v>
      </c>
      <c r="AY90">
        <f>SUM($AX$2:AX90)</f>
        <v>86</v>
      </c>
      <c r="AZ90">
        <f>COUNT($AX$2:AX90)</f>
        <v>89</v>
      </c>
      <c r="BA90">
        <f t="shared" si="23"/>
        <v>96.629213483146074</v>
      </c>
    </row>
    <row r="91" spans="2:53">
      <c r="B91">
        <v>14</v>
      </c>
      <c r="C91">
        <v>14</v>
      </c>
      <c r="D91">
        <v>11</v>
      </c>
      <c r="E91">
        <f t="shared" si="12"/>
        <v>1</v>
      </c>
      <c r="F91">
        <f>SUM($E$2:E91)</f>
        <v>88</v>
      </c>
      <c r="G91">
        <f>COUNT($E$2:E91)</f>
        <v>90</v>
      </c>
      <c r="H91">
        <f t="shared" si="13"/>
        <v>97.777777777777771</v>
      </c>
      <c r="K91">
        <v>78</v>
      </c>
      <c r="L91">
        <v>63</v>
      </c>
      <c r="M91">
        <v>40</v>
      </c>
      <c r="N91">
        <f t="shared" si="14"/>
        <v>1</v>
      </c>
      <c r="O91">
        <f>SUM($N$2:N91)</f>
        <v>90</v>
      </c>
      <c r="P91">
        <f>COUNT($N$2:N91)</f>
        <v>90</v>
      </c>
      <c r="Q91">
        <f t="shared" si="15"/>
        <v>100</v>
      </c>
      <c r="T91">
        <v>53</v>
      </c>
      <c r="U91">
        <v>53</v>
      </c>
      <c r="V91">
        <v>39</v>
      </c>
      <c r="W91">
        <f t="shared" si="16"/>
        <v>1</v>
      </c>
      <c r="X91">
        <f>SUM($W$2:W91)</f>
        <v>87</v>
      </c>
      <c r="Y91">
        <f>COUNT($W$2:W91)</f>
        <v>90</v>
      </c>
      <c r="Z91">
        <f t="shared" si="17"/>
        <v>96.666666666666671</v>
      </c>
      <c r="AC91">
        <v>45</v>
      </c>
      <c r="AD91">
        <v>45</v>
      </c>
      <c r="AE91">
        <v>9</v>
      </c>
      <c r="AF91">
        <f t="shared" si="18"/>
        <v>1</v>
      </c>
      <c r="AG91">
        <f>SUM($AF$2:AF91)</f>
        <v>90</v>
      </c>
      <c r="AH91">
        <f>COUNT($AF$2:AF91)</f>
        <v>90</v>
      </c>
      <c r="AI91">
        <f t="shared" si="19"/>
        <v>100</v>
      </c>
      <c r="AL91">
        <v>263</v>
      </c>
      <c r="AM91">
        <v>263</v>
      </c>
      <c r="AN91">
        <v>176</v>
      </c>
      <c r="AO91">
        <f t="shared" si="20"/>
        <v>1</v>
      </c>
      <c r="AP91">
        <f>SUM($AO$2:AO91)</f>
        <v>89</v>
      </c>
      <c r="AQ91">
        <f>COUNT($AO$2:AO91)</f>
        <v>90</v>
      </c>
      <c r="AR91">
        <f t="shared" si="21"/>
        <v>98.888888888888886</v>
      </c>
      <c r="AU91">
        <v>1981</v>
      </c>
      <c r="AV91">
        <v>1981</v>
      </c>
      <c r="AW91">
        <v>1607</v>
      </c>
      <c r="AX91">
        <f t="shared" si="22"/>
        <v>1</v>
      </c>
      <c r="AY91">
        <f>SUM($AX$2:AX91)</f>
        <v>87</v>
      </c>
      <c r="AZ91">
        <f>COUNT($AX$2:AX91)</f>
        <v>90</v>
      </c>
      <c r="BA91">
        <f t="shared" si="23"/>
        <v>96.666666666666671</v>
      </c>
    </row>
    <row r="92" spans="2:53">
      <c r="B92">
        <v>14</v>
      </c>
      <c r="C92">
        <v>14</v>
      </c>
      <c r="D92">
        <v>9</v>
      </c>
      <c r="E92">
        <f t="shared" si="12"/>
        <v>1</v>
      </c>
      <c r="F92">
        <f>SUM($E$2:E92)</f>
        <v>89</v>
      </c>
      <c r="G92">
        <f>COUNT($E$2:E92)</f>
        <v>91</v>
      </c>
      <c r="H92">
        <f t="shared" si="13"/>
        <v>97.802197802197796</v>
      </c>
      <c r="K92">
        <v>77</v>
      </c>
      <c r="L92">
        <v>63</v>
      </c>
      <c r="M92">
        <v>41</v>
      </c>
      <c r="N92">
        <f t="shared" si="14"/>
        <v>1</v>
      </c>
      <c r="O92">
        <f>SUM($N$2:N92)</f>
        <v>91</v>
      </c>
      <c r="P92">
        <f>COUNT($N$2:N92)</f>
        <v>91</v>
      </c>
      <c r="Q92">
        <f t="shared" si="15"/>
        <v>100</v>
      </c>
      <c r="T92">
        <v>53</v>
      </c>
      <c r="U92">
        <v>53</v>
      </c>
      <c r="V92">
        <v>32</v>
      </c>
      <c r="W92">
        <f t="shared" si="16"/>
        <v>1</v>
      </c>
      <c r="X92">
        <f>SUM($W$2:W92)</f>
        <v>88</v>
      </c>
      <c r="Y92">
        <f>COUNT($W$2:W92)</f>
        <v>91</v>
      </c>
      <c r="Z92">
        <f t="shared" si="17"/>
        <v>96.703296703296701</v>
      </c>
      <c r="AC92">
        <v>45</v>
      </c>
      <c r="AD92">
        <v>45</v>
      </c>
      <c r="AE92">
        <v>9</v>
      </c>
      <c r="AF92">
        <f t="shared" si="18"/>
        <v>1</v>
      </c>
      <c r="AG92">
        <f>SUM($AF$2:AF92)</f>
        <v>91</v>
      </c>
      <c r="AH92">
        <f>COUNT($AF$2:AF92)</f>
        <v>91</v>
      </c>
      <c r="AI92">
        <f t="shared" si="19"/>
        <v>100</v>
      </c>
      <c r="AL92">
        <v>263</v>
      </c>
      <c r="AM92">
        <v>263</v>
      </c>
      <c r="AN92">
        <v>190</v>
      </c>
      <c r="AO92">
        <f t="shared" si="20"/>
        <v>1</v>
      </c>
      <c r="AP92">
        <f>SUM($AO$2:AO92)</f>
        <v>90</v>
      </c>
      <c r="AQ92">
        <f>COUNT($AO$2:AO92)</f>
        <v>91</v>
      </c>
      <c r="AR92">
        <f t="shared" si="21"/>
        <v>98.901098901098905</v>
      </c>
      <c r="AU92">
        <v>1981</v>
      </c>
      <c r="AV92">
        <v>1981</v>
      </c>
      <c r="AW92">
        <v>1521</v>
      </c>
      <c r="AX92">
        <f t="shared" si="22"/>
        <v>1</v>
      </c>
      <c r="AY92">
        <f>SUM($AX$2:AX92)</f>
        <v>88</v>
      </c>
      <c r="AZ92">
        <f>COUNT($AX$2:AX92)</f>
        <v>91</v>
      </c>
      <c r="BA92">
        <f t="shared" si="23"/>
        <v>96.703296703296701</v>
      </c>
    </row>
    <row r="93" spans="2:53">
      <c r="B93">
        <v>14</v>
      </c>
      <c r="C93">
        <v>14</v>
      </c>
      <c r="D93">
        <v>8</v>
      </c>
      <c r="E93">
        <f t="shared" si="12"/>
        <v>1</v>
      </c>
      <c r="F93">
        <f>SUM($E$2:E93)</f>
        <v>90</v>
      </c>
      <c r="G93">
        <f>COUNT($E$2:E93)</f>
        <v>92</v>
      </c>
      <c r="H93">
        <f t="shared" si="13"/>
        <v>97.826086956521735</v>
      </c>
      <c r="K93">
        <v>77</v>
      </c>
      <c r="L93">
        <v>63</v>
      </c>
      <c r="M93">
        <v>40</v>
      </c>
      <c r="N93">
        <f t="shared" si="14"/>
        <v>1</v>
      </c>
      <c r="O93">
        <f>SUM($N$2:N93)</f>
        <v>92</v>
      </c>
      <c r="P93">
        <f>COUNT($N$2:N93)</f>
        <v>92</v>
      </c>
      <c r="Q93">
        <f t="shared" si="15"/>
        <v>100</v>
      </c>
      <c r="T93">
        <v>53</v>
      </c>
      <c r="U93">
        <v>53</v>
      </c>
      <c r="V93">
        <v>36</v>
      </c>
      <c r="W93">
        <f t="shared" si="16"/>
        <v>1</v>
      </c>
      <c r="X93">
        <f>SUM($W$2:W93)</f>
        <v>89</v>
      </c>
      <c r="Y93">
        <f>COUNT($W$2:W93)</f>
        <v>92</v>
      </c>
      <c r="Z93">
        <f t="shared" si="17"/>
        <v>96.739130434782609</v>
      </c>
      <c r="AC93">
        <v>45</v>
      </c>
      <c r="AD93">
        <v>45</v>
      </c>
      <c r="AE93">
        <v>9</v>
      </c>
      <c r="AF93">
        <f t="shared" si="18"/>
        <v>1</v>
      </c>
      <c r="AG93">
        <f>SUM($AF$2:AF93)</f>
        <v>92</v>
      </c>
      <c r="AH93">
        <f>COUNT($AF$2:AF93)</f>
        <v>92</v>
      </c>
      <c r="AI93">
        <f t="shared" si="19"/>
        <v>100</v>
      </c>
      <c r="AL93">
        <v>263</v>
      </c>
      <c r="AM93">
        <v>263</v>
      </c>
      <c r="AN93">
        <v>160</v>
      </c>
      <c r="AO93">
        <f t="shared" si="20"/>
        <v>1</v>
      </c>
      <c r="AP93">
        <f>SUM($AO$2:AO93)</f>
        <v>91</v>
      </c>
      <c r="AQ93">
        <f>COUNT($AO$2:AO93)</f>
        <v>92</v>
      </c>
      <c r="AR93">
        <f t="shared" si="21"/>
        <v>98.91304347826086</v>
      </c>
      <c r="AU93">
        <v>1981</v>
      </c>
      <c r="AV93">
        <v>1981</v>
      </c>
      <c r="AW93">
        <v>1472</v>
      </c>
      <c r="AX93">
        <f t="shared" si="22"/>
        <v>1</v>
      </c>
      <c r="AY93">
        <f>SUM($AX$2:AX93)</f>
        <v>89</v>
      </c>
      <c r="AZ93">
        <f>COUNT($AX$2:AX93)</f>
        <v>92</v>
      </c>
      <c r="BA93">
        <f t="shared" si="23"/>
        <v>96.739130434782609</v>
      </c>
    </row>
    <row r="94" spans="2:53">
      <c r="B94">
        <v>14</v>
      </c>
      <c r="C94">
        <v>14</v>
      </c>
      <c r="D94">
        <v>9</v>
      </c>
      <c r="E94">
        <f t="shared" si="12"/>
        <v>1</v>
      </c>
      <c r="F94">
        <f>SUM($E$2:E94)</f>
        <v>91</v>
      </c>
      <c r="G94">
        <f>COUNT($E$2:E94)</f>
        <v>93</v>
      </c>
      <c r="H94">
        <f t="shared" si="13"/>
        <v>97.849462365591393</v>
      </c>
      <c r="K94">
        <v>77</v>
      </c>
      <c r="L94">
        <v>63</v>
      </c>
      <c r="M94">
        <v>41</v>
      </c>
      <c r="N94">
        <f t="shared" si="14"/>
        <v>1</v>
      </c>
      <c r="O94">
        <f>SUM($N$2:N94)</f>
        <v>93</v>
      </c>
      <c r="P94">
        <f>COUNT($N$2:N94)</f>
        <v>93</v>
      </c>
      <c r="Q94">
        <f t="shared" si="15"/>
        <v>100</v>
      </c>
      <c r="T94">
        <v>53</v>
      </c>
      <c r="U94">
        <v>53</v>
      </c>
      <c r="V94">
        <v>34</v>
      </c>
      <c r="W94">
        <f t="shared" si="16"/>
        <v>1</v>
      </c>
      <c r="X94">
        <f>SUM($W$2:W94)</f>
        <v>90</v>
      </c>
      <c r="Y94">
        <f>COUNT($W$2:W94)</f>
        <v>93</v>
      </c>
      <c r="Z94">
        <f t="shared" si="17"/>
        <v>96.774193548387103</v>
      </c>
      <c r="AC94">
        <v>45</v>
      </c>
      <c r="AD94">
        <v>45</v>
      </c>
      <c r="AE94">
        <v>9</v>
      </c>
      <c r="AF94">
        <f t="shared" si="18"/>
        <v>1</v>
      </c>
      <c r="AG94">
        <f>SUM($AF$2:AF94)</f>
        <v>93</v>
      </c>
      <c r="AH94">
        <f>COUNT($AF$2:AF94)</f>
        <v>93</v>
      </c>
      <c r="AI94">
        <f t="shared" si="19"/>
        <v>100</v>
      </c>
      <c r="AL94">
        <v>263</v>
      </c>
      <c r="AM94">
        <v>263</v>
      </c>
      <c r="AN94">
        <v>161</v>
      </c>
      <c r="AO94">
        <f t="shared" si="20"/>
        <v>1</v>
      </c>
      <c r="AP94">
        <f>SUM($AO$2:AO94)</f>
        <v>92</v>
      </c>
      <c r="AQ94">
        <f>COUNT($AO$2:AO94)</f>
        <v>93</v>
      </c>
      <c r="AR94">
        <f t="shared" si="21"/>
        <v>98.924731182795696</v>
      </c>
      <c r="AU94">
        <v>1981</v>
      </c>
      <c r="AV94">
        <v>1981</v>
      </c>
      <c r="AW94">
        <v>1373</v>
      </c>
      <c r="AX94">
        <f t="shared" si="22"/>
        <v>1</v>
      </c>
      <c r="AY94">
        <f>SUM($AX$2:AX94)</f>
        <v>90</v>
      </c>
      <c r="AZ94">
        <f>COUNT($AX$2:AX94)</f>
        <v>93</v>
      </c>
      <c r="BA94">
        <f t="shared" si="23"/>
        <v>96.774193548387103</v>
      </c>
    </row>
    <row r="95" spans="2:53">
      <c r="B95">
        <v>14</v>
      </c>
      <c r="C95">
        <v>14</v>
      </c>
      <c r="D95">
        <v>9</v>
      </c>
      <c r="E95">
        <f t="shared" si="12"/>
        <v>1</v>
      </c>
      <c r="F95">
        <f>SUM($E$2:E95)</f>
        <v>92</v>
      </c>
      <c r="G95">
        <f>COUNT($E$2:E95)</f>
        <v>94</v>
      </c>
      <c r="H95">
        <f t="shared" si="13"/>
        <v>97.872340425531917</v>
      </c>
      <c r="K95">
        <v>77</v>
      </c>
      <c r="L95">
        <v>63</v>
      </c>
      <c r="M95">
        <v>41</v>
      </c>
      <c r="N95">
        <f t="shared" si="14"/>
        <v>1</v>
      </c>
      <c r="O95">
        <f>SUM($N$2:N95)</f>
        <v>94</v>
      </c>
      <c r="P95">
        <f>COUNT($N$2:N95)</f>
        <v>94</v>
      </c>
      <c r="Q95">
        <f t="shared" si="15"/>
        <v>100</v>
      </c>
      <c r="T95">
        <v>53</v>
      </c>
      <c r="U95">
        <v>53</v>
      </c>
      <c r="V95">
        <v>28</v>
      </c>
      <c r="W95">
        <f t="shared" si="16"/>
        <v>1</v>
      </c>
      <c r="X95">
        <f>SUM($W$2:W95)</f>
        <v>91</v>
      </c>
      <c r="Y95">
        <f>COUNT($W$2:W95)</f>
        <v>94</v>
      </c>
      <c r="Z95">
        <f t="shared" si="17"/>
        <v>96.808510638297875</v>
      </c>
      <c r="AC95">
        <v>45</v>
      </c>
      <c r="AD95">
        <v>45</v>
      </c>
      <c r="AE95">
        <v>9</v>
      </c>
      <c r="AF95">
        <f t="shared" si="18"/>
        <v>1</v>
      </c>
      <c r="AG95">
        <f>SUM($AF$2:AF95)</f>
        <v>94</v>
      </c>
      <c r="AH95">
        <f>COUNT($AF$2:AF95)</f>
        <v>94</v>
      </c>
      <c r="AI95">
        <f t="shared" si="19"/>
        <v>100</v>
      </c>
      <c r="AL95">
        <v>263</v>
      </c>
      <c r="AM95">
        <v>263</v>
      </c>
      <c r="AN95">
        <v>162</v>
      </c>
      <c r="AO95">
        <f t="shared" si="20"/>
        <v>1</v>
      </c>
      <c r="AP95">
        <f>SUM($AO$2:AO95)</f>
        <v>93</v>
      </c>
      <c r="AQ95">
        <f>COUNT($AO$2:AO95)</f>
        <v>94</v>
      </c>
      <c r="AR95">
        <f t="shared" si="21"/>
        <v>98.936170212765958</v>
      </c>
      <c r="AU95">
        <v>1981</v>
      </c>
      <c r="AV95">
        <v>1981</v>
      </c>
      <c r="AW95">
        <v>1702</v>
      </c>
      <c r="AX95">
        <f t="shared" si="22"/>
        <v>1</v>
      </c>
      <c r="AY95">
        <f>SUM($AX$2:AX95)</f>
        <v>91</v>
      </c>
      <c r="AZ95">
        <f>COUNT($AX$2:AX95)</f>
        <v>94</v>
      </c>
      <c r="BA95">
        <f t="shared" si="23"/>
        <v>96.808510638297875</v>
      </c>
    </row>
    <row r="96" spans="2:53">
      <c r="B96">
        <v>14</v>
      </c>
      <c r="C96">
        <v>14</v>
      </c>
      <c r="D96">
        <v>8</v>
      </c>
      <c r="E96">
        <f t="shared" si="12"/>
        <v>1</v>
      </c>
      <c r="F96">
        <f>SUM($E$2:E96)</f>
        <v>93</v>
      </c>
      <c r="G96">
        <f>COUNT($E$2:E96)</f>
        <v>95</v>
      </c>
      <c r="H96">
        <f t="shared" si="13"/>
        <v>97.894736842105274</v>
      </c>
      <c r="K96">
        <v>77</v>
      </c>
      <c r="L96">
        <v>63</v>
      </c>
      <c r="M96">
        <v>42</v>
      </c>
      <c r="N96">
        <f t="shared" si="14"/>
        <v>1</v>
      </c>
      <c r="O96">
        <f>SUM($N$2:N96)</f>
        <v>95</v>
      </c>
      <c r="P96">
        <f>COUNT($N$2:N96)</f>
        <v>95</v>
      </c>
      <c r="Q96">
        <f t="shared" si="15"/>
        <v>100</v>
      </c>
      <c r="T96">
        <v>53</v>
      </c>
      <c r="U96">
        <v>53</v>
      </c>
      <c r="V96">
        <v>28</v>
      </c>
      <c r="W96">
        <f t="shared" si="16"/>
        <v>1</v>
      </c>
      <c r="X96">
        <f>SUM($W$2:W96)</f>
        <v>92</v>
      </c>
      <c r="Y96">
        <f>COUNT($W$2:W96)</f>
        <v>95</v>
      </c>
      <c r="Z96">
        <f t="shared" si="17"/>
        <v>96.84210526315789</v>
      </c>
      <c r="AC96">
        <v>45</v>
      </c>
      <c r="AD96">
        <v>45</v>
      </c>
      <c r="AE96">
        <v>9</v>
      </c>
      <c r="AF96">
        <f t="shared" si="18"/>
        <v>1</v>
      </c>
      <c r="AG96">
        <f>SUM($AF$2:AF96)</f>
        <v>95</v>
      </c>
      <c r="AH96">
        <f>COUNT($AF$2:AF96)</f>
        <v>95</v>
      </c>
      <c r="AI96">
        <f t="shared" si="19"/>
        <v>100</v>
      </c>
      <c r="AL96">
        <v>265</v>
      </c>
      <c r="AM96">
        <v>265</v>
      </c>
      <c r="AN96">
        <v>693</v>
      </c>
      <c r="AO96">
        <f t="shared" si="20"/>
        <v>0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1983</v>
      </c>
      <c r="AV96">
        <v>1983</v>
      </c>
      <c r="AW96">
        <v>1242</v>
      </c>
      <c r="AX96">
        <f t="shared" si="22"/>
        <v>1</v>
      </c>
      <c r="AY96">
        <f>SUM($AX$2:AX96)</f>
        <v>92</v>
      </c>
      <c r="AZ96">
        <f>COUNT($AX$2:AX96)</f>
        <v>95</v>
      </c>
      <c r="BA96">
        <f t="shared" si="23"/>
        <v>96.84210526315789</v>
      </c>
    </row>
    <row r="97" spans="2:53">
      <c r="B97">
        <v>14</v>
      </c>
      <c r="C97">
        <v>14</v>
      </c>
      <c r="D97">
        <v>9</v>
      </c>
      <c r="E97">
        <f t="shared" si="12"/>
        <v>1</v>
      </c>
      <c r="F97">
        <f>SUM($E$2:E97)</f>
        <v>94</v>
      </c>
      <c r="G97">
        <f>COUNT($E$2:E97)</f>
        <v>96</v>
      </c>
      <c r="H97">
        <f t="shared" si="13"/>
        <v>97.916666666666657</v>
      </c>
      <c r="K97">
        <v>77</v>
      </c>
      <c r="L97">
        <v>62</v>
      </c>
      <c r="M97">
        <v>48</v>
      </c>
      <c r="N97">
        <f t="shared" si="14"/>
        <v>1</v>
      </c>
      <c r="O97">
        <f>SUM($N$2:N97)</f>
        <v>96</v>
      </c>
      <c r="P97">
        <f>COUNT($N$2:N97)</f>
        <v>96</v>
      </c>
      <c r="Q97">
        <f t="shared" si="15"/>
        <v>100</v>
      </c>
      <c r="T97">
        <v>51</v>
      </c>
      <c r="U97">
        <v>51</v>
      </c>
      <c r="V97">
        <v>28</v>
      </c>
      <c r="W97">
        <f t="shared" si="16"/>
        <v>1</v>
      </c>
      <c r="X97">
        <f>SUM($W$2:W97)</f>
        <v>93</v>
      </c>
      <c r="Y97">
        <f>COUNT($W$2:W97)</f>
        <v>96</v>
      </c>
      <c r="Z97">
        <f t="shared" si="17"/>
        <v>96.875</v>
      </c>
      <c r="AC97">
        <v>45</v>
      </c>
      <c r="AD97">
        <v>45</v>
      </c>
      <c r="AE97">
        <v>11</v>
      </c>
      <c r="AF97">
        <f t="shared" si="18"/>
        <v>1</v>
      </c>
      <c r="AG97">
        <f>SUM($AF$2:AF97)</f>
        <v>96</v>
      </c>
      <c r="AH97">
        <f>COUNT($AF$2:AF97)</f>
        <v>96</v>
      </c>
      <c r="AI97">
        <f t="shared" si="19"/>
        <v>100</v>
      </c>
      <c r="AL97">
        <v>265</v>
      </c>
      <c r="AM97">
        <v>265</v>
      </c>
      <c r="AN97">
        <v>158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1983</v>
      </c>
      <c r="AV97">
        <v>1983</v>
      </c>
      <c r="AW97">
        <v>1496</v>
      </c>
      <c r="AX97">
        <f t="shared" si="22"/>
        <v>1</v>
      </c>
      <c r="AY97">
        <f>SUM($AX$2:AX97)</f>
        <v>93</v>
      </c>
      <c r="AZ97">
        <f>COUNT($AX$2:AX97)</f>
        <v>96</v>
      </c>
      <c r="BA97">
        <f t="shared" si="23"/>
        <v>96.875</v>
      </c>
    </row>
    <row r="98" spans="2:53">
      <c r="B98">
        <v>14</v>
      </c>
      <c r="C98">
        <v>14</v>
      </c>
      <c r="D98">
        <v>9</v>
      </c>
      <c r="E98">
        <f t="shared" si="12"/>
        <v>1</v>
      </c>
      <c r="F98">
        <f>SUM($E$2:E98)</f>
        <v>95</v>
      </c>
      <c r="G98">
        <f>COUNT($E$2:E98)</f>
        <v>97</v>
      </c>
      <c r="H98">
        <f t="shared" si="13"/>
        <v>97.9381443298969</v>
      </c>
      <c r="K98">
        <v>77</v>
      </c>
      <c r="L98">
        <v>62</v>
      </c>
      <c r="M98">
        <v>47</v>
      </c>
      <c r="N98">
        <f t="shared" si="14"/>
        <v>1</v>
      </c>
      <c r="O98">
        <f>SUM($N$2:N98)</f>
        <v>97</v>
      </c>
      <c r="P98">
        <f>COUNT($N$2:N98)</f>
        <v>97</v>
      </c>
      <c r="Q98">
        <f t="shared" si="15"/>
        <v>100</v>
      </c>
      <c r="T98">
        <v>51</v>
      </c>
      <c r="U98">
        <v>51</v>
      </c>
      <c r="V98">
        <v>28</v>
      </c>
      <c r="W98">
        <f t="shared" si="16"/>
        <v>1</v>
      </c>
      <c r="X98">
        <f>SUM($W$2:W98)</f>
        <v>94</v>
      </c>
      <c r="Y98">
        <f>COUNT($W$2:W98)</f>
        <v>97</v>
      </c>
      <c r="Z98">
        <f t="shared" si="17"/>
        <v>96.907216494845358</v>
      </c>
      <c r="AC98">
        <v>45</v>
      </c>
      <c r="AD98">
        <v>45</v>
      </c>
      <c r="AE98">
        <v>9</v>
      </c>
      <c r="AF98">
        <f t="shared" si="18"/>
        <v>1</v>
      </c>
      <c r="AG98">
        <f>SUM($AF$2:AF98)</f>
        <v>97</v>
      </c>
      <c r="AH98">
        <f>COUNT($AF$2:AF98)</f>
        <v>97</v>
      </c>
      <c r="AI98">
        <f t="shared" si="19"/>
        <v>100</v>
      </c>
      <c r="AL98">
        <v>265</v>
      </c>
      <c r="AM98">
        <v>265</v>
      </c>
      <c r="AN98">
        <v>693</v>
      </c>
      <c r="AO98">
        <f t="shared" si="20"/>
        <v>0</v>
      </c>
      <c r="AP98">
        <f>SUM($AO$2:AO98)</f>
        <v>94</v>
      </c>
      <c r="AQ98">
        <f>COUNT($AO$2:AO98)</f>
        <v>97</v>
      </c>
      <c r="AR98">
        <f t="shared" si="21"/>
        <v>96.907216494845358</v>
      </c>
      <c r="AU98">
        <v>2004</v>
      </c>
      <c r="AV98">
        <v>2004</v>
      </c>
      <c r="AW98">
        <v>1496</v>
      </c>
      <c r="AX98">
        <f t="shared" si="22"/>
        <v>1</v>
      </c>
      <c r="AY98">
        <f>SUM($AX$2:AX98)</f>
        <v>94</v>
      </c>
      <c r="AZ98">
        <f>COUNT($AX$2:AX98)</f>
        <v>97</v>
      </c>
      <c r="BA98">
        <f t="shared" si="23"/>
        <v>96.907216494845358</v>
      </c>
    </row>
    <row r="99" spans="2:53">
      <c r="B99">
        <v>14</v>
      </c>
      <c r="C99">
        <v>14</v>
      </c>
      <c r="D99">
        <v>9</v>
      </c>
      <c r="E99">
        <f t="shared" si="12"/>
        <v>1</v>
      </c>
      <c r="F99">
        <f>SUM($E$2:E99)</f>
        <v>96</v>
      </c>
      <c r="G99">
        <f>COUNT($E$2:E99)</f>
        <v>98</v>
      </c>
      <c r="H99">
        <f t="shared" si="13"/>
        <v>97.959183673469383</v>
      </c>
      <c r="K99">
        <v>77</v>
      </c>
      <c r="L99">
        <v>62</v>
      </c>
      <c r="M99">
        <v>46</v>
      </c>
      <c r="N99">
        <f t="shared" si="14"/>
        <v>1</v>
      </c>
      <c r="O99">
        <f>SUM($N$2:N99)</f>
        <v>98</v>
      </c>
      <c r="P99">
        <f>COUNT($N$2:N99)</f>
        <v>98</v>
      </c>
      <c r="Q99">
        <f t="shared" si="15"/>
        <v>100</v>
      </c>
      <c r="T99">
        <v>51</v>
      </c>
      <c r="U99">
        <v>51</v>
      </c>
      <c r="V99">
        <v>30</v>
      </c>
      <c r="W99">
        <f t="shared" si="16"/>
        <v>1</v>
      </c>
      <c r="X99">
        <f>SUM($W$2:W99)</f>
        <v>95</v>
      </c>
      <c r="Y99">
        <f>COUNT($W$2:W99)</f>
        <v>98</v>
      </c>
      <c r="Z99">
        <f t="shared" si="17"/>
        <v>96.938775510204081</v>
      </c>
      <c r="AC99">
        <v>45</v>
      </c>
      <c r="AD99">
        <v>45</v>
      </c>
      <c r="AE99">
        <v>8</v>
      </c>
      <c r="AF99">
        <f t="shared" si="18"/>
        <v>1</v>
      </c>
      <c r="AG99">
        <f>SUM($AF$2:AF99)</f>
        <v>98</v>
      </c>
      <c r="AH99">
        <f>COUNT($AF$2:AF99)</f>
        <v>98</v>
      </c>
      <c r="AI99">
        <f t="shared" si="19"/>
        <v>100</v>
      </c>
      <c r="AL99">
        <v>265</v>
      </c>
      <c r="AM99">
        <v>265</v>
      </c>
      <c r="AN99">
        <v>158</v>
      </c>
      <c r="AO99">
        <f t="shared" si="20"/>
        <v>1</v>
      </c>
      <c r="AP99">
        <f>SUM($AO$2:AO99)</f>
        <v>95</v>
      </c>
      <c r="AQ99">
        <f>COUNT($AO$2:AO99)</f>
        <v>98</v>
      </c>
      <c r="AR99">
        <f t="shared" si="21"/>
        <v>96.938775510204081</v>
      </c>
      <c r="AU99">
        <v>2004</v>
      </c>
      <c r="AV99">
        <v>2004</v>
      </c>
      <c r="AW99">
        <v>1574</v>
      </c>
      <c r="AX99">
        <f t="shared" si="22"/>
        <v>1</v>
      </c>
      <c r="AY99">
        <f>SUM($AX$2:AX99)</f>
        <v>95</v>
      </c>
      <c r="AZ99">
        <f>COUNT($AX$2:AX99)</f>
        <v>98</v>
      </c>
      <c r="BA99">
        <f t="shared" si="23"/>
        <v>96.938775510204081</v>
      </c>
    </row>
    <row r="100" spans="2:53">
      <c r="B100">
        <v>14</v>
      </c>
      <c r="C100">
        <v>14</v>
      </c>
      <c r="D100">
        <v>10</v>
      </c>
      <c r="E100">
        <f t="shared" si="12"/>
        <v>1</v>
      </c>
      <c r="F100">
        <f>SUM($E$2:E100)</f>
        <v>97</v>
      </c>
      <c r="G100">
        <f>COUNT($E$2:E100)</f>
        <v>99</v>
      </c>
      <c r="H100">
        <f t="shared" si="13"/>
        <v>97.979797979797979</v>
      </c>
      <c r="K100">
        <v>77</v>
      </c>
      <c r="L100">
        <v>62</v>
      </c>
      <c r="M100">
        <v>45</v>
      </c>
      <c r="N100">
        <f t="shared" si="14"/>
        <v>1</v>
      </c>
      <c r="O100">
        <f>SUM($N$2:N100)</f>
        <v>99</v>
      </c>
      <c r="P100">
        <f>COUNT($N$2:N100)</f>
        <v>99</v>
      </c>
      <c r="Q100">
        <f t="shared" si="15"/>
        <v>100</v>
      </c>
      <c r="T100">
        <v>51</v>
      </c>
      <c r="U100">
        <v>51</v>
      </c>
      <c r="V100">
        <v>30</v>
      </c>
      <c r="W100">
        <f t="shared" si="16"/>
        <v>1</v>
      </c>
      <c r="X100">
        <f>SUM($W$2:W100)</f>
        <v>96</v>
      </c>
      <c r="Y100">
        <f>COUNT($W$2:W100)</f>
        <v>99</v>
      </c>
      <c r="Z100">
        <f t="shared" si="17"/>
        <v>96.969696969696969</v>
      </c>
      <c r="AC100">
        <v>45</v>
      </c>
      <c r="AD100">
        <v>45</v>
      </c>
      <c r="AE100">
        <v>10</v>
      </c>
      <c r="AF100">
        <f t="shared" si="18"/>
        <v>1</v>
      </c>
      <c r="AG100">
        <f>SUM($AF$2:AF100)</f>
        <v>99</v>
      </c>
      <c r="AH100">
        <f>COUNT($AF$2:AF100)</f>
        <v>99</v>
      </c>
      <c r="AI100">
        <f t="shared" si="19"/>
        <v>100</v>
      </c>
      <c r="AL100">
        <v>265</v>
      </c>
      <c r="AM100">
        <v>265</v>
      </c>
      <c r="AN100">
        <v>192</v>
      </c>
      <c r="AO100">
        <f t="shared" si="20"/>
        <v>1</v>
      </c>
      <c r="AP100">
        <f>SUM($AO$2:AO100)</f>
        <v>96</v>
      </c>
      <c r="AQ100">
        <f>COUNT($AO$2:AO100)</f>
        <v>99</v>
      </c>
      <c r="AR100">
        <f t="shared" si="21"/>
        <v>96.969696969696969</v>
      </c>
      <c r="AU100">
        <v>2004</v>
      </c>
      <c r="AV100">
        <v>2004</v>
      </c>
      <c r="AW100">
        <v>1582</v>
      </c>
      <c r="AX100">
        <f t="shared" si="22"/>
        <v>1</v>
      </c>
      <c r="AY100">
        <f>SUM($AX$2:AX100)</f>
        <v>96</v>
      </c>
      <c r="AZ100">
        <f>COUNT($AX$2:AX100)</f>
        <v>99</v>
      </c>
      <c r="BA100">
        <f t="shared" si="23"/>
        <v>96.969696969696969</v>
      </c>
    </row>
    <row r="101" spans="2:53">
      <c r="B101">
        <v>14</v>
      </c>
      <c r="C101">
        <v>14</v>
      </c>
      <c r="D101">
        <v>9</v>
      </c>
      <c r="E101">
        <f t="shared" si="12"/>
        <v>1</v>
      </c>
      <c r="F101">
        <f>SUM($E$2:E101)</f>
        <v>98</v>
      </c>
      <c r="G101">
        <f>COUNT($E$2:E101)</f>
        <v>100</v>
      </c>
      <c r="H101">
        <f t="shared" si="13"/>
        <v>98</v>
      </c>
      <c r="K101">
        <v>77</v>
      </c>
      <c r="L101">
        <v>62</v>
      </c>
      <c r="M101">
        <v>36</v>
      </c>
      <c r="N101">
        <f t="shared" si="14"/>
        <v>1</v>
      </c>
      <c r="O101">
        <f>SUM($N$2:N101)</f>
        <v>100</v>
      </c>
      <c r="P101">
        <f>COUNT($N$2:N101)</f>
        <v>100</v>
      </c>
      <c r="Q101">
        <f t="shared" si="15"/>
        <v>100</v>
      </c>
      <c r="T101">
        <v>51</v>
      </c>
      <c r="U101">
        <v>51</v>
      </c>
      <c r="V101">
        <v>31</v>
      </c>
      <c r="W101">
        <f t="shared" si="16"/>
        <v>1</v>
      </c>
      <c r="X101">
        <f>SUM($W$2:W101)</f>
        <v>97</v>
      </c>
      <c r="Y101">
        <f>COUNT($W$2:W101)</f>
        <v>100</v>
      </c>
      <c r="Z101">
        <f t="shared" si="17"/>
        <v>97</v>
      </c>
      <c r="AC101">
        <v>45</v>
      </c>
      <c r="AD101">
        <v>45</v>
      </c>
      <c r="AE101">
        <v>10</v>
      </c>
      <c r="AF101">
        <f t="shared" si="18"/>
        <v>1</v>
      </c>
      <c r="AG101">
        <f>SUM($AF$2:AF101)</f>
        <v>100</v>
      </c>
      <c r="AH101">
        <f>COUNT($AF$2:AF101)</f>
        <v>100</v>
      </c>
      <c r="AI101">
        <f t="shared" si="19"/>
        <v>100</v>
      </c>
      <c r="AL101">
        <v>265</v>
      </c>
      <c r="AM101">
        <v>265</v>
      </c>
      <c r="AN101">
        <v>161</v>
      </c>
      <c r="AO101">
        <f t="shared" si="20"/>
        <v>1</v>
      </c>
      <c r="AP101">
        <f>SUM($AO$2:AO101)</f>
        <v>97</v>
      </c>
      <c r="AQ101">
        <f>COUNT($AO$2:AO101)</f>
        <v>100</v>
      </c>
      <c r="AR101">
        <f t="shared" si="21"/>
        <v>97</v>
      </c>
      <c r="AU101">
        <v>2004</v>
      </c>
      <c r="AV101">
        <v>2004</v>
      </c>
      <c r="AW101">
        <v>1124</v>
      </c>
      <c r="AX101">
        <f t="shared" si="22"/>
        <v>1</v>
      </c>
      <c r="AY101">
        <f>SUM($AX$2:AX101)</f>
        <v>97</v>
      </c>
      <c r="AZ101">
        <f>COUNT($AX$2:AX101)</f>
        <v>100</v>
      </c>
      <c r="BA101">
        <f t="shared" si="23"/>
        <v>97</v>
      </c>
    </row>
    <row r="102" spans="2:53">
      <c r="B102">
        <v>14</v>
      </c>
      <c r="C102">
        <v>14</v>
      </c>
      <c r="D102">
        <v>8</v>
      </c>
      <c r="E102">
        <f t="shared" si="12"/>
        <v>1</v>
      </c>
      <c r="F102">
        <f>SUM($E$2:E102)</f>
        <v>99</v>
      </c>
      <c r="G102">
        <f>COUNT($E$2:E102)</f>
        <v>101</v>
      </c>
      <c r="H102">
        <f t="shared" si="13"/>
        <v>98.019801980198025</v>
      </c>
      <c r="K102">
        <v>77</v>
      </c>
      <c r="L102">
        <v>62</v>
      </c>
      <c r="M102">
        <v>44</v>
      </c>
      <c r="N102">
        <f t="shared" si="14"/>
        <v>1</v>
      </c>
      <c r="O102">
        <f>SUM($N$2:N102)</f>
        <v>101</v>
      </c>
      <c r="P102">
        <f>COUNT($N$2:N102)</f>
        <v>101</v>
      </c>
      <c r="Q102">
        <f t="shared" si="15"/>
        <v>100</v>
      </c>
      <c r="T102">
        <v>51</v>
      </c>
      <c r="U102">
        <v>51</v>
      </c>
      <c r="V102">
        <v>30</v>
      </c>
      <c r="W102">
        <f t="shared" si="16"/>
        <v>1</v>
      </c>
      <c r="X102">
        <f>SUM($W$2:W102)</f>
        <v>98</v>
      </c>
      <c r="Y102">
        <f>COUNT($W$2:W102)</f>
        <v>101</v>
      </c>
      <c r="Z102">
        <f t="shared" si="17"/>
        <v>97.029702970297024</v>
      </c>
      <c r="AC102">
        <v>45</v>
      </c>
      <c r="AD102">
        <v>45</v>
      </c>
      <c r="AE102">
        <v>8</v>
      </c>
      <c r="AF102">
        <f t="shared" si="18"/>
        <v>1</v>
      </c>
      <c r="AG102">
        <f>SUM($AF$2:AF102)</f>
        <v>101</v>
      </c>
      <c r="AH102">
        <f>COUNT($AF$2:AF102)</f>
        <v>101</v>
      </c>
      <c r="AI102">
        <f t="shared" si="19"/>
        <v>100</v>
      </c>
      <c r="AL102">
        <v>265</v>
      </c>
      <c r="AM102">
        <v>265</v>
      </c>
      <c r="AN102">
        <v>163</v>
      </c>
      <c r="AO102">
        <f t="shared" si="20"/>
        <v>1</v>
      </c>
      <c r="AP102">
        <f>SUM($AO$2:AO102)</f>
        <v>98</v>
      </c>
      <c r="AQ102">
        <f>COUNT($AO$2:AO102)</f>
        <v>101</v>
      </c>
      <c r="AR102">
        <f t="shared" si="21"/>
        <v>97.029702970297024</v>
      </c>
      <c r="AU102">
        <v>2026</v>
      </c>
      <c r="AV102">
        <v>2026</v>
      </c>
      <c r="AW102">
        <v>1467</v>
      </c>
      <c r="AX102">
        <f t="shared" si="22"/>
        <v>1</v>
      </c>
      <c r="AY102">
        <f>SUM($AX$2:AX102)</f>
        <v>98</v>
      </c>
      <c r="AZ102">
        <f>COUNT($AX$2:AX102)</f>
        <v>101</v>
      </c>
      <c r="BA102">
        <f t="shared" si="23"/>
        <v>97.029702970297024</v>
      </c>
    </row>
    <row r="103" spans="2:53">
      <c r="B103">
        <v>14</v>
      </c>
      <c r="C103">
        <v>14</v>
      </c>
      <c r="D103">
        <v>9</v>
      </c>
      <c r="E103">
        <f t="shared" si="12"/>
        <v>1</v>
      </c>
      <c r="F103">
        <f>SUM($E$2:E103)</f>
        <v>100</v>
      </c>
      <c r="G103">
        <f>COUNT($E$2:E103)</f>
        <v>102</v>
      </c>
      <c r="H103">
        <f t="shared" si="13"/>
        <v>98.039215686274503</v>
      </c>
      <c r="K103">
        <v>77</v>
      </c>
      <c r="L103">
        <v>62</v>
      </c>
      <c r="M103">
        <v>53</v>
      </c>
      <c r="N103">
        <f t="shared" si="14"/>
        <v>1</v>
      </c>
      <c r="O103">
        <f>SUM($N$2:N103)</f>
        <v>102</v>
      </c>
      <c r="P103">
        <f>COUNT($N$2:N103)</f>
        <v>102</v>
      </c>
      <c r="Q103">
        <f t="shared" si="15"/>
        <v>100</v>
      </c>
      <c r="T103">
        <v>51</v>
      </c>
      <c r="U103">
        <v>51</v>
      </c>
      <c r="V103">
        <v>29</v>
      </c>
      <c r="W103">
        <f t="shared" si="16"/>
        <v>1</v>
      </c>
      <c r="X103">
        <f>SUM($W$2:W103)</f>
        <v>99</v>
      </c>
      <c r="Y103">
        <f>COUNT($W$2:W103)</f>
        <v>102</v>
      </c>
      <c r="Z103">
        <f t="shared" si="17"/>
        <v>97.058823529411768</v>
      </c>
      <c r="AC103">
        <v>45</v>
      </c>
      <c r="AD103">
        <v>45</v>
      </c>
      <c r="AE103">
        <v>9</v>
      </c>
      <c r="AF103">
        <f t="shared" si="18"/>
        <v>1</v>
      </c>
      <c r="AG103">
        <f>SUM($AF$2:AF103)</f>
        <v>102</v>
      </c>
      <c r="AH103">
        <f>COUNT($AF$2:AF103)</f>
        <v>102</v>
      </c>
      <c r="AI103">
        <f t="shared" si="19"/>
        <v>100</v>
      </c>
      <c r="AL103">
        <v>265</v>
      </c>
      <c r="AM103">
        <v>265</v>
      </c>
      <c r="AN103">
        <v>141</v>
      </c>
      <c r="AO103">
        <f t="shared" si="20"/>
        <v>1</v>
      </c>
      <c r="AP103">
        <f>SUM($AO$2:AO103)</f>
        <v>99</v>
      </c>
      <c r="AQ103">
        <f>COUNT($AO$2:AO103)</f>
        <v>102</v>
      </c>
      <c r="AR103">
        <f t="shared" si="21"/>
        <v>97.058823529411768</v>
      </c>
      <c r="AU103">
        <v>2026</v>
      </c>
      <c r="AV103">
        <v>2026</v>
      </c>
      <c r="AW103">
        <v>1814</v>
      </c>
      <c r="AX103">
        <f t="shared" si="22"/>
        <v>1</v>
      </c>
      <c r="AY103">
        <f>SUM($AX$2:AX103)</f>
        <v>99</v>
      </c>
      <c r="AZ103">
        <f>COUNT($AX$2:AX103)</f>
        <v>102</v>
      </c>
      <c r="BA103">
        <f t="shared" si="23"/>
        <v>97.058823529411768</v>
      </c>
    </row>
    <row r="104" spans="2:53">
      <c r="B104">
        <v>14</v>
      </c>
      <c r="C104">
        <v>14</v>
      </c>
      <c r="D104">
        <v>9</v>
      </c>
      <c r="E104">
        <f t="shared" si="12"/>
        <v>1</v>
      </c>
      <c r="F104">
        <f>SUM($E$2:E104)</f>
        <v>101</v>
      </c>
      <c r="G104">
        <f>COUNT($E$2:E104)</f>
        <v>103</v>
      </c>
      <c r="H104">
        <f t="shared" si="13"/>
        <v>98.05825242718447</v>
      </c>
      <c r="K104">
        <v>77</v>
      </c>
      <c r="L104">
        <v>62</v>
      </c>
      <c r="M104">
        <v>124</v>
      </c>
      <c r="N104">
        <f t="shared" si="14"/>
        <v>0</v>
      </c>
      <c r="O104">
        <f>SUM($N$2:N104)</f>
        <v>102</v>
      </c>
      <c r="P104">
        <f>COUNT($N$2:N104)</f>
        <v>103</v>
      </c>
      <c r="Q104">
        <f t="shared" si="15"/>
        <v>99.029126213592235</v>
      </c>
      <c r="T104">
        <v>51</v>
      </c>
      <c r="U104">
        <v>51</v>
      </c>
      <c r="V104">
        <v>27</v>
      </c>
      <c r="W104">
        <f t="shared" si="16"/>
        <v>1</v>
      </c>
      <c r="X104">
        <f>SUM($W$2:W104)</f>
        <v>100</v>
      </c>
      <c r="Y104">
        <f>COUNT($W$2:W104)</f>
        <v>103</v>
      </c>
      <c r="Z104">
        <f t="shared" si="17"/>
        <v>97.087378640776706</v>
      </c>
      <c r="AC104">
        <v>45</v>
      </c>
      <c r="AD104">
        <v>45</v>
      </c>
      <c r="AE104">
        <v>19</v>
      </c>
      <c r="AF104">
        <f t="shared" si="18"/>
        <v>1</v>
      </c>
      <c r="AG104">
        <f>SUM($AF$2:AF104)</f>
        <v>103</v>
      </c>
      <c r="AH104">
        <f>COUNT($AF$2:AF104)</f>
        <v>103</v>
      </c>
      <c r="AI104">
        <f t="shared" si="19"/>
        <v>100</v>
      </c>
      <c r="AL104">
        <v>263</v>
      </c>
      <c r="AM104">
        <v>263</v>
      </c>
      <c r="AN104">
        <v>182</v>
      </c>
      <c r="AO104">
        <f t="shared" si="20"/>
        <v>1</v>
      </c>
      <c r="AP104">
        <f>SUM($AO$2:AO104)</f>
        <v>100</v>
      </c>
      <c r="AQ104">
        <f>COUNT($AO$2:AO104)</f>
        <v>103</v>
      </c>
      <c r="AR104">
        <f t="shared" si="21"/>
        <v>97.087378640776706</v>
      </c>
      <c r="AU104">
        <v>2026</v>
      </c>
      <c r="AV104">
        <v>2026</v>
      </c>
      <c r="AW104">
        <v>1717</v>
      </c>
      <c r="AX104">
        <f t="shared" si="22"/>
        <v>1</v>
      </c>
      <c r="AY104">
        <f>SUM($AX$2:AX104)</f>
        <v>100</v>
      </c>
      <c r="AZ104">
        <f>COUNT($AX$2:AX104)</f>
        <v>103</v>
      </c>
      <c r="BA104">
        <f t="shared" si="23"/>
        <v>97.087378640776706</v>
      </c>
    </row>
    <row r="105" spans="2:53">
      <c r="B105">
        <v>14</v>
      </c>
      <c r="C105">
        <v>14</v>
      </c>
      <c r="D105">
        <v>8</v>
      </c>
      <c r="E105">
        <f t="shared" si="12"/>
        <v>1</v>
      </c>
      <c r="F105">
        <f>SUM($E$2:E105)</f>
        <v>102</v>
      </c>
      <c r="G105">
        <f>COUNT($E$2:E105)</f>
        <v>104</v>
      </c>
      <c r="H105">
        <f t="shared" si="13"/>
        <v>98.076923076923066</v>
      </c>
      <c r="K105">
        <v>77</v>
      </c>
      <c r="L105">
        <v>62</v>
      </c>
      <c r="M105">
        <v>44</v>
      </c>
      <c r="N105">
        <f t="shared" si="14"/>
        <v>1</v>
      </c>
      <c r="O105">
        <f>SUM($N$2:N105)</f>
        <v>103</v>
      </c>
      <c r="P105">
        <f>COUNT($N$2:N105)</f>
        <v>104</v>
      </c>
      <c r="Q105">
        <f t="shared" si="15"/>
        <v>99.038461538461547</v>
      </c>
      <c r="T105">
        <v>51</v>
      </c>
      <c r="U105">
        <v>51</v>
      </c>
      <c r="V105">
        <v>30</v>
      </c>
      <c r="W105">
        <f t="shared" si="16"/>
        <v>1</v>
      </c>
      <c r="X105">
        <f>SUM($W$2:W105)</f>
        <v>101</v>
      </c>
      <c r="Y105">
        <f>COUNT($W$2:W105)</f>
        <v>104</v>
      </c>
      <c r="Z105">
        <f t="shared" si="17"/>
        <v>97.115384615384613</v>
      </c>
      <c r="AC105">
        <v>45</v>
      </c>
      <c r="AD105">
        <v>45</v>
      </c>
      <c r="AE105">
        <v>9</v>
      </c>
      <c r="AF105">
        <f t="shared" si="18"/>
        <v>1</v>
      </c>
      <c r="AG105">
        <f>SUM($AF$2:AF105)</f>
        <v>104</v>
      </c>
      <c r="AH105">
        <f>COUNT($AF$2:AF105)</f>
        <v>104</v>
      </c>
      <c r="AI105">
        <f t="shared" si="19"/>
        <v>100</v>
      </c>
      <c r="AL105">
        <v>263</v>
      </c>
      <c r="AM105">
        <v>263</v>
      </c>
      <c r="AN105">
        <v>166</v>
      </c>
      <c r="AO105">
        <f t="shared" si="20"/>
        <v>1</v>
      </c>
      <c r="AP105">
        <f>SUM($AO$2:AO105)</f>
        <v>101</v>
      </c>
      <c r="AQ105">
        <f>COUNT($AO$2:AO105)</f>
        <v>104</v>
      </c>
      <c r="AR105">
        <f t="shared" si="21"/>
        <v>97.115384615384613</v>
      </c>
      <c r="AU105">
        <v>2026</v>
      </c>
      <c r="AV105">
        <v>2026</v>
      </c>
      <c r="AW105">
        <v>1605</v>
      </c>
      <c r="AX105">
        <f t="shared" si="22"/>
        <v>1</v>
      </c>
      <c r="AY105">
        <f>SUM($AX$2:AX105)</f>
        <v>101</v>
      </c>
      <c r="AZ105">
        <f>COUNT($AX$2:AX105)</f>
        <v>104</v>
      </c>
      <c r="BA105">
        <f t="shared" si="23"/>
        <v>97.115384615384613</v>
      </c>
    </row>
    <row r="106" spans="2:53">
      <c r="B106">
        <v>14</v>
      </c>
      <c r="C106">
        <v>14</v>
      </c>
      <c r="D106">
        <v>8</v>
      </c>
      <c r="E106">
        <f t="shared" si="12"/>
        <v>1</v>
      </c>
      <c r="F106">
        <f>SUM($E$2:E106)</f>
        <v>103</v>
      </c>
      <c r="G106">
        <f>COUNT($E$2:E106)</f>
        <v>105</v>
      </c>
      <c r="H106">
        <f t="shared" si="13"/>
        <v>98.095238095238088</v>
      </c>
      <c r="K106">
        <v>77</v>
      </c>
      <c r="L106">
        <v>62</v>
      </c>
      <c r="M106">
        <v>47</v>
      </c>
      <c r="N106">
        <f t="shared" si="14"/>
        <v>1</v>
      </c>
      <c r="O106">
        <f>SUM($N$2:N106)</f>
        <v>104</v>
      </c>
      <c r="P106">
        <f>COUNT($N$2:N106)</f>
        <v>105</v>
      </c>
      <c r="Q106">
        <f t="shared" si="15"/>
        <v>99.047619047619051</v>
      </c>
      <c r="T106">
        <v>51</v>
      </c>
      <c r="U106">
        <v>51</v>
      </c>
      <c r="V106">
        <v>30</v>
      </c>
      <c r="W106">
        <f t="shared" si="16"/>
        <v>1</v>
      </c>
      <c r="X106">
        <f>SUM($W$2:W106)</f>
        <v>102</v>
      </c>
      <c r="Y106">
        <f>COUNT($W$2:W106)</f>
        <v>105</v>
      </c>
      <c r="Z106">
        <f t="shared" si="17"/>
        <v>97.142857142857139</v>
      </c>
      <c r="AC106">
        <v>45</v>
      </c>
      <c r="AD106">
        <v>45</v>
      </c>
      <c r="AE106">
        <v>9</v>
      </c>
      <c r="AF106">
        <f t="shared" si="18"/>
        <v>1</v>
      </c>
      <c r="AG106">
        <f>SUM($AF$2:AF106)</f>
        <v>105</v>
      </c>
      <c r="AH106">
        <f>COUNT($AF$2:AF106)</f>
        <v>105</v>
      </c>
      <c r="AI106">
        <f t="shared" si="19"/>
        <v>100</v>
      </c>
      <c r="AL106">
        <v>263</v>
      </c>
      <c r="AM106">
        <v>263</v>
      </c>
      <c r="AN106">
        <v>183</v>
      </c>
      <c r="AO106">
        <f t="shared" si="20"/>
        <v>1</v>
      </c>
      <c r="AP106">
        <f>SUM($AO$2:AO106)</f>
        <v>102</v>
      </c>
      <c r="AQ106">
        <f>COUNT($AO$2:AO106)</f>
        <v>105</v>
      </c>
      <c r="AR106">
        <f t="shared" si="21"/>
        <v>97.142857142857139</v>
      </c>
      <c r="AU106">
        <v>2026</v>
      </c>
      <c r="AV106">
        <v>2026</v>
      </c>
      <c r="AW106">
        <v>1145</v>
      </c>
      <c r="AX106">
        <f t="shared" si="22"/>
        <v>1</v>
      </c>
      <c r="AY106">
        <f>SUM($AX$2:AX106)</f>
        <v>102</v>
      </c>
      <c r="AZ106">
        <f>COUNT($AX$2:AX106)</f>
        <v>105</v>
      </c>
      <c r="BA106">
        <f t="shared" si="23"/>
        <v>97.142857142857139</v>
      </c>
    </row>
    <row r="107" spans="2:53">
      <c r="B107">
        <v>14</v>
      </c>
      <c r="C107">
        <v>14</v>
      </c>
      <c r="D107">
        <v>10</v>
      </c>
      <c r="E107">
        <f t="shared" si="12"/>
        <v>1</v>
      </c>
      <c r="F107">
        <f>SUM($E$2:E107)</f>
        <v>104</v>
      </c>
      <c r="G107">
        <f>COUNT($E$2:E107)</f>
        <v>106</v>
      </c>
      <c r="H107">
        <f t="shared" si="13"/>
        <v>98.113207547169807</v>
      </c>
      <c r="K107">
        <v>78</v>
      </c>
      <c r="L107">
        <v>62</v>
      </c>
      <c r="M107">
        <v>33</v>
      </c>
      <c r="N107">
        <f t="shared" si="14"/>
        <v>1</v>
      </c>
      <c r="O107">
        <f>SUM($N$2:N107)</f>
        <v>105</v>
      </c>
      <c r="P107">
        <f>COUNT($N$2:N107)</f>
        <v>106</v>
      </c>
      <c r="Q107">
        <f t="shared" si="15"/>
        <v>99.056603773584911</v>
      </c>
      <c r="T107">
        <v>51</v>
      </c>
      <c r="U107">
        <v>51</v>
      </c>
      <c r="V107">
        <v>34</v>
      </c>
      <c r="W107">
        <f t="shared" si="16"/>
        <v>1</v>
      </c>
      <c r="X107">
        <f>SUM($W$2:W107)</f>
        <v>103</v>
      </c>
      <c r="Y107">
        <f>COUNT($W$2:W107)</f>
        <v>106</v>
      </c>
      <c r="Z107">
        <f t="shared" si="17"/>
        <v>97.169811320754718</v>
      </c>
      <c r="AC107">
        <v>45</v>
      </c>
      <c r="AD107">
        <v>45</v>
      </c>
      <c r="AE107">
        <v>10</v>
      </c>
      <c r="AF107">
        <f t="shared" si="18"/>
        <v>1</v>
      </c>
      <c r="AG107">
        <f>SUM($AF$2:AF107)</f>
        <v>106</v>
      </c>
      <c r="AH107">
        <f>COUNT($AF$2:AF107)</f>
        <v>106</v>
      </c>
      <c r="AI107">
        <f t="shared" si="19"/>
        <v>100</v>
      </c>
      <c r="AL107">
        <v>263</v>
      </c>
      <c r="AM107">
        <v>263</v>
      </c>
      <c r="AN107">
        <v>167</v>
      </c>
      <c r="AO107">
        <f t="shared" si="20"/>
        <v>1</v>
      </c>
      <c r="AP107">
        <f>SUM($AO$2:AO107)</f>
        <v>103</v>
      </c>
      <c r="AQ107">
        <f>COUNT($AO$2:AO107)</f>
        <v>106</v>
      </c>
      <c r="AR107">
        <f t="shared" si="21"/>
        <v>97.169811320754718</v>
      </c>
      <c r="AU107">
        <v>2026</v>
      </c>
      <c r="AV107">
        <v>2026</v>
      </c>
      <c r="AW107">
        <v>1449</v>
      </c>
      <c r="AX107">
        <f t="shared" si="22"/>
        <v>1</v>
      </c>
      <c r="AY107">
        <f>SUM($AX$2:AX107)</f>
        <v>103</v>
      </c>
      <c r="AZ107">
        <f>COUNT($AX$2:AX107)</f>
        <v>106</v>
      </c>
      <c r="BA107">
        <f t="shared" si="23"/>
        <v>97.169811320754718</v>
      </c>
    </row>
    <row r="108" spans="2:53">
      <c r="B108">
        <v>14</v>
      </c>
      <c r="C108">
        <v>14</v>
      </c>
      <c r="D108">
        <v>8</v>
      </c>
      <c r="E108">
        <f t="shared" si="12"/>
        <v>1</v>
      </c>
      <c r="F108">
        <f>SUM($E$2:E108)</f>
        <v>105</v>
      </c>
      <c r="G108">
        <f>COUNT($E$2:E108)</f>
        <v>107</v>
      </c>
      <c r="H108">
        <f t="shared" si="13"/>
        <v>98.130841121495322</v>
      </c>
      <c r="K108">
        <v>78</v>
      </c>
      <c r="L108">
        <v>62</v>
      </c>
      <c r="M108">
        <v>33</v>
      </c>
      <c r="N108">
        <f t="shared" si="14"/>
        <v>1</v>
      </c>
      <c r="O108">
        <f>SUM($N$2:N108)</f>
        <v>106</v>
      </c>
      <c r="P108">
        <f>COUNT($N$2:N108)</f>
        <v>107</v>
      </c>
      <c r="Q108">
        <f t="shared" si="15"/>
        <v>99.065420560747668</v>
      </c>
      <c r="T108">
        <v>51</v>
      </c>
      <c r="U108">
        <v>51</v>
      </c>
      <c r="V108">
        <v>35</v>
      </c>
      <c r="W108">
        <f t="shared" si="16"/>
        <v>1</v>
      </c>
      <c r="X108">
        <f>SUM($W$2:W108)</f>
        <v>104</v>
      </c>
      <c r="Y108">
        <f>COUNT($W$2:W108)</f>
        <v>107</v>
      </c>
      <c r="Z108">
        <f t="shared" si="17"/>
        <v>97.196261682242991</v>
      </c>
      <c r="AC108">
        <v>45</v>
      </c>
      <c r="AD108">
        <v>45</v>
      </c>
      <c r="AE108">
        <v>10</v>
      </c>
      <c r="AF108">
        <f t="shared" si="18"/>
        <v>1</v>
      </c>
      <c r="AG108">
        <f>SUM($AF$2:AF108)</f>
        <v>107</v>
      </c>
      <c r="AH108">
        <f>COUNT($AF$2:AF108)</f>
        <v>107</v>
      </c>
      <c r="AI108">
        <f t="shared" si="19"/>
        <v>100</v>
      </c>
      <c r="AL108">
        <v>263</v>
      </c>
      <c r="AM108">
        <v>263</v>
      </c>
      <c r="AN108">
        <v>164</v>
      </c>
      <c r="AO108">
        <f t="shared" si="20"/>
        <v>1</v>
      </c>
      <c r="AP108">
        <f>SUM($AO$2:AO108)</f>
        <v>104</v>
      </c>
      <c r="AQ108">
        <f>COUNT($AO$2:AO108)</f>
        <v>107</v>
      </c>
      <c r="AR108">
        <f t="shared" si="21"/>
        <v>97.196261682242991</v>
      </c>
      <c r="AU108">
        <v>2026</v>
      </c>
      <c r="AV108">
        <v>2026</v>
      </c>
      <c r="AW108">
        <v>1294</v>
      </c>
      <c r="AX108">
        <f t="shared" si="22"/>
        <v>1</v>
      </c>
      <c r="AY108">
        <f>SUM($AX$2:AX108)</f>
        <v>104</v>
      </c>
      <c r="AZ108">
        <f>COUNT($AX$2:AX108)</f>
        <v>107</v>
      </c>
      <c r="BA108">
        <f t="shared" si="23"/>
        <v>97.196261682242991</v>
      </c>
    </row>
    <row r="109" spans="2:53">
      <c r="B109">
        <v>14</v>
      </c>
      <c r="C109">
        <v>14</v>
      </c>
      <c r="D109">
        <v>8</v>
      </c>
      <c r="E109">
        <f t="shared" si="12"/>
        <v>1</v>
      </c>
      <c r="F109">
        <f>SUM($E$2:E109)</f>
        <v>106</v>
      </c>
      <c r="G109">
        <f>COUNT($E$2:E109)</f>
        <v>108</v>
      </c>
      <c r="H109">
        <f t="shared" si="13"/>
        <v>98.148148148148152</v>
      </c>
      <c r="K109">
        <v>78</v>
      </c>
      <c r="L109">
        <v>62</v>
      </c>
      <c r="M109">
        <v>49</v>
      </c>
      <c r="N109">
        <f t="shared" si="14"/>
        <v>1</v>
      </c>
      <c r="O109">
        <f>SUM($N$2:N109)</f>
        <v>107</v>
      </c>
      <c r="P109">
        <f>COUNT($N$2:N109)</f>
        <v>108</v>
      </c>
      <c r="Q109">
        <f t="shared" si="15"/>
        <v>99.074074074074076</v>
      </c>
      <c r="T109">
        <v>51</v>
      </c>
      <c r="U109">
        <v>51</v>
      </c>
      <c r="V109">
        <v>30</v>
      </c>
      <c r="W109">
        <f t="shared" si="16"/>
        <v>1</v>
      </c>
      <c r="X109">
        <f>SUM($W$2:W109)</f>
        <v>105</v>
      </c>
      <c r="Y109">
        <f>COUNT($W$2:W109)</f>
        <v>108</v>
      </c>
      <c r="Z109">
        <f t="shared" si="17"/>
        <v>97.222222222222214</v>
      </c>
      <c r="AC109">
        <v>45</v>
      </c>
      <c r="AD109">
        <v>45</v>
      </c>
      <c r="AE109">
        <v>10</v>
      </c>
      <c r="AF109">
        <f t="shared" si="18"/>
        <v>1</v>
      </c>
      <c r="AG109">
        <f>SUM($AF$2:AF109)</f>
        <v>108</v>
      </c>
      <c r="AH109">
        <f>COUNT($AF$2:AF109)</f>
        <v>108</v>
      </c>
      <c r="AI109">
        <f t="shared" si="19"/>
        <v>100</v>
      </c>
      <c r="AL109">
        <v>263</v>
      </c>
      <c r="AM109">
        <v>263</v>
      </c>
      <c r="AN109">
        <v>205</v>
      </c>
      <c r="AO109">
        <f t="shared" si="20"/>
        <v>1</v>
      </c>
      <c r="AP109">
        <f>SUM($AO$2:AO109)</f>
        <v>105</v>
      </c>
      <c r="AQ109">
        <f>COUNT($AO$2:AO109)</f>
        <v>108</v>
      </c>
      <c r="AR109">
        <f t="shared" si="21"/>
        <v>97.222222222222214</v>
      </c>
      <c r="AU109">
        <v>2026</v>
      </c>
      <c r="AV109">
        <v>2026</v>
      </c>
      <c r="AW109">
        <v>1565</v>
      </c>
      <c r="AX109">
        <f t="shared" si="22"/>
        <v>1</v>
      </c>
      <c r="AY109">
        <f>SUM($AX$2:AX109)</f>
        <v>105</v>
      </c>
      <c r="AZ109">
        <f>COUNT($AX$2:AX109)</f>
        <v>108</v>
      </c>
      <c r="BA109">
        <f t="shared" si="23"/>
        <v>97.222222222222214</v>
      </c>
    </row>
    <row r="110" spans="2:53">
      <c r="B110">
        <v>14</v>
      </c>
      <c r="C110">
        <v>14</v>
      </c>
      <c r="D110">
        <v>8</v>
      </c>
      <c r="E110">
        <f t="shared" si="12"/>
        <v>1</v>
      </c>
      <c r="F110">
        <f>SUM($E$2:E110)</f>
        <v>107</v>
      </c>
      <c r="G110">
        <f>COUNT($E$2:E110)</f>
        <v>109</v>
      </c>
      <c r="H110">
        <f t="shared" si="13"/>
        <v>98.165137614678898</v>
      </c>
      <c r="K110">
        <v>78</v>
      </c>
      <c r="L110">
        <v>62</v>
      </c>
      <c r="M110">
        <v>40</v>
      </c>
      <c r="N110">
        <f t="shared" si="14"/>
        <v>1</v>
      </c>
      <c r="O110">
        <f>SUM($N$2:N110)</f>
        <v>108</v>
      </c>
      <c r="P110">
        <f>COUNT($N$2:N110)</f>
        <v>109</v>
      </c>
      <c r="Q110">
        <f t="shared" si="15"/>
        <v>99.082568807339456</v>
      </c>
      <c r="T110">
        <v>51</v>
      </c>
      <c r="U110">
        <v>51</v>
      </c>
      <c r="V110">
        <v>31</v>
      </c>
      <c r="W110">
        <f t="shared" si="16"/>
        <v>1</v>
      </c>
      <c r="X110">
        <f>SUM($W$2:W110)</f>
        <v>106</v>
      </c>
      <c r="Y110">
        <f>COUNT($W$2:W110)</f>
        <v>109</v>
      </c>
      <c r="Z110">
        <f t="shared" si="17"/>
        <v>97.247706422018354</v>
      </c>
      <c r="AC110">
        <v>45</v>
      </c>
      <c r="AD110">
        <v>45</v>
      </c>
      <c r="AE110">
        <v>11</v>
      </c>
      <c r="AF110">
        <f t="shared" si="18"/>
        <v>1</v>
      </c>
      <c r="AG110">
        <f>SUM($AF$2:AF110)</f>
        <v>109</v>
      </c>
      <c r="AH110">
        <f>COUNT($AF$2:AF110)</f>
        <v>109</v>
      </c>
      <c r="AI110">
        <f t="shared" si="19"/>
        <v>100</v>
      </c>
      <c r="AL110">
        <v>263</v>
      </c>
      <c r="AM110">
        <v>263</v>
      </c>
      <c r="AN110">
        <v>152</v>
      </c>
      <c r="AO110">
        <f t="shared" si="20"/>
        <v>1</v>
      </c>
      <c r="AP110">
        <f>SUM($AO$2:AO110)</f>
        <v>106</v>
      </c>
      <c r="AQ110">
        <f>COUNT($AO$2:AO110)</f>
        <v>109</v>
      </c>
      <c r="AR110">
        <f t="shared" si="21"/>
        <v>97.247706422018354</v>
      </c>
      <c r="AU110">
        <v>2026</v>
      </c>
      <c r="AV110">
        <v>2026</v>
      </c>
      <c r="AW110">
        <v>1559</v>
      </c>
      <c r="AX110">
        <f t="shared" si="22"/>
        <v>1</v>
      </c>
      <c r="AY110">
        <f>SUM($AX$2:AX110)</f>
        <v>106</v>
      </c>
      <c r="AZ110">
        <f>COUNT($AX$2:AX110)</f>
        <v>109</v>
      </c>
      <c r="BA110">
        <f t="shared" si="23"/>
        <v>97.247706422018354</v>
      </c>
    </row>
    <row r="111" spans="2:53">
      <c r="B111">
        <v>14</v>
      </c>
      <c r="C111">
        <v>14</v>
      </c>
      <c r="D111">
        <v>10</v>
      </c>
      <c r="E111">
        <f t="shared" si="12"/>
        <v>1</v>
      </c>
      <c r="F111">
        <f>SUM($E$2:E111)</f>
        <v>108</v>
      </c>
      <c r="G111">
        <f>COUNT($E$2:E111)</f>
        <v>110</v>
      </c>
      <c r="H111">
        <f t="shared" si="13"/>
        <v>98.181818181818187</v>
      </c>
      <c r="K111">
        <v>78</v>
      </c>
      <c r="L111">
        <v>62</v>
      </c>
      <c r="M111">
        <v>38</v>
      </c>
      <c r="N111">
        <f t="shared" si="14"/>
        <v>1</v>
      </c>
      <c r="O111">
        <f>SUM($N$2:N111)</f>
        <v>109</v>
      </c>
      <c r="P111">
        <f>COUNT($N$2:N111)</f>
        <v>110</v>
      </c>
      <c r="Q111">
        <f t="shared" si="15"/>
        <v>99.090909090909093</v>
      </c>
      <c r="T111">
        <v>51</v>
      </c>
      <c r="U111">
        <v>51</v>
      </c>
      <c r="V111">
        <v>31</v>
      </c>
      <c r="W111">
        <f t="shared" si="16"/>
        <v>1</v>
      </c>
      <c r="X111">
        <f>SUM($W$2:W111)</f>
        <v>107</v>
      </c>
      <c r="Y111">
        <f>COUNT($W$2:W111)</f>
        <v>110</v>
      </c>
      <c r="Z111">
        <f t="shared" si="17"/>
        <v>97.27272727272728</v>
      </c>
      <c r="AC111">
        <v>45</v>
      </c>
      <c r="AD111">
        <v>45</v>
      </c>
      <c r="AE111">
        <v>9</v>
      </c>
      <c r="AF111">
        <f t="shared" si="18"/>
        <v>1</v>
      </c>
      <c r="AG111">
        <f>SUM($AF$2:AF111)</f>
        <v>110</v>
      </c>
      <c r="AH111">
        <f>COUNT($AF$2:AF111)</f>
        <v>110</v>
      </c>
      <c r="AI111">
        <f t="shared" si="19"/>
        <v>100</v>
      </c>
      <c r="AL111">
        <v>263</v>
      </c>
      <c r="AM111">
        <v>263</v>
      </c>
      <c r="AN111">
        <v>171</v>
      </c>
      <c r="AO111">
        <f t="shared" si="20"/>
        <v>1</v>
      </c>
      <c r="AP111">
        <f>SUM($AO$2:AO111)</f>
        <v>107</v>
      </c>
      <c r="AQ111">
        <f>COUNT($AO$2:AO111)</f>
        <v>110</v>
      </c>
      <c r="AR111">
        <f t="shared" si="21"/>
        <v>97.27272727272728</v>
      </c>
      <c r="AU111">
        <v>2026</v>
      </c>
      <c r="AV111">
        <v>2026</v>
      </c>
      <c r="AW111">
        <v>1544</v>
      </c>
      <c r="AX111">
        <f t="shared" si="22"/>
        <v>1</v>
      </c>
      <c r="AY111">
        <f>SUM($AX$2:AX111)</f>
        <v>107</v>
      </c>
      <c r="AZ111">
        <f>COUNT($AX$2:AX111)</f>
        <v>110</v>
      </c>
      <c r="BA111">
        <f t="shared" si="23"/>
        <v>97.27272727272728</v>
      </c>
    </row>
    <row r="112" spans="2:53">
      <c r="B112">
        <v>14</v>
      </c>
      <c r="C112">
        <v>14</v>
      </c>
      <c r="D112">
        <v>8</v>
      </c>
      <c r="E112">
        <f t="shared" si="12"/>
        <v>1</v>
      </c>
      <c r="F112">
        <f>SUM($E$2:E112)</f>
        <v>109</v>
      </c>
      <c r="G112">
        <f>COUNT($E$2:E112)</f>
        <v>111</v>
      </c>
      <c r="H112">
        <f t="shared" si="13"/>
        <v>98.198198198198199</v>
      </c>
      <c r="K112">
        <v>78</v>
      </c>
      <c r="L112">
        <v>62</v>
      </c>
      <c r="M112">
        <v>32</v>
      </c>
      <c r="N112">
        <f t="shared" si="14"/>
        <v>1</v>
      </c>
      <c r="O112">
        <f>SUM($N$2:N112)</f>
        <v>110</v>
      </c>
      <c r="P112">
        <f>COUNT($N$2:N112)</f>
        <v>111</v>
      </c>
      <c r="Q112">
        <f t="shared" si="15"/>
        <v>99.099099099099092</v>
      </c>
      <c r="T112">
        <v>51</v>
      </c>
      <c r="U112">
        <v>51</v>
      </c>
      <c r="V112">
        <v>34</v>
      </c>
      <c r="W112">
        <f t="shared" si="16"/>
        <v>1</v>
      </c>
      <c r="X112">
        <f>SUM($W$2:W112)</f>
        <v>108</v>
      </c>
      <c r="Y112">
        <f>COUNT($W$2:W112)</f>
        <v>111</v>
      </c>
      <c r="Z112">
        <f t="shared" si="17"/>
        <v>97.297297297297305</v>
      </c>
      <c r="AC112">
        <v>45</v>
      </c>
      <c r="AD112">
        <v>45</v>
      </c>
      <c r="AE112">
        <v>9</v>
      </c>
      <c r="AF112">
        <f t="shared" si="18"/>
        <v>1</v>
      </c>
      <c r="AG112">
        <f>SUM($AF$2:AF112)</f>
        <v>111</v>
      </c>
      <c r="AH112">
        <f>COUNT($AF$2:AF112)</f>
        <v>111</v>
      </c>
      <c r="AI112">
        <f t="shared" si="19"/>
        <v>100</v>
      </c>
      <c r="AL112">
        <v>263</v>
      </c>
      <c r="AM112">
        <v>263</v>
      </c>
      <c r="AN112">
        <v>168</v>
      </c>
      <c r="AO112">
        <f t="shared" si="20"/>
        <v>1</v>
      </c>
      <c r="AP112">
        <f>SUM($AO$2:AO112)</f>
        <v>108</v>
      </c>
      <c r="AQ112">
        <f>COUNT($AO$2:AO112)</f>
        <v>111</v>
      </c>
      <c r="AR112">
        <f t="shared" si="21"/>
        <v>97.297297297297305</v>
      </c>
      <c r="AU112">
        <v>2026</v>
      </c>
      <c r="AV112">
        <v>2026</v>
      </c>
      <c r="AW112">
        <v>1520</v>
      </c>
      <c r="AX112">
        <f t="shared" si="22"/>
        <v>1</v>
      </c>
      <c r="AY112">
        <f>SUM($AX$2:AX112)</f>
        <v>108</v>
      </c>
      <c r="AZ112">
        <f>COUNT($AX$2:AX112)</f>
        <v>111</v>
      </c>
      <c r="BA112">
        <f t="shared" si="23"/>
        <v>97.297297297297305</v>
      </c>
    </row>
    <row r="113" spans="2:53">
      <c r="B113">
        <v>14</v>
      </c>
      <c r="C113">
        <v>14</v>
      </c>
      <c r="D113">
        <v>9</v>
      </c>
      <c r="E113">
        <f t="shared" si="12"/>
        <v>1</v>
      </c>
      <c r="F113">
        <f>SUM($E$2:E113)</f>
        <v>110</v>
      </c>
      <c r="G113">
        <f>COUNT($E$2:E113)</f>
        <v>112</v>
      </c>
      <c r="H113">
        <f t="shared" si="13"/>
        <v>98.214285714285708</v>
      </c>
      <c r="K113">
        <v>78</v>
      </c>
      <c r="L113">
        <v>62</v>
      </c>
      <c r="M113">
        <v>39</v>
      </c>
      <c r="N113">
        <f t="shared" si="14"/>
        <v>1</v>
      </c>
      <c r="O113">
        <f>SUM($N$2:N113)</f>
        <v>111</v>
      </c>
      <c r="P113">
        <f>COUNT($N$2:N113)</f>
        <v>112</v>
      </c>
      <c r="Q113">
        <f t="shared" si="15"/>
        <v>99.107142857142861</v>
      </c>
      <c r="T113">
        <v>51</v>
      </c>
      <c r="U113">
        <v>51</v>
      </c>
      <c r="V113">
        <v>42</v>
      </c>
      <c r="W113">
        <f t="shared" si="16"/>
        <v>1</v>
      </c>
      <c r="X113">
        <f>SUM($W$2:W113)</f>
        <v>109</v>
      </c>
      <c r="Y113">
        <f>COUNT($W$2:W113)</f>
        <v>112</v>
      </c>
      <c r="Z113">
        <f t="shared" si="17"/>
        <v>97.321428571428569</v>
      </c>
      <c r="AC113">
        <v>45</v>
      </c>
      <c r="AD113">
        <v>45</v>
      </c>
      <c r="AE113">
        <v>11</v>
      </c>
      <c r="AF113">
        <f t="shared" si="18"/>
        <v>1</v>
      </c>
      <c r="AG113">
        <f>SUM($AF$2:AF113)</f>
        <v>112</v>
      </c>
      <c r="AH113">
        <f>COUNT($AF$2:AF113)</f>
        <v>112</v>
      </c>
      <c r="AI113">
        <f t="shared" si="19"/>
        <v>100</v>
      </c>
      <c r="AL113">
        <v>263</v>
      </c>
      <c r="AM113">
        <v>263</v>
      </c>
      <c r="AN113">
        <v>167</v>
      </c>
      <c r="AO113">
        <f t="shared" si="20"/>
        <v>1</v>
      </c>
      <c r="AP113">
        <f>SUM($AO$2:AO113)</f>
        <v>109</v>
      </c>
      <c r="AQ113">
        <f>COUNT($AO$2:AO113)</f>
        <v>112</v>
      </c>
      <c r="AR113">
        <f t="shared" si="21"/>
        <v>97.321428571428569</v>
      </c>
      <c r="AU113">
        <v>2026</v>
      </c>
      <c r="AV113">
        <v>2026</v>
      </c>
      <c r="AW113">
        <v>1272</v>
      </c>
      <c r="AX113">
        <f t="shared" si="22"/>
        <v>1</v>
      </c>
      <c r="AY113">
        <f>SUM($AX$2:AX113)</f>
        <v>109</v>
      </c>
      <c r="AZ113">
        <f>COUNT($AX$2:AX113)</f>
        <v>112</v>
      </c>
      <c r="BA113">
        <f t="shared" si="23"/>
        <v>97.321428571428569</v>
      </c>
    </row>
    <row r="114" spans="2:53">
      <c r="B114">
        <v>14</v>
      </c>
      <c r="C114">
        <v>14</v>
      </c>
      <c r="D114">
        <v>9</v>
      </c>
      <c r="E114">
        <f t="shared" si="12"/>
        <v>1</v>
      </c>
      <c r="F114">
        <f>SUM($E$2:E114)</f>
        <v>111</v>
      </c>
      <c r="G114">
        <f>COUNT($E$2:E114)</f>
        <v>113</v>
      </c>
      <c r="H114">
        <f t="shared" si="13"/>
        <v>98.230088495575217</v>
      </c>
      <c r="K114">
        <v>78</v>
      </c>
      <c r="L114">
        <v>62</v>
      </c>
      <c r="M114">
        <v>51</v>
      </c>
      <c r="N114">
        <f t="shared" si="14"/>
        <v>1</v>
      </c>
      <c r="O114">
        <f>SUM($N$2:N114)</f>
        <v>112</v>
      </c>
      <c r="P114">
        <f>COUNT($N$2:N114)</f>
        <v>113</v>
      </c>
      <c r="Q114">
        <f t="shared" si="15"/>
        <v>99.115044247787608</v>
      </c>
      <c r="T114">
        <v>51</v>
      </c>
      <c r="U114">
        <v>51</v>
      </c>
      <c r="V114">
        <v>36</v>
      </c>
      <c r="W114">
        <f t="shared" si="16"/>
        <v>1</v>
      </c>
      <c r="X114">
        <f>SUM($W$2:W114)</f>
        <v>110</v>
      </c>
      <c r="Y114">
        <f>COUNT($W$2:W114)</f>
        <v>113</v>
      </c>
      <c r="Z114">
        <f t="shared" si="17"/>
        <v>97.345132743362825</v>
      </c>
      <c r="AC114">
        <v>45</v>
      </c>
      <c r="AD114">
        <v>45</v>
      </c>
      <c r="AE114">
        <v>10</v>
      </c>
      <c r="AF114">
        <f t="shared" si="18"/>
        <v>1</v>
      </c>
      <c r="AG114">
        <f>SUM($AF$2:AF114)</f>
        <v>113</v>
      </c>
      <c r="AH114">
        <f>COUNT($AF$2:AF114)</f>
        <v>113</v>
      </c>
      <c r="AI114">
        <f t="shared" si="19"/>
        <v>100</v>
      </c>
      <c r="AL114">
        <v>263</v>
      </c>
      <c r="AM114">
        <v>263</v>
      </c>
      <c r="AN114">
        <v>151</v>
      </c>
      <c r="AO114">
        <f t="shared" si="20"/>
        <v>1</v>
      </c>
      <c r="AP114">
        <f>SUM($AO$2:AO114)</f>
        <v>110</v>
      </c>
      <c r="AQ114">
        <f>COUNT($AO$2:AO114)</f>
        <v>113</v>
      </c>
      <c r="AR114">
        <f t="shared" si="21"/>
        <v>97.345132743362825</v>
      </c>
      <c r="AU114">
        <v>2026</v>
      </c>
      <c r="AV114">
        <v>2026</v>
      </c>
      <c r="AW114">
        <v>1586</v>
      </c>
      <c r="AX114">
        <f t="shared" si="22"/>
        <v>1</v>
      </c>
      <c r="AY114">
        <f>SUM($AX$2:AX114)</f>
        <v>110</v>
      </c>
      <c r="AZ114">
        <f>COUNT($AX$2:AX114)</f>
        <v>113</v>
      </c>
      <c r="BA114">
        <f t="shared" si="23"/>
        <v>97.345132743362825</v>
      </c>
    </row>
    <row r="115" spans="2:53">
      <c r="B115">
        <v>14</v>
      </c>
      <c r="C115">
        <v>14</v>
      </c>
      <c r="D115">
        <v>10</v>
      </c>
      <c r="E115">
        <f t="shared" si="12"/>
        <v>1</v>
      </c>
      <c r="F115">
        <f>SUM($E$2:E115)</f>
        <v>112</v>
      </c>
      <c r="G115">
        <f>COUNT($E$2:E115)</f>
        <v>114</v>
      </c>
      <c r="H115">
        <f t="shared" si="13"/>
        <v>98.245614035087712</v>
      </c>
      <c r="K115">
        <v>78</v>
      </c>
      <c r="L115">
        <v>62</v>
      </c>
      <c r="M115">
        <v>38</v>
      </c>
      <c r="N115">
        <f t="shared" si="14"/>
        <v>1</v>
      </c>
      <c r="O115">
        <f>SUM($N$2:N115)</f>
        <v>113</v>
      </c>
      <c r="P115">
        <f>COUNT($N$2:N115)</f>
        <v>114</v>
      </c>
      <c r="Q115">
        <f t="shared" si="15"/>
        <v>99.122807017543863</v>
      </c>
      <c r="T115">
        <v>51</v>
      </c>
      <c r="U115">
        <v>51</v>
      </c>
      <c r="V115">
        <v>37</v>
      </c>
      <c r="W115">
        <f t="shared" si="16"/>
        <v>1</v>
      </c>
      <c r="X115">
        <f>SUM($W$2:W115)</f>
        <v>111</v>
      </c>
      <c r="Y115">
        <f>COUNT($W$2:W115)</f>
        <v>114</v>
      </c>
      <c r="Z115">
        <f t="shared" si="17"/>
        <v>97.368421052631575</v>
      </c>
      <c r="AC115">
        <v>45</v>
      </c>
      <c r="AD115">
        <v>45</v>
      </c>
      <c r="AE115">
        <v>9</v>
      </c>
      <c r="AF115">
        <f t="shared" si="18"/>
        <v>1</v>
      </c>
      <c r="AG115">
        <f>SUM($AF$2:AF115)</f>
        <v>114</v>
      </c>
      <c r="AH115">
        <f>COUNT($AF$2:AF115)</f>
        <v>114</v>
      </c>
      <c r="AI115">
        <f t="shared" si="19"/>
        <v>100</v>
      </c>
      <c r="AL115">
        <v>263</v>
      </c>
      <c r="AM115">
        <v>263</v>
      </c>
      <c r="AN115">
        <v>186</v>
      </c>
      <c r="AO115">
        <f t="shared" si="20"/>
        <v>1</v>
      </c>
      <c r="AP115">
        <f>SUM($AO$2:AO115)</f>
        <v>111</v>
      </c>
      <c r="AQ115">
        <f>COUNT($AO$2:AO115)</f>
        <v>114</v>
      </c>
      <c r="AR115">
        <f t="shared" si="21"/>
        <v>97.368421052631575</v>
      </c>
      <c r="AU115">
        <v>2004</v>
      </c>
      <c r="AV115">
        <v>2004</v>
      </c>
      <c r="AW115">
        <v>1498</v>
      </c>
      <c r="AX115">
        <f t="shared" si="22"/>
        <v>1</v>
      </c>
      <c r="AY115">
        <f>SUM($AX$2:AX115)</f>
        <v>111</v>
      </c>
      <c r="AZ115">
        <f>COUNT($AX$2:AX115)</f>
        <v>114</v>
      </c>
      <c r="BA115">
        <f t="shared" si="23"/>
        <v>97.368421052631575</v>
      </c>
    </row>
    <row r="116" spans="2:53">
      <c r="B116">
        <v>14</v>
      </c>
      <c r="C116">
        <v>14</v>
      </c>
      <c r="D116">
        <v>9</v>
      </c>
      <c r="E116">
        <f t="shared" si="12"/>
        <v>1</v>
      </c>
      <c r="F116">
        <f>SUM($E$2:E116)</f>
        <v>113</v>
      </c>
      <c r="G116">
        <f>COUNT($E$2:E116)</f>
        <v>115</v>
      </c>
      <c r="H116">
        <f t="shared" si="13"/>
        <v>98.260869565217391</v>
      </c>
      <c r="K116">
        <v>78</v>
      </c>
      <c r="L116">
        <v>62</v>
      </c>
      <c r="M116">
        <v>42</v>
      </c>
      <c r="N116">
        <f t="shared" si="14"/>
        <v>1</v>
      </c>
      <c r="O116">
        <f>SUM($N$2:N116)</f>
        <v>114</v>
      </c>
      <c r="P116">
        <f>COUNT($N$2:N116)</f>
        <v>115</v>
      </c>
      <c r="Q116">
        <f t="shared" si="15"/>
        <v>99.130434782608702</v>
      </c>
      <c r="T116">
        <v>51</v>
      </c>
      <c r="U116">
        <v>51</v>
      </c>
      <c r="V116">
        <v>29</v>
      </c>
      <c r="W116">
        <f t="shared" si="16"/>
        <v>1</v>
      </c>
      <c r="X116">
        <f>SUM($W$2:W116)</f>
        <v>112</v>
      </c>
      <c r="Y116">
        <f>COUNT($W$2:W116)</f>
        <v>115</v>
      </c>
      <c r="Z116">
        <f t="shared" si="17"/>
        <v>97.391304347826093</v>
      </c>
      <c r="AC116">
        <v>45</v>
      </c>
      <c r="AD116">
        <v>45</v>
      </c>
      <c r="AE116">
        <v>9</v>
      </c>
      <c r="AF116">
        <f t="shared" si="18"/>
        <v>1</v>
      </c>
      <c r="AG116">
        <f>SUM($AF$2:AF116)</f>
        <v>115</v>
      </c>
      <c r="AH116">
        <f>COUNT($AF$2:AF116)</f>
        <v>115</v>
      </c>
      <c r="AI116">
        <f t="shared" si="19"/>
        <v>100</v>
      </c>
      <c r="AL116">
        <v>263</v>
      </c>
      <c r="AM116">
        <v>263</v>
      </c>
      <c r="AN116">
        <v>171</v>
      </c>
      <c r="AO116">
        <f t="shared" si="20"/>
        <v>1</v>
      </c>
      <c r="AP116">
        <f>SUM($AO$2:AO116)</f>
        <v>112</v>
      </c>
      <c r="AQ116">
        <f>COUNT($AO$2:AO116)</f>
        <v>115</v>
      </c>
      <c r="AR116">
        <f t="shared" si="21"/>
        <v>97.391304347826093</v>
      </c>
      <c r="AU116">
        <v>2004</v>
      </c>
      <c r="AV116">
        <v>2004</v>
      </c>
      <c r="AW116">
        <v>1501</v>
      </c>
      <c r="AX116">
        <f t="shared" si="22"/>
        <v>1</v>
      </c>
      <c r="AY116">
        <f>SUM($AX$2:AX116)</f>
        <v>112</v>
      </c>
      <c r="AZ116">
        <f>COUNT($AX$2:AX116)</f>
        <v>115</v>
      </c>
      <c r="BA116">
        <f t="shared" si="23"/>
        <v>97.391304347826093</v>
      </c>
    </row>
    <row r="117" spans="2:53">
      <c r="B117">
        <v>14</v>
      </c>
      <c r="C117">
        <v>14</v>
      </c>
      <c r="D117">
        <v>9</v>
      </c>
      <c r="E117">
        <f t="shared" si="12"/>
        <v>1</v>
      </c>
      <c r="F117">
        <f>SUM($E$2:E117)</f>
        <v>114</v>
      </c>
      <c r="G117">
        <f>COUNT($E$2:E117)</f>
        <v>116</v>
      </c>
      <c r="H117">
        <f t="shared" si="13"/>
        <v>98.275862068965509</v>
      </c>
      <c r="K117">
        <v>78</v>
      </c>
      <c r="L117">
        <v>62</v>
      </c>
      <c r="M117">
        <v>37</v>
      </c>
      <c r="N117">
        <f t="shared" si="14"/>
        <v>1</v>
      </c>
      <c r="O117">
        <f>SUM($N$2:N117)</f>
        <v>115</v>
      </c>
      <c r="P117">
        <f>COUNT($N$2:N117)</f>
        <v>116</v>
      </c>
      <c r="Q117">
        <f t="shared" si="15"/>
        <v>99.137931034482762</v>
      </c>
      <c r="T117">
        <v>51</v>
      </c>
      <c r="U117">
        <v>51</v>
      </c>
      <c r="V117">
        <v>28</v>
      </c>
      <c r="W117">
        <f t="shared" si="16"/>
        <v>1</v>
      </c>
      <c r="X117">
        <f>SUM($W$2:W117)</f>
        <v>113</v>
      </c>
      <c r="Y117">
        <f>COUNT($W$2:W117)</f>
        <v>116</v>
      </c>
      <c r="Z117">
        <f t="shared" si="17"/>
        <v>97.41379310344827</v>
      </c>
      <c r="AC117">
        <v>45</v>
      </c>
      <c r="AD117">
        <v>45</v>
      </c>
      <c r="AE117">
        <v>12</v>
      </c>
      <c r="AF117">
        <f t="shared" si="18"/>
        <v>1</v>
      </c>
      <c r="AG117">
        <f>SUM($AF$2:AF117)</f>
        <v>116</v>
      </c>
      <c r="AH117">
        <f>COUNT($AF$2:AF117)</f>
        <v>116</v>
      </c>
      <c r="AI117">
        <f t="shared" si="19"/>
        <v>100</v>
      </c>
      <c r="AL117">
        <v>263</v>
      </c>
      <c r="AM117">
        <v>263</v>
      </c>
      <c r="AN117">
        <v>160</v>
      </c>
      <c r="AO117">
        <f t="shared" si="20"/>
        <v>1</v>
      </c>
      <c r="AP117">
        <f>SUM($AO$2:AO117)</f>
        <v>113</v>
      </c>
      <c r="AQ117">
        <f>COUNT($AO$2:AO117)</f>
        <v>116</v>
      </c>
      <c r="AR117">
        <f t="shared" si="21"/>
        <v>97.41379310344827</v>
      </c>
      <c r="AU117">
        <v>2004</v>
      </c>
      <c r="AV117">
        <v>2004</v>
      </c>
      <c r="AW117">
        <v>1722</v>
      </c>
      <c r="AX117">
        <f t="shared" si="22"/>
        <v>1</v>
      </c>
      <c r="AY117">
        <f>SUM($AX$2:AX117)</f>
        <v>113</v>
      </c>
      <c r="AZ117">
        <f>COUNT($AX$2:AX117)</f>
        <v>116</v>
      </c>
      <c r="BA117">
        <f t="shared" si="23"/>
        <v>97.41379310344827</v>
      </c>
    </row>
    <row r="118" spans="2:53">
      <c r="B118">
        <v>14</v>
      </c>
      <c r="C118">
        <v>14</v>
      </c>
      <c r="D118">
        <v>9</v>
      </c>
      <c r="E118">
        <f t="shared" si="12"/>
        <v>1</v>
      </c>
      <c r="F118">
        <f>SUM($E$2:E118)</f>
        <v>115</v>
      </c>
      <c r="G118">
        <f>COUNT($E$2:E118)</f>
        <v>117</v>
      </c>
      <c r="H118">
        <f t="shared" si="13"/>
        <v>98.290598290598282</v>
      </c>
      <c r="K118">
        <v>78</v>
      </c>
      <c r="L118">
        <v>62</v>
      </c>
      <c r="M118">
        <v>37</v>
      </c>
      <c r="N118">
        <f t="shared" si="14"/>
        <v>1</v>
      </c>
      <c r="O118">
        <f>SUM($N$2:N118)</f>
        <v>116</v>
      </c>
      <c r="P118">
        <f>COUNT($N$2:N118)</f>
        <v>117</v>
      </c>
      <c r="Q118">
        <f t="shared" si="15"/>
        <v>99.145299145299148</v>
      </c>
      <c r="T118">
        <v>51</v>
      </c>
      <c r="U118">
        <v>51</v>
      </c>
      <c r="V118">
        <v>34</v>
      </c>
      <c r="W118">
        <f t="shared" si="16"/>
        <v>1</v>
      </c>
      <c r="X118">
        <f>SUM($W$2:W118)</f>
        <v>114</v>
      </c>
      <c r="Y118">
        <f>COUNT($W$2:W118)</f>
        <v>117</v>
      </c>
      <c r="Z118">
        <f t="shared" si="17"/>
        <v>97.435897435897431</v>
      </c>
      <c r="AC118">
        <v>45</v>
      </c>
      <c r="AD118">
        <v>45</v>
      </c>
      <c r="AE118">
        <v>9</v>
      </c>
      <c r="AF118">
        <f t="shared" si="18"/>
        <v>1</v>
      </c>
      <c r="AG118">
        <f>SUM($AF$2:AF118)</f>
        <v>117</v>
      </c>
      <c r="AH118">
        <f>COUNT($AF$2:AF118)</f>
        <v>117</v>
      </c>
      <c r="AI118">
        <f t="shared" si="19"/>
        <v>100</v>
      </c>
      <c r="AL118">
        <v>263</v>
      </c>
      <c r="AM118">
        <v>263</v>
      </c>
      <c r="AN118">
        <v>166</v>
      </c>
      <c r="AO118">
        <f t="shared" si="20"/>
        <v>1</v>
      </c>
      <c r="AP118">
        <f>SUM($AO$2:AO118)</f>
        <v>114</v>
      </c>
      <c r="AQ118">
        <f>COUNT($AO$2:AO118)</f>
        <v>117</v>
      </c>
      <c r="AR118">
        <f t="shared" si="21"/>
        <v>97.435897435897431</v>
      </c>
      <c r="AU118">
        <v>2004</v>
      </c>
      <c r="AV118">
        <v>2004</v>
      </c>
      <c r="AW118">
        <v>1204</v>
      </c>
      <c r="AX118">
        <f t="shared" si="22"/>
        <v>1</v>
      </c>
      <c r="AY118">
        <f>SUM($AX$2:AX118)</f>
        <v>114</v>
      </c>
      <c r="AZ118">
        <f>COUNT($AX$2:AX118)</f>
        <v>117</v>
      </c>
      <c r="BA118">
        <f t="shared" si="23"/>
        <v>97.435897435897431</v>
      </c>
    </row>
    <row r="119" spans="2:53">
      <c r="B119">
        <v>14</v>
      </c>
      <c r="C119">
        <v>14</v>
      </c>
      <c r="D119">
        <v>9</v>
      </c>
      <c r="E119">
        <f t="shared" si="12"/>
        <v>1</v>
      </c>
      <c r="F119">
        <f>SUM($E$2:E119)</f>
        <v>116</v>
      </c>
      <c r="G119">
        <f>COUNT($E$2:E119)</f>
        <v>118</v>
      </c>
      <c r="H119">
        <f t="shared" si="13"/>
        <v>98.305084745762713</v>
      </c>
      <c r="K119">
        <v>78</v>
      </c>
      <c r="L119">
        <v>63</v>
      </c>
      <c r="M119">
        <v>49</v>
      </c>
      <c r="N119">
        <f t="shared" si="14"/>
        <v>1</v>
      </c>
      <c r="O119">
        <f>SUM($N$2:N119)</f>
        <v>117</v>
      </c>
      <c r="P119">
        <f>COUNT($N$2:N119)</f>
        <v>118</v>
      </c>
      <c r="Q119">
        <f t="shared" si="15"/>
        <v>99.152542372881356</v>
      </c>
      <c r="T119">
        <v>51</v>
      </c>
      <c r="U119">
        <v>51</v>
      </c>
      <c r="V119">
        <v>38</v>
      </c>
      <c r="W119">
        <f t="shared" si="16"/>
        <v>1</v>
      </c>
      <c r="X119">
        <f>SUM($W$2:W119)</f>
        <v>115</v>
      </c>
      <c r="Y119">
        <f>COUNT($W$2:W119)</f>
        <v>118</v>
      </c>
      <c r="Z119">
        <f t="shared" si="17"/>
        <v>97.457627118644069</v>
      </c>
      <c r="AC119">
        <v>45</v>
      </c>
      <c r="AD119">
        <v>45</v>
      </c>
      <c r="AE119">
        <v>10</v>
      </c>
      <c r="AF119">
        <f t="shared" si="18"/>
        <v>1</v>
      </c>
      <c r="AG119">
        <f>SUM($AF$2:AF119)</f>
        <v>118</v>
      </c>
      <c r="AH119">
        <f>COUNT($AF$2:AF119)</f>
        <v>118</v>
      </c>
      <c r="AI119">
        <f t="shared" si="19"/>
        <v>100</v>
      </c>
      <c r="AL119">
        <v>263</v>
      </c>
      <c r="AM119">
        <v>263</v>
      </c>
      <c r="AN119">
        <v>157</v>
      </c>
      <c r="AO119">
        <f t="shared" si="20"/>
        <v>1</v>
      </c>
      <c r="AP119">
        <f>SUM($AO$2:AO119)</f>
        <v>115</v>
      </c>
      <c r="AQ119">
        <f>COUNT($AO$2:AO119)</f>
        <v>118</v>
      </c>
      <c r="AR119">
        <f t="shared" si="21"/>
        <v>97.457627118644069</v>
      </c>
      <c r="AU119">
        <v>2004</v>
      </c>
      <c r="AV119">
        <v>2004</v>
      </c>
      <c r="AW119">
        <v>1502</v>
      </c>
      <c r="AX119">
        <f t="shared" si="22"/>
        <v>1</v>
      </c>
      <c r="AY119">
        <f>SUM($AX$2:AX119)</f>
        <v>115</v>
      </c>
      <c r="AZ119">
        <f>COUNT($AX$2:AX119)</f>
        <v>118</v>
      </c>
      <c r="BA119">
        <f t="shared" si="23"/>
        <v>97.457627118644069</v>
      </c>
    </row>
    <row r="120" spans="2:53">
      <c r="B120">
        <v>14</v>
      </c>
      <c r="C120">
        <v>14</v>
      </c>
      <c r="D120">
        <v>8</v>
      </c>
      <c r="E120">
        <f t="shared" si="12"/>
        <v>1</v>
      </c>
      <c r="F120">
        <f>SUM($E$2:E120)</f>
        <v>117</v>
      </c>
      <c r="G120">
        <f>COUNT($E$2:E120)</f>
        <v>119</v>
      </c>
      <c r="H120">
        <f t="shared" si="13"/>
        <v>98.319327731092429</v>
      </c>
      <c r="K120">
        <v>78</v>
      </c>
      <c r="L120">
        <v>63</v>
      </c>
      <c r="M120">
        <v>35</v>
      </c>
      <c r="N120">
        <f t="shared" si="14"/>
        <v>1</v>
      </c>
      <c r="O120">
        <f>SUM($N$2:N120)</f>
        <v>118</v>
      </c>
      <c r="P120">
        <f>COUNT($N$2:N120)</f>
        <v>119</v>
      </c>
      <c r="Q120">
        <f t="shared" si="15"/>
        <v>99.159663865546221</v>
      </c>
      <c r="T120">
        <v>51</v>
      </c>
      <c r="U120">
        <v>51</v>
      </c>
      <c r="V120">
        <v>41</v>
      </c>
      <c r="W120">
        <f t="shared" si="16"/>
        <v>1</v>
      </c>
      <c r="X120">
        <f>SUM($W$2:W120)</f>
        <v>116</v>
      </c>
      <c r="Y120">
        <f>COUNT($W$2:W120)</f>
        <v>119</v>
      </c>
      <c r="Z120">
        <f t="shared" si="17"/>
        <v>97.47899159663865</v>
      </c>
      <c r="AC120">
        <v>45</v>
      </c>
      <c r="AD120">
        <v>45</v>
      </c>
      <c r="AE120">
        <v>9</v>
      </c>
      <c r="AF120">
        <f t="shared" si="18"/>
        <v>1</v>
      </c>
      <c r="AG120">
        <f>SUM($AF$2:AF120)</f>
        <v>119</v>
      </c>
      <c r="AH120">
        <f>COUNT($AF$2:AF120)</f>
        <v>119</v>
      </c>
      <c r="AI120">
        <f t="shared" si="19"/>
        <v>100</v>
      </c>
      <c r="AL120">
        <v>263</v>
      </c>
      <c r="AM120">
        <v>263</v>
      </c>
      <c r="AN120">
        <v>154</v>
      </c>
      <c r="AO120">
        <f t="shared" si="20"/>
        <v>1</v>
      </c>
      <c r="AP120">
        <f>SUM($AO$2:AO120)</f>
        <v>116</v>
      </c>
      <c r="AQ120">
        <f>COUNT($AO$2:AO120)</f>
        <v>119</v>
      </c>
      <c r="AR120">
        <f t="shared" si="21"/>
        <v>97.47899159663865</v>
      </c>
      <c r="AU120">
        <v>2004</v>
      </c>
      <c r="AV120">
        <v>2004</v>
      </c>
      <c r="AW120">
        <v>1406</v>
      </c>
      <c r="AX120">
        <f t="shared" si="22"/>
        <v>1</v>
      </c>
      <c r="AY120">
        <f>SUM($AX$2:AX120)</f>
        <v>116</v>
      </c>
      <c r="AZ120">
        <f>COUNT($AX$2:AX120)</f>
        <v>119</v>
      </c>
      <c r="BA120">
        <f t="shared" si="23"/>
        <v>97.47899159663865</v>
      </c>
    </row>
    <row r="121" spans="2:53">
      <c r="B121">
        <v>14</v>
      </c>
      <c r="C121">
        <v>14</v>
      </c>
      <c r="D121">
        <v>8</v>
      </c>
      <c r="E121">
        <f t="shared" si="12"/>
        <v>1</v>
      </c>
      <c r="F121">
        <f>SUM($E$2:E121)</f>
        <v>118</v>
      </c>
      <c r="G121">
        <f>COUNT($E$2:E121)</f>
        <v>120</v>
      </c>
      <c r="H121">
        <f t="shared" si="13"/>
        <v>98.333333333333329</v>
      </c>
      <c r="K121">
        <v>78</v>
      </c>
      <c r="L121">
        <v>63</v>
      </c>
      <c r="M121">
        <v>37</v>
      </c>
      <c r="N121">
        <f t="shared" si="14"/>
        <v>1</v>
      </c>
      <c r="O121">
        <f>SUM($N$2:N121)</f>
        <v>119</v>
      </c>
      <c r="P121">
        <f>COUNT($N$2:N121)</f>
        <v>120</v>
      </c>
      <c r="Q121">
        <f t="shared" si="15"/>
        <v>99.166666666666671</v>
      </c>
      <c r="T121">
        <v>51</v>
      </c>
      <c r="U121">
        <v>51</v>
      </c>
      <c r="V121">
        <v>29</v>
      </c>
      <c r="W121">
        <f t="shared" si="16"/>
        <v>1</v>
      </c>
      <c r="X121">
        <f>SUM($W$2:W121)</f>
        <v>117</v>
      </c>
      <c r="Y121">
        <f>COUNT($W$2:W121)</f>
        <v>120</v>
      </c>
      <c r="Z121">
        <f t="shared" si="17"/>
        <v>97.5</v>
      </c>
      <c r="AC121">
        <v>45</v>
      </c>
      <c r="AD121">
        <v>45</v>
      </c>
      <c r="AE121">
        <v>30</v>
      </c>
      <c r="AF121">
        <f t="shared" si="18"/>
        <v>1</v>
      </c>
      <c r="AG121">
        <f>SUM($AF$2:AF121)</f>
        <v>120</v>
      </c>
      <c r="AH121">
        <f>COUNT($AF$2:AF121)</f>
        <v>120</v>
      </c>
      <c r="AI121">
        <f t="shared" si="19"/>
        <v>100</v>
      </c>
      <c r="AL121">
        <v>263</v>
      </c>
      <c r="AM121">
        <v>263</v>
      </c>
      <c r="AN121">
        <v>156</v>
      </c>
      <c r="AO121">
        <f t="shared" si="20"/>
        <v>1</v>
      </c>
      <c r="AP121">
        <f>SUM($AO$2:AO121)</f>
        <v>117</v>
      </c>
      <c r="AQ121">
        <f>COUNT($AO$2:AO121)</f>
        <v>120</v>
      </c>
      <c r="AR121">
        <f t="shared" si="21"/>
        <v>97.5</v>
      </c>
      <c r="AU121">
        <v>2004</v>
      </c>
      <c r="AV121">
        <v>2004</v>
      </c>
      <c r="AW121">
        <v>1655</v>
      </c>
      <c r="AX121">
        <f t="shared" si="22"/>
        <v>1</v>
      </c>
      <c r="AY121">
        <f>SUM($AX$2:AX121)</f>
        <v>117</v>
      </c>
      <c r="AZ121">
        <f>COUNT($AX$2:AX121)</f>
        <v>120</v>
      </c>
      <c r="BA121">
        <f t="shared" si="23"/>
        <v>97.5</v>
      </c>
    </row>
    <row r="122" spans="2:53">
      <c r="B122">
        <v>14</v>
      </c>
      <c r="C122">
        <v>14</v>
      </c>
      <c r="D122">
        <v>8</v>
      </c>
      <c r="E122">
        <f t="shared" si="12"/>
        <v>1</v>
      </c>
      <c r="F122">
        <f>SUM($E$2:E122)</f>
        <v>119</v>
      </c>
      <c r="G122">
        <f>COUNT($E$2:E122)</f>
        <v>121</v>
      </c>
      <c r="H122">
        <f t="shared" si="13"/>
        <v>98.347107438016536</v>
      </c>
      <c r="K122">
        <v>78</v>
      </c>
      <c r="L122">
        <v>63</v>
      </c>
      <c r="M122">
        <v>42</v>
      </c>
      <c r="N122">
        <f t="shared" si="14"/>
        <v>1</v>
      </c>
      <c r="O122">
        <f>SUM($N$2:N122)</f>
        <v>120</v>
      </c>
      <c r="P122">
        <f>COUNT($N$2:N122)</f>
        <v>121</v>
      </c>
      <c r="Q122">
        <f t="shared" si="15"/>
        <v>99.173553719008268</v>
      </c>
      <c r="T122">
        <v>48</v>
      </c>
      <c r="U122">
        <v>48</v>
      </c>
      <c r="V122">
        <v>33</v>
      </c>
      <c r="W122">
        <f t="shared" si="16"/>
        <v>1</v>
      </c>
      <c r="X122">
        <f>SUM($W$2:W122)</f>
        <v>118</v>
      </c>
      <c r="Y122">
        <f>COUNT($W$2:W122)</f>
        <v>121</v>
      </c>
      <c r="Z122">
        <f t="shared" si="17"/>
        <v>97.52066115702479</v>
      </c>
      <c r="AC122">
        <v>45</v>
      </c>
      <c r="AD122">
        <v>45</v>
      </c>
      <c r="AE122">
        <v>8</v>
      </c>
      <c r="AF122">
        <f t="shared" si="18"/>
        <v>1</v>
      </c>
      <c r="AG122">
        <f>SUM($AF$2:AF122)</f>
        <v>121</v>
      </c>
      <c r="AH122">
        <f>COUNT($AF$2:AF122)</f>
        <v>121</v>
      </c>
      <c r="AI122">
        <f t="shared" si="19"/>
        <v>100</v>
      </c>
      <c r="AL122">
        <v>263</v>
      </c>
      <c r="AM122">
        <v>263</v>
      </c>
      <c r="AN122">
        <v>178</v>
      </c>
      <c r="AO122">
        <f t="shared" si="20"/>
        <v>1</v>
      </c>
      <c r="AP122">
        <f>SUM($AO$2:AO122)</f>
        <v>118</v>
      </c>
      <c r="AQ122">
        <f>COUNT($AO$2:AO122)</f>
        <v>121</v>
      </c>
      <c r="AR122">
        <f t="shared" si="21"/>
        <v>97.52066115702479</v>
      </c>
      <c r="AU122">
        <v>2004</v>
      </c>
      <c r="AV122">
        <v>2004</v>
      </c>
      <c r="AW122">
        <v>1846</v>
      </c>
      <c r="AX122">
        <f t="shared" si="22"/>
        <v>1</v>
      </c>
      <c r="AY122">
        <f>SUM($AX$2:AX122)</f>
        <v>118</v>
      </c>
      <c r="AZ122">
        <f>COUNT($AX$2:AX122)</f>
        <v>121</v>
      </c>
      <c r="BA122">
        <f t="shared" si="23"/>
        <v>97.52066115702479</v>
      </c>
    </row>
    <row r="123" spans="2:53">
      <c r="B123">
        <v>14</v>
      </c>
      <c r="C123">
        <v>14</v>
      </c>
      <c r="D123">
        <v>10</v>
      </c>
      <c r="E123">
        <f t="shared" si="12"/>
        <v>1</v>
      </c>
      <c r="F123">
        <f>SUM($E$2:E123)</f>
        <v>120</v>
      </c>
      <c r="G123">
        <f>COUNT($E$2:E123)</f>
        <v>122</v>
      </c>
      <c r="H123">
        <f t="shared" si="13"/>
        <v>98.360655737704917</v>
      </c>
      <c r="K123">
        <v>78</v>
      </c>
      <c r="L123">
        <v>63</v>
      </c>
      <c r="M123">
        <v>37</v>
      </c>
      <c r="N123">
        <f t="shared" si="14"/>
        <v>1</v>
      </c>
      <c r="O123">
        <f>SUM($N$2:N123)</f>
        <v>121</v>
      </c>
      <c r="P123">
        <f>COUNT($N$2:N123)</f>
        <v>122</v>
      </c>
      <c r="Q123">
        <f t="shared" si="15"/>
        <v>99.180327868852459</v>
      </c>
      <c r="T123">
        <v>48</v>
      </c>
      <c r="U123">
        <v>48</v>
      </c>
      <c r="V123">
        <v>28</v>
      </c>
      <c r="W123">
        <f t="shared" si="16"/>
        <v>1</v>
      </c>
      <c r="X123">
        <f>SUM($W$2:W123)</f>
        <v>119</v>
      </c>
      <c r="Y123">
        <f>COUNT($W$2:W123)</f>
        <v>122</v>
      </c>
      <c r="Z123">
        <f t="shared" si="17"/>
        <v>97.540983606557376</v>
      </c>
      <c r="AC123">
        <v>45</v>
      </c>
      <c r="AD123">
        <v>45</v>
      </c>
      <c r="AE123">
        <v>8</v>
      </c>
      <c r="AF123">
        <f t="shared" si="18"/>
        <v>1</v>
      </c>
      <c r="AG123">
        <f>SUM($AF$2:AF123)</f>
        <v>122</v>
      </c>
      <c r="AH123">
        <f>COUNT($AF$2:AF123)</f>
        <v>122</v>
      </c>
      <c r="AI123">
        <f t="shared" si="19"/>
        <v>100</v>
      </c>
      <c r="AL123">
        <v>265</v>
      </c>
      <c r="AM123">
        <v>265</v>
      </c>
      <c r="AN123">
        <v>162</v>
      </c>
      <c r="AO123">
        <f t="shared" si="20"/>
        <v>1</v>
      </c>
      <c r="AP123">
        <f>SUM($AO$2:AO123)</f>
        <v>119</v>
      </c>
      <c r="AQ123">
        <f>COUNT($AO$2:AO123)</f>
        <v>122</v>
      </c>
      <c r="AR123">
        <f t="shared" si="21"/>
        <v>97.540983606557376</v>
      </c>
      <c r="AU123">
        <v>2004</v>
      </c>
      <c r="AV123">
        <v>2004</v>
      </c>
      <c r="AW123">
        <v>1591</v>
      </c>
      <c r="AX123">
        <f t="shared" si="22"/>
        <v>1</v>
      </c>
      <c r="AY123">
        <f>SUM($AX$2:AX123)</f>
        <v>119</v>
      </c>
      <c r="AZ123">
        <f>COUNT($AX$2:AX123)</f>
        <v>122</v>
      </c>
      <c r="BA123">
        <f t="shared" si="23"/>
        <v>97.540983606557376</v>
      </c>
    </row>
    <row r="124" spans="2:53">
      <c r="B124">
        <v>14</v>
      </c>
      <c r="C124">
        <v>14</v>
      </c>
      <c r="D124">
        <v>8</v>
      </c>
      <c r="E124">
        <f t="shared" si="12"/>
        <v>1</v>
      </c>
      <c r="F124">
        <f>SUM($E$2:E124)</f>
        <v>121</v>
      </c>
      <c r="G124">
        <f>COUNT($E$2:E124)</f>
        <v>123</v>
      </c>
      <c r="H124">
        <f t="shared" si="13"/>
        <v>98.373983739837399</v>
      </c>
      <c r="K124">
        <v>78</v>
      </c>
      <c r="L124">
        <v>63</v>
      </c>
      <c r="M124">
        <v>36</v>
      </c>
      <c r="N124">
        <f t="shared" si="14"/>
        <v>1</v>
      </c>
      <c r="O124">
        <f>SUM($N$2:N124)</f>
        <v>122</v>
      </c>
      <c r="P124">
        <f>COUNT($N$2:N124)</f>
        <v>123</v>
      </c>
      <c r="Q124">
        <f t="shared" si="15"/>
        <v>99.1869918699187</v>
      </c>
      <c r="T124">
        <v>48</v>
      </c>
      <c r="U124">
        <v>48</v>
      </c>
      <c r="V124">
        <v>29</v>
      </c>
      <c r="W124">
        <f t="shared" si="16"/>
        <v>1</v>
      </c>
      <c r="X124">
        <f>SUM($W$2:W124)</f>
        <v>120</v>
      </c>
      <c r="Y124">
        <f>COUNT($W$2:W124)</f>
        <v>123</v>
      </c>
      <c r="Z124">
        <f t="shared" si="17"/>
        <v>97.560975609756099</v>
      </c>
      <c r="AC124">
        <v>45</v>
      </c>
      <c r="AD124">
        <v>45</v>
      </c>
      <c r="AE124">
        <v>10</v>
      </c>
      <c r="AF124">
        <f t="shared" si="18"/>
        <v>1</v>
      </c>
      <c r="AG124">
        <f>SUM($AF$2:AF124)</f>
        <v>123</v>
      </c>
      <c r="AH124">
        <f>COUNT($AF$2:AF124)</f>
        <v>123</v>
      </c>
      <c r="AI124">
        <f t="shared" si="19"/>
        <v>100</v>
      </c>
      <c r="AL124">
        <v>265</v>
      </c>
      <c r="AM124">
        <v>265</v>
      </c>
      <c r="AN124">
        <v>140</v>
      </c>
      <c r="AO124">
        <f t="shared" si="20"/>
        <v>1</v>
      </c>
      <c r="AP124">
        <f>SUM($AO$2:AO124)</f>
        <v>120</v>
      </c>
      <c r="AQ124">
        <f>COUNT($AO$2:AO124)</f>
        <v>123</v>
      </c>
      <c r="AR124">
        <f t="shared" si="21"/>
        <v>97.560975609756099</v>
      </c>
      <c r="AU124">
        <v>2004</v>
      </c>
      <c r="AV124">
        <v>2004</v>
      </c>
      <c r="AW124">
        <v>1310</v>
      </c>
      <c r="AX124">
        <f t="shared" si="22"/>
        <v>1</v>
      </c>
      <c r="AY124">
        <f>SUM($AX$2:AX124)</f>
        <v>120</v>
      </c>
      <c r="AZ124">
        <f>COUNT($AX$2:AX124)</f>
        <v>123</v>
      </c>
      <c r="BA124">
        <f t="shared" si="23"/>
        <v>97.560975609756099</v>
      </c>
    </row>
    <row r="125" spans="2:53">
      <c r="B125">
        <v>14</v>
      </c>
      <c r="C125">
        <v>14</v>
      </c>
      <c r="D125">
        <v>9</v>
      </c>
      <c r="E125">
        <f t="shared" si="12"/>
        <v>1</v>
      </c>
      <c r="F125">
        <f>SUM($E$2:E125)</f>
        <v>122</v>
      </c>
      <c r="G125">
        <f>COUNT($E$2:E125)</f>
        <v>124</v>
      </c>
      <c r="H125">
        <f t="shared" si="13"/>
        <v>98.387096774193552</v>
      </c>
      <c r="K125">
        <v>78</v>
      </c>
      <c r="L125">
        <v>63</v>
      </c>
      <c r="M125">
        <v>44</v>
      </c>
      <c r="N125">
        <f t="shared" si="14"/>
        <v>1</v>
      </c>
      <c r="O125">
        <f>SUM($N$2:N125)</f>
        <v>123</v>
      </c>
      <c r="P125">
        <f>COUNT($N$2:N125)</f>
        <v>124</v>
      </c>
      <c r="Q125">
        <f t="shared" si="15"/>
        <v>99.193548387096769</v>
      </c>
      <c r="T125">
        <v>48</v>
      </c>
      <c r="U125">
        <v>48</v>
      </c>
      <c r="V125">
        <v>38</v>
      </c>
      <c r="W125">
        <f t="shared" si="16"/>
        <v>1</v>
      </c>
      <c r="X125">
        <f>SUM($W$2:W125)</f>
        <v>121</v>
      </c>
      <c r="Y125">
        <f>COUNT($W$2:W125)</f>
        <v>124</v>
      </c>
      <c r="Z125">
        <f t="shared" si="17"/>
        <v>97.58064516129032</v>
      </c>
      <c r="AC125">
        <v>45</v>
      </c>
      <c r="AD125">
        <v>45</v>
      </c>
      <c r="AE125">
        <v>9</v>
      </c>
      <c r="AF125">
        <f t="shared" si="18"/>
        <v>1</v>
      </c>
      <c r="AG125">
        <f>SUM($AF$2:AF125)</f>
        <v>124</v>
      </c>
      <c r="AH125">
        <f>COUNT($AF$2:AF125)</f>
        <v>124</v>
      </c>
      <c r="AI125">
        <f t="shared" si="19"/>
        <v>100</v>
      </c>
      <c r="AL125">
        <v>265</v>
      </c>
      <c r="AM125">
        <v>265</v>
      </c>
      <c r="AN125">
        <v>159</v>
      </c>
      <c r="AO125">
        <f t="shared" si="20"/>
        <v>1</v>
      </c>
      <c r="AP125">
        <f>SUM($AO$2:AO125)</f>
        <v>121</v>
      </c>
      <c r="AQ125">
        <f>COUNT($AO$2:AO125)</f>
        <v>124</v>
      </c>
      <c r="AR125">
        <f t="shared" si="21"/>
        <v>97.58064516129032</v>
      </c>
      <c r="AU125">
        <v>2004</v>
      </c>
      <c r="AV125">
        <v>2004</v>
      </c>
      <c r="AW125">
        <v>1381</v>
      </c>
      <c r="AX125">
        <f t="shared" si="22"/>
        <v>1</v>
      </c>
      <c r="AY125">
        <f>SUM($AX$2:AX125)</f>
        <v>121</v>
      </c>
      <c r="AZ125">
        <f>COUNT($AX$2:AX125)</f>
        <v>124</v>
      </c>
      <c r="BA125">
        <f t="shared" si="23"/>
        <v>97.58064516129032</v>
      </c>
    </row>
    <row r="126" spans="2:53">
      <c r="B126">
        <v>14</v>
      </c>
      <c r="C126">
        <v>14</v>
      </c>
      <c r="D126">
        <v>63</v>
      </c>
      <c r="E126">
        <f t="shared" si="12"/>
        <v>0</v>
      </c>
      <c r="F126">
        <f>SUM($E$2:E126)</f>
        <v>122</v>
      </c>
      <c r="G126">
        <f>COUNT($E$2:E126)</f>
        <v>125</v>
      </c>
      <c r="H126">
        <f t="shared" si="13"/>
        <v>97.6</v>
      </c>
      <c r="K126">
        <v>78</v>
      </c>
      <c r="L126">
        <v>63</v>
      </c>
      <c r="M126">
        <v>51</v>
      </c>
      <c r="N126">
        <f t="shared" si="14"/>
        <v>1</v>
      </c>
      <c r="O126">
        <f>SUM($N$2:N126)</f>
        <v>124</v>
      </c>
      <c r="P126">
        <f>COUNT($N$2:N126)</f>
        <v>125</v>
      </c>
      <c r="Q126">
        <f t="shared" si="15"/>
        <v>99.2</v>
      </c>
      <c r="T126">
        <v>48</v>
      </c>
      <c r="U126">
        <v>48</v>
      </c>
      <c r="V126">
        <v>37</v>
      </c>
      <c r="W126">
        <f t="shared" si="16"/>
        <v>1</v>
      </c>
      <c r="X126">
        <f>SUM($W$2:W126)</f>
        <v>122</v>
      </c>
      <c r="Y126">
        <f>COUNT($W$2:W126)</f>
        <v>125</v>
      </c>
      <c r="Z126">
        <f t="shared" si="17"/>
        <v>97.6</v>
      </c>
      <c r="AC126">
        <v>45</v>
      </c>
      <c r="AD126">
        <v>45</v>
      </c>
      <c r="AE126">
        <v>9</v>
      </c>
      <c r="AF126">
        <f t="shared" si="18"/>
        <v>1</v>
      </c>
      <c r="AG126">
        <f>SUM($AF$2:AF126)</f>
        <v>125</v>
      </c>
      <c r="AH126">
        <f>COUNT($AF$2:AF126)</f>
        <v>125</v>
      </c>
      <c r="AI126">
        <f t="shared" si="19"/>
        <v>100</v>
      </c>
      <c r="AL126">
        <v>265</v>
      </c>
      <c r="AM126">
        <v>265</v>
      </c>
      <c r="AN126">
        <v>200</v>
      </c>
      <c r="AO126">
        <f t="shared" si="20"/>
        <v>1</v>
      </c>
      <c r="AP126">
        <f>SUM($AO$2:AO126)</f>
        <v>122</v>
      </c>
      <c r="AQ126">
        <f>COUNT($AO$2:AO126)</f>
        <v>125</v>
      </c>
      <c r="AR126">
        <f t="shared" si="21"/>
        <v>97.6</v>
      </c>
      <c r="AU126">
        <v>2004</v>
      </c>
      <c r="AV126">
        <v>2004</v>
      </c>
      <c r="AW126">
        <v>1777</v>
      </c>
      <c r="AX126">
        <f t="shared" si="22"/>
        <v>1</v>
      </c>
      <c r="AY126">
        <f>SUM($AX$2:AX126)</f>
        <v>122</v>
      </c>
      <c r="AZ126">
        <f>COUNT($AX$2:AX126)</f>
        <v>125</v>
      </c>
      <c r="BA126">
        <f t="shared" si="23"/>
        <v>97.6</v>
      </c>
    </row>
    <row r="127" spans="2:53">
      <c r="B127">
        <v>14</v>
      </c>
      <c r="C127">
        <v>14</v>
      </c>
      <c r="D127">
        <v>9</v>
      </c>
      <c r="E127">
        <f t="shared" si="12"/>
        <v>1</v>
      </c>
      <c r="F127">
        <f>SUM($E$2:E127)</f>
        <v>123</v>
      </c>
      <c r="G127">
        <f>COUNT($E$2:E127)</f>
        <v>126</v>
      </c>
      <c r="H127">
        <f t="shared" si="13"/>
        <v>97.61904761904762</v>
      </c>
      <c r="K127">
        <v>79</v>
      </c>
      <c r="L127">
        <v>63</v>
      </c>
      <c r="M127">
        <v>48</v>
      </c>
      <c r="N127">
        <f t="shared" si="14"/>
        <v>1</v>
      </c>
      <c r="O127">
        <f>SUM($N$2:N127)</f>
        <v>125</v>
      </c>
      <c r="P127">
        <f>COUNT($N$2:N127)</f>
        <v>126</v>
      </c>
      <c r="Q127">
        <f t="shared" si="15"/>
        <v>99.206349206349216</v>
      </c>
      <c r="T127">
        <v>48</v>
      </c>
      <c r="U127">
        <v>48</v>
      </c>
      <c r="V127">
        <v>28</v>
      </c>
      <c r="W127">
        <f t="shared" si="16"/>
        <v>1</v>
      </c>
      <c r="X127">
        <f>SUM($W$2:W127)</f>
        <v>123</v>
      </c>
      <c r="Y127">
        <f>COUNT($W$2:W127)</f>
        <v>126</v>
      </c>
      <c r="Z127">
        <f t="shared" si="17"/>
        <v>97.61904761904762</v>
      </c>
      <c r="AC127">
        <v>45</v>
      </c>
      <c r="AD127">
        <v>45</v>
      </c>
      <c r="AE127">
        <v>14</v>
      </c>
      <c r="AF127">
        <f t="shared" si="18"/>
        <v>1</v>
      </c>
      <c r="AG127">
        <f>SUM($AF$2:AF127)</f>
        <v>126</v>
      </c>
      <c r="AH127">
        <f>COUNT($AF$2:AF127)</f>
        <v>126</v>
      </c>
      <c r="AI127">
        <f t="shared" si="19"/>
        <v>100</v>
      </c>
      <c r="AL127">
        <v>265</v>
      </c>
      <c r="AM127">
        <v>265</v>
      </c>
      <c r="AN127">
        <v>166</v>
      </c>
      <c r="AO127">
        <f t="shared" si="20"/>
        <v>1</v>
      </c>
      <c r="AP127">
        <f>SUM($AO$2:AO127)</f>
        <v>123</v>
      </c>
      <c r="AQ127">
        <f>COUNT($AO$2:AO127)</f>
        <v>126</v>
      </c>
      <c r="AR127">
        <f t="shared" si="21"/>
        <v>97.61904761904762</v>
      </c>
      <c r="AU127">
        <v>2004</v>
      </c>
      <c r="AV127">
        <v>2004</v>
      </c>
      <c r="AW127">
        <v>1613</v>
      </c>
      <c r="AX127">
        <f t="shared" si="22"/>
        <v>1</v>
      </c>
      <c r="AY127">
        <f>SUM($AX$2:AX127)</f>
        <v>123</v>
      </c>
      <c r="AZ127">
        <f>COUNT($AX$2:AX127)</f>
        <v>126</v>
      </c>
      <c r="BA127">
        <f t="shared" si="23"/>
        <v>97.61904761904762</v>
      </c>
    </row>
    <row r="128" spans="2:53">
      <c r="B128">
        <v>14</v>
      </c>
      <c r="C128">
        <v>14</v>
      </c>
      <c r="D128">
        <v>9</v>
      </c>
      <c r="E128">
        <f t="shared" si="12"/>
        <v>1</v>
      </c>
      <c r="F128">
        <f>SUM($E$2:E128)</f>
        <v>124</v>
      </c>
      <c r="G128">
        <f>COUNT($E$2:E128)</f>
        <v>127</v>
      </c>
      <c r="H128">
        <f t="shared" si="13"/>
        <v>97.637795275590548</v>
      </c>
      <c r="K128">
        <v>79</v>
      </c>
      <c r="L128">
        <v>63</v>
      </c>
      <c r="M128">
        <v>45</v>
      </c>
      <c r="N128">
        <f t="shared" si="14"/>
        <v>1</v>
      </c>
      <c r="O128">
        <f>SUM($N$2:N128)</f>
        <v>126</v>
      </c>
      <c r="P128">
        <f>COUNT($N$2:N128)</f>
        <v>127</v>
      </c>
      <c r="Q128">
        <f t="shared" si="15"/>
        <v>99.212598425196859</v>
      </c>
      <c r="T128">
        <v>48</v>
      </c>
      <c r="U128">
        <v>48</v>
      </c>
      <c r="V128">
        <v>33</v>
      </c>
      <c r="W128">
        <f t="shared" si="16"/>
        <v>1</v>
      </c>
      <c r="X128">
        <f>SUM($W$2:W128)</f>
        <v>124</v>
      </c>
      <c r="Y128">
        <f>COUNT($W$2:W128)</f>
        <v>127</v>
      </c>
      <c r="Z128">
        <f t="shared" si="17"/>
        <v>97.637795275590548</v>
      </c>
      <c r="AC128">
        <v>45</v>
      </c>
      <c r="AD128">
        <v>45</v>
      </c>
      <c r="AE128">
        <v>9</v>
      </c>
      <c r="AF128">
        <f t="shared" si="18"/>
        <v>1</v>
      </c>
      <c r="AG128">
        <f>SUM($AF$2:AF128)</f>
        <v>127</v>
      </c>
      <c r="AH128">
        <f>COUNT($AF$2:AF128)</f>
        <v>127</v>
      </c>
      <c r="AI128">
        <f t="shared" si="19"/>
        <v>100</v>
      </c>
      <c r="AL128">
        <v>263</v>
      </c>
      <c r="AM128">
        <v>263</v>
      </c>
      <c r="AN128">
        <v>216</v>
      </c>
      <c r="AO128">
        <f t="shared" si="20"/>
        <v>1</v>
      </c>
      <c r="AP128">
        <f>SUM($AO$2:AO128)</f>
        <v>124</v>
      </c>
      <c r="AQ128">
        <f>COUNT($AO$2:AO128)</f>
        <v>127</v>
      </c>
      <c r="AR128">
        <f t="shared" si="21"/>
        <v>97.637795275590548</v>
      </c>
      <c r="AU128">
        <v>2004</v>
      </c>
      <c r="AV128">
        <v>2004</v>
      </c>
      <c r="AW128">
        <v>1475</v>
      </c>
      <c r="AX128">
        <f t="shared" si="22"/>
        <v>1</v>
      </c>
      <c r="AY128">
        <f>SUM($AX$2:AX128)</f>
        <v>124</v>
      </c>
      <c r="AZ128">
        <f>COUNT($AX$2:AX128)</f>
        <v>127</v>
      </c>
      <c r="BA128">
        <f t="shared" si="23"/>
        <v>97.637795275590548</v>
      </c>
    </row>
    <row r="129" spans="2:53">
      <c r="B129">
        <v>14</v>
      </c>
      <c r="C129">
        <v>14</v>
      </c>
      <c r="D129">
        <v>8</v>
      </c>
      <c r="E129">
        <f t="shared" si="12"/>
        <v>1</v>
      </c>
      <c r="F129">
        <f>SUM($E$2:E129)</f>
        <v>125</v>
      </c>
      <c r="G129">
        <f>COUNT($E$2:E129)</f>
        <v>128</v>
      </c>
      <c r="H129">
        <f t="shared" si="13"/>
        <v>97.65625</v>
      </c>
      <c r="K129">
        <v>79</v>
      </c>
      <c r="L129">
        <v>63</v>
      </c>
      <c r="M129">
        <v>47</v>
      </c>
      <c r="N129">
        <f t="shared" si="14"/>
        <v>1</v>
      </c>
      <c r="O129">
        <f>SUM($N$2:N129)</f>
        <v>127</v>
      </c>
      <c r="P129">
        <f>COUNT($N$2:N129)</f>
        <v>128</v>
      </c>
      <c r="Q129">
        <f t="shared" si="15"/>
        <v>99.21875</v>
      </c>
      <c r="T129">
        <v>48</v>
      </c>
      <c r="U129">
        <v>48</v>
      </c>
      <c r="V129">
        <v>27</v>
      </c>
      <c r="W129">
        <f t="shared" si="16"/>
        <v>1</v>
      </c>
      <c r="X129">
        <f>SUM($W$2:W129)</f>
        <v>125</v>
      </c>
      <c r="Y129">
        <f>COUNT($W$2:W129)</f>
        <v>128</v>
      </c>
      <c r="Z129">
        <f t="shared" si="17"/>
        <v>97.65625</v>
      </c>
      <c r="AC129">
        <v>45</v>
      </c>
      <c r="AD129">
        <v>45</v>
      </c>
      <c r="AE129">
        <v>10</v>
      </c>
      <c r="AF129">
        <f t="shared" si="18"/>
        <v>1</v>
      </c>
      <c r="AG129">
        <f>SUM($AF$2:AF129)</f>
        <v>128</v>
      </c>
      <c r="AH129">
        <f>COUNT($AF$2:AF129)</f>
        <v>128</v>
      </c>
      <c r="AI129">
        <f t="shared" si="19"/>
        <v>100</v>
      </c>
      <c r="AL129">
        <v>263</v>
      </c>
      <c r="AM129">
        <v>263</v>
      </c>
      <c r="AN129">
        <v>146</v>
      </c>
      <c r="AO129">
        <f t="shared" si="20"/>
        <v>1</v>
      </c>
      <c r="AP129">
        <f>SUM($AO$2:AO129)</f>
        <v>125</v>
      </c>
      <c r="AQ129">
        <f>COUNT($AO$2:AO129)</f>
        <v>128</v>
      </c>
      <c r="AR129">
        <f t="shared" si="21"/>
        <v>97.65625</v>
      </c>
      <c r="AU129">
        <v>2004</v>
      </c>
      <c r="AV129">
        <v>2004</v>
      </c>
      <c r="AW129">
        <v>1522</v>
      </c>
      <c r="AX129">
        <f t="shared" si="22"/>
        <v>1</v>
      </c>
      <c r="AY129">
        <f>SUM($AX$2:AX129)</f>
        <v>125</v>
      </c>
      <c r="AZ129">
        <f>COUNT($AX$2:AX129)</f>
        <v>128</v>
      </c>
      <c r="BA129">
        <f t="shared" si="23"/>
        <v>97.65625</v>
      </c>
    </row>
    <row r="130" spans="2:53">
      <c r="B130">
        <v>14</v>
      </c>
      <c r="C130">
        <v>14</v>
      </c>
      <c r="D130">
        <v>11</v>
      </c>
      <c r="E130">
        <f t="shared" ref="E130:E193" si="24">IF(D130&lt;=B130,1,0)</f>
        <v>1</v>
      </c>
      <c r="F130">
        <f>SUM($E$2:E130)</f>
        <v>126</v>
      </c>
      <c r="G130">
        <f>COUNT($E$2:E130)</f>
        <v>129</v>
      </c>
      <c r="H130">
        <f t="shared" ref="H130:H193" si="25">F130/G130*100</f>
        <v>97.674418604651152</v>
      </c>
      <c r="K130">
        <v>79</v>
      </c>
      <c r="L130">
        <v>63</v>
      </c>
      <c r="M130">
        <v>35</v>
      </c>
      <c r="N130">
        <f t="shared" ref="N130:N193" si="26">IF(M130&lt;=L130,1,0)</f>
        <v>1</v>
      </c>
      <c r="O130">
        <f>SUM($N$2:N130)</f>
        <v>128</v>
      </c>
      <c r="P130">
        <f>COUNT($N$2:N130)</f>
        <v>129</v>
      </c>
      <c r="Q130">
        <f t="shared" ref="Q130:Q193" si="27">O130/P130*100</f>
        <v>99.224806201550393</v>
      </c>
      <c r="T130">
        <v>48</v>
      </c>
      <c r="U130">
        <v>48</v>
      </c>
      <c r="V130">
        <v>34</v>
      </c>
      <c r="W130">
        <f t="shared" ref="W130:W193" si="28">IF(V130&lt;=U130,1,0)</f>
        <v>1</v>
      </c>
      <c r="X130">
        <f>SUM($W$2:W130)</f>
        <v>126</v>
      </c>
      <c r="Y130">
        <f>COUNT($W$2:W130)</f>
        <v>129</v>
      </c>
      <c r="Z130">
        <f t="shared" ref="Z130:Z193" si="29">X130/Y130*100</f>
        <v>97.674418604651152</v>
      </c>
      <c r="AC130">
        <v>45</v>
      </c>
      <c r="AD130">
        <v>45</v>
      </c>
      <c r="AE130">
        <v>14</v>
      </c>
      <c r="AF130">
        <f t="shared" ref="AF130:AF193" si="30">IF(AE130&lt;=AC130,1,0)</f>
        <v>1</v>
      </c>
      <c r="AG130">
        <f>SUM($AF$2:AF130)</f>
        <v>129</v>
      </c>
      <c r="AH130">
        <f>COUNT($AF$2:AF130)</f>
        <v>129</v>
      </c>
      <c r="AI130">
        <f t="shared" ref="AI130:AI193" si="31">AG130/AH130*100</f>
        <v>100</v>
      </c>
      <c r="AL130">
        <v>263</v>
      </c>
      <c r="AM130">
        <v>263</v>
      </c>
      <c r="AN130">
        <v>167</v>
      </c>
      <c r="AO130">
        <f t="shared" ref="AO130:AO193" si="32">IF(AN130&lt;=AL130,1,0)</f>
        <v>1</v>
      </c>
      <c r="AP130">
        <f>SUM($AO$2:AO130)</f>
        <v>126</v>
      </c>
      <c r="AQ130">
        <f>COUNT($AO$2:AO130)</f>
        <v>129</v>
      </c>
      <c r="AR130">
        <f t="shared" ref="AR130:AR193" si="33">AP130/AQ130*100</f>
        <v>97.674418604651152</v>
      </c>
      <c r="AU130">
        <v>2004</v>
      </c>
      <c r="AV130">
        <v>2004</v>
      </c>
      <c r="AW130">
        <v>1131</v>
      </c>
      <c r="AX130">
        <f t="shared" ref="AX130:AX193" si="34">IF(AW130&lt;=AU130,1,0)</f>
        <v>1</v>
      </c>
      <c r="AY130">
        <f>SUM($AX$2:AX130)</f>
        <v>126</v>
      </c>
      <c r="AZ130">
        <f>COUNT($AX$2:AX130)</f>
        <v>129</v>
      </c>
      <c r="BA130">
        <f t="shared" ref="BA130:BA193" si="35">AY130/AZ130*100</f>
        <v>97.674418604651152</v>
      </c>
    </row>
    <row r="131" spans="2:53">
      <c r="B131">
        <v>14</v>
      </c>
      <c r="C131">
        <v>14</v>
      </c>
      <c r="D131">
        <v>8</v>
      </c>
      <c r="E131">
        <f t="shared" si="24"/>
        <v>1</v>
      </c>
      <c r="F131">
        <f>SUM($E$2:E131)</f>
        <v>127</v>
      </c>
      <c r="G131">
        <f>COUNT($E$2:E131)</f>
        <v>130</v>
      </c>
      <c r="H131">
        <f t="shared" si="25"/>
        <v>97.692307692307693</v>
      </c>
      <c r="K131">
        <v>79</v>
      </c>
      <c r="L131">
        <v>63</v>
      </c>
      <c r="M131">
        <v>32</v>
      </c>
      <c r="N131">
        <f t="shared" si="26"/>
        <v>1</v>
      </c>
      <c r="O131">
        <f>SUM($N$2:N131)</f>
        <v>129</v>
      </c>
      <c r="P131">
        <f>COUNT($N$2:N131)</f>
        <v>130</v>
      </c>
      <c r="Q131">
        <f t="shared" si="27"/>
        <v>99.230769230769226</v>
      </c>
      <c r="T131">
        <v>48</v>
      </c>
      <c r="U131">
        <v>48</v>
      </c>
      <c r="V131">
        <v>34</v>
      </c>
      <c r="W131">
        <f t="shared" si="28"/>
        <v>1</v>
      </c>
      <c r="X131">
        <f>SUM($W$2:W131)</f>
        <v>127</v>
      </c>
      <c r="Y131">
        <f>COUNT($W$2:W131)</f>
        <v>130</v>
      </c>
      <c r="Z131">
        <f t="shared" si="29"/>
        <v>97.692307692307693</v>
      </c>
      <c r="AC131">
        <v>45</v>
      </c>
      <c r="AD131">
        <v>45</v>
      </c>
      <c r="AE131">
        <v>10</v>
      </c>
      <c r="AF131">
        <f t="shared" si="30"/>
        <v>1</v>
      </c>
      <c r="AG131">
        <f>SUM($AF$2:AF131)</f>
        <v>130</v>
      </c>
      <c r="AH131">
        <f>COUNT($AF$2:AF131)</f>
        <v>130</v>
      </c>
      <c r="AI131">
        <f t="shared" si="31"/>
        <v>100</v>
      </c>
      <c r="AL131">
        <v>263</v>
      </c>
      <c r="AM131">
        <v>263</v>
      </c>
      <c r="AN131">
        <v>157</v>
      </c>
      <c r="AO131">
        <f t="shared" si="32"/>
        <v>1</v>
      </c>
      <c r="AP131">
        <f>SUM($AO$2:AO131)</f>
        <v>127</v>
      </c>
      <c r="AQ131">
        <f>COUNT($AO$2:AO131)</f>
        <v>130</v>
      </c>
      <c r="AR131">
        <f t="shared" si="33"/>
        <v>97.692307692307693</v>
      </c>
      <c r="AU131">
        <v>2004</v>
      </c>
      <c r="AV131">
        <v>2004</v>
      </c>
      <c r="AW131">
        <v>1532</v>
      </c>
      <c r="AX131">
        <f t="shared" si="34"/>
        <v>1</v>
      </c>
      <c r="AY131">
        <f>SUM($AX$2:AX131)</f>
        <v>127</v>
      </c>
      <c r="AZ131">
        <f>COUNT($AX$2:AX131)</f>
        <v>130</v>
      </c>
      <c r="BA131">
        <f t="shared" si="35"/>
        <v>97.692307692307693</v>
      </c>
    </row>
    <row r="132" spans="2:53">
      <c r="B132">
        <v>14</v>
      </c>
      <c r="C132">
        <v>14</v>
      </c>
      <c r="D132">
        <v>8</v>
      </c>
      <c r="E132">
        <f t="shared" si="24"/>
        <v>1</v>
      </c>
      <c r="F132">
        <f>SUM($E$2:E132)</f>
        <v>128</v>
      </c>
      <c r="G132">
        <f>COUNT($E$2:E132)</f>
        <v>131</v>
      </c>
      <c r="H132">
        <f t="shared" si="25"/>
        <v>97.70992366412213</v>
      </c>
      <c r="K132">
        <v>79</v>
      </c>
      <c r="L132">
        <v>63</v>
      </c>
      <c r="M132">
        <v>34</v>
      </c>
      <c r="N132">
        <f t="shared" si="26"/>
        <v>1</v>
      </c>
      <c r="O132">
        <f>SUM($N$2:N132)</f>
        <v>130</v>
      </c>
      <c r="P132">
        <f>COUNT($N$2:N132)</f>
        <v>131</v>
      </c>
      <c r="Q132">
        <f t="shared" si="27"/>
        <v>99.236641221374043</v>
      </c>
      <c r="T132">
        <v>48</v>
      </c>
      <c r="U132">
        <v>48</v>
      </c>
      <c r="V132">
        <v>34</v>
      </c>
      <c r="W132">
        <f t="shared" si="28"/>
        <v>1</v>
      </c>
      <c r="X132">
        <f>SUM($W$2:W132)</f>
        <v>128</v>
      </c>
      <c r="Y132">
        <f>COUNT($W$2:W132)</f>
        <v>131</v>
      </c>
      <c r="Z132">
        <f t="shared" si="29"/>
        <v>97.70992366412213</v>
      </c>
      <c r="AC132">
        <v>45</v>
      </c>
      <c r="AD132">
        <v>45</v>
      </c>
      <c r="AE132">
        <v>11</v>
      </c>
      <c r="AF132">
        <f t="shared" si="30"/>
        <v>1</v>
      </c>
      <c r="AG132">
        <f>SUM($AF$2:AF132)</f>
        <v>131</v>
      </c>
      <c r="AH132">
        <f>COUNT($AF$2:AF132)</f>
        <v>131</v>
      </c>
      <c r="AI132">
        <f t="shared" si="31"/>
        <v>100</v>
      </c>
      <c r="AL132">
        <v>263</v>
      </c>
      <c r="AM132">
        <v>263</v>
      </c>
      <c r="AN132">
        <v>172</v>
      </c>
      <c r="AO132">
        <f t="shared" si="32"/>
        <v>1</v>
      </c>
      <c r="AP132">
        <f>SUM($AO$2:AO132)</f>
        <v>128</v>
      </c>
      <c r="AQ132">
        <f>COUNT($AO$2:AO132)</f>
        <v>131</v>
      </c>
      <c r="AR132">
        <f t="shared" si="33"/>
        <v>97.70992366412213</v>
      </c>
      <c r="AU132">
        <v>2004</v>
      </c>
      <c r="AV132">
        <v>2004</v>
      </c>
      <c r="AW132">
        <v>1438</v>
      </c>
      <c r="AX132">
        <f t="shared" si="34"/>
        <v>1</v>
      </c>
      <c r="AY132">
        <f>SUM($AX$2:AX132)</f>
        <v>128</v>
      </c>
      <c r="AZ132">
        <f>COUNT($AX$2:AX132)</f>
        <v>131</v>
      </c>
      <c r="BA132">
        <f t="shared" si="35"/>
        <v>97.70992366412213</v>
      </c>
    </row>
    <row r="133" spans="2:53">
      <c r="B133">
        <v>14</v>
      </c>
      <c r="C133">
        <v>14</v>
      </c>
      <c r="D133">
        <v>9</v>
      </c>
      <c r="E133">
        <f t="shared" si="24"/>
        <v>1</v>
      </c>
      <c r="F133">
        <f>SUM($E$2:E133)</f>
        <v>129</v>
      </c>
      <c r="G133">
        <f>COUNT($E$2:E133)</f>
        <v>132</v>
      </c>
      <c r="H133">
        <f t="shared" si="25"/>
        <v>97.727272727272734</v>
      </c>
      <c r="K133">
        <v>79</v>
      </c>
      <c r="L133">
        <v>63</v>
      </c>
      <c r="M133">
        <v>40</v>
      </c>
      <c r="N133">
        <f t="shared" si="26"/>
        <v>1</v>
      </c>
      <c r="O133">
        <f>SUM($N$2:N133)</f>
        <v>131</v>
      </c>
      <c r="P133">
        <f>COUNT($N$2:N133)</f>
        <v>132</v>
      </c>
      <c r="Q133">
        <f t="shared" si="27"/>
        <v>99.242424242424249</v>
      </c>
      <c r="T133">
        <v>48</v>
      </c>
      <c r="U133">
        <v>48</v>
      </c>
      <c r="V133">
        <v>28</v>
      </c>
      <c r="W133">
        <f t="shared" si="28"/>
        <v>1</v>
      </c>
      <c r="X133">
        <f>SUM($W$2:W133)</f>
        <v>129</v>
      </c>
      <c r="Y133">
        <f>COUNT($W$2:W133)</f>
        <v>132</v>
      </c>
      <c r="Z133">
        <f t="shared" si="29"/>
        <v>97.727272727272734</v>
      </c>
      <c r="AC133">
        <v>45</v>
      </c>
      <c r="AD133">
        <v>45</v>
      </c>
      <c r="AE133">
        <v>9</v>
      </c>
      <c r="AF133">
        <f t="shared" si="30"/>
        <v>1</v>
      </c>
      <c r="AG133">
        <f>SUM($AF$2:AF133)</f>
        <v>132</v>
      </c>
      <c r="AH133">
        <f>COUNT($AF$2:AF133)</f>
        <v>132</v>
      </c>
      <c r="AI133">
        <f t="shared" si="31"/>
        <v>100</v>
      </c>
      <c r="AL133">
        <v>263</v>
      </c>
      <c r="AM133">
        <v>263</v>
      </c>
      <c r="AN133">
        <v>155</v>
      </c>
      <c r="AO133">
        <f t="shared" si="32"/>
        <v>1</v>
      </c>
      <c r="AP133">
        <f>SUM($AO$2:AO133)</f>
        <v>129</v>
      </c>
      <c r="AQ133">
        <f>COUNT($AO$2:AO133)</f>
        <v>132</v>
      </c>
      <c r="AR133">
        <f t="shared" si="33"/>
        <v>97.727272727272734</v>
      </c>
      <c r="AU133">
        <v>2004</v>
      </c>
      <c r="AV133">
        <v>2004</v>
      </c>
      <c r="AW133">
        <v>1709</v>
      </c>
      <c r="AX133">
        <f t="shared" si="34"/>
        <v>1</v>
      </c>
      <c r="AY133">
        <f>SUM($AX$2:AX133)</f>
        <v>129</v>
      </c>
      <c r="AZ133">
        <f>COUNT($AX$2:AX133)</f>
        <v>132</v>
      </c>
      <c r="BA133">
        <f t="shared" si="35"/>
        <v>97.727272727272734</v>
      </c>
    </row>
    <row r="134" spans="2:53">
      <c r="B134">
        <v>14</v>
      </c>
      <c r="C134">
        <v>14</v>
      </c>
      <c r="D134">
        <v>8</v>
      </c>
      <c r="E134">
        <f t="shared" si="24"/>
        <v>1</v>
      </c>
      <c r="F134">
        <f>SUM($E$2:E134)</f>
        <v>130</v>
      </c>
      <c r="G134">
        <f>COUNT($E$2:E134)</f>
        <v>133</v>
      </c>
      <c r="H134">
        <f t="shared" si="25"/>
        <v>97.744360902255636</v>
      </c>
      <c r="K134">
        <v>79</v>
      </c>
      <c r="L134">
        <v>63</v>
      </c>
      <c r="M134">
        <v>39</v>
      </c>
      <c r="N134">
        <f t="shared" si="26"/>
        <v>1</v>
      </c>
      <c r="O134">
        <f>SUM($N$2:N134)</f>
        <v>132</v>
      </c>
      <c r="P134">
        <f>COUNT($N$2:N134)</f>
        <v>133</v>
      </c>
      <c r="Q134">
        <f t="shared" si="27"/>
        <v>99.248120300751879</v>
      </c>
      <c r="T134">
        <v>48</v>
      </c>
      <c r="U134">
        <v>48</v>
      </c>
      <c r="V134">
        <v>37</v>
      </c>
      <c r="W134">
        <f t="shared" si="28"/>
        <v>1</v>
      </c>
      <c r="X134">
        <f>SUM($W$2:W134)</f>
        <v>130</v>
      </c>
      <c r="Y134">
        <f>COUNT($W$2:W134)</f>
        <v>133</v>
      </c>
      <c r="Z134">
        <f t="shared" si="29"/>
        <v>97.744360902255636</v>
      </c>
      <c r="AC134">
        <v>45</v>
      </c>
      <c r="AD134">
        <v>45</v>
      </c>
      <c r="AE134">
        <v>8</v>
      </c>
      <c r="AF134">
        <f t="shared" si="30"/>
        <v>1</v>
      </c>
      <c r="AG134">
        <f>SUM($AF$2:AF134)</f>
        <v>133</v>
      </c>
      <c r="AH134">
        <f>COUNT($AF$2:AF134)</f>
        <v>133</v>
      </c>
      <c r="AI134">
        <f t="shared" si="31"/>
        <v>100</v>
      </c>
      <c r="AL134">
        <v>263</v>
      </c>
      <c r="AM134">
        <v>263</v>
      </c>
      <c r="AN134">
        <v>134</v>
      </c>
      <c r="AO134">
        <f t="shared" si="32"/>
        <v>1</v>
      </c>
      <c r="AP134">
        <f>SUM($AO$2:AO134)</f>
        <v>130</v>
      </c>
      <c r="AQ134">
        <f>COUNT($AO$2:AO134)</f>
        <v>133</v>
      </c>
      <c r="AR134">
        <f t="shared" si="33"/>
        <v>97.744360902255636</v>
      </c>
      <c r="AU134">
        <v>2004</v>
      </c>
      <c r="AV134">
        <v>2004</v>
      </c>
      <c r="AW134">
        <v>1477</v>
      </c>
      <c r="AX134">
        <f t="shared" si="34"/>
        <v>1</v>
      </c>
      <c r="AY134">
        <f>SUM($AX$2:AX134)</f>
        <v>130</v>
      </c>
      <c r="AZ134">
        <f>COUNT($AX$2:AX134)</f>
        <v>133</v>
      </c>
      <c r="BA134">
        <f t="shared" si="35"/>
        <v>97.744360902255636</v>
      </c>
    </row>
    <row r="135" spans="2:53">
      <c r="B135">
        <v>14</v>
      </c>
      <c r="C135">
        <v>14</v>
      </c>
      <c r="D135">
        <v>13</v>
      </c>
      <c r="E135">
        <f t="shared" si="24"/>
        <v>1</v>
      </c>
      <c r="F135">
        <f>SUM($E$2:E135)</f>
        <v>131</v>
      </c>
      <c r="G135">
        <f>COUNT($E$2:E135)</f>
        <v>134</v>
      </c>
      <c r="H135">
        <f t="shared" si="25"/>
        <v>97.761194029850756</v>
      </c>
      <c r="K135">
        <v>79</v>
      </c>
      <c r="L135">
        <v>63</v>
      </c>
      <c r="M135">
        <v>69</v>
      </c>
      <c r="N135">
        <f t="shared" si="26"/>
        <v>0</v>
      </c>
      <c r="O135">
        <f>SUM($N$2:N135)</f>
        <v>132</v>
      </c>
      <c r="P135">
        <f>COUNT($N$2:N135)</f>
        <v>134</v>
      </c>
      <c r="Q135">
        <f t="shared" si="27"/>
        <v>98.507462686567166</v>
      </c>
      <c r="T135">
        <v>48</v>
      </c>
      <c r="U135">
        <v>48</v>
      </c>
      <c r="V135">
        <v>30</v>
      </c>
      <c r="W135">
        <f t="shared" si="28"/>
        <v>1</v>
      </c>
      <c r="X135">
        <f>SUM($W$2:W135)</f>
        <v>131</v>
      </c>
      <c r="Y135">
        <f>COUNT($W$2:W135)</f>
        <v>134</v>
      </c>
      <c r="Z135">
        <f t="shared" si="29"/>
        <v>97.761194029850756</v>
      </c>
      <c r="AC135">
        <v>45</v>
      </c>
      <c r="AD135">
        <v>45</v>
      </c>
      <c r="AE135">
        <v>10</v>
      </c>
      <c r="AF135">
        <f t="shared" si="30"/>
        <v>1</v>
      </c>
      <c r="AG135">
        <f>SUM($AF$2:AF135)</f>
        <v>134</v>
      </c>
      <c r="AH135">
        <f>COUNT($AF$2:AF135)</f>
        <v>134</v>
      </c>
      <c r="AI135">
        <f t="shared" si="31"/>
        <v>100</v>
      </c>
      <c r="AL135">
        <v>263</v>
      </c>
      <c r="AM135">
        <v>263</v>
      </c>
      <c r="AN135">
        <v>191</v>
      </c>
      <c r="AO135">
        <f t="shared" si="32"/>
        <v>1</v>
      </c>
      <c r="AP135">
        <f>SUM($AO$2:AO135)</f>
        <v>131</v>
      </c>
      <c r="AQ135">
        <f>COUNT($AO$2:AO135)</f>
        <v>134</v>
      </c>
      <c r="AR135">
        <f t="shared" si="33"/>
        <v>97.761194029850756</v>
      </c>
      <c r="AU135">
        <v>2004</v>
      </c>
      <c r="AV135">
        <v>2004</v>
      </c>
      <c r="AW135">
        <v>1499</v>
      </c>
      <c r="AX135">
        <f t="shared" si="34"/>
        <v>1</v>
      </c>
      <c r="AY135">
        <f>SUM($AX$2:AX135)</f>
        <v>131</v>
      </c>
      <c r="AZ135">
        <f>COUNT($AX$2:AX135)</f>
        <v>134</v>
      </c>
      <c r="BA135">
        <f t="shared" si="35"/>
        <v>97.761194029850756</v>
      </c>
    </row>
    <row r="136" spans="2:53">
      <c r="B136">
        <v>14</v>
      </c>
      <c r="C136">
        <v>14</v>
      </c>
      <c r="D136">
        <v>8</v>
      </c>
      <c r="E136">
        <f t="shared" si="24"/>
        <v>1</v>
      </c>
      <c r="F136">
        <f>SUM($E$2:E136)</f>
        <v>132</v>
      </c>
      <c r="G136">
        <f>COUNT($E$2:E136)</f>
        <v>135</v>
      </c>
      <c r="H136">
        <f t="shared" si="25"/>
        <v>97.777777777777771</v>
      </c>
      <c r="K136">
        <v>79</v>
      </c>
      <c r="L136">
        <v>63</v>
      </c>
      <c r="M136">
        <v>44</v>
      </c>
      <c r="N136">
        <f t="shared" si="26"/>
        <v>1</v>
      </c>
      <c r="O136">
        <f>SUM($N$2:N136)</f>
        <v>133</v>
      </c>
      <c r="P136">
        <f>COUNT($N$2:N136)</f>
        <v>135</v>
      </c>
      <c r="Q136">
        <f t="shared" si="27"/>
        <v>98.518518518518519</v>
      </c>
      <c r="T136">
        <v>48</v>
      </c>
      <c r="U136">
        <v>48</v>
      </c>
      <c r="V136">
        <v>30</v>
      </c>
      <c r="W136">
        <f t="shared" si="28"/>
        <v>1</v>
      </c>
      <c r="X136">
        <f>SUM($W$2:W136)</f>
        <v>132</v>
      </c>
      <c r="Y136">
        <f>COUNT($W$2:W136)</f>
        <v>135</v>
      </c>
      <c r="Z136">
        <f t="shared" si="29"/>
        <v>97.777777777777771</v>
      </c>
      <c r="AC136">
        <v>45</v>
      </c>
      <c r="AD136">
        <v>45</v>
      </c>
      <c r="AE136">
        <v>10</v>
      </c>
      <c r="AF136">
        <f t="shared" si="30"/>
        <v>1</v>
      </c>
      <c r="AG136">
        <f>SUM($AF$2:AF136)</f>
        <v>135</v>
      </c>
      <c r="AH136">
        <f>COUNT($AF$2:AF136)</f>
        <v>135</v>
      </c>
      <c r="AI136">
        <f t="shared" si="31"/>
        <v>100</v>
      </c>
      <c r="AL136">
        <v>263</v>
      </c>
      <c r="AM136">
        <v>263</v>
      </c>
      <c r="AN136">
        <v>113</v>
      </c>
      <c r="AO136">
        <f t="shared" si="32"/>
        <v>1</v>
      </c>
      <c r="AP136">
        <f>SUM($AO$2:AO136)</f>
        <v>132</v>
      </c>
      <c r="AQ136">
        <f>COUNT($AO$2:AO136)</f>
        <v>135</v>
      </c>
      <c r="AR136">
        <f t="shared" si="33"/>
        <v>97.777777777777771</v>
      </c>
      <c r="AU136">
        <v>2004</v>
      </c>
      <c r="AV136">
        <v>2004</v>
      </c>
      <c r="AW136">
        <v>1551</v>
      </c>
      <c r="AX136">
        <f t="shared" si="34"/>
        <v>1</v>
      </c>
      <c r="AY136">
        <f>SUM($AX$2:AX136)</f>
        <v>132</v>
      </c>
      <c r="AZ136">
        <f>COUNT($AX$2:AX136)</f>
        <v>135</v>
      </c>
      <c r="BA136">
        <f t="shared" si="35"/>
        <v>97.777777777777771</v>
      </c>
    </row>
    <row r="137" spans="2:53">
      <c r="B137">
        <v>14</v>
      </c>
      <c r="C137">
        <v>14</v>
      </c>
      <c r="D137">
        <v>8</v>
      </c>
      <c r="E137">
        <f t="shared" si="24"/>
        <v>1</v>
      </c>
      <c r="F137">
        <f>SUM($E$2:E137)</f>
        <v>133</v>
      </c>
      <c r="G137">
        <f>COUNT($E$2:E137)</f>
        <v>136</v>
      </c>
      <c r="H137">
        <f t="shared" si="25"/>
        <v>97.794117647058826</v>
      </c>
      <c r="K137">
        <v>79</v>
      </c>
      <c r="L137">
        <v>63</v>
      </c>
      <c r="M137">
        <v>50</v>
      </c>
      <c r="N137">
        <f t="shared" si="26"/>
        <v>1</v>
      </c>
      <c r="O137">
        <f>SUM($N$2:N137)</f>
        <v>134</v>
      </c>
      <c r="P137">
        <f>COUNT($N$2:N137)</f>
        <v>136</v>
      </c>
      <c r="Q137">
        <f t="shared" si="27"/>
        <v>98.529411764705884</v>
      </c>
      <c r="T137">
        <v>48</v>
      </c>
      <c r="U137">
        <v>48</v>
      </c>
      <c r="V137">
        <v>39</v>
      </c>
      <c r="W137">
        <f t="shared" si="28"/>
        <v>1</v>
      </c>
      <c r="X137">
        <f>SUM($W$2:W137)</f>
        <v>133</v>
      </c>
      <c r="Y137">
        <f>COUNT($W$2:W137)</f>
        <v>136</v>
      </c>
      <c r="Z137">
        <f t="shared" si="29"/>
        <v>97.794117647058826</v>
      </c>
      <c r="AC137">
        <v>45</v>
      </c>
      <c r="AD137">
        <v>45</v>
      </c>
      <c r="AE137">
        <v>10</v>
      </c>
      <c r="AF137">
        <f t="shared" si="30"/>
        <v>1</v>
      </c>
      <c r="AG137">
        <f>SUM($AF$2:AF137)</f>
        <v>136</v>
      </c>
      <c r="AH137">
        <f>COUNT($AF$2:AF137)</f>
        <v>136</v>
      </c>
      <c r="AI137">
        <f t="shared" si="31"/>
        <v>100</v>
      </c>
      <c r="AL137">
        <v>263</v>
      </c>
      <c r="AM137">
        <v>263</v>
      </c>
      <c r="AN137">
        <v>164</v>
      </c>
      <c r="AO137">
        <f t="shared" si="32"/>
        <v>1</v>
      </c>
      <c r="AP137">
        <f>SUM($AO$2:AO137)</f>
        <v>133</v>
      </c>
      <c r="AQ137">
        <f>COUNT($AO$2:AO137)</f>
        <v>136</v>
      </c>
      <c r="AR137">
        <f t="shared" si="33"/>
        <v>97.794117647058826</v>
      </c>
      <c r="AU137">
        <v>2004</v>
      </c>
      <c r="AV137">
        <v>2004</v>
      </c>
      <c r="AW137">
        <v>1221</v>
      </c>
      <c r="AX137">
        <f t="shared" si="34"/>
        <v>1</v>
      </c>
      <c r="AY137">
        <f>SUM($AX$2:AX137)</f>
        <v>133</v>
      </c>
      <c r="AZ137">
        <f>COUNT($AX$2:AX137)</f>
        <v>136</v>
      </c>
      <c r="BA137">
        <f t="shared" si="35"/>
        <v>97.794117647058826</v>
      </c>
    </row>
    <row r="138" spans="2:53">
      <c r="B138">
        <v>14</v>
      </c>
      <c r="C138">
        <v>14</v>
      </c>
      <c r="D138">
        <v>9</v>
      </c>
      <c r="E138">
        <f t="shared" si="24"/>
        <v>1</v>
      </c>
      <c r="F138">
        <f>SUM($E$2:E138)</f>
        <v>134</v>
      </c>
      <c r="G138">
        <f>COUNT($E$2:E138)</f>
        <v>137</v>
      </c>
      <c r="H138">
        <f t="shared" si="25"/>
        <v>97.810218978102199</v>
      </c>
      <c r="K138">
        <v>79</v>
      </c>
      <c r="L138">
        <v>63</v>
      </c>
      <c r="M138">
        <v>39</v>
      </c>
      <c r="N138">
        <f t="shared" si="26"/>
        <v>1</v>
      </c>
      <c r="O138">
        <f>SUM($N$2:N138)</f>
        <v>135</v>
      </c>
      <c r="P138">
        <f>COUNT($N$2:N138)</f>
        <v>137</v>
      </c>
      <c r="Q138">
        <f t="shared" si="27"/>
        <v>98.540145985401466</v>
      </c>
      <c r="T138">
        <v>48</v>
      </c>
      <c r="U138">
        <v>48</v>
      </c>
      <c r="V138">
        <v>31</v>
      </c>
      <c r="W138">
        <f t="shared" si="28"/>
        <v>1</v>
      </c>
      <c r="X138">
        <f>SUM($W$2:W138)</f>
        <v>134</v>
      </c>
      <c r="Y138">
        <f>COUNT($W$2:W138)</f>
        <v>137</v>
      </c>
      <c r="Z138">
        <f t="shared" si="29"/>
        <v>97.810218978102199</v>
      </c>
      <c r="AC138">
        <v>45</v>
      </c>
      <c r="AD138">
        <v>45</v>
      </c>
      <c r="AE138">
        <v>9</v>
      </c>
      <c r="AF138">
        <f t="shared" si="30"/>
        <v>1</v>
      </c>
      <c r="AG138">
        <f>SUM($AF$2:AF138)</f>
        <v>137</v>
      </c>
      <c r="AH138">
        <f>COUNT($AF$2:AF138)</f>
        <v>137</v>
      </c>
      <c r="AI138">
        <f t="shared" si="31"/>
        <v>100</v>
      </c>
      <c r="AL138">
        <v>263</v>
      </c>
      <c r="AM138">
        <v>263</v>
      </c>
      <c r="AN138">
        <v>159</v>
      </c>
      <c r="AO138">
        <f t="shared" si="32"/>
        <v>1</v>
      </c>
      <c r="AP138">
        <f>SUM($AO$2:AO138)</f>
        <v>134</v>
      </c>
      <c r="AQ138">
        <f>COUNT($AO$2:AO138)</f>
        <v>137</v>
      </c>
      <c r="AR138">
        <f t="shared" si="33"/>
        <v>97.810218978102199</v>
      </c>
      <c r="AU138">
        <v>2004</v>
      </c>
      <c r="AV138">
        <v>2004</v>
      </c>
      <c r="AW138">
        <v>1474</v>
      </c>
      <c r="AX138">
        <f t="shared" si="34"/>
        <v>1</v>
      </c>
      <c r="AY138">
        <f>SUM($AX$2:AX138)</f>
        <v>134</v>
      </c>
      <c r="AZ138">
        <f>COUNT($AX$2:AX138)</f>
        <v>137</v>
      </c>
      <c r="BA138">
        <f t="shared" si="35"/>
        <v>97.810218978102199</v>
      </c>
    </row>
    <row r="139" spans="2:53">
      <c r="B139">
        <v>14</v>
      </c>
      <c r="C139">
        <v>14</v>
      </c>
      <c r="D139">
        <v>8</v>
      </c>
      <c r="E139">
        <f t="shared" si="24"/>
        <v>1</v>
      </c>
      <c r="F139">
        <f>SUM($E$2:E139)</f>
        <v>135</v>
      </c>
      <c r="G139">
        <f>COUNT($E$2:E139)</f>
        <v>138</v>
      </c>
      <c r="H139">
        <f t="shared" si="25"/>
        <v>97.826086956521735</v>
      </c>
      <c r="K139">
        <v>79</v>
      </c>
      <c r="L139">
        <v>63</v>
      </c>
      <c r="M139">
        <v>36</v>
      </c>
      <c r="N139">
        <f t="shared" si="26"/>
        <v>1</v>
      </c>
      <c r="O139">
        <f>SUM($N$2:N139)</f>
        <v>136</v>
      </c>
      <c r="P139">
        <f>COUNT($N$2:N139)</f>
        <v>138</v>
      </c>
      <c r="Q139">
        <f t="shared" si="27"/>
        <v>98.550724637681171</v>
      </c>
      <c r="T139">
        <v>48</v>
      </c>
      <c r="U139">
        <v>48</v>
      </c>
      <c r="V139">
        <v>32</v>
      </c>
      <c r="W139">
        <f t="shared" si="28"/>
        <v>1</v>
      </c>
      <c r="X139">
        <f>SUM($W$2:W139)</f>
        <v>135</v>
      </c>
      <c r="Y139">
        <f>COUNT($W$2:W139)</f>
        <v>138</v>
      </c>
      <c r="Z139">
        <f t="shared" si="29"/>
        <v>97.826086956521735</v>
      </c>
      <c r="AC139">
        <v>45</v>
      </c>
      <c r="AD139">
        <v>45</v>
      </c>
      <c r="AE139">
        <v>9</v>
      </c>
      <c r="AF139">
        <f t="shared" si="30"/>
        <v>1</v>
      </c>
      <c r="AG139">
        <f>SUM($AF$2:AF139)</f>
        <v>138</v>
      </c>
      <c r="AH139">
        <f>COUNT($AF$2:AF139)</f>
        <v>138</v>
      </c>
      <c r="AI139">
        <f t="shared" si="31"/>
        <v>100</v>
      </c>
      <c r="AL139">
        <v>263</v>
      </c>
      <c r="AM139">
        <v>263</v>
      </c>
      <c r="AN139">
        <v>157</v>
      </c>
      <c r="AO139">
        <f t="shared" si="32"/>
        <v>1</v>
      </c>
      <c r="AP139">
        <f>SUM($AO$2:AO139)</f>
        <v>135</v>
      </c>
      <c r="AQ139">
        <f>COUNT($AO$2:AO139)</f>
        <v>138</v>
      </c>
      <c r="AR139">
        <f t="shared" si="33"/>
        <v>97.826086956521735</v>
      </c>
      <c r="AU139">
        <v>2004</v>
      </c>
      <c r="AV139">
        <v>2004</v>
      </c>
      <c r="AW139">
        <v>1406</v>
      </c>
      <c r="AX139">
        <f t="shared" si="34"/>
        <v>1</v>
      </c>
      <c r="AY139">
        <f>SUM($AX$2:AX139)</f>
        <v>135</v>
      </c>
      <c r="AZ139">
        <f>COUNT($AX$2:AX139)</f>
        <v>138</v>
      </c>
      <c r="BA139">
        <f t="shared" si="35"/>
        <v>97.826086956521735</v>
      </c>
    </row>
    <row r="140" spans="2:53">
      <c r="B140">
        <v>14</v>
      </c>
      <c r="C140">
        <v>14</v>
      </c>
      <c r="D140">
        <v>14</v>
      </c>
      <c r="E140">
        <f t="shared" si="24"/>
        <v>1</v>
      </c>
      <c r="F140">
        <f>SUM($E$2:E140)</f>
        <v>136</v>
      </c>
      <c r="G140">
        <f>COUNT($E$2:E140)</f>
        <v>139</v>
      </c>
      <c r="H140">
        <f t="shared" si="25"/>
        <v>97.841726618705039</v>
      </c>
      <c r="K140">
        <v>79</v>
      </c>
      <c r="L140">
        <v>63</v>
      </c>
      <c r="M140">
        <v>48</v>
      </c>
      <c r="N140">
        <f t="shared" si="26"/>
        <v>1</v>
      </c>
      <c r="O140">
        <f>SUM($N$2:N140)</f>
        <v>137</v>
      </c>
      <c r="P140">
        <f>COUNT($N$2:N140)</f>
        <v>139</v>
      </c>
      <c r="Q140">
        <f t="shared" si="27"/>
        <v>98.561151079136692</v>
      </c>
      <c r="T140">
        <v>48</v>
      </c>
      <c r="U140">
        <v>48</v>
      </c>
      <c r="V140">
        <v>35</v>
      </c>
      <c r="W140">
        <f t="shared" si="28"/>
        <v>1</v>
      </c>
      <c r="X140">
        <f>SUM($W$2:W140)</f>
        <v>136</v>
      </c>
      <c r="Y140">
        <f>COUNT($W$2:W140)</f>
        <v>139</v>
      </c>
      <c r="Z140">
        <f t="shared" si="29"/>
        <v>97.841726618705039</v>
      </c>
      <c r="AC140">
        <v>45</v>
      </c>
      <c r="AD140">
        <v>45</v>
      </c>
      <c r="AE140">
        <v>9</v>
      </c>
      <c r="AF140">
        <f t="shared" si="30"/>
        <v>1</v>
      </c>
      <c r="AG140">
        <f>SUM($AF$2:AF140)</f>
        <v>139</v>
      </c>
      <c r="AH140">
        <f>COUNT($AF$2:AF140)</f>
        <v>139</v>
      </c>
      <c r="AI140">
        <f t="shared" si="31"/>
        <v>100</v>
      </c>
      <c r="AL140">
        <v>263</v>
      </c>
      <c r="AM140">
        <v>263</v>
      </c>
      <c r="AN140">
        <v>175</v>
      </c>
      <c r="AO140">
        <f t="shared" si="32"/>
        <v>1</v>
      </c>
      <c r="AP140">
        <f>SUM($AO$2:AO140)</f>
        <v>136</v>
      </c>
      <c r="AQ140">
        <f>COUNT($AO$2:AO140)</f>
        <v>139</v>
      </c>
      <c r="AR140">
        <f t="shared" si="33"/>
        <v>97.841726618705039</v>
      </c>
      <c r="AU140">
        <v>2004</v>
      </c>
      <c r="AV140">
        <v>2004</v>
      </c>
      <c r="AW140">
        <v>1449</v>
      </c>
      <c r="AX140">
        <f t="shared" si="34"/>
        <v>1</v>
      </c>
      <c r="AY140">
        <f>SUM($AX$2:AX140)</f>
        <v>136</v>
      </c>
      <c r="AZ140">
        <f>COUNT($AX$2:AX140)</f>
        <v>139</v>
      </c>
      <c r="BA140">
        <f t="shared" si="35"/>
        <v>97.841726618705039</v>
      </c>
    </row>
    <row r="141" spans="2:53">
      <c r="B141">
        <v>14</v>
      </c>
      <c r="C141">
        <v>14</v>
      </c>
      <c r="D141">
        <v>9</v>
      </c>
      <c r="E141">
        <f t="shared" si="24"/>
        <v>1</v>
      </c>
      <c r="F141">
        <f>SUM($E$2:E141)</f>
        <v>137</v>
      </c>
      <c r="G141">
        <f>COUNT($E$2:E141)</f>
        <v>140</v>
      </c>
      <c r="H141">
        <f t="shared" si="25"/>
        <v>97.857142857142847</v>
      </c>
      <c r="K141">
        <v>79</v>
      </c>
      <c r="L141">
        <v>63</v>
      </c>
      <c r="M141">
        <v>35</v>
      </c>
      <c r="N141">
        <f t="shared" si="26"/>
        <v>1</v>
      </c>
      <c r="O141">
        <f>SUM($N$2:N141)</f>
        <v>138</v>
      </c>
      <c r="P141">
        <f>COUNT($N$2:N141)</f>
        <v>140</v>
      </c>
      <c r="Q141">
        <f t="shared" si="27"/>
        <v>98.571428571428584</v>
      </c>
      <c r="T141">
        <v>48</v>
      </c>
      <c r="U141">
        <v>48</v>
      </c>
      <c r="V141">
        <v>30</v>
      </c>
      <c r="W141">
        <f t="shared" si="28"/>
        <v>1</v>
      </c>
      <c r="X141">
        <f>SUM($W$2:W141)</f>
        <v>137</v>
      </c>
      <c r="Y141">
        <f>COUNT($W$2:W141)</f>
        <v>140</v>
      </c>
      <c r="Z141">
        <f t="shared" si="29"/>
        <v>97.857142857142847</v>
      </c>
      <c r="AC141">
        <v>45</v>
      </c>
      <c r="AD141">
        <v>45</v>
      </c>
      <c r="AE141">
        <v>9</v>
      </c>
      <c r="AF141">
        <f t="shared" si="30"/>
        <v>1</v>
      </c>
      <c r="AG141">
        <f>SUM($AF$2:AF141)</f>
        <v>140</v>
      </c>
      <c r="AH141">
        <f>COUNT($AF$2:AF141)</f>
        <v>140</v>
      </c>
      <c r="AI141">
        <f t="shared" si="31"/>
        <v>100</v>
      </c>
      <c r="AL141">
        <v>263</v>
      </c>
      <c r="AM141">
        <v>263</v>
      </c>
      <c r="AN141">
        <v>178</v>
      </c>
      <c r="AO141">
        <f t="shared" si="32"/>
        <v>1</v>
      </c>
      <c r="AP141">
        <f>SUM($AO$2:AO141)</f>
        <v>137</v>
      </c>
      <c r="AQ141">
        <f>COUNT($AO$2:AO141)</f>
        <v>140</v>
      </c>
      <c r="AR141">
        <f t="shared" si="33"/>
        <v>97.857142857142847</v>
      </c>
      <c r="AU141">
        <v>1983</v>
      </c>
      <c r="AV141">
        <v>1983</v>
      </c>
      <c r="AW141">
        <v>1618</v>
      </c>
      <c r="AX141">
        <f t="shared" si="34"/>
        <v>1</v>
      </c>
      <c r="AY141">
        <f>SUM($AX$2:AX141)</f>
        <v>137</v>
      </c>
      <c r="AZ141">
        <f>COUNT($AX$2:AX141)</f>
        <v>140</v>
      </c>
      <c r="BA141">
        <f t="shared" si="35"/>
        <v>97.857142857142847</v>
      </c>
    </row>
    <row r="142" spans="2:53">
      <c r="B142">
        <v>14</v>
      </c>
      <c r="C142">
        <v>14</v>
      </c>
      <c r="D142">
        <v>7</v>
      </c>
      <c r="E142">
        <f t="shared" si="24"/>
        <v>1</v>
      </c>
      <c r="F142">
        <f>SUM($E$2:E142)</f>
        <v>138</v>
      </c>
      <c r="G142">
        <f>COUNT($E$2:E142)</f>
        <v>141</v>
      </c>
      <c r="H142">
        <f t="shared" si="25"/>
        <v>97.872340425531917</v>
      </c>
      <c r="K142">
        <v>79</v>
      </c>
      <c r="L142">
        <v>63</v>
      </c>
      <c r="M142">
        <v>41</v>
      </c>
      <c r="N142">
        <f t="shared" si="26"/>
        <v>1</v>
      </c>
      <c r="O142">
        <f>SUM($N$2:N142)</f>
        <v>139</v>
      </c>
      <c r="P142">
        <f>COUNT($N$2:N142)</f>
        <v>141</v>
      </c>
      <c r="Q142">
        <f t="shared" si="27"/>
        <v>98.581560283687935</v>
      </c>
      <c r="T142">
        <v>48</v>
      </c>
      <c r="U142">
        <v>48</v>
      </c>
      <c r="V142">
        <v>63</v>
      </c>
      <c r="W142">
        <f t="shared" si="28"/>
        <v>0</v>
      </c>
      <c r="X142">
        <f>SUM($W$2:W142)</f>
        <v>137</v>
      </c>
      <c r="Y142">
        <f>COUNT($W$2:W142)</f>
        <v>141</v>
      </c>
      <c r="Z142">
        <f t="shared" si="29"/>
        <v>97.163120567375884</v>
      </c>
      <c r="AC142">
        <v>45</v>
      </c>
      <c r="AD142">
        <v>45</v>
      </c>
      <c r="AE142">
        <v>9</v>
      </c>
      <c r="AF142">
        <f t="shared" si="30"/>
        <v>1</v>
      </c>
      <c r="AG142">
        <f>SUM($AF$2:AF142)</f>
        <v>141</v>
      </c>
      <c r="AH142">
        <f>COUNT($AF$2:AF142)</f>
        <v>141</v>
      </c>
      <c r="AI142">
        <f t="shared" si="31"/>
        <v>100</v>
      </c>
      <c r="AL142">
        <v>263</v>
      </c>
      <c r="AM142">
        <v>263</v>
      </c>
      <c r="AN142">
        <v>696</v>
      </c>
      <c r="AO142">
        <f t="shared" si="32"/>
        <v>0</v>
      </c>
      <c r="AP142">
        <f>SUM($AO$2:AO142)</f>
        <v>137</v>
      </c>
      <c r="AQ142">
        <f>COUNT($AO$2:AO142)</f>
        <v>141</v>
      </c>
      <c r="AR142">
        <f t="shared" si="33"/>
        <v>97.163120567375884</v>
      </c>
      <c r="AU142">
        <v>1983</v>
      </c>
      <c r="AV142">
        <v>1983</v>
      </c>
      <c r="AW142">
        <v>1332</v>
      </c>
      <c r="AX142">
        <f t="shared" si="34"/>
        <v>1</v>
      </c>
      <c r="AY142">
        <f>SUM($AX$2:AX142)</f>
        <v>138</v>
      </c>
      <c r="AZ142">
        <f>COUNT($AX$2:AX142)</f>
        <v>141</v>
      </c>
      <c r="BA142">
        <f t="shared" si="35"/>
        <v>97.872340425531917</v>
      </c>
    </row>
    <row r="143" spans="2:53">
      <c r="B143">
        <v>14</v>
      </c>
      <c r="C143">
        <v>14</v>
      </c>
      <c r="D143">
        <v>8</v>
      </c>
      <c r="E143">
        <f t="shared" si="24"/>
        <v>1</v>
      </c>
      <c r="F143">
        <f>SUM($E$2:E143)</f>
        <v>139</v>
      </c>
      <c r="G143">
        <f>COUNT($E$2:E143)</f>
        <v>142</v>
      </c>
      <c r="H143">
        <f t="shared" si="25"/>
        <v>97.887323943661968</v>
      </c>
      <c r="K143">
        <v>79</v>
      </c>
      <c r="L143">
        <v>63</v>
      </c>
      <c r="M143">
        <v>38</v>
      </c>
      <c r="N143">
        <f t="shared" si="26"/>
        <v>1</v>
      </c>
      <c r="O143">
        <f>SUM($N$2:N143)</f>
        <v>140</v>
      </c>
      <c r="P143">
        <f>COUNT($N$2:N143)</f>
        <v>142</v>
      </c>
      <c r="Q143">
        <f t="shared" si="27"/>
        <v>98.591549295774655</v>
      </c>
      <c r="T143">
        <v>48</v>
      </c>
      <c r="U143">
        <v>48</v>
      </c>
      <c r="V143">
        <v>38</v>
      </c>
      <c r="W143">
        <f t="shared" si="28"/>
        <v>1</v>
      </c>
      <c r="X143">
        <f>SUM($W$2:W143)</f>
        <v>138</v>
      </c>
      <c r="Y143">
        <f>COUNT($W$2:W143)</f>
        <v>142</v>
      </c>
      <c r="Z143">
        <f t="shared" si="29"/>
        <v>97.183098591549296</v>
      </c>
      <c r="AC143">
        <v>45</v>
      </c>
      <c r="AD143">
        <v>45</v>
      </c>
      <c r="AE143">
        <v>10</v>
      </c>
      <c r="AF143">
        <f t="shared" si="30"/>
        <v>1</v>
      </c>
      <c r="AG143">
        <f>SUM($AF$2:AF143)</f>
        <v>142</v>
      </c>
      <c r="AH143">
        <f>COUNT($AF$2:AF143)</f>
        <v>142</v>
      </c>
      <c r="AI143">
        <f t="shared" si="31"/>
        <v>100</v>
      </c>
      <c r="AL143">
        <v>263</v>
      </c>
      <c r="AM143">
        <v>263</v>
      </c>
      <c r="AN143">
        <v>171</v>
      </c>
      <c r="AO143">
        <f t="shared" si="32"/>
        <v>1</v>
      </c>
      <c r="AP143">
        <f>SUM($AO$2:AO143)</f>
        <v>138</v>
      </c>
      <c r="AQ143">
        <f>COUNT($AO$2:AO143)</f>
        <v>142</v>
      </c>
      <c r="AR143">
        <f t="shared" si="33"/>
        <v>97.183098591549296</v>
      </c>
      <c r="AU143">
        <v>1983</v>
      </c>
      <c r="AV143">
        <v>1983</v>
      </c>
      <c r="AW143">
        <v>1520</v>
      </c>
      <c r="AX143">
        <f t="shared" si="34"/>
        <v>1</v>
      </c>
      <c r="AY143">
        <f>SUM($AX$2:AX143)</f>
        <v>139</v>
      </c>
      <c r="AZ143">
        <f>COUNT($AX$2:AX143)</f>
        <v>142</v>
      </c>
      <c r="BA143">
        <f t="shared" si="35"/>
        <v>97.887323943661968</v>
      </c>
    </row>
    <row r="144" spans="2:53">
      <c r="B144">
        <v>14</v>
      </c>
      <c r="C144">
        <v>14</v>
      </c>
      <c r="D144">
        <v>9</v>
      </c>
      <c r="E144">
        <f t="shared" si="24"/>
        <v>1</v>
      </c>
      <c r="F144">
        <f>SUM($E$2:E144)</f>
        <v>140</v>
      </c>
      <c r="G144">
        <f>COUNT($E$2:E144)</f>
        <v>143</v>
      </c>
      <c r="H144">
        <f t="shared" si="25"/>
        <v>97.902097902097907</v>
      </c>
      <c r="K144">
        <v>79</v>
      </c>
      <c r="L144">
        <v>63</v>
      </c>
      <c r="M144">
        <v>42</v>
      </c>
      <c r="N144">
        <f t="shared" si="26"/>
        <v>1</v>
      </c>
      <c r="O144">
        <f>SUM($N$2:N144)</f>
        <v>141</v>
      </c>
      <c r="P144">
        <f>COUNT($N$2:N144)</f>
        <v>143</v>
      </c>
      <c r="Q144">
        <f t="shared" si="27"/>
        <v>98.6013986013986</v>
      </c>
      <c r="T144">
        <v>48</v>
      </c>
      <c r="U144">
        <v>48</v>
      </c>
      <c r="V144">
        <v>25</v>
      </c>
      <c r="W144">
        <f t="shared" si="28"/>
        <v>1</v>
      </c>
      <c r="X144">
        <f>SUM($W$2:W144)</f>
        <v>139</v>
      </c>
      <c r="Y144">
        <f>COUNT($W$2:W144)</f>
        <v>143</v>
      </c>
      <c r="Z144">
        <f t="shared" si="29"/>
        <v>97.2027972027972</v>
      </c>
      <c r="AC144">
        <v>45</v>
      </c>
      <c r="AD144">
        <v>45</v>
      </c>
      <c r="AE144">
        <v>14</v>
      </c>
      <c r="AF144">
        <f t="shared" si="30"/>
        <v>1</v>
      </c>
      <c r="AG144">
        <f>SUM($AF$2:AF144)</f>
        <v>143</v>
      </c>
      <c r="AH144">
        <f>COUNT($AF$2:AF144)</f>
        <v>143</v>
      </c>
      <c r="AI144">
        <f t="shared" si="31"/>
        <v>100</v>
      </c>
      <c r="AL144">
        <v>263</v>
      </c>
      <c r="AM144">
        <v>263</v>
      </c>
      <c r="AN144">
        <v>164</v>
      </c>
      <c r="AO144">
        <f t="shared" si="32"/>
        <v>1</v>
      </c>
      <c r="AP144">
        <f>SUM($AO$2:AO144)</f>
        <v>139</v>
      </c>
      <c r="AQ144">
        <f>COUNT($AO$2:AO144)</f>
        <v>143</v>
      </c>
      <c r="AR144">
        <f t="shared" si="33"/>
        <v>97.2027972027972</v>
      </c>
      <c r="AU144">
        <v>1983</v>
      </c>
      <c r="AV144">
        <v>1983</v>
      </c>
      <c r="AW144">
        <v>1427</v>
      </c>
      <c r="AX144">
        <f t="shared" si="34"/>
        <v>1</v>
      </c>
      <c r="AY144">
        <f>SUM($AX$2:AX144)</f>
        <v>140</v>
      </c>
      <c r="AZ144">
        <f>COUNT($AX$2:AX144)</f>
        <v>143</v>
      </c>
      <c r="BA144">
        <f t="shared" si="35"/>
        <v>97.902097902097907</v>
      </c>
    </row>
    <row r="145" spans="2:53">
      <c r="B145">
        <v>14</v>
      </c>
      <c r="C145">
        <v>14</v>
      </c>
      <c r="D145">
        <v>10</v>
      </c>
      <c r="E145">
        <f t="shared" si="24"/>
        <v>1</v>
      </c>
      <c r="F145">
        <f>SUM($E$2:E145)</f>
        <v>141</v>
      </c>
      <c r="G145">
        <f>COUNT($E$2:E145)</f>
        <v>144</v>
      </c>
      <c r="H145">
        <f t="shared" si="25"/>
        <v>97.916666666666657</v>
      </c>
      <c r="K145">
        <v>79</v>
      </c>
      <c r="L145">
        <v>63</v>
      </c>
      <c r="M145">
        <v>35</v>
      </c>
      <c r="N145">
        <f t="shared" si="26"/>
        <v>1</v>
      </c>
      <c r="O145">
        <f>SUM($N$2:N145)</f>
        <v>142</v>
      </c>
      <c r="P145">
        <f>COUNT($N$2:N145)</f>
        <v>144</v>
      </c>
      <c r="Q145">
        <f t="shared" si="27"/>
        <v>98.611111111111114</v>
      </c>
      <c r="T145">
        <v>48</v>
      </c>
      <c r="U145">
        <v>48</v>
      </c>
      <c r="V145">
        <v>30</v>
      </c>
      <c r="W145">
        <f t="shared" si="28"/>
        <v>1</v>
      </c>
      <c r="X145">
        <f>SUM($W$2:W145)</f>
        <v>140</v>
      </c>
      <c r="Y145">
        <f>COUNT($W$2:W145)</f>
        <v>144</v>
      </c>
      <c r="Z145">
        <f t="shared" si="29"/>
        <v>97.222222222222214</v>
      </c>
      <c r="AC145">
        <v>45</v>
      </c>
      <c r="AD145">
        <v>45</v>
      </c>
      <c r="AE145">
        <v>10</v>
      </c>
      <c r="AF145">
        <f t="shared" si="30"/>
        <v>1</v>
      </c>
      <c r="AG145">
        <f>SUM($AF$2:AF145)</f>
        <v>144</v>
      </c>
      <c r="AH145">
        <f>COUNT($AF$2:AF145)</f>
        <v>144</v>
      </c>
      <c r="AI145">
        <f t="shared" si="31"/>
        <v>100</v>
      </c>
      <c r="AL145">
        <v>263</v>
      </c>
      <c r="AM145">
        <v>263</v>
      </c>
      <c r="AN145">
        <v>156</v>
      </c>
      <c r="AO145">
        <f t="shared" si="32"/>
        <v>1</v>
      </c>
      <c r="AP145">
        <f>SUM($AO$2:AO145)</f>
        <v>140</v>
      </c>
      <c r="AQ145">
        <f>COUNT($AO$2:AO145)</f>
        <v>144</v>
      </c>
      <c r="AR145">
        <f t="shared" si="33"/>
        <v>97.222222222222214</v>
      </c>
      <c r="AU145">
        <v>1983</v>
      </c>
      <c r="AV145">
        <v>1983</v>
      </c>
      <c r="AW145">
        <v>1468</v>
      </c>
      <c r="AX145">
        <f t="shared" si="34"/>
        <v>1</v>
      </c>
      <c r="AY145">
        <f>SUM($AX$2:AX145)</f>
        <v>141</v>
      </c>
      <c r="AZ145">
        <f>COUNT($AX$2:AX145)</f>
        <v>144</v>
      </c>
      <c r="BA145">
        <f t="shared" si="35"/>
        <v>97.916666666666657</v>
      </c>
    </row>
    <row r="146" spans="2:53">
      <c r="B146">
        <v>14</v>
      </c>
      <c r="C146">
        <v>14</v>
      </c>
      <c r="D146">
        <v>9</v>
      </c>
      <c r="E146">
        <f t="shared" si="24"/>
        <v>1</v>
      </c>
      <c r="F146">
        <f>SUM($E$2:E146)</f>
        <v>142</v>
      </c>
      <c r="G146">
        <f>COUNT($E$2:E146)</f>
        <v>145</v>
      </c>
      <c r="H146">
        <f t="shared" si="25"/>
        <v>97.931034482758619</v>
      </c>
      <c r="K146">
        <v>79</v>
      </c>
      <c r="L146">
        <v>63</v>
      </c>
      <c r="M146">
        <v>50</v>
      </c>
      <c r="N146">
        <f t="shared" si="26"/>
        <v>1</v>
      </c>
      <c r="O146">
        <f>SUM($N$2:N146)</f>
        <v>143</v>
      </c>
      <c r="P146">
        <f>COUNT($N$2:N146)</f>
        <v>145</v>
      </c>
      <c r="Q146">
        <f t="shared" si="27"/>
        <v>98.620689655172413</v>
      </c>
      <c r="T146">
        <v>48</v>
      </c>
      <c r="U146">
        <v>48</v>
      </c>
      <c r="V146">
        <v>32</v>
      </c>
      <c r="W146">
        <f t="shared" si="28"/>
        <v>1</v>
      </c>
      <c r="X146">
        <f>SUM($W$2:W146)</f>
        <v>141</v>
      </c>
      <c r="Y146">
        <f>COUNT($W$2:W146)</f>
        <v>145</v>
      </c>
      <c r="Z146">
        <f t="shared" si="29"/>
        <v>97.241379310344826</v>
      </c>
      <c r="AC146">
        <v>45</v>
      </c>
      <c r="AD146">
        <v>45</v>
      </c>
      <c r="AE146">
        <v>9</v>
      </c>
      <c r="AF146">
        <f t="shared" si="30"/>
        <v>1</v>
      </c>
      <c r="AG146">
        <f>SUM($AF$2:AF146)</f>
        <v>145</v>
      </c>
      <c r="AH146">
        <f>COUNT($AF$2:AF146)</f>
        <v>145</v>
      </c>
      <c r="AI146">
        <f t="shared" si="31"/>
        <v>100</v>
      </c>
      <c r="AL146">
        <v>263</v>
      </c>
      <c r="AM146">
        <v>263</v>
      </c>
      <c r="AN146">
        <v>119</v>
      </c>
      <c r="AO146">
        <f t="shared" si="32"/>
        <v>1</v>
      </c>
      <c r="AP146">
        <f>SUM($AO$2:AO146)</f>
        <v>141</v>
      </c>
      <c r="AQ146">
        <f>COUNT($AO$2:AO146)</f>
        <v>145</v>
      </c>
      <c r="AR146">
        <f t="shared" si="33"/>
        <v>97.241379310344826</v>
      </c>
      <c r="AU146">
        <v>1983</v>
      </c>
      <c r="AV146">
        <v>1983</v>
      </c>
      <c r="AW146">
        <v>1571</v>
      </c>
      <c r="AX146">
        <f t="shared" si="34"/>
        <v>1</v>
      </c>
      <c r="AY146">
        <f>SUM($AX$2:AX146)</f>
        <v>142</v>
      </c>
      <c r="AZ146">
        <f>COUNT($AX$2:AX146)</f>
        <v>145</v>
      </c>
      <c r="BA146">
        <f t="shared" si="35"/>
        <v>97.931034482758619</v>
      </c>
    </row>
    <row r="147" spans="2:53">
      <c r="B147">
        <v>14</v>
      </c>
      <c r="C147">
        <v>14</v>
      </c>
      <c r="D147">
        <v>9</v>
      </c>
      <c r="E147">
        <f t="shared" si="24"/>
        <v>1</v>
      </c>
      <c r="F147">
        <f>SUM($E$2:E147)</f>
        <v>143</v>
      </c>
      <c r="G147">
        <f>COUNT($E$2:E147)</f>
        <v>146</v>
      </c>
      <c r="H147">
        <f t="shared" si="25"/>
        <v>97.945205479452056</v>
      </c>
      <c r="K147">
        <v>79</v>
      </c>
      <c r="L147">
        <v>62</v>
      </c>
      <c r="M147">
        <v>43</v>
      </c>
      <c r="N147">
        <f t="shared" si="26"/>
        <v>1</v>
      </c>
      <c r="O147">
        <f>SUM($N$2:N147)</f>
        <v>144</v>
      </c>
      <c r="P147">
        <f>COUNT($N$2:N147)</f>
        <v>146</v>
      </c>
      <c r="Q147">
        <f t="shared" si="27"/>
        <v>98.630136986301366</v>
      </c>
      <c r="T147">
        <v>47</v>
      </c>
      <c r="U147">
        <v>47</v>
      </c>
      <c r="V147">
        <v>30</v>
      </c>
      <c r="W147">
        <f t="shared" si="28"/>
        <v>1</v>
      </c>
      <c r="X147">
        <f>SUM($W$2:W147)</f>
        <v>142</v>
      </c>
      <c r="Y147">
        <f>COUNT($W$2:W147)</f>
        <v>146</v>
      </c>
      <c r="Z147">
        <f t="shared" si="29"/>
        <v>97.260273972602747</v>
      </c>
      <c r="AC147">
        <v>45</v>
      </c>
      <c r="AD147">
        <v>45</v>
      </c>
      <c r="AE147">
        <v>9</v>
      </c>
      <c r="AF147">
        <f t="shared" si="30"/>
        <v>1</v>
      </c>
      <c r="AG147">
        <f>SUM($AF$2:AF147)</f>
        <v>146</v>
      </c>
      <c r="AH147">
        <f>COUNT($AF$2:AF147)</f>
        <v>146</v>
      </c>
      <c r="AI147">
        <f t="shared" si="31"/>
        <v>100</v>
      </c>
      <c r="AL147">
        <v>263</v>
      </c>
      <c r="AM147">
        <v>263</v>
      </c>
      <c r="AN147">
        <v>190</v>
      </c>
      <c r="AO147">
        <f t="shared" si="32"/>
        <v>1</v>
      </c>
      <c r="AP147">
        <f>SUM($AO$2:AO147)</f>
        <v>142</v>
      </c>
      <c r="AQ147">
        <f>COUNT($AO$2:AO147)</f>
        <v>146</v>
      </c>
      <c r="AR147">
        <f t="shared" si="33"/>
        <v>97.260273972602747</v>
      </c>
      <c r="AU147">
        <v>1983</v>
      </c>
      <c r="AV147">
        <v>1983</v>
      </c>
      <c r="AW147">
        <v>1727</v>
      </c>
      <c r="AX147">
        <f t="shared" si="34"/>
        <v>1</v>
      </c>
      <c r="AY147">
        <f>SUM($AX$2:AX147)</f>
        <v>143</v>
      </c>
      <c r="AZ147">
        <f>COUNT($AX$2:AX147)</f>
        <v>146</v>
      </c>
      <c r="BA147">
        <f t="shared" si="35"/>
        <v>97.945205479452056</v>
      </c>
    </row>
    <row r="148" spans="2:53">
      <c r="B148">
        <v>14</v>
      </c>
      <c r="C148">
        <v>14</v>
      </c>
      <c r="D148">
        <v>7</v>
      </c>
      <c r="E148">
        <f t="shared" si="24"/>
        <v>1</v>
      </c>
      <c r="F148">
        <f>SUM($E$2:E148)</f>
        <v>144</v>
      </c>
      <c r="G148">
        <f>COUNT($E$2:E148)</f>
        <v>147</v>
      </c>
      <c r="H148">
        <f t="shared" si="25"/>
        <v>97.959183673469383</v>
      </c>
      <c r="K148">
        <v>79</v>
      </c>
      <c r="L148">
        <v>62</v>
      </c>
      <c r="M148">
        <v>45</v>
      </c>
      <c r="N148">
        <f t="shared" si="26"/>
        <v>1</v>
      </c>
      <c r="O148">
        <f>SUM($N$2:N148)</f>
        <v>145</v>
      </c>
      <c r="P148">
        <f>COUNT($N$2:N148)</f>
        <v>147</v>
      </c>
      <c r="Q148">
        <f t="shared" si="27"/>
        <v>98.639455782312922</v>
      </c>
      <c r="T148">
        <v>47</v>
      </c>
      <c r="U148">
        <v>47</v>
      </c>
      <c r="V148">
        <v>31</v>
      </c>
      <c r="W148">
        <f t="shared" si="28"/>
        <v>1</v>
      </c>
      <c r="X148">
        <f>SUM($W$2:W148)</f>
        <v>143</v>
      </c>
      <c r="Y148">
        <f>COUNT($W$2:W148)</f>
        <v>147</v>
      </c>
      <c r="Z148">
        <f t="shared" si="29"/>
        <v>97.278911564625844</v>
      </c>
      <c r="AC148">
        <v>45</v>
      </c>
      <c r="AD148">
        <v>45</v>
      </c>
      <c r="AE148">
        <v>10</v>
      </c>
      <c r="AF148">
        <f t="shared" si="30"/>
        <v>1</v>
      </c>
      <c r="AG148">
        <f>SUM($AF$2:AF148)</f>
        <v>147</v>
      </c>
      <c r="AH148">
        <f>COUNT($AF$2:AF148)</f>
        <v>147</v>
      </c>
      <c r="AI148">
        <f t="shared" si="31"/>
        <v>100</v>
      </c>
      <c r="AL148">
        <v>263</v>
      </c>
      <c r="AM148">
        <v>263</v>
      </c>
      <c r="AN148">
        <v>179</v>
      </c>
      <c r="AO148">
        <f t="shared" si="32"/>
        <v>1</v>
      </c>
      <c r="AP148">
        <f>SUM($AO$2:AO148)</f>
        <v>143</v>
      </c>
      <c r="AQ148">
        <f>COUNT($AO$2:AO148)</f>
        <v>147</v>
      </c>
      <c r="AR148">
        <f t="shared" si="33"/>
        <v>97.278911564625844</v>
      </c>
      <c r="AU148">
        <v>1983</v>
      </c>
      <c r="AV148">
        <v>1983</v>
      </c>
      <c r="AW148">
        <v>1998</v>
      </c>
      <c r="AX148">
        <f t="shared" si="34"/>
        <v>0</v>
      </c>
      <c r="AY148">
        <f>SUM($AX$2:AX148)</f>
        <v>143</v>
      </c>
      <c r="AZ148">
        <f>COUNT($AX$2:AX148)</f>
        <v>147</v>
      </c>
      <c r="BA148">
        <f t="shared" si="35"/>
        <v>97.278911564625844</v>
      </c>
    </row>
    <row r="149" spans="2:53">
      <c r="B149">
        <v>14</v>
      </c>
      <c r="C149">
        <v>14</v>
      </c>
      <c r="D149">
        <v>9</v>
      </c>
      <c r="E149">
        <f t="shared" si="24"/>
        <v>1</v>
      </c>
      <c r="F149">
        <f>SUM($E$2:E149)</f>
        <v>145</v>
      </c>
      <c r="G149">
        <f>COUNT($E$2:E149)</f>
        <v>148</v>
      </c>
      <c r="H149">
        <f t="shared" si="25"/>
        <v>97.972972972972968</v>
      </c>
      <c r="K149">
        <v>75</v>
      </c>
      <c r="L149">
        <v>62</v>
      </c>
      <c r="M149">
        <v>41</v>
      </c>
      <c r="N149">
        <f t="shared" si="26"/>
        <v>1</v>
      </c>
      <c r="O149">
        <f>SUM($N$2:N149)</f>
        <v>146</v>
      </c>
      <c r="P149">
        <f>COUNT($N$2:N149)</f>
        <v>148</v>
      </c>
      <c r="Q149">
        <f t="shared" si="27"/>
        <v>98.648648648648646</v>
      </c>
      <c r="T149">
        <v>47</v>
      </c>
      <c r="U149">
        <v>47</v>
      </c>
      <c r="V149">
        <v>41</v>
      </c>
      <c r="W149">
        <f t="shared" si="28"/>
        <v>1</v>
      </c>
      <c r="X149">
        <f>SUM($W$2:W149)</f>
        <v>144</v>
      </c>
      <c r="Y149">
        <f>COUNT($W$2:W149)</f>
        <v>148</v>
      </c>
      <c r="Z149">
        <f t="shared" si="29"/>
        <v>97.297297297297305</v>
      </c>
      <c r="AC149">
        <v>45</v>
      </c>
      <c r="AD149">
        <v>45</v>
      </c>
      <c r="AE149">
        <v>9</v>
      </c>
      <c r="AF149">
        <f t="shared" si="30"/>
        <v>1</v>
      </c>
      <c r="AG149">
        <f>SUM($AF$2:AF149)</f>
        <v>148</v>
      </c>
      <c r="AH149">
        <f>COUNT($AF$2:AF149)</f>
        <v>148</v>
      </c>
      <c r="AI149">
        <f t="shared" si="31"/>
        <v>100</v>
      </c>
      <c r="AL149">
        <v>263</v>
      </c>
      <c r="AM149">
        <v>263</v>
      </c>
      <c r="AN149">
        <v>152</v>
      </c>
      <c r="AO149">
        <f t="shared" si="32"/>
        <v>1</v>
      </c>
      <c r="AP149">
        <f>SUM($AO$2:AO149)</f>
        <v>144</v>
      </c>
      <c r="AQ149">
        <f>COUNT($AO$2:AO149)</f>
        <v>148</v>
      </c>
      <c r="AR149">
        <f t="shared" si="33"/>
        <v>97.297297297297305</v>
      </c>
      <c r="AU149">
        <v>1983</v>
      </c>
      <c r="AV149">
        <v>1983</v>
      </c>
      <c r="AW149">
        <v>1330</v>
      </c>
      <c r="AX149">
        <f t="shared" si="34"/>
        <v>1</v>
      </c>
      <c r="AY149">
        <f>SUM($AX$2:AX149)</f>
        <v>144</v>
      </c>
      <c r="AZ149">
        <f>COUNT($AX$2:AX149)</f>
        <v>148</v>
      </c>
      <c r="BA149">
        <f t="shared" si="35"/>
        <v>97.297297297297305</v>
      </c>
    </row>
    <row r="150" spans="2:53">
      <c r="B150">
        <v>14</v>
      </c>
      <c r="C150">
        <v>14</v>
      </c>
      <c r="D150">
        <v>9</v>
      </c>
      <c r="E150">
        <f t="shared" si="24"/>
        <v>1</v>
      </c>
      <c r="F150">
        <f>SUM($E$2:E150)</f>
        <v>146</v>
      </c>
      <c r="G150">
        <f>COUNT($E$2:E150)</f>
        <v>149</v>
      </c>
      <c r="H150">
        <f t="shared" si="25"/>
        <v>97.986577181208062</v>
      </c>
      <c r="K150">
        <v>75</v>
      </c>
      <c r="L150">
        <v>62</v>
      </c>
      <c r="M150">
        <v>38</v>
      </c>
      <c r="N150">
        <f t="shared" si="26"/>
        <v>1</v>
      </c>
      <c r="O150">
        <f>SUM($N$2:N150)</f>
        <v>147</v>
      </c>
      <c r="P150">
        <f>COUNT($N$2:N150)</f>
        <v>149</v>
      </c>
      <c r="Q150">
        <f t="shared" si="27"/>
        <v>98.65771812080537</v>
      </c>
      <c r="T150">
        <v>47</v>
      </c>
      <c r="U150">
        <v>47</v>
      </c>
      <c r="V150">
        <v>25</v>
      </c>
      <c r="W150">
        <f t="shared" si="28"/>
        <v>1</v>
      </c>
      <c r="X150">
        <f>SUM($W$2:W150)</f>
        <v>145</v>
      </c>
      <c r="Y150">
        <f>COUNT($W$2:W150)</f>
        <v>149</v>
      </c>
      <c r="Z150">
        <f t="shared" si="29"/>
        <v>97.31543624161074</v>
      </c>
      <c r="AC150">
        <v>45</v>
      </c>
      <c r="AD150">
        <v>45</v>
      </c>
      <c r="AE150">
        <v>9</v>
      </c>
      <c r="AF150">
        <f t="shared" si="30"/>
        <v>1</v>
      </c>
      <c r="AG150">
        <f>SUM($AF$2:AF150)</f>
        <v>149</v>
      </c>
      <c r="AH150">
        <f>COUNT($AF$2:AF150)</f>
        <v>149</v>
      </c>
      <c r="AI150">
        <f t="shared" si="31"/>
        <v>100</v>
      </c>
      <c r="AL150">
        <v>263</v>
      </c>
      <c r="AM150">
        <v>263</v>
      </c>
      <c r="AN150">
        <v>172</v>
      </c>
      <c r="AO150">
        <f t="shared" si="32"/>
        <v>1</v>
      </c>
      <c r="AP150">
        <f>SUM($AO$2:AO150)</f>
        <v>145</v>
      </c>
      <c r="AQ150">
        <f>COUNT($AO$2:AO150)</f>
        <v>149</v>
      </c>
      <c r="AR150">
        <f t="shared" si="33"/>
        <v>97.31543624161074</v>
      </c>
      <c r="AU150">
        <v>1983</v>
      </c>
      <c r="AV150">
        <v>1983</v>
      </c>
      <c r="AW150">
        <v>1626</v>
      </c>
      <c r="AX150">
        <f t="shared" si="34"/>
        <v>1</v>
      </c>
      <c r="AY150">
        <f>SUM($AX$2:AX150)</f>
        <v>145</v>
      </c>
      <c r="AZ150">
        <f>COUNT($AX$2:AX150)</f>
        <v>149</v>
      </c>
      <c r="BA150">
        <f t="shared" si="35"/>
        <v>97.31543624161074</v>
      </c>
    </row>
    <row r="151" spans="2:53">
      <c r="B151">
        <v>14</v>
      </c>
      <c r="C151">
        <v>14</v>
      </c>
      <c r="D151">
        <v>17</v>
      </c>
      <c r="E151">
        <f t="shared" si="24"/>
        <v>0</v>
      </c>
      <c r="F151">
        <f>SUM($E$2:E151)</f>
        <v>146</v>
      </c>
      <c r="G151">
        <f>COUNT($E$2:E151)</f>
        <v>150</v>
      </c>
      <c r="H151">
        <f t="shared" si="25"/>
        <v>97.333333333333343</v>
      </c>
      <c r="K151">
        <v>75</v>
      </c>
      <c r="L151">
        <v>62</v>
      </c>
      <c r="M151">
        <v>42</v>
      </c>
      <c r="N151">
        <f t="shared" si="26"/>
        <v>1</v>
      </c>
      <c r="O151">
        <f>SUM($N$2:N151)</f>
        <v>148</v>
      </c>
      <c r="P151">
        <f>COUNT($N$2:N151)</f>
        <v>150</v>
      </c>
      <c r="Q151">
        <f t="shared" si="27"/>
        <v>98.666666666666671</v>
      </c>
      <c r="T151">
        <v>47</v>
      </c>
      <c r="U151">
        <v>47</v>
      </c>
      <c r="V151">
        <v>35</v>
      </c>
      <c r="W151">
        <f t="shared" si="28"/>
        <v>1</v>
      </c>
      <c r="X151">
        <f>SUM($W$2:W151)</f>
        <v>146</v>
      </c>
      <c r="Y151">
        <f>COUNT($W$2:W151)</f>
        <v>150</v>
      </c>
      <c r="Z151">
        <f t="shared" si="29"/>
        <v>97.333333333333343</v>
      </c>
      <c r="AC151">
        <v>45</v>
      </c>
      <c r="AD151">
        <v>45</v>
      </c>
      <c r="AE151">
        <v>9</v>
      </c>
      <c r="AF151">
        <f t="shared" si="30"/>
        <v>1</v>
      </c>
      <c r="AG151">
        <f>SUM($AF$2:AF151)</f>
        <v>150</v>
      </c>
      <c r="AH151">
        <f>COUNT($AF$2:AF151)</f>
        <v>150</v>
      </c>
      <c r="AI151">
        <f t="shared" si="31"/>
        <v>100</v>
      </c>
      <c r="AL151">
        <v>265</v>
      </c>
      <c r="AM151">
        <v>265</v>
      </c>
      <c r="AN151">
        <v>165</v>
      </c>
      <c r="AO151">
        <f t="shared" si="32"/>
        <v>1</v>
      </c>
      <c r="AP151">
        <f>SUM($AO$2:AO151)</f>
        <v>146</v>
      </c>
      <c r="AQ151">
        <f>COUNT($AO$2:AO151)</f>
        <v>150</v>
      </c>
      <c r="AR151">
        <f t="shared" si="33"/>
        <v>97.333333333333343</v>
      </c>
      <c r="AU151">
        <v>1983</v>
      </c>
      <c r="AV151">
        <v>1983</v>
      </c>
      <c r="AW151">
        <v>1512</v>
      </c>
      <c r="AX151">
        <f t="shared" si="34"/>
        <v>1</v>
      </c>
      <c r="AY151">
        <f>SUM($AX$2:AX151)</f>
        <v>146</v>
      </c>
      <c r="AZ151">
        <f>COUNT($AX$2:AX151)</f>
        <v>150</v>
      </c>
      <c r="BA151">
        <f t="shared" si="35"/>
        <v>97.333333333333343</v>
      </c>
    </row>
    <row r="152" spans="2:53">
      <c r="B152">
        <v>14</v>
      </c>
      <c r="C152">
        <v>14</v>
      </c>
      <c r="D152">
        <v>8</v>
      </c>
      <c r="E152">
        <f t="shared" si="24"/>
        <v>1</v>
      </c>
      <c r="F152">
        <f>SUM($E$2:E152)</f>
        <v>147</v>
      </c>
      <c r="G152">
        <f>COUNT($E$2:E152)</f>
        <v>151</v>
      </c>
      <c r="H152">
        <f t="shared" si="25"/>
        <v>97.350993377483448</v>
      </c>
      <c r="K152">
        <v>75</v>
      </c>
      <c r="L152">
        <v>62</v>
      </c>
      <c r="M152">
        <v>41</v>
      </c>
      <c r="N152">
        <f t="shared" si="26"/>
        <v>1</v>
      </c>
      <c r="O152">
        <f>SUM($N$2:N152)</f>
        <v>149</v>
      </c>
      <c r="P152">
        <f>COUNT($N$2:N152)</f>
        <v>151</v>
      </c>
      <c r="Q152">
        <f t="shared" si="27"/>
        <v>98.675496688741731</v>
      </c>
      <c r="T152">
        <v>47</v>
      </c>
      <c r="U152">
        <v>47</v>
      </c>
      <c r="V152">
        <v>57</v>
      </c>
      <c r="W152">
        <f t="shared" si="28"/>
        <v>0</v>
      </c>
      <c r="X152">
        <f>SUM($W$2:W152)</f>
        <v>146</v>
      </c>
      <c r="Y152">
        <f>COUNT($W$2:W152)</f>
        <v>151</v>
      </c>
      <c r="Z152">
        <f t="shared" si="29"/>
        <v>96.688741721854313</v>
      </c>
      <c r="AC152">
        <v>45</v>
      </c>
      <c r="AD152">
        <v>45</v>
      </c>
      <c r="AE152">
        <v>10</v>
      </c>
      <c r="AF152">
        <f t="shared" si="30"/>
        <v>1</v>
      </c>
      <c r="AG152">
        <f>SUM($AF$2:AF152)</f>
        <v>151</v>
      </c>
      <c r="AH152">
        <f>COUNT($AF$2:AF152)</f>
        <v>151</v>
      </c>
      <c r="AI152">
        <f t="shared" si="31"/>
        <v>100</v>
      </c>
      <c r="AL152">
        <v>263</v>
      </c>
      <c r="AM152">
        <v>263</v>
      </c>
      <c r="AN152">
        <v>178</v>
      </c>
      <c r="AO152">
        <f t="shared" si="32"/>
        <v>1</v>
      </c>
      <c r="AP152">
        <f>SUM($AO$2:AO152)</f>
        <v>147</v>
      </c>
      <c r="AQ152">
        <f>COUNT($AO$2:AO152)</f>
        <v>151</v>
      </c>
      <c r="AR152">
        <f t="shared" si="33"/>
        <v>97.350993377483448</v>
      </c>
      <c r="AU152">
        <v>1983</v>
      </c>
      <c r="AV152">
        <v>1983</v>
      </c>
      <c r="AW152">
        <v>1550</v>
      </c>
      <c r="AX152">
        <f t="shared" si="34"/>
        <v>1</v>
      </c>
      <c r="AY152">
        <f>SUM($AX$2:AX152)</f>
        <v>147</v>
      </c>
      <c r="AZ152">
        <f>COUNT($AX$2:AX152)</f>
        <v>151</v>
      </c>
      <c r="BA152">
        <f t="shared" si="35"/>
        <v>97.350993377483448</v>
      </c>
    </row>
    <row r="153" spans="2:53">
      <c r="B153">
        <v>14</v>
      </c>
      <c r="C153">
        <v>14</v>
      </c>
      <c r="D153">
        <v>9</v>
      </c>
      <c r="E153">
        <f t="shared" si="24"/>
        <v>1</v>
      </c>
      <c r="F153">
        <f>SUM($E$2:E153)</f>
        <v>148</v>
      </c>
      <c r="G153">
        <f>COUNT($E$2:E153)</f>
        <v>152</v>
      </c>
      <c r="H153">
        <f t="shared" si="25"/>
        <v>97.368421052631575</v>
      </c>
      <c r="K153">
        <v>75</v>
      </c>
      <c r="L153">
        <v>62</v>
      </c>
      <c r="M153">
        <v>39</v>
      </c>
      <c r="N153">
        <f t="shared" si="26"/>
        <v>1</v>
      </c>
      <c r="O153">
        <f>SUM($N$2:N153)</f>
        <v>150</v>
      </c>
      <c r="P153">
        <f>COUNT($N$2:N153)</f>
        <v>152</v>
      </c>
      <c r="Q153">
        <f t="shared" si="27"/>
        <v>98.68421052631578</v>
      </c>
      <c r="T153">
        <v>47</v>
      </c>
      <c r="U153">
        <v>47</v>
      </c>
      <c r="V153">
        <v>31</v>
      </c>
      <c r="W153">
        <f t="shared" si="28"/>
        <v>1</v>
      </c>
      <c r="X153">
        <f>SUM($W$2:W153)</f>
        <v>147</v>
      </c>
      <c r="Y153">
        <f>COUNT($W$2:W153)</f>
        <v>152</v>
      </c>
      <c r="Z153">
        <f t="shared" si="29"/>
        <v>96.710526315789465</v>
      </c>
      <c r="AC153">
        <v>45</v>
      </c>
      <c r="AD153">
        <v>45</v>
      </c>
      <c r="AE153">
        <v>9</v>
      </c>
      <c r="AF153">
        <f t="shared" si="30"/>
        <v>1</v>
      </c>
      <c r="AG153">
        <f>SUM($AF$2:AF153)</f>
        <v>152</v>
      </c>
      <c r="AH153">
        <f>COUNT($AF$2:AF153)</f>
        <v>152</v>
      </c>
      <c r="AI153">
        <f t="shared" si="31"/>
        <v>100</v>
      </c>
      <c r="AL153">
        <v>263</v>
      </c>
      <c r="AM153">
        <v>263</v>
      </c>
      <c r="AN153">
        <v>131</v>
      </c>
      <c r="AO153">
        <f t="shared" si="32"/>
        <v>1</v>
      </c>
      <c r="AP153">
        <f>SUM($AO$2:AO153)</f>
        <v>148</v>
      </c>
      <c r="AQ153">
        <f>COUNT($AO$2:AO153)</f>
        <v>152</v>
      </c>
      <c r="AR153">
        <f t="shared" si="33"/>
        <v>97.368421052631575</v>
      </c>
      <c r="AU153">
        <v>1983</v>
      </c>
      <c r="AV153">
        <v>1983</v>
      </c>
      <c r="AW153">
        <v>1601</v>
      </c>
      <c r="AX153">
        <f t="shared" si="34"/>
        <v>1</v>
      </c>
      <c r="AY153">
        <f>SUM($AX$2:AX153)</f>
        <v>148</v>
      </c>
      <c r="AZ153">
        <f>COUNT($AX$2:AX153)</f>
        <v>152</v>
      </c>
      <c r="BA153">
        <f t="shared" si="35"/>
        <v>97.368421052631575</v>
      </c>
    </row>
    <row r="154" spans="2:53">
      <c r="B154">
        <v>14</v>
      </c>
      <c r="C154">
        <v>14</v>
      </c>
      <c r="D154">
        <v>10</v>
      </c>
      <c r="E154">
        <f t="shared" si="24"/>
        <v>1</v>
      </c>
      <c r="F154">
        <f>SUM($E$2:E154)</f>
        <v>149</v>
      </c>
      <c r="G154">
        <f>COUNT($E$2:E154)</f>
        <v>153</v>
      </c>
      <c r="H154">
        <f t="shared" si="25"/>
        <v>97.385620915032675</v>
      </c>
      <c r="K154">
        <v>75</v>
      </c>
      <c r="L154">
        <v>62</v>
      </c>
      <c r="M154">
        <v>34</v>
      </c>
      <c r="N154">
        <f t="shared" si="26"/>
        <v>1</v>
      </c>
      <c r="O154">
        <f>SUM($N$2:N154)</f>
        <v>151</v>
      </c>
      <c r="P154">
        <f>COUNT($N$2:N154)</f>
        <v>153</v>
      </c>
      <c r="Q154">
        <f t="shared" si="27"/>
        <v>98.692810457516345</v>
      </c>
      <c r="T154">
        <v>47</v>
      </c>
      <c r="U154">
        <v>47</v>
      </c>
      <c r="V154">
        <v>58</v>
      </c>
      <c r="W154">
        <f t="shared" si="28"/>
        <v>0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45</v>
      </c>
      <c r="AD154">
        <v>45</v>
      </c>
      <c r="AE154">
        <v>9</v>
      </c>
      <c r="AF154">
        <f t="shared" si="30"/>
        <v>1</v>
      </c>
      <c r="AG154">
        <f>SUM($AF$2:AF154)</f>
        <v>153</v>
      </c>
      <c r="AH154">
        <f>COUNT($AF$2:AF154)</f>
        <v>153</v>
      </c>
      <c r="AI154">
        <f t="shared" si="31"/>
        <v>100</v>
      </c>
      <c r="AL154">
        <v>263</v>
      </c>
      <c r="AM154">
        <v>263</v>
      </c>
      <c r="AN154">
        <v>165</v>
      </c>
      <c r="AO154">
        <f t="shared" si="32"/>
        <v>1</v>
      </c>
      <c r="AP154">
        <f>SUM($AO$2:AO154)</f>
        <v>149</v>
      </c>
      <c r="AQ154">
        <f>COUNT($AO$2:AO154)</f>
        <v>153</v>
      </c>
      <c r="AR154">
        <f t="shared" si="33"/>
        <v>97.385620915032675</v>
      </c>
      <c r="AU154">
        <v>1983</v>
      </c>
      <c r="AV154">
        <v>1983</v>
      </c>
      <c r="AW154">
        <v>1726</v>
      </c>
      <c r="AX154">
        <f t="shared" si="34"/>
        <v>1</v>
      </c>
      <c r="AY154">
        <f>SUM($AX$2:AX154)</f>
        <v>149</v>
      </c>
      <c r="AZ154">
        <f>COUNT($AX$2:AX154)</f>
        <v>153</v>
      </c>
      <c r="BA154">
        <f t="shared" si="35"/>
        <v>97.385620915032675</v>
      </c>
    </row>
    <row r="155" spans="2:53">
      <c r="B155">
        <v>14</v>
      </c>
      <c r="C155">
        <v>14</v>
      </c>
      <c r="D155">
        <v>9</v>
      </c>
      <c r="E155">
        <f t="shared" si="24"/>
        <v>1</v>
      </c>
      <c r="F155">
        <f>SUM($E$2:E155)</f>
        <v>150</v>
      </c>
      <c r="G155">
        <f>COUNT($E$2:E155)</f>
        <v>154</v>
      </c>
      <c r="H155">
        <f t="shared" si="25"/>
        <v>97.402597402597408</v>
      </c>
      <c r="K155">
        <v>75</v>
      </c>
      <c r="L155">
        <v>62</v>
      </c>
      <c r="M155">
        <v>42</v>
      </c>
      <c r="N155">
        <f t="shared" si="26"/>
        <v>1</v>
      </c>
      <c r="O155">
        <f>SUM($N$2:N155)</f>
        <v>152</v>
      </c>
      <c r="P155">
        <f>COUNT($N$2:N155)</f>
        <v>154</v>
      </c>
      <c r="Q155">
        <f t="shared" si="27"/>
        <v>98.701298701298697</v>
      </c>
      <c r="T155">
        <v>47</v>
      </c>
      <c r="U155">
        <v>47</v>
      </c>
      <c r="V155">
        <v>34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45</v>
      </c>
      <c r="AD155">
        <v>45</v>
      </c>
      <c r="AE155">
        <v>9</v>
      </c>
      <c r="AF155">
        <f t="shared" si="30"/>
        <v>1</v>
      </c>
      <c r="AG155">
        <f>SUM($AF$2:AF155)</f>
        <v>154</v>
      </c>
      <c r="AH155">
        <f>COUNT($AF$2:AF155)</f>
        <v>154</v>
      </c>
      <c r="AI155">
        <f t="shared" si="31"/>
        <v>100</v>
      </c>
      <c r="AL155">
        <v>263</v>
      </c>
      <c r="AM155">
        <v>263</v>
      </c>
      <c r="AN155">
        <v>161</v>
      </c>
      <c r="AO155">
        <f t="shared" si="32"/>
        <v>1</v>
      </c>
      <c r="AP155">
        <f>SUM($AO$2:AO155)</f>
        <v>150</v>
      </c>
      <c r="AQ155">
        <f>COUNT($AO$2:AO155)</f>
        <v>154</v>
      </c>
      <c r="AR155">
        <f t="shared" si="33"/>
        <v>97.402597402597408</v>
      </c>
      <c r="AU155">
        <v>1983</v>
      </c>
      <c r="AV155">
        <v>1983</v>
      </c>
      <c r="AW155">
        <v>1641</v>
      </c>
      <c r="AX155">
        <f t="shared" si="34"/>
        <v>1</v>
      </c>
      <c r="AY155">
        <f>SUM($AX$2:AX155)</f>
        <v>150</v>
      </c>
      <c r="AZ155">
        <f>COUNT($AX$2:AX155)</f>
        <v>154</v>
      </c>
      <c r="BA155">
        <f t="shared" si="35"/>
        <v>97.402597402597408</v>
      </c>
    </row>
    <row r="156" spans="2:53">
      <c r="B156">
        <v>14</v>
      </c>
      <c r="C156">
        <v>14</v>
      </c>
      <c r="D156">
        <v>9</v>
      </c>
      <c r="E156">
        <f t="shared" si="24"/>
        <v>1</v>
      </c>
      <c r="F156">
        <f>SUM($E$2:E156)</f>
        <v>151</v>
      </c>
      <c r="G156">
        <f>COUNT($E$2:E156)</f>
        <v>155</v>
      </c>
      <c r="H156">
        <f t="shared" si="25"/>
        <v>97.41935483870968</v>
      </c>
      <c r="K156">
        <v>75</v>
      </c>
      <c r="L156">
        <v>62</v>
      </c>
      <c r="M156">
        <v>43</v>
      </c>
      <c r="N156">
        <f t="shared" si="26"/>
        <v>1</v>
      </c>
      <c r="O156">
        <f>SUM($N$2:N156)</f>
        <v>153</v>
      </c>
      <c r="P156">
        <f>COUNT($N$2:N156)</f>
        <v>155</v>
      </c>
      <c r="Q156">
        <f t="shared" si="27"/>
        <v>98.709677419354833</v>
      </c>
      <c r="T156">
        <v>47</v>
      </c>
      <c r="U156">
        <v>47</v>
      </c>
      <c r="V156">
        <v>30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45</v>
      </c>
      <c r="AD156">
        <v>45</v>
      </c>
      <c r="AE156">
        <v>14</v>
      </c>
      <c r="AF156">
        <f t="shared" si="30"/>
        <v>1</v>
      </c>
      <c r="AG156">
        <f>SUM($AF$2:AF156)</f>
        <v>155</v>
      </c>
      <c r="AH156">
        <f>COUNT($AF$2:AF156)</f>
        <v>155</v>
      </c>
      <c r="AI156">
        <f t="shared" si="31"/>
        <v>100</v>
      </c>
      <c r="AL156">
        <v>263</v>
      </c>
      <c r="AM156">
        <v>263</v>
      </c>
      <c r="AN156">
        <v>160</v>
      </c>
      <c r="AO156">
        <f t="shared" si="32"/>
        <v>1</v>
      </c>
      <c r="AP156">
        <f>SUM($AO$2:AO156)</f>
        <v>151</v>
      </c>
      <c r="AQ156">
        <f>COUNT($AO$2:AO156)</f>
        <v>155</v>
      </c>
      <c r="AR156">
        <f t="shared" si="33"/>
        <v>97.41935483870968</v>
      </c>
      <c r="AU156">
        <v>1983</v>
      </c>
      <c r="AV156">
        <v>1983</v>
      </c>
      <c r="AW156">
        <v>1389</v>
      </c>
      <c r="AX156">
        <f t="shared" si="34"/>
        <v>1</v>
      </c>
      <c r="AY156">
        <f>SUM($AX$2:AX156)</f>
        <v>151</v>
      </c>
      <c r="AZ156">
        <f>COUNT($AX$2:AX156)</f>
        <v>155</v>
      </c>
      <c r="BA156">
        <f t="shared" si="35"/>
        <v>97.41935483870968</v>
      </c>
    </row>
    <row r="157" spans="2:53">
      <c r="B157">
        <v>14</v>
      </c>
      <c r="C157">
        <v>14</v>
      </c>
      <c r="D157">
        <v>9</v>
      </c>
      <c r="E157">
        <f t="shared" si="24"/>
        <v>1</v>
      </c>
      <c r="F157">
        <f>SUM($E$2:E157)</f>
        <v>152</v>
      </c>
      <c r="G157">
        <f>COUNT($E$2:E157)</f>
        <v>156</v>
      </c>
      <c r="H157">
        <f t="shared" si="25"/>
        <v>97.435897435897431</v>
      </c>
      <c r="K157">
        <v>75</v>
      </c>
      <c r="L157">
        <v>62</v>
      </c>
      <c r="M157">
        <v>38</v>
      </c>
      <c r="N157">
        <f t="shared" si="26"/>
        <v>1</v>
      </c>
      <c r="O157">
        <f>SUM($N$2:N157)</f>
        <v>154</v>
      </c>
      <c r="P157">
        <f>COUNT($N$2:N157)</f>
        <v>156</v>
      </c>
      <c r="Q157">
        <f t="shared" si="27"/>
        <v>98.71794871794873</v>
      </c>
      <c r="T157">
        <v>47</v>
      </c>
      <c r="U157">
        <v>47</v>
      </c>
      <c r="V157">
        <v>30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45</v>
      </c>
      <c r="AD157">
        <v>45</v>
      </c>
      <c r="AE157">
        <v>8</v>
      </c>
      <c r="AF157">
        <f t="shared" si="30"/>
        <v>1</v>
      </c>
      <c r="AG157">
        <f>SUM($AF$2:AF157)</f>
        <v>156</v>
      </c>
      <c r="AH157">
        <f>COUNT($AF$2:AF157)</f>
        <v>156</v>
      </c>
      <c r="AI157">
        <f t="shared" si="31"/>
        <v>100</v>
      </c>
      <c r="AL157">
        <v>263</v>
      </c>
      <c r="AM157">
        <v>263</v>
      </c>
      <c r="AN157">
        <v>158</v>
      </c>
      <c r="AO157">
        <f t="shared" si="32"/>
        <v>1</v>
      </c>
      <c r="AP157">
        <f>SUM($AO$2:AO157)</f>
        <v>152</v>
      </c>
      <c r="AQ157">
        <f>COUNT($AO$2:AO157)</f>
        <v>156</v>
      </c>
      <c r="AR157">
        <f t="shared" si="33"/>
        <v>97.435897435897431</v>
      </c>
      <c r="AU157">
        <v>1983</v>
      </c>
      <c r="AV157">
        <v>1983</v>
      </c>
      <c r="AW157">
        <v>1596</v>
      </c>
      <c r="AX157">
        <f t="shared" si="34"/>
        <v>1</v>
      </c>
      <c r="AY157">
        <f>SUM($AX$2:AX157)</f>
        <v>152</v>
      </c>
      <c r="AZ157">
        <f>COUNT($AX$2:AX157)</f>
        <v>156</v>
      </c>
      <c r="BA157">
        <f t="shared" si="35"/>
        <v>97.435897435897431</v>
      </c>
    </row>
    <row r="158" spans="2:53">
      <c r="B158">
        <v>14</v>
      </c>
      <c r="C158">
        <v>14</v>
      </c>
      <c r="D158">
        <v>8</v>
      </c>
      <c r="E158">
        <f t="shared" si="24"/>
        <v>1</v>
      </c>
      <c r="F158">
        <f>SUM($E$2:E158)</f>
        <v>153</v>
      </c>
      <c r="G158">
        <f>COUNT($E$2:E158)</f>
        <v>157</v>
      </c>
      <c r="H158">
        <f t="shared" si="25"/>
        <v>97.452229299363054</v>
      </c>
      <c r="K158">
        <v>76</v>
      </c>
      <c r="L158">
        <v>63</v>
      </c>
      <c r="M158">
        <v>41</v>
      </c>
      <c r="N158">
        <f t="shared" si="26"/>
        <v>1</v>
      </c>
      <c r="O158">
        <f>SUM($N$2:N158)</f>
        <v>155</v>
      </c>
      <c r="P158">
        <f>COUNT($N$2:N158)</f>
        <v>157</v>
      </c>
      <c r="Q158">
        <f t="shared" si="27"/>
        <v>98.726114649681534</v>
      </c>
      <c r="T158">
        <v>47</v>
      </c>
      <c r="U158">
        <v>47</v>
      </c>
      <c r="V158">
        <v>30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45</v>
      </c>
      <c r="AD158">
        <v>45</v>
      </c>
      <c r="AE158">
        <v>13</v>
      </c>
      <c r="AF158">
        <f t="shared" si="30"/>
        <v>1</v>
      </c>
      <c r="AG158">
        <f>SUM($AF$2:AF158)</f>
        <v>157</v>
      </c>
      <c r="AH158">
        <f>COUNT($AF$2:AF158)</f>
        <v>157</v>
      </c>
      <c r="AI158">
        <f t="shared" si="31"/>
        <v>100</v>
      </c>
      <c r="AL158">
        <v>263</v>
      </c>
      <c r="AM158">
        <v>263</v>
      </c>
      <c r="AN158">
        <v>201</v>
      </c>
      <c r="AO158">
        <f t="shared" si="32"/>
        <v>1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1983</v>
      </c>
      <c r="AV158">
        <v>1983</v>
      </c>
      <c r="AW158">
        <v>1506</v>
      </c>
      <c r="AX158">
        <f t="shared" si="34"/>
        <v>1</v>
      </c>
      <c r="AY158">
        <f>SUM($AX$2:AX158)</f>
        <v>153</v>
      </c>
      <c r="AZ158">
        <f>COUNT($AX$2:AX158)</f>
        <v>157</v>
      </c>
      <c r="BA158">
        <f t="shared" si="35"/>
        <v>97.452229299363054</v>
      </c>
    </row>
    <row r="159" spans="2:53">
      <c r="B159">
        <v>14</v>
      </c>
      <c r="C159">
        <v>14</v>
      </c>
      <c r="D159">
        <v>8</v>
      </c>
      <c r="E159">
        <f t="shared" si="24"/>
        <v>1</v>
      </c>
      <c r="F159">
        <f>SUM($E$2:E159)</f>
        <v>154</v>
      </c>
      <c r="G159">
        <f>COUNT($E$2:E159)</f>
        <v>158</v>
      </c>
      <c r="H159">
        <f t="shared" si="25"/>
        <v>97.468354430379748</v>
      </c>
      <c r="K159">
        <v>76</v>
      </c>
      <c r="L159">
        <v>63</v>
      </c>
      <c r="M159">
        <v>43</v>
      </c>
      <c r="N159">
        <f t="shared" si="26"/>
        <v>1</v>
      </c>
      <c r="O159">
        <f>SUM($N$2:N159)</f>
        <v>156</v>
      </c>
      <c r="P159">
        <f>COUNT($N$2:N159)</f>
        <v>158</v>
      </c>
      <c r="Q159">
        <f t="shared" si="27"/>
        <v>98.734177215189874</v>
      </c>
      <c r="T159">
        <v>47</v>
      </c>
      <c r="U159">
        <v>47</v>
      </c>
      <c r="V159">
        <v>31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45</v>
      </c>
      <c r="AD159">
        <v>45</v>
      </c>
      <c r="AE159">
        <v>10</v>
      </c>
      <c r="AF159">
        <f t="shared" si="30"/>
        <v>1</v>
      </c>
      <c r="AG159">
        <f>SUM($AF$2:AF159)</f>
        <v>158</v>
      </c>
      <c r="AH159">
        <f>COUNT($AF$2:AF159)</f>
        <v>158</v>
      </c>
      <c r="AI159">
        <f t="shared" si="31"/>
        <v>100</v>
      </c>
      <c r="AL159">
        <v>263</v>
      </c>
      <c r="AM159">
        <v>263</v>
      </c>
      <c r="AN159">
        <v>181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1983</v>
      </c>
      <c r="AV159">
        <v>1983</v>
      </c>
      <c r="AW159">
        <v>1570</v>
      </c>
      <c r="AX159">
        <f t="shared" si="34"/>
        <v>1</v>
      </c>
      <c r="AY159">
        <f>SUM($AX$2:AX159)</f>
        <v>154</v>
      </c>
      <c r="AZ159">
        <f>COUNT($AX$2:AX159)</f>
        <v>158</v>
      </c>
      <c r="BA159">
        <f t="shared" si="35"/>
        <v>97.468354430379748</v>
      </c>
    </row>
    <row r="160" spans="2:53">
      <c r="B160">
        <v>14</v>
      </c>
      <c r="C160">
        <v>14</v>
      </c>
      <c r="D160">
        <v>10</v>
      </c>
      <c r="E160">
        <f t="shared" si="24"/>
        <v>1</v>
      </c>
      <c r="F160">
        <f>SUM($E$2:E160)</f>
        <v>155</v>
      </c>
      <c r="G160">
        <f>COUNT($E$2:E160)</f>
        <v>159</v>
      </c>
      <c r="H160">
        <f t="shared" si="25"/>
        <v>97.484276729559753</v>
      </c>
      <c r="K160">
        <v>76</v>
      </c>
      <c r="L160">
        <v>63</v>
      </c>
      <c r="M160">
        <v>40</v>
      </c>
      <c r="N160">
        <f t="shared" si="26"/>
        <v>1</v>
      </c>
      <c r="O160">
        <f>SUM($N$2:N160)</f>
        <v>157</v>
      </c>
      <c r="P160">
        <f>COUNT($N$2:N160)</f>
        <v>159</v>
      </c>
      <c r="Q160">
        <f t="shared" si="27"/>
        <v>98.742138364779876</v>
      </c>
      <c r="T160">
        <v>47</v>
      </c>
      <c r="U160">
        <v>47</v>
      </c>
      <c r="V160">
        <v>30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45</v>
      </c>
      <c r="AD160">
        <v>45</v>
      </c>
      <c r="AE160">
        <v>10</v>
      </c>
      <c r="AF160">
        <f t="shared" si="30"/>
        <v>1</v>
      </c>
      <c r="AG160">
        <f>SUM($AF$2:AF160)</f>
        <v>159</v>
      </c>
      <c r="AH160">
        <f>COUNT($AF$2:AF160)</f>
        <v>159</v>
      </c>
      <c r="AI160">
        <f t="shared" si="31"/>
        <v>100</v>
      </c>
      <c r="AL160">
        <v>263</v>
      </c>
      <c r="AM160">
        <v>263</v>
      </c>
      <c r="AN160">
        <v>141</v>
      </c>
      <c r="AO160">
        <f t="shared" si="32"/>
        <v>1</v>
      </c>
      <c r="AP160">
        <f>SUM($AO$2:AO160)</f>
        <v>155</v>
      </c>
      <c r="AQ160">
        <f>COUNT($AO$2:AO160)</f>
        <v>159</v>
      </c>
      <c r="AR160">
        <f t="shared" si="33"/>
        <v>97.484276729559753</v>
      </c>
      <c r="AU160">
        <v>1983</v>
      </c>
      <c r="AV160">
        <v>1983</v>
      </c>
      <c r="AW160">
        <v>1723</v>
      </c>
      <c r="AX160">
        <f t="shared" si="34"/>
        <v>1</v>
      </c>
      <c r="AY160">
        <f>SUM($AX$2:AX160)</f>
        <v>155</v>
      </c>
      <c r="AZ160">
        <f>COUNT($AX$2:AX160)</f>
        <v>159</v>
      </c>
      <c r="BA160">
        <f t="shared" si="35"/>
        <v>97.484276729559753</v>
      </c>
    </row>
    <row r="161" spans="2:53">
      <c r="B161">
        <v>14</v>
      </c>
      <c r="C161">
        <v>14</v>
      </c>
      <c r="D161">
        <v>20</v>
      </c>
      <c r="E161">
        <f t="shared" si="24"/>
        <v>0</v>
      </c>
      <c r="F161">
        <f>SUM($E$2:E161)</f>
        <v>155</v>
      </c>
      <c r="G161">
        <f>COUNT($E$2:E161)</f>
        <v>160</v>
      </c>
      <c r="H161">
        <f t="shared" si="25"/>
        <v>96.875</v>
      </c>
      <c r="K161">
        <v>76</v>
      </c>
      <c r="L161">
        <v>63</v>
      </c>
      <c r="M161">
        <v>60</v>
      </c>
      <c r="N161">
        <f t="shared" si="26"/>
        <v>1</v>
      </c>
      <c r="O161">
        <f>SUM($N$2:N161)</f>
        <v>158</v>
      </c>
      <c r="P161">
        <f>COUNT($N$2:N161)</f>
        <v>160</v>
      </c>
      <c r="Q161">
        <f t="shared" si="27"/>
        <v>98.75</v>
      </c>
      <c r="T161">
        <v>47</v>
      </c>
      <c r="U161">
        <v>47</v>
      </c>
      <c r="V161">
        <v>34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45</v>
      </c>
      <c r="AD161">
        <v>45</v>
      </c>
      <c r="AE161">
        <v>9</v>
      </c>
      <c r="AF161">
        <f t="shared" si="30"/>
        <v>1</v>
      </c>
      <c r="AG161">
        <f>SUM($AF$2:AF161)</f>
        <v>160</v>
      </c>
      <c r="AH161">
        <f>COUNT($AF$2:AF161)</f>
        <v>160</v>
      </c>
      <c r="AI161">
        <f t="shared" si="31"/>
        <v>100</v>
      </c>
      <c r="AL161">
        <v>263</v>
      </c>
      <c r="AM161">
        <v>263</v>
      </c>
      <c r="AN161">
        <v>178</v>
      </c>
      <c r="AO161">
        <f t="shared" si="32"/>
        <v>1</v>
      </c>
      <c r="AP161">
        <f>SUM($AO$2:AO161)</f>
        <v>156</v>
      </c>
      <c r="AQ161">
        <f>COUNT($AO$2:AO161)</f>
        <v>160</v>
      </c>
      <c r="AR161">
        <f t="shared" si="33"/>
        <v>97.5</v>
      </c>
      <c r="AU161">
        <v>1983</v>
      </c>
      <c r="AV161">
        <v>1983</v>
      </c>
      <c r="AW161">
        <v>1376</v>
      </c>
      <c r="AX161">
        <f t="shared" si="34"/>
        <v>1</v>
      </c>
      <c r="AY161">
        <f>SUM($AX$2:AX161)</f>
        <v>156</v>
      </c>
      <c r="AZ161">
        <f>COUNT($AX$2:AX161)</f>
        <v>160</v>
      </c>
      <c r="BA161">
        <f t="shared" si="35"/>
        <v>97.5</v>
      </c>
    </row>
    <row r="162" spans="2:53">
      <c r="B162">
        <v>14</v>
      </c>
      <c r="C162">
        <v>14</v>
      </c>
      <c r="D162">
        <v>15</v>
      </c>
      <c r="E162">
        <f t="shared" si="24"/>
        <v>0</v>
      </c>
      <c r="F162">
        <f>SUM($E$2:E162)</f>
        <v>155</v>
      </c>
      <c r="G162">
        <f>COUNT($E$2:E162)</f>
        <v>161</v>
      </c>
      <c r="H162">
        <f t="shared" si="25"/>
        <v>96.273291925465841</v>
      </c>
      <c r="K162">
        <v>76</v>
      </c>
      <c r="L162">
        <v>63</v>
      </c>
      <c r="M162">
        <v>38</v>
      </c>
      <c r="N162">
        <f t="shared" si="26"/>
        <v>1</v>
      </c>
      <c r="O162">
        <f>SUM($N$2:N162)</f>
        <v>159</v>
      </c>
      <c r="P162">
        <f>COUNT($N$2:N162)</f>
        <v>161</v>
      </c>
      <c r="Q162">
        <f t="shared" si="27"/>
        <v>98.757763975155271</v>
      </c>
      <c r="T162">
        <v>47</v>
      </c>
      <c r="U162">
        <v>47</v>
      </c>
      <c r="V162">
        <v>28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45</v>
      </c>
      <c r="AD162">
        <v>45</v>
      </c>
      <c r="AE162">
        <v>10</v>
      </c>
      <c r="AF162">
        <f t="shared" si="30"/>
        <v>1</v>
      </c>
      <c r="AG162">
        <f>SUM($AF$2:AF162)</f>
        <v>161</v>
      </c>
      <c r="AH162">
        <f>COUNT($AF$2:AF162)</f>
        <v>161</v>
      </c>
      <c r="AI162">
        <f t="shared" si="31"/>
        <v>100</v>
      </c>
      <c r="AL162">
        <v>263</v>
      </c>
      <c r="AM162">
        <v>263</v>
      </c>
      <c r="AN162">
        <v>191</v>
      </c>
      <c r="AO162">
        <f t="shared" si="32"/>
        <v>1</v>
      </c>
      <c r="AP162">
        <f>SUM($AO$2:AO162)</f>
        <v>157</v>
      </c>
      <c r="AQ162">
        <f>COUNT($AO$2:AO162)</f>
        <v>161</v>
      </c>
      <c r="AR162">
        <f t="shared" si="33"/>
        <v>97.515527950310556</v>
      </c>
      <c r="AU162">
        <v>1983</v>
      </c>
      <c r="AV162">
        <v>1983</v>
      </c>
      <c r="AW162">
        <v>1555</v>
      </c>
      <c r="AX162">
        <f t="shared" si="34"/>
        <v>1</v>
      </c>
      <c r="AY162">
        <f>SUM($AX$2:AX162)</f>
        <v>157</v>
      </c>
      <c r="AZ162">
        <f>COUNT($AX$2:AX162)</f>
        <v>161</v>
      </c>
      <c r="BA162">
        <f t="shared" si="35"/>
        <v>97.515527950310556</v>
      </c>
    </row>
    <row r="163" spans="2:53">
      <c r="B163">
        <v>14</v>
      </c>
      <c r="C163">
        <v>14</v>
      </c>
      <c r="D163">
        <v>8</v>
      </c>
      <c r="E163">
        <f t="shared" si="24"/>
        <v>1</v>
      </c>
      <c r="F163">
        <f>SUM($E$2:E163)</f>
        <v>156</v>
      </c>
      <c r="G163">
        <f>COUNT($E$2:E163)</f>
        <v>162</v>
      </c>
      <c r="H163">
        <f t="shared" si="25"/>
        <v>96.296296296296291</v>
      </c>
      <c r="K163">
        <v>76</v>
      </c>
      <c r="L163">
        <v>63</v>
      </c>
      <c r="M163">
        <v>41</v>
      </c>
      <c r="N163">
        <f t="shared" si="26"/>
        <v>1</v>
      </c>
      <c r="O163">
        <f>SUM($N$2:N163)</f>
        <v>160</v>
      </c>
      <c r="P163">
        <f>COUNT($N$2:N163)</f>
        <v>162</v>
      </c>
      <c r="Q163">
        <f t="shared" si="27"/>
        <v>98.76543209876543</v>
      </c>
      <c r="T163">
        <v>47</v>
      </c>
      <c r="U163">
        <v>47</v>
      </c>
      <c r="V163">
        <v>27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45</v>
      </c>
      <c r="AD163">
        <v>45</v>
      </c>
      <c r="AE163">
        <v>10</v>
      </c>
      <c r="AF163">
        <f t="shared" si="30"/>
        <v>1</v>
      </c>
      <c r="AG163">
        <f>SUM($AF$2:AF163)</f>
        <v>162</v>
      </c>
      <c r="AH163">
        <f>COUNT($AF$2:AF163)</f>
        <v>162</v>
      </c>
      <c r="AI163">
        <f t="shared" si="31"/>
        <v>100</v>
      </c>
      <c r="AL163">
        <v>263</v>
      </c>
      <c r="AM163">
        <v>263</v>
      </c>
      <c r="AN163">
        <v>194</v>
      </c>
      <c r="AO163">
        <f t="shared" si="32"/>
        <v>1</v>
      </c>
      <c r="AP163">
        <f>SUM($AO$2:AO163)</f>
        <v>158</v>
      </c>
      <c r="AQ163">
        <f>COUNT($AO$2:AO163)</f>
        <v>162</v>
      </c>
      <c r="AR163">
        <f t="shared" si="33"/>
        <v>97.53086419753086</v>
      </c>
      <c r="AU163">
        <v>1983</v>
      </c>
      <c r="AV163">
        <v>1983</v>
      </c>
      <c r="AW163">
        <v>1416</v>
      </c>
      <c r="AX163">
        <f t="shared" si="34"/>
        <v>1</v>
      </c>
      <c r="AY163">
        <f>SUM($AX$2:AX163)</f>
        <v>158</v>
      </c>
      <c r="AZ163">
        <f>COUNT($AX$2:AX163)</f>
        <v>162</v>
      </c>
      <c r="BA163">
        <f t="shared" si="35"/>
        <v>97.53086419753086</v>
      </c>
    </row>
    <row r="164" spans="2:53">
      <c r="B164">
        <v>14</v>
      </c>
      <c r="C164">
        <v>14</v>
      </c>
      <c r="D164">
        <v>8</v>
      </c>
      <c r="E164">
        <f t="shared" si="24"/>
        <v>1</v>
      </c>
      <c r="F164">
        <f>SUM($E$2:E164)</f>
        <v>157</v>
      </c>
      <c r="G164">
        <f>COUNT($E$2:E164)</f>
        <v>163</v>
      </c>
      <c r="H164">
        <f t="shared" si="25"/>
        <v>96.319018404907979</v>
      </c>
      <c r="K164">
        <v>76</v>
      </c>
      <c r="L164">
        <v>63</v>
      </c>
      <c r="M164">
        <v>39</v>
      </c>
      <c r="N164">
        <f t="shared" si="26"/>
        <v>1</v>
      </c>
      <c r="O164">
        <f>SUM($N$2:N164)</f>
        <v>161</v>
      </c>
      <c r="P164">
        <f>COUNT($N$2:N164)</f>
        <v>163</v>
      </c>
      <c r="Q164">
        <f t="shared" si="27"/>
        <v>98.773006134969322</v>
      </c>
      <c r="T164">
        <v>47</v>
      </c>
      <c r="U164">
        <v>47</v>
      </c>
      <c r="V164">
        <v>30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45</v>
      </c>
      <c r="AD164">
        <v>45</v>
      </c>
      <c r="AE164">
        <v>9</v>
      </c>
      <c r="AF164">
        <f t="shared" si="30"/>
        <v>1</v>
      </c>
      <c r="AG164">
        <f>SUM($AF$2:AF164)</f>
        <v>163</v>
      </c>
      <c r="AH164">
        <f>COUNT($AF$2:AF164)</f>
        <v>163</v>
      </c>
      <c r="AI164">
        <f t="shared" si="31"/>
        <v>100</v>
      </c>
      <c r="AL164">
        <v>265</v>
      </c>
      <c r="AM164">
        <v>265</v>
      </c>
      <c r="AN164">
        <v>153</v>
      </c>
      <c r="AO164">
        <f t="shared" si="32"/>
        <v>1</v>
      </c>
      <c r="AP164">
        <f>SUM($AO$2:AO164)</f>
        <v>159</v>
      </c>
      <c r="AQ164">
        <f>COUNT($AO$2:AO164)</f>
        <v>163</v>
      </c>
      <c r="AR164">
        <f t="shared" si="33"/>
        <v>97.546012269938657</v>
      </c>
      <c r="AU164">
        <v>1983</v>
      </c>
      <c r="AV164">
        <v>1983</v>
      </c>
      <c r="AW164">
        <v>1735</v>
      </c>
      <c r="AX164">
        <f t="shared" si="34"/>
        <v>1</v>
      </c>
      <c r="AY164">
        <f>SUM($AX$2:AX164)</f>
        <v>159</v>
      </c>
      <c r="AZ164">
        <f>COUNT($AX$2:AX164)</f>
        <v>163</v>
      </c>
      <c r="BA164">
        <f t="shared" si="35"/>
        <v>97.546012269938657</v>
      </c>
    </row>
    <row r="165" spans="2:53">
      <c r="B165">
        <v>14</v>
      </c>
      <c r="C165">
        <v>14</v>
      </c>
      <c r="D165">
        <v>9</v>
      </c>
      <c r="E165">
        <f t="shared" si="24"/>
        <v>1</v>
      </c>
      <c r="F165">
        <f>SUM($E$2:E165)</f>
        <v>158</v>
      </c>
      <c r="G165">
        <f>COUNT($E$2:E165)</f>
        <v>164</v>
      </c>
      <c r="H165">
        <f t="shared" si="25"/>
        <v>96.341463414634148</v>
      </c>
      <c r="K165">
        <v>76</v>
      </c>
      <c r="L165">
        <v>63</v>
      </c>
      <c r="M165">
        <v>38</v>
      </c>
      <c r="N165">
        <f t="shared" si="26"/>
        <v>1</v>
      </c>
      <c r="O165">
        <f>SUM($N$2:N165)</f>
        <v>162</v>
      </c>
      <c r="P165">
        <f>COUNT($N$2:N165)</f>
        <v>164</v>
      </c>
      <c r="Q165">
        <f t="shared" si="27"/>
        <v>98.780487804878049</v>
      </c>
      <c r="T165">
        <v>47</v>
      </c>
      <c r="U165">
        <v>47</v>
      </c>
      <c r="V165">
        <v>33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45</v>
      </c>
      <c r="AD165">
        <v>45</v>
      </c>
      <c r="AE165">
        <v>9</v>
      </c>
      <c r="AF165">
        <f t="shared" si="30"/>
        <v>1</v>
      </c>
      <c r="AG165">
        <f>SUM($AF$2:AF165)</f>
        <v>164</v>
      </c>
      <c r="AH165">
        <f>COUNT($AF$2:AF165)</f>
        <v>164</v>
      </c>
      <c r="AI165">
        <f t="shared" si="31"/>
        <v>100</v>
      </c>
      <c r="AL165">
        <v>265</v>
      </c>
      <c r="AM165">
        <v>265</v>
      </c>
      <c r="AN165">
        <v>121</v>
      </c>
      <c r="AO165">
        <f t="shared" si="32"/>
        <v>1</v>
      </c>
      <c r="AP165">
        <f>SUM($AO$2:AO165)</f>
        <v>160</v>
      </c>
      <c r="AQ165">
        <f>COUNT($AO$2:AO165)</f>
        <v>164</v>
      </c>
      <c r="AR165">
        <f t="shared" si="33"/>
        <v>97.560975609756099</v>
      </c>
      <c r="AU165">
        <v>1983</v>
      </c>
      <c r="AV165">
        <v>1983</v>
      </c>
      <c r="AW165">
        <v>1665</v>
      </c>
      <c r="AX165">
        <f t="shared" si="34"/>
        <v>1</v>
      </c>
      <c r="AY165">
        <f>SUM($AX$2:AX165)</f>
        <v>160</v>
      </c>
      <c r="AZ165">
        <f>COUNT($AX$2:AX165)</f>
        <v>164</v>
      </c>
      <c r="BA165">
        <f t="shared" si="35"/>
        <v>97.560975609756099</v>
      </c>
    </row>
    <row r="166" spans="2:53">
      <c r="B166">
        <v>14</v>
      </c>
      <c r="C166">
        <v>14</v>
      </c>
      <c r="D166">
        <v>8</v>
      </c>
      <c r="E166">
        <f t="shared" si="24"/>
        <v>1</v>
      </c>
      <c r="F166">
        <f>SUM($E$2:E166)</f>
        <v>159</v>
      </c>
      <c r="G166">
        <f>COUNT($E$2:E166)</f>
        <v>165</v>
      </c>
      <c r="H166">
        <f t="shared" si="25"/>
        <v>96.36363636363636</v>
      </c>
      <c r="K166">
        <v>76</v>
      </c>
      <c r="L166">
        <v>63</v>
      </c>
      <c r="M166">
        <v>36</v>
      </c>
      <c r="N166">
        <f t="shared" si="26"/>
        <v>1</v>
      </c>
      <c r="O166">
        <f>SUM($N$2:N166)</f>
        <v>163</v>
      </c>
      <c r="P166">
        <f>COUNT($N$2:N166)</f>
        <v>165</v>
      </c>
      <c r="Q166">
        <f t="shared" si="27"/>
        <v>98.787878787878796</v>
      </c>
      <c r="T166">
        <v>47</v>
      </c>
      <c r="U166">
        <v>47</v>
      </c>
      <c r="V166">
        <v>27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45</v>
      </c>
      <c r="AD166">
        <v>45</v>
      </c>
      <c r="AE166">
        <v>9</v>
      </c>
      <c r="AF166">
        <f t="shared" si="30"/>
        <v>1</v>
      </c>
      <c r="AG166">
        <f>SUM($AF$2:AF166)</f>
        <v>165</v>
      </c>
      <c r="AH166">
        <f>COUNT($AF$2:AF166)</f>
        <v>165</v>
      </c>
      <c r="AI166">
        <f t="shared" si="31"/>
        <v>100</v>
      </c>
      <c r="AL166">
        <v>265</v>
      </c>
      <c r="AM166">
        <v>265</v>
      </c>
      <c r="AN166">
        <v>173</v>
      </c>
      <c r="AO166">
        <f t="shared" si="32"/>
        <v>1</v>
      </c>
      <c r="AP166">
        <f>SUM($AO$2:AO166)</f>
        <v>161</v>
      </c>
      <c r="AQ166">
        <f>COUNT($AO$2:AO166)</f>
        <v>165</v>
      </c>
      <c r="AR166">
        <f t="shared" si="33"/>
        <v>97.575757575757578</v>
      </c>
      <c r="AU166">
        <v>1983</v>
      </c>
      <c r="AV166">
        <v>1983</v>
      </c>
      <c r="AW166">
        <v>1768</v>
      </c>
      <c r="AX166">
        <f t="shared" si="34"/>
        <v>1</v>
      </c>
      <c r="AY166">
        <f>SUM($AX$2:AX166)</f>
        <v>161</v>
      </c>
      <c r="AZ166">
        <f>COUNT($AX$2:AX166)</f>
        <v>165</v>
      </c>
      <c r="BA166">
        <f t="shared" si="35"/>
        <v>97.575757575757578</v>
      </c>
    </row>
    <row r="167" spans="2:53">
      <c r="B167">
        <v>14</v>
      </c>
      <c r="C167">
        <v>14</v>
      </c>
      <c r="D167">
        <v>7</v>
      </c>
      <c r="E167">
        <f t="shared" si="24"/>
        <v>1</v>
      </c>
      <c r="F167">
        <f>SUM($E$2:E167)</f>
        <v>160</v>
      </c>
      <c r="G167">
        <f>COUNT($E$2:E167)</f>
        <v>166</v>
      </c>
      <c r="H167">
        <f t="shared" si="25"/>
        <v>96.385542168674704</v>
      </c>
      <c r="K167">
        <v>76</v>
      </c>
      <c r="L167">
        <v>63</v>
      </c>
      <c r="M167">
        <v>50</v>
      </c>
      <c r="N167">
        <f t="shared" si="26"/>
        <v>1</v>
      </c>
      <c r="O167">
        <f>SUM($N$2:N167)</f>
        <v>164</v>
      </c>
      <c r="P167">
        <f>COUNT($N$2:N167)</f>
        <v>166</v>
      </c>
      <c r="Q167">
        <f t="shared" si="27"/>
        <v>98.795180722891558</v>
      </c>
      <c r="T167">
        <v>47</v>
      </c>
      <c r="U167">
        <v>47</v>
      </c>
      <c r="V167">
        <v>34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45</v>
      </c>
      <c r="AD167">
        <v>45</v>
      </c>
      <c r="AE167">
        <v>8</v>
      </c>
      <c r="AF167">
        <f t="shared" si="30"/>
        <v>1</v>
      </c>
      <c r="AG167">
        <f>SUM($AF$2:AF167)</f>
        <v>166</v>
      </c>
      <c r="AH167">
        <f>COUNT($AF$2:AF167)</f>
        <v>166</v>
      </c>
      <c r="AI167">
        <f t="shared" si="31"/>
        <v>100</v>
      </c>
      <c r="AL167">
        <v>265</v>
      </c>
      <c r="AM167">
        <v>265</v>
      </c>
      <c r="AN167">
        <v>162</v>
      </c>
      <c r="AO167">
        <f t="shared" si="32"/>
        <v>1</v>
      </c>
      <c r="AP167">
        <f>SUM($AO$2:AO167)</f>
        <v>162</v>
      </c>
      <c r="AQ167">
        <f>COUNT($AO$2:AO167)</f>
        <v>166</v>
      </c>
      <c r="AR167">
        <f t="shared" si="33"/>
        <v>97.590361445783131</v>
      </c>
      <c r="AU167">
        <v>1981</v>
      </c>
      <c r="AV167">
        <v>1981</v>
      </c>
      <c r="AW167">
        <v>1490</v>
      </c>
      <c r="AX167">
        <f t="shared" si="34"/>
        <v>1</v>
      </c>
      <c r="AY167">
        <f>SUM($AX$2:AX167)</f>
        <v>162</v>
      </c>
      <c r="AZ167">
        <f>COUNT($AX$2:AX167)</f>
        <v>166</v>
      </c>
      <c r="BA167">
        <f t="shared" si="35"/>
        <v>97.590361445783131</v>
      </c>
    </row>
    <row r="168" spans="2:53">
      <c r="B168">
        <v>14</v>
      </c>
      <c r="C168">
        <v>14</v>
      </c>
      <c r="D168">
        <v>9</v>
      </c>
      <c r="E168">
        <f t="shared" si="24"/>
        <v>1</v>
      </c>
      <c r="F168">
        <f>SUM($E$2:E168)</f>
        <v>161</v>
      </c>
      <c r="G168">
        <f>COUNT($E$2:E168)</f>
        <v>167</v>
      </c>
      <c r="H168">
        <f t="shared" si="25"/>
        <v>96.407185628742525</v>
      </c>
      <c r="K168">
        <v>76</v>
      </c>
      <c r="L168">
        <v>63</v>
      </c>
      <c r="M168">
        <v>55</v>
      </c>
      <c r="N168">
        <f t="shared" si="26"/>
        <v>1</v>
      </c>
      <c r="O168">
        <f>SUM($N$2:N168)</f>
        <v>165</v>
      </c>
      <c r="P168">
        <f>COUNT($N$2:N168)</f>
        <v>167</v>
      </c>
      <c r="Q168">
        <f t="shared" si="27"/>
        <v>98.802395209580837</v>
      </c>
      <c r="T168">
        <v>47</v>
      </c>
      <c r="U168">
        <v>47</v>
      </c>
      <c r="V168">
        <v>29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45</v>
      </c>
      <c r="AD168">
        <v>45</v>
      </c>
      <c r="AE168">
        <v>10</v>
      </c>
      <c r="AF168">
        <f t="shared" si="30"/>
        <v>1</v>
      </c>
      <c r="AG168">
        <f>SUM($AF$2:AF168)</f>
        <v>167</v>
      </c>
      <c r="AH168">
        <f>COUNT($AF$2:AF168)</f>
        <v>167</v>
      </c>
      <c r="AI168">
        <f t="shared" si="31"/>
        <v>100</v>
      </c>
      <c r="AL168">
        <v>265</v>
      </c>
      <c r="AM168">
        <v>265</v>
      </c>
      <c r="AN168">
        <v>181</v>
      </c>
      <c r="AO168">
        <f t="shared" si="32"/>
        <v>1</v>
      </c>
      <c r="AP168">
        <f>SUM($AO$2:AO168)</f>
        <v>163</v>
      </c>
      <c r="AQ168">
        <f>COUNT($AO$2:AO168)</f>
        <v>167</v>
      </c>
      <c r="AR168">
        <f t="shared" si="33"/>
        <v>97.604790419161674</v>
      </c>
      <c r="AU168">
        <v>1981</v>
      </c>
      <c r="AV168">
        <v>1981</v>
      </c>
      <c r="AW168">
        <v>1171</v>
      </c>
      <c r="AX168">
        <f t="shared" si="34"/>
        <v>1</v>
      </c>
      <c r="AY168">
        <f>SUM($AX$2:AX168)</f>
        <v>163</v>
      </c>
      <c r="AZ168">
        <f>COUNT($AX$2:AX168)</f>
        <v>167</v>
      </c>
      <c r="BA168">
        <f t="shared" si="35"/>
        <v>97.604790419161674</v>
      </c>
    </row>
    <row r="169" spans="2:53">
      <c r="B169">
        <v>14</v>
      </c>
      <c r="C169">
        <v>14</v>
      </c>
      <c r="D169">
        <v>8</v>
      </c>
      <c r="E169">
        <f t="shared" si="24"/>
        <v>1</v>
      </c>
      <c r="F169">
        <f>SUM($E$2:E169)</f>
        <v>162</v>
      </c>
      <c r="G169">
        <f>COUNT($E$2:E169)</f>
        <v>168</v>
      </c>
      <c r="H169">
        <f t="shared" si="25"/>
        <v>96.428571428571431</v>
      </c>
      <c r="K169">
        <v>76</v>
      </c>
      <c r="L169">
        <v>63</v>
      </c>
      <c r="M169">
        <v>37</v>
      </c>
      <c r="N169">
        <f t="shared" si="26"/>
        <v>1</v>
      </c>
      <c r="O169">
        <f>SUM($N$2:N169)</f>
        <v>166</v>
      </c>
      <c r="P169">
        <f>COUNT($N$2:N169)</f>
        <v>168</v>
      </c>
      <c r="Q169">
        <f t="shared" si="27"/>
        <v>98.80952380952381</v>
      </c>
      <c r="T169">
        <v>47</v>
      </c>
      <c r="U169">
        <v>47</v>
      </c>
      <c r="V169">
        <v>28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45</v>
      </c>
      <c r="AD169">
        <v>45</v>
      </c>
      <c r="AE169">
        <v>9</v>
      </c>
      <c r="AF169">
        <f t="shared" si="30"/>
        <v>1</v>
      </c>
      <c r="AG169">
        <f>SUM($AF$2:AF169)</f>
        <v>168</v>
      </c>
      <c r="AH169">
        <f>COUNT($AF$2:AF169)</f>
        <v>168</v>
      </c>
      <c r="AI169">
        <f t="shared" si="31"/>
        <v>100</v>
      </c>
      <c r="AL169">
        <v>265</v>
      </c>
      <c r="AM169">
        <v>265</v>
      </c>
      <c r="AN169">
        <v>155</v>
      </c>
      <c r="AO169">
        <f t="shared" si="32"/>
        <v>1</v>
      </c>
      <c r="AP169">
        <f>SUM($AO$2:AO169)</f>
        <v>164</v>
      </c>
      <c r="AQ169">
        <f>COUNT($AO$2:AO169)</f>
        <v>168</v>
      </c>
      <c r="AR169">
        <f t="shared" si="33"/>
        <v>97.61904761904762</v>
      </c>
      <c r="AU169">
        <v>1981</v>
      </c>
      <c r="AV169">
        <v>1981</v>
      </c>
      <c r="AW169">
        <v>1672</v>
      </c>
      <c r="AX169">
        <f t="shared" si="34"/>
        <v>1</v>
      </c>
      <c r="AY169">
        <f>SUM($AX$2:AX169)</f>
        <v>164</v>
      </c>
      <c r="AZ169">
        <f>COUNT($AX$2:AX169)</f>
        <v>168</v>
      </c>
      <c r="BA169">
        <f t="shared" si="35"/>
        <v>97.61904761904762</v>
      </c>
    </row>
    <row r="170" spans="2:53">
      <c r="B170">
        <v>14</v>
      </c>
      <c r="C170">
        <v>14</v>
      </c>
      <c r="D170">
        <v>9</v>
      </c>
      <c r="E170">
        <f t="shared" si="24"/>
        <v>1</v>
      </c>
      <c r="F170">
        <f>SUM($E$2:E170)</f>
        <v>163</v>
      </c>
      <c r="G170">
        <f>COUNT($E$2:E170)</f>
        <v>169</v>
      </c>
      <c r="H170">
        <f t="shared" si="25"/>
        <v>96.449704142011839</v>
      </c>
      <c r="K170">
        <v>76</v>
      </c>
      <c r="L170">
        <v>63</v>
      </c>
      <c r="M170">
        <v>36</v>
      </c>
      <c r="N170">
        <f t="shared" si="26"/>
        <v>1</v>
      </c>
      <c r="O170">
        <f>SUM($N$2:N170)</f>
        <v>167</v>
      </c>
      <c r="P170">
        <f>COUNT($N$2:N170)</f>
        <v>169</v>
      </c>
      <c r="Q170">
        <f t="shared" si="27"/>
        <v>98.816568047337284</v>
      </c>
      <c r="T170">
        <v>47</v>
      </c>
      <c r="U170">
        <v>47</v>
      </c>
      <c r="V170">
        <v>33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45</v>
      </c>
      <c r="AD170">
        <v>45</v>
      </c>
      <c r="AE170">
        <v>10</v>
      </c>
      <c r="AF170">
        <f t="shared" si="30"/>
        <v>1</v>
      </c>
      <c r="AG170">
        <f>SUM($AF$2:AF170)</f>
        <v>169</v>
      </c>
      <c r="AH170">
        <f>COUNT($AF$2:AF170)</f>
        <v>169</v>
      </c>
      <c r="AI170">
        <f t="shared" si="31"/>
        <v>100</v>
      </c>
      <c r="AL170">
        <v>265</v>
      </c>
      <c r="AM170">
        <v>265</v>
      </c>
      <c r="AN170">
        <v>129</v>
      </c>
      <c r="AO170">
        <f t="shared" si="32"/>
        <v>1</v>
      </c>
      <c r="AP170">
        <f>SUM($AO$2:AO170)</f>
        <v>165</v>
      </c>
      <c r="AQ170">
        <f>COUNT($AO$2:AO170)</f>
        <v>169</v>
      </c>
      <c r="AR170">
        <f t="shared" si="33"/>
        <v>97.633136094674555</v>
      </c>
      <c r="AU170">
        <v>1981</v>
      </c>
      <c r="AV170">
        <v>1981</v>
      </c>
      <c r="AW170">
        <v>1754</v>
      </c>
      <c r="AX170">
        <f t="shared" si="34"/>
        <v>1</v>
      </c>
      <c r="AY170">
        <f>SUM($AX$2:AX170)</f>
        <v>165</v>
      </c>
      <c r="AZ170">
        <f>COUNT($AX$2:AX170)</f>
        <v>169</v>
      </c>
      <c r="BA170">
        <f t="shared" si="35"/>
        <v>97.633136094674555</v>
      </c>
    </row>
    <row r="171" spans="2:53">
      <c r="B171">
        <v>14</v>
      </c>
      <c r="C171">
        <v>14</v>
      </c>
      <c r="D171">
        <v>8</v>
      </c>
      <c r="E171">
        <f t="shared" si="24"/>
        <v>1</v>
      </c>
      <c r="F171">
        <f>SUM($E$2:E171)</f>
        <v>164</v>
      </c>
      <c r="G171">
        <f>COUNT($E$2:E171)</f>
        <v>170</v>
      </c>
      <c r="H171">
        <f t="shared" si="25"/>
        <v>96.470588235294116</v>
      </c>
      <c r="K171">
        <v>76</v>
      </c>
      <c r="L171">
        <v>63</v>
      </c>
      <c r="M171">
        <v>38</v>
      </c>
      <c r="N171">
        <f t="shared" si="26"/>
        <v>1</v>
      </c>
      <c r="O171">
        <f>SUM($N$2:N171)</f>
        <v>168</v>
      </c>
      <c r="P171">
        <f>COUNT($N$2:N171)</f>
        <v>170</v>
      </c>
      <c r="Q171">
        <f t="shared" si="27"/>
        <v>98.82352941176471</v>
      </c>
      <c r="T171">
        <v>47</v>
      </c>
      <c r="U171">
        <v>47</v>
      </c>
      <c r="V171">
        <v>28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45</v>
      </c>
      <c r="AD171">
        <v>45</v>
      </c>
      <c r="AE171">
        <v>10</v>
      </c>
      <c r="AF171">
        <f t="shared" si="30"/>
        <v>1</v>
      </c>
      <c r="AG171">
        <f>SUM($AF$2:AF171)</f>
        <v>170</v>
      </c>
      <c r="AH171">
        <f>COUNT($AF$2:AF171)</f>
        <v>170</v>
      </c>
      <c r="AI171">
        <f t="shared" si="31"/>
        <v>100</v>
      </c>
      <c r="AL171">
        <v>265</v>
      </c>
      <c r="AM171">
        <v>265</v>
      </c>
      <c r="AN171">
        <v>220</v>
      </c>
      <c r="AO171">
        <f t="shared" si="32"/>
        <v>1</v>
      </c>
      <c r="AP171">
        <f>SUM($AO$2:AO171)</f>
        <v>166</v>
      </c>
      <c r="AQ171">
        <f>COUNT($AO$2:AO171)</f>
        <v>170</v>
      </c>
      <c r="AR171">
        <f t="shared" si="33"/>
        <v>97.647058823529406</v>
      </c>
      <c r="AU171">
        <v>1981</v>
      </c>
      <c r="AV171">
        <v>1981</v>
      </c>
      <c r="AW171">
        <v>1456</v>
      </c>
      <c r="AX171">
        <f t="shared" si="34"/>
        <v>1</v>
      </c>
      <c r="AY171">
        <f>SUM($AX$2:AX171)</f>
        <v>166</v>
      </c>
      <c r="AZ171">
        <f>COUNT($AX$2:AX171)</f>
        <v>170</v>
      </c>
      <c r="BA171">
        <f t="shared" si="35"/>
        <v>97.647058823529406</v>
      </c>
    </row>
    <row r="172" spans="2:53">
      <c r="B172">
        <v>14</v>
      </c>
      <c r="C172">
        <v>14</v>
      </c>
      <c r="D172">
        <v>14</v>
      </c>
      <c r="E172">
        <f t="shared" si="24"/>
        <v>1</v>
      </c>
      <c r="F172">
        <f>SUM($E$2:E172)</f>
        <v>165</v>
      </c>
      <c r="G172">
        <f>COUNT($E$2:E172)</f>
        <v>171</v>
      </c>
      <c r="H172">
        <f t="shared" si="25"/>
        <v>96.491228070175438</v>
      </c>
      <c r="K172">
        <v>76</v>
      </c>
      <c r="L172">
        <v>62</v>
      </c>
      <c r="M172">
        <v>39</v>
      </c>
      <c r="N172">
        <f t="shared" si="26"/>
        <v>1</v>
      </c>
      <c r="O172">
        <f>SUM($N$2:N172)</f>
        <v>169</v>
      </c>
      <c r="P172">
        <f>COUNT($N$2:N172)</f>
        <v>171</v>
      </c>
      <c r="Q172">
        <f t="shared" si="27"/>
        <v>98.830409356725141</v>
      </c>
      <c r="T172">
        <v>46</v>
      </c>
      <c r="U172">
        <v>46</v>
      </c>
      <c r="V172">
        <v>30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46</v>
      </c>
      <c r="AD172">
        <v>46</v>
      </c>
      <c r="AE172">
        <v>9</v>
      </c>
      <c r="AF172">
        <f t="shared" si="30"/>
        <v>1</v>
      </c>
      <c r="AG172">
        <f>SUM($AF$2:AF172)</f>
        <v>171</v>
      </c>
      <c r="AH172">
        <f>COUNT($AF$2:AF172)</f>
        <v>171</v>
      </c>
      <c r="AI172">
        <f t="shared" si="31"/>
        <v>100</v>
      </c>
      <c r="AL172">
        <v>265</v>
      </c>
      <c r="AM172">
        <v>265</v>
      </c>
      <c r="AN172">
        <v>132</v>
      </c>
      <c r="AO172">
        <f t="shared" si="32"/>
        <v>1</v>
      </c>
      <c r="AP172">
        <f>SUM($AO$2:AO172)</f>
        <v>167</v>
      </c>
      <c r="AQ172">
        <f>COUNT($AO$2:AO172)</f>
        <v>171</v>
      </c>
      <c r="AR172">
        <f t="shared" si="33"/>
        <v>97.660818713450297</v>
      </c>
      <c r="AU172">
        <v>1981</v>
      </c>
      <c r="AV172">
        <v>1981</v>
      </c>
      <c r="AW172">
        <v>1494</v>
      </c>
      <c r="AX172">
        <f t="shared" si="34"/>
        <v>1</v>
      </c>
      <c r="AY172">
        <f>SUM($AX$2:AX172)</f>
        <v>167</v>
      </c>
      <c r="AZ172">
        <f>COUNT($AX$2:AX172)</f>
        <v>171</v>
      </c>
      <c r="BA172">
        <f t="shared" si="35"/>
        <v>97.660818713450297</v>
      </c>
    </row>
    <row r="173" spans="2:53">
      <c r="B173">
        <v>14</v>
      </c>
      <c r="C173">
        <v>14</v>
      </c>
      <c r="D173">
        <v>8</v>
      </c>
      <c r="E173">
        <f t="shared" si="24"/>
        <v>1</v>
      </c>
      <c r="F173">
        <f>SUM($E$2:E173)</f>
        <v>166</v>
      </c>
      <c r="G173">
        <f>COUNT($E$2:E173)</f>
        <v>172</v>
      </c>
      <c r="H173">
        <f t="shared" si="25"/>
        <v>96.511627906976756</v>
      </c>
      <c r="K173">
        <v>76</v>
      </c>
      <c r="L173">
        <v>62</v>
      </c>
      <c r="M173">
        <v>33</v>
      </c>
      <c r="N173">
        <f t="shared" si="26"/>
        <v>1</v>
      </c>
      <c r="O173">
        <f>SUM($N$2:N173)</f>
        <v>170</v>
      </c>
      <c r="P173">
        <f>COUNT($N$2:N173)</f>
        <v>172</v>
      </c>
      <c r="Q173">
        <f t="shared" si="27"/>
        <v>98.837209302325576</v>
      </c>
      <c r="T173">
        <v>46</v>
      </c>
      <c r="U173">
        <v>46</v>
      </c>
      <c r="V173">
        <v>36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46</v>
      </c>
      <c r="AD173">
        <v>46</v>
      </c>
      <c r="AE173">
        <v>9</v>
      </c>
      <c r="AF173">
        <f t="shared" si="30"/>
        <v>1</v>
      </c>
      <c r="AG173">
        <f>SUM($AF$2:AF173)</f>
        <v>172</v>
      </c>
      <c r="AH173">
        <f>COUNT($AF$2:AF173)</f>
        <v>172</v>
      </c>
      <c r="AI173">
        <f t="shared" si="31"/>
        <v>100</v>
      </c>
      <c r="AL173">
        <v>265</v>
      </c>
      <c r="AM173">
        <v>265</v>
      </c>
      <c r="AN173">
        <v>172</v>
      </c>
      <c r="AO173">
        <f t="shared" si="32"/>
        <v>1</v>
      </c>
      <c r="AP173">
        <f>SUM($AO$2:AO173)</f>
        <v>168</v>
      </c>
      <c r="AQ173">
        <f>COUNT($AO$2:AO173)</f>
        <v>172</v>
      </c>
      <c r="AR173">
        <f t="shared" si="33"/>
        <v>97.674418604651152</v>
      </c>
      <c r="AU173">
        <v>1981</v>
      </c>
      <c r="AV173">
        <v>1981</v>
      </c>
      <c r="AW173">
        <v>1251</v>
      </c>
      <c r="AX173">
        <f t="shared" si="34"/>
        <v>1</v>
      </c>
      <c r="AY173">
        <f>SUM($AX$2:AX173)</f>
        <v>168</v>
      </c>
      <c r="AZ173">
        <f>COUNT($AX$2:AX173)</f>
        <v>172</v>
      </c>
      <c r="BA173">
        <f t="shared" si="35"/>
        <v>97.674418604651152</v>
      </c>
    </row>
    <row r="174" spans="2:53">
      <c r="B174">
        <v>14</v>
      </c>
      <c r="C174">
        <v>14</v>
      </c>
      <c r="D174">
        <v>11</v>
      </c>
      <c r="E174">
        <f t="shared" si="24"/>
        <v>1</v>
      </c>
      <c r="F174">
        <f>SUM($E$2:E174)</f>
        <v>167</v>
      </c>
      <c r="G174">
        <f>COUNT($E$2:E174)</f>
        <v>173</v>
      </c>
      <c r="H174">
        <f t="shared" si="25"/>
        <v>96.531791907514446</v>
      </c>
      <c r="K174">
        <v>76</v>
      </c>
      <c r="L174">
        <v>62</v>
      </c>
      <c r="M174">
        <v>62</v>
      </c>
      <c r="N174">
        <f t="shared" si="26"/>
        <v>1</v>
      </c>
      <c r="O174">
        <f>SUM($N$2:N174)</f>
        <v>171</v>
      </c>
      <c r="P174">
        <f>COUNT($N$2:N174)</f>
        <v>173</v>
      </c>
      <c r="Q174">
        <f t="shared" si="27"/>
        <v>98.843930635838149</v>
      </c>
      <c r="T174">
        <v>46</v>
      </c>
      <c r="U174">
        <v>46</v>
      </c>
      <c r="V174">
        <v>34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46</v>
      </c>
      <c r="AD174">
        <v>46</v>
      </c>
      <c r="AE174">
        <v>10</v>
      </c>
      <c r="AF174">
        <f t="shared" si="30"/>
        <v>1</v>
      </c>
      <c r="AG174">
        <f>SUM($AF$2:AF174)</f>
        <v>173</v>
      </c>
      <c r="AH174">
        <f>COUNT($AF$2:AF174)</f>
        <v>173</v>
      </c>
      <c r="AI174">
        <f t="shared" si="31"/>
        <v>100</v>
      </c>
      <c r="AL174">
        <v>265</v>
      </c>
      <c r="AM174">
        <v>265</v>
      </c>
      <c r="AN174">
        <v>188</v>
      </c>
      <c r="AO174">
        <f t="shared" si="32"/>
        <v>1</v>
      </c>
      <c r="AP174">
        <f>SUM($AO$2:AO174)</f>
        <v>169</v>
      </c>
      <c r="AQ174">
        <f>COUNT($AO$2:AO174)</f>
        <v>173</v>
      </c>
      <c r="AR174">
        <f t="shared" si="33"/>
        <v>97.687861271676297</v>
      </c>
      <c r="AU174">
        <v>1981</v>
      </c>
      <c r="AV174">
        <v>1981</v>
      </c>
      <c r="AW174">
        <v>1622</v>
      </c>
      <c r="AX174">
        <f t="shared" si="34"/>
        <v>1</v>
      </c>
      <c r="AY174">
        <f>SUM($AX$2:AX174)</f>
        <v>169</v>
      </c>
      <c r="AZ174">
        <f>COUNT($AX$2:AX174)</f>
        <v>173</v>
      </c>
      <c r="BA174">
        <f t="shared" si="35"/>
        <v>97.687861271676297</v>
      </c>
    </row>
    <row r="175" spans="2:53">
      <c r="B175">
        <v>14</v>
      </c>
      <c r="C175">
        <v>14</v>
      </c>
      <c r="D175">
        <v>13</v>
      </c>
      <c r="E175">
        <f t="shared" si="24"/>
        <v>1</v>
      </c>
      <c r="F175">
        <f>SUM($E$2:E175)</f>
        <v>168</v>
      </c>
      <c r="G175">
        <f>COUNT($E$2:E175)</f>
        <v>174</v>
      </c>
      <c r="H175">
        <f t="shared" si="25"/>
        <v>96.551724137931032</v>
      </c>
      <c r="K175">
        <v>76</v>
      </c>
      <c r="L175">
        <v>62</v>
      </c>
      <c r="M175">
        <v>37</v>
      </c>
      <c r="N175">
        <f t="shared" si="26"/>
        <v>1</v>
      </c>
      <c r="O175">
        <f>SUM($N$2:N175)</f>
        <v>172</v>
      </c>
      <c r="P175">
        <f>COUNT($N$2:N175)</f>
        <v>174</v>
      </c>
      <c r="Q175">
        <f t="shared" si="27"/>
        <v>98.850574712643677</v>
      </c>
      <c r="T175">
        <v>46</v>
      </c>
      <c r="U175">
        <v>46</v>
      </c>
      <c r="V175">
        <v>31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46</v>
      </c>
      <c r="AD175">
        <v>46</v>
      </c>
      <c r="AE175">
        <v>10</v>
      </c>
      <c r="AF175">
        <f t="shared" si="30"/>
        <v>1</v>
      </c>
      <c r="AG175">
        <f>SUM($AF$2:AF175)</f>
        <v>174</v>
      </c>
      <c r="AH175">
        <f>COUNT($AF$2:AF175)</f>
        <v>174</v>
      </c>
      <c r="AI175">
        <f t="shared" si="31"/>
        <v>100</v>
      </c>
      <c r="AL175">
        <v>265</v>
      </c>
      <c r="AM175">
        <v>265</v>
      </c>
      <c r="AN175">
        <v>159</v>
      </c>
      <c r="AO175">
        <f t="shared" si="32"/>
        <v>1</v>
      </c>
      <c r="AP175">
        <f>SUM($AO$2:AO175)</f>
        <v>170</v>
      </c>
      <c r="AQ175">
        <f>COUNT($AO$2:AO175)</f>
        <v>174</v>
      </c>
      <c r="AR175">
        <f t="shared" si="33"/>
        <v>97.701149425287355</v>
      </c>
      <c r="AU175">
        <v>1981</v>
      </c>
      <c r="AV175">
        <v>1981</v>
      </c>
      <c r="AW175">
        <v>1507</v>
      </c>
      <c r="AX175">
        <f t="shared" si="34"/>
        <v>1</v>
      </c>
      <c r="AY175">
        <f>SUM($AX$2:AX175)</f>
        <v>170</v>
      </c>
      <c r="AZ175">
        <f>COUNT($AX$2:AX175)</f>
        <v>174</v>
      </c>
      <c r="BA175">
        <f t="shared" si="35"/>
        <v>97.701149425287355</v>
      </c>
    </row>
    <row r="176" spans="2:53">
      <c r="B176">
        <v>14</v>
      </c>
      <c r="C176">
        <v>14</v>
      </c>
      <c r="D176">
        <v>8</v>
      </c>
      <c r="E176">
        <f t="shared" si="24"/>
        <v>1</v>
      </c>
      <c r="F176">
        <f>SUM($E$2:E176)</f>
        <v>169</v>
      </c>
      <c r="G176">
        <f>COUNT($E$2:E176)</f>
        <v>175</v>
      </c>
      <c r="H176">
        <f t="shared" si="25"/>
        <v>96.571428571428569</v>
      </c>
      <c r="K176">
        <v>76</v>
      </c>
      <c r="L176">
        <v>62</v>
      </c>
      <c r="M176">
        <v>38</v>
      </c>
      <c r="N176">
        <f t="shared" si="26"/>
        <v>1</v>
      </c>
      <c r="O176">
        <f>SUM($N$2:N176)</f>
        <v>173</v>
      </c>
      <c r="P176">
        <f>COUNT($N$2:N176)</f>
        <v>175</v>
      </c>
      <c r="Q176">
        <f t="shared" si="27"/>
        <v>98.857142857142861</v>
      </c>
      <c r="T176">
        <v>46</v>
      </c>
      <c r="U176">
        <v>46</v>
      </c>
      <c r="V176">
        <v>37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46</v>
      </c>
      <c r="AD176">
        <v>46</v>
      </c>
      <c r="AE176">
        <v>9</v>
      </c>
      <c r="AF176">
        <f t="shared" si="30"/>
        <v>1</v>
      </c>
      <c r="AG176">
        <f>SUM($AF$2:AF176)</f>
        <v>175</v>
      </c>
      <c r="AH176">
        <f>COUNT($AF$2:AF176)</f>
        <v>175</v>
      </c>
      <c r="AI176">
        <f t="shared" si="31"/>
        <v>100</v>
      </c>
      <c r="AL176">
        <v>263</v>
      </c>
      <c r="AM176">
        <v>263</v>
      </c>
      <c r="AN176">
        <v>213</v>
      </c>
      <c r="AO176">
        <f t="shared" si="32"/>
        <v>1</v>
      </c>
      <c r="AP176">
        <f>SUM($AO$2:AO176)</f>
        <v>171</v>
      </c>
      <c r="AQ176">
        <f>COUNT($AO$2:AO176)</f>
        <v>175</v>
      </c>
      <c r="AR176">
        <f t="shared" si="33"/>
        <v>97.714285714285708</v>
      </c>
      <c r="AU176">
        <v>1981</v>
      </c>
      <c r="AV176">
        <v>1981</v>
      </c>
      <c r="AW176">
        <v>1717</v>
      </c>
      <c r="AX176">
        <f t="shared" si="34"/>
        <v>1</v>
      </c>
      <c r="AY176">
        <f>SUM($AX$2:AX176)</f>
        <v>171</v>
      </c>
      <c r="AZ176">
        <f>COUNT($AX$2:AX176)</f>
        <v>175</v>
      </c>
      <c r="BA176">
        <f t="shared" si="35"/>
        <v>97.714285714285708</v>
      </c>
    </row>
    <row r="177" spans="2:53">
      <c r="B177">
        <v>14</v>
      </c>
      <c r="C177">
        <v>14</v>
      </c>
      <c r="D177">
        <v>8</v>
      </c>
      <c r="E177">
        <f t="shared" si="24"/>
        <v>1</v>
      </c>
      <c r="F177">
        <f>SUM($E$2:E177)</f>
        <v>170</v>
      </c>
      <c r="G177">
        <f>COUNT($E$2:E177)</f>
        <v>176</v>
      </c>
      <c r="H177">
        <f t="shared" si="25"/>
        <v>96.590909090909093</v>
      </c>
      <c r="K177">
        <v>76</v>
      </c>
      <c r="L177">
        <v>62</v>
      </c>
      <c r="M177">
        <v>39</v>
      </c>
      <c r="N177">
        <f t="shared" si="26"/>
        <v>1</v>
      </c>
      <c r="O177">
        <f>SUM($N$2:N177)</f>
        <v>174</v>
      </c>
      <c r="P177">
        <f>COUNT($N$2:N177)</f>
        <v>176</v>
      </c>
      <c r="Q177">
        <f t="shared" si="27"/>
        <v>98.86363636363636</v>
      </c>
      <c r="T177">
        <v>46</v>
      </c>
      <c r="U177">
        <v>46</v>
      </c>
      <c r="V177">
        <v>37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46</v>
      </c>
      <c r="AD177">
        <v>46</v>
      </c>
      <c r="AE177">
        <v>11</v>
      </c>
      <c r="AF177">
        <f t="shared" si="30"/>
        <v>1</v>
      </c>
      <c r="AG177">
        <f>SUM($AF$2:AF177)</f>
        <v>176</v>
      </c>
      <c r="AH177">
        <f>COUNT($AF$2:AF177)</f>
        <v>176</v>
      </c>
      <c r="AI177">
        <f t="shared" si="31"/>
        <v>100</v>
      </c>
      <c r="AL177">
        <v>263</v>
      </c>
      <c r="AM177">
        <v>263</v>
      </c>
      <c r="AN177">
        <v>173</v>
      </c>
      <c r="AO177">
        <f t="shared" si="32"/>
        <v>1</v>
      </c>
      <c r="AP177">
        <f>SUM($AO$2:AO177)</f>
        <v>172</v>
      </c>
      <c r="AQ177">
        <f>COUNT($AO$2:AO177)</f>
        <v>176</v>
      </c>
      <c r="AR177">
        <f t="shared" si="33"/>
        <v>97.727272727272734</v>
      </c>
      <c r="AU177">
        <v>1981</v>
      </c>
      <c r="AV177">
        <v>1981</v>
      </c>
      <c r="AW177">
        <v>1569</v>
      </c>
      <c r="AX177">
        <f t="shared" si="34"/>
        <v>1</v>
      </c>
      <c r="AY177">
        <f>SUM($AX$2:AX177)</f>
        <v>172</v>
      </c>
      <c r="AZ177">
        <f>COUNT($AX$2:AX177)</f>
        <v>176</v>
      </c>
      <c r="BA177">
        <f t="shared" si="35"/>
        <v>97.727272727272734</v>
      </c>
    </row>
    <row r="178" spans="2:53">
      <c r="B178">
        <v>14</v>
      </c>
      <c r="C178">
        <v>14</v>
      </c>
      <c r="D178">
        <v>8</v>
      </c>
      <c r="E178">
        <f t="shared" si="24"/>
        <v>1</v>
      </c>
      <c r="F178">
        <f>SUM($E$2:E178)</f>
        <v>171</v>
      </c>
      <c r="G178">
        <f>COUNT($E$2:E178)</f>
        <v>177</v>
      </c>
      <c r="H178">
        <f t="shared" si="25"/>
        <v>96.610169491525426</v>
      </c>
      <c r="K178">
        <v>76</v>
      </c>
      <c r="L178">
        <v>62</v>
      </c>
      <c r="M178">
        <v>44</v>
      </c>
      <c r="N178">
        <f t="shared" si="26"/>
        <v>1</v>
      </c>
      <c r="O178">
        <f>SUM($N$2:N178)</f>
        <v>175</v>
      </c>
      <c r="P178">
        <f>COUNT($N$2:N178)</f>
        <v>177</v>
      </c>
      <c r="Q178">
        <f t="shared" si="27"/>
        <v>98.870056497175142</v>
      </c>
      <c r="T178">
        <v>46</v>
      </c>
      <c r="U178">
        <v>46</v>
      </c>
      <c r="V178">
        <v>33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46</v>
      </c>
      <c r="AD178">
        <v>46</v>
      </c>
      <c r="AE178">
        <v>10</v>
      </c>
      <c r="AF178">
        <f t="shared" si="30"/>
        <v>1</v>
      </c>
      <c r="AG178">
        <f>SUM($AF$2:AF178)</f>
        <v>177</v>
      </c>
      <c r="AH178">
        <f>COUNT($AF$2:AF178)</f>
        <v>177</v>
      </c>
      <c r="AI178">
        <f t="shared" si="31"/>
        <v>100</v>
      </c>
      <c r="AL178">
        <v>263</v>
      </c>
      <c r="AM178">
        <v>263</v>
      </c>
      <c r="AN178">
        <v>175</v>
      </c>
      <c r="AO178">
        <f t="shared" si="32"/>
        <v>1</v>
      </c>
      <c r="AP178">
        <f>SUM($AO$2:AO178)</f>
        <v>173</v>
      </c>
      <c r="AQ178">
        <f>COUNT($AO$2:AO178)</f>
        <v>177</v>
      </c>
      <c r="AR178">
        <f t="shared" si="33"/>
        <v>97.740112994350284</v>
      </c>
      <c r="AU178">
        <v>1981</v>
      </c>
      <c r="AV178">
        <v>1981</v>
      </c>
      <c r="AW178">
        <v>1470</v>
      </c>
      <c r="AX178">
        <f t="shared" si="34"/>
        <v>1</v>
      </c>
      <c r="AY178">
        <f>SUM($AX$2:AX178)</f>
        <v>173</v>
      </c>
      <c r="AZ178">
        <f>COUNT($AX$2:AX178)</f>
        <v>177</v>
      </c>
      <c r="BA178">
        <f t="shared" si="35"/>
        <v>97.740112994350284</v>
      </c>
    </row>
    <row r="179" spans="2:53">
      <c r="B179">
        <v>14</v>
      </c>
      <c r="C179">
        <v>14</v>
      </c>
      <c r="D179">
        <v>9</v>
      </c>
      <c r="E179">
        <f t="shared" si="24"/>
        <v>1</v>
      </c>
      <c r="F179">
        <f>SUM($E$2:E179)</f>
        <v>172</v>
      </c>
      <c r="G179">
        <f>COUNT($E$2:E179)</f>
        <v>178</v>
      </c>
      <c r="H179">
        <f t="shared" si="25"/>
        <v>96.629213483146074</v>
      </c>
      <c r="K179">
        <v>76</v>
      </c>
      <c r="L179">
        <v>62</v>
      </c>
      <c r="M179">
        <v>35</v>
      </c>
      <c r="N179">
        <f t="shared" si="26"/>
        <v>1</v>
      </c>
      <c r="O179">
        <f>SUM($N$2:N179)</f>
        <v>176</v>
      </c>
      <c r="P179">
        <f>COUNT($N$2:N179)</f>
        <v>178</v>
      </c>
      <c r="Q179">
        <f t="shared" si="27"/>
        <v>98.876404494382015</v>
      </c>
      <c r="T179">
        <v>46</v>
      </c>
      <c r="U179">
        <v>46</v>
      </c>
      <c r="V179">
        <v>37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45</v>
      </c>
      <c r="AD179">
        <v>45</v>
      </c>
      <c r="AE179">
        <v>9</v>
      </c>
      <c r="AF179">
        <f t="shared" si="30"/>
        <v>1</v>
      </c>
      <c r="AG179">
        <f>SUM($AF$2:AF179)</f>
        <v>178</v>
      </c>
      <c r="AH179">
        <f>COUNT($AF$2:AF179)</f>
        <v>178</v>
      </c>
      <c r="AI179">
        <f t="shared" si="31"/>
        <v>100</v>
      </c>
      <c r="AL179">
        <v>263</v>
      </c>
      <c r="AM179">
        <v>263</v>
      </c>
      <c r="AN179">
        <v>196</v>
      </c>
      <c r="AO179">
        <f t="shared" si="32"/>
        <v>1</v>
      </c>
      <c r="AP179">
        <f>SUM($AO$2:AO179)</f>
        <v>174</v>
      </c>
      <c r="AQ179">
        <f>COUNT($AO$2:AO179)</f>
        <v>178</v>
      </c>
      <c r="AR179">
        <f t="shared" si="33"/>
        <v>97.752808988764045</v>
      </c>
      <c r="AU179">
        <v>1981</v>
      </c>
      <c r="AV179">
        <v>1981</v>
      </c>
      <c r="AW179">
        <v>1475</v>
      </c>
      <c r="AX179">
        <f t="shared" si="34"/>
        <v>1</v>
      </c>
      <c r="AY179">
        <f>SUM($AX$2:AX179)</f>
        <v>174</v>
      </c>
      <c r="AZ179">
        <f>COUNT($AX$2:AX179)</f>
        <v>178</v>
      </c>
      <c r="BA179">
        <f t="shared" si="35"/>
        <v>97.752808988764045</v>
      </c>
    </row>
    <row r="180" spans="2:53">
      <c r="B180">
        <v>14</v>
      </c>
      <c r="C180">
        <v>14</v>
      </c>
      <c r="D180">
        <v>8</v>
      </c>
      <c r="E180">
        <f t="shared" si="24"/>
        <v>1</v>
      </c>
      <c r="F180">
        <f>SUM($E$2:E180)</f>
        <v>173</v>
      </c>
      <c r="G180">
        <f>COUNT($E$2:E180)</f>
        <v>179</v>
      </c>
      <c r="H180">
        <f t="shared" si="25"/>
        <v>96.648044692737429</v>
      </c>
      <c r="K180">
        <v>76</v>
      </c>
      <c r="L180">
        <v>62</v>
      </c>
      <c r="M180">
        <v>38</v>
      </c>
      <c r="N180">
        <f t="shared" si="26"/>
        <v>1</v>
      </c>
      <c r="O180">
        <f>SUM($N$2:N180)</f>
        <v>177</v>
      </c>
      <c r="P180">
        <f>COUNT($N$2:N180)</f>
        <v>179</v>
      </c>
      <c r="Q180">
        <f t="shared" si="27"/>
        <v>98.882681564245814</v>
      </c>
      <c r="T180">
        <v>46</v>
      </c>
      <c r="U180">
        <v>46</v>
      </c>
      <c r="V180">
        <v>26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45</v>
      </c>
      <c r="AD180">
        <v>45</v>
      </c>
      <c r="AE180">
        <v>9</v>
      </c>
      <c r="AF180">
        <f t="shared" si="30"/>
        <v>1</v>
      </c>
      <c r="AG180">
        <f>SUM($AF$2:AF180)</f>
        <v>179</v>
      </c>
      <c r="AH180">
        <f>COUNT($AF$2:AF180)</f>
        <v>179</v>
      </c>
      <c r="AI180">
        <f t="shared" si="31"/>
        <v>100</v>
      </c>
      <c r="AL180">
        <v>263</v>
      </c>
      <c r="AM180">
        <v>263</v>
      </c>
      <c r="AN180">
        <v>255</v>
      </c>
      <c r="AO180">
        <f t="shared" si="32"/>
        <v>1</v>
      </c>
      <c r="AP180">
        <f>SUM($AO$2:AO180)</f>
        <v>175</v>
      </c>
      <c r="AQ180">
        <f>COUNT($AO$2:AO180)</f>
        <v>179</v>
      </c>
      <c r="AR180">
        <f t="shared" si="33"/>
        <v>97.765363128491629</v>
      </c>
      <c r="AU180">
        <v>1981</v>
      </c>
      <c r="AV180">
        <v>1981</v>
      </c>
      <c r="AW180">
        <v>1578</v>
      </c>
      <c r="AX180">
        <f t="shared" si="34"/>
        <v>1</v>
      </c>
      <c r="AY180">
        <f>SUM($AX$2:AX180)</f>
        <v>175</v>
      </c>
      <c r="AZ180">
        <f>COUNT($AX$2:AX180)</f>
        <v>179</v>
      </c>
      <c r="BA180">
        <f t="shared" si="35"/>
        <v>97.765363128491629</v>
      </c>
    </row>
    <row r="181" spans="2:53">
      <c r="B181">
        <v>14</v>
      </c>
      <c r="C181">
        <v>14</v>
      </c>
      <c r="D181">
        <v>9</v>
      </c>
      <c r="E181">
        <f t="shared" si="24"/>
        <v>1</v>
      </c>
      <c r="F181">
        <f>SUM($E$2:E181)</f>
        <v>174</v>
      </c>
      <c r="G181">
        <f>COUNT($E$2:E181)</f>
        <v>180</v>
      </c>
      <c r="H181">
        <f t="shared" si="25"/>
        <v>96.666666666666671</v>
      </c>
      <c r="K181">
        <v>76</v>
      </c>
      <c r="L181">
        <v>62</v>
      </c>
      <c r="M181">
        <v>49</v>
      </c>
      <c r="N181">
        <f t="shared" si="26"/>
        <v>1</v>
      </c>
      <c r="O181">
        <f>SUM($N$2:N181)</f>
        <v>178</v>
      </c>
      <c r="P181">
        <f>COUNT($N$2:N181)</f>
        <v>180</v>
      </c>
      <c r="Q181">
        <f t="shared" si="27"/>
        <v>98.888888888888886</v>
      </c>
      <c r="T181">
        <v>46</v>
      </c>
      <c r="U181">
        <v>46</v>
      </c>
      <c r="V181">
        <v>29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45</v>
      </c>
      <c r="AD181">
        <v>45</v>
      </c>
      <c r="AE181">
        <v>9</v>
      </c>
      <c r="AF181">
        <f t="shared" si="30"/>
        <v>1</v>
      </c>
      <c r="AG181">
        <f>SUM($AF$2:AF181)</f>
        <v>180</v>
      </c>
      <c r="AH181">
        <f>COUNT($AF$2:AF181)</f>
        <v>180</v>
      </c>
      <c r="AI181">
        <f t="shared" si="31"/>
        <v>100</v>
      </c>
      <c r="AL181">
        <v>263</v>
      </c>
      <c r="AM181">
        <v>263</v>
      </c>
      <c r="AN181">
        <v>217</v>
      </c>
      <c r="AO181">
        <f t="shared" si="32"/>
        <v>1</v>
      </c>
      <c r="AP181">
        <f>SUM($AO$2:AO181)</f>
        <v>176</v>
      </c>
      <c r="AQ181">
        <f>COUNT($AO$2:AO181)</f>
        <v>180</v>
      </c>
      <c r="AR181">
        <f t="shared" si="33"/>
        <v>97.777777777777771</v>
      </c>
      <c r="AU181">
        <v>1981</v>
      </c>
      <c r="AV181">
        <v>1981</v>
      </c>
      <c r="AW181">
        <v>1504</v>
      </c>
      <c r="AX181">
        <f t="shared" si="34"/>
        <v>1</v>
      </c>
      <c r="AY181">
        <f>SUM($AX$2:AX181)</f>
        <v>176</v>
      </c>
      <c r="AZ181">
        <f>COUNT($AX$2:AX181)</f>
        <v>180</v>
      </c>
      <c r="BA181">
        <f t="shared" si="35"/>
        <v>97.777777777777771</v>
      </c>
    </row>
    <row r="182" spans="2:53">
      <c r="B182">
        <v>14</v>
      </c>
      <c r="C182">
        <v>14</v>
      </c>
      <c r="D182">
        <v>8</v>
      </c>
      <c r="E182">
        <f t="shared" si="24"/>
        <v>1</v>
      </c>
      <c r="F182">
        <f>SUM($E$2:E182)</f>
        <v>175</v>
      </c>
      <c r="G182">
        <f>COUNT($E$2:E182)</f>
        <v>181</v>
      </c>
      <c r="H182">
        <f t="shared" si="25"/>
        <v>96.685082872928177</v>
      </c>
      <c r="K182">
        <v>76</v>
      </c>
      <c r="L182">
        <v>62</v>
      </c>
      <c r="M182">
        <v>32</v>
      </c>
      <c r="N182">
        <f t="shared" si="26"/>
        <v>1</v>
      </c>
      <c r="O182">
        <f>SUM($N$2:N182)</f>
        <v>179</v>
      </c>
      <c r="P182">
        <f>COUNT($N$2:N182)</f>
        <v>181</v>
      </c>
      <c r="Q182">
        <f t="shared" si="27"/>
        <v>98.895027624309392</v>
      </c>
      <c r="T182">
        <v>46</v>
      </c>
      <c r="U182">
        <v>46</v>
      </c>
      <c r="V182">
        <v>31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45</v>
      </c>
      <c r="AD182">
        <v>45</v>
      </c>
      <c r="AE182">
        <v>9</v>
      </c>
      <c r="AF182">
        <f t="shared" si="30"/>
        <v>1</v>
      </c>
      <c r="AG182">
        <f>SUM($AF$2:AF182)</f>
        <v>181</v>
      </c>
      <c r="AH182">
        <f>COUNT($AF$2:AF182)</f>
        <v>181</v>
      </c>
      <c r="AI182">
        <f t="shared" si="31"/>
        <v>100</v>
      </c>
      <c r="AL182">
        <v>263</v>
      </c>
      <c r="AM182">
        <v>263</v>
      </c>
      <c r="AN182">
        <v>175</v>
      </c>
      <c r="AO182">
        <f t="shared" si="32"/>
        <v>1</v>
      </c>
      <c r="AP182">
        <f>SUM($AO$2:AO182)</f>
        <v>177</v>
      </c>
      <c r="AQ182">
        <f>COUNT($AO$2:AO182)</f>
        <v>181</v>
      </c>
      <c r="AR182">
        <f t="shared" si="33"/>
        <v>97.790055248618785</v>
      </c>
      <c r="AU182">
        <v>1981</v>
      </c>
      <c r="AV182">
        <v>1981</v>
      </c>
      <c r="AW182">
        <v>1487</v>
      </c>
      <c r="AX182">
        <f t="shared" si="34"/>
        <v>1</v>
      </c>
      <c r="AY182">
        <f>SUM($AX$2:AX182)</f>
        <v>177</v>
      </c>
      <c r="AZ182">
        <f>COUNT($AX$2:AX182)</f>
        <v>181</v>
      </c>
      <c r="BA182">
        <f t="shared" si="35"/>
        <v>97.790055248618785</v>
      </c>
    </row>
    <row r="183" spans="2:53">
      <c r="B183">
        <v>14</v>
      </c>
      <c r="C183">
        <v>14</v>
      </c>
      <c r="D183">
        <v>8</v>
      </c>
      <c r="E183">
        <f t="shared" si="24"/>
        <v>1</v>
      </c>
      <c r="F183">
        <f>SUM($E$2:E183)</f>
        <v>176</v>
      </c>
      <c r="G183">
        <f>COUNT($E$2:E183)</f>
        <v>182</v>
      </c>
      <c r="H183">
        <f t="shared" si="25"/>
        <v>96.703296703296701</v>
      </c>
      <c r="K183">
        <v>76</v>
      </c>
      <c r="L183">
        <v>62</v>
      </c>
      <c r="M183">
        <v>37</v>
      </c>
      <c r="N183">
        <f t="shared" si="26"/>
        <v>1</v>
      </c>
      <c r="O183">
        <f>SUM($N$2:N183)</f>
        <v>180</v>
      </c>
      <c r="P183">
        <f>COUNT($N$2:N183)</f>
        <v>182</v>
      </c>
      <c r="Q183">
        <f t="shared" si="27"/>
        <v>98.901098901098905</v>
      </c>
      <c r="T183">
        <v>46</v>
      </c>
      <c r="U183">
        <v>46</v>
      </c>
      <c r="V183">
        <v>30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45</v>
      </c>
      <c r="AD183">
        <v>45</v>
      </c>
      <c r="AE183">
        <v>9</v>
      </c>
      <c r="AF183">
        <f t="shared" si="30"/>
        <v>1</v>
      </c>
      <c r="AG183">
        <f>SUM($AF$2:AF183)</f>
        <v>182</v>
      </c>
      <c r="AH183">
        <f>COUNT($AF$2:AF183)</f>
        <v>182</v>
      </c>
      <c r="AI183">
        <f t="shared" si="31"/>
        <v>100</v>
      </c>
      <c r="AL183">
        <v>263</v>
      </c>
      <c r="AM183">
        <v>263</v>
      </c>
      <c r="AN183">
        <v>176</v>
      </c>
      <c r="AO183">
        <f t="shared" si="32"/>
        <v>1</v>
      </c>
      <c r="AP183">
        <f>SUM($AO$2:AO183)</f>
        <v>178</v>
      </c>
      <c r="AQ183">
        <f>COUNT($AO$2:AO183)</f>
        <v>182</v>
      </c>
      <c r="AR183">
        <f t="shared" si="33"/>
        <v>97.802197802197796</v>
      </c>
      <c r="AU183">
        <v>1981</v>
      </c>
      <c r="AV183">
        <v>1981</v>
      </c>
      <c r="AW183">
        <v>1573</v>
      </c>
      <c r="AX183">
        <f t="shared" si="34"/>
        <v>1</v>
      </c>
      <c r="AY183">
        <f>SUM($AX$2:AX183)</f>
        <v>178</v>
      </c>
      <c r="AZ183">
        <f>COUNT($AX$2:AX183)</f>
        <v>182</v>
      </c>
      <c r="BA183">
        <f t="shared" si="35"/>
        <v>97.802197802197796</v>
      </c>
    </row>
    <row r="184" spans="2:53">
      <c r="B184">
        <v>14</v>
      </c>
      <c r="C184">
        <v>14</v>
      </c>
      <c r="D184">
        <v>10</v>
      </c>
      <c r="E184">
        <f t="shared" si="24"/>
        <v>1</v>
      </c>
      <c r="F184">
        <f>SUM($E$2:E184)</f>
        <v>177</v>
      </c>
      <c r="G184">
        <f>COUNT($E$2:E184)</f>
        <v>183</v>
      </c>
      <c r="H184">
        <f t="shared" si="25"/>
        <v>96.721311475409834</v>
      </c>
      <c r="K184">
        <v>76</v>
      </c>
      <c r="L184">
        <v>62</v>
      </c>
      <c r="M184">
        <v>36</v>
      </c>
      <c r="N184">
        <f t="shared" si="26"/>
        <v>1</v>
      </c>
      <c r="O184">
        <f>SUM($N$2:N184)</f>
        <v>181</v>
      </c>
      <c r="P184">
        <f>COUNT($N$2:N184)</f>
        <v>183</v>
      </c>
      <c r="Q184">
        <f t="shared" si="27"/>
        <v>98.907103825136616</v>
      </c>
      <c r="T184">
        <v>46</v>
      </c>
      <c r="U184">
        <v>46</v>
      </c>
      <c r="V184">
        <v>31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45</v>
      </c>
      <c r="AD184">
        <v>45</v>
      </c>
      <c r="AE184">
        <v>13</v>
      </c>
      <c r="AF184">
        <f t="shared" si="30"/>
        <v>1</v>
      </c>
      <c r="AG184">
        <f>SUM($AF$2:AF184)</f>
        <v>183</v>
      </c>
      <c r="AH184">
        <f>COUNT($AF$2:AF184)</f>
        <v>183</v>
      </c>
      <c r="AI184">
        <f t="shared" si="31"/>
        <v>100</v>
      </c>
      <c r="AL184">
        <v>263</v>
      </c>
      <c r="AM184">
        <v>263</v>
      </c>
      <c r="AN184">
        <v>155</v>
      </c>
      <c r="AO184">
        <f t="shared" si="32"/>
        <v>1</v>
      </c>
      <c r="AP184">
        <f>SUM($AO$2:AO184)</f>
        <v>179</v>
      </c>
      <c r="AQ184">
        <f>COUNT($AO$2:AO184)</f>
        <v>183</v>
      </c>
      <c r="AR184">
        <f t="shared" si="33"/>
        <v>97.814207650273218</v>
      </c>
      <c r="AU184">
        <v>1981</v>
      </c>
      <c r="AV184">
        <v>1981</v>
      </c>
      <c r="AW184">
        <v>1360</v>
      </c>
      <c r="AX184">
        <f t="shared" si="34"/>
        <v>1</v>
      </c>
      <c r="AY184">
        <f>SUM($AX$2:AX184)</f>
        <v>179</v>
      </c>
      <c r="AZ184">
        <f>COUNT($AX$2:AX184)</f>
        <v>183</v>
      </c>
      <c r="BA184">
        <f t="shared" si="35"/>
        <v>97.814207650273218</v>
      </c>
    </row>
    <row r="185" spans="2:53">
      <c r="B185">
        <v>14</v>
      </c>
      <c r="C185">
        <v>14</v>
      </c>
      <c r="D185">
        <v>8</v>
      </c>
      <c r="E185">
        <f t="shared" si="24"/>
        <v>1</v>
      </c>
      <c r="F185">
        <f>SUM($E$2:E185)</f>
        <v>178</v>
      </c>
      <c r="G185">
        <f>COUNT($E$2:E185)</f>
        <v>184</v>
      </c>
      <c r="H185">
        <f t="shared" si="25"/>
        <v>96.739130434782609</v>
      </c>
      <c r="K185">
        <v>76</v>
      </c>
      <c r="L185">
        <v>62</v>
      </c>
      <c r="M185">
        <v>39</v>
      </c>
      <c r="N185">
        <f t="shared" si="26"/>
        <v>1</v>
      </c>
      <c r="O185">
        <f>SUM($N$2:N185)</f>
        <v>182</v>
      </c>
      <c r="P185">
        <f>COUNT($N$2:N185)</f>
        <v>184</v>
      </c>
      <c r="Q185">
        <f t="shared" si="27"/>
        <v>98.91304347826086</v>
      </c>
      <c r="T185">
        <v>46</v>
      </c>
      <c r="U185">
        <v>46</v>
      </c>
      <c r="V185">
        <v>33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45</v>
      </c>
      <c r="AD185">
        <v>45</v>
      </c>
      <c r="AE185">
        <v>10</v>
      </c>
      <c r="AF185">
        <f t="shared" si="30"/>
        <v>1</v>
      </c>
      <c r="AG185">
        <f>SUM($AF$2:AF185)</f>
        <v>184</v>
      </c>
      <c r="AH185">
        <f>COUNT($AF$2:AF185)</f>
        <v>184</v>
      </c>
      <c r="AI185">
        <f t="shared" si="31"/>
        <v>100</v>
      </c>
      <c r="AL185">
        <v>265</v>
      </c>
      <c r="AM185">
        <v>265</v>
      </c>
      <c r="AN185">
        <v>185</v>
      </c>
      <c r="AO185">
        <f t="shared" si="32"/>
        <v>1</v>
      </c>
      <c r="AP185">
        <f>SUM($AO$2:AO185)</f>
        <v>180</v>
      </c>
      <c r="AQ185">
        <f>COUNT($AO$2:AO185)</f>
        <v>184</v>
      </c>
      <c r="AR185">
        <f t="shared" si="33"/>
        <v>97.826086956521735</v>
      </c>
      <c r="AU185">
        <v>1981</v>
      </c>
      <c r="AV185">
        <v>1981</v>
      </c>
      <c r="AW185">
        <v>1372</v>
      </c>
      <c r="AX185">
        <f t="shared" si="34"/>
        <v>1</v>
      </c>
      <c r="AY185">
        <f>SUM($AX$2:AX185)</f>
        <v>180</v>
      </c>
      <c r="AZ185">
        <f>COUNT($AX$2:AX185)</f>
        <v>184</v>
      </c>
      <c r="BA185">
        <f t="shared" si="35"/>
        <v>97.826086956521735</v>
      </c>
    </row>
    <row r="186" spans="2:53">
      <c r="B186">
        <v>14</v>
      </c>
      <c r="C186">
        <v>14</v>
      </c>
      <c r="D186">
        <v>9</v>
      </c>
      <c r="E186">
        <f t="shared" si="24"/>
        <v>1</v>
      </c>
      <c r="F186">
        <f>SUM($E$2:E186)</f>
        <v>179</v>
      </c>
      <c r="G186">
        <f>COUNT($E$2:E186)</f>
        <v>185</v>
      </c>
      <c r="H186">
        <f t="shared" si="25"/>
        <v>96.756756756756758</v>
      </c>
      <c r="K186">
        <v>76</v>
      </c>
      <c r="L186">
        <v>62</v>
      </c>
      <c r="M186">
        <v>40</v>
      </c>
      <c r="N186">
        <f t="shared" si="26"/>
        <v>1</v>
      </c>
      <c r="O186">
        <f>SUM($N$2:N186)</f>
        <v>183</v>
      </c>
      <c r="P186">
        <f>COUNT($N$2:N186)</f>
        <v>185</v>
      </c>
      <c r="Q186">
        <f t="shared" si="27"/>
        <v>98.918918918918919</v>
      </c>
      <c r="T186">
        <v>46</v>
      </c>
      <c r="U186">
        <v>46</v>
      </c>
      <c r="V186">
        <v>34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45</v>
      </c>
      <c r="AD186">
        <v>45</v>
      </c>
      <c r="AE186">
        <v>11</v>
      </c>
      <c r="AF186">
        <f t="shared" si="30"/>
        <v>1</v>
      </c>
      <c r="AG186">
        <f>SUM($AF$2:AF186)</f>
        <v>185</v>
      </c>
      <c r="AH186">
        <f>COUNT($AF$2:AF186)</f>
        <v>185</v>
      </c>
      <c r="AI186">
        <f t="shared" si="31"/>
        <v>100</v>
      </c>
      <c r="AL186">
        <v>265</v>
      </c>
      <c r="AM186">
        <v>265</v>
      </c>
      <c r="AN186">
        <v>179</v>
      </c>
      <c r="AO186">
        <f t="shared" si="32"/>
        <v>1</v>
      </c>
      <c r="AP186">
        <f>SUM($AO$2:AO186)</f>
        <v>181</v>
      </c>
      <c r="AQ186">
        <f>COUNT($AO$2:AO186)</f>
        <v>185</v>
      </c>
      <c r="AR186">
        <f t="shared" si="33"/>
        <v>97.837837837837839</v>
      </c>
      <c r="AU186">
        <v>1981</v>
      </c>
      <c r="AV186">
        <v>1981</v>
      </c>
      <c r="AW186">
        <v>1378</v>
      </c>
      <c r="AX186">
        <f t="shared" si="34"/>
        <v>1</v>
      </c>
      <c r="AY186">
        <f>SUM($AX$2:AX186)</f>
        <v>181</v>
      </c>
      <c r="AZ186">
        <f>COUNT($AX$2:AX186)</f>
        <v>185</v>
      </c>
      <c r="BA186">
        <f t="shared" si="35"/>
        <v>97.837837837837839</v>
      </c>
    </row>
    <row r="187" spans="2:53">
      <c r="B187">
        <v>14</v>
      </c>
      <c r="C187">
        <v>14</v>
      </c>
      <c r="D187">
        <v>9</v>
      </c>
      <c r="E187">
        <f t="shared" si="24"/>
        <v>1</v>
      </c>
      <c r="F187">
        <f>SUM($E$2:E187)</f>
        <v>180</v>
      </c>
      <c r="G187">
        <f>COUNT($E$2:E187)</f>
        <v>186</v>
      </c>
      <c r="H187">
        <f t="shared" si="25"/>
        <v>96.774193548387103</v>
      </c>
      <c r="K187">
        <v>76</v>
      </c>
      <c r="L187">
        <v>62</v>
      </c>
      <c r="M187">
        <v>41</v>
      </c>
      <c r="N187">
        <f t="shared" si="26"/>
        <v>1</v>
      </c>
      <c r="O187">
        <f>SUM($N$2:N187)</f>
        <v>184</v>
      </c>
      <c r="P187">
        <f>COUNT($N$2:N187)</f>
        <v>186</v>
      </c>
      <c r="Q187">
        <f t="shared" si="27"/>
        <v>98.924731182795696</v>
      </c>
      <c r="T187">
        <v>46</v>
      </c>
      <c r="U187">
        <v>46</v>
      </c>
      <c r="V187">
        <v>28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45</v>
      </c>
      <c r="AD187">
        <v>45</v>
      </c>
      <c r="AE187">
        <v>9</v>
      </c>
      <c r="AF187">
        <f t="shared" si="30"/>
        <v>1</v>
      </c>
      <c r="AG187">
        <f>SUM($AF$2:AF187)</f>
        <v>186</v>
      </c>
      <c r="AH187">
        <f>COUNT($AF$2:AF187)</f>
        <v>186</v>
      </c>
      <c r="AI187">
        <f t="shared" si="31"/>
        <v>100</v>
      </c>
      <c r="AL187">
        <v>265</v>
      </c>
      <c r="AM187">
        <v>265</v>
      </c>
      <c r="AN187">
        <v>176</v>
      </c>
      <c r="AO187">
        <f t="shared" si="32"/>
        <v>1</v>
      </c>
      <c r="AP187">
        <f>SUM($AO$2:AO187)</f>
        <v>182</v>
      </c>
      <c r="AQ187">
        <f>COUNT($AO$2:AO187)</f>
        <v>186</v>
      </c>
      <c r="AR187">
        <f t="shared" si="33"/>
        <v>97.849462365591393</v>
      </c>
      <c r="AU187">
        <v>1981</v>
      </c>
      <c r="AV187">
        <v>1981</v>
      </c>
      <c r="AW187">
        <v>1581</v>
      </c>
      <c r="AX187">
        <f t="shared" si="34"/>
        <v>1</v>
      </c>
      <c r="AY187">
        <f>SUM($AX$2:AX187)</f>
        <v>182</v>
      </c>
      <c r="AZ187">
        <f>COUNT($AX$2:AX187)</f>
        <v>186</v>
      </c>
      <c r="BA187">
        <f t="shared" si="35"/>
        <v>97.849462365591393</v>
      </c>
    </row>
    <row r="188" spans="2:53">
      <c r="B188">
        <v>14</v>
      </c>
      <c r="C188">
        <v>14</v>
      </c>
      <c r="D188">
        <v>10</v>
      </c>
      <c r="E188">
        <f t="shared" si="24"/>
        <v>1</v>
      </c>
      <c r="F188">
        <f>SUM($E$2:E188)</f>
        <v>181</v>
      </c>
      <c r="G188">
        <f>COUNT($E$2:E188)</f>
        <v>187</v>
      </c>
      <c r="H188">
        <f t="shared" si="25"/>
        <v>96.791443850267385</v>
      </c>
      <c r="K188">
        <v>76</v>
      </c>
      <c r="L188">
        <v>62</v>
      </c>
      <c r="M188">
        <v>45</v>
      </c>
      <c r="N188">
        <f t="shared" si="26"/>
        <v>1</v>
      </c>
      <c r="O188">
        <f>SUM($N$2:N188)</f>
        <v>185</v>
      </c>
      <c r="P188">
        <f>COUNT($N$2:N188)</f>
        <v>187</v>
      </c>
      <c r="Q188">
        <f t="shared" si="27"/>
        <v>98.930481283422452</v>
      </c>
      <c r="T188">
        <v>46</v>
      </c>
      <c r="U188">
        <v>46</v>
      </c>
      <c r="V188">
        <v>31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45</v>
      </c>
      <c r="AD188">
        <v>45</v>
      </c>
      <c r="AE188">
        <v>10</v>
      </c>
      <c r="AF188">
        <f t="shared" si="30"/>
        <v>1</v>
      </c>
      <c r="AG188">
        <f>SUM($AF$2:AF188)</f>
        <v>187</v>
      </c>
      <c r="AH188">
        <f>COUNT($AF$2:AF188)</f>
        <v>187</v>
      </c>
      <c r="AI188">
        <f t="shared" si="31"/>
        <v>100</v>
      </c>
      <c r="AL188">
        <v>265</v>
      </c>
      <c r="AM188">
        <v>265</v>
      </c>
      <c r="AN188">
        <v>174</v>
      </c>
      <c r="AO188">
        <f t="shared" si="32"/>
        <v>1</v>
      </c>
      <c r="AP188">
        <f>SUM($AO$2:AO188)</f>
        <v>183</v>
      </c>
      <c r="AQ188">
        <f>COUNT($AO$2:AO188)</f>
        <v>187</v>
      </c>
      <c r="AR188">
        <f t="shared" si="33"/>
        <v>97.860962566844918</v>
      </c>
      <c r="AU188">
        <v>1981</v>
      </c>
      <c r="AV188">
        <v>1981</v>
      </c>
      <c r="AW188">
        <v>1724</v>
      </c>
      <c r="AX188">
        <f t="shared" si="34"/>
        <v>1</v>
      </c>
      <c r="AY188">
        <f>SUM($AX$2:AX188)</f>
        <v>183</v>
      </c>
      <c r="AZ188">
        <f>COUNT($AX$2:AX188)</f>
        <v>187</v>
      </c>
      <c r="BA188">
        <f t="shared" si="35"/>
        <v>97.860962566844918</v>
      </c>
    </row>
    <row r="189" spans="2:53">
      <c r="B189">
        <v>14</v>
      </c>
      <c r="C189">
        <v>14</v>
      </c>
      <c r="D189">
        <v>7</v>
      </c>
      <c r="E189">
        <f t="shared" si="24"/>
        <v>1</v>
      </c>
      <c r="F189">
        <f>SUM($E$2:E189)</f>
        <v>182</v>
      </c>
      <c r="G189">
        <f>COUNT($E$2:E189)</f>
        <v>188</v>
      </c>
      <c r="H189">
        <f t="shared" si="25"/>
        <v>96.808510638297875</v>
      </c>
      <c r="K189">
        <v>76</v>
      </c>
      <c r="L189">
        <v>62</v>
      </c>
      <c r="M189">
        <v>32</v>
      </c>
      <c r="N189">
        <f t="shared" si="26"/>
        <v>1</v>
      </c>
      <c r="O189">
        <f>SUM($N$2:N189)</f>
        <v>186</v>
      </c>
      <c r="P189">
        <f>COUNT($N$2:N189)</f>
        <v>188</v>
      </c>
      <c r="Q189">
        <f t="shared" si="27"/>
        <v>98.936170212765958</v>
      </c>
      <c r="T189">
        <v>46</v>
      </c>
      <c r="U189">
        <v>46</v>
      </c>
      <c r="V189">
        <v>31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45</v>
      </c>
      <c r="AD189">
        <v>45</v>
      </c>
      <c r="AE189">
        <v>9</v>
      </c>
      <c r="AF189">
        <f t="shared" si="30"/>
        <v>1</v>
      </c>
      <c r="AG189">
        <f>SUM($AF$2:AF189)</f>
        <v>188</v>
      </c>
      <c r="AH189">
        <f>COUNT($AF$2:AF189)</f>
        <v>188</v>
      </c>
      <c r="AI189">
        <f t="shared" si="31"/>
        <v>100</v>
      </c>
      <c r="AL189">
        <v>265</v>
      </c>
      <c r="AM189">
        <v>265</v>
      </c>
      <c r="AN189">
        <v>271</v>
      </c>
      <c r="AO189">
        <f t="shared" si="32"/>
        <v>0</v>
      </c>
      <c r="AP189">
        <f>SUM($AO$2:AO189)</f>
        <v>183</v>
      </c>
      <c r="AQ189">
        <f>COUNT($AO$2:AO189)</f>
        <v>188</v>
      </c>
      <c r="AR189">
        <f t="shared" si="33"/>
        <v>97.340425531914903</v>
      </c>
      <c r="AU189">
        <v>1981</v>
      </c>
      <c r="AV189">
        <v>1981</v>
      </c>
      <c r="AW189">
        <v>1539</v>
      </c>
      <c r="AX189">
        <f t="shared" si="34"/>
        <v>1</v>
      </c>
      <c r="AY189">
        <f>SUM($AX$2:AX189)</f>
        <v>184</v>
      </c>
      <c r="AZ189">
        <f>COUNT($AX$2:AX189)</f>
        <v>188</v>
      </c>
      <c r="BA189">
        <f t="shared" si="35"/>
        <v>97.872340425531917</v>
      </c>
    </row>
    <row r="190" spans="2:53">
      <c r="B190">
        <v>14</v>
      </c>
      <c r="C190">
        <v>14</v>
      </c>
      <c r="D190">
        <v>9</v>
      </c>
      <c r="E190">
        <f t="shared" si="24"/>
        <v>1</v>
      </c>
      <c r="F190">
        <f>SUM($E$2:E190)</f>
        <v>183</v>
      </c>
      <c r="G190">
        <f>COUNT($E$2:E190)</f>
        <v>189</v>
      </c>
      <c r="H190">
        <f t="shared" si="25"/>
        <v>96.825396825396822</v>
      </c>
      <c r="K190">
        <v>76</v>
      </c>
      <c r="L190">
        <v>62</v>
      </c>
      <c r="M190">
        <v>52</v>
      </c>
      <c r="N190">
        <f t="shared" si="26"/>
        <v>1</v>
      </c>
      <c r="O190">
        <f>SUM($N$2:N190)</f>
        <v>187</v>
      </c>
      <c r="P190">
        <f>COUNT($N$2:N190)</f>
        <v>189</v>
      </c>
      <c r="Q190">
        <f t="shared" si="27"/>
        <v>98.941798941798936</v>
      </c>
      <c r="T190">
        <v>46</v>
      </c>
      <c r="U190">
        <v>46</v>
      </c>
      <c r="V190">
        <v>36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45</v>
      </c>
      <c r="AD190">
        <v>45</v>
      </c>
      <c r="AE190">
        <v>9</v>
      </c>
      <c r="AF190">
        <f t="shared" si="30"/>
        <v>1</v>
      </c>
      <c r="AG190">
        <f>SUM($AF$2:AF190)</f>
        <v>189</v>
      </c>
      <c r="AH190">
        <f>COUNT($AF$2:AF190)</f>
        <v>189</v>
      </c>
      <c r="AI190">
        <f t="shared" si="31"/>
        <v>100</v>
      </c>
      <c r="AL190">
        <v>265</v>
      </c>
      <c r="AM190">
        <v>265</v>
      </c>
      <c r="AN190">
        <v>169</v>
      </c>
      <c r="AO190">
        <f t="shared" si="32"/>
        <v>1</v>
      </c>
      <c r="AP190">
        <f>SUM($AO$2:AO190)</f>
        <v>184</v>
      </c>
      <c r="AQ190">
        <f>COUNT($AO$2:AO190)</f>
        <v>189</v>
      </c>
      <c r="AR190">
        <f t="shared" si="33"/>
        <v>97.354497354497354</v>
      </c>
      <c r="AU190">
        <v>1981</v>
      </c>
      <c r="AV190">
        <v>1981</v>
      </c>
      <c r="AW190">
        <v>1541</v>
      </c>
      <c r="AX190">
        <f t="shared" si="34"/>
        <v>1</v>
      </c>
      <c r="AY190">
        <f>SUM($AX$2:AX190)</f>
        <v>185</v>
      </c>
      <c r="AZ190">
        <f>COUNT($AX$2:AX190)</f>
        <v>189</v>
      </c>
      <c r="BA190">
        <f t="shared" si="35"/>
        <v>97.883597883597886</v>
      </c>
    </row>
    <row r="191" spans="2:53">
      <c r="B191">
        <v>14</v>
      </c>
      <c r="C191">
        <v>14</v>
      </c>
      <c r="D191">
        <v>8</v>
      </c>
      <c r="E191">
        <f t="shared" si="24"/>
        <v>1</v>
      </c>
      <c r="F191">
        <f>SUM($E$2:E191)</f>
        <v>184</v>
      </c>
      <c r="G191">
        <f>COUNT($E$2:E191)</f>
        <v>190</v>
      </c>
      <c r="H191">
        <f t="shared" si="25"/>
        <v>96.84210526315789</v>
      </c>
      <c r="K191">
        <v>76</v>
      </c>
      <c r="L191">
        <v>62</v>
      </c>
      <c r="M191">
        <v>37</v>
      </c>
      <c r="N191">
        <f t="shared" si="26"/>
        <v>1</v>
      </c>
      <c r="O191">
        <f>SUM($N$2:N191)</f>
        <v>188</v>
      </c>
      <c r="P191">
        <f>COUNT($N$2:N191)</f>
        <v>190</v>
      </c>
      <c r="Q191">
        <f t="shared" si="27"/>
        <v>98.94736842105263</v>
      </c>
      <c r="T191">
        <v>46</v>
      </c>
      <c r="U191">
        <v>46</v>
      </c>
      <c r="V191">
        <v>33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45</v>
      </c>
      <c r="AD191">
        <v>45</v>
      </c>
      <c r="AE191">
        <v>9</v>
      </c>
      <c r="AF191">
        <f t="shared" si="30"/>
        <v>1</v>
      </c>
      <c r="AG191">
        <f>SUM($AF$2:AF191)</f>
        <v>190</v>
      </c>
      <c r="AH191">
        <f>COUNT($AF$2:AF191)</f>
        <v>190</v>
      </c>
      <c r="AI191">
        <f t="shared" si="31"/>
        <v>100</v>
      </c>
      <c r="AL191">
        <v>265</v>
      </c>
      <c r="AM191">
        <v>265</v>
      </c>
      <c r="AN191">
        <v>179</v>
      </c>
      <c r="AO191">
        <f t="shared" si="32"/>
        <v>1</v>
      </c>
      <c r="AP191">
        <f>SUM($AO$2:AO191)</f>
        <v>185</v>
      </c>
      <c r="AQ191">
        <f>COUNT($AO$2:AO191)</f>
        <v>190</v>
      </c>
      <c r="AR191">
        <f t="shared" si="33"/>
        <v>97.368421052631575</v>
      </c>
      <c r="AU191">
        <v>1981</v>
      </c>
      <c r="AV191">
        <v>1981</v>
      </c>
      <c r="AW191">
        <v>1590</v>
      </c>
      <c r="AX191">
        <f t="shared" si="34"/>
        <v>1</v>
      </c>
      <c r="AY191">
        <f>SUM($AX$2:AX191)</f>
        <v>186</v>
      </c>
      <c r="AZ191">
        <f>COUNT($AX$2:AX191)</f>
        <v>190</v>
      </c>
      <c r="BA191">
        <f t="shared" si="35"/>
        <v>97.894736842105274</v>
      </c>
    </row>
    <row r="192" spans="2:53">
      <c r="B192">
        <v>14</v>
      </c>
      <c r="C192">
        <v>14</v>
      </c>
      <c r="D192">
        <v>12</v>
      </c>
      <c r="E192">
        <f t="shared" si="24"/>
        <v>1</v>
      </c>
      <c r="F192">
        <f>SUM($E$2:E192)</f>
        <v>185</v>
      </c>
      <c r="G192">
        <f>COUNT($E$2:E192)</f>
        <v>191</v>
      </c>
      <c r="H192">
        <f t="shared" si="25"/>
        <v>96.858638743455501</v>
      </c>
      <c r="K192">
        <v>76</v>
      </c>
      <c r="L192">
        <v>62</v>
      </c>
      <c r="M192">
        <v>35</v>
      </c>
      <c r="N192">
        <f t="shared" si="26"/>
        <v>1</v>
      </c>
      <c r="O192">
        <f>SUM($N$2:N192)</f>
        <v>189</v>
      </c>
      <c r="P192">
        <f>COUNT($N$2:N192)</f>
        <v>191</v>
      </c>
      <c r="Q192">
        <f t="shared" si="27"/>
        <v>98.952879581151834</v>
      </c>
      <c r="T192">
        <v>46</v>
      </c>
      <c r="U192">
        <v>46</v>
      </c>
      <c r="V192">
        <v>49</v>
      </c>
      <c r="W192">
        <f t="shared" si="28"/>
        <v>0</v>
      </c>
      <c r="X192">
        <f>SUM($W$2:W192)</f>
        <v>184</v>
      </c>
      <c r="Y192">
        <f>COUNT($W$2:W192)</f>
        <v>191</v>
      </c>
      <c r="Z192">
        <f t="shared" si="29"/>
        <v>96.33507853403141</v>
      </c>
      <c r="AC192">
        <v>45</v>
      </c>
      <c r="AD192">
        <v>45</v>
      </c>
      <c r="AE192">
        <v>10</v>
      </c>
      <c r="AF192">
        <f t="shared" si="30"/>
        <v>1</v>
      </c>
      <c r="AG192">
        <f>SUM($AF$2:AF192)</f>
        <v>191</v>
      </c>
      <c r="AH192">
        <f>COUNT($AF$2:AF192)</f>
        <v>191</v>
      </c>
      <c r="AI192">
        <f t="shared" si="31"/>
        <v>100</v>
      </c>
      <c r="AL192">
        <v>265</v>
      </c>
      <c r="AM192">
        <v>265</v>
      </c>
      <c r="AN192">
        <v>167</v>
      </c>
      <c r="AO192">
        <f t="shared" si="32"/>
        <v>1</v>
      </c>
      <c r="AP192">
        <f>SUM($AO$2:AO192)</f>
        <v>186</v>
      </c>
      <c r="AQ192">
        <f>COUNT($AO$2:AO192)</f>
        <v>191</v>
      </c>
      <c r="AR192">
        <f t="shared" si="33"/>
        <v>97.382198952879577</v>
      </c>
      <c r="AU192">
        <v>1981</v>
      </c>
      <c r="AV192">
        <v>1981</v>
      </c>
      <c r="AW192">
        <v>1496</v>
      </c>
      <c r="AX192">
        <f t="shared" si="34"/>
        <v>1</v>
      </c>
      <c r="AY192">
        <f>SUM($AX$2:AX192)</f>
        <v>187</v>
      </c>
      <c r="AZ192">
        <f>COUNT($AX$2:AX192)</f>
        <v>191</v>
      </c>
      <c r="BA192">
        <f t="shared" si="35"/>
        <v>97.905759162303667</v>
      </c>
    </row>
    <row r="193" spans="2:53">
      <c r="B193">
        <v>14</v>
      </c>
      <c r="C193">
        <v>14</v>
      </c>
      <c r="D193">
        <v>8</v>
      </c>
      <c r="E193">
        <f t="shared" si="24"/>
        <v>1</v>
      </c>
      <c r="F193">
        <f>SUM($E$2:E193)</f>
        <v>186</v>
      </c>
      <c r="G193">
        <f>COUNT($E$2:E193)</f>
        <v>192</v>
      </c>
      <c r="H193">
        <f t="shared" si="25"/>
        <v>96.875</v>
      </c>
      <c r="K193">
        <v>76</v>
      </c>
      <c r="L193">
        <v>62</v>
      </c>
      <c r="M193">
        <v>47</v>
      </c>
      <c r="N193">
        <f t="shared" si="26"/>
        <v>1</v>
      </c>
      <c r="O193">
        <f>SUM($N$2:N193)</f>
        <v>190</v>
      </c>
      <c r="P193">
        <f>COUNT($N$2:N193)</f>
        <v>192</v>
      </c>
      <c r="Q193">
        <f t="shared" si="27"/>
        <v>98.958333333333343</v>
      </c>
      <c r="T193">
        <v>46</v>
      </c>
      <c r="U193">
        <v>46</v>
      </c>
      <c r="V193">
        <v>27</v>
      </c>
      <c r="W193">
        <f t="shared" si="28"/>
        <v>1</v>
      </c>
      <c r="X193">
        <f>SUM($W$2:W193)</f>
        <v>185</v>
      </c>
      <c r="Y193">
        <f>COUNT($W$2:W193)</f>
        <v>192</v>
      </c>
      <c r="Z193">
        <f t="shared" si="29"/>
        <v>96.354166666666657</v>
      </c>
      <c r="AC193">
        <v>45</v>
      </c>
      <c r="AD193">
        <v>45</v>
      </c>
      <c r="AE193">
        <v>10</v>
      </c>
      <c r="AF193">
        <f t="shared" si="30"/>
        <v>1</v>
      </c>
      <c r="AG193">
        <f>SUM($AF$2:AF193)</f>
        <v>192</v>
      </c>
      <c r="AH193">
        <f>COUNT($AF$2:AF193)</f>
        <v>192</v>
      </c>
      <c r="AI193">
        <f t="shared" si="31"/>
        <v>100</v>
      </c>
      <c r="AL193">
        <v>265</v>
      </c>
      <c r="AM193">
        <v>265</v>
      </c>
      <c r="AN193">
        <v>206</v>
      </c>
      <c r="AO193">
        <f t="shared" si="32"/>
        <v>1</v>
      </c>
      <c r="AP193">
        <f>SUM($AO$2:AO193)</f>
        <v>187</v>
      </c>
      <c r="AQ193">
        <f>COUNT($AO$2:AO193)</f>
        <v>192</v>
      </c>
      <c r="AR193">
        <f t="shared" si="33"/>
        <v>97.395833333333343</v>
      </c>
      <c r="AU193">
        <v>1957</v>
      </c>
      <c r="AV193">
        <v>1957</v>
      </c>
      <c r="AW193">
        <v>2079</v>
      </c>
      <c r="AX193">
        <f t="shared" si="34"/>
        <v>0</v>
      </c>
      <c r="AY193">
        <f>SUM($AX$2:AX193)</f>
        <v>187</v>
      </c>
      <c r="AZ193">
        <f>COUNT($AX$2:AX193)</f>
        <v>192</v>
      </c>
      <c r="BA193">
        <f t="shared" si="35"/>
        <v>97.395833333333343</v>
      </c>
    </row>
    <row r="194" spans="2:53">
      <c r="B194">
        <v>14</v>
      </c>
      <c r="C194">
        <v>14</v>
      </c>
      <c r="D194">
        <v>8</v>
      </c>
      <c r="E194">
        <f t="shared" ref="E194:E257" si="36">IF(D194&lt;=B194,1,0)</f>
        <v>1</v>
      </c>
      <c r="F194">
        <f>SUM($E$2:E194)</f>
        <v>187</v>
      </c>
      <c r="G194">
        <f>COUNT($E$2:E194)</f>
        <v>193</v>
      </c>
      <c r="H194">
        <f t="shared" ref="H194:H257" si="37">F194/G194*100</f>
        <v>96.891191709844563</v>
      </c>
      <c r="K194">
        <v>76</v>
      </c>
      <c r="L194">
        <v>62</v>
      </c>
      <c r="M194">
        <v>40</v>
      </c>
      <c r="N194">
        <f t="shared" ref="N194:N257" si="38">IF(M194&lt;=L194,1,0)</f>
        <v>1</v>
      </c>
      <c r="O194">
        <f>SUM($N$2:N194)</f>
        <v>191</v>
      </c>
      <c r="P194">
        <f>COUNT($N$2:N194)</f>
        <v>193</v>
      </c>
      <c r="Q194">
        <f t="shared" ref="Q194:Q257" si="39">O194/P194*100</f>
        <v>98.963730569948183</v>
      </c>
      <c r="T194">
        <v>46</v>
      </c>
      <c r="U194">
        <v>46</v>
      </c>
      <c r="V194">
        <v>30</v>
      </c>
      <c r="W194">
        <f t="shared" ref="W194:W257" si="40">IF(V194&lt;=U194,1,0)</f>
        <v>1</v>
      </c>
      <c r="X194">
        <f>SUM($W$2:W194)</f>
        <v>186</v>
      </c>
      <c r="Y194">
        <f>COUNT($W$2:W194)</f>
        <v>193</v>
      </c>
      <c r="Z194">
        <f t="shared" ref="Z194:Z257" si="41">X194/Y194*100</f>
        <v>96.373056994818654</v>
      </c>
      <c r="AC194">
        <v>45</v>
      </c>
      <c r="AD194">
        <v>45</v>
      </c>
      <c r="AE194">
        <v>10</v>
      </c>
      <c r="AF194">
        <f t="shared" ref="AF194:AF257" si="42">IF(AE194&lt;=AC194,1,0)</f>
        <v>1</v>
      </c>
      <c r="AG194">
        <f>SUM($AF$2:AF194)</f>
        <v>193</v>
      </c>
      <c r="AH194">
        <f>COUNT($AF$2:AF194)</f>
        <v>193</v>
      </c>
      <c r="AI194">
        <f t="shared" ref="AI194:AI257" si="43">AG194/AH194*100</f>
        <v>100</v>
      </c>
      <c r="AL194">
        <v>265</v>
      </c>
      <c r="AM194">
        <v>265</v>
      </c>
      <c r="AN194">
        <v>172</v>
      </c>
      <c r="AO194">
        <f t="shared" ref="AO194:AO257" si="44">IF(AN194&lt;=AL194,1,0)</f>
        <v>1</v>
      </c>
      <c r="AP194">
        <f>SUM($AO$2:AO194)</f>
        <v>188</v>
      </c>
      <c r="AQ194">
        <f>COUNT($AO$2:AO194)</f>
        <v>193</v>
      </c>
      <c r="AR194">
        <f t="shared" ref="AR194:AR257" si="45">AP194/AQ194*100</f>
        <v>97.409326424870471</v>
      </c>
      <c r="AU194">
        <v>1957</v>
      </c>
      <c r="AV194">
        <v>1957</v>
      </c>
      <c r="AW194">
        <v>1777</v>
      </c>
      <c r="AX194">
        <f t="shared" ref="AX194:AX257" si="46">IF(AW194&lt;=AU194,1,0)</f>
        <v>1</v>
      </c>
      <c r="AY194">
        <f>SUM($AX$2:AX194)</f>
        <v>188</v>
      </c>
      <c r="AZ194">
        <f>COUNT($AX$2:AX194)</f>
        <v>193</v>
      </c>
      <c r="BA194">
        <f t="shared" ref="BA194:BA257" si="47">AY194/AZ194*100</f>
        <v>97.409326424870471</v>
      </c>
    </row>
    <row r="195" spans="2:53">
      <c r="B195">
        <v>14</v>
      </c>
      <c r="C195">
        <v>14</v>
      </c>
      <c r="D195">
        <v>9</v>
      </c>
      <c r="E195">
        <f t="shared" si="36"/>
        <v>1</v>
      </c>
      <c r="F195">
        <f>SUM($E$2:E195)</f>
        <v>188</v>
      </c>
      <c r="G195">
        <f>COUNT($E$2:E195)</f>
        <v>194</v>
      </c>
      <c r="H195">
        <f t="shared" si="37"/>
        <v>96.907216494845358</v>
      </c>
      <c r="K195">
        <v>76</v>
      </c>
      <c r="L195">
        <v>62</v>
      </c>
      <c r="M195">
        <v>42</v>
      </c>
      <c r="N195">
        <f t="shared" si="38"/>
        <v>1</v>
      </c>
      <c r="O195">
        <f>SUM($N$2:N195)</f>
        <v>192</v>
      </c>
      <c r="P195">
        <f>COUNT($N$2:N195)</f>
        <v>194</v>
      </c>
      <c r="Q195">
        <f t="shared" si="39"/>
        <v>98.969072164948457</v>
      </c>
      <c r="T195">
        <v>46</v>
      </c>
      <c r="U195">
        <v>46</v>
      </c>
      <c r="V195">
        <v>38</v>
      </c>
      <c r="W195">
        <f t="shared" si="40"/>
        <v>1</v>
      </c>
      <c r="X195">
        <f>SUM($W$2:W195)</f>
        <v>187</v>
      </c>
      <c r="Y195">
        <f>COUNT($W$2:W195)</f>
        <v>194</v>
      </c>
      <c r="Z195">
        <f t="shared" si="41"/>
        <v>96.391752577319593</v>
      </c>
      <c r="AC195">
        <v>45</v>
      </c>
      <c r="AD195">
        <v>45</v>
      </c>
      <c r="AE195">
        <v>10</v>
      </c>
      <c r="AF195">
        <f t="shared" si="42"/>
        <v>1</v>
      </c>
      <c r="AG195">
        <f>SUM($AF$2:AF195)</f>
        <v>194</v>
      </c>
      <c r="AH195">
        <f>COUNT($AF$2:AF195)</f>
        <v>194</v>
      </c>
      <c r="AI195">
        <f t="shared" si="43"/>
        <v>100</v>
      </c>
      <c r="AL195">
        <v>265</v>
      </c>
      <c r="AM195">
        <v>265</v>
      </c>
      <c r="AN195">
        <v>248</v>
      </c>
      <c r="AO195">
        <f t="shared" si="44"/>
        <v>1</v>
      </c>
      <c r="AP195">
        <f>SUM($AO$2:AO195)</f>
        <v>189</v>
      </c>
      <c r="AQ195">
        <f>COUNT($AO$2:AO195)</f>
        <v>194</v>
      </c>
      <c r="AR195">
        <f t="shared" si="45"/>
        <v>97.422680412371136</v>
      </c>
      <c r="AU195">
        <v>1957</v>
      </c>
      <c r="AV195">
        <v>1957</v>
      </c>
      <c r="AW195">
        <v>1574</v>
      </c>
      <c r="AX195">
        <f t="shared" si="46"/>
        <v>1</v>
      </c>
      <c r="AY195">
        <f>SUM($AX$2:AX195)</f>
        <v>189</v>
      </c>
      <c r="AZ195">
        <f>COUNT($AX$2:AX195)</f>
        <v>194</v>
      </c>
      <c r="BA195">
        <f t="shared" si="47"/>
        <v>97.422680412371136</v>
      </c>
    </row>
    <row r="196" spans="2:53">
      <c r="B196">
        <v>14</v>
      </c>
      <c r="C196">
        <v>14</v>
      </c>
      <c r="D196">
        <v>8</v>
      </c>
      <c r="E196">
        <f t="shared" si="36"/>
        <v>1</v>
      </c>
      <c r="F196">
        <f>SUM($E$2:E196)</f>
        <v>189</v>
      </c>
      <c r="G196">
        <f>COUNT($E$2:E196)</f>
        <v>195</v>
      </c>
      <c r="H196">
        <f t="shared" si="37"/>
        <v>96.92307692307692</v>
      </c>
      <c r="K196">
        <v>76</v>
      </c>
      <c r="L196">
        <v>62</v>
      </c>
      <c r="M196">
        <v>40</v>
      </c>
      <c r="N196">
        <f t="shared" si="38"/>
        <v>1</v>
      </c>
      <c r="O196">
        <f>SUM($N$2:N196)</f>
        <v>193</v>
      </c>
      <c r="P196">
        <f>COUNT($N$2:N196)</f>
        <v>195</v>
      </c>
      <c r="Q196">
        <f t="shared" si="39"/>
        <v>98.974358974358978</v>
      </c>
      <c r="T196">
        <v>46</v>
      </c>
      <c r="U196">
        <v>46</v>
      </c>
      <c r="V196">
        <v>31</v>
      </c>
      <c r="W196">
        <f t="shared" si="40"/>
        <v>1</v>
      </c>
      <c r="X196">
        <f>SUM($W$2:W196)</f>
        <v>188</v>
      </c>
      <c r="Y196">
        <f>COUNT($W$2:W196)</f>
        <v>195</v>
      </c>
      <c r="Z196">
        <f t="shared" si="41"/>
        <v>96.410256410256409</v>
      </c>
      <c r="AC196">
        <v>45</v>
      </c>
      <c r="AD196">
        <v>45</v>
      </c>
      <c r="AE196">
        <v>8</v>
      </c>
      <c r="AF196">
        <f t="shared" si="42"/>
        <v>1</v>
      </c>
      <c r="AG196">
        <f>SUM($AF$2:AF196)</f>
        <v>195</v>
      </c>
      <c r="AH196">
        <f>COUNT($AF$2:AF196)</f>
        <v>195</v>
      </c>
      <c r="AI196">
        <f t="shared" si="43"/>
        <v>100</v>
      </c>
      <c r="AL196">
        <v>265</v>
      </c>
      <c r="AM196">
        <v>265</v>
      </c>
      <c r="AN196">
        <v>127</v>
      </c>
      <c r="AO196">
        <f t="shared" si="44"/>
        <v>1</v>
      </c>
      <c r="AP196">
        <f>SUM($AO$2:AO196)</f>
        <v>190</v>
      </c>
      <c r="AQ196">
        <f>COUNT($AO$2:AO196)</f>
        <v>195</v>
      </c>
      <c r="AR196">
        <f t="shared" si="45"/>
        <v>97.435897435897431</v>
      </c>
      <c r="AU196">
        <v>1957</v>
      </c>
      <c r="AV196">
        <v>1957</v>
      </c>
      <c r="AW196">
        <v>1120</v>
      </c>
      <c r="AX196">
        <f t="shared" si="46"/>
        <v>1</v>
      </c>
      <c r="AY196">
        <f>SUM($AX$2:AX196)</f>
        <v>190</v>
      </c>
      <c r="AZ196">
        <f>COUNT($AX$2:AX196)</f>
        <v>195</v>
      </c>
      <c r="BA196">
        <f t="shared" si="47"/>
        <v>97.435897435897431</v>
      </c>
    </row>
    <row r="197" spans="2:53">
      <c r="B197">
        <v>14</v>
      </c>
      <c r="C197">
        <v>14</v>
      </c>
      <c r="D197">
        <v>14</v>
      </c>
      <c r="E197">
        <f t="shared" si="36"/>
        <v>1</v>
      </c>
      <c r="F197">
        <f>SUM($E$2:E197)</f>
        <v>190</v>
      </c>
      <c r="G197">
        <f>COUNT($E$2:E197)</f>
        <v>196</v>
      </c>
      <c r="H197">
        <f t="shared" si="37"/>
        <v>96.938775510204081</v>
      </c>
      <c r="K197">
        <v>76</v>
      </c>
      <c r="L197">
        <v>62</v>
      </c>
      <c r="M197">
        <v>46</v>
      </c>
      <c r="N197">
        <f t="shared" si="38"/>
        <v>1</v>
      </c>
      <c r="O197">
        <f>SUM($N$2:N197)</f>
        <v>194</v>
      </c>
      <c r="P197">
        <f>COUNT($N$2:N197)</f>
        <v>196</v>
      </c>
      <c r="Q197">
        <f t="shared" si="39"/>
        <v>98.979591836734699</v>
      </c>
      <c r="T197">
        <v>46</v>
      </c>
      <c r="U197">
        <v>46</v>
      </c>
      <c r="V197">
        <v>31</v>
      </c>
      <c r="W197">
        <f t="shared" si="40"/>
        <v>1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45</v>
      </c>
      <c r="AD197">
        <v>45</v>
      </c>
      <c r="AE197">
        <v>8</v>
      </c>
      <c r="AF197">
        <f t="shared" si="42"/>
        <v>1</v>
      </c>
      <c r="AG197">
        <f>SUM($AF$2:AF197)</f>
        <v>196</v>
      </c>
      <c r="AH197">
        <f>COUNT($AF$2:AF197)</f>
        <v>196</v>
      </c>
      <c r="AI197">
        <f t="shared" si="43"/>
        <v>100</v>
      </c>
      <c r="AL197">
        <v>265</v>
      </c>
      <c r="AM197">
        <v>265</v>
      </c>
      <c r="AN197">
        <v>174</v>
      </c>
      <c r="AO197">
        <f t="shared" si="44"/>
        <v>1</v>
      </c>
      <c r="AP197">
        <f>SUM($AO$2:AO197)</f>
        <v>191</v>
      </c>
      <c r="AQ197">
        <f>COUNT($AO$2:AO197)</f>
        <v>196</v>
      </c>
      <c r="AR197">
        <f t="shared" si="45"/>
        <v>97.448979591836732</v>
      </c>
      <c r="AU197">
        <v>1957</v>
      </c>
      <c r="AV197">
        <v>1957</v>
      </c>
      <c r="AW197">
        <v>1461</v>
      </c>
      <c r="AX197">
        <f t="shared" si="46"/>
        <v>1</v>
      </c>
      <c r="AY197">
        <f>SUM($AX$2:AX197)</f>
        <v>191</v>
      </c>
      <c r="AZ197">
        <f>COUNT($AX$2:AX197)</f>
        <v>196</v>
      </c>
      <c r="BA197">
        <f t="shared" si="47"/>
        <v>97.448979591836732</v>
      </c>
    </row>
    <row r="198" spans="2:53">
      <c r="B198">
        <v>14</v>
      </c>
      <c r="C198">
        <v>14</v>
      </c>
      <c r="D198">
        <v>10</v>
      </c>
      <c r="E198">
        <f t="shared" si="36"/>
        <v>1</v>
      </c>
      <c r="F198">
        <f>SUM($E$2:E198)</f>
        <v>191</v>
      </c>
      <c r="G198">
        <f>COUNT($E$2:E198)</f>
        <v>197</v>
      </c>
      <c r="H198">
        <f t="shared" si="37"/>
        <v>96.954314720812178</v>
      </c>
      <c r="K198">
        <v>76</v>
      </c>
      <c r="L198">
        <v>62</v>
      </c>
      <c r="M198">
        <v>38</v>
      </c>
      <c r="N198">
        <f t="shared" si="38"/>
        <v>1</v>
      </c>
      <c r="O198">
        <f>SUM($N$2:N198)</f>
        <v>195</v>
      </c>
      <c r="P198">
        <f>COUNT($N$2:N198)</f>
        <v>197</v>
      </c>
      <c r="Q198">
        <f t="shared" si="39"/>
        <v>98.984771573604064</v>
      </c>
      <c r="T198">
        <v>46</v>
      </c>
      <c r="U198">
        <v>46</v>
      </c>
      <c r="V198">
        <v>41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45</v>
      </c>
      <c r="AD198">
        <v>45</v>
      </c>
      <c r="AE198">
        <v>12</v>
      </c>
      <c r="AF198">
        <f t="shared" si="42"/>
        <v>1</v>
      </c>
      <c r="AG198">
        <f>SUM($AF$2:AF198)</f>
        <v>197</v>
      </c>
      <c r="AH198">
        <f>COUNT($AF$2:AF198)</f>
        <v>197</v>
      </c>
      <c r="AI198">
        <f t="shared" si="43"/>
        <v>100</v>
      </c>
      <c r="AL198">
        <v>265</v>
      </c>
      <c r="AM198">
        <v>265</v>
      </c>
      <c r="AN198">
        <v>213</v>
      </c>
      <c r="AO198">
        <f t="shared" si="44"/>
        <v>1</v>
      </c>
      <c r="AP198">
        <f>SUM($AO$2:AO198)</f>
        <v>192</v>
      </c>
      <c r="AQ198">
        <f>COUNT($AO$2:AO198)</f>
        <v>197</v>
      </c>
      <c r="AR198">
        <f t="shared" si="45"/>
        <v>97.46192893401016</v>
      </c>
      <c r="AU198">
        <v>1957</v>
      </c>
      <c r="AV198">
        <v>1957</v>
      </c>
      <c r="AW198">
        <v>1950</v>
      </c>
      <c r="AX198">
        <f t="shared" si="46"/>
        <v>1</v>
      </c>
      <c r="AY198">
        <f>SUM($AX$2:AX198)</f>
        <v>192</v>
      </c>
      <c r="AZ198">
        <f>COUNT($AX$2:AX198)</f>
        <v>197</v>
      </c>
      <c r="BA198">
        <f t="shared" si="47"/>
        <v>97.46192893401016</v>
      </c>
    </row>
    <row r="199" spans="2:53">
      <c r="B199">
        <v>14</v>
      </c>
      <c r="C199">
        <v>14</v>
      </c>
      <c r="D199">
        <v>14</v>
      </c>
      <c r="E199">
        <f t="shared" si="36"/>
        <v>1</v>
      </c>
      <c r="F199">
        <f>SUM($E$2:E199)</f>
        <v>192</v>
      </c>
      <c r="G199">
        <f>COUNT($E$2:E199)</f>
        <v>198</v>
      </c>
      <c r="H199">
        <f t="shared" si="37"/>
        <v>96.969696969696969</v>
      </c>
      <c r="K199">
        <v>76</v>
      </c>
      <c r="L199">
        <v>62</v>
      </c>
      <c r="M199">
        <v>34</v>
      </c>
      <c r="N199">
        <f t="shared" si="38"/>
        <v>1</v>
      </c>
      <c r="O199">
        <f>SUM($N$2:N199)</f>
        <v>196</v>
      </c>
      <c r="P199">
        <f>COUNT($N$2:N199)</f>
        <v>198</v>
      </c>
      <c r="Q199">
        <f t="shared" si="39"/>
        <v>98.98989898989899</v>
      </c>
      <c r="T199">
        <v>46</v>
      </c>
      <c r="U199">
        <v>46</v>
      </c>
      <c r="V199">
        <v>33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45</v>
      </c>
      <c r="AD199">
        <v>45</v>
      </c>
      <c r="AE199">
        <v>10</v>
      </c>
      <c r="AF199">
        <f t="shared" si="42"/>
        <v>1</v>
      </c>
      <c r="AG199">
        <f>SUM($AF$2:AF199)</f>
        <v>198</v>
      </c>
      <c r="AH199">
        <f>COUNT($AF$2:AF199)</f>
        <v>198</v>
      </c>
      <c r="AI199">
        <f t="shared" si="43"/>
        <v>100</v>
      </c>
      <c r="AL199">
        <v>265</v>
      </c>
      <c r="AM199">
        <v>265</v>
      </c>
      <c r="AN199">
        <v>163</v>
      </c>
      <c r="AO199">
        <f t="shared" si="44"/>
        <v>1</v>
      </c>
      <c r="AP199">
        <f>SUM($AO$2:AO199)</f>
        <v>193</v>
      </c>
      <c r="AQ199">
        <f>COUNT($AO$2:AO199)</f>
        <v>198</v>
      </c>
      <c r="AR199">
        <f t="shared" si="45"/>
        <v>97.474747474747474</v>
      </c>
      <c r="AU199">
        <v>1957</v>
      </c>
      <c r="AV199">
        <v>1957</v>
      </c>
      <c r="AW199">
        <v>1428</v>
      </c>
      <c r="AX199">
        <f t="shared" si="46"/>
        <v>1</v>
      </c>
      <c r="AY199">
        <f>SUM($AX$2:AX199)</f>
        <v>193</v>
      </c>
      <c r="AZ199">
        <f>COUNT($AX$2:AX199)</f>
        <v>198</v>
      </c>
      <c r="BA199">
        <f t="shared" si="47"/>
        <v>97.474747474747474</v>
      </c>
    </row>
    <row r="200" spans="2:53">
      <c r="B200">
        <v>14</v>
      </c>
      <c r="C200">
        <v>14</v>
      </c>
      <c r="D200">
        <v>8</v>
      </c>
      <c r="E200">
        <f t="shared" si="36"/>
        <v>1</v>
      </c>
      <c r="F200">
        <f>SUM($E$2:E200)</f>
        <v>193</v>
      </c>
      <c r="G200">
        <f>COUNT($E$2:E200)</f>
        <v>199</v>
      </c>
      <c r="H200">
        <f t="shared" si="37"/>
        <v>96.984924623115575</v>
      </c>
      <c r="K200">
        <v>76</v>
      </c>
      <c r="L200">
        <v>62</v>
      </c>
      <c r="M200">
        <v>34</v>
      </c>
      <c r="N200">
        <f t="shared" si="38"/>
        <v>1</v>
      </c>
      <c r="O200">
        <f>SUM($N$2:N200)</f>
        <v>197</v>
      </c>
      <c r="P200">
        <f>COUNT($N$2:N200)</f>
        <v>199</v>
      </c>
      <c r="Q200">
        <f t="shared" si="39"/>
        <v>98.994974874371849</v>
      </c>
      <c r="T200">
        <v>46</v>
      </c>
      <c r="U200">
        <v>46</v>
      </c>
      <c r="V200">
        <v>29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45</v>
      </c>
      <c r="AD200">
        <v>45</v>
      </c>
      <c r="AE200">
        <v>11</v>
      </c>
      <c r="AF200">
        <f t="shared" si="42"/>
        <v>1</v>
      </c>
      <c r="AG200">
        <f>SUM($AF$2:AF200)</f>
        <v>199</v>
      </c>
      <c r="AH200">
        <f>COUNT($AF$2:AF200)</f>
        <v>199</v>
      </c>
      <c r="AI200">
        <f t="shared" si="43"/>
        <v>100</v>
      </c>
      <c r="AL200">
        <v>263</v>
      </c>
      <c r="AM200">
        <v>263</v>
      </c>
      <c r="AN200">
        <v>166</v>
      </c>
      <c r="AO200">
        <f t="shared" si="44"/>
        <v>1</v>
      </c>
      <c r="AP200">
        <f>SUM($AO$2:AO200)</f>
        <v>194</v>
      </c>
      <c r="AQ200">
        <f>COUNT($AO$2:AO200)</f>
        <v>199</v>
      </c>
      <c r="AR200">
        <f t="shared" si="45"/>
        <v>97.48743718592965</v>
      </c>
      <c r="AU200">
        <v>1957</v>
      </c>
      <c r="AV200">
        <v>1957</v>
      </c>
      <c r="AW200">
        <v>1675</v>
      </c>
      <c r="AX200">
        <f t="shared" si="46"/>
        <v>1</v>
      </c>
      <c r="AY200">
        <f>SUM($AX$2:AX200)</f>
        <v>194</v>
      </c>
      <c r="AZ200">
        <f>COUNT($AX$2:AX200)</f>
        <v>199</v>
      </c>
      <c r="BA200">
        <f t="shared" si="47"/>
        <v>97.48743718592965</v>
      </c>
    </row>
    <row r="201" spans="2:53">
      <c r="B201">
        <v>14</v>
      </c>
      <c r="C201">
        <v>14</v>
      </c>
      <c r="D201">
        <v>8</v>
      </c>
      <c r="E201">
        <f t="shared" si="36"/>
        <v>1</v>
      </c>
      <c r="F201">
        <f>SUM($E$2:E201)</f>
        <v>194</v>
      </c>
      <c r="G201">
        <f>COUNT($E$2:E201)</f>
        <v>200</v>
      </c>
      <c r="H201">
        <f t="shared" si="37"/>
        <v>97</v>
      </c>
      <c r="K201">
        <v>76</v>
      </c>
      <c r="L201">
        <v>62</v>
      </c>
      <c r="M201">
        <v>36</v>
      </c>
      <c r="N201">
        <f t="shared" si="38"/>
        <v>1</v>
      </c>
      <c r="O201">
        <f>SUM($N$2:N201)</f>
        <v>198</v>
      </c>
      <c r="P201">
        <f>COUNT($N$2:N201)</f>
        <v>200</v>
      </c>
      <c r="Q201">
        <f t="shared" si="39"/>
        <v>99</v>
      </c>
      <c r="T201">
        <v>46</v>
      </c>
      <c r="U201">
        <v>46</v>
      </c>
      <c r="V201">
        <v>33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45</v>
      </c>
      <c r="AD201">
        <v>45</v>
      </c>
      <c r="AE201">
        <v>10</v>
      </c>
      <c r="AF201">
        <f t="shared" si="42"/>
        <v>1</v>
      </c>
      <c r="AG201">
        <f>SUM($AF$2:AF201)</f>
        <v>200</v>
      </c>
      <c r="AH201">
        <f>COUNT($AF$2:AF201)</f>
        <v>200</v>
      </c>
      <c r="AI201">
        <f t="shared" si="43"/>
        <v>100</v>
      </c>
      <c r="AL201">
        <v>263</v>
      </c>
      <c r="AM201">
        <v>263</v>
      </c>
      <c r="AN201">
        <v>132</v>
      </c>
      <c r="AO201">
        <f t="shared" si="44"/>
        <v>1</v>
      </c>
      <c r="AP201">
        <f>SUM($AO$2:AO201)</f>
        <v>195</v>
      </c>
      <c r="AQ201">
        <f>COUNT($AO$2:AO201)</f>
        <v>200</v>
      </c>
      <c r="AR201">
        <f t="shared" si="45"/>
        <v>97.5</v>
      </c>
      <c r="AU201">
        <v>1957</v>
      </c>
      <c r="AV201">
        <v>1957</v>
      </c>
      <c r="AW201">
        <v>1233</v>
      </c>
      <c r="AX201">
        <f t="shared" si="46"/>
        <v>1</v>
      </c>
      <c r="AY201">
        <f>SUM($AX$2:AX201)</f>
        <v>195</v>
      </c>
      <c r="AZ201">
        <f>COUNT($AX$2:AX201)</f>
        <v>200</v>
      </c>
      <c r="BA201">
        <f t="shared" si="47"/>
        <v>97.5</v>
      </c>
    </row>
    <row r="202" spans="2:53">
      <c r="B202">
        <v>14</v>
      </c>
      <c r="C202">
        <v>14</v>
      </c>
      <c r="D202">
        <v>8</v>
      </c>
      <c r="E202">
        <f t="shared" si="36"/>
        <v>1</v>
      </c>
      <c r="F202">
        <f>SUM($E$2:E202)</f>
        <v>195</v>
      </c>
      <c r="G202">
        <f>COUNT($E$2:E202)</f>
        <v>201</v>
      </c>
      <c r="H202">
        <f t="shared" si="37"/>
        <v>97.014925373134332</v>
      </c>
      <c r="K202">
        <v>76</v>
      </c>
      <c r="L202">
        <v>62</v>
      </c>
      <c r="M202">
        <v>48</v>
      </c>
      <c r="N202">
        <f t="shared" si="38"/>
        <v>1</v>
      </c>
      <c r="O202">
        <f>SUM($N$2:N202)</f>
        <v>199</v>
      </c>
      <c r="P202">
        <f>COUNT($N$2:N202)</f>
        <v>201</v>
      </c>
      <c r="Q202">
        <f t="shared" si="39"/>
        <v>99.00497512437812</v>
      </c>
      <c r="T202">
        <v>46</v>
      </c>
      <c r="U202">
        <v>46</v>
      </c>
      <c r="V202">
        <v>38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45</v>
      </c>
      <c r="AD202">
        <v>45</v>
      </c>
      <c r="AE202">
        <v>9</v>
      </c>
      <c r="AF202">
        <f t="shared" si="42"/>
        <v>1</v>
      </c>
      <c r="AG202">
        <f>SUM($AF$2:AF202)</f>
        <v>201</v>
      </c>
      <c r="AH202">
        <f>COUNT($AF$2:AF202)</f>
        <v>201</v>
      </c>
      <c r="AI202">
        <f t="shared" si="43"/>
        <v>100</v>
      </c>
      <c r="AL202">
        <v>263</v>
      </c>
      <c r="AM202">
        <v>263</v>
      </c>
      <c r="AN202">
        <v>201</v>
      </c>
      <c r="AO202">
        <f t="shared" si="44"/>
        <v>1</v>
      </c>
      <c r="AP202">
        <f>SUM($AO$2:AO202)</f>
        <v>196</v>
      </c>
      <c r="AQ202">
        <f>COUNT($AO$2:AO202)</f>
        <v>201</v>
      </c>
      <c r="AR202">
        <f t="shared" si="45"/>
        <v>97.512437810945272</v>
      </c>
      <c r="AU202">
        <v>1957</v>
      </c>
      <c r="AV202">
        <v>1957</v>
      </c>
      <c r="AW202">
        <v>1559</v>
      </c>
      <c r="AX202">
        <f t="shared" si="46"/>
        <v>1</v>
      </c>
      <c r="AY202">
        <f>SUM($AX$2:AX202)</f>
        <v>196</v>
      </c>
      <c r="AZ202">
        <f>COUNT($AX$2:AX202)</f>
        <v>201</v>
      </c>
      <c r="BA202">
        <f t="shared" si="47"/>
        <v>97.512437810945272</v>
      </c>
    </row>
    <row r="203" spans="2:53">
      <c r="B203">
        <v>14</v>
      </c>
      <c r="C203">
        <v>14</v>
      </c>
      <c r="D203">
        <v>8</v>
      </c>
      <c r="E203">
        <f t="shared" si="36"/>
        <v>1</v>
      </c>
      <c r="F203">
        <f>SUM($E$2:E203)</f>
        <v>196</v>
      </c>
      <c r="G203">
        <f>COUNT($E$2:E203)</f>
        <v>202</v>
      </c>
      <c r="H203">
        <f t="shared" si="37"/>
        <v>97.029702970297024</v>
      </c>
      <c r="K203">
        <v>76</v>
      </c>
      <c r="L203">
        <v>62</v>
      </c>
      <c r="M203">
        <v>43</v>
      </c>
      <c r="N203">
        <f t="shared" si="38"/>
        <v>1</v>
      </c>
      <c r="O203">
        <f>SUM($N$2:N203)</f>
        <v>200</v>
      </c>
      <c r="P203">
        <f>COUNT($N$2:N203)</f>
        <v>202</v>
      </c>
      <c r="Q203">
        <f t="shared" si="39"/>
        <v>99.009900990099013</v>
      </c>
      <c r="T203">
        <v>47</v>
      </c>
      <c r="U203">
        <v>47</v>
      </c>
      <c r="V203">
        <v>29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45</v>
      </c>
      <c r="AD203">
        <v>45</v>
      </c>
      <c r="AE203">
        <v>10</v>
      </c>
      <c r="AF203">
        <f t="shared" si="42"/>
        <v>1</v>
      </c>
      <c r="AG203">
        <f>SUM($AF$2:AF203)</f>
        <v>202</v>
      </c>
      <c r="AH203">
        <f>COUNT($AF$2:AF203)</f>
        <v>202</v>
      </c>
      <c r="AI203">
        <f t="shared" si="43"/>
        <v>100</v>
      </c>
      <c r="AL203">
        <v>265</v>
      </c>
      <c r="AM203">
        <v>265</v>
      </c>
      <c r="AN203">
        <v>217</v>
      </c>
      <c r="AO203">
        <f t="shared" si="44"/>
        <v>1</v>
      </c>
      <c r="AP203">
        <f>SUM($AO$2:AO203)</f>
        <v>197</v>
      </c>
      <c r="AQ203">
        <f>COUNT($AO$2:AO203)</f>
        <v>202</v>
      </c>
      <c r="AR203">
        <f t="shared" si="45"/>
        <v>97.524752475247524</v>
      </c>
      <c r="AU203">
        <v>1957</v>
      </c>
      <c r="AV203">
        <v>1957</v>
      </c>
      <c r="AW203">
        <v>1665</v>
      </c>
      <c r="AX203">
        <f t="shared" si="46"/>
        <v>1</v>
      </c>
      <c r="AY203">
        <f>SUM($AX$2:AX203)</f>
        <v>197</v>
      </c>
      <c r="AZ203">
        <f>COUNT($AX$2:AX203)</f>
        <v>202</v>
      </c>
      <c r="BA203">
        <f t="shared" si="47"/>
        <v>97.524752475247524</v>
      </c>
    </row>
    <row r="204" spans="2:53">
      <c r="B204">
        <v>14</v>
      </c>
      <c r="C204">
        <v>14</v>
      </c>
      <c r="D204">
        <v>9</v>
      </c>
      <c r="E204">
        <f t="shared" si="36"/>
        <v>1</v>
      </c>
      <c r="F204">
        <f>SUM($E$2:E204)</f>
        <v>197</v>
      </c>
      <c r="G204">
        <f>COUNT($E$2:E204)</f>
        <v>203</v>
      </c>
      <c r="H204">
        <f t="shared" si="37"/>
        <v>97.044334975369466</v>
      </c>
      <c r="K204">
        <v>74</v>
      </c>
      <c r="L204">
        <v>62</v>
      </c>
      <c r="M204">
        <v>49</v>
      </c>
      <c r="N204">
        <f t="shared" si="38"/>
        <v>1</v>
      </c>
      <c r="O204">
        <f>SUM($N$2:N204)</f>
        <v>201</v>
      </c>
      <c r="P204">
        <f>COUNT($N$2:N204)</f>
        <v>203</v>
      </c>
      <c r="Q204">
        <f t="shared" si="39"/>
        <v>99.01477832512316</v>
      </c>
      <c r="T204">
        <v>47</v>
      </c>
      <c r="U204">
        <v>47</v>
      </c>
      <c r="V204">
        <v>29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45</v>
      </c>
      <c r="AD204">
        <v>45</v>
      </c>
      <c r="AE204">
        <v>9</v>
      </c>
      <c r="AF204">
        <f t="shared" si="42"/>
        <v>1</v>
      </c>
      <c r="AG204">
        <f>SUM($AF$2:AF204)</f>
        <v>203</v>
      </c>
      <c r="AH204">
        <f>COUNT($AF$2:AF204)</f>
        <v>203</v>
      </c>
      <c r="AI204">
        <f t="shared" si="43"/>
        <v>100</v>
      </c>
      <c r="AL204">
        <v>265</v>
      </c>
      <c r="AM204">
        <v>265</v>
      </c>
      <c r="AN204">
        <v>177</v>
      </c>
      <c r="AO204">
        <f t="shared" si="44"/>
        <v>1</v>
      </c>
      <c r="AP204">
        <f>SUM($AO$2:AO204)</f>
        <v>198</v>
      </c>
      <c r="AQ204">
        <f>COUNT($AO$2:AO204)</f>
        <v>203</v>
      </c>
      <c r="AR204">
        <f t="shared" si="45"/>
        <v>97.536945812807886</v>
      </c>
      <c r="AU204">
        <v>1957</v>
      </c>
      <c r="AV204">
        <v>1957</v>
      </c>
      <c r="AW204">
        <v>1516</v>
      </c>
      <c r="AX204">
        <f t="shared" si="46"/>
        <v>1</v>
      </c>
      <c r="AY204">
        <f>SUM($AX$2:AX204)</f>
        <v>198</v>
      </c>
      <c r="AZ204">
        <f>COUNT($AX$2:AX204)</f>
        <v>203</v>
      </c>
      <c r="BA204">
        <f t="shared" si="47"/>
        <v>97.536945812807886</v>
      </c>
    </row>
    <row r="205" spans="2:53">
      <c r="B205">
        <v>14</v>
      </c>
      <c r="C205">
        <v>14</v>
      </c>
      <c r="D205">
        <v>11</v>
      </c>
      <c r="E205">
        <f t="shared" si="36"/>
        <v>1</v>
      </c>
      <c r="F205">
        <f>SUM($E$2:E205)</f>
        <v>198</v>
      </c>
      <c r="G205">
        <f>COUNT($E$2:E205)</f>
        <v>204</v>
      </c>
      <c r="H205">
        <f t="shared" si="37"/>
        <v>97.058823529411768</v>
      </c>
      <c r="K205">
        <v>75</v>
      </c>
      <c r="L205">
        <v>62</v>
      </c>
      <c r="M205">
        <v>41</v>
      </c>
      <c r="N205">
        <f t="shared" si="38"/>
        <v>1</v>
      </c>
      <c r="O205">
        <f>SUM($N$2:N205)</f>
        <v>202</v>
      </c>
      <c r="P205">
        <f>COUNT($N$2:N205)</f>
        <v>204</v>
      </c>
      <c r="Q205">
        <f t="shared" si="39"/>
        <v>99.019607843137265</v>
      </c>
      <c r="T205">
        <v>47</v>
      </c>
      <c r="U205">
        <v>47</v>
      </c>
      <c r="V205">
        <v>34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45</v>
      </c>
      <c r="AD205">
        <v>45</v>
      </c>
      <c r="AE205">
        <v>11</v>
      </c>
      <c r="AF205">
        <f t="shared" si="42"/>
        <v>1</v>
      </c>
      <c r="AG205">
        <f>SUM($AF$2:AF205)</f>
        <v>204</v>
      </c>
      <c r="AH205">
        <f>COUNT($AF$2:AF205)</f>
        <v>204</v>
      </c>
      <c r="AI205">
        <f t="shared" si="43"/>
        <v>100</v>
      </c>
      <c r="AL205">
        <v>265</v>
      </c>
      <c r="AM205">
        <v>265</v>
      </c>
      <c r="AN205">
        <v>209</v>
      </c>
      <c r="AO205">
        <f t="shared" si="44"/>
        <v>1</v>
      </c>
      <c r="AP205">
        <f>SUM($AO$2:AO205)</f>
        <v>199</v>
      </c>
      <c r="AQ205">
        <f>COUNT($AO$2:AO205)</f>
        <v>204</v>
      </c>
      <c r="AR205">
        <f t="shared" si="45"/>
        <v>97.549019607843135</v>
      </c>
      <c r="AU205">
        <v>1957</v>
      </c>
      <c r="AV205">
        <v>1957</v>
      </c>
      <c r="AW205">
        <v>1473</v>
      </c>
      <c r="AX205">
        <f t="shared" si="46"/>
        <v>1</v>
      </c>
      <c r="AY205">
        <f>SUM($AX$2:AX205)</f>
        <v>199</v>
      </c>
      <c r="AZ205">
        <f>COUNT($AX$2:AX205)</f>
        <v>204</v>
      </c>
      <c r="BA205">
        <f t="shared" si="47"/>
        <v>97.549019607843135</v>
      </c>
    </row>
    <row r="206" spans="2:53">
      <c r="B206">
        <v>14</v>
      </c>
      <c r="C206">
        <v>14</v>
      </c>
      <c r="D206">
        <v>8</v>
      </c>
      <c r="E206">
        <f t="shared" si="36"/>
        <v>1</v>
      </c>
      <c r="F206">
        <f>SUM($E$2:E206)</f>
        <v>199</v>
      </c>
      <c r="G206">
        <f>COUNT($E$2:E206)</f>
        <v>205</v>
      </c>
      <c r="H206">
        <f t="shared" si="37"/>
        <v>97.073170731707307</v>
      </c>
      <c r="K206">
        <v>75</v>
      </c>
      <c r="L206">
        <v>62</v>
      </c>
      <c r="M206">
        <v>34</v>
      </c>
      <c r="N206">
        <f t="shared" si="38"/>
        <v>1</v>
      </c>
      <c r="O206">
        <f>SUM($N$2:N206)</f>
        <v>203</v>
      </c>
      <c r="P206">
        <f>COUNT($N$2:N206)</f>
        <v>205</v>
      </c>
      <c r="Q206">
        <f t="shared" si="39"/>
        <v>99.024390243902445</v>
      </c>
      <c r="T206">
        <v>47</v>
      </c>
      <c r="U206">
        <v>47</v>
      </c>
      <c r="V206">
        <v>30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45</v>
      </c>
      <c r="AD206">
        <v>45</v>
      </c>
      <c r="AE206">
        <v>9</v>
      </c>
      <c r="AF206">
        <f t="shared" si="42"/>
        <v>1</v>
      </c>
      <c r="AG206">
        <f>SUM($AF$2:AF206)</f>
        <v>205</v>
      </c>
      <c r="AH206">
        <f>COUNT($AF$2:AF206)</f>
        <v>205</v>
      </c>
      <c r="AI206">
        <f t="shared" si="43"/>
        <v>100</v>
      </c>
      <c r="AL206">
        <v>265</v>
      </c>
      <c r="AM206">
        <v>265</v>
      </c>
      <c r="AN206">
        <v>132</v>
      </c>
      <c r="AO206">
        <f t="shared" si="44"/>
        <v>1</v>
      </c>
      <c r="AP206">
        <f>SUM($AO$2:AO206)</f>
        <v>200</v>
      </c>
      <c r="AQ206">
        <f>COUNT($AO$2:AO206)</f>
        <v>205</v>
      </c>
      <c r="AR206">
        <f t="shared" si="45"/>
        <v>97.560975609756099</v>
      </c>
      <c r="AU206">
        <v>1981</v>
      </c>
      <c r="AV206">
        <v>1981</v>
      </c>
      <c r="AW206">
        <v>1565</v>
      </c>
      <c r="AX206">
        <f t="shared" si="46"/>
        <v>1</v>
      </c>
      <c r="AY206">
        <f>SUM($AX$2:AX206)</f>
        <v>200</v>
      </c>
      <c r="AZ206">
        <f>COUNT($AX$2:AX206)</f>
        <v>205</v>
      </c>
      <c r="BA206">
        <f t="shared" si="47"/>
        <v>97.560975609756099</v>
      </c>
    </row>
    <row r="207" spans="2:53">
      <c r="B207">
        <v>14</v>
      </c>
      <c r="C207">
        <v>14</v>
      </c>
      <c r="D207">
        <v>32</v>
      </c>
      <c r="E207">
        <f t="shared" si="36"/>
        <v>0</v>
      </c>
      <c r="F207">
        <f>SUM($E$2:E207)</f>
        <v>199</v>
      </c>
      <c r="G207">
        <f>COUNT($E$2:E207)</f>
        <v>206</v>
      </c>
      <c r="H207">
        <f t="shared" si="37"/>
        <v>96.601941747572823</v>
      </c>
      <c r="K207">
        <v>75</v>
      </c>
      <c r="L207">
        <v>62</v>
      </c>
      <c r="M207">
        <v>36</v>
      </c>
      <c r="N207">
        <f t="shared" si="38"/>
        <v>1</v>
      </c>
      <c r="O207">
        <f>SUM($N$2:N207)</f>
        <v>204</v>
      </c>
      <c r="P207">
        <f>COUNT($N$2:N207)</f>
        <v>206</v>
      </c>
      <c r="Q207">
        <f t="shared" si="39"/>
        <v>99.029126213592235</v>
      </c>
      <c r="T207">
        <v>47</v>
      </c>
      <c r="U207">
        <v>47</v>
      </c>
      <c r="V207">
        <v>632</v>
      </c>
      <c r="W207">
        <f t="shared" si="40"/>
        <v>0</v>
      </c>
      <c r="X207">
        <f>SUM($W$2:W207)</f>
        <v>198</v>
      </c>
      <c r="Y207">
        <f>COUNT($W$2:W207)</f>
        <v>206</v>
      </c>
      <c r="Z207">
        <f t="shared" si="41"/>
        <v>96.116504854368941</v>
      </c>
      <c r="AC207">
        <v>45</v>
      </c>
      <c r="AD207">
        <v>45</v>
      </c>
      <c r="AE207">
        <v>8</v>
      </c>
      <c r="AF207">
        <f t="shared" si="42"/>
        <v>1</v>
      </c>
      <c r="AG207">
        <f>SUM($AF$2:AF207)</f>
        <v>206</v>
      </c>
      <c r="AH207">
        <f>COUNT($AF$2:AF207)</f>
        <v>206</v>
      </c>
      <c r="AI207">
        <f t="shared" si="43"/>
        <v>100</v>
      </c>
      <c r="AL207">
        <v>265</v>
      </c>
      <c r="AM207">
        <v>265</v>
      </c>
      <c r="AN207">
        <v>175</v>
      </c>
      <c r="AO207">
        <f t="shared" si="44"/>
        <v>1</v>
      </c>
      <c r="AP207">
        <f>SUM($AO$2:AO207)</f>
        <v>201</v>
      </c>
      <c r="AQ207">
        <f>COUNT($AO$2:AO207)</f>
        <v>206</v>
      </c>
      <c r="AR207">
        <f t="shared" si="45"/>
        <v>97.572815533980588</v>
      </c>
      <c r="AU207">
        <v>1981</v>
      </c>
      <c r="AV207">
        <v>1981</v>
      </c>
      <c r="AW207">
        <v>1511</v>
      </c>
      <c r="AX207">
        <f t="shared" si="46"/>
        <v>1</v>
      </c>
      <c r="AY207">
        <f>SUM($AX$2:AX207)</f>
        <v>201</v>
      </c>
      <c r="AZ207">
        <f>COUNT($AX$2:AX207)</f>
        <v>206</v>
      </c>
      <c r="BA207">
        <f t="shared" si="47"/>
        <v>97.572815533980588</v>
      </c>
    </row>
    <row r="208" spans="2:53">
      <c r="B208">
        <v>15</v>
      </c>
      <c r="C208">
        <v>15</v>
      </c>
      <c r="D208">
        <v>9</v>
      </c>
      <c r="E208">
        <f t="shared" si="36"/>
        <v>1</v>
      </c>
      <c r="F208">
        <f>SUM($E$2:E208)</f>
        <v>200</v>
      </c>
      <c r="G208">
        <f>COUNT($E$2:E208)</f>
        <v>207</v>
      </c>
      <c r="H208">
        <f t="shared" si="37"/>
        <v>96.618357487922708</v>
      </c>
      <c r="K208">
        <v>76</v>
      </c>
      <c r="L208">
        <v>62</v>
      </c>
      <c r="M208">
        <v>46</v>
      </c>
      <c r="N208">
        <f t="shared" si="38"/>
        <v>1</v>
      </c>
      <c r="O208">
        <f>SUM($N$2:N208)</f>
        <v>205</v>
      </c>
      <c r="P208">
        <f>COUNT($N$2:N208)</f>
        <v>207</v>
      </c>
      <c r="Q208">
        <f t="shared" si="39"/>
        <v>99.033816425120762</v>
      </c>
      <c r="T208">
        <v>47</v>
      </c>
      <c r="U208">
        <v>47</v>
      </c>
      <c r="V208">
        <v>30</v>
      </c>
      <c r="W208">
        <f t="shared" si="40"/>
        <v>1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45</v>
      </c>
      <c r="AD208">
        <v>45</v>
      </c>
      <c r="AE208">
        <v>9</v>
      </c>
      <c r="AF208">
        <f t="shared" si="42"/>
        <v>1</v>
      </c>
      <c r="AG208">
        <f>SUM($AF$2:AF208)</f>
        <v>207</v>
      </c>
      <c r="AH208">
        <f>COUNT($AF$2:AF208)</f>
        <v>207</v>
      </c>
      <c r="AI208">
        <f t="shared" si="43"/>
        <v>100</v>
      </c>
      <c r="AL208">
        <v>265</v>
      </c>
      <c r="AM208">
        <v>265</v>
      </c>
      <c r="AN208">
        <v>184</v>
      </c>
      <c r="AO208">
        <f t="shared" si="44"/>
        <v>1</v>
      </c>
      <c r="AP208">
        <f>SUM($AO$2:AO208)</f>
        <v>202</v>
      </c>
      <c r="AQ208">
        <f>COUNT($AO$2:AO208)</f>
        <v>207</v>
      </c>
      <c r="AR208">
        <f t="shared" si="45"/>
        <v>97.584541062801932</v>
      </c>
      <c r="AU208">
        <v>1981</v>
      </c>
      <c r="AV208">
        <v>1981</v>
      </c>
      <c r="AW208">
        <v>1636</v>
      </c>
      <c r="AX208">
        <f t="shared" si="46"/>
        <v>1</v>
      </c>
      <c r="AY208">
        <f>SUM($AX$2:AX208)</f>
        <v>202</v>
      </c>
      <c r="AZ208">
        <f>COUNT($AX$2:AX208)</f>
        <v>207</v>
      </c>
      <c r="BA208">
        <f t="shared" si="47"/>
        <v>97.584541062801932</v>
      </c>
    </row>
    <row r="209" spans="2:53">
      <c r="B209">
        <v>15</v>
      </c>
      <c r="C209">
        <v>15</v>
      </c>
      <c r="D209">
        <v>9</v>
      </c>
      <c r="E209">
        <f t="shared" si="36"/>
        <v>1</v>
      </c>
      <c r="F209">
        <f>SUM($E$2:E209)</f>
        <v>201</v>
      </c>
      <c r="G209">
        <f>COUNT($E$2:E209)</f>
        <v>208</v>
      </c>
      <c r="H209">
        <f t="shared" si="37"/>
        <v>96.634615384615387</v>
      </c>
      <c r="K209">
        <v>76</v>
      </c>
      <c r="L209">
        <v>62</v>
      </c>
      <c r="M209">
        <v>40</v>
      </c>
      <c r="N209">
        <f t="shared" si="38"/>
        <v>1</v>
      </c>
      <c r="O209">
        <f>SUM($N$2:N209)</f>
        <v>206</v>
      </c>
      <c r="P209">
        <f>COUNT($N$2:N209)</f>
        <v>208</v>
      </c>
      <c r="Q209">
        <f t="shared" si="39"/>
        <v>99.038461538461547</v>
      </c>
      <c r="T209">
        <v>47</v>
      </c>
      <c r="U209">
        <v>47</v>
      </c>
      <c r="V209">
        <v>33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45</v>
      </c>
      <c r="AD209">
        <v>45</v>
      </c>
      <c r="AE209">
        <v>9</v>
      </c>
      <c r="AF209">
        <f t="shared" si="42"/>
        <v>1</v>
      </c>
      <c r="AG209">
        <f>SUM($AF$2:AF209)</f>
        <v>208</v>
      </c>
      <c r="AH209">
        <f>COUNT($AF$2:AF209)</f>
        <v>208</v>
      </c>
      <c r="AI209">
        <f t="shared" si="43"/>
        <v>100</v>
      </c>
      <c r="AL209">
        <v>265</v>
      </c>
      <c r="AM209">
        <v>265</v>
      </c>
      <c r="AN209">
        <v>159</v>
      </c>
      <c r="AO209">
        <f t="shared" si="44"/>
        <v>1</v>
      </c>
      <c r="AP209">
        <f>SUM($AO$2:AO209)</f>
        <v>203</v>
      </c>
      <c r="AQ209">
        <f>COUNT($AO$2:AO209)</f>
        <v>208</v>
      </c>
      <c r="AR209">
        <f t="shared" si="45"/>
        <v>97.59615384615384</v>
      </c>
      <c r="AU209">
        <v>1981</v>
      </c>
      <c r="AV209">
        <v>1981</v>
      </c>
      <c r="AW209">
        <v>1264</v>
      </c>
      <c r="AX209">
        <f t="shared" si="46"/>
        <v>1</v>
      </c>
      <c r="AY209">
        <f>SUM($AX$2:AX209)</f>
        <v>203</v>
      </c>
      <c r="AZ209">
        <f>COUNT($AX$2:AX209)</f>
        <v>208</v>
      </c>
      <c r="BA209">
        <f t="shared" si="47"/>
        <v>97.59615384615384</v>
      </c>
    </row>
    <row r="210" spans="2:53">
      <c r="B210">
        <v>15</v>
      </c>
      <c r="C210">
        <v>15</v>
      </c>
      <c r="D210">
        <v>8</v>
      </c>
      <c r="E210">
        <f t="shared" si="36"/>
        <v>1</v>
      </c>
      <c r="F210">
        <f>SUM($E$2:E210)</f>
        <v>202</v>
      </c>
      <c r="G210">
        <f>COUNT($E$2:E210)</f>
        <v>209</v>
      </c>
      <c r="H210">
        <f t="shared" si="37"/>
        <v>96.650717703349287</v>
      </c>
      <c r="K210">
        <v>76</v>
      </c>
      <c r="L210">
        <v>62</v>
      </c>
      <c r="M210">
        <v>39</v>
      </c>
      <c r="N210">
        <f t="shared" si="38"/>
        <v>1</v>
      </c>
      <c r="O210">
        <f>SUM($N$2:N210)</f>
        <v>207</v>
      </c>
      <c r="P210">
        <f>COUNT($N$2:N210)</f>
        <v>209</v>
      </c>
      <c r="Q210">
        <f t="shared" si="39"/>
        <v>99.043062200956939</v>
      </c>
      <c r="T210">
        <v>47</v>
      </c>
      <c r="U210">
        <v>47</v>
      </c>
      <c r="V210">
        <v>31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45</v>
      </c>
      <c r="AD210">
        <v>45</v>
      </c>
      <c r="AE210">
        <v>8</v>
      </c>
      <c r="AF210">
        <f t="shared" si="42"/>
        <v>1</v>
      </c>
      <c r="AG210">
        <f>SUM($AF$2:AF210)</f>
        <v>209</v>
      </c>
      <c r="AH210">
        <f>COUNT($AF$2:AF210)</f>
        <v>209</v>
      </c>
      <c r="AI210">
        <f t="shared" si="43"/>
        <v>100</v>
      </c>
      <c r="AL210">
        <v>265</v>
      </c>
      <c r="AM210">
        <v>265</v>
      </c>
      <c r="AN210">
        <v>198</v>
      </c>
      <c r="AO210">
        <f t="shared" si="44"/>
        <v>1</v>
      </c>
      <c r="AP210">
        <f>SUM($AO$2:AO210)</f>
        <v>204</v>
      </c>
      <c r="AQ210">
        <f>COUNT($AO$2:AO210)</f>
        <v>209</v>
      </c>
      <c r="AR210">
        <f t="shared" si="45"/>
        <v>97.607655502392348</v>
      </c>
      <c r="AU210">
        <v>1981</v>
      </c>
      <c r="AV210">
        <v>1981</v>
      </c>
      <c r="AW210">
        <v>1421</v>
      </c>
      <c r="AX210">
        <f t="shared" si="46"/>
        <v>1</v>
      </c>
      <c r="AY210">
        <f>SUM($AX$2:AX210)</f>
        <v>204</v>
      </c>
      <c r="AZ210">
        <f>COUNT($AX$2:AX210)</f>
        <v>209</v>
      </c>
      <c r="BA210">
        <f t="shared" si="47"/>
        <v>97.607655502392348</v>
      </c>
    </row>
    <row r="211" spans="2:53">
      <c r="B211">
        <v>15</v>
      </c>
      <c r="C211">
        <v>15</v>
      </c>
      <c r="D211">
        <v>8</v>
      </c>
      <c r="E211">
        <f t="shared" si="36"/>
        <v>1</v>
      </c>
      <c r="F211">
        <f>SUM($E$2:E211)</f>
        <v>203</v>
      </c>
      <c r="G211">
        <f>COUNT($E$2:E211)</f>
        <v>210</v>
      </c>
      <c r="H211">
        <f t="shared" si="37"/>
        <v>96.666666666666671</v>
      </c>
      <c r="K211">
        <v>76</v>
      </c>
      <c r="L211">
        <v>62</v>
      </c>
      <c r="M211">
        <v>35</v>
      </c>
      <c r="N211">
        <f t="shared" si="38"/>
        <v>1</v>
      </c>
      <c r="O211">
        <f>SUM($N$2:N211)</f>
        <v>208</v>
      </c>
      <c r="P211">
        <f>COUNT($N$2:N211)</f>
        <v>210</v>
      </c>
      <c r="Q211">
        <f t="shared" si="39"/>
        <v>99.047619047619051</v>
      </c>
      <c r="T211">
        <v>47</v>
      </c>
      <c r="U211">
        <v>47</v>
      </c>
      <c r="V211">
        <v>33</v>
      </c>
      <c r="W211">
        <f t="shared" si="40"/>
        <v>1</v>
      </c>
      <c r="X211">
        <f>SUM($W$2:W211)</f>
        <v>202</v>
      </c>
      <c r="Y211">
        <f>COUNT($W$2:W211)</f>
        <v>210</v>
      </c>
      <c r="Z211">
        <f t="shared" si="41"/>
        <v>96.19047619047619</v>
      </c>
      <c r="AC211">
        <v>45</v>
      </c>
      <c r="AD211">
        <v>45</v>
      </c>
      <c r="AE211">
        <v>9</v>
      </c>
      <c r="AF211">
        <f t="shared" si="42"/>
        <v>1</v>
      </c>
      <c r="AG211">
        <f>SUM($AF$2:AF211)</f>
        <v>210</v>
      </c>
      <c r="AH211">
        <f>COUNT($AF$2:AF211)</f>
        <v>210</v>
      </c>
      <c r="AI211">
        <f t="shared" si="43"/>
        <v>100</v>
      </c>
      <c r="AL211">
        <v>265</v>
      </c>
      <c r="AM211">
        <v>265</v>
      </c>
      <c r="AN211">
        <v>190</v>
      </c>
      <c r="AO211">
        <f t="shared" si="44"/>
        <v>1</v>
      </c>
      <c r="AP211">
        <f>SUM($AO$2:AO211)</f>
        <v>205</v>
      </c>
      <c r="AQ211">
        <f>COUNT($AO$2:AO211)</f>
        <v>210</v>
      </c>
      <c r="AR211">
        <f t="shared" si="45"/>
        <v>97.61904761904762</v>
      </c>
      <c r="AU211">
        <v>1981</v>
      </c>
      <c r="AV211">
        <v>1981</v>
      </c>
      <c r="AW211">
        <v>1546</v>
      </c>
      <c r="AX211">
        <f t="shared" si="46"/>
        <v>1</v>
      </c>
      <c r="AY211">
        <f>SUM($AX$2:AX211)</f>
        <v>205</v>
      </c>
      <c r="AZ211">
        <f>COUNT($AX$2:AX211)</f>
        <v>210</v>
      </c>
      <c r="BA211">
        <f t="shared" si="47"/>
        <v>97.61904761904762</v>
      </c>
    </row>
    <row r="212" spans="2:53">
      <c r="B212">
        <v>15</v>
      </c>
      <c r="C212">
        <v>15</v>
      </c>
      <c r="D212">
        <v>8</v>
      </c>
      <c r="E212">
        <f t="shared" si="36"/>
        <v>1</v>
      </c>
      <c r="F212">
        <f>SUM($E$2:E212)</f>
        <v>204</v>
      </c>
      <c r="G212">
        <f>COUNT($E$2:E212)</f>
        <v>211</v>
      </c>
      <c r="H212">
        <f t="shared" si="37"/>
        <v>96.682464454976298</v>
      </c>
      <c r="K212">
        <v>76</v>
      </c>
      <c r="L212">
        <v>62</v>
      </c>
      <c r="M212">
        <v>64</v>
      </c>
      <c r="N212">
        <f t="shared" si="38"/>
        <v>0</v>
      </c>
      <c r="O212">
        <f>SUM($N$2:N212)</f>
        <v>208</v>
      </c>
      <c r="P212">
        <f>COUNT($N$2:N212)</f>
        <v>211</v>
      </c>
      <c r="Q212">
        <f t="shared" si="39"/>
        <v>98.578199052132703</v>
      </c>
      <c r="T212">
        <v>47</v>
      </c>
      <c r="U212">
        <v>47</v>
      </c>
      <c r="V212">
        <v>31</v>
      </c>
      <c r="W212">
        <f t="shared" si="40"/>
        <v>1</v>
      </c>
      <c r="X212">
        <f>SUM($W$2:W212)</f>
        <v>203</v>
      </c>
      <c r="Y212">
        <f>COUNT($W$2:W212)</f>
        <v>211</v>
      </c>
      <c r="Z212">
        <f t="shared" si="41"/>
        <v>96.208530805687204</v>
      </c>
      <c r="AC212">
        <v>45</v>
      </c>
      <c r="AD212">
        <v>45</v>
      </c>
      <c r="AE212">
        <v>10</v>
      </c>
      <c r="AF212">
        <f t="shared" si="42"/>
        <v>1</v>
      </c>
      <c r="AG212">
        <f>SUM($AF$2:AF212)</f>
        <v>211</v>
      </c>
      <c r="AH212">
        <f>COUNT($AF$2:AF212)</f>
        <v>211</v>
      </c>
      <c r="AI212">
        <f t="shared" si="43"/>
        <v>100</v>
      </c>
      <c r="AL212">
        <v>265</v>
      </c>
      <c r="AM212">
        <v>265</v>
      </c>
      <c r="AN212">
        <v>187</v>
      </c>
      <c r="AO212">
        <f t="shared" si="44"/>
        <v>1</v>
      </c>
      <c r="AP212">
        <f>SUM($AO$2:AO212)</f>
        <v>206</v>
      </c>
      <c r="AQ212">
        <f>COUNT($AO$2:AO212)</f>
        <v>211</v>
      </c>
      <c r="AR212">
        <f t="shared" si="45"/>
        <v>97.630331753554501</v>
      </c>
      <c r="AU212">
        <v>1981</v>
      </c>
      <c r="AV212">
        <v>1981</v>
      </c>
      <c r="AW212">
        <v>1508</v>
      </c>
      <c r="AX212">
        <f t="shared" si="46"/>
        <v>1</v>
      </c>
      <c r="AY212">
        <f>SUM($AX$2:AX212)</f>
        <v>206</v>
      </c>
      <c r="AZ212">
        <f>COUNT($AX$2:AX212)</f>
        <v>211</v>
      </c>
      <c r="BA212">
        <f t="shared" si="47"/>
        <v>97.630331753554501</v>
      </c>
    </row>
    <row r="213" spans="2:53">
      <c r="B213">
        <v>15</v>
      </c>
      <c r="C213">
        <v>15</v>
      </c>
      <c r="D213">
        <v>11</v>
      </c>
      <c r="E213">
        <f t="shared" si="36"/>
        <v>1</v>
      </c>
      <c r="F213">
        <f>SUM($E$2:E213)</f>
        <v>205</v>
      </c>
      <c r="G213">
        <f>COUNT($E$2:E213)</f>
        <v>212</v>
      </c>
      <c r="H213">
        <f t="shared" si="37"/>
        <v>96.698113207547166</v>
      </c>
      <c r="K213">
        <v>77</v>
      </c>
      <c r="L213">
        <v>63</v>
      </c>
      <c r="M213">
        <v>43</v>
      </c>
      <c r="N213">
        <f t="shared" si="38"/>
        <v>1</v>
      </c>
      <c r="O213">
        <f>SUM($N$2:N213)</f>
        <v>209</v>
      </c>
      <c r="P213">
        <f>COUNT($N$2:N213)</f>
        <v>212</v>
      </c>
      <c r="Q213">
        <f t="shared" si="39"/>
        <v>98.584905660377359</v>
      </c>
      <c r="T213">
        <v>47</v>
      </c>
      <c r="U213">
        <v>47</v>
      </c>
      <c r="V213">
        <v>34</v>
      </c>
      <c r="W213">
        <f t="shared" si="40"/>
        <v>1</v>
      </c>
      <c r="X213">
        <f>SUM($W$2:W213)</f>
        <v>204</v>
      </c>
      <c r="Y213">
        <f>COUNT($W$2:W213)</f>
        <v>212</v>
      </c>
      <c r="Z213">
        <f t="shared" si="41"/>
        <v>96.226415094339629</v>
      </c>
      <c r="AC213">
        <v>45</v>
      </c>
      <c r="AD213">
        <v>45</v>
      </c>
      <c r="AE213">
        <v>10</v>
      </c>
      <c r="AF213">
        <f t="shared" si="42"/>
        <v>1</v>
      </c>
      <c r="AG213">
        <f>SUM($AF$2:AF213)</f>
        <v>212</v>
      </c>
      <c r="AH213">
        <f>COUNT($AF$2:AF213)</f>
        <v>212</v>
      </c>
      <c r="AI213">
        <f t="shared" si="43"/>
        <v>100</v>
      </c>
      <c r="AL213">
        <v>265</v>
      </c>
      <c r="AM213">
        <v>265</v>
      </c>
      <c r="AN213">
        <v>172</v>
      </c>
      <c r="AO213">
        <f t="shared" si="44"/>
        <v>1</v>
      </c>
      <c r="AP213">
        <f>SUM($AO$2:AO213)</f>
        <v>207</v>
      </c>
      <c r="AQ213">
        <f>COUNT($AO$2:AO213)</f>
        <v>212</v>
      </c>
      <c r="AR213">
        <f t="shared" si="45"/>
        <v>97.641509433962256</v>
      </c>
      <c r="AU213">
        <v>1981</v>
      </c>
      <c r="AV213">
        <v>1981</v>
      </c>
      <c r="AW213">
        <v>1307</v>
      </c>
      <c r="AX213">
        <f t="shared" si="46"/>
        <v>1</v>
      </c>
      <c r="AY213">
        <f>SUM($AX$2:AX213)</f>
        <v>207</v>
      </c>
      <c r="AZ213">
        <f>COUNT($AX$2:AX213)</f>
        <v>212</v>
      </c>
      <c r="BA213">
        <f t="shared" si="47"/>
        <v>97.641509433962256</v>
      </c>
    </row>
    <row r="214" spans="2:53">
      <c r="B214">
        <v>15</v>
      </c>
      <c r="C214">
        <v>15</v>
      </c>
      <c r="D214">
        <v>8</v>
      </c>
      <c r="E214">
        <f t="shared" si="36"/>
        <v>1</v>
      </c>
      <c r="F214">
        <f>SUM($E$2:E214)</f>
        <v>206</v>
      </c>
      <c r="G214">
        <f>COUNT($E$2:E214)</f>
        <v>213</v>
      </c>
      <c r="H214">
        <f t="shared" si="37"/>
        <v>96.713615023474176</v>
      </c>
      <c r="K214">
        <v>77</v>
      </c>
      <c r="L214">
        <v>63</v>
      </c>
      <c r="M214">
        <v>65</v>
      </c>
      <c r="N214">
        <f t="shared" si="38"/>
        <v>0</v>
      </c>
      <c r="O214">
        <f>SUM($N$2:N214)</f>
        <v>209</v>
      </c>
      <c r="P214">
        <f>COUNT($N$2:N214)</f>
        <v>213</v>
      </c>
      <c r="Q214">
        <f t="shared" si="39"/>
        <v>98.122065727699521</v>
      </c>
      <c r="T214">
        <v>47</v>
      </c>
      <c r="U214">
        <v>47</v>
      </c>
      <c r="V214">
        <v>36</v>
      </c>
      <c r="W214">
        <f t="shared" si="40"/>
        <v>1</v>
      </c>
      <c r="X214">
        <f>SUM($W$2:W214)</f>
        <v>205</v>
      </c>
      <c r="Y214">
        <f>COUNT($W$2:W214)</f>
        <v>213</v>
      </c>
      <c r="Z214">
        <f t="shared" si="41"/>
        <v>96.244131455399057</v>
      </c>
      <c r="AC214">
        <v>45</v>
      </c>
      <c r="AD214">
        <v>45</v>
      </c>
      <c r="AE214">
        <v>10</v>
      </c>
      <c r="AF214">
        <f t="shared" si="42"/>
        <v>1</v>
      </c>
      <c r="AG214">
        <f>SUM($AF$2:AF214)</f>
        <v>213</v>
      </c>
      <c r="AH214">
        <f>COUNT($AF$2:AF214)</f>
        <v>213</v>
      </c>
      <c r="AI214">
        <f t="shared" si="43"/>
        <v>100</v>
      </c>
      <c r="AL214">
        <v>265</v>
      </c>
      <c r="AM214">
        <v>265</v>
      </c>
      <c r="AN214">
        <v>181</v>
      </c>
      <c r="AO214">
        <f t="shared" si="44"/>
        <v>1</v>
      </c>
      <c r="AP214">
        <f>SUM($AO$2:AO214)</f>
        <v>208</v>
      </c>
      <c r="AQ214">
        <f>COUNT($AO$2:AO214)</f>
        <v>213</v>
      </c>
      <c r="AR214">
        <f t="shared" si="45"/>
        <v>97.652582159624416</v>
      </c>
      <c r="AU214">
        <v>1981</v>
      </c>
      <c r="AV214">
        <v>1981</v>
      </c>
      <c r="AW214">
        <v>1542</v>
      </c>
      <c r="AX214">
        <f t="shared" si="46"/>
        <v>1</v>
      </c>
      <c r="AY214">
        <f>SUM($AX$2:AX214)</f>
        <v>208</v>
      </c>
      <c r="AZ214">
        <f>COUNT($AX$2:AX214)</f>
        <v>213</v>
      </c>
      <c r="BA214">
        <f t="shared" si="47"/>
        <v>97.652582159624416</v>
      </c>
    </row>
    <row r="215" spans="2:53">
      <c r="B215">
        <v>15</v>
      </c>
      <c r="C215">
        <v>15</v>
      </c>
      <c r="D215">
        <v>9</v>
      </c>
      <c r="E215">
        <f t="shared" si="36"/>
        <v>1</v>
      </c>
      <c r="F215">
        <f>SUM($E$2:E215)</f>
        <v>207</v>
      </c>
      <c r="G215">
        <f>COUNT($E$2:E215)</f>
        <v>214</v>
      </c>
      <c r="H215">
        <f t="shared" si="37"/>
        <v>96.728971962616825</v>
      </c>
      <c r="K215">
        <v>77</v>
      </c>
      <c r="L215">
        <v>63</v>
      </c>
      <c r="M215">
        <v>44</v>
      </c>
      <c r="N215">
        <f t="shared" si="38"/>
        <v>1</v>
      </c>
      <c r="O215">
        <f>SUM($N$2:N215)</f>
        <v>210</v>
      </c>
      <c r="P215">
        <f>COUNT($N$2:N215)</f>
        <v>214</v>
      </c>
      <c r="Q215">
        <f t="shared" si="39"/>
        <v>98.130841121495322</v>
      </c>
      <c r="T215">
        <v>47</v>
      </c>
      <c r="U215">
        <v>47</v>
      </c>
      <c r="V215">
        <v>38</v>
      </c>
      <c r="W215">
        <f t="shared" si="40"/>
        <v>1</v>
      </c>
      <c r="X215">
        <f>SUM($W$2:W215)</f>
        <v>206</v>
      </c>
      <c r="Y215">
        <f>COUNT($W$2:W215)</f>
        <v>214</v>
      </c>
      <c r="Z215">
        <f t="shared" si="41"/>
        <v>96.261682242990659</v>
      </c>
      <c r="AC215">
        <v>45</v>
      </c>
      <c r="AD215">
        <v>45</v>
      </c>
      <c r="AE215">
        <v>10</v>
      </c>
      <c r="AF215">
        <f t="shared" si="42"/>
        <v>1</v>
      </c>
      <c r="AG215">
        <f>SUM($AF$2:AF215)</f>
        <v>214</v>
      </c>
      <c r="AH215">
        <f>COUNT($AF$2:AF215)</f>
        <v>214</v>
      </c>
      <c r="AI215">
        <f t="shared" si="43"/>
        <v>100</v>
      </c>
      <c r="AL215">
        <v>265</v>
      </c>
      <c r="AM215">
        <v>265</v>
      </c>
      <c r="AN215">
        <v>166</v>
      </c>
      <c r="AO215">
        <f t="shared" si="44"/>
        <v>1</v>
      </c>
      <c r="AP215">
        <f>SUM($AO$2:AO215)</f>
        <v>209</v>
      </c>
      <c r="AQ215">
        <f>COUNT($AO$2:AO215)</f>
        <v>214</v>
      </c>
      <c r="AR215">
        <f t="shared" si="45"/>
        <v>97.663551401869171</v>
      </c>
      <c r="AU215">
        <v>1981</v>
      </c>
      <c r="AV215">
        <v>1981</v>
      </c>
      <c r="AW215">
        <v>1644</v>
      </c>
      <c r="AX215">
        <f t="shared" si="46"/>
        <v>1</v>
      </c>
      <c r="AY215">
        <f>SUM($AX$2:AX215)</f>
        <v>209</v>
      </c>
      <c r="AZ215">
        <f>COUNT($AX$2:AX215)</f>
        <v>214</v>
      </c>
      <c r="BA215">
        <f t="shared" si="47"/>
        <v>97.663551401869171</v>
      </c>
    </row>
    <row r="216" spans="2:53">
      <c r="B216">
        <v>15</v>
      </c>
      <c r="C216">
        <v>15</v>
      </c>
      <c r="D216">
        <v>11</v>
      </c>
      <c r="E216">
        <f t="shared" si="36"/>
        <v>1</v>
      </c>
      <c r="F216">
        <f>SUM($E$2:E216)</f>
        <v>208</v>
      </c>
      <c r="G216">
        <f>COUNT($E$2:E216)</f>
        <v>215</v>
      </c>
      <c r="H216">
        <f t="shared" si="37"/>
        <v>96.744186046511629</v>
      </c>
      <c r="K216">
        <v>77</v>
      </c>
      <c r="L216">
        <v>63</v>
      </c>
      <c r="M216">
        <v>39</v>
      </c>
      <c r="N216">
        <f t="shared" si="38"/>
        <v>1</v>
      </c>
      <c r="O216">
        <f>SUM($N$2:N216)</f>
        <v>211</v>
      </c>
      <c r="P216">
        <f>COUNT($N$2:N216)</f>
        <v>215</v>
      </c>
      <c r="Q216">
        <f t="shared" si="39"/>
        <v>98.139534883720927</v>
      </c>
      <c r="T216">
        <v>47</v>
      </c>
      <c r="U216">
        <v>47</v>
      </c>
      <c r="V216">
        <v>36</v>
      </c>
      <c r="W216">
        <f t="shared" si="40"/>
        <v>1</v>
      </c>
      <c r="X216">
        <f>SUM($W$2:W216)</f>
        <v>207</v>
      </c>
      <c r="Y216">
        <f>COUNT($W$2:W216)</f>
        <v>215</v>
      </c>
      <c r="Z216">
        <f t="shared" si="41"/>
        <v>96.279069767441854</v>
      </c>
      <c r="AC216">
        <v>45</v>
      </c>
      <c r="AD216">
        <v>45</v>
      </c>
      <c r="AE216">
        <v>8</v>
      </c>
      <c r="AF216">
        <f t="shared" si="42"/>
        <v>1</v>
      </c>
      <c r="AG216">
        <f>SUM($AF$2:AF216)</f>
        <v>215</v>
      </c>
      <c r="AH216">
        <f>COUNT($AF$2:AF216)</f>
        <v>215</v>
      </c>
      <c r="AI216">
        <f t="shared" si="43"/>
        <v>100</v>
      </c>
      <c r="AL216">
        <v>265</v>
      </c>
      <c r="AM216">
        <v>265</v>
      </c>
      <c r="AN216">
        <v>142</v>
      </c>
      <c r="AO216">
        <f t="shared" si="44"/>
        <v>1</v>
      </c>
      <c r="AP216">
        <f>SUM($AO$2:AO216)</f>
        <v>210</v>
      </c>
      <c r="AQ216">
        <f>COUNT($AO$2:AO216)</f>
        <v>215</v>
      </c>
      <c r="AR216">
        <f t="shared" si="45"/>
        <v>97.674418604651152</v>
      </c>
      <c r="AU216">
        <v>1981</v>
      </c>
      <c r="AV216">
        <v>1981</v>
      </c>
      <c r="AW216">
        <v>1588</v>
      </c>
      <c r="AX216">
        <f t="shared" si="46"/>
        <v>1</v>
      </c>
      <c r="AY216">
        <f>SUM($AX$2:AX216)</f>
        <v>210</v>
      </c>
      <c r="AZ216">
        <f>COUNT($AX$2:AX216)</f>
        <v>215</v>
      </c>
      <c r="BA216">
        <f t="shared" si="47"/>
        <v>97.674418604651152</v>
      </c>
    </row>
    <row r="217" spans="2:53">
      <c r="B217">
        <v>15</v>
      </c>
      <c r="C217">
        <v>15</v>
      </c>
      <c r="D217">
        <v>11</v>
      </c>
      <c r="E217">
        <f t="shared" si="36"/>
        <v>1</v>
      </c>
      <c r="F217">
        <f>SUM($E$2:E217)</f>
        <v>209</v>
      </c>
      <c r="G217">
        <f>COUNT($E$2:E217)</f>
        <v>216</v>
      </c>
      <c r="H217">
        <f t="shared" si="37"/>
        <v>96.759259259259252</v>
      </c>
      <c r="K217">
        <v>77</v>
      </c>
      <c r="L217">
        <v>63</v>
      </c>
      <c r="M217">
        <v>34</v>
      </c>
      <c r="N217">
        <f t="shared" si="38"/>
        <v>1</v>
      </c>
      <c r="O217">
        <f>SUM($N$2:N217)</f>
        <v>212</v>
      </c>
      <c r="P217">
        <f>COUNT($N$2:N217)</f>
        <v>216</v>
      </c>
      <c r="Q217">
        <f t="shared" si="39"/>
        <v>98.148148148148152</v>
      </c>
      <c r="T217">
        <v>47</v>
      </c>
      <c r="U217">
        <v>47</v>
      </c>
      <c r="V217">
        <v>26</v>
      </c>
      <c r="W217">
        <f t="shared" si="40"/>
        <v>1</v>
      </c>
      <c r="X217">
        <f>SUM($W$2:W217)</f>
        <v>208</v>
      </c>
      <c r="Y217">
        <f>COUNT($W$2:W217)</f>
        <v>216</v>
      </c>
      <c r="Z217">
        <f t="shared" si="41"/>
        <v>96.296296296296291</v>
      </c>
      <c r="AC217">
        <v>46</v>
      </c>
      <c r="AD217">
        <v>46</v>
      </c>
      <c r="AE217">
        <v>9</v>
      </c>
      <c r="AF217">
        <f t="shared" si="42"/>
        <v>1</v>
      </c>
      <c r="AG217">
        <f>SUM($AF$2:AF217)</f>
        <v>216</v>
      </c>
      <c r="AH217">
        <f>COUNT($AF$2:AF217)</f>
        <v>216</v>
      </c>
      <c r="AI217">
        <f t="shared" si="43"/>
        <v>100</v>
      </c>
      <c r="AL217">
        <v>265</v>
      </c>
      <c r="AM217">
        <v>265</v>
      </c>
      <c r="AN217">
        <v>179</v>
      </c>
      <c r="AO217">
        <f t="shared" si="44"/>
        <v>1</v>
      </c>
      <c r="AP217">
        <f>SUM($AO$2:AO217)</f>
        <v>211</v>
      </c>
      <c r="AQ217">
        <f>COUNT($AO$2:AO217)</f>
        <v>216</v>
      </c>
      <c r="AR217">
        <f t="shared" si="45"/>
        <v>97.68518518518519</v>
      </c>
      <c r="AU217">
        <v>1981</v>
      </c>
      <c r="AV217">
        <v>1981</v>
      </c>
      <c r="AW217">
        <v>1254</v>
      </c>
      <c r="AX217">
        <f t="shared" si="46"/>
        <v>1</v>
      </c>
      <c r="AY217">
        <f>SUM($AX$2:AX217)</f>
        <v>211</v>
      </c>
      <c r="AZ217">
        <f>COUNT($AX$2:AX217)</f>
        <v>216</v>
      </c>
      <c r="BA217">
        <f t="shared" si="47"/>
        <v>97.68518518518519</v>
      </c>
    </row>
    <row r="218" spans="2:53">
      <c r="B218">
        <v>15</v>
      </c>
      <c r="C218">
        <v>15</v>
      </c>
      <c r="D218">
        <v>10</v>
      </c>
      <c r="E218">
        <f t="shared" si="36"/>
        <v>1</v>
      </c>
      <c r="F218">
        <f>SUM($E$2:E218)</f>
        <v>210</v>
      </c>
      <c r="G218">
        <f>COUNT($E$2:E218)</f>
        <v>217</v>
      </c>
      <c r="H218">
        <f t="shared" si="37"/>
        <v>96.774193548387103</v>
      </c>
      <c r="K218">
        <v>77</v>
      </c>
      <c r="L218">
        <v>63</v>
      </c>
      <c r="M218">
        <v>35</v>
      </c>
      <c r="N218">
        <f t="shared" si="38"/>
        <v>1</v>
      </c>
      <c r="O218">
        <f>SUM($N$2:N218)</f>
        <v>213</v>
      </c>
      <c r="P218">
        <f>COUNT($N$2:N218)</f>
        <v>217</v>
      </c>
      <c r="Q218">
        <f t="shared" si="39"/>
        <v>98.156682027649765</v>
      </c>
      <c r="T218">
        <v>47</v>
      </c>
      <c r="U218">
        <v>47</v>
      </c>
      <c r="V218">
        <v>29</v>
      </c>
      <c r="W218">
        <f t="shared" si="40"/>
        <v>1</v>
      </c>
      <c r="X218">
        <f>SUM($W$2:W218)</f>
        <v>209</v>
      </c>
      <c r="Y218">
        <f>COUNT($W$2:W218)</f>
        <v>217</v>
      </c>
      <c r="Z218">
        <f t="shared" si="41"/>
        <v>96.313364055299544</v>
      </c>
      <c r="AC218">
        <v>46</v>
      </c>
      <c r="AD218">
        <v>46</v>
      </c>
      <c r="AE218">
        <v>10</v>
      </c>
      <c r="AF218">
        <f t="shared" si="42"/>
        <v>1</v>
      </c>
      <c r="AG218">
        <f>SUM($AF$2:AF218)</f>
        <v>217</v>
      </c>
      <c r="AH218">
        <f>COUNT($AF$2:AF218)</f>
        <v>217</v>
      </c>
      <c r="AI218">
        <f t="shared" si="43"/>
        <v>100</v>
      </c>
      <c r="AL218">
        <v>265</v>
      </c>
      <c r="AM218">
        <v>265</v>
      </c>
      <c r="AN218">
        <v>195</v>
      </c>
      <c r="AO218">
        <f t="shared" si="44"/>
        <v>1</v>
      </c>
      <c r="AP218">
        <f>SUM($AO$2:AO218)</f>
        <v>212</v>
      </c>
      <c r="AQ218">
        <f>COUNT($AO$2:AO218)</f>
        <v>217</v>
      </c>
      <c r="AR218">
        <f t="shared" si="45"/>
        <v>97.695852534562206</v>
      </c>
      <c r="AU218">
        <v>1957</v>
      </c>
      <c r="AV218">
        <v>1957</v>
      </c>
      <c r="AW218">
        <v>1563</v>
      </c>
      <c r="AX218">
        <f t="shared" si="46"/>
        <v>1</v>
      </c>
      <c r="AY218">
        <f>SUM($AX$2:AX218)</f>
        <v>212</v>
      </c>
      <c r="AZ218">
        <f>COUNT($AX$2:AX218)</f>
        <v>217</v>
      </c>
      <c r="BA218">
        <f t="shared" si="47"/>
        <v>97.695852534562206</v>
      </c>
    </row>
    <row r="219" spans="2:53">
      <c r="B219">
        <v>15</v>
      </c>
      <c r="C219">
        <v>15</v>
      </c>
      <c r="D219">
        <v>9</v>
      </c>
      <c r="E219">
        <f t="shared" si="36"/>
        <v>1</v>
      </c>
      <c r="F219">
        <f>SUM($E$2:E219)</f>
        <v>211</v>
      </c>
      <c r="G219">
        <f>COUNT($E$2:E219)</f>
        <v>218</v>
      </c>
      <c r="H219">
        <f t="shared" si="37"/>
        <v>96.788990825688074</v>
      </c>
      <c r="K219">
        <v>77</v>
      </c>
      <c r="L219">
        <v>63</v>
      </c>
      <c r="M219">
        <v>31</v>
      </c>
      <c r="N219">
        <f t="shared" si="38"/>
        <v>1</v>
      </c>
      <c r="O219">
        <f>SUM($N$2:N219)</f>
        <v>214</v>
      </c>
      <c r="P219">
        <f>COUNT($N$2:N219)</f>
        <v>218</v>
      </c>
      <c r="Q219">
        <f t="shared" si="39"/>
        <v>98.165137614678898</v>
      </c>
      <c r="T219">
        <v>47</v>
      </c>
      <c r="U219">
        <v>47</v>
      </c>
      <c r="V219">
        <v>35</v>
      </c>
      <c r="W219">
        <f t="shared" si="40"/>
        <v>1</v>
      </c>
      <c r="X219">
        <f>SUM($W$2:W219)</f>
        <v>210</v>
      </c>
      <c r="Y219">
        <f>COUNT($W$2:W219)</f>
        <v>218</v>
      </c>
      <c r="Z219">
        <f t="shared" si="41"/>
        <v>96.330275229357795</v>
      </c>
      <c r="AC219">
        <v>46</v>
      </c>
      <c r="AD219">
        <v>46</v>
      </c>
      <c r="AE219">
        <v>9</v>
      </c>
      <c r="AF219">
        <f t="shared" si="42"/>
        <v>1</v>
      </c>
      <c r="AG219">
        <f>SUM($AF$2:AF219)</f>
        <v>218</v>
      </c>
      <c r="AH219">
        <f>COUNT($AF$2:AF219)</f>
        <v>218</v>
      </c>
      <c r="AI219">
        <f t="shared" si="43"/>
        <v>100</v>
      </c>
      <c r="AL219">
        <v>265</v>
      </c>
      <c r="AM219">
        <v>265</v>
      </c>
      <c r="AN219">
        <v>202</v>
      </c>
      <c r="AO219">
        <f t="shared" si="44"/>
        <v>1</v>
      </c>
      <c r="AP219">
        <f>SUM($AO$2:AO219)</f>
        <v>213</v>
      </c>
      <c r="AQ219">
        <f>COUNT($AO$2:AO219)</f>
        <v>218</v>
      </c>
      <c r="AR219">
        <f t="shared" si="45"/>
        <v>97.706422018348633</v>
      </c>
      <c r="AU219">
        <v>1957</v>
      </c>
      <c r="AV219">
        <v>1957</v>
      </c>
      <c r="AW219">
        <v>1470</v>
      </c>
      <c r="AX219">
        <f t="shared" si="46"/>
        <v>1</v>
      </c>
      <c r="AY219">
        <f>SUM($AX$2:AX219)</f>
        <v>213</v>
      </c>
      <c r="AZ219">
        <f>COUNT($AX$2:AX219)</f>
        <v>218</v>
      </c>
      <c r="BA219">
        <f t="shared" si="47"/>
        <v>97.706422018348633</v>
      </c>
    </row>
    <row r="220" spans="2:53">
      <c r="B220">
        <v>14</v>
      </c>
      <c r="C220">
        <v>14</v>
      </c>
      <c r="D220">
        <v>8</v>
      </c>
      <c r="E220">
        <f t="shared" si="36"/>
        <v>1</v>
      </c>
      <c r="F220">
        <f>SUM($E$2:E220)</f>
        <v>212</v>
      </c>
      <c r="G220">
        <f>COUNT($E$2:E220)</f>
        <v>219</v>
      </c>
      <c r="H220">
        <f t="shared" si="37"/>
        <v>96.803652968036531</v>
      </c>
      <c r="K220">
        <v>77</v>
      </c>
      <c r="L220">
        <v>62</v>
      </c>
      <c r="M220">
        <v>43</v>
      </c>
      <c r="N220">
        <f t="shared" si="38"/>
        <v>1</v>
      </c>
      <c r="O220">
        <f>SUM($N$2:N220)</f>
        <v>215</v>
      </c>
      <c r="P220">
        <f>COUNT($N$2:N220)</f>
        <v>219</v>
      </c>
      <c r="Q220">
        <f t="shared" si="39"/>
        <v>98.173515981735164</v>
      </c>
      <c r="T220">
        <v>47</v>
      </c>
      <c r="U220">
        <v>47</v>
      </c>
      <c r="V220">
        <v>39</v>
      </c>
      <c r="W220">
        <f t="shared" si="40"/>
        <v>1</v>
      </c>
      <c r="X220">
        <f>SUM($W$2:W220)</f>
        <v>211</v>
      </c>
      <c r="Y220">
        <f>COUNT($W$2:W220)</f>
        <v>219</v>
      </c>
      <c r="Z220">
        <f t="shared" si="41"/>
        <v>96.347031963470315</v>
      </c>
      <c r="AC220">
        <v>46</v>
      </c>
      <c r="AD220">
        <v>46</v>
      </c>
      <c r="AE220">
        <v>9</v>
      </c>
      <c r="AF220">
        <f t="shared" si="42"/>
        <v>1</v>
      </c>
      <c r="AG220">
        <f>SUM($AF$2:AF220)</f>
        <v>219</v>
      </c>
      <c r="AH220">
        <f>COUNT($AF$2:AF220)</f>
        <v>219</v>
      </c>
      <c r="AI220">
        <f t="shared" si="43"/>
        <v>100</v>
      </c>
      <c r="AL220">
        <v>265</v>
      </c>
      <c r="AM220">
        <v>265</v>
      </c>
      <c r="AN220">
        <v>183</v>
      </c>
      <c r="AO220">
        <f t="shared" si="44"/>
        <v>1</v>
      </c>
      <c r="AP220">
        <f>SUM($AO$2:AO220)</f>
        <v>214</v>
      </c>
      <c r="AQ220">
        <f>COUNT($AO$2:AO220)</f>
        <v>219</v>
      </c>
      <c r="AR220">
        <f t="shared" si="45"/>
        <v>97.716894977168948</v>
      </c>
      <c r="AU220">
        <v>1957</v>
      </c>
      <c r="AV220">
        <v>1957</v>
      </c>
      <c r="AW220">
        <v>1557</v>
      </c>
      <c r="AX220">
        <f t="shared" si="46"/>
        <v>1</v>
      </c>
      <c r="AY220">
        <f>SUM($AX$2:AX220)</f>
        <v>214</v>
      </c>
      <c r="AZ220">
        <f>COUNT($AX$2:AX220)</f>
        <v>219</v>
      </c>
      <c r="BA220">
        <f t="shared" si="47"/>
        <v>97.716894977168948</v>
      </c>
    </row>
    <row r="221" spans="2:53">
      <c r="B221">
        <v>14</v>
      </c>
      <c r="C221">
        <v>14</v>
      </c>
      <c r="D221">
        <v>8</v>
      </c>
      <c r="E221">
        <f t="shared" si="36"/>
        <v>1</v>
      </c>
      <c r="F221">
        <f>SUM($E$2:E221)</f>
        <v>213</v>
      </c>
      <c r="G221">
        <f>COUNT($E$2:E221)</f>
        <v>220</v>
      </c>
      <c r="H221">
        <f t="shared" si="37"/>
        <v>96.818181818181813</v>
      </c>
      <c r="K221">
        <v>77</v>
      </c>
      <c r="L221">
        <v>62</v>
      </c>
      <c r="M221">
        <v>38</v>
      </c>
      <c r="N221">
        <f t="shared" si="38"/>
        <v>1</v>
      </c>
      <c r="O221">
        <f>SUM($N$2:N221)</f>
        <v>216</v>
      </c>
      <c r="P221">
        <f>COUNT($N$2:N221)</f>
        <v>220</v>
      </c>
      <c r="Q221">
        <f t="shared" si="39"/>
        <v>98.181818181818187</v>
      </c>
      <c r="T221">
        <v>47</v>
      </c>
      <c r="U221">
        <v>47</v>
      </c>
      <c r="V221">
        <v>30</v>
      </c>
      <c r="W221">
        <f t="shared" si="40"/>
        <v>1</v>
      </c>
      <c r="X221">
        <f>SUM($W$2:W221)</f>
        <v>212</v>
      </c>
      <c r="Y221">
        <f>COUNT($W$2:W221)</f>
        <v>220</v>
      </c>
      <c r="Z221">
        <f t="shared" si="41"/>
        <v>96.36363636363636</v>
      </c>
      <c r="AC221">
        <v>46</v>
      </c>
      <c r="AD221">
        <v>46</v>
      </c>
      <c r="AE221">
        <v>10</v>
      </c>
      <c r="AF221">
        <f t="shared" si="42"/>
        <v>1</v>
      </c>
      <c r="AG221">
        <f>SUM($AF$2:AF221)</f>
        <v>220</v>
      </c>
      <c r="AH221">
        <f>COUNT($AF$2:AF221)</f>
        <v>220</v>
      </c>
      <c r="AI221">
        <f t="shared" si="43"/>
        <v>100</v>
      </c>
      <c r="AL221">
        <v>265</v>
      </c>
      <c r="AM221">
        <v>265</v>
      </c>
      <c r="AN221">
        <v>191</v>
      </c>
      <c r="AO221">
        <f t="shared" si="44"/>
        <v>1</v>
      </c>
      <c r="AP221">
        <f>SUM($AO$2:AO221)</f>
        <v>215</v>
      </c>
      <c r="AQ221">
        <f>COUNT($AO$2:AO221)</f>
        <v>220</v>
      </c>
      <c r="AR221">
        <f t="shared" si="45"/>
        <v>97.727272727272734</v>
      </c>
      <c r="AU221">
        <v>1957</v>
      </c>
      <c r="AV221">
        <v>1957</v>
      </c>
      <c r="AW221">
        <v>1285</v>
      </c>
      <c r="AX221">
        <f t="shared" si="46"/>
        <v>1</v>
      </c>
      <c r="AY221">
        <f>SUM($AX$2:AX221)</f>
        <v>215</v>
      </c>
      <c r="AZ221">
        <f>COUNT($AX$2:AX221)</f>
        <v>220</v>
      </c>
      <c r="BA221">
        <f t="shared" si="47"/>
        <v>97.727272727272734</v>
      </c>
    </row>
    <row r="222" spans="2:53">
      <c r="B222">
        <v>14</v>
      </c>
      <c r="C222">
        <v>14</v>
      </c>
      <c r="D222">
        <v>9</v>
      </c>
      <c r="E222">
        <f t="shared" si="36"/>
        <v>1</v>
      </c>
      <c r="F222">
        <f>SUM($E$2:E222)</f>
        <v>214</v>
      </c>
      <c r="G222">
        <f>COUNT($E$2:E222)</f>
        <v>221</v>
      </c>
      <c r="H222">
        <f t="shared" si="37"/>
        <v>96.832579185520359</v>
      </c>
      <c r="K222">
        <v>77</v>
      </c>
      <c r="L222">
        <v>62</v>
      </c>
      <c r="M222">
        <v>48</v>
      </c>
      <c r="N222">
        <f t="shared" si="38"/>
        <v>1</v>
      </c>
      <c r="O222">
        <f>SUM($N$2:N222)</f>
        <v>217</v>
      </c>
      <c r="P222">
        <f>COUNT($N$2:N222)</f>
        <v>221</v>
      </c>
      <c r="Q222">
        <f t="shared" si="39"/>
        <v>98.19004524886877</v>
      </c>
      <c r="T222">
        <v>47</v>
      </c>
      <c r="U222">
        <v>47</v>
      </c>
      <c r="V222">
        <v>31</v>
      </c>
      <c r="W222">
        <f t="shared" si="40"/>
        <v>1</v>
      </c>
      <c r="X222">
        <f>SUM($W$2:W222)</f>
        <v>213</v>
      </c>
      <c r="Y222">
        <f>COUNT($W$2:W222)</f>
        <v>221</v>
      </c>
      <c r="Z222">
        <f t="shared" si="41"/>
        <v>96.380090497737555</v>
      </c>
      <c r="AC222">
        <v>46</v>
      </c>
      <c r="AD222">
        <v>46</v>
      </c>
      <c r="AE222">
        <v>11</v>
      </c>
      <c r="AF222">
        <f t="shared" si="42"/>
        <v>1</v>
      </c>
      <c r="AG222">
        <f>SUM($AF$2:AF222)</f>
        <v>221</v>
      </c>
      <c r="AH222">
        <f>COUNT($AF$2:AF222)</f>
        <v>221</v>
      </c>
      <c r="AI222">
        <f t="shared" si="43"/>
        <v>100</v>
      </c>
      <c r="AL222">
        <v>265</v>
      </c>
      <c r="AM222">
        <v>265</v>
      </c>
      <c r="AN222">
        <v>206</v>
      </c>
      <c r="AO222">
        <f t="shared" si="44"/>
        <v>1</v>
      </c>
      <c r="AP222">
        <f>SUM($AO$2:AO222)</f>
        <v>216</v>
      </c>
      <c r="AQ222">
        <f>COUNT($AO$2:AO222)</f>
        <v>221</v>
      </c>
      <c r="AR222">
        <f t="shared" si="45"/>
        <v>97.737556561085967</v>
      </c>
      <c r="AU222">
        <v>1957</v>
      </c>
      <c r="AV222">
        <v>1957</v>
      </c>
      <c r="AW222">
        <v>1597</v>
      </c>
      <c r="AX222">
        <f t="shared" si="46"/>
        <v>1</v>
      </c>
      <c r="AY222">
        <f>SUM($AX$2:AX222)</f>
        <v>216</v>
      </c>
      <c r="AZ222">
        <f>COUNT($AX$2:AX222)</f>
        <v>221</v>
      </c>
      <c r="BA222">
        <f t="shared" si="47"/>
        <v>97.737556561085967</v>
      </c>
    </row>
    <row r="223" spans="2:53">
      <c r="B223">
        <v>14</v>
      </c>
      <c r="C223">
        <v>14</v>
      </c>
      <c r="D223">
        <v>9</v>
      </c>
      <c r="E223">
        <f t="shared" si="36"/>
        <v>1</v>
      </c>
      <c r="F223">
        <f>SUM($E$2:E223)</f>
        <v>215</v>
      </c>
      <c r="G223">
        <f>COUNT($E$2:E223)</f>
        <v>222</v>
      </c>
      <c r="H223">
        <f t="shared" si="37"/>
        <v>96.846846846846844</v>
      </c>
      <c r="K223">
        <v>79</v>
      </c>
      <c r="L223">
        <v>63</v>
      </c>
      <c r="M223">
        <v>38</v>
      </c>
      <c r="N223">
        <f t="shared" si="38"/>
        <v>1</v>
      </c>
      <c r="O223">
        <f>SUM($N$2:N223)</f>
        <v>218</v>
      </c>
      <c r="P223">
        <f>COUNT($N$2:N223)</f>
        <v>222</v>
      </c>
      <c r="Q223">
        <f t="shared" si="39"/>
        <v>98.198198198198199</v>
      </c>
      <c r="T223">
        <v>47</v>
      </c>
      <c r="U223">
        <v>47</v>
      </c>
      <c r="V223">
        <v>33</v>
      </c>
      <c r="W223">
        <f t="shared" si="40"/>
        <v>1</v>
      </c>
      <c r="X223">
        <f>SUM($W$2:W223)</f>
        <v>214</v>
      </c>
      <c r="Y223">
        <f>COUNT($W$2:W223)</f>
        <v>222</v>
      </c>
      <c r="Z223">
        <f t="shared" si="41"/>
        <v>96.396396396396398</v>
      </c>
      <c r="AC223">
        <v>46</v>
      </c>
      <c r="AD223">
        <v>46</v>
      </c>
      <c r="AE223">
        <v>9</v>
      </c>
      <c r="AF223">
        <f t="shared" si="42"/>
        <v>1</v>
      </c>
      <c r="AG223">
        <f>SUM($AF$2:AF223)</f>
        <v>222</v>
      </c>
      <c r="AH223">
        <f>COUNT($AF$2:AF223)</f>
        <v>222</v>
      </c>
      <c r="AI223">
        <f t="shared" si="43"/>
        <v>100</v>
      </c>
      <c r="AL223">
        <v>265</v>
      </c>
      <c r="AM223">
        <v>265</v>
      </c>
      <c r="AN223">
        <v>158</v>
      </c>
      <c r="AO223">
        <f t="shared" si="44"/>
        <v>1</v>
      </c>
      <c r="AP223">
        <f>SUM($AO$2:AO223)</f>
        <v>217</v>
      </c>
      <c r="AQ223">
        <f>COUNT($AO$2:AO223)</f>
        <v>222</v>
      </c>
      <c r="AR223">
        <f t="shared" si="45"/>
        <v>97.747747747747752</v>
      </c>
      <c r="AU223">
        <v>1957</v>
      </c>
      <c r="AV223">
        <v>1957</v>
      </c>
      <c r="AW223">
        <v>1512</v>
      </c>
      <c r="AX223">
        <f t="shared" si="46"/>
        <v>1</v>
      </c>
      <c r="AY223">
        <f>SUM($AX$2:AX223)</f>
        <v>217</v>
      </c>
      <c r="AZ223">
        <f>COUNT($AX$2:AX223)</f>
        <v>222</v>
      </c>
      <c r="BA223">
        <f t="shared" si="47"/>
        <v>97.747747747747752</v>
      </c>
    </row>
    <row r="224" spans="2:53">
      <c r="B224">
        <v>14</v>
      </c>
      <c r="C224">
        <v>14</v>
      </c>
      <c r="D224">
        <v>9</v>
      </c>
      <c r="E224">
        <f t="shared" si="36"/>
        <v>1</v>
      </c>
      <c r="F224">
        <f>SUM($E$2:E224)</f>
        <v>216</v>
      </c>
      <c r="G224">
        <f>COUNT($E$2:E224)</f>
        <v>223</v>
      </c>
      <c r="H224">
        <f t="shared" si="37"/>
        <v>96.860986547085204</v>
      </c>
      <c r="K224">
        <v>79</v>
      </c>
      <c r="L224">
        <v>63</v>
      </c>
      <c r="M224">
        <v>32</v>
      </c>
      <c r="N224">
        <f t="shared" si="38"/>
        <v>1</v>
      </c>
      <c r="O224">
        <f>SUM($N$2:N224)</f>
        <v>219</v>
      </c>
      <c r="P224">
        <f>COUNT($N$2:N224)</f>
        <v>223</v>
      </c>
      <c r="Q224">
        <f t="shared" si="39"/>
        <v>98.206278026905821</v>
      </c>
      <c r="T224">
        <v>47</v>
      </c>
      <c r="U224">
        <v>47</v>
      </c>
      <c r="V224">
        <v>39</v>
      </c>
      <c r="W224">
        <f t="shared" si="40"/>
        <v>1</v>
      </c>
      <c r="X224">
        <f>SUM($W$2:W224)</f>
        <v>215</v>
      </c>
      <c r="Y224">
        <f>COUNT($W$2:W224)</f>
        <v>223</v>
      </c>
      <c r="Z224">
        <f t="shared" si="41"/>
        <v>96.412556053811656</v>
      </c>
      <c r="AC224">
        <v>46</v>
      </c>
      <c r="AD224">
        <v>46</v>
      </c>
      <c r="AE224">
        <v>10</v>
      </c>
      <c r="AF224">
        <f t="shared" si="42"/>
        <v>1</v>
      </c>
      <c r="AG224">
        <f>SUM($AF$2:AF224)</f>
        <v>223</v>
      </c>
      <c r="AH224">
        <f>COUNT($AF$2:AF224)</f>
        <v>223</v>
      </c>
      <c r="AI224">
        <f t="shared" si="43"/>
        <v>100</v>
      </c>
      <c r="AL224">
        <v>265</v>
      </c>
      <c r="AM224">
        <v>265</v>
      </c>
      <c r="AN224">
        <v>142</v>
      </c>
      <c r="AO224">
        <f t="shared" si="44"/>
        <v>1</v>
      </c>
      <c r="AP224">
        <f>SUM($AO$2:AO224)</f>
        <v>218</v>
      </c>
      <c r="AQ224">
        <f>COUNT($AO$2:AO224)</f>
        <v>223</v>
      </c>
      <c r="AR224">
        <f t="shared" si="45"/>
        <v>97.757847533632287</v>
      </c>
      <c r="AU224">
        <v>1957</v>
      </c>
      <c r="AV224">
        <v>1957</v>
      </c>
      <c r="AW224">
        <v>1474</v>
      </c>
      <c r="AX224">
        <f t="shared" si="46"/>
        <v>1</v>
      </c>
      <c r="AY224">
        <f>SUM($AX$2:AX224)</f>
        <v>218</v>
      </c>
      <c r="AZ224">
        <f>COUNT($AX$2:AX224)</f>
        <v>223</v>
      </c>
      <c r="BA224">
        <f t="shared" si="47"/>
        <v>97.757847533632287</v>
      </c>
    </row>
    <row r="225" spans="2:53">
      <c r="B225">
        <v>14</v>
      </c>
      <c r="C225">
        <v>14</v>
      </c>
      <c r="D225">
        <v>10</v>
      </c>
      <c r="E225">
        <f t="shared" si="36"/>
        <v>1</v>
      </c>
      <c r="F225">
        <f>SUM($E$2:E225)</f>
        <v>217</v>
      </c>
      <c r="G225">
        <f>COUNT($E$2:E225)</f>
        <v>224</v>
      </c>
      <c r="H225">
        <f t="shared" si="37"/>
        <v>96.875</v>
      </c>
      <c r="K225">
        <v>79</v>
      </c>
      <c r="L225">
        <v>63</v>
      </c>
      <c r="M225">
        <v>45</v>
      </c>
      <c r="N225">
        <f t="shared" si="38"/>
        <v>1</v>
      </c>
      <c r="O225">
        <f>SUM($N$2:N225)</f>
        <v>220</v>
      </c>
      <c r="P225">
        <f>COUNT($N$2:N225)</f>
        <v>224</v>
      </c>
      <c r="Q225">
        <f t="shared" si="39"/>
        <v>98.214285714285708</v>
      </c>
      <c r="T225">
        <v>47</v>
      </c>
      <c r="U225">
        <v>47</v>
      </c>
      <c r="V225">
        <v>29</v>
      </c>
      <c r="W225">
        <f t="shared" si="40"/>
        <v>1</v>
      </c>
      <c r="X225">
        <f>SUM($W$2:W225)</f>
        <v>216</v>
      </c>
      <c r="Y225">
        <f>COUNT($W$2:W225)</f>
        <v>224</v>
      </c>
      <c r="Z225">
        <f t="shared" si="41"/>
        <v>96.428571428571431</v>
      </c>
      <c r="AC225">
        <v>46</v>
      </c>
      <c r="AD225">
        <v>46</v>
      </c>
      <c r="AE225">
        <v>9</v>
      </c>
      <c r="AF225">
        <f t="shared" si="42"/>
        <v>1</v>
      </c>
      <c r="AG225">
        <f>SUM($AF$2:AF225)</f>
        <v>224</v>
      </c>
      <c r="AH225">
        <f>COUNT($AF$2:AF225)</f>
        <v>224</v>
      </c>
      <c r="AI225">
        <f t="shared" si="43"/>
        <v>100</v>
      </c>
      <c r="AL225">
        <v>265</v>
      </c>
      <c r="AM225">
        <v>265</v>
      </c>
      <c r="AN225">
        <v>277</v>
      </c>
      <c r="AO225">
        <f t="shared" si="44"/>
        <v>0</v>
      </c>
      <c r="AP225">
        <f>SUM($AO$2:AO225)</f>
        <v>218</v>
      </c>
      <c r="AQ225">
        <f>COUNT($AO$2:AO225)</f>
        <v>224</v>
      </c>
      <c r="AR225">
        <f t="shared" si="45"/>
        <v>97.321428571428569</v>
      </c>
      <c r="AU225">
        <v>1957</v>
      </c>
      <c r="AV225">
        <v>1957</v>
      </c>
      <c r="AW225">
        <v>1379</v>
      </c>
      <c r="AX225">
        <f t="shared" si="46"/>
        <v>1</v>
      </c>
      <c r="AY225">
        <f>SUM($AX$2:AX225)</f>
        <v>219</v>
      </c>
      <c r="AZ225">
        <f>COUNT($AX$2:AX225)</f>
        <v>224</v>
      </c>
      <c r="BA225">
        <f t="shared" si="47"/>
        <v>97.767857142857139</v>
      </c>
    </row>
    <row r="226" spans="2:53">
      <c r="B226">
        <v>14</v>
      </c>
      <c r="C226">
        <v>14</v>
      </c>
      <c r="D226">
        <v>8</v>
      </c>
      <c r="E226">
        <f t="shared" si="36"/>
        <v>1</v>
      </c>
      <c r="F226">
        <f>SUM($E$2:E226)</f>
        <v>218</v>
      </c>
      <c r="G226">
        <f>COUNT($E$2:E226)</f>
        <v>225</v>
      </c>
      <c r="H226">
        <f t="shared" si="37"/>
        <v>96.888888888888886</v>
      </c>
      <c r="K226">
        <v>79</v>
      </c>
      <c r="L226">
        <v>63</v>
      </c>
      <c r="M226">
        <v>37</v>
      </c>
      <c r="N226">
        <f t="shared" si="38"/>
        <v>1</v>
      </c>
      <c r="O226">
        <f>SUM($N$2:N226)</f>
        <v>221</v>
      </c>
      <c r="P226">
        <f>COUNT($N$2:N226)</f>
        <v>225</v>
      </c>
      <c r="Q226">
        <f t="shared" si="39"/>
        <v>98.222222222222229</v>
      </c>
      <c r="T226">
        <v>47</v>
      </c>
      <c r="U226">
        <v>47</v>
      </c>
      <c r="V226">
        <v>32</v>
      </c>
      <c r="W226">
        <f t="shared" si="40"/>
        <v>1</v>
      </c>
      <c r="X226">
        <f>SUM($W$2:W226)</f>
        <v>217</v>
      </c>
      <c r="Y226">
        <f>COUNT($W$2:W226)</f>
        <v>225</v>
      </c>
      <c r="Z226">
        <f t="shared" si="41"/>
        <v>96.444444444444443</v>
      </c>
      <c r="AC226">
        <v>45</v>
      </c>
      <c r="AD226">
        <v>45</v>
      </c>
      <c r="AE226">
        <v>9</v>
      </c>
      <c r="AF226">
        <f t="shared" si="42"/>
        <v>1</v>
      </c>
      <c r="AG226">
        <f>SUM($AF$2:AF226)</f>
        <v>225</v>
      </c>
      <c r="AH226">
        <f>COUNT($AF$2:AF226)</f>
        <v>225</v>
      </c>
      <c r="AI226">
        <f t="shared" si="43"/>
        <v>100</v>
      </c>
      <c r="AL226">
        <v>265</v>
      </c>
      <c r="AM226">
        <v>265</v>
      </c>
      <c r="AN226">
        <v>186</v>
      </c>
      <c r="AO226">
        <f t="shared" si="44"/>
        <v>1</v>
      </c>
      <c r="AP226">
        <f>SUM($AO$2:AO226)</f>
        <v>219</v>
      </c>
      <c r="AQ226">
        <f>COUNT($AO$2:AO226)</f>
        <v>225</v>
      </c>
      <c r="AR226">
        <f t="shared" si="45"/>
        <v>97.333333333333343</v>
      </c>
      <c r="AU226">
        <v>1957</v>
      </c>
      <c r="AV226">
        <v>1957</v>
      </c>
      <c r="AW226">
        <v>1559</v>
      </c>
      <c r="AX226">
        <f t="shared" si="46"/>
        <v>1</v>
      </c>
      <c r="AY226">
        <f>SUM($AX$2:AX226)</f>
        <v>220</v>
      </c>
      <c r="AZ226">
        <f>COUNT($AX$2:AX226)</f>
        <v>225</v>
      </c>
      <c r="BA226">
        <f t="shared" si="47"/>
        <v>97.777777777777771</v>
      </c>
    </row>
    <row r="227" spans="2:53">
      <c r="B227">
        <v>14</v>
      </c>
      <c r="C227">
        <v>14</v>
      </c>
      <c r="D227">
        <v>9</v>
      </c>
      <c r="E227">
        <f t="shared" si="36"/>
        <v>1</v>
      </c>
      <c r="F227">
        <f>SUM($E$2:E227)</f>
        <v>219</v>
      </c>
      <c r="G227">
        <f>COUNT($E$2:E227)</f>
        <v>226</v>
      </c>
      <c r="H227">
        <f t="shared" si="37"/>
        <v>96.902654867256629</v>
      </c>
      <c r="K227">
        <v>79</v>
      </c>
      <c r="L227">
        <v>63</v>
      </c>
      <c r="M227">
        <v>39</v>
      </c>
      <c r="N227">
        <f t="shared" si="38"/>
        <v>1</v>
      </c>
      <c r="O227">
        <f>SUM($N$2:N227)</f>
        <v>222</v>
      </c>
      <c r="P227">
        <f>COUNT($N$2:N227)</f>
        <v>226</v>
      </c>
      <c r="Q227">
        <f t="shared" si="39"/>
        <v>98.230088495575217</v>
      </c>
      <c r="T227">
        <v>47</v>
      </c>
      <c r="U227">
        <v>47</v>
      </c>
      <c r="V227">
        <v>32</v>
      </c>
      <c r="W227">
        <f t="shared" si="40"/>
        <v>1</v>
      </c>
      <c r="X227">
        <f>SUM($W$2:W227)</f>
        <v>218</v>
      </c>
      <c r="Y227">
        <f>COUNT($W$2:W227)</f>
        <v>226</v>
      </c>
      <c r="Z227">
        <f t="shared" si="41"/>
        <v>96.460176991150433</v>
      </c>
      <c r="AC227">
        <v>45</v>
      </c>
      <c r="AD227">
        <v>45</v>
      </c>
      <c r="AE227">
        <v>10</v>
      </c>
      <c r="AF227">
        <f t="shared" si="42"/>
        <v>1</v>
      </c>
      <c r="AG227">
        <f>SUM($AF$2:AF227)</f>
        <v>226</v>
      </c>
      <c r="AH227">
        <f>COUNT($AF$2:AF227)</f>
        <v>226</v>
      </c>
      <c r="AI227">
        <f t="shared" si="43"/>
        <v>100</v>
      </c>
      <c r="AL227">
        <v>265</v>
      </c>
      <c r="AM227">
        <v>265</v>
      </c>
      <c r="AN227">
        <v>182</v>
      </c>
      <c r="AO227">
        <f t="shared" si="44"/>
        <v>1</v>
      </c>
      <c r="AP227">
        <f>SUM($AO$2:AO227)</f>
        <v>220</v>
      </c>
      <c r="AQ227">
        <f>COUNT($AO$2:AO227)</f>
        <v>226</v>
      </c>
      <c r="AR227">
        <f t="shared" si="45"/>
        <v>97.345132743362825</v>
      </c>
      <c r="AU227">
        <v>1957</v>
      </c>
      <c r="AV227">
        <v>1957</v>
      </c>
      <c r="AW227">
        <v>1602</v>
      </c>
      <c r="AX227">
        <f t="shared" si="46"/>
        <v>1</v>
      </c>
      <c r="AY227">
        <f>SUM($AX$2:AX227)</f>
        <v>221</v>
      </c>
      <c r="AZ227">
        <f>COUNT($AX$2:AX227)</f>
        <v>226</v>
      </c>
      <c r="BA227">
        <f t="shared" si="47"/>
        <v>97.787610619469021</v>
      </c>
    </row>
    <row r="228" spans="2:53">
      <c r="B228">
        <v>14</v>
      </c>
      <c r="C228">
        <v>14</v>
      </c>
      <c r="D228">
        <v>9</v>
      </c>
      <c r="E228">
        <f t="shared" si="36"/>
        <v>1</v>
      </c>
      <c r="F228">
        <f>SUM($E$2:E228)</f>
        <v>220</v>
      </c>
      <c r="G228">
        <f>COUNT($E$2:E228)</f>
        <v>227</v>
      </c>
      <c r="H228">
        <f t="shared" si="37"/>
        <v>96.916299559471369</v>
      </c>
      <c r="K228">
        <v>79</v>
      </c>
      <c r="L228">
        <v>63</v>
      </c>
      <c r="M228">
        <v>44</v>
      </c>
      <c r="N228">
        <f t="shared" si="38"/>
        <v>1</v>
      </c>
      <c r="O228">
        <f>SUM($N$2:N228)</f>
        <v>223</v>
      </c>
      <c r="P228">
        <f>COUNT($N$2:N228)</f>
        <v>227</v>
      </c>
      <c r="Q228">
        <f t="shared" si="39"/>
        <v>98.23788546255507</v>
      </c>
      <c r="T228">
        <v>47</v>
      </c>
      <c r="U228">
        <v>47</v>
      </c>
      <c r="V228">
        <v>35</v>
      </c>
      <c r="W228">
        <f t="shared" si="40"/>
        <v>1</v>
      </c>
      <c r="X228">
        <f>SUM($W$2:W228)</f>
        <v>219</v>
      </c>
      <c r="Y228">
        <f>COUNT($W$2:W228)</f>
        <v>227</v>
      </c>
      <c r="Z228">
        <f t="shared" si="41"/>
        <v>96.475770925110126</v>
      </c>
      <c r="AC228">
        <v>45</v>
      </c>
      <c r="AD228">
        <v>45</v>
      </c>
      <c r="AE228">
        <v>12</v>
      </c>
      <c r="AF228">
        <f t="shared" si="42"/>
        <v>1</v>
      </c>
      <c r="AG228">
        <f>SUM($AF$2:AF228)</f>
        <v>227</v>
      </c>
      <c r="AH228">
        <f>COUNT($AF$2:AF228)</f>
        <v>227</v>
      </c>
      <c r="AI228">
        <f t="shared" si="43"/>
        <v>100</v>
      </c>
      <c r="AL228">
        <v>265</v>
      </c>
      <c r="AM228">
        <v>265</v>
      </c>
      <c r="AN228">
        <v>157</v>
      </c>
      <c r="AO228">
        <f t="shared" si="44"/>
        <v>1</v>
      </c>
      <c r="AP228">
        <f>SUM($AO$2:AO228)</f>
        <v>221</v>
      </c>
      <c r="AQ228">
        <f>COUNT($AO$2:AO228)</f>
        <v>227</v>
      </c>
      <c r="AR228">
        <f t="shared" si="45"/>
        <v>97.356828193832598</v>
      </c>
      <c r="AU228">
        <v>1957</v>
      </c>
      <c r="AV228">
        <v>1957</v>
      </c>
      <c r="AW228">
        <v>1551</v>
      </c>
      <c r="AX228">
        <f t="shared" si="46"/>
        <v>1</v>
      </c>
      <c r="AY228">
        <f>SUM($AX$2:AX228)</f>
        <v>222</v>
      </c>
      <c r="AZ228">
        <f>COUNT($AX$2:AX228)</f>
        <v>227</v>
      </c>
      <c r="BA228">
        <f t="shared" si="47"/>
        <v>97.797356828193841</v>
      </c>
    </row>
    <row r="229" spans="2:53">
      <c r="B229">
        <v>14</v>
      </c>
      <c r="C229">
        <v>14</v>
      </c>
      <c r="D229">
        <v>8</v>
      </c>
      <c r="E229">
        <f t="shared" si="36"/>
        <v>1</v>
      </c>
      <c r="F229">
        <f>SUM($E$2:E229)</f>
        <v>221</v>
      </c>
      <c r="G229">
        <f>COUNT($E$2:E229)</f>
        <v>228</v>
      </c>
      <c r="H229">
        <f t="shared" si="37"/>
        <v>96.929824561403507</v>
      </c>
      <c r="K229">
        <v>79</v>
      </c>
      <c r="L229">
        <v>63</v>
      </c>
      <c r="M229">
        <v>39</v>
      </c>
      <c r="N229">
        <f t="shared" si="38"/>
        <v>1</v>
      </c>
      <c r="O229">
        <f>SUM($N$2:N229)</f>
        <v>224</v>
      </c>
      <c r="P229">
        <f>COUNT($N$2:N229)</f>
        <v>228</v>
      </c>
      <c r="Q229">
        <f t="shared" si="39"/>
        <v>98.245614035087712</v>
      </c>
      <c r="T229">
        <v>47</v>
      </c>
      <c r="U229">
        <v>47</v>
      </c>
      <c r="V229">
        <v>32</v>
      </c>
      <c r="W229">
        <f t="shared" si="40"/>
        <v>1</v>
      </c>
      <c r="X229">
        <f>SUM($W$2:W229)</f>
        <v>220</v>
      </c>
      <c r="Y229">
        <f>COUNT($W$2:W229)</f>
        <v>228</v>
      </c>
      <c r="Z229">
        <f t="shared" si="41"/>
        <v>96.491228070175438</v>
      </c>
      <c r="AC229">
        <v>45</v>
      </c>
      <c r="AD229">
        <v>45</v>
      </c>
      <c r="AE229">
        <v>9</v>
      </c>
      <c r="AF229">
        <f t="shared" si="42"/>
        <v>1</v>
      </c>
      <c r="AG229">
        <f>SUM($AF$2:AF229)</f>
        <v>228</v>
      </c>
      <c r="AH229">
        <f>COUNT($AF$2:AF229)</f>
        <v>228</v>
      </c>
      <c r="AI229">
        <f t="shared" si="43"/>
        <v>100</v>
      </c>
      <c r="AL229">
        <v>265</v>
      </c>
      <c r="AM229">
        <v>265</v>
      </c>
      <c r="AN229">
        <v>188</v>
      </c>
      <c r="AO229">
        <f t="shared" si="44"/>
        <v>1</v>
      </c>
      <c r="AP229">
        <f>SUM($AO$2:AO229)</f>
        <v>222</v>
      </c>
      <c r="AQ229">
        <f>COUNT($AO$2:AO229)</f>
        <v>228</v>
      </c>
      <c r="AR229">
        <f t="shared" si="45"/>
        <v>97.368421052631575</v>
      </c>
      <c r="AU229">
        <v>1957</v>
      </c>
      <c r="AV229">
        <v>1957</v>
      </c>
      <c r="AW229">
        <v>1345</v>
      </c>
      <c r="AX229">
        <f t="shared" si="46"/>
        <v>1</v>
      </c>
      <c r="AY229">
        <f>SUM($AX$2:AX229)</f>
        <v>223</v>
      </c>
      <c r="AZ229">
        <f>COUNT($AX$2:AX229)</f>
        <v>228</v>
      </c>
      <c r="BA229">
        <f t="shared" si="47"/>
        <v>97.807017543859658</v>
      </c>
    </row>
    <row r="230" spans="2:53">
      <c r="B230">
        <v>14</v>
      </c>
      <c r="C230">
        <v>14</v>
      </c>
      <c r="D230">
        <v>9</v>
      </c>
      <c r="E230">
        <f t="shared" si="36"/>
        <v>1</v>
      </c>
      <c r="F230">
        <f>SUM($E$2:E230)</f>
        <v>222</v>
      </c>
      <c r="G230">
        <f>COUNT($E$2:E230)</f>
        <v>229</v>
      </c>
      <c r="H230">
        <f t="shared" si="37"/>
        <v>96.943231441048042</v>
      </c>
      <c r="K230">
        <v>79</v>
      </c>
      <c r="L230">
        <v>63</v>
      </c>
      <c r="M230">
        <v>41</v>
      </c>
      <c r="N230">
        <f t="shared" si="38"/>
        <v>1</v>
      </c>
      <c r="O230">
        <f>SUM($N$2:N230)</f>
        <v>225</v>
      </c>
      <c r="P230">
        <f>COUNT($N$2:N230)</f>
        <v>229</v>
      </c>
      <c r="Q230">
        <f t="shared" si="39"/>
        <v>98.253275109170303</v>
      </c>
      <c r="T230">
        <v>47</v>
      </c>
      <c r="U230">
        <v>47</v>
      </c>
      <c r="V230">
        <v>40</v>
      </c>
      <c r="W230">
        <f t="shared" si="40"/>
        <v>1</v>
      </c>
      <c r="X230">
        <f>SUM($W$2:W230)</f>
        <v>221</v>
      </c>
      <c r="Y230">
        <f>COUNT($W$2:W230)</f>
        <v>229</v>
      </c>
      <c r="Z230">
        <f t="shared" si="41"/>
        <v>96.506550218340621</v>
      </c>
      <c r="AC230">
        <v>45</v>
      </c>
      <c r="AD230">
        <v>45</v>
      </c>
      <c r="AE230">
        <v>9</v>
      </c>
      <c r="AF230">
        <f t="shared" si="42"/>
        <v>1</v>
      </c>
      <c r="AG230">
        <f>SUM($AF$2:AF230)</f>
        <v>229</v>
      </c>
      <c r="AH230">
        <f>COUNT($AF$2:AF230)</f>
        <v>229</v>
      </c>
      <c r="AI230">
        <f t="shared" si="43"/>
        <v>100</v>
      </c>
      <c r="AL230">
        <v>265</v>
      </c>
      <c r="AM230">
        <v>265</v>
      </c>
      <c r="AN230">
        <v>167</v>
      </c>
      <c r="AO230">
        <f t="shared" si="44"/>
        <v>1</v>
      </c>
      <c r="AP230">
        <f>SUM($AO$2:AO230)</f>
        <v>223</v>
      </c>
      <c r="AQ230">
        <f>COUNT($AO$2:AO230)</f>
        <v>229</v>
      </c>
      <c r="AR230">
        <f t="shared" si="45"/>
        <v>97.379912663755462</v>
      </c>
      <c r="AU230">
        <v>1957</v>
      </c>
      <c r="AV230">
        <v>1957</v>
      </c>
      <c r="AW230">
        <v>1565</v>
      </c>
      <c r="AX230">
        <f t="shared" si="46"/>
        <v>1</v>
      </c>
      <c r="AY230">
        <f>SUM($AX$2:AX230)</f>
        <v>224</v>
      </c>
      <c r="AZ230">
        <f>COUNT($AX$2:AX230)</f>
        <v>229</v>
      </c>
      <c r="BA230">
        <f t="shared" si="47"/>
        <v>97.816593886462883</v>
      </c>
    </row>
    <row r="231" spans="2:53">
      <c r="B231">
        <v>14</v>
      </c>
      <c r="C231">
        <v>14</v>
      </c>
      <c r="D231">
        <v>8</v>
      </c>
      <c r="E231">
        <f t="shared" si="36"/>
        <v>1</v>
      </c>
      <c r="F231">
        <f>SUM($E$2:E231)</f>
        <v>223</v>
      </c>
      <c r="G231">
        <f>COUNT($E$2:E231)</f>
        <v>230</v>
      </c>
      <c r="H231">
        <f t="shared" si="37"/>
        <v>96.956521739130437</v>
      </c>
      <c r="K231">
        <v>79</v>
      </c>
      <c r="L231">
        <v>63</v>
      </c>
      <c r="M231">
        <v>36</v>
      </c>
      <c r="N231">
        <f t="shared" si="38"/>
        <v>1</v>
      </c>
      <c r="O231">
        <f>SUM($N$2:N231)</f>
        <v>226</v>
      </c>
      <c r="P231">
        <f>COUNT($N$2:N231)</f>
        <v>230</v>
      </c>
      <c r="Q231">
        <f t="shared" si="39"/>
        <v>98.260869565217391</v>
      </c>
      <c r="T231">
        <v>47</v>
      </c>
      <c r="U231">
        <v>47</v>
      </c>
      <c r="V231">
        <v>44</v>
      </c>
      <c r="W231">
        <f t="shared" si="40"/>
        <v>1</v>
      </c>
      <c r="X231">
        <f>SUM($W$2:W231)</f>
        <v>222</v>
      </c>
      <c r="Y231">
        <f>COUNT($W$2:W231)</f>
        <v>230</v>
      </c>
      <c r="Z231">
        <f t="shared" si="41"/>
        <v>96.521739130434781</v>
      </c>
      <c r="AC231">
        <v>45</v>
      </c>
      <c r="AD231">
        <v>45</v>
      </c>
      <c r="AE231">
        <v>9</v>
      </c>
      <c r="AF231">
        <f t="shared" si="42"/>
        <v>1</v>
      </c>
      <c r="AG231">
        <f>SUM($AF$2:AF231)</f>
        <v>230</v>
      </c>
      <c r="AH231">
        <f>COUNT($AF$2:AF231)</f>
        <v>230</v>
      </c>
      <c r="AI231">
        <f t="shared" si="43"/>
        <v>100</v>
      </c>
      <c r="AL231">
        <v>265</v>
      </c>
      <c r="AM231">
        <v>265</v>
      </c>
      <c r="AN231">
        <v>182</v>
      </c>
      <c r="AO231">
        <f t="shared" si="44"/>
        <v>1</v>
      </c>
      <c r="AP231">
        <f>SUM($AO$2:AO231)</f>
        <v>224</v>
      </c>
      <c r="AQ231">
        <f>COUNT($AO$2:AO231)</f>
        <v>230</v>
      </c>
      <c r="AR231">
        <f t="shared" si="45"/>
        <v>97.391304347826093</v>
      </c>
      <c r="AU231">
        <v>1957</v>
      </c>
      <c r="AV231">
        <v>1957</v>
      </c>
      <c r="AW231">
        <v>1777</v>
      </c>
      <c r="AX231">
        <f t="shared" si="46"/>
        <v>1</v>
      </c>
      <c r="AY231">
        <f>SUM($AX$2:AX231)</f>
        <v>225</v>
      </c>
      <c r="AZ231">
        <f>COUNT($AX$2:AX231)</f>
        <v>230</v>
      </c>
      <c r="BA231">
        <f t="shared" si="47"/>
        <v>97.826086956521735</v>
      </c>
    </row>
    <row r="232" spans="2:53">
      <c r="B232">
        <v>14</v>
      </c>
      <c r="C232">
        <v>14</v>
      </c>
      <c r="D232">
        <v>8</v>
      </c>
      <c r="E232">
        <f t="shared" si="36"/>
        <v>1</v>
      </c>
      <c r="F232">
        <f>SUM($E$2:E232)</f>
        <v>224</v>
      </c>
      <c r="G232">
        <f>COUNT($E$2:E232)</f>
        <v>231</v>
      </c>
      <c r="H232">
        <f t="shared" si="37"/>
        <v>96.969696969696969</v>
      </c>
      <c r="K232">
        <v>79</v>
      </c>
      <c r="L232">
        <v>63</v>
      </c>
      <c r="M232">
        <v>42</v>
      </c>
      <c r="N232">
        <f t="shared" si="38"/>
        <v>1</v>
      </c>
      <c r="O232">
        <f>SUM($N$2:N232)</f>
        <v>227</v>
      </c>
      <c r="P232">
        <f>COUNT($N$2:N232)</f>
        <v>231</v>
      </c>
      <c r="Q232">
        <f t="shared" si="39"/>
        <v>98.268398268398272</v>
      </c>
      <c r="T232">
        <v>47</v>
      </c>
      <c r="U232">
        <v>47</v>
      </c>
      <c r="V232">
        <v>28</v>
      </c>
      <c r="W232">
        <f t="shared" si="40"/>
        <v>1</v>
      </c>
      <c r="X232">
        <f>SUM($W$2:W232)</f>
        <v>223</v>
      </c>
      <c r="Y232">
        <f>COUNT($W$2:W232)</f>
        <v>231</v>
      </c>
      <c r="Z232">
        <f t="shared" si="41"/>
        <v>96.53679653679653</v>
      </c>
      <c r="AC232">
        <v>45</v>
      </c>
      <c r="AD232">
        <v>45</v>
      </c>
      <c r="AE232">
        <v>10</v>
      </c>
      <c r="AF232">
        <f t="shared" si="42"/>
        <v>1</v>
      </c>
      <c r="AG232">
        <f>SUM($AF$2:AF232)</f>
        <v>231</v>
      </c>
      <c r="AH232">
        <f>COUNT($AF$2:AF232)</f>
        <v>231</v>
      </c>
      <c r="AI232">
        <f t="shared" si="43"/>
        <v>100</v>
      </c>
      <c r="AL232">
        <v>265</v>
      </c>
      <c r="AM232">
        <v>265</v>
      </c>
      <c r="AN232">
        <v>170</v>
      </c>
      <c r="AO232">
        <f t="shared" si="44"/>
        <v>1</v>
      </c>
      <c r="AP232">
        <f>SUM($AO$2:AO232)</f>
        <v>225</v>
      </c>
      <c r="AQ232">
        <f>COUNT($AO$2:AO232)</f>
        <v>231</v>
      </c>
      <c r="AR232">
        <f t="shared" si="45"/>
        <v>97.402597402597408</v>
      </c>
      <c r="AU232">
        <v>1957</v>
      </c>
      <c r="AV232">
        <v>1957</v>
      </c>
      <c r="AW232">
        <v>1521</v>
      </c>
      <c r="AX232">
        <f t="shared" si="46"/>
        <v>1</v>
      </c>
      <c r="AY232">
        <f>SUM($AX$2:AX232)</f>
        <v>226</v>
      </c>
      <c r="AZ232">
        <f>COUNT($AX$2:AX232)</f>
        <v>231</v>
      </c>
      <c r="BA232">
        <f t="shared" si="47"/>
        <v>97.835497835497833</v>
      </c>
    </row>
    <row r="233" spans="2:53">
      <c r="B233">
        <v>14</v>
      </c>
      <c r="C233">
        <v>14</v>
      </c>
      <c r="D233">
        <v>9</v>
      </c>
      <c r="E233">
        <f t="shared" si="36"/>
        <v>1</v>
      </c>
      <c r="F233">
        <f>SUM($E$2:E233)</f>
        <v>225</v>
      </c>
      <c r="G233">
        <f>COUNT($E$2:E233)</f>
        <v>232</v>
      </c>
      <c r="H233">
        <f t="shared" si="37"/>
        <v>96.982758620689651</v>
      </c>
      <c r="K233">
        <v>79</v>
      </c>
      <c r="L233">
        <v>63</v>
      </c>
      <c r="M233">
        <v>33</v>
      </c>
      <c r="N233">
        <f t="shared" si="38"/>
        <v>1</v>
      </c>
      <c r="O233">
        <f>SUM($N$2:N233)</f>
        <v>228</v>
      </c>
      <c r="P233">
        <f>COUNT($N$2:N233)</f>
        <v>232</v>
      </c>
      <c r="Q233">
        <f t="shared" si="39"/>
        <v>98.275862068965509</v>
      </c>
      <c r="T233">
        <v>47</v>
      </c>
      <c r="U233">
        <v>47</v>
      </c>
      <c r="V233">
        <v>33</v>
      </c>
      <c r="W233">
        <f t="shared" si="40"/>
        <v>1</v>
      </c>
      <c r="X233">
        <f>SUM($W$2:W233)</f>
        <v>224</v>
      </c>
      <c r="Y233">
        <f>COUNT($W$2:W233)</f>
        <v>232</v>
      </c>
      <c r="Z233">
        <f t="shared" si="41"/>
        <v>96.551724137931032</v>
      </c>
      <c r="AC233">
        <v>45</v>
      </c>
      <c r="AD233">
        <v>45</v>
      </c>
      <c r="AE233">
        <v>10</v>
      </c>
      <c r="AF233">
        <f t="shared" si="42"/>
        <v>1</v>
      </c>
      <c r="AG233">
        <f>SUM($AF$2:AF233)</f>
        <v>232</v>
      </c>
      <c r="AH233">
        <f>COUNT($AF$2:AF233)</f>
        <v>232</v>
      </c>
      <c r="AI233">
        <f t="shared" si="43"/>
        <v>100</v>
      </c>
      <c r="AL233">
        <v>265</v>
      </c>
      <c r="AM233">
        <v>265</v>
      </c>
      <c r="AN233">
        <v>187</v>
      </c>
      <c r="AO233">
        <f t="shared" si="44"/>
        <v>1</v>
      </c>
      <c r="AP233">
        <f>SUM($AO$2:AO233)</f>
        <v>226</v>
      </c>
      <c r="AQ233">
        <f>COUNT($AO$2:AO233)</f>
        <v>232</v>
      </c>
      <c r="AR233">
        <f t="shared" si="45"/>
        <v>97.41379310344827</v>
      </c>
      <c r="AU233">
        <v>1957</v>
      </c>
      <c r="AV233">
        <v>1957</v>
      </c>
      <c r="AW233">
        <v>1314</v>
      </c>
      <c r="AX233">
        <f t="shared" si="46"/>
        <v>1</v>
      </c>
      <c r="AY233">
        <f>SUM($AX$2:AX233)</f>
        <v>227</v>
      </c>
      <c r="AZ233">
        <f>COUNT($AX$2:AX233)</f>
        <v>232</v>
      </c>
      <c r="BA233">
        <f t="shared" si="47"/>
        <v>97.84482758620689</v>
      </c>
    </row>
    <row r="234" spans="2:53">
      <c r="B234">
        <v>14</v>
      </c>
      <c r="C234">
        <v>14</v>
      </c>
      <c r="D234">
        <v>11</v>
      </c>
      <c r="E234">
        <f t="shared" si="36"/>
        <v>1</v>
      </c>
      <c r="F234">
        <f>SUM($E$2:E234)</f>
        <v>226</v>
      </c>
      <c r="G234">
        <f>COUNT($E$2:E234)</f>
        <v>233</v>
      </c>
      <c r="H234">
        <f t="shared" si="37"/>
        <v>96.995708154506431</v>
      </c>
      <c r="K234">
        <v>79</v>
      </c>
      <c r="L234">
        <v>63</v>
      </c>
      <c r="M234">
        <v>46</v>
      </c>
      <c r="N234">
        <f t="shared" si="38"/>
        <v>1</v>
      </c>
      <c r="O234">
        <f>SUM($N$2:N234)</f>
        <v>229</v>
      </c>
      <c r="P234">
        <f>COUNT($N$2:N234)</f>
        <v>233</v>
      </c>
      <c r="Q234">
        <f t="shared" si="39"/>
        <v>98.283261802575112</v>
      </c>
      <c r="T234">
        <v>47</v>
      </c>
      <c r="U234">
        <v>47</v>
      </c>
      <c r="V234">
        <v>29</v>
      </c>
      <c r="W234">
        <f t="shared" si="40"/>
        <v>1</v>
      </c>
      <c r="X234">
        <f>SUM($W$2:W234)</f>
        <v>225</v>
      </c>
      <c r="Y234">
        <f>COUNT($W$2:W234)</f>
        <v>233</v>
      </c>
      <c r="Z234">
        <f t="shared" si="41"/>
        <v>96.566523605150209</v>
      </c>
      <c r="AC234">
        <v>45</v>
      </c>
      <c r="AD234">
        <v>45</v>
      </c>
      <c r="AE234">
        <v>9</v>
      </c>
      <c r="AF234">
        <f t="shared" si="42"/>
        <v>1</v>
      </c>
      <c r="AG234">
        <f>SUM($AF$2:AF234)</f>
        <v>233</v>
      </c>
      <c r="AH234">
        <f>COUNT($AF$2:AF234)</f>
        <v>233</v>
      </c>
      <c r="AI234">
        <f t="shared" si="43"/>
        <v>100</v>
      </c>
      <c r="AL234">
        <v>265</v>
      </c>
      <c r="AM234">
        <v>265</v>
      </c>
      <c r="AN234">
        <v>275</v>
      </c>
      <c r="AO234">
        <f t="shared" si="44"/>
        <v>0</v>
      </c>
      <c r="AP234">
        <f>SUM($AO$2:AO234)</f>
        <v>226</v>
      </c>
      <c r="AQ234">
        <f>COUNT($AO$2:AO234)</f>
        <v>233</v>
      </c>
      <c r="AR234">
        <f t="shared" si="45"/>
        <v>96.995708154506431</v>
      </c>
      <c r="AU234">
        <v>1957</v>
      </c>
      <c r="AV234">
        <v>1957</v>
      </c>
      <c r="AW234">
        <v>1626</v>
      </c>
      <c r="AX234">
        <f t="shared" si="46"/>
        <v>1</v>
      </c>
      <c r="AY234">
        <f>SUM($AX$2:AX234)</f>
        <v>228</v>
      </c>
      <c r="AZ234">
        <f>COUNT($AX$2:AX234)</f>
        <v>233</v>
      </c>
      <c r="BA234">
        <f t="shared" si="47"/>
        <v>97.85407725321889</v>
      </c>
    </row>
    <row r="235" spans="2:53">
      <c r="B235">
        <v>14</v>
      </c>
      <c r="C235">
        <v>14</v>
      </c>
      <c r="D235">
        <v>10</v>
      </c>
      <c r="E235">
        <f t="shared" si="36"/>
        <v>1</v>
      </c>
      <c r="F235">
        <f>SUM($E$2:E235)</f>
        <v>227</v>
      </c>
      <c r="G235">
        <f>COUNT($E$2:E235)</f>
        <v>234</v>
      </c>
      <c r="H235">
        <f t="shared" si="37"/>
        <v>97.008547008547012</v>
      </c>
      <c r="K235">
        <v>79</v>
      </c>
      <c r="L235">
        <v>63</v>
      </c>
      <c r="M235">
        <v>46</v>
      </c>
      <c r="N235">
        <f t="shared" si="38"/>
        <v>1</v>
      </c>
      <c r="O235">
        <f>SUM($N$2:N235)</f>
        <v>230</v>
      </c>
      <c r="P235">
        <f>COUNT($N$2:N235)</f>
        <v>234</v>
      </c>
      <c r="Q235">
        <f t="shared" si="39"/>
        <v>98.290598290598282</v>
      </c>
      <c r="T235">
        <v>47</v>
      </c>
      <c r="U235">
        <v>47</v>
      </c>
      <c r="V235">
        <v>40</v>
      </c>
      <c r="W235">
        <f t="shared" si="40"/>
        <v>1</v>
      </c>
      <c r="X235">
        <f>SUM($W$2:W235)</f>
        <v>226</v>
      </c>
      <c r="Y235">
        <f>COUNT($W$2:W235)</f>
        <v>234</v>
      </c>
      <c r="Z235">
        <f t="shared" si="41"/>
        <v>96.581196581196579</v>
      </c>
      <c r="AC235">
        <v>45</v>
      </c>
      <c r="AD235">
        <v>45</v>
      </c>
      <c r="AE235">
        <v>8</v>
      </c>
      <c r="AF235">
        <f t="shared" si="42"/>
        <v>1</v>
      </c>
      <c r="AG235">
        <f>SUM($AF$2:AF235)</f>
        <v>234</v>
      </c>
      <c r="AH235">
        <f>COUNT($AF$2:AF235)</f>
        <v>234</v>
      </c>
      <c r="AI235">
        <f t="shared" si="43"/>
        <v>100</v>
      </c>
      <c r="AL235">
        <v>265</v>
      </c>
      <c r="AM235">
        <v>265</v>
      </c>
      <c r="AN235">
        <v>135</v>
      </c>
      <c r="AO235">
        <f t="shared" si="44"/>
        <v>1</v>
      </c>
      <c r="AP235">
        <f>SUM($AO$2:AO235)</f>
        <v>227</v>
      </c>
      <c r="AQ235">
        <f>COUNT($AO$2:AO235)</f>
        <v>234</v>
      </c>
      <c r="AR235">
        <f t="shared" si="45"/>
        <v>97.008547008547012</v>
      </c>
      <c r="AU235">
        <v>1957</v>
      </c>
      <c r="AV235">
        <v>1957</v>
      </c>
      <c r="AW235">
        <v>1571</v>
      </c>
      <c r="AX235">
        <f t="shared" si="46"/>
        <v>1</v>
      </c>
      <c r="AY235">
        <f>SUM($AX$2:AX235)</f>
        <v>229</v>
      </c>
      <c r="AZ235">
        <f>COUNT($AX$2:AX235)</f>
        <v>234</v>
      </c>
      <c r="BA235">
        <f t="shared" si="47"/>
        <v>97.863247863247864</v>
      </c>
    </row>
    <row r="236" spans="2:53">
      <c r="B236">
        <v>14</v>
      </c>
      <c r="C236">
        <v>14</v>
      </c>
      <c r="D236">
        <v>9</v>
      </c>
      <c r="E236">
        <f t="shared" si="36"/>
        <v>1</v>
      </c>
      <c r="F236">
        <f>SUM($E$2:E236)</f>
        <v>228</v>
      </c>
      <c r="G236">
        <f>COUNT($E$2:E236)</f>
        <v>235</v>
      </c>
      <c r="H236">
        <f t="shared" si="37"/>
        <v>97.021276595744681</v>
      </c>
      <c r="K236">
        <v>79</v>
      </c>
      <c r="L236">
        <v>63</v>
      </c>
      <c r="M236">
        <v>36</v>
      </c>
      <c r="N236">
        <f t="shared" si="38"/>
        <v>1</v>
      </c>
      <c r="O236">
        <f>SUM($N$2:N236)</f>
        <v>231</v>
      </c>
      <c r="P236">
        <f>COUNT($N$2:N236)</f>
        <v>235</v>
      </c>
      <c r="Q236">
        <f t="shared" si="39"/>
        <v>98.297872340425528</v>
      </c>
      <c r="T236">
        <v>47</v>
      </c>
      <c r="U236">
        <v>47</v>
      </c>
      <c r="V236">
        <v>30</v>
      </c>
      <c r="W236">
        <f t="shared" si="40"/>
        <v>1</v>
      </c>
      <c r="X236">
        <f>SUM($W$2:W236)</f>
        <v>227</v>
      </c>
      <c r="Y236">
        <f>COUNT($W$2:W236)</f>
        <v>235</v>
      </c>
      <c r="Z236">
        <f t="shared" si="41"/>
        <v>96.595744680851055</v>
      </c>
      <c r="AC236">
        <v>45</v>
      </c>
      <c r="AD236">
        <v>45</v>
      </c>
      <c r="AE236">
        <v>13</v>
      </c>
      <c r="AF236">
        <f t="shared" si="42"/>
        <v>1</v>
      </c>
      <c r="AG236">
        <f>SUM($AF$2:AF236)</f>
        <v>235</v>
      </c>
      <c r="AH236">
        <f>COUNT($AF$2:AF236)</f>
        <v>235</v>
      </c>
      <c r="AI236">
        <f t="shared" si="43"/>
        <v>100</v>
      </c>
      <c r="AL236">
        <v>265</v>
      </c>
      <c r="AM236">
        <v>265</v>
      </c>
      <c r="AN236">
        <v>130</v>
      </c>
      <c r="AO236">
        <f t="shared" si="44"/>
        <v>1</v>
      </c>
      <c r="AP236">
        <f>SUM($AO$2:AO236)</f>
        <v>228</v>
      </c>
      <c r="AQ236">
        <f>COUNT($AO$2:AO236)</f>
        <v>235</v>
      </c>
      <c r="AR236">
        <f t="shared" si="45"/>
        <v>97.021276595744681</v>
      </c>
      <c r="AU236">
        <v>1957</v>
      </c>
      <c r="AV236">
        <v>1957</v>
      </c>
      <c r="AW236">
        <v>1634</v>
      </c>
      <c r="AX236">
        <f t="shared" si="46"/>
        <v>1</v>
      </c>
      <c r="AY236">
        <f>SUM($AX$2:AX236)</f>
        <v>230</v>
      </c>
      <c r="AZ236">
        <f>COUNT($AX$2:AX236)</f>
        <v>235</v>
      </c>
      <c r="BA236">
        <f t="shared" si="47"/>
        <v>97.872340425531917</v>
      </c>
    </row>
    <row r="237" spans="2:53">
      <c r="B237">
        <v>14</v>
      </c>
      <c r="C237">
        <v>14</v>
      </c>
      <c r="D237">
        <v>8</v>
      </c>
      <c r="E237">
        <f t="shared" si="36"/>
        <v>1</v>
      </c>
      <c r="F237">
        <f>SUM($E$2:E237)</f>
        <v>229</v>
      </c>
      <c r="G237">
        <f>COUNT($E$2:E237)</f>
        <v>236</v>
      </c>
      <c r="H237">
        <f t="shared" si="37"/>
        <v>97.033898305084747</v>
      </c>
      <c r="K237">
        <v>79</v>
      </c>
      <c r="L237">
        <v>63</v>
      </c>
      <c r="M237">
        <v>40</v>
      </c>
      <c r="N237">
        <f t="shared" si="38"/>
        <v>1</v>
      </c>
      <c r="O237">
        <f>SUM($N$2:N237)</f>
        <v>232</v>
      </c>
      <c r="P237">
        <f>COUNT($N$2:N237)</f>
        <v>236</v>
      </c>
      <c r="Q237">
        <f t="shared" si="39"/>
        <v>98.305084745762713</v>
      </c>
      <c r="T237">
        <v>47</v>
      </c>
      <c r="U237">
        <v>47</v>
      </c>
      <c r="V237">
        <v>37</v>
      </c>
      <c r="W237">
        <f t="shared" si="40"/>
        <v>1</v>
      </c>
      <c r="X237">
        <f>SUM($W$2:W237)</f>
        <v>228</v>
      </c>
      <c r="Y237">
        <f>COUNT($W$2:W237)</f>
        <v>236</v>
      </c>
      <c r="Z237">
        <f t="shared" si="41"/>
        <v>96.610169491525426</v>
      </c>
      <c r="AC237">
        <v>45</v>
      </c>
      <c r="AD237">
        <v>45</v>
      </c>
      <c r="AE237">
        <v>9</v>
      </c>
      <c r="AF237">
        <f t="shared" si="42"/>
        <v>1</v>
      </c>
      <c r="AG237">
        <f>SUM($AF$2:AF237)</f>
        <v>236</v>
      </c>
      <c r="AH237">
        <f>COUNT($AF$2:AF237)</f>
        <v>236</v>
      </c>
      <c r="AI237">
        <f t="shared" si="43"/>
        <v>100</v>
      </c>
      <c r="AL237">
        <v>265</v>
      </c>
      <c r="AM237">
        <v>265</v>
      </c>
      <c r="AN237">
        <v>196</v>
      </c>
      <c r="AO237">
        <f t="shared" si="44"/>
        <v>1</v>
      </c>
      <c r="AP237">
        <f>SUM($AO$2:AO237)</f>
        <v>229</v>
      </c>
      <c r="AQ237">
        <f>COUNT($AO$2:AO237)</f>
        <v>236</v>
      </c>
      <c r="AR237">
        <f t="shared" si="45"/>
        <v>97.033898305084747</v>
      </c>
      <c r="AU237">
        <v>1957</v>
      </c>
      <c r="AV237">
        <v>1957</v>
      </c>
      <c r="AW237">
        <v>1408</v>
      </c>
      <c r="AX237">
        <f t="shared" si="46"/>
        <v>1</v>
      </c>
      <c r="AY237">
        <f>SUM($AX$2:AX237)</f>
        <v>231</v>
      </c>
      <c r="AZ237">
        <f>COUNT($AX$2:AX237)</f>
        <v>236</v>
      </c>
      <c r="BA237">
        <f t="shared" si="47"/>
        <v>97.881355932203391</v>
      </c>
    </row>
    <row r="238" spans="2:53">
      <c r="B238">
        <v>14</v>
      </c>
      <c r="C238">
        <v>14</v>
      </c>
      <c r="D238">
        <v>8</v>
      </c>
      <c r="E238">
        <f t="shared" si="36"/>
        <v>1</v>
      </c>
      <c r="F238">
        <f>SUM($E$2:E238)</f>
        <v>230</v>
      </c>
      <c r="G238">
        <f>COUNT($E$2:E238)</f>
        <v>237</v>
      </c>
      <c r="H238">
        <f t="shared" si="37"/>
        <v>97.046413502109701</v>
      </c>
      <c r="K238">
        <v>79</v>
      </c>
      <c r="L238">
        <v>63</v>
      </c>
      <c r="M238">
        <v>57</v>
      </c>
      <c r="N238">
        <f t="shared" si="38"/>
        <v>1</v>
      </c>
      <c r="O238">
        <f>SUM($N$2:N238)</f>
        <v>233</v>
      </c>
      <c r="P238">
        <f>COUNT($N$2:N238)</f>
        <v>237</v>
      </c>
      <c r="Q238">
        <f t="shared" si="39"/>
        <v>98.312236286919827</v>
      </c>
      <c r="T238">
        <v>47</v>
      </c>
      <c r="U238">
        <v>47</v>
      </c>
      <c r="V238">
        <v>31</v>
      </c>
      <c r="W238">
        <f t="shared" si="40"/>
        <v>1</v>
      </c>
      <c r="X238">
        <f>SUM($W$2:W238)</f>
        <v>229</v>
      </c>
      <c r="Y238">
        <f>COUNT($W$2:W238)</f>
        <v>237</v>
      </c>
      <c r="Z238">
        <f t="shared" si="41"/>
        <v>96.624472573839654</v>
      </c>
      <c r="AC238">
        <v>45</v>
      </c>
      <c r="AD238">
        <v>45</v>
      </c>
      <c r="AE238">
        <v>10</v>
      </c>
      <c r="AF238">
        <f t="shared" si="42"/>
        <v>1</v>
      </c>
      <c r="AG238">
        <f>SUM($AF$2:AF238)</f>
        <v>237</v>
      </c>
      <c r="AH238">
        <f>COUNT($AF$2:AF238)</f>
        <v>237</v>
      </c>
      <c r="AI238">
        <f t="shared" si="43"/>
        <v>100</v>
      </c>
      <c r="AL238">
        <v>265</v>
      </c>
      <c r="AM238">
        <v>265</v>
      </c>
      <c r="AN238">
        <v>187</v>
      </c>
      <c r="AO238">
        <f t="shared" si="44"/>
        <v>1</v>
      </c>
      <c r="AP238">
        <f>SUM($AO$2:AO238)</f>
        <v>230</v>
      </c>
      <c r="AQ238">
        <f>COUNT($AO$2:AO238)</f>
        <v>237</v>
      </c>
      <c r="AR238">
        <f t="shared" si="45"/>
        <v>97.046413502109701</v>
      </c>
      <c r="AU238">
        <v>1957</v>
      </c>
      <c r="AV238">
        <v>1957</v>
      </c>
      <c r="AW238">
        <v>1507</v>
      </c>
      <c r="AX238">
        <f t="shared" si="46"/>
        <v>1</v>
      </c>
      <c r="AY238">
        <f>SUM($AX$2:AX238)</f>
        <v>232</v>
      </c>
      <c r="AZ238">
        <f>COUNT($AX$2:AX238)</f>
        <v>237</v>
      </c>
      <c r="BA238">
        <f t="shared" si="47"/>
        <v>97.890295358649794</v>
      </c>
    </row>
    <row r="239" spans="2:53">
      <c r="B239">
        <v>14</v>
      </c>
      <c r="C239">
        <v>14</v>
      </c>
      <c r="D239">
        <v>10</v>
      </c>
      <c r="E239">
        <f t="shared" si="36"/>
        <v>1</v>
      </c>
      <c r="F239">
        <f>SUM($E$2:E239)</f>
        <v>231</v>
      </c>
      <c r="G239">
        <f>COUNT($E$2:E239)</f>
        <v>238</v>
      </c>
      <c r="H239">
        <f t="shared" si="37"/>
        <v>97.058823529411768</v>
      </c>
      <c r="K239">
        <v>79</v>
      </c>
      <c r="L239">
        <v>63</v>
      </c>
      <c r="M239">
        <v>41</v>
      </c>
      <c r="N239">
        <f t="shared" si="38"/>
        <v>1</v>
      </c>
      <c r="O239">
        <f>SUM($N$2:N239)</f>
        <v>234</v>
      </c>
      <c r="P239">
        <f>COUNT($N$2:N239)</f>
        <v>238</v>
      </c>
      <c r="Q239">
        <f t="shared" si="39"/>
        <v>98.319327731092429</v>
      </c>
      <c r="T239">
        <v>47</v>
      </c>
      <c r="U239">
        <v>47</v>
      </c>
      <c r="V239">
        <v>28</v>
      </c>
      <c r="W239">
        <f t="shared" si="40"/>
        <v>1</v>
      </c>
      <c r="X239">
        <f>SUM($W$2:W239)</f>
        <v>230</v>
      </c>
      <c r="Y239">
        <f>COUNT($W$2:W239)</f>
        <v>238</v>
      </c>
      <c r="Z239">
        <f t="shared" si="41"/>
        <v>96.638655462184872</v>
      </c>
      <c r="AC239">
        <v>45</v>
      </c>
      <c r="AD239">
        <v>45</v>
      </c>
      <c r="AE239">
        <v>11</v>
      </c>
      <c r="AF239">
        <f t="shared" si="42"/>
        <v>1</v>
      </c>
      <c r="AG239">
        <f>SUM($AF$2:AF239)</f>
        <v>238</v>
      </c>
      <c r="AH239">
        <f>COUNT($AF$2:AF239)</f>
        <v>238</v>
      </c>
      <c r="AI239">
        <f t="shared" si="43"/>
        <v>100</v>
      </c>
      <c r="AL239">
        <v>265</v>
      </c>
      <c r="AM239">
        <v>265</v>
      </c>
      <c r="AN239">
        <v>168</v>
      </c>
      <c r="AO239">
        <f t="shared" si="44"/>
        <v>1</v>
      </c>
      <c r="AP239">
        <f>SUM($AO$2:AO239)</f>
        <v>231</v>
      </c>
      <c r="AQ239">
        <f>COUNT($AO$2:AO239)</f>
        <v>238</v>
      </c>
      <c r="AR239">
        <f t="shared" si="45"/>
        <v>97.058823529411768</v>
      </c>
      <c r="AU239">
        <v>1957</v>
      </c>
      <c r="AV239">
        <v>1957</v>
      </c>
      <c r="AW239">
        <v>1674</v>
      </c>
      <c r="AX239">
        <f t="shared" si="46"/>
        <v>1</v>
      </c>
      <c r="AY239">
        <f>SUM($AX$2:AX239)</f>
        <v>233</v>
      </c>
      <c r="AZ239">
        <f>COUNT($AX$2:AX239)</f>
        <v>238</v>
      </c>
      <c r="BA239">
        <f t="shared" si="47"/>
        <v>97.899159663865547</v>
      </c>
    </row>
    <row r="240" spans="2:53">
      <c r="B240">
        <v>14</v>
      </c>
      <c r="C240">
        <v>14</v>
      </c>
      <c r="D240">
        <v>8</v>
      </c>
      <c r="E240">
        <f t="shared" si="36"/>
        <v>1</v>
      </c>
      <c r="F240">
        <f>SUM($E$2:E240)</f>
        <v>232</v>
      </c>
      <c r="G240">
        <f>COUNT($E$2:E240)</f>
        <v>239</v>
      </c>
      <c r="H240">
        <f t="shared" si="37"/>
        <v>97.071129707112974</v>
      </c>
      <c r="K240">
        <v>79</v>
      </c>
      <c r="L240">
        <v>63</v>
      </c>
      <c r="M240">
        <v>38</v>
      </c>
      <c r="N240">
        <f t="shared" si="38"/>
        <v>1</v>
      </c>
      <c r="O240">
        <f>SUM($N$2:N240)</f>
        <v>235</v>
      </c>
      <c r="P240">
        <f>COUNT($N$2:N240)</f>
        <v>239</v>
      </c>
      <c r="Q240">
        <f t="shared" si="39"/>
        <v>98.326359832635973</v>
      </c>
      <c r="T240">
        <v>47</v>
      </c>
      <c r="U240">
        <v>47</v>
      </c>
      <c r="V240">
        <v>31</v>
      </c>
      <c r="W240">
        <f t="shared" si="40"/>
        <v>1</v>
      </c>
      <c r="X240">
        <f>SUM($W$2:W240)</f>
        <v>231</v>
      </c>
      <c r="Y240">
        <f>COUNT($W$2:W240)</f>
        <v>239</v>
      </c>
      <c r="Z240">
        <f t="shared" si="41"/>
        <v>96.652719665271974</v>
      </c>
      <c r="AC240">
        <v>45</v>
      </c>
      <c r="AD240">
        <v>45</v>
      </c>
      <c r="AE240">
        <v>9</v>
      </c>
      <c r="AF240">
        <f t="shared" si="42"/>
        <v>1</v>
      </c>
      <c r="AG240">
        <f>SUM($AF$2:AF240)</f>
        <v>239</v>
      </c>
      <c r="AH240">
        <f>COUNT($AF$2:AF240)</f>
        <v>239</v>
      </c>
      <c r="AI240">
        <f t="shared" si="43"/>
        <v>100</v>
      </c>
      <c r="AL240">
        <v>265</v>
      </c>
      <c r="AM240">
        <v>265</v>
      </c>
      <c r="AN240">
        <v>684</v>
      </c>
      <c r="AO240">
        <f t="shared" si="44"/>
        <v>0</v>
      </c>
      <c r="AP240">
        <f>SUM($AO$2:AO240)</f>
        <v>231</v>
      </c>
      <c r="AQ240">
        <f>COUNT($AO$2:AO240)</f>
        <v>239</v>
      </c>
      <c r="AR240">
        <f t="shared" si="45"/>
        <v>96.652719665271974</v>
      </c>
      <c r="AU240">
        <v>1957</v>
      </c>
      <c r="AV240">
        <v>1957</v>
      </c>
      <c r="AW240">
        <v>2654</v>
      </c>
      <c r="AX240">
        <f t="shared" si="46"/>
        <v>0</v>
      </c>
      <c r="AY240">
        <f>SUM($AX$2:AX240)</f>
        <v>233</v>
      </c>
      <c r="AZ240">
        <f>COUNT($AX$2:AX240)</f>
        <v>239</v>
      </c>
      <c r="BA240">
        <f t="shared" si="47"/>
        <v>97.489539748953973</v>
      </c>
    </row>
    <row r="241" spans="2:53">
      <c r="B241">
        <v>14</v>
      </c>
      <c r="C241">
        <v>14</v>
      </c>
      <c r="D241">
        <v>8</v>
      </c>
      <c r="E241">
        <f t="shared" si="36"/>
        <v>1</v>
      </c>
      <c r="F241">
        <f>SUM($E$2:E241)</f>
        <v>233</v>
      </c>
      <c r="G241">
        <f>COUNT($E$2:E241)</f>
        <v>240</v>
      </c>
      <c r="H241">
        <f t="shared" si="37"/>
        <v>97.083333333333329</v>
      </c>
      <c r="K241">
        <v>79</v>
      </c>
      <c r="L241">
        <v>63</v>
      </c>
      <c r="M241">
        <v>34</v>
      </c>
      <c r="N241">
        <f t="shared" si="38"/>
        <v>1</v>
      </c>
      <c r="O241">
        <f>SUM($N$2:N241)</f>
        <v>236</v>
      </c>
      <c r="P241">
        <f>COUNT($N$2:N241)</f>
        <v>240</v>
      </c>
      <c r="Q241">
        <f t="shared" si="39"/>
        <v>98.333333333333329</v>
      </c>
      <c r="T241">
        <v>47</v>
      </c>
      <c r="U241">
        <v>47</v>
      </c>
      <c r="V241">
        <v>30</v>
      </c>
      <c r="W241">
        <f t="shared" si="40"/>
        <v>1</v>
      </c>
      <c r="X241">
        <f>SUM($W$2:W241)</f>
        <v>232</v>
      </c>
      <c r="Y241">
        <f>COUNT($W$2:W241)</f>
        <v>240</v>
      </c>
      <c r="Z241">
        <f t="shared" si="41"/>
        <v>96.666666666666671</v>
      </c>
      <c r="AC241">
        <v>45</v>
      </c>
      <c r="AD241">
        <v>45</v>
      </c>
      <c r="AE241">
        <v>10</v>
      </c>
      <c r="AF241">
        <f t="shared" si="42"/>
        <v>1</v>
      </c>
      <c r="AG241">
        <f>SUM($AF$2:AF241)</f>
        <v>240</v>
      </c>
      <c r="AH241">
        <f>COUNT($AF$2:AF241)</f>
        <v>240</v>
      </c>
      <c r="AI241">
        <f t="shared" si="43"/>
        <v>100</v>
      </c>
      <c r="AL241">
        <v>265</v>
      </c>
      <c r="AM241">
        <v>265</v>
      </c>
      <c r="AN241">
        <v>188</v>
      </c>
      <c r="AO241">
        <f t="shared" si="44"/>
        <v>1</v>
      </c>
      <c r="AP241">
        <f>SUM($AO$2:AO241)</f>
        <v>232</v>
      </c>
      <c r="AQ241">
        <f>COUNT($AO$2:AO241)</f>
        <v>240</v>
      </c>
      <c r="AR241">
        <f t="shared" si="45"/>
        <v>96.666666666666671</v>
      </c>
      <c r="AU241">
        <v>1957</v>
      </c>
      <c r="AV241">
        <v>1957</v>
      </c>
      <c r="AW241">
        <v>1214</v>
      </c>
      <c r="AX241">
        <f t="shared" si="46"/>
        <v>1</v>
      </c>
      <c r="AY241">
        <f>SUM($AX$2:AX241)</f>
        <v>234</v>
      </c>
      <c r="AZ241">
        <f>COUNT($AX$2:AX241)</f>
        <v>240</v>
      </c>
      <c r="BA241">
        <f t="shared" si="47"/>
        <v>97.5</v>
      </c>
    </row>
    <row r="242" spans="2:53">
      <c r="B242">
        <v>14</v>
      </c>
      <c r="C242">
        <v>14</v>
      </c>
      <c r="D242">
        <v>9</v>
      </c>
      <c r="E242">
        <f t="shared" si="36"/>
        <v>1</v>
      </c>
      <c r="F242">
        <f>SUM($E$2:E242)</f>
        <v>234</v>
      </c>
      <c r="G242">
        <f>COUNT($E$2:E242)</f>
        <v>241</v>
      </c>
      <c r="H242">
        <f t="shared" si="37"/>
        <v>97.095435684647299</v>
      </c>
      <c r="K242">
        <v>79</v>
      </c>
      <c r="L242">
        <v>63</v>
      </c>
      <c r="M242">
        <v>36</v>
      </c>
      <c r="N242">
        <f t="shared" si="38"/>
        <v>1</v>
      </c>
      <c r="O242">
        <f>SUM($N$2:N242)</f>
        <v>237</v>
      </c>
      <c r="P242">
        <f>COUNT($N$2:N242)</f>
        <v>241</v>
      </c>
      <c r="Q242">
        <f t="shared" si="39"/>
        <v>98.340248962655593</v>
      </c>
      <c r="T242">
        <v>47</v>
      </c>
      <c r="U242">
        <v>47</v>
      </c>
      <c r="V242">
        <v>33</v>
      </c>
      <c r="W242">
        <f t="shared" si="40"/>
        <v>1</v>
      </c>
      <c r="X242">
        <f>SUM($W$2:W242)</f>
        <v>233</v>
      </c>
      <c r="Y242">
        <f>COUNT($W$2:W242)</f>
        <v>241</v>
      </c>
      <c r="Z242">
        <f t="shared" si="41"/>
        <v>96.680497925311201</v>
      </c>
      <c r="AC242">
        <v>45</v>
      </c>
      <c r="AD242">
        <v>45</v>
      </c>
      <c r="AE242">
        <v>9</v>
      </c>
      <c r="AF242">
        <f t="shared" si="42"/>
        <v>1</v>
      </c>
      <c r="AG242">
        <f>SUM($AF$2:AF242)</f>
        <v>241</v>
      </c>
      <c r="AH242">
        <f>COUNT($AF$2:AF242)</f>
        <v>241</v>
      </c>
      <c r="AI242">
        <f t="shared" si="43"/>
        <v>100</v>
      </c>
      <c r="AL242">
        <v>265</v>
      </c>
      <c r="AM242">
        <v>265</v>
      </c>
      <c r="AN242">
        <v>165</v>
      </c>
      <c r="AO242">
        <f t="shared" si="44"/>
        <v>1</v>
      </c>
      <c r="AP242">
        <f>SUM($AO$2:AO242)</f>
        <v>233</v>
      </c>
      <c r="AQ242">
        <f>COUNT($AO$2:AO242)</f>
        <v>241</v>
      </c>
      <c r="AR242">
        <f t="shared" si="45"/>
        <v>96.680497925311201</v>
      </c>
      <c r="AU242">
        <v>1957</v>
      </c>
      <c r="AV242">
        <v>1957</v>
      </c>
      <c r="AW242">
        <v>1477</v>
      </c>
      <c r="AX242">
        <f t="shared" si="46"/>
        <v>1</v>
      </c>
      <c r="AY242">
        <f>SUM($AX$2:AX242)</f>
        <v>235</v>
      </c>
      <c r="AZ242">
        <f>COUNT($AX$2:AX242)</f>
        <v>241</v>
      </c>
      <c r="BA242">
        <f t="shared" si="47"/>
        <v>97.510373443983397</v>
      </c>
    </row>
    <row r="243" spans="2:53">
      <c r="B243">
        <v>14</v>
      </c>
      <c r="C243">
        <v>14</v>
      </c>
      <c r="D243">
        <v>10</v>
      </c>
      <c r="E243">
        <f t="shared" si="36"/>
        <v>1</v>
      </c>
      <c r="F243">
        <f>SUM($E$2:E243)</f>
        <v>235</v>
      </c>
      <c r="G243">
        <f>COUNT($E$2:E243)</f>
        <v>242</v>
      </c>
      <c r="H243">
        <f t="shared" si="37"/>
        <v>97.107438016528931</v>
      </c>
      <c r="K243">
        <v>79</v>
      </c>
      <c r="L243">
        <v>63</v>
      </c>
      <c r="M243">
        <v>32</v>
      </c>
      <c r="N243">
        <f t="shared" si="38"/>
        <v>1</v>
      </c>
      <c r="O243">
        <f>SUM($N$2:N243)</f>
        <v>238</v>
      </c>
      <c r="P243">
        <f>COUNT($N$2:N243)</f>
        <v>242</v>
      </c>
      <c r="Q243">
        <f t="shared" si="39"/>
        <v>98.347107438016536</v>
      </c>
      <c r="T243">
        <v>47</v>
      </c>
      <c r="U243">
        <v>47</v>
      </c>
      <c r="V243">
        <v>30</v>
      </c>
      <c r="W243">
        <f t="shared" si="40"/>
        <v>1</v>
      </c>
      <c r="X243">
        <f>SUM($W$2:W243)</f>
        <v>234</v>
      </c>
      <c r="Y243">
        <f>COUNT($W$2:W243)</f>
        <v>242</v>
      </c>
      <c r="Z243">
        <f t="shared" si="41"/>
        <v>96.694214876033058</v>
      </c>
      <c r="AC243">
        <v>45</v>
      </c>
      <c r="AD243">
        <v>45</v>
      </c>
      <c r="AE243">
        <v>9</v>
      </c>
      <c r="AF243">
        <f t="shared" si="42"/>
        <v>1</v>
      </c>
      <c r="AG243">
        <f>SUM($AF$2:AF243)</f>
        <v>242</v>
      </c>
      <c r="AH243">
        <f>COUNT($AF$2:AF243)</f>
        <v>242</v>
      </c>
      <c r="AI243">
        <f t="shared" si="43"/>
        <v>100</v>
      </c>
      <c r="AL243">
        <v>265</v>
      </c>
      <c r="AM243">
        <v>265</v>
      </c>
      <c r="AN243">
        <v>172</v>
      </c>
      <c r="AO243">
        <f t="shared" si="44"/>
        <v>1</v>
      </c>
      <c r="AP243">
        <f>SUM($AO$2:AO243)</f>
        <v>234</v>
      </c>
      <c r="AQ243">
        <f>COUNT($AO$2:AO243)</f>
        <v>242</v>
      </c>
      <c r="AR243">
        <f t="shared" si="45"/>
        <v>96.694214876033058</v>
      </c>
      <c r="AU243">
        <v>1898</v>
      </c>
      <c r="AV243">
        <v>1898</v>
      </c>
      <c r="AW243">
        <v>1596</v>
      </c>
      <c r="AX243">
        <f t="shared" si="46"/>
        <v>1</v>
      </c>
      <c r="AY243">
        <f>SUM($AX$2:AX243)</f>
        <v>236</v>
      </c>
      <c r="AZ243">
        <f>COUNT($AX$2:AX243)</f>
        <v>242</v>
      </c>
      <c r="BA243">
        <f t="shared" si="47"/>
        <v>97.52066115702479</v>
      </c>
    </row>
    <row r="244" spans="2:53">
      <c r="B244">
        <v>14</v>
      </c>
      <c r="C244">
        <v>14</v>
      </c>
      <c r="D244">
        <v>11</v>
      </c>
      <c r="E244">
        <f t="shared" si="36"/>
        <v>1</v>
      </c>
      <c r="F244">
        <f>SUM($E$2:E244)</f>
        <v>236</v>
      </c>
      <c r="G244">
        <f>COUNT($E$2:E244)</f>
        <v>243</v>
      </c>
      <c r="H244">
        <f t="shared" si="37"/>
        <v>97.119341563786008</v>
      </c>
      <c r="K244">
        <v>79</v>
      </c>
      <c r="L244">
        <v>62</v>
      </c>
      <c r="M244">
        <v>47</v>
      </c>
      <c r="N244">
        <f t="shared" si="38"/>
        <v>1</v>
      </c>
      <c r="O244">
        <f>SUM($N$2:N244)</f>
        <v>239</v>
      </c>
      <c r="P244">
        <f>COUNT($N$2:N244)</f>
        <v>243</v>
      </c>
      <c r="Q244">
        <f t="shared" si="39"/>
        <v>98.353909465020578</v>
      </c>
      <c r="T244">
        <v>47</v>
      </c>
      <c r="U244">
        <v>47</v>
      </c>
      <c r="V244">
        <v>31</v>
      </c>
      <c r="W244">
        <f t="shared" si="40"/>
        <v>1</v>
      </c>
      <c r="X244">
        <f>SUM($W$2:W244)</f>
        <v>235</v>
      </c>
      <c r="Y244">
        <f>COUNT($W$2:W244)</f>
        <v>243</v>
      </c>
      <c r="Z244">
        <f t="shared" si="41"/>
        <v>96.707818930041157</v>
      </c>
      <c r="AC244">
        <v>45</v>
      </c>
      <c r="AD244">
        <v>45</v>
      </c>
      <c r="AE244">
        <v>12</v>
      </c>
      <c r="AF244">
        <f t="shared" si="42"/>
        <v>1</v>
      </c>
      <c r="AG244">
        <f>SUM($AF$2:AF244)</f>
        <v>243</v>
      </c>
      <c r="AH244">
        <f>COUNT($AF$2:AF244)</f>
        <v>243</v>
      </c>
      <c r="AI244">
        <f t="shared" si="43"/>
        <v>100</v>
      </c>
      <c r="AL244">
        <v>265</v>
      </c>
      <c r="AM244">
        <v>265</v>
      </c>
      <c r="AN244">
        <v>186</v>
      </c>
      <c r="AO244">
        <f t="shared" si="44"/>
        <v>1</v>
      </c>
      <c r="AP244">
        <f>SUM($AO$2:AO244)</f>
        <v>235</v>
      </c>
      <c r="AQ244">
        <f>COUNT($AO$2:AO244)</f>
        <v>243</v>
      </c>
      <c r="AR244">
        <f t="shared" si="45"/>
        <v>96.707818930041157</v>
      </c>
      <c r="AU244">
        <v>1898</v>
      </c>
      <c r="AV244">
        <v>1898</v>
      </c>
      <c r="AW244">
        <v>1538</v>
      </c>
      <c r="AX244">
        <f t="shared" si="46"/>
        <v>1</v>
      </c>
      <c r="AY244">
        <f>SUM($AX$2:AX244)</f>
        <v>237</v>
      </c>
      <c r="AZ244">
        <f>COUNT($AX$2:AX244)</f>
        <v>243</v>
      </c>
      <c r="BA244">
        <f t="shared" si="47"/>
        <v>97.53086419753086</v>
      </c>
    </row>
    <row r="245" spans="2:53">
      <c r="B245">
        <v>14</v>
      </c>
      <c r="C245">
        <v>14</v>
      </c>
      <c r="D245">
        <v>9</v>
      </c>
      <c r="E245">
        <f t="shared" si="36"/>
        <v>1</v>
      </c>
      <c r="F245">
        <f>SUM($E$2:E245)</f>
        <v>237</v>
      </c>
      <c r="G245">
        <f>COUNT($E$2:E245)</f>
        <v>244</v>
      </c>
      <c r="H245">
        <f t="shared" si="37"/>
        <v>97.131147540983605</v>
      </c>
      <c r="K245">
        <v>79</v>
      </c>
      <c r="L245">
        <v>62</v>
      </c>
      <c r="M245">
        <v>55</v>
      </c>
      <c r="N245">
        <f t="shared" si="38"/>
        <v>1</v>
      </c>
      <c r="O245">
        <f>SUM($N$2:N245)</f>
        <v>240</v>
      </c>
      <c r="P245">
        <f>COUNT($N$2:N245)</f>
        <v>244</v>
      </c>
      <c r="Q245">
        <f t="shared" si="39"/>
        <v>98.360655737704917</v>
      </c>
      <c r="T245">
        <v>47</v>
      </c>
      <c r="U245">
        <v>47</v>
      </c>
      <c r="V245">
        <v>29</v>
      </c>
      <c r="W245">
        <f t="shared" si="40"/>
        <v>1</v>
      </c>
      <c r="X245">
        <f>SUM($W$2:W245)</f>
        <v>236</v>
      </c>
      <c r="Y245">
        <f>COUNT($W$2:W245)</f>
        <v>244</v>
      </c>
      <c r="Z245">
        <f t="shared" si="41"/>
        <v>96.721311475409834</v>
      </c>
      <c r="AC245">
        <v>45</v>
      </c>
      <c r="AD245">
        <v>45</v>
      </c>
      <c r="AE245">
        <v>9</v>
      </c>
      <c r="AF245">
        <f t="shared" si="42"/>
        <v>1</v>
      </c>
      <c r="AG245">
        <f>SUM($AF$2:AF245)</f>
        <v>244</v>
      </c>
      <c r="AH245">
        <f>COUNT($AF$2:AF245)</f>
        <v>244</v>
      </c>
      <c r="AI245">
        <f t="shared" si="43"/>
        <v>100</v>
      </c>
      <c r="AL245">
        <v>265</v>
      </c>
      <c r="AM245">
        <v>265</v>
      </c>
      <c r="AN245">
        <v>187</v>
      </c>
      <c r="AO245">
        <f t="shared" si="44"/>
        <v>1</v>
      </c>
      <c r="AP245">
        <f>SUM($AO$2:AO245)</f>
        <v>236</v>
      </c>
      <c r="AQ245">
        <f>COUNT($AO$2:AO245)</f>
        <v>244</v>
      </c>
      <c r="AR245">
        <f t="shared" si="45"/>
        <v>96.721311475409834</v>
      </c>
      <c r="AU245">
        <v>1898</v>
      </c>
      <c r="AV245">
        <v>1898</v>
      </c>
      <c r="AW245">
        <v>1303</v>
      </c>
      <c r="AX245">
        <f t="shared" si="46"/>
        <v>1</v>
      </c>
      <c r="AY245">
        <f>SUM($AX$2:AX245)</f>
        <v>238</v>
      </c>
      <c r="AZ245">
        <f>COUNT($AX$2:AX245)</f>
        <v>244</v>
      </c>
      <c r="BA245">
        <f t="shared" si="47"/>
        <v>97.540983606557376</v>
      </c>
    </row>
    <row r="246" spans="2:53">
      <c r="B246">
        <v>14</v>
      </c>
      <c r="C246">
        <v>14</v>
      </c>
      <c r="D246">
        <v>9</v>
      </c>
      <c r="E246">
        <f t="shared" si="36"/>
        <v>1</v>
      </c>
      <c r="F246">
        <f>SUM($E$2:E246)</f>
        <v>238</v>
      </c>
      <c r="G246">
        <f>COUNT($E$2:E246)</f>
        <v>245</v>
      </c>
      <c r="H246">
        <f t="shared" si="37"/>
        <v>97.142857142857139</v>
      </c>
      <c r="K246">
        <v>79</v>
      </c>
      <c r="L246">
        <v>62</v>
      </c>
      <c r="M246">
        <v>46</v>
      </c>
      <c r="N246">
        <f t="shared" si="38"/>
        <v>1</v>
      </c>
      <c r="O246">
        <f>SUM($N$2:N246)</f>
        <v>241</v>
      </c>
      <c r="P246">
        <f>COUNT($N$2:N246)</f>
        <v>245</v>
      </c>
      <c r="Q246">
        <f t="shared" si="39"/>
        <v>98.367346938775512</v>
      </c>
      <c r="T246">
        <v>47</v>
      </c>
      <c r="U246">
        <v>47</v>
      </c>
      <c r="V246">
        <v>31</v>
      </c>
      <c r="W246">
        <f t="shared" si="40"/>
        <v>1</v>
      </c>
      <c r="X246">
        <f>SUM($W$2:W246)</f>
        <v>237</v>
      </c>
      <c r="Y246">
        <f>COUNT($W$2:W246)</f>
        <v>245</v>
      </c>
      <c r="Z246">
        <f t="shared" si="41"/>
        <v>96.734693877551024</v>
      </c>
      <c r="AC246">
        <v>45</v>
      </c>
      <c r="AD246">
        <v>45</v>
      </c>
      <c r="AE246">
        <v>8</v>
      </c>
      <c r="AF246">
        <f t="shared" si="42"/>
        <v>1</v>
      </c>
      <c r="AG246">
        <f>SUM($AF$2:AF246)</f>
        <v>245</v>
      </c>
      <c r="AH246">
        <f>COUNT($AF$2:AF246)</f>
        <v>245</v>
      </c>
      <c r="AI246">
        <f t="shared" si="43"/>
        <v>100</v>
      </c>
      <c r="AL246">
        <v>265</v>
      </c>
      <c r="AM246">
        <v>265</v>
      </c>
      <c r="AN246">
        <v>201</v>
      </c>
      <c r="AO246">
        <f t="shared" si="44"/>
        <v>1</v>
      </c>
      <c r="AP246">
        <f>SUM($AO$2:AO246)</f>
        <v>237</v>
      </c>
      <c r="AQ246">
        <f>COUNT($AO$2:AO246)</f>
        <v>245</v>
      </c>
      <c r="AR246">
        <f t="shared" si="45"/>
        <v>96.734693877551024</v>
      </c>
      <c r="AU246">
        <v>1898</v>
      </c>
      <c r="AV246">
        <v>1898</v>
      </c>
      <c r="AW246">
        <v>1492</v>
      </c>
      <c r="AX246">
        <f t="shared" si="46"/>
        <v>1</v>
      </c>
      <c r="AY246">
        <f>SUM($AX$2:AX246)</f>
        <v>239</v>
      </c>
      <c r="AZ246">
        <f>COUNT($AX$2:AX246)</f>
        <v>245</v>
      </c>
      <c r="BA246">
        <f t="shared" si="47"/>
        <v>97.551020408163268</v>
      </c>
    </row>
    <row r="247" spans="2:53">
      <c r="B247">
        <v>14</v>
      </c>
      <c r="C247">
        <v>14</v>
      </c>
      <c r="D247">
        <v>8</v>
      </c>
      <c r="E247">
        <f t="shared" si="36"/>
        <v>1</v>
      </c>
      <c r="F247">
        <f>SUM($E$2:E247)</f>
        <v>239</v>
      </c>
      <c r="G247">
        <f>COUNT($E$2:E247)</f>
        <v>246</v>
      </c>
      <c r="H247">
        <f t="shared" si="37"/>
        <v>97.154471544715449</v>
      </c>
      <c r="K247">
        <v>79</v>
      </c>
      <c r="L247">
        <v>62</v>
      </c>
      <c r="M247">
        <v>40</v>
      </c>
      <c r="N247">
        <f t="shared" si="38"/>
        <v>1</v>
      </c>
      <c r="O247">
        <f>SUM($N$2:N247)</f>
        <v>242</v>
      </c>
      <c r="P247">
        <f>COUNT($N$2:N247)</f>
        <v>246</v>
      </c>
      <c r="Q247">
        <f t="shared" si="39"/>
        <v>98.373983739837399</v>
      </c>
      <c r="T247">
        <v>47</v>
      </c>
      <c r="U247">
        <v>47</v>
      </c>
      <c r="V247">
        <v>34</v>
      </c>
      <c r="W247">
        <f t="shared" si="40"/>
        <v>1</v>
      </c>
      <c r="X247">
        <f>SUM($W$2:W247)</f>
        <v>238</v>
      </c>
      <c r="Y247">
        <f>COUNT($W$2:W247)</f>
        <v>246</v>
      </c>
      <c r="Z247">
        <f t="shared" si="41"/>
        <v>96.747967479674799</v>
      </c>
      <c r="AC247">
        <v>45</v>
      </c>
      <c r="AD247">
        <v>45</v>
      </c>
      <c r="AE247">
        <v>12</v>
      </c>
      <c r="AF247">
        <f t="shared" si="42"/>
        <v>1</v>
      </c>
      <c r="AG247">
        <f>SUM($AF$2:AF247)</f>
        <v>246</v>
      </c>
      <c r="AH247">
        <f>COUNT($AF$2:AF247)</f>
        <v>246</v>
      </c>
      <c r="AI247">
        <f t="shared" si="43"/>
        <v>100</v>
      </c>
      <c r="AL247">
        <v>265</v>
      </c>
      <c r="AM247">
        <v>265</v>
      </c>
      <c r="AN247">
        <v>157</v>
      </c>
      <c r="AO247">
        <f t="shared" si="44"/>
        <v>1</v>
      </c>
      <c r="AP247">
        <f>SUM($AO$2:AO247)</f>
        <v>238</v>
      </c>
      <c r="AQ247">
        <f>COUNT($AO$2:AO247)</f>
        <v>246</v>
      </c>
      <c r="AR247">
        <f t="shared" si="45"/>
        <v>96.747967479674799</v>
      </c>
      <c r="AU247">
        <v>1898</v>
      </c>
      <c r="AV247">
        <v>1898</v>
      </c>
      <c r="AW247">
        <v>1480</v>
      </c>
      <c r="AX247">
        <f t="shared" si="46"/>
        <v>1</v>
      </c>
      <c r="AY247">
        <f>SUM($AX$2:AX247)</f>
        <v>240</v>
      </c>
      <c r="AZ247">
        <f>COUNT($AX$2:AX247)</f>
        <v>246</v>
      </c>
      <c r="BA247">
        <f t="shared" si="47"/>
        <v>97.560975609756099</v>
      </c>
    </row>
    <row r="248" spans="2:53">
      <c r="B248">
        <v>14</v>
      </c>
      <c r="C248">
        <v>14</v>
      </c>
      <c r="D248">
        <v>10</v>
      </c>
      <c r="E248">
        <f t="shared" si="36"/>
        <v>1</v>
      </c>
      <c r="F248">
        <f>SUM($E$2:E248)</f>
        <v>240</v>
      </c>
      <c r="G248">
        <f>COUNT($E$2:E248)</f>
        <v>247</v>
      </c>
      <c r="H248">
        <f t="shared" si="37"/>
        <v>97.165991902834008</v>
      </c>
      <c r="K248">
        <v>79</v>
      </c>
      <c r="L248">
        <v>62</v>
      </c>
      <c r="M248">
        <v>35</v>
      </c>
      <c r="N248">
        <f t="shared" si="38"/>
        <v>1</v>
      </c>
      <c r="O248">
        <f>SUM($N$2:N248)</f>
        <v>243</v>
      </c>
      <c r="P248">
        <f>COUNT($N$2:N248)</f>
        <v>247</v>
      </c>
      <c r="Q248">
        <f t="shared" si="39"/>
        <v>98.380566801619423</v>
      </c>
      <c r="T248">
        <v>47</v>
      </c>
      <c r="U248">
        <v>47</v>
      </c>
      <c r="V248">
        <v>37</v>
      </c>
      <c r="W248">
        <f t="shared" si="40"/>
        <v>1</v>
      </c>
      <c r="X248">
        <f>SUM($W$2:W248)</f>
        <v>239</v>
      </c>
      <c r="Y248">
        <f>COUNT($W$2:W248)</f>
        <v>247</v>
      </c>
      <c r="Z248">
        <f t="shared" si="41"/>
        <v>96.761133603238875</v>
      </c>
      <c r="AC248">
        <v>45</v>
      </c>
      <c r="AD248">
        <v>45</v>
      </c>
      <c r="AE248">
        <v>10</v>
      </c>
      <c r="AF248">
        <f t="shared" si="42"/>
        <v>1</v>
      </c>
      <c r="AG248">
        <f>SUM($AF$2:AF248)</f>
        <v>247</v>
      </c>
      <c r="AH248">
        <f>COUNT($AF$2:AF248)</f>
        <v>247</v>
      </c>
      <c r="AI248">
        <f t="shared" si="43"/>
        <v>100</v>
      </c>
      <c r="AL248">
        <v>265</v>
      </c>
      <c r="AM248">
        <v>265</v>
      </c>
      <c r="AN248">
        <v>136</v>
      </c>
      <c r="AO248">
        <f t="shared" si="44"/>
        <v>1</v>
      </c>
      <c r="AP248">
        <f>SUM($AO$2:AO248)</f>
        <v>239</v>
      </c>
      <c r="AQ248">
        <f>COUNT($AO$2:AO248)</f>
        <v>247</v>
      </c>
      <c r="AR248">
        <f t="shared" si="45"/>
        <v>96.761133603238875</v>
      </c>
      <c r="AU248">
        <v>1898</v>
      </c>
      <c r="AV248">
        <v>1898</v>
      </c>
      <c r="AW248">
        <v>1570</v>
      </c>
      <c r="AX248">
        <f t="shared" si="46"/>
        <v>1</v>
      </c>
      <c r="AY248">
        <f>SUM($AX$2:AX248)</f>
        <v>241</v>
      </c>
      <c r="AZ248">
        <f>COUNT($AX$2:AX248)</f>
        <v>247</v>
      </c>
      <c r="BA248">
        <f t="shared" si="47"/>
        <v>97.570850202429142</v>
      </c>
    </row>
    <row r="249" spans="2:53">
      <c r="B249">
        <v>14</v>
      </c>
      <c r="C249">
        <v>14</v>
      </c>
      <c r="D249">
        <v>17</v>
      </c>
      <c r="E249">
        <f t="shared" si="36"/>
        <v>0</v>
      </c>
      <c r="F249">
        <f>SUM($E$2:E249)</f>
        <v>240</v>
      </c>
      <c r="G249">
        <f>COUNT($E$2:E249)</f>
        <v>248</v>
      </c>
      <c r="H249">
        <f t="shared" si="37"/>
        <v>96.774193548387103</v>
      </c>
      <c r="K249">
        <v>79</v>
      </c>
      <c r="L249">
        <v>62</v>
      </c>
      <c r="M249">
        <v>38</v>
      </c>
      <c r="N249">
        <f t="shared" si="38"/>
        <v>1</v>
      </c>
      <c r="O249">
        <f>SUM($N$2:N249)</f>
        <v>244</v>
      </c>
      <c r="P249">
        <f>COUNT($N$2:N249)</f>
        <v>248</v>
      </c>
      <c r="Q249">
        <f t="shared" si="39"/>
        <v>98.387096774193552</v>
      </c>
      <c r="T249">
        <v>47</v>
      </c>
      <c r="U249">
        <v>47</v>
      </c>
      <c r="V249">
        <v>36</v>
      </c>
      <c r="W249">
        <f t="shared" si="40"/>
        <v>1</v>
      </c>
      <c r="X249">
        <f>SUM($W$2:W249)</f>
        <v>240</v>
      </c>
      <c r="Y249">
        <f>COUNT($W$2:W249)</f>
        <v>248</v>
      </c>
      <c r="Z249">
        <f t="shared" si="41"/>
        <v>96.774193548387103</v>
      </c>
      <c r="AC249">
        <v>45</v>
      </c>
      <c r="AD249">
        <v>45</v>
      </c>
      <c r="AE249">
        <v>17</v>
      </c>
      <c r="AF249">
        <f t="shared" si="42"/>
        <v>1</v>
      </c>
      <c r="AG249">
        <f>SUM($AF$2:AF249)</f>
        <v>248</v>
      </c>
      <c r="AH249">
        <f>COUNT($AF$2:AF249)</f>
        <v>248</v>
      </c>
      <c r="AI249">
        <f t="shared" si="43"/>
        <v>100</v>
      </c>
      <c r="AL249">
        <v>265</v>
      </c>
      <c r="AM249">
        <v>265</v>
      </c>
      <c r="AN249">
        <v>170</v>
      </c>
      <c r="AO249">
        <f t="shared" si="44"/>
        <v>1</v>
      </c>
      <c r="AP249">
        <f>SUM($AO$2:AO249)</f>
        <v>240</v>
      </c>
      <c r="AQ249">
        <f>COUNT($AO$2:AO249)</f>
        <v>248</v>
      </c>
      <c r="AR249">
        <f t="shared" si="45"/>
        <v>96.774193548387103</v>
      </c>
      <c r="AU249">
        <v>1898</v>
      </c>
      <c r="AV249">
        <v>1898</v>
      </c>
      <c r="AW249">
        <v>1792</v>
      </c>
      <c r="AX249">
        <f t="shared" si="46"/>
        <v>1</v>
      </c>
      <c r="AY249">
        <f>SUM($AX$2:AX249)</f>
        <v>242</v>
      </c>
      <c r="AZ249">
        <f>COUNT($AX$2:AX249)</f>
        <v>248</v>
      </c>
      <c r="BA249">
        <f t="shared" si="47"/>
        <v>97.58064516129032</v>
      </c>
    </row>
    <row r="250" spans="2:53">
      <c r="B250">
        <v>14</v>
      </c>
      <c r="C250">
        <v>14</v>
      </c>
      <c r="D250">
        <v>9</v>
      </c>
      <c r="E250">
        <f t="shared" si="36"/>
        <v>1</v>
      </c>
      <c r="F250">
        <f>SUM($E$2:E250)</f>
        <v>241</v>
      </c>
      <c r="G250">
        <f>COUNT($E$2:E250)</f>
        <v>249</v>
      </c>
      <c r="H250">
        <f t="shared" si="37"/>
        <v>96.787148594377513</v>
      </c>
      <c r="K250">
        <v>79</v>
      </c>
      <c r="L250">
        <v>62</v>
      </c>
      <c r="M250">
        <v>49</v>
      </c>
      <c r="N250">
        <f t="shared" si="38"/>
        <v>1</v>
      </c>
      <c r="O250">
        <f>SUM($N$2:N250)</f>
        <v>245</v>
      </c>
      <c r="P250">
        <f>COUNT($N$2:N250)</f>
        <v>249</v>
      </c>
      <c r="Q250">
        <f t="shared" si="39"/>
        <v>98.393574297188763</v>
      </c>
      <c r="T250">
        <v>47</v>
      </c>
      <c r="U250">
        <v>47</v>
      </c>
      <c r="V250">
        <v>34</v>
      </c>
      <c r="W250">
        <f t="shared" si="40"/>
        <v>1</v>
      </c>
      <c r="X250">
        <f>SUM($W$2:W250)</f>
        <v>241</v>
      </c>
      <c r="Y250">
        <f>COUNT($W$2:W250)</f>
        <v>249</v>
      </c>
      <c r="Z250">
        <f t="shared" si="41"/>
        <v>96.787148594377513</v>
      </c>
      <c r="AC250">
        <v>45</v>
      </c>
      <c r="AD250">
        <v>45</v>
      </c>
      <c r="AE250">
        <v>10</v>
      </c>
      <c r="AF250">
        <f t="shared" si="42"/>
        <v>1</v>
      </c>
      <c r="AG250">
        <f>SUM($AF$2:AF250)</f>
        <v>249</v>
      </c>
      <c r="AH250">
        <f>COUNT($AF$2:AF250)</f>
        <v>249</v>
      </c>
      <c r="AI250">
        <f t="shared" si="43"/>
        <v>100</v>
      </c>
      <c r="AL250">
        <v>265</v>
      </c>
      <c r="AM250">
        <v>265</v>
      </c>
      <c r="AN250">
        <v>167</v>
      </c>
      <c r="AO250">
        <f t="shared" si="44"/>
        <v>1</v>
      </c>
      <c r="AP250">
        <f>SUM($AO$2:AO250)</f>
        <v>241</v>
      </c>
      <c r="AQ250">
        <f>COUNT($AO$2:AO250)</f>
        <v>249</v>
      </c>
      <c r="AR250">
        <f t="shared" si="45"/>
        <v>96.787148594377513</v>
      </c>
      <c r="AU250">
        <v>1898</v>
      </c>
      <c r="AV250">
        <v>1898</v>
      </c>
      <c r="AW250">
        <v>1315</v>
      </c>
      <c r="AX250">
        <f t="shared" si="46"/>
        <v>1</v>
      </c>
      <c r="AY250">
        <f>SUM($AX$2:AX250)</f>
        <v>243</v>
      </c>
      <c r="AZ250">
        <f>COUNT($AX$2:AX250)</f>
        <v>249</v>
      </c>
      <c r="BA250">
        <f t="shared" si="47"/>
        <v>97.590361445783131</v>
      </c>
    </row>
    <row r="251" spans="2:53">
      <c r="B251">
        <v>14</v>
      </c>
      <c r="C251">
        <v>14</v>
      </c>
      <c r="D251">
        <v>8</v>
      </c>
      <c r="E251">
        <f t="shared" si="36"/>
        <v>1</v>
      </c>
      <c r="F251">
        <f>SUM($E$2:E251)</f>
        <v>242</v>
      </c>
      <c r="G251">
        <f>COUNT($E$2:E251)</f>
        <v>250</v>
      </c>
      <c r="H251">
        <f t="shared" si="37"/>
        <v>96.8</v>
      </c>
      <c r="K251">
        <v>79</v>
      </c>
      <c r="L251">
        <v>62</v>
      </c>
      <c r="M251">
        <v>46</v>
      </c>
      <c r="N251">
        <f t="shared" si="38"/>
        <v>1</v>
      </c>
      <c r="O251">
        <f>SUM($N$2:N251)</f>
        <v>246</v>
      </c>
      <c r="P251">
        <f>COUNT($N$2:N251)</f>
        <v>250</v>
      </c>
      <c r="Q251">
        <f t="shared" si="39"/>
        <v>98.4</v>
      </c>
      <c r="T251">
        <v>47</v>
      </c>
      <c r="U251">
        <v>47</v>
      </c>
      <c r="V251">
        <v>30</v>
      </c>
      <c r="W251">
        <f t="shared" si="40"/>
        <v>1</v>
      </c>
      <c r="X251">
        <f>SUM($W$2:W251)</f>
        <v>242</v>
      </c>
      <c r="Y251">
        <f>COUNT($W$2:W251)</f>
        <v>250</v>
      </c>
      <c r="Z251">
        <f t="shared" si="41"/>
        <v>96.8</v>
      </c>
      <c r="AC251">
        <v>45</v>
      </c>
      <c r="AD251">
        <v>45</v>
      </c>
      <c r="AE251">
        <v>9</v>
      </c>
      <c r="AF251">
        <f t="shared" si="42"/>
        <v>1</v>
      </c>
      <c r="AG251">
        <f>SUM($AF$2:AF251)</f>
        <v>250</v>
      </c>
      <c r="AH251">
        <f>COUNT($AF$2:AF251)</f>
        <v>250</v>
      </c>
      <c r="AI251">
        <f t="shared" si="43"/>
        <v>100</v>
      </c>
      <c r="AL251">
        <v>265</v>
      </c>
      <c r="AM251">
        <v>265</v>
      </c>
      <c r="AN251">
        <v>164</v>
      </c>
      <c r="AO251">
        <f t="shared" si="44"/>
        <v>1</v>
      </c>
      <c r="AP251">
        <f>SUM($AO$2:AO251)</f>
        <v>242</v>
      </c>
      <c r="AQ251">
        <f>COUNT($AO$2:AO251)</f>
        <v>250</v>
      </c>
      <c r="AR251">
        <f t="shared" si="45"/>
        <v>96.8</v>
      </c>
      <c r="AU251">
        <v>1957</v>
      </c>
      <c r="AV251">
        <v>1957</v>
      </c>
      <c r="AW251">
        <v>1434</v>
      </c>
      <c r="AX251">
        <f t="shared" si="46"/>
        <v>1</v>
      </c>
      <c r="AY251">
        <f>SUM($AX$2:AX251)</f>
        <v>244</v>
      </c>
      <c r="AZ251">
        <f>COUNT($AX$2:AX251)</f>
        <v>250</v>
      </c>
      <c r="BA251">
        <f t="shared" si="47"/>
        <v>97.6</v>
      </c>
    </row>
    <row r="252" spans="2:53">
      <c r="B252">
        <v>14</v>
      </c>
      <c r="C252">
        <v>14</v>
      </c>
      <c r="D252">
        <v>9</v>
      </c>
      <c r="E252">
        <f t="shared" si="36"/>
        <v>1</v>
      </c>
      <c r="F252">
        <f>SUM($E$2:E252)</f>
        <v>243</v>
      </c>
      <c r="G252">
        <f>COUNT($E$2:E252)</f>
        <v>251</v>
      </c>
      <c r="H252">
        <f t="shared" si="37"/>
        <v>96.812749003984067</v>
      </c>
      <c r="K252">
        <v>79</v>
      </c>
      <c r="L252">
        <v>62</v>
      </c>
      <c r="M252">
        <v>46</v>
      </c>
      <c r="N252">
        <f t="shared" si="38"/>
        <v>1</v>
      </c>
      <c r="O252">
        <f>SUM($N$2:N252)</f>
        <v>247</v>
      </c>
      <c r="P252">
        <f>COUNT($N$2:N252)</f>
        <v>251</v>
      </c>
      <c r="Q252">
        <f t="shared" si="39"/>
        <v>98.406374501992033</v>
      </c>
      <c r="T252">
        <v>47</v>
      </c>
      <c r="U252">
        <v>47</v>
      </c>
      <c r="V252">
        <v>47</v>
      </c>
      <c r="W252">
        <f t="shared" si="40"/>
        <v>1</v>
      </c>
      <c r="X252">
        <f>SUM($W$2:W252)</f>
        <v>243</v>
      </c>
      <c r="Y252">
        <f>COUNT($W$2:W252)</f>
        <v>251</v>
      </c>
      <c r="Z252">
        <f t="shared" si="41"/>
        <v>96.812749003984067</v>
      </c>
      <c r="AC252">
        <v>45</v>
      </c>
      <c r="AD252">
        <v>45</v>
      </c>
      <c r="AE252">
        <v>10</v>
      </c>
      <c r="AF252">
        <f t="shared" si="42"/>
        <v>1</v>
      </c>
      <c r="AG252">
        <f>SUM($AF$2:AF252)</f>
        <v>251</v>
      </c>
      <c r="AH252">
        <f>COUNT($AF$2:AF252)</f>
        <v>251</v>
      </c>
      <c r="AI252">
        <f t="shared" si="43"/>
        <v>100</v>
      </c>
      <c r="AL252">
        <v>265</v>
      </c>
      <c r="AM252">
        <v>265</v>
      </c>
      <c r="AN252">
        <v>219</v>
      </c>
      <c r="AO252">
        <f t="shared" si="44"/>
        <v>1</v>
      </c>
      <c r="AP252">
        <f>SUM($AO$2:AO252)</f>
        <v>243</v>
      </c>
      <c r="AQ252">
        <f>COUNT($AO$2:AO252)</f>
        <v>251</v>
      </c>
      <c r="AR252">
        <f t="shared" si="45"/>
        <v>96.812749003984067</v>
      </c>
      <c r="AU252">
        <v>1957</v>
      </c>
      <c r="AV252">
        <v>1957</v>
      </c>
      <c r="AW252">
        <v>1210</v>
      </c>
      <c r="AX252">
        <f t="shared" si="46"/>
        <v>1</v>
      </c>
      <c r="AY252">
        <f>SUM($AX$2:AX252)</f>
        <v>245</v>
      </c>
      <c r="AZ252">
        <f>COUNT($AX$2:AX252)</f>
        <v>251</v>
      </c>
      <c r="BA252">
        <f t="shared" si="47"/>
        <v>97.609561752988043</v>
      </c>
    </row>
    <row r="253" spans="2:53">
      <c r="B253">
        <v>14</v>
      </c>
      <c r="C253">
        <v>14</v>
      </c>
      <c r="D253">
        <v>8</v>
      </c>
      <c r="E253">
        <f t="shared" si="36"/>
        <v>1</v>
      </c>
      <c r="F253">
        <f>SUM($E$2:E253)</f>
        <v>244</v>
      </c>
      <c r="G253">
        <f>COUNT($E$2:E253)</f>
        <v>252</v>
      </c>
      <c r="H253">
        <f t="shared" si="37"/>
        <v>96.825396825396822</v>
      </c>
      <c r="K253">
        <v>79</v>
      </c>
      <c r="L253">
        <v>62</v>
      </c>
      <c r="M253">
        <v>42</v>
      </c>
      <c r="N253">
        <f t="shared" si="38"/>
        <v>1</v>
      </c>
      <c r="O253">
        <f>SUM($N$2:N253)</f>
        <v>248</v>
      </c>
      <c r="P253">
        <f>COUNT($N$2:N253)</f>
        <v>252</v>
      </c>
      <c r="Q253">
        <f t="shared" si="39"/>
        <v>98.412698412698404</v>
      </c>
      <c r="T253">
        <v>47</v>
      </c>
      <c r="U253">
        <v>47</v>
      </c>
      <c r="V253">
        <v>27</v>
      </c>
      <c r="W253">
        <f t="shared" si="40"/>
        <v>1</v>
      </c>
      <c r="X253">
        <f>SUM($W$2:W253)</f>
        <v>244</v>
      </c>
      <c r="Y253">
        <f>COUNT($W$2:W253)</f>
        <v>252</v>
      </c>
      <c r="Z253">
        <f t="shared" si="41"/>
        <v>96.825396825396822</v>
      </c>
      <c r="AC253">
        <v>45</v>
      </c>
      <c r="AD253">
        <v>45</v>
      </c>
      <c r="AE253">
        <v>10</v>
      </c>
      <c r="AF253">
        <f t="shared" si="42"/>
        <v>1</v>
      </c>
      <c r="AG253">
        <f>SUM($AF$2:AF253)</f>
        <v>252</v>
      </c>
      <c r="AH253">
        <f>COUNT($AF$2:AF253)</f>
        <v>252</v>
      </c>
      <c r="AI253">
        <f t="shared" si="43"/>
        <v>100</v>
      </c>
      <c r="AL253">
        <v>265</v>
      </c>
      <c r="AM253">
        <v>265</v>
      </c>
      <c r="AN253">
        <v>171</v>
      </c>
      <c r="AO253">
        <f t="shared" si="44"/>
        <v>1</v>
      </c>
      <c r="AP253">
        <f>SUM($AO$2:AO253)</f>
        <v>244</v>
      </c>
      <c r="AQ253">
        <f>COUNT($AO$2:AO253)</f>
        <v>252</v>
      </c>
      <c r="AR253">
        <f t="shared" si="45"/>
        <v>96.825396825396822</v>
      </c>
      <c r="AU253">
        <v>1957</v>
      </c>
      <c r="AV253">
        <v>1957</v>
      </c>
      <c r="AW253">
        <v>1592</v>
      </c>
      <c r="AX253">
        <f t="shared" si="46"/>
        <v>1</v>
      </c>
      <c r="AY253">
        <f>SUM($AX$2:AX253)</f>
        <v>246</v>
      </c>
      <c r="AZ253">
        <f>COUNT($AX$2:AX253)</f>
        <v>252</v>
      </c>
      <c r="BA253">
        <f t="shared" si="47"/>
        <v>97.61904761904762</v>
      </c>
    </row>
    <row r="254" spans="2:53">
      <c r="B254">
        <v>14</v>
      </c>
      <c r="C254">
        <v>14</v>
      </c>
      <c r="D254">
        <v>8</v>
      </c>
      <c r="E254">
        <f t="shared" si="36"/>
        <v>1</v>
      </c>
      <c r="F254">
        <f>SUM($E$2:E254)</f>
        <v>245</v>
      </c>
      <c r="G254">
        <f>COUNT($E$2:E254)</f>
        <v>253</v>
      </c>
      <c r="H254">
        <f t="shared" si="37"/>
        <v>96.83794466403161</v>
      </c>
      <c r="K254">
        <v>79</v>
      </c>
      <c r="L254">
        <v>62</v>
      </c>
      <c r="M254">
        <v>38</v>
      </c>
      <c r="N254">
        <f t="shared" si="38"/>
        <v>1</v>
      </c>
      <c r="O254">
        <f>SUM($N$2:N254)</f>
        <v>249</v>
      </c>
      <c r="P254">
        <f>COUNT($N$2:N254)</f>
        <v>253</v>
      </c>
      <c r="Q254">
        <f t="shared" si="39"/>
        <v>98.418972332015812</v>
      </c>
      <c r="T254">
        <v>47</v>
      </c>
      <c r="U254">
        <v>47</v>
      </c>
      <c r="V254">
        <v>31</v>
      </c>
      <c r="W254">
        <f t="shared" si="40"/>
        <v>1</v>
      </c>
      <c r="X254">
        <f>SUM($W$2:W254)</f>
        <v>245</v>
      </c>
      <c r="Y254">
        <f>COUNT($W$2:W254)</f>
        <v>253</v>
      </c>
      <c r="Z254">
        <f t="shared" si="41"/>
        <v>96.83794466403161</v>
      </c>
      <c r="AC254">
        <v>45</v>
      </c>
      <c r="AD254">
        <v>45</v>
      </c>
      <c r="AE254">
        <v>9</v>
      </c>
      <c r="AF254">
        <f t="shared" si="42"/>
        <v>1</v>
      </c>
      <c r="AG254">
        <f>SUM($AF$2:AF254)</f>
        <v>253</v>
      </c>
      <c r="AH254">
        <f>COUNT($AF$2:AF254)</f>
        <v>253</v>
      </c>
      <c r="AI254">
        <f t="shared" si="43"/>
        <v>100</v>
      </c>
      <c r="AL254">
        <v>265</v>
      </c>
      <c r="AM254">
        <v>265</v>
      </c>
      <c r="AN254">
        <v>208</v>
      </c>
      <c r="AO254">
        <f t="shared" si="44"/>
        <v>1</v>
      </c>
      <c r="AP254">
        <f>SUM($AO$2:AO254)</f>
        <v>245</v>
      </c>
      <c r="AQ254">
        <f>COUNT($AO$2:AO254)</f>
        <v>253</v>
      </c>
      <c r="AR254">
        <f t="shared" si="45"/>
        <v>96.83794466403161</v>
      </c>
      <c r="AU254">
        <v>1957</v>
      </c>
      <c r="AV254">
        <v>1957</v>
      </c>
      <c r="AW254">
        <v>1526</v>
      </c>
      <c r="AX254">
        <f t="shared" si="46"/>
        <v>1</v>
      </c>
      <c r="AY254">
        <f>SUM($AX$2:AX254)</f>
        <v>247</v>
      </c>
      <c r="AZ254">
        <f>COUNT($AX$2:AX254)</f>
        <v>253</v>
      </c>
      <c r="BA254">
        <f t="shared" si="47"/>
        <v>97.628458498023718</v>
      </c>
    </row>
    <row r="255" spans="2:53">
      <c r="B255">
        <v>14</v>
      </c>
      <c r="C255">
        <v>14</v>
      </c>
      <c r="D255">
        <v>8</v>
      </c>
      <c r="E255">
        <f t="shared" si="36"/>
        <v>1</v>
      </c>
      <c r="F255">
        <f>SUM($E$2:E255)</f>
        <v>246</v>
      </c>
      <c r="G255">
        <f>COUNT($E$2:E255)</f>
        <v>254</v>
      </c>
      <c r="H255">
        <f t="shared" si="37"/>
        <v>96.850393700787393</v>
      </c>
      <c r="K255">
        <v>79</v>
      </c>
      <c r="L255">
        <v>62</v>
      </c>
      <c r="M255">
        <v>45</v>
      </c>
      <c r="N255">
        <f t="shared" si="38"/>
        <v>1</v>
      </c>
      <c r="O255">
        <f>SUM($N$2:N255)</f>
        <v>250</v>
      </c>
      <c r="P255">
        <f>COUNT($N$2:N255)</f>
        <v>254</v>
      </c>
      <c r="Q255">
        <f t="shared" si="39"/>
        <v>98.425196850393704</v>
      </c>
      <c r="T255">
        <v>47</v>
      </c>
      <c r="U255">
        <v>47</v>
      </c>
      <c r="V255">
        <v>31</v>
      </c>
      <c r="W255">
        <f t="shared" si="40"/>
        <v>1</v>
      </c>
      <c r="X255">
        <f>SUM($W$2:W255)</f>
        <v>246</v>
      </c>
      <c r="Y255">
        <f>COUNT($W$2:W255)</f>
        <v>254</v>
      </c>
      <c r="Z255">
        <f t="shared" si="41"/>
        <v>96.850393700787393</v>
      </c>
      <c r="AC255">
        <v>45</v>
      </c>
      <c r="AD255">
        <v>45</v>
      </c>
      <c r="AE255">
        <v>8</v>
      </c>
      <c r="AF255">
        <f t="shared" si="42"/>
        <v>1</v>
      </c>
      <c r="AG255">
        <f>SUM($AF$2:AF255)</f>
        <v>254</v>
      </c>
      <c r="AH255">
        <f>COUNT($AF$2:AF255)</f>
        <v>254</v>
      </c>
      <c r="AI255">
        <f t="shared" si="43"/>
        <v>100</v>
      </c>
      <c r="AL255">
        <v>265</v>
      </c>
      <c r="AM255">
        <v>265</v>
      </c>
      <c r="AN255">
        <v>210</v>
      </c>
      <c r="AO255">
        <f t="shared" si="44"/>
        <v>1</v>
      </c>
      <c r="AP255">
        <f>SUM($AO$2:AO255)</f>
        <v>246</v>
      </c>
      <c r="AQ255">
        <f>COUNT($AO$2:AO255)</f>
        <v>254</v>
      </c>
      <c r="AR255">
        <f t="shared" si="45"/>
        <v>96.850393700787393</v>
      </c>
      <c r="AU255">
        <v>1957</v>
      </c>
      <c r="AV255">
        <v>1957</v>
      </c>
      <c r="AW255">
        <v>1541</v>
      </c>
      <c r="AX255">
        <f t="shared" si="46"/>
        <v>1</v>
      </c>
      <c r="AY255">
        <f>SUM($AX$2:AX255)</f>
        <v>248</v>
      </c>
      <c r="AZ255">
        <f>COUNT($AX$2:AX255)</f>
        <v>254</v>
      </c>
      <c r="BA255">
        <f t="shared" si="47"/>
        <v>97.637795275590548</v>
      </c>
    </row>
    <row r="256" spans="2:53">
      <c r="B256">
        <v>14</v>
      </c>
      <c r="C256">
        <v>14</v>
      </c>
      <c r="D256">
        <v>8</v>
      </c>
      <c r="E256">
        <f t="shared" si="36"/>
        <v>1</v>
      </c>
      <c r="F256">
        <f>SUM($E$2:E256)</f>
        <v>247</v>
      </c>
      <c r="G256">
        <f>COUNT($E$2:E256)</f>
        <v>255</v>
      </c>
      <c r="H256">
        <f t="shared" si="37"/>
        <v>96.862745098039213</v>
      </c>
      <c r="K256">
        <v>79</v>
      </c>
      <c r="L256">
        <v>62</v>
      </c>
      <c r="M256">
        <v>41</v>
      </c>
      <c r="N256">
        <f t="shared" si="38"/>
        <v>1</v>
      </c>
      <c r="O256">
        <f>SUM($N$2:N256)</f>
        <v>251</v>
      </c>
      <c r="P256">
        <f>COUNT($N$2:N256)</f>
        <v>255</v>
      </c>
      <c r="Q256">
        <f t="shared" si="39"/>
        <v>98.431372549019599</v>
      </c>
      <c r="T256">
        <v>47</v>
      </c>
      <c r="U256">
        <v>47</v>
      </c>
      <c r="V256">
        <v>32</v>
      </c>
      <c r="W256">
        <f t="shared" si="40"/>
        <v>1</v>
      </c>
      <c r="X256">
        <f>SUM($W$2:W256)</f>
        <v>247</v>
      </c>
      <c r="Y256">
        <f>COUNT($W$2:W256)</f>
        <v>255</v>
      </c>
      <c r="Z256">
        <f t="shared" si="41"/>
        <v>96.862745098039213</v>
      </c>
      <c r="AC256">
        <v>45</v>
      </c>
      <c r="AD256">
        <v>45</v>
      </c>
      <c r="AE256">
        <v>9</v>
      </c>
      <c r="AF256">
        <f t="shared" si="42"/>
        <v>1</v>
      </c>
      <c r="AG256">
        <f>SUM($AF$2:AF256)</f>
        <v>255</v>
      </c>
      <c r="AH256">
        <f>COUNT($AF$2:AF256)</f>
        <v>255</v>
      </c>
      <c r="AI256">
        <f t="shared" si="43"/>
        <v>100</v>
      </c>
      <c r="AL256">
        <v>265</v>
      </c>
      <c r="AM256">
        <v>265</v>
      </c>
      <c r="AN256">
        <v>171</v>
      </c>
      <c r="AO256">
        <f t="shared" si="44"/>
        <v>1</v>
      </c>
      <c r="AP256">
        <f>SUM($AO$2:AO256)</f>
        <v>247</v>
      </c>
      <c r="AQ256">
        <f>COUNT($AO$2:AO256)</f>
        <v>255</v>
      </c>
      <c r="AR256">
        <f t="shared" si="45"/>
        <v>96.862745098039213</v>
      </c>
      <c r="AU256">
        <v>1957</v>
      </c>
      <c r="AV256">
        <v>1957</v>
      </c>
      <c r="AW256">
        <v>1487</v>
      </c>
      <c r="AX256">
        <f t="shared" si="46"/>
        <v>1</v>
      </c>
      <c r="AY256">
        <f>SUM($AX$2:AX256)</f>
        <v>249</v>
      </c>
      <c r="AZ256">
        <f>COUNT($AX$2:AX256)</f>
        <v>255</v>
      </c>
      <c r="BA256">
        <f t="shared" si="47"/>
        <v>97.647058823529406</v>
      </c>
    </row>
    <row r="257" spans="2:53">
      <c r="B257">
        <v>14</v>
      </c>
      <c r="C257">
        <v>14</v>
      </c>
      <c r="D257">
        <v>10</v>
      </c>
      <c r="E257">
        <f t="shared" si="36"/>
        <v>1</v>
      </c>
      <c r="F257">
        <f>SUM($E$2:E257)</f>
        <v>248</v>
      </c>
      <c r="G257">
        <f>COUNT($E$2:E257)</f>
        <v>256</v>
      </c>
      <c r="H257">
        <f t="shared" si="37"/>
        <v>96.875</v>
      </c>
      <c r="K257">
        <v>79</v>
      </c>
      <c r="L257">
        <v>62</v>
      </c>
      <c r="M257">
        <v>43</v>
      </c>
      <c r="N257">
        <f t="shared" si="38"/>
        <v>1</v>
      </c>
      <c r="O257">
        <f>SUM($N$2:N257)</f>
        <v>252</v>
      </c>
      <c r="P257">
        <f>COUNT($N$2:N257)</f>
        <v>256</v>
      </c>
      <c r="Q257">
        <f t="shared" si="39"/>
        <v>98.4375</v>
      </c>
      <c r="T257">
        <v>47</v>
      </c>
      <c r="U257">
        <v>47</v>
      </c>
      <c r="V257">
        <v>37</v>
      </c>
      <c r="W257">
        <f t="shared" si="40"/>
        <v>1</v>
      </c>
      <c r="X257">
        <f>SUM($W$2:W257)</f>
        <v>248</v>
      </c>
      <c r="Y257">
        <f>COUNT($W$2:W257)</f>
        <v>256</v>
      </c>
      <c r="Z257">
        <f t="shared" si="41"/>
        <v>96.875</v>
      </c>
      <c r="AC257">
        <v>46</v>
      </c>
      <c r="AD257">
        <v>46</v>
      </c>
      <c r="AE257">
        <v>8</v>
      </c>
      <c r="AF257">
        <f t="shared" si="42"/>
        <v>1</v>
      </c>
      <c r="AG257">
        <f>SUM($AF$2:AF257)</f>
        <v>256</v>
      </c>
      <c r="AH257">
        <f>COUNT($AF$2:AF257)</f>
        <v>256</v>
      </c>
      <c r="AI257">
        <f t="shared" si="43"/>
        <v>100</v>
      </c>
      <c r="AL257">
        <v>265</v>
      </c>
      <c r="AM257">
        <v>265</v>
      </c>
      <c r="AN257">
        <v>168</v>
      </c>
      <c r="AO257">
        <f t="shared" si="44"/>
        <v>1</v>
      </c>
      <c r="AP257">
        <f>SUM($AO$2:AO257)</f>
        <v>248</v>
      </c>
      <c r="AQ257">
        <f>COUNT($AO$2:AO257)</f>
        <v>256</v>
      </c>
      <c r="AR257">
        <f t="shared" si="45"/>
        <v>96.875</v>
      </c>
      <c r="AU257">
        <v>1957</v>
      </c>
      <c r="AV257">
        <v>1957</v>
      </c>
      <c r="AW257">
        <v>1202</v>
      </c>
      <c r="AX257">
        <f t="shared" si="46"/>
        <v>1</v>
      </c>
      <c r="AY257">
        <f>SUM($AX$2:AX257)</f>
        <v>250</v>
      </c>
      <c r="AZ257">
        <f>COUNT($AX$2:AX257)</f>
        <v>256</v>
      </c>
      <c r="BA257">
        <f t="shared" si="47"/>
        <v>97.65625</v>
      </c>
    </row>
    <row r="258" spans="2:53">
      <c r="B258">
        <v>14</v>
      </c>
      <c r="C258">
        <v>14</v>
      </c>
      <c r="D258">
        <v>11</v>
      </c>
      <c r="E258">
        <f t="shared" ref="E258:E321" si="48">IF(D258&lt;=B258,1,0)</f>
        <v>1</v>
      </c>
      <c r="F258">
        <f>SUM($E$2:E258)</f>
        <v>249</v>
      </c>
      <c r="G258">
        <f>COUNT($E$2:E258)</f>
        <v>257</v>
      </c>
      <c r="H258">
        <f t="shared" ref="H258:H321" si="49">F258/G258*100</f>
        <v>96.887159533073927</v>
      </c>
      <c r="K258">
        <v>76</v>
      </c>
      <c r="L258">
        <v>62</v>
      </c>
      <c r="M258">
        <v>40</v>
      </c>
      <c r="N258">
        <f t="shared" ref="N258:N321" si="50">IF(M258&lt;=L258,1,0)</f>
        <v>1</v>
      </c>
      <c r="O258">
        <f>SUM($N$2:N258)</f>
        <v>253</v>
      </c>
      <c r="P258">
        <f>COUNT($N$2:N258)</f>
        <v>257</v>
      </c>
      <c r="Q258">
        <f t="shared" ref="Q258:Q321" si="51">O258/P258*100</f>
        <v>98.443579766536971</v>
      </c>
      <c r="T258">
        <v>47</v>
      </c>
      <c r="U258">
        <v>47</v>
      </c>
      <c r="V258">
        <v>28</v>
      </c>
      <c r="W258">
        <f t="shared" ref="W258:W321" si="52">IF(V258&lt;=U258,1,0)</f>
        <v>1</v>
      </c>
      <c r="X258">
        <f>SUM($W$2:W258)</f>
        <v>249</v>
      </c>
      <c r="Y258">
        <f>COUNT($W$2:W258)</f>
        <v>257</v>
      </c>
      <c r="Z258">
        <f t="shared" ref="Z258:Z321" si="53">X258/Y258*100</f>
        <v>96.887159533073927</v>
      </c>
      <c r="AC258">
        <v>46</v>
      </c>
      <c r="AD258">
        <v>46</v>
      </c>
      <c r="AE258">
        <v>9</v>
      </c>
      <c r="AF258">
        <f t="shared" ref="AF258:AF321" si="54">IF(AE258&lt;=AC258,1,0)</f>
        <v>1</v>
      </c>
      <c r="AG258">
        <f>SUM($AF$2:AF258)</f>
        <v>257</v>
      </c>
      <c r="AH258">
        <f>COUNT($AF$2:AF258)</f>
        <v>257</v>
      </c>
      <c r="AI258">
        <f t="shared" ref="AI258:AI321" si="55">AG258/AH258*100</f>
        <v>100</v>
      </c>
      <c r="AL258">
        <v>265</v>
      </c>
      <c r="AM258">
        <v>265</v>
      </c>
      <c r="AN258">
        <v>181</v>
      </c>
      <c r="AO258">
        <f t="shared" ref="AO258:AO321" si="56">IF(AN258&lt;=AL258,1,0)</f>
        <v>1</v>
      </c>
      <c r="AP258">
        <f>SUM($AO$2:AO258)</f>
        <v>249</v>
      </c>
      <c r="AQ258">
        <f>COUNT($AO$2:AO258)</f>
        <v>257</v>
      </c>
      <c r="AR258">
        <f t="shared" ref="AR258:AR321" si="57">AP258/AQ258*100</f>
        <v>96.887159533073927</v>
      </c>
      <c r="AU258">
        <v>1957</v>
      </c>
      <c r="AV258">
        <v>1957</v>
      </c>
      <c r="AW258">
        <v>1533</v>
      </c>
      <c r="AX258">
        <f t="shared" ref="AX258:AX321" si="58">IF(AW258&lt;=AU258,1,0)</f>
        <v>1</v>
      </c>
      <c r="AY258">
        <f>SUM($AX$2:AX258)</f>
        <v>251</v>
      </c>
      <c r="AZ258">
        <f>COUNT($AX$2:AX258)</f>
        <v>257</v>
      </c>
      <c r="BA258">
        <f t="shared" ref="BA258:BA321" si="59">AY258/AZ258*100</f>
        <v>97.665369649805442</v>
      </c>
    </row>
    <row r="259" spans="2:53">
      <c r="B259">
        <v>14</v>
      </c>
      <c r="C259">
        <v>14</v>
      </c>
      <c r="D259">
        <v>10</v>
      </c>
      <c r="E259">
        <f t="shared" si="48"/>
        <v>1</v>
      </c>
      <c r="F259">
        <f>SUM($E$2:E259)</f>
        <v>250</v>
      </c>
      <c r="G259">
        <f>COUNT($E$2:E259)</f>
        <v>258</v>
      </c>
      <c r="H259">
        <f t="shared" si="49"/>
        <v>96.899224806201545</v>
      </c>
      <c r="K259">
        <v>76</v>
      </c>
      <c r="L259">
        <v>62</v>
      </c>
      <c r="M259">
        <v>35</v>
      </c>
      <c r="N259">
        <f t="shared" si="50"/>
        <v>1</v>
      </c>
      <c r="O259">
        <f>SUM($N$2:N259)</f>
        <v>254</v>
      </c>
      <c r="P259">
        <f>COUNT($N$2:N259)</f>
        <v>258</v>
      </c>
      <c r="Q259">
        <f t="shared" si="51"/>
        <v>98.449612403100772</v>
      </c>
      <c r="T259">
        <v>47</v>
      </c>
      <c r="U259">
        <v>47</v>
      </c>
      <c r="V259">
        <v>30</v>
      </c>
      <c r="W259">
        <f t="shared" si="52"/>
        <v>1</v>
      </c>
      <c r="X259">
        <f>SUM($W$2:W259)</f>
        <v>250</v>
      </c>
      <c r="Y259">
        <f>COUNT($W$2:W259)</f>
        <v>258</v>
      </c>
      <c r="Z259">
        <f t="shared" si="53"/>
        <v>96.899224806201545</v>
      </c>
      <c r="AC259">
        <v>46</v>
      </c>
      <c r="AD259">
        <v>46</v>
      </c>
      <c r="AE259">
        <v>11</v>
      </c>
      <c r="AF259">
        <f t="shared" si="54"/>
        <v>1</v>
      </c>
      <c r="AG259">
        <f>SUM($AF$2:AF259)</f>
        <v>258</v>
      </c>
      <c r="AH259">
        <f>COUNT($AF$2:AF259)</f>
        <v>258</v>
      </c>
      <c r="AI259">
        <f t="shared" si="55"/>
        <v>100</v>
      </c>
      <c r="AL259">
        <v>265</v>
      </c>
      <c r="AM259">
        <v>265</v>
      </c>
      <c r="AN259">
        <v>169</v>
      </c>
      <c r="AO259">
        <f t="shared" si="56"/>
        <v>1</v>
      </c>
      <c r="AP259">
        <f>SUM($AO$2:AO259)</f>
        <v>250</v>
      </c>
      <c r="AQ259">
        <f>COUNT($AO$2:AO259)</f>
        <v>258</v>
      </c>
      <c r="AR259">
        <f t="shared" si="57"/>
        <v>96.899224806201545</v>
      </c>
      <c r="AU259">
        <v>1957</v>
      </c>
      <c r="AV259">
        <v>1957</v>
      </c>
      <c r="AW259">
        <v>1475</v>
      </c>
      <c r="AX259">
        <f t="shared" si="58"/>
        <v>1</v>
      </c>
      <c r="AY259">
        <f>SUM($AX$2:AX259)</f>
        <v>252</v>
      </c>
      <c r="AZ259">
        <f>COUNT($AX$2:AX259)</f>
        <v>258</v>
      </c>
      <c r="BA259">
        <f t="shared" si="59"/>
        <v>97.674418604651152</v>
      </c>
    </row>
    <row r="260" spans="2:53">
      <c r="B260">
        <v>14</v>
      </c>
      <c r="C260">
        <v>14</v>
      </c>
      <c r="D260">
        <v>8</v>
      </c>
      <c r="E260">
        <f t="shared" si="48"/>
        <v>1</v>
      </c>
      <c r="F260">
        <f>SUM($E$2:E260)</f>
        <v>251</v>
      </c>
      <c r="G260">
        <f>COUNT($E$2:E260)</f>
        <v>259</v>
      </c>
      <c r="H260">
        <f t="shared" si="49"/>
        <v>96.91119691119691</v>
      </c>
      <c r="K260">
        <v>76</v>
      </c>
      <c r="L260">
        <v>62</v>
      </c>
      <c r="M260">
        <v>51</v>
      </c>
      <c r="N260">
        <f t="shared" si="50"/>
        <v>1</v>
      </c>
      <c r="O260">
        <f>SUM($N$2:N260)</f>
        <v>255</v>
      </c>
      <c r="P260">
        <f>COUNT($N$2:N260)</f>
        <v>259</v>
      </c>
      <c r="Q260">
        <f t="shared" si="51"/>
        <v>98.455598455598462</v>
      </c>
      <c r="T260">
        <v>47</v>
      </c>
      <c r="U260">
        <v>47</v>
      </c>
      <c r="V260">
        <v>29</v>
      </c>
      <c r="W260">
        <f t="shared" si="52"/>
        <v>1</v>
      </c>
      <c r="X260">
        <f>SUM($W$2:W260)</f>
        <v>251</v>
      </c>
      <c r="Y260">
        <f>COUNT($W$2:W260)</f>
        <v>259</v>
      </c>
      <c r="Z260">
        <f t="shared" si="53"/>
        <v>96.91119691119691</v>
      </c>
      <c r="AC260">
        <v>46</v>
      </c>
      <c r="AD260">
        <v>46</v>
      </c>
      <c r="AE260">
        <v>9</v>
      </c>
      <c r="AF260">
        <f t="shared" si="54"/>
        <v>1</v>
      </c>
      <c r="AG260">
        <f>SUM($AF$2:AF260)</f>
        <v>259</v>
      </c>
      <c r="AH260">
        <f>COUNT($AF$2:AF260)</f>
        <v>259</v>
      </c>
      <c r="AI260">
        <f t="shared" si="55"/>
        <v>100</v>
      </c>
      <c r="AL260">
        <v>265</v>
      </c>
      <c r="AM260">
        <v>265</v>
      </c>
      <c r="AN260">
        <v>146</v>
      </c>
      <c r="AO260">
        <f t="shared" si="56"/>
        <v>1</v>
      </c>
      <c r="AP260">
        <f>SUM($AO$2:AO260)</f>
        <v>251</v>
      </c>
      <c r="AQ260">
        <f>COUNT($AO$2:AO260)</f>
        <v>259</v>
      </c>
      <c r="AR260">
        <f t="shared" si="57"/>
        <v>96.91119691119691</v>
      </c>
      <c r="AU260">
        <v>1957</v>
      </c>
      <c r="AV260">
        <v>1957</v>
      </c>
      <c r="AW260">
        <v>1588</v>
      </c>
      <c r="AX260">
        <f t="shared" si="58"/>
        <v>1</v>
      </c>
      <c r="AY260">
        <f>SUM($AX$2:AX260)</f>
        <v>253</v>
      </c>
      <c r="AZ260">
        <f>COUNT($AX$2:AX260)</f>
        <v>259</v>
      </c>
      <c r="BA260">
        <f t="shared" si="59"/>
        <v>97.683397683397686</v>
      </c>
    </row>
    <row r="261" spans="2:53">
      <c r="B261">
        <v>14</v>
      </c>
      <c r="C261">
        <v>14</v>
      </c>
      <c r="D261">
        <v>7</v>
      </c>
      <c r="E261">
        <f t="shared" si="48"/>
        <v>1</v>
      </c>
      <c r="F261">
        <f>SUM($E$2:E261)</f>
        <v>252</v>
      </c>
      <c r="G261">
        <f>COUNT($E$2:E261)</f>
        <v>260</v>
      </c>
      <c r="H261">
        <f t="shared" si="49"/>
        <v>96.92307692307692</v>
      </c>
      <c r="K261">
        <v>76</v>
      </c>
      <c r="L261">
        <v>62</v>
      </c>
      <c r="M261">
        <v>39</v>
      </c>
      <c r="N261">
        <f t="shared" si="50"/>
        <v>1</v>
      </c>
      <c r="O261">
        <f>SUM($N$2:N261)</f>
        <v>256</v>
      </c>
      <c r="P261">
        <f>COUNT($N$2:N261)</f>
        <v>260</v>
      </c>
      <c r="Q261">
        <f t="shared" si="51"/>
        <v>98.461538461538467</v>
      </c>
      <c r="T261">
        <v>47</v>
      </c>
      <c r="U261">
        <v>47</v>
      </c>
      <c r="V261">
        <v>37</v>
      </c>
      <c r="W261">
        <f t="shared" si="52"/>
        <v>1</v>
      </c>
      <c r="X261">
        <f>SUM($W$2:W261)</f>
        <v>252</v>
      </c>
      <c r="Y261">
        <f>COUNT($W$2:W261)</f>
        <v>260</v>
      </c>
      <c r="Z261">
        <f t="shared" si="53"/>
        <v>96.92307692307692</v>
      </c>
      <c r="AC261">
        <v>46</v>
      </c>
      <c r="AD261">
        <v>46</v>
      </c>
      <c r="AE261">
        <v>11</v>
      </c>
      <c r="AF261">
        <f t="shared" si="54"/>
        <v>1</v>
      </c>
      <c r="AG261">
        <f>SUM($AF$2:AF261)</f>
        <v>260</v>
      </c>
      <c r="AH261">
        <f>COUNT($AF$2:AF261)</f>
        <v>260</v>
      </c>
      <c r="AI261">
        <f t="shared" si="55"/>
        <v>100</v>
      </c>
      <c r="AL261">
        <v>265</v>
      </c>
      <c r="AM261">
        <v>265</v>
      </c>
      <c r="AN261">
        <v>183</v>
      </c>
      <c r="AO261">
        <f t="shared" si="56"/>
        <v>1</v>
      </c>
      <c r="AP261">
        <f>SUM($AO$2:AO261)</f>
        <v>252</v>
      </c>
      <c r="AQ261">
        <f>COUNT($AO$2:AO261)</f>
        <v>260</v>
      </c>
      <c r="AR261">
        <f t="shared" si="57"/>
        <v>96.92307692307692</v>
      </c>
      <c r="AU261">
        <v>1957</v>
      </c>
      <c r="AV261">
        <v>1957</v>
      </c>
      <c r="AW261">
        <v>1502</v>
      </c>
      <c r="AX261">
        <f t="shared" si="58"/>
        <v>1</v>
      </c>
      <c r="AY261">
        <f>SUM($AX$2:AX261)</f>
        <v>254</v>
      </c>
      <c r="AZ261">
        <f>COUNT($AX$2:AX261)</f>
        <v>260</v>
      </c>
      <c r="BA261">
        <f t="shared" si="59"/>
        <v>97.692307692307693</v>
      </c>
    </row>
    <row r="262" spans="2:53">
      <c r="B262">
        <v>14</v>
      </c>
      <c r="C262">
        <v>14</v>
      </c>
      <c r="D262">
        <v>9</v>
      </c>
      <c r="E262">
        <f t="shared" si="48"/>
        <v>1</v>
      </c>
      <c r="F262">
        <f>SUM($E$2:E262)</f>
        <v>253</v>
      </c>
      <c r="G262">
        <f>COUNT($E$2:E262)</f>
        <v>261</v>
      </c>
      <c r="H262">
        <f t="shared" si="49"/>
        <v>96.934865900383144</v>
      </c>
      <c r="K262">
        <v>76</v>
      </c>
      <c r="L262">
        <v>62</v>
      </c>
      <c r="M262">
        <v>41</v>
      </c>
      <c r="N262">
        <f t="shared" si="50"/>
        <v>1</v>
      </c>
      <c r="O262">
        <f>SUM($N$2:N262)</f>
        <v>257</v>
      </c>
      <c r="P262">
        <f>COUNT($N$2:N262)</f>
        <v>261</v>
      </c>
      <c r="Q262">
        <f t="shared" si="51"/>
        <v>98.467432950191565</v>
      </c>
      <c r="T262">
        <v>47</v>
      </c>
      <c r="U262">
        <v>47</v>
      </c>
      <c r="V262">
        <v>30</v>
      </c>
      <c r="W262">
        <f t="shared" si="52"/>
        <v>1</v>
      </c>
      <c r="X262">
        <f>SUM($W$2:W262)</f>
        <v>253</v>
      </c>
      <c r="Y262">
        <f>COUNT($W$2:W262)</f>
        <v>261</v>
      </c>
      <c r="Z262">
        <f t="shared" si="53"/>
        <v>96.934865900383144</v>
      </c>
      <c r="AC262">
        <v>46</v>
      </c>
      <c r="AD262">
        <v>46</v>
      </c>
      <c r="AE262">
        <v>9</v>
      </c>
      <c r="AF262">
        <f t="shared" si="54"/>
        <v>1</v>
      </c>
      <c r="AG262">
        <f>SUM($AF$2:AF262)</f>
        <v>261</v>
      </c>
      <c r="AH262">
        <f>COUNT($AF$2:AF262)</f>
        <v>261</v>
      </c>
      <c r="AI262">
        <f t="shared" si="55"/>
        <v>100</v>
      </c>
      <c r="AL262">
        <v>265</v>
      </c>
      <c r="AM262">
        <v>265</v>
      </c>
      <c r="AN262">
        <v>208</v>
      </c>
      <c r="AO262">
        <f t="shared" si="56"/>
        <v>1</v>
      </c>
      <c r="AP262">
        <f>SUM($AO$2:AO262)</f>
        <v>253</v>
      </c>
      <c r="AQ262">
        <f>COUNT($AO$2:AO262)</f>
        <v>261</v>
      </c>
      <c r="AR262">
        <f t="shared" si="57"/>
        <v>96.934865900383144</v>
      </c>
      <c r="AU262">
        <v>1957</v>
      </c>
      <c r="AV262">
        <v>1957</v>
      </c>
      <c r="AW262">
        <v>1304</v>
      </c>
      <c r="AX262">
        <f t="shared" si="58"/>
        <v>1</v>
      </c>
      <c r="AY262">
        <f>SUM($AX$2:AX262)</f>
        <v>255</v>
      </c>
      <c r="AZ262">
        <f>COUNT($AX$2:AX262)</f>
        <v>261</v>
      </c>
      <c r="BA262">
        <f t="shared" si="59"/>
        <v>97.701149425287355</v>
      </c>
    </row>
    <row r="263" spans="2:53">
      <c r="B263">
        <v>14</v>
      </c>
      <c r="C263">
        <v>14</v>
      </c>
      <c r="D263">
        <v>9</v>
      </c>
      <c r="E263">
        <f t="shared" si="48"/>
        <v>1</v>
      </c>
      <c r="F263">
        <f>SUM($E$2:E263)</f>
        <v>254</v>
      </c>
      <c r="G263">
        <f>COUNT($E$2:E263)</f>
        <v>262</v>
      </c>
      <c r="H263">
        <f t="shared" si="49"/>
        <v>96.946564885496173</v>
      </c>
      <c r="K263">
        <v>76</v>
      </c>
      <c r="L263">
        <v>62</v>
      </c>
      <c r="M263">
        <v>37</v>
      </c>
      <c r="N263">
        <f t="shared" si="50"/>
        <v>1</v>
      </c>
      <c r="O263">
        <f>SUM($N$2:N263)</f>
        <v>258</v>
      </c>
      <c r="P263">
        <f>COUNT($N$2:N263)</f>
        <v>262</v>
      </c>
      <c r="Q263">
        <f t="shared" si="51"/>
        <v>98.473282442748086</v>
      </c>
      <c r="T263">
        <v>47</v>
      </c>
      <c r="U263">
        <v>47</v>
      </c>
      <c r="V263">
        <v>29</v>
      </c>
      <c r="W263">
        <f t="shared" si="52"/>
        <v>1</v>
      </c>
      <c r="X263">
        <f>SUM($W$2:W263)</f>
        <v>254</v>
      </c>
      <c r="Y263">
        <f>COUNT($W$2:W263)</f>
        <v>262</v>
      </c>
      <c r="Z263">
        <f t="shared" si="53"/>
        <v>96.946564885496173</v>
      </c>
      <c r="AC263">
        <v>46</v>
      </c>
      <c r="AD263">
        <v>46</v>
      </c>
      <c r="AE263">
        <v>9</v>
      </c>
      <c r="AF263">
        <f t="shared" si="54"/>
        <v>1</v>
      </c>
      <c r="AG263">
        <f>SUM($AF$2:AF263)</f>
        <v>262</v>
      </c>
      <c r="AH263">
        <f>COUNT($AF$2:AF263)</f>
        <v>262</v>
      </c>
      <c r="AI263">
        <f t="shared" si="55"/>
        <v>100</v>
      </c>
      <c r="AL263">
        <v>265</v>
      </c>
      <c r="AM263">
        <v>265</v>
      </c>
      <c r="AN263">
        <v>188</v>
      </c>
      <c r="AO263">
        <f t="shared" si="56"/>
        <v>1</v>
      </c>
      <c r="AP263">
        <f>SUM($AO$2:AO263)</f>
        <v>254</v>
      </c>
      <c r="AQ263">
        <f>COUNT($AO$2:AO263)</f>
        <v>262</v>
      </c>
      <c r="AR263">
        <f t="shared" si="57"/>
        <v>96.946564885496173</v>
      </c>
      <c r="AU263">
        <v>1957</v>
      </c>
      <c r="AV263">
        <v>1957</v>
      </c>
      <c r="AW263">
        <v>1507</v>
      </c>
      <c r="AX263">
        <f t="shared" si="58"/>
        <v>1</v>
      </c>
      <c r="AY263">
        <f>SUM($AX$2:AX263)</f>
        <v>256</v>
      </c>
      <c r="AZ263">
        <f>COUNT($AX$2:AX263)</f>
        <v>262</v>
      </c>
      <c r="BA263">
        <f t="shared" si="59"/>
        <v>97.70992366412213</v>
      </c>
    </row>
    <row r="264" spans="2:53">
      <c r="B264">
        <v>14</v>
      </c>
      <c r="C264">
        <v>14</v>
      </c>
      <c r="D264">
        <v>10</v>
      </c>
      <c r="E264">
        <f t="shared" si="48"/>
        <v>1</v>
      </c>
      <c r="F264">
        <f>SUM($E$2:E264)</f>
        <v>255</v>
      </c>
      <c r="G264">
        <f>COUNT($E$2:E264)</f>
        <v>263</v>
      </c>
      <c r="H264">
        <f t="shared" si="49"/>
        <v>96.958174904942965</v>
      </c>
      <c r="K264">
        <v>76</v>
      </c>
      <c r="L264">
        <v>62</v>
      </c>
      <c r="M264">
        <v>35</v>
      </c>
      <c r="N264">
        <f t="shared" si="50"/>
        <v>1</v>
      </c>
      <c r="O264">
        <f>SUM($N$2:N264)</f>
        <v>259</v>
      </c>
      <c r="P264">
        <f>COUNT($N$2:N264)</f>
        <v>263</v>
      </c>
      <c r="Q264">
        <f t="shared" si="51"/>
        <v>98.479087452471475</v>
      </c>
      <c r="T264">
        <v>47</v>
      </c>
      <c r="U264">
        <v>47</v>
      </c>
      <c r="V264">
        <v>31</v>
      </c>
      <c r="W264">
        <f t="shared" si="52"/>
        <v>1</v>
      </c>
      <c r="X264">
        <f>SUM($W$2:W264)</f>
        <v>255</v>
      </c>
      <c r="Y264">
        <f>COUNT($W$2:W264)</f>
        <v>263</v>
      </c>
      <c r="Z264">
        <f t="shared" si="53"/>
        <v>96.958174904942965</v>
      </c>
      <c r="AC264">
        <v>46</v>
      </c>
      <c r="AD264">
        <v>46</v>
      </c>
      <c r="AE264">
        <v>9</v>
      </c>
      <c r="AF264">
        <f t="shared" si="54"/>
        <v>1</v>
      </c>
      <c r="AG264">
        <f>SUM($AF$2:AF264)</f>
        <v>263</v>
      </c>
      <c r="AH264">
        <f>COUNT($AF$2:AF264)</f>
        <v>263</v>
      </c>
      <c r="AI264">
        <f t="shared" si="55"/>
        <v>100</v>
      </c>
      <c r="AL264">
        <v>265</v>
      </c>
      <c r="AM264">
        <v>265</v>
      </c>
      <c r="AN264">
        <v>130</v>
      </c>
      <c r="AO264">
        <f t="shared" si="56"/>
        <v>1</v>
      </c>
      <c r="AP264">
        <f>SUM($AO$2:AO264)</f>
        <v>255</v>
      </c>
      <c r="AQ264">
        <f>COUNT($AO$2:AO264)</f>
        <v>263</v>
      </c>
      <c r="AR264">
        <f t="shared" si="57"/>
        <v>96.958174904942965</v>
      </c>
      <c r="AU264">
        <v>1957</v>
      </c>
      <c r="AV264">
        <v>1957</v>
      </c>
      <c r="AW264">
        <v>1209</v>
      </c>
      <c r="AX264">
        <f t="shared" si="58"/>
        <v>1</v>
      </c>
      <c r="AY264">
        <f>SUM($AX$2:AX264)</f>
        <v>257</v>
      </c>
      <c r="AZ264">
        <f>COUNT($AX$2:AX264)</f>
        <v>263</v>
      </c>
      <c r="BA264">
        <f t="shared" si="59"/>
        <v>97.718631178707227</v>
      </c>
    </row>
    <row r="265" spans="2:53">
      <c r="B265">
        <v>14</v>
      </c>
      <c r="C265">
        <v>14</v>
      </c>
      <c r="D265">
        <v>8</v>
      </c>
      <c r="E265">
        <f t="shared" si="48"/>
        <v>1</v>
      </c>
      <c r="F265">
        <f>SUM($E$2:E265)</f>
        <v>256</v>
      </c>
      <c r="G265">
        <f>COUNT($E$2:E265)</f>
        <v>264</v>
      </c>
      <c r="H265">
        <f t="shared" si="49"/>
        <v>96.969696969696969</v>
      </c>
      <c r="K265">
        <v>76</v>
      </c>
      <c r="L265">
        <v>62</v>
      </c>
      <c r="M265">
        <v>38</v>
      </c>
      <c r="N265">
        <f t="shared" si="50"/>
        <v>1</v>
      </c>
      <c r="O265">
        <f>SUM($N$2:N265)</f>
        <v>260</v>
      </c>
      <c r="P265">
        <f>COUNT($N$2:N265)</f>
        <v>264</v>
      </c>
      <c r="Q265">
        <f t="shared" si="51"/>
        <v>98.484848484848484</v>
      </c>
      <c r="T265">
        <v>47</v>
      </c>
      <c r="U265">
        <v>47</v>
      </c>
      <c r="V265">
        <v>33</v>
      </c>
      <c r="W265">
        <f t="shared" si="52"/>
        <v>1</v>
      </c>
      <c r="X265">
        <f>SUM($W$2:W265)</f>
        <v>256</v>
      </c>
      <c r="Y265">
        <f>COUNT($W$2:W265)</f>
        <v>264</v>
      </c>
      <c r="Z265">
        <f t="shared" si="53"/>
        <v>96.969696969696969</v>
      </c>
      <c r="AC265">
        <v>46</v>
      </c>
      <c r="AD265">
        <v>46</v>
      </c>
      <c r="AE265">
        <v>9</v>
      </c>
      <c r="AF265">
        <f t="shared" si="54"/>
        <v>1</v>
      </c>
      <c r="AG265">
        <f>SUM($AF$2:AF265)</f>
        <v>264</v>
      </c>
      <c r="AH265">
        <f>COUNT($AF$2:AF265)</f>
        <v>264</v>
      </c>
      <c r="AI265">
        <f t="shared" si="55"/>
        <v>100</v>
      </c>
      <c r="AL265">
        <v>265</v>
      </c>
      <c r="AM265">
        <v>265</v>
      </c>
      <c r="AN265">
        <v>184</v>
      </c>
      <c r="AO265">
        <f t="shared" si="56"/>
        <v>1</v>
      </c>
      <c r="AP265">
        <f>SUM($AO$2:AO265)</f>
        <v>256</v>
      </c>
      <c r="AQ265">
        <f>COUNT($AO$2:AO265)</f>
        <v>264</v>
      </c>
      <c r="AR265">
        <f t="shared" si="57"/>
        <v>96.969696969696969</v>
      </c>
      <c r="AU265">
        <v>1957</v>
      </c>
      <c r="AV265">
        <v>1957</v>
      </c>
      <c r="AW265">
        <v>1481</v>
      </c>
      <c r="AX265">
        <f t="shared" si="58"/>
        <v>1</v>
      </c>
      <c r="AY265">
        <f>SUM($AX$2:AX265)</f>
        <v>258</v>
      </c>
      <c r="AZ265">
        <f>COUNT($AX$2:AX265)</f>
        <v>264</v>
      </c>
      <c r="BA265">
        <f t="shared" si="59"/>
        <v>97.727272727272734</v>
      </c>
    </row>
    <row r="266" spans="2:53">
      <c r="B266">
        <v>14</v>
      </c>
      <c r="C266">
        <v>14</v>
      </c>
      <c r="D266">
        <v>10</v>
      </c>
      <c r="E266">
        <f t="shared" si="48"/>
        <v>1</v>
      </c>
      <c r="F266">
        <f>SUM($E$2:E266)</f>
        <v>257</v>
      </c>
      <c r="G266">
        <f>COUNT($E$2:E266)</f>
        <v>265</v>
      </c>
      <c r="H266">
        <f t="shared" si="49"/>
        <v>96.981132075471692</v>
      </c>
      <c r="K266">
        <v>76</v>
      </c>
      <c r="L266">
        <v>62</v>
      </c>
      <c r="M266">
        <v>37</v>
      </c>
      <c r="N266">
        <f t="shared" si="50"/>
        <v>1</v>
      </c>
      <c r="O266">
        <f>SUM($N$2:N266)</f>
        <v>261</v>
      </c>
      <c r="P266">
        <f>COUNT($N$2:N266)</f>
        <v>265</v>
      </c>
      <c r="Q266">
        <f t="shared" si="51"/>
        <v>98.490566037735846</v>
      </c>
      <c r="T266">
        <v>47</v>
      </c>
      <c r="U266">
        <v>47</v>
      </c>
      <c r="V266">
        <v>39</v>
      </c>
      <c r="W266">
        <f t="shared" si="52"/>
        <v>1</v>
      </c>
      <c r="X266">
        <f>SUM($W$2:W266)</f>
        <v>257</v>
      </c>
      <c r="Y266">
        <f>COUNT($W$2:W266)</f>
        <v>265</v>
      </c>
      <c r="Z266">
        <f t="shared" si="53"/>
        <v>96.981132075471692</v>
      </c>
      <c r="AC266">
        <v>46</v>
      </c>
      <c r="AD266">
        <v>46</v>
      </c>
      <c r="AE266">
        <v>9</v>
      </c>
      <c r="AF266">
        <f t="shared" si="54"/>
        <v>1</v>
      </c>
      <c r="AG266">
        <f>SUM($AF$2:AF266)</f>
        <v>265</v>
      </c>
      <c r="AH266">
        <f>COUNT($AF$2:AF266)</f>
        <v>265</v>
      </c>
      <c r="AI266">
        <f t="shared" si="55"/>
        <v>100</v>
      </c>
      <c r="AL266">
        <v>265</v>
      </c>
      <c r="AM266">
        <v>265</v>
      </c>
      <c r="AN266">
        <v>159</v>
      </c>
      <c r="AO266">
        <f t="shared" si="56"/>
        <v>1</v>
      </c>
      <c r="AP266">
        <f>SUM($AO$2:AO266)</f>
        <v>257</v>
      </c>
      <c r="AQ266">
        <f>COUNT($AO$2:AO266)</f>
        <v>265</v>
      </c>
      <c r="AR266">
        <f t="shared" si="57"/>
        <v>96.981132075471692</v>
      </c>
      <c r="AU266">
        <v>1957</v>
      </c>
      <c r="AV266">
        <v>1957</v>
      </c>
      <c r="AW266">
        <v>1485</v>
      </c>
      <c r="AX266">
        <f t="shared" si="58"/>
        <v>1</v>
      </c>
      <c r="AY266">
        <f>SUM($AX$2:AX266)</f>
        <v>259</v>
      </c>
      <c r="AZ266">
        <f>COUNT($AX$2:AX266)</f>
        <v>265</v>
      </c>
      <c r="BA266">
        <f t="shared" si="59"/>
        <v>97.735849056603769</v>
      </c>
    </row>
    <row r="267" spans="2:53">
      <c r="B267">
        <v>14</v>
      </c>
      <c r="C267">
        <v>14</v>
      </c>
      <c r="D267">
        <v>9</v>
      </c>
      <c r="E267">
        <f t="shared" si="48"/>
        <v>1</v>
      </c>
      <c r="F267">
        <f>SUM($E$2:E267)</f>
        <v>258</v>
      </c>
      <c r="G267">
        <f>COUNT($E$2:E267)</f>
        <v>266</v>
      </c>
      <c r="H267">
        <f t="shared" si="49"/>
        <v>96.992481203007515</v>
      </c>
      <c r="K267">
        <v>76</v>
      </c>
      <c r="L267">
        <v>62</v>
      </c>
      <c r="M267">
        <v>48</v>
      </c>
      <c r="N267">
        <f t="shared" si="50"/>
        <v>1</v>
      </c>
      <c r="O267">
        <f>SUM($N$2:N267)</f>
        <v>262</v>
      </c>
      <c r="P267">
        <f>COUNT($N$2:N267)</f>
        <v>266</v>
      </c>
      <c r="Q267">
        <f t="shared" si="51"/>
        <v>98.496240601503757</v>
      </c>
      <c r="T267">
        <v>47</v>
      </c>
      <c r="U267">
        <v>47</v>
      </c>
      <c r="V267">
        <v>34</v>
      </c>
      <c r="W267">
        <f t="shared" si="52"/>
        <v>1</v>
      </c>
      <c r="X267">
        <f>SUM($W$2:W267)</f>
        <v>258</v>
      </c>
      <c r="Y267">
        <f>COUNT($W$2:W267)</f>
        <v>266</v>
      </c>
      <c r="Z267">
        <f t="shared" si="53"/>
        <v>96.992481203007515</v>
      </c>
      <c r="AC267">
        <v>46</v>
      </c>
      <c r="AD267">
        <v>46</v>
      </c>
      <c r="AE267">
        <v>12</v>
      </c>
      <c r="AF267">
        <f t="shared" si="54"/>
        <v>1</v>
      </c>
      <c r="AG267">
        <f>SUM($AF$2:AF267)</f>
        <v>266</v>
      </c>
      <c r="AH267">
        <f>COUNT($AF$2:AF267)</f>
        <v>266</v>
      </c>
      <c r="AI267">
        <f t="shared" si="55"/>
        <v>100</v>
      </c>
      <c r="AL267">
        <v>265</v>
      </c>
      <c r="AM267">
        <v>265</v>
      </c>
      <c r="AN267">
        <v>172</v>
      </c>
      <c r="AO267">
        <f t="shared" si="56"/>
        <v>1</v>
      </c>
      <c r="AP267">
        <f>SUM($AO$2:AO267)</f>
        <v>258</v>
      </c>
      <c r="AQ267">
        <f>COUNT($AO$2:AO267)</f>
        <v>266</v>
      </c>
      <c r="AR267">
        <f t="shared" si="57"/>
        <v>96.992481203007515</v>
      </c>
      <c r="AU267">
        <v>1957</v>
      </c>
      <c r="AV267">
        <v>1957</v>
      </c>
      <c r="AW267">
        <v>2169</v>
      </c>
      <c r="AX267">
        <f t="shared" si="58"/>
        <v>0</v>
      </c>
      <c r="AY267">
        <f>SUM($AX$2:AX267)</f>
        <v>259</v>
      </c>
      <c r="AZ267">
        <f>COUNT($AX$2:AX267)</f>
        <v>266</v>
      </c>
      <c r="BA267">
        <f t="shared" si="59"/>
        <v>97.368421052631575</v>
      </c>
    </row>
    <row r="268" spans="2:53">
      <c r="B268">
        <v>14</v>
      </c>
      <c r="C268">
        <v>14</v>
      </c>
      <c r="D268">
        <v>9</v>
      </c>
      <c r="E268">
        <f t="shared" si="48"/>
        <v>1</v>
      </c>
      <c r="F268">
        <f>SUM($E$2:E268)</f>
        <v>259</v>
      </c>
      <c r="G268">
        <f>COUNT($E$2:E268)</f>
        <v>267</v>
      </c>
      <c r="H268">
        <f t="shared" si="49"/>
        <v>97.00374531835206</v>
      </c>
      <c r="K268">
        <v>76</v>
      </c>
      <c r="L268">
        <v>62</v>
      </c>
      <c r="M268">
        <v>54</v>
      </c>
      <c r="N268">
        <f t="shared" si="50"/>
        <v>1</v>
      </c>
      <c r="O268">
        <f>SUM($N$2:N268)</f>
        <v>263</v>
      </c>
      <c r="P268">
        <f>COUNT($N$2:N268)</f>
        <v>267</v>
      </c>
      <c r="Q268">
        <f t="shared" si="51"/>
        <v>98.50187265917603</v>
      </c>
      <c r="T268">
        <v>46</v>
      </c>
      <c r="U268">
        <v>46</v>
      </c>
      <c r="V268">
        <v>31</v>
      </c>
      <c r="W268">
        <f t="shared" si="52"/>
        <v>1</v>
      </c>
      <c r="X268">
        <f>SUM($W$2:W268)</f>
        <v>259</v>
      </c>
      <c r="Y268">
        <f>COUNT($W$2:W268)</f>
        <v>267</v>
      </c>
      <c r="Z268">
        <f t="shared" si="53"/>
        <v>97.00374531835206</v>
      </c>
      <c r="AC268">
        <v>46</v>
      </c>
      <c r="AD268">
        <v>46</v>
      </c>
      <c r="AE268">
        <v>9</v>
      </c>
      <c r="AF268">
        <f t="shared" si="54"/>
        <v>1</v>
      </c>
      <c r="AG268">
        <f>SUM($AF$2:AF268)</f>
        <v>267</v>
      </c>
      <c r="AH268">
        <f>COUNT($AF$2:AF268)</f>
        <v>267</v>
      </c>
      <c r="AI268">
        <f t="shared" si="55"/>
        <v>100</v>
      </c>
      <c r="AL268">
        <v>265</v>
      </c>
      <c r="AM268">
        <v>265</v>
      </c>
      <c r="AN268">
        <v>224</v>
      </c>
      <c r="AO268">
        <f t="shared" si="56"/>
        <v>1</v>
      </c>
      <c r="AP268">
        <f>SUM($AO$2:AO268)</f>
        <v>259</v>
      </c>
      <c r="AQ268">
        <f>COUNT($AO$2:AO268)</f>
        <v>267</v>
      </c>
      <c r="AR268">
        <f t="shared" si="57"/>
        <v>97.00374531835206</v>
      </c>
      <c r="AU268">
        <v>1898</v>
      </c>
      <c r="AV268">
        <v>1898</v>
      </c>
      <c r="AW268">
        <v>1669</v>
      </c>
      <c r="AX268">
        <f t="shared" si="58"/>
        <v>1</v>
      </c>
      <c r="AY268">
        <f>SUM($AX$2:AX268)</f>
        <v>260</v>
      </c>
      <c r="AZ268">
        <f>COUNT($AX$2:AX268)</f>
        <v>267</v>
      </c>
      <c r="BA268">
        <f t="shared" si="59"/>
        <v>97.378277153558059</v>
      </c>
    </row>
    <row r="269" spans="2:53">
      <c r="B269">
        <v>14</v>
      </c>
      <c r="C269">
        <v>14</v>
      </c>
      <c r="D269">
        <v>8</v>
      </c>
      <c r="E269">
        <f t="shared" si="48"/>
        <v>1</v>
      </c>
      <c r="F269">
        <f>SUM($E$2:E269)</f>
        <v>260</v>
      </c>
      <c r="G269">
        <f>COUNT($E$2:E269)</f>
        <v>268</v>
      </c>
      <c r="H269">
        <f t="shared" si="49"/>
        <v>97.014925373134332</v>
      </c>
      <c r="K269">
        <v>77</v>
      </c>
      <c r="L269">
        <v>62</v>
      </c>
      <c r="M269">
        <v>56</v>
      </c>
      <c r="N269">
        <f t="shared" si="50"/>
        <v>1</v>
      </c>
      <c r="O269">
        <f>SUM($N$2:N269)</f>
        <v>264</v>
      </c>
      <c r="P269">
        <f>COUNT($N$2:N269)</f>
        <v>268</v>
      </c>
      <c r="Q269">
        <f t="shared" si="51"/>
        <v>98.507462686567166</v>
      </c>
      <c r="T269">
        <v>46</v>
      </c>
      <c r="U269">
        <v>46</v>
      </c>
      <c r="V269">
        <v>31</v>
      </c>
      <c r="W269">
        <f t="shared" si="52"/>
        <v>1</v>
      </c>
      <c r="X269">
        <f>SUM($W$2:W269)</f>
        <v>260</v>
      </c>
      <c r="Y269">
        <f>COUNT($W$2:W269)</f>
        <v>268</v>
      </c>
      <c r="Z269">
        <f t="shared" si="53"/>
        <v>97.014925373134332</v>
      </c>
      <c r="AC269">
        <v>46</v>
      </c>
      <c r="AD269">
        <v>46</v>
      </c>
      <c r="AE269">
        <v>9</v>
      </c>
      <c r="AF269">
        <f t="shared" si="54"/>
        <v>1</v>
      </c>
      <c r="AG269">
        <f>SUM($AF$2:AF269)</f>
        <v>268</v>
      </c>
      <c r="AH269">
        <f>COUNT($AF$2:AF269)</f>
        <v>268</v>
      </c>
      <c r="AI269">
        <f t="shared" si="55"/>
        <v>100</v>
      </c>
      <c r="AL269">
        <v>265</v>
      </c>
      <c r="AM269">
        <v>265</v>
      </c>
      <c r="AN269">
        <v>170</v>
      </c>
      <c r="AO269">
        <f t="shared" si="56"/>
        <v>1</v>
      </c>
      <c r="AP269">
        <f>SUM($AO$2:AO269)</f>
        <v>260</v>
      </c>
      <c r="AQ269">
        <f>COUNT($AO$2:AO269)</f>
        <v>268</v>
      </c>
      <c r="AR269">
        <f t="shared" si="57"/>
        <v>97.014925373134332</v>
      </c>
      <c r="AU269">
        <v>1898</v>
      </c>
      <c r="AV269">
        <v>1898</v>
      </c>
      <c r="AW269">
        <v>1313</v>
      </c>
      <c r="AX269">
        <f t="shared" si="58"/>
        <v>1</v>
      </c>
      <c r="AY269">
        <f>SUM($AX$2:AX269)</f>
        <v>261</v>
      </c>
      <c r="AZ269">
        <f>COUNT($AX$2:AX269)</f>
        <v>268</v>
      </c>
      <c r="BA269">
        <f t="shared" si="59"/>
        <v>97.388059701492537</v>
      </c>
    </row>
    <row r="270" spans="2:53">
      <c r="B270">
        <v>14</v>
      </c>
      <c r="C270">
        <v>14</v>
      </c>
      <c r="D270">
        <v>8</v>
      </c>
      <c r="E270">
        <f t="shared" si="48"/>
        <v>1</v>
      </c>
      <c r="F270">
        <f>SUM($E$2:E270)</f>
        <v>261</v>
      </c>
      <c r="G270">
        <f>COUNT($E$2:E270)</f>
        <v>269</v>
      </c>
      <c r="H270">
        <f t="shared" si="49"/>
        <v>97.026022304832722</v>
      </c>
      <c r="K270">
        <v>77</v>
      </c>
      <c r="L270">
        <v>62</v>
      </c>
      <c r="M270">
        <v>33</v>
      </c>
      <c r="N270">
        <f t="shared" si="50"/>
        <v>1</v>
      </c>
      <c r="O270">
        <f>SUM($N$2:N270)</f>
        <v>265</v>
      </c>
      <c r="P270">
        <f>COUNT($N$2:N270)</f>
        <v>269</v>
      </c>
      <c r="Q270">
        <f t="shared" si="51"/>
        <v>98.513011152416354</v>
      </c>
      <c r="T270">
        <v>46</v>
      </c>
      <c r="U270">
        <v>46</v>
      </c>
      <c r="V270">
        <v>37</v>
      </c>
      <c r="W270">
        <f t="shared" si="52"/>
        <v>1</v>
      </c>
      <c r="X270">
        <f>SUM($W$2:W270)</f>
        <v>261</v>
      </c>
      <c r="Y270">
        <f>COUNT($W$2:W270)</f>
        <v>269</v>
      </c>
      <c r="Z270">
        <f t="shared" si="53"/>
        <v>97.026022304832722</v>
      </c>
      <c r="AC270">
        <v>46</v>
      </c>
      <c r="AD270">
        <v>46</v>
      </c>
      <c r="AE270">
        <v>14</v>
      </c>
      <c r="AF270">
        <f t="shared" si="54"/>
        <v>1</v>
      </c>
      <c r="AG270">
        <f>SUM($AF$2:AF270)</f>
        <v>269</v>
      </c>
      <c r="AH270">
        <f>COUNT($AF$2:AF270)</f>
        <v>269</v>
      </c>
      <c r="AI270">
        <f t="shared" si="55"/>
        <v>100</v>
      </c>
      <c r="AL270">
        <v>265</v>
      </c>
      <c r="AM270">
        <v>265</v>
      </c>
      <c r="AN270">
        <v>173</v>
      </c>
      <c r="AO270">
        <f t="shared" si="56"/>
        <v>1</v>
      </c>
      <c r="AP270">
        <f>SUM($AO$2:AO270)</f>
        <v>261</v>
      </c>
      <c r="AQ270">
        <f>COUNT($AO$2:AO270)</f>
        <v>269</v>
      </c>
      <c r="AR270">
        <f t="shared" si="57"/>
        <v>97.026022304832722</v>
      </c>
      <c r="AU270">
        <v>1898</v>
      </c>
      <c r="AV270">
        <v>1898</v>
      </c>
      <c r="AW270">
        <v>1637</v>
      </c>
      <c r="AX270">
        <f t="shared" si="58"/>
        <v>1</v>
      </c>
      <c r="AY270">
        <f>SUM($AX$2:AX270)</f>
        <v>262</v>
      </c>
      <c r="AZ270">
        <f>COUNT($AX$2:AX270)</f>
        <v>269</v>
      </c>
      <c r="BA270">
        <f t="shared" si="59"/>
        <v>97.39776951672863</v>
      </c>
    </row>
    <row r="271" spans="2:53">
      <c r="B271">
        <v>14</v>
      </c>
      <c r="C271">
        <v>14</v>
      </c>
      <c r="D271">
        <v>7</v>
      </c>
      <c r="E271">
        <f t="shared" si="48"/>
        <v>1</v>
      </c>
      <c r="F271">
        <f>SUM($E$2:E271)</f>
        <v>262</v>
      </c>
      <c r="G271">
        <f>COUNT($E$2:E271)</f>
        <v>270</v>
      </c>
      <c r="H271">
        <f t="shared" si="49"/>
        <v>97.037037037037038</v>
      </c>
      <c r="K271">
        <v>77</v>
      </c>
      <c r="L271">
        <v>62</v>
      </c>
      <c r="M271">
        <v>39</v>
      </c>
      <c r="N271">
        <f t="shared" si="50"/>
        <v>1</v>
      </c>
      <c r="O271">
        <f>SUM($N$2:N271)</f>
        <v>266</v>
      </c>
      <c r="P271">
        <f>COUNT($N$2:N271)</f>
        <v>270</v>
      </c>
      <c r="Q271">
        <f t="shared" si="51"/>
        <v>98.518518518518519</v>
      </c>
      <c r="T271">
        <v>46</v>
      </c>
      <c r="U271">
        <v>46</v>
      </c>
      <c r="V271">
        <v>41</v>
      </c>
      <c r="W271">
        <f t="shared" si="52"/>
        <v>1</v>
      </c>
      <c r="X271">
        <f>SUM($W$2:W271)</f>
        <v>262</v>
      </c>
      <c r="Y271">
        <f>COUNT($W$2:W271)</f>
        <v>270</v>
      </c>
      <c r="Z271">
        <f t="shared" si="53"/>
        <v>97.037037037037038</v>
      </c>
      <c r="AC271">
        <v>46</v>
      </c>
      <c r="AD271">
        <v>46</v>
      </c>
      <c r="AE271">
        <v>10</v>
      </c>
      <c r="AF271">
        <f t="shared" si="54"/>
        <v>1</v>
      </c>
      <c r="AG271">
        <f>SUM($AF$2:AF271)</f>
        <v>270</v>
      </c>
      <c r="AH271">
        <f>COUNT($AF$2:AF271)</f>
        <v>270</v>
      </c>
      <c r="AI271">
        <f t="shared" si="55"/>
        <v>100</v>
      </c>
      <c r="AL271">
        <v>265</v>
      </c>
      <c r="AM271">
        <v>265</v>
      </c>
      <c r="AN271">
        <v>171</v>
      </c>
      <c r="AO271">
        <f t="shared" si="56"/>
        <v>1</v>
      </c>
      <c r="AP271">
        <f>SUM($AO$2:AO271)</f>
        <v>262</v>
      </c>
      <c r="AQ271">
        <f>COUNT($AO$2:AO271)</f>
        <v>270</v>
      </c>
      <c r="AR271">
        <f t="shared" si="57"/>
        <v>97.037037037037038</v>
      </c>
      <c r="AU271">
        <v>1898</v>
      </c>
      <c r="AV271">
        <v>1898</v>
      </c>
      <c r="AW271">
        <v>1452</v>
      </c>
      <c r="AX271">
        <f t="shared" si="58"/>
        <v>1</v>
      </c>
      <c r="AY271">
        <f>SUM($AX$2:AX271)</f>
        <v>263</v>
      </c>
      <c r="AZ271">
        <f>COUNT($AX$2:AX271)</f>
        <v>270</v>
      </c>
      <c r="BA271">
        <f t="shared" si="59"/>
        <v>97.407407407407405</v>
      </c>
    </row>
    <row r="272" spans="2:53">
      <c r="B272">
        <v>14</v>
      </c>
      <c r="C272">
        <v>14</v>
      </c>
      <c r="D272">
        <v>9</v>
      </c>
      <c r="E272">
        <f t="shared" si="48"/>
        <v>1</v>
      </c>
      <c r="F272">
        <f>SUM($E$2:E272)</f>
        <v>263</v>
      </c>
      <c r="G272">
        <f>COUNT($E$2:E272)</f>
        <v>271</v>
      </c>
      <c r="H272">
        <f t="shared" si="49"/>
        <v>97.047970479704787</v>
      </c>
      <c r="K272">
        <v>77</v>
      </c>
      <c r="L272">
        <v>62</v>
      </c>
      <c r="M272">
        <v>34</v>
      </c>
      <c r="N272">
        <f t="shared" si="50"/>
        <v>1</v>
      </c>
      <c r="O272">
        <f>SUM($N$2:N272)</f>
        <v>267</v>
      </c>
      <c r="P272">
        <f>COUNT($N$2:N272)</f>
        <v>271</v>
      </c>
      <c r="Q272">
        <f t="shared" si="51"/>
        <v>98.523985239852394</v>
      </c>
      <c r="T272">
        <v>46</v>
      </c>
      <c r="U272">
        <v>46</v>
      </c>
      <c r="V272">
        <v>30</v>
      </c>
      <c r="W272">
        <f t="shared" si="52"/>
        <v>1</v>
      </c>
      <c r="X272">
        <f>SUM($W$2:W272)</f>
        <v>263</v>
      </c>
      <c r="Y272">
        <f>COUNT($W$2:W272)</f>
        <v>271</v>
      </c>
      <c r="Z272">
        <f t="shared" si="53"/>
        <v>97.047970479704787</v>
      </c>
      <c r="AC272">
        <v>46</v>
      </c>
      <c r="AD272">
        <v>46</v>
      </c>
      <c r="AE272">
        <v>8</v>
      </c>
      <c r="AF272">
        <f t="shared" si="54"/>
        <v>1</v>
      </c>
      <c r="AG272">
        <f>SUM($AF$2:AF272)</f>
        <v>271</v>
      </c>
      <c r="AH272">
        <f>COUNT($AF$2:AF272)</f>
        <v>271</v>
      </c>
      <c r="AI272">
        <f t="shared" si="55"/>
        <v>100</v>
      </c>
      <c r="AL272">
        <v>265</v>
      </c>
      <c r="AM272">
        <v>265</v>
      </c>
      <c r="AN272">
        <v>146</v>
      </c>
      <c r="AO272">
        <f t="shared" si="56"/>
        <v>1</v>
      </c>
      <c r="AP272">
        <f>SUM($AO$2:AO272)</f>
        <v>263</v>
      </c>
      <c r="AQ272">
        <f>COUNT($AO$2:AO272)</f>
        <v>271</v>
      </c>
      <c r="AR272">
        <f t="shared" si="57"/>
        <v>97.047970479704787</v>
      </c>
      <c r="AU272">
        <v>1898</v>
      </c>
      <c r="AV272">
        <v>1898</v>
      </c>
      <c r="AW272">
        <v>1626</v>
      </c>
      <c r="AX272">
        <f t="shared" si="58"/>
        <v>1</v>
      </c>
      <c r="AY272">
        <f>SUM($AX$2:AX272)</f>
        <v>264</v>
      </c>
      <c r="AZ272">
        <f>COUNT($AX$2:AX272)</f>
        <v>271</v>
      </c>
      <c r="BA272">
        <f t="shared" si="59"/>
        <v>97.416974169741692</v>
      </c>
    </row>
    <row r="273" spans="2:53">
      <c r="B273">
        <v>14</v>
      </c>
      <c r="C273">
        <v>14</v>
      </c>
      <c r="D273">
        <v>8</v>
      </c>
      <c r="E273">
        <f t="shared" si="48"/>
        <v>1</v>
      </c>
      <c r="F273">
        <f>SUM($E$2:E273)</f>
        <v>264</v>
      </c>
      <c r="G273">
        <f>COUNT($E$2:E273)</f>
        <v>272</v>
      </c>
      <c r="H273">
        <f t="shared" si="49"/>
        <v>97.058823529411768</v>
      </c>
      <c r="K273">
        <v>77</v>
      </c>
      <c r="L273">
        <v>62</v>
      </c>
      <c r="M273">
        <v>40</v>
      </c>
      <c r="N273">
        <f t="shared" si="50"/>
        <v>1</v>
      </c>
      <c r="O273">
        <f>SUM($N$2:N273)</f>
        <v>268</v>
      </c>
      <c r="P273">
        <f>COUNT($N$2:N273)</f>
        <v>272</v>
      </c>
      <c r="Q273">
        <f t="shared" si="51"/>
        <v>98.529411764705884</v>
      </c>
      <c r="T273">
        <v>47</v>
      </c>
      <c r="U273">
        <v>47</v>
      </c>
      <c r="V273">
        <v>61</v>
      </c>
      <c r="W273">
        <f t="shared" si="52"/>
        <v>0</v>
      </c>
      <c r="X273">
        <f>SUM($W$2:W273)</f>
        <v>263</v>
      </c>
      <c r="Y273">
        <f>COUNT($W$2:W273)</f>
        <v>272</v>
      </c>
      <c r="Z273">
        <f t="shared" si="53"/>
        <v>96.691176470588232</v>
      </c>
      <c r="AC273">
        <v>45</v>
      </c>
      <c r="AD273">
        <v>45</v>
      </c>
      <c r="AE273">
        <v>10</v>
      </c>
      <c r="AF273">
        <f t="shared" si="54"/>
        <v>1</v>
      </c>
      <c r="AG273">
        <f>SUM($AF$2:AF273)</f>
        <v>272</v>
      </c>
      <c r="AH273">
        <f>COUNT($AF$2:AF273)</f>
        <v>272</v>
      </c>
      <c r="AI273">
        <f t="shared" si="55"/>
        <v>100</v>
      </c>
      <c r="AL273">
        <v>265</v>
      </c>
      <c r="AM273">
        <v>265</v>
      </c>
      <c r="AN273">
        <v>197</v>
      </c>
      <c r="AO273">
        <f t="shared" si="56"/>
        <v>1</v>
      </c>
      <c r="AP273">
        <f>SUM($AO$2:AO273)</f>
        <v>264</v>
      </c>
      <c r="AQ273">
        <f>COUNT($AO$2:AO273)</f>
        <v>272</v>
      </c>
      <c r="AR273">
        <f t="shared" si="57"/>
        <v>97.058823529411768</v>
      </c>
      <c r="AU273">
        <v>1898</v>
      </c>
      <c r="AV273">
        <v>1898</v>
      </c>
      <c r="AW273">
        <v>1815</v>
      </c>
      <c r="AX273">
        <f t="shared" si="58"/>
        <v>1</v>
      </c>
      <c r="AY273">
        <f>SUM($AX$2:AX273)</f>
        <v>265</v>
      </c>
      <c r="AZ273">
        <f>COUNT($AX$2:AX273)</f>
        <v>272</v>
      </c>
      <c r="BA273">
        <f t="shared" si="59"/>
        <v>97.42647058823529</v>
      </c>
    </row>
    <row r="274" spans="2:53">
      <c r="B274">
        <v>14</v>
      </c>
      <c r="C274">
        <v>14</v>
      </c>
      <c r="D274">
        <v>9</v>
      </c>
      <c r="E274">
        <f t="shared" si="48"/>
        <v>1</v>
      </c>
      <c r="F274">
        <f>SUM($E$2:E274)</f>
        <v>265</v>
      </c>
      <c r="G274">
        <f>COUNT($E$2:E274)</f>
        <v>273</v>
      </c>
      <c r="H274">
        <f t="shared" si="49"/>
        <v>97.069597069597066</v>
      </c>
      <c r="K274">
        <v>77</v>
      </c>
      <c r="L274">
        <v>62</v>
      </c>
      <c r="M274">
        <v>44</v>
      </c>
      <c r="N274">
        <f t="shared" si="50"/>
        <v>1</v>
      </c>
      <c r="O274">
        <f>SUM($N$2:N274)</f>
        <v>269</v>
      </c>
      <c r="P274">
        <f>COUNT($N$2:N274)</f>
        <v>273</v>
      </c>
      <c r="Q274">
        <f t="shared" si="51"/>
        <v>98.53479853479854</v>
      </c>
      <c r="T274">
        <v>47</v>
      </c>
      <c r="U274">
        <v>47</v>
      </c>
      <c r="V274">
        <v>29</v>
      </c>
      <c r="W274">
        <f t="shared" si="52"/>
        <v>1</v>
      </c>
      <c r="X274">
        <f>SUM($W$2:W274)</f>
        <v>264</v>
      </c>
      <c r="Y274">
        <f>COUNT($W$2:W274)</f>
        <v>273</v>
      </c>
      <c r="Z274">
        <f t="shared" si="53"/>
        <v>96.703296703296701</v>
      </c>
      <c r="AC274">
        <v>45</v>
      </c>
      <c r="AD274">
        <v>45</v>
      </c>
      <c r="AE274">
        <v>9</v>
      </c>
      <c r="AF274">
        <f t="shared" si="54"/>
        <v>1</v>
      </c>
      <c r="AG274">
        <f>SUM($AF$2:AF274)</f>
        <v>273</v>
      </c>
      <c r="AH274">
        <f>COUNT($AF$2:AF274)</f>
        <v>273</v>
      </c>
      <c r="AI274">
        <f t="shared" si="55"/>
        <v>100</v>
      </c>
      <c r="AL274">
        <v>265</v>
      </c>
      <c r="AM274">
        <v>265</v>
      </c>
      <c r="AN274">
        <v>199</v>
      </c>
      <c r="AO274">
        <f t="shared" si="56"/>
        <v>1</v>
      </c>
      <c r="AP274">
        <f>SUM($AO$2:AO274)</f>
        <v>265</v>
      </c>
      <c r="AQ274">
        <f>COUNT($AO$2:AO274)</f>
        <v>273</v>
      </c>
      <c r="AR274">
        <f t="shared" si="57"/>
        <v>97.069597069597066</v>
      </c>
      <c r="AU274">
        <v>1898</v>
      </c>
      <c r="AV274">
        <v>1898</v>
      </c>
      <c r="AW274">
        <v>1184</v>
      </c>
      <c r="AX274">
        <f t="shared" si="58"/>
        <v>1</v>
      </c>
      <c r="AY274">
        <f>SUM($AX$2:AX274)</f>
        <v>266</v>
      </c>
      <c r="AZ274">
        <f>COUNT($AX$2:AX274)</f>
        <v>273</v>
      </c>
      <c r="BA274">
        <f t="shared" si="59"/>
        <v>97.435897435897431</v>
      </c>
    </row>
    <row r="275" spans="2:53">
      <c r="B275">
        <v>14</v>
      </c>
      <c r="C275">
        <v>14</v>
      </c>
      <c r="D275">
        <v>8</v>
      </c>
      <c r="E275">
        <f t="shared" si="48"/>
        <v>1</v>
      </c>
      <c r="F275">
        <f>SUM($E$2:E275)</f>
        <v>266</v>
      </c>
      <c r="G275">
        <f>COUNT($E$2:E275)</f>
        <v>274</v>
      </c>
      <c r="H275">
        <f t="shared" si="49"/>
        <v>97.080291970802918</v>
      </c>
      <c r="K275">
        <v>77</v>
      </c>
      <c r="L275">
        <v>62</v>
      </c>
      <c r="M275">
        <v>37</v>
      </c>
      <c r="N275">
        <f t="shared" si="50"/>
        <v>1</v>
      </c>
      <c r="O275">
        <f>SUM($N$2:N275)</f>
        <v>270</v>
      </c>
      <c r="P275">
        <f>COUNT($N$2:N275)</f>
        <v>274</v>
      </c>
      <c r="Q275">
        <f t="shared" si="51"/>
        <v>98.540145985401466</v>
      </c>
      <c r="T275">
        <v>47</v>
      </c>
      <c r="U275">
        <v>47</v>
      </c>
      <c r="V275">
        <v>28</v>
      </c>
      <c r="W275">
        <f t="shared" si="52"/>
        <v>1</v>
      </c>
      <c r="X275">
        <f>SUM($W$2:W275)</f>
        <v>265</v>
      </c>
      <c r="Y275">
        <f>COUNT($W$2:W275)</f>
        <v>274</v>
      </c>
      <c r="Z275">
        <f t="shared" si="53"/>
        <v>96.715328467153284</v>
      </c>
      <c r="AC275">
        <v>46</v>
      </c>
      <c r="AD275">
        <v>46</v>
      </c>
      <c r="AE275">
        <v>9</v>
      </c>
      <c r="AF275">
        <f t="shared" si="54"/>
        <v>1</v>
      </c>
      <c r="AG275">
        <f>SUM($AF$2:AF275)</f>
        <v>274</v>
      </c>
      <c r="AH275">
        <f>COUNT($AF$2:AF275)</f>
        <v>274</v>
      </c>
      <c r="AI275">
        <f t="shared" si="55"/>
        <v>100</v>
      </c>
      <c r="AL275">
        <v>265</v>
      </c>
      <c r="AM275">
        <v>265</v>
      </c>
      <c r="AN275">
        <v>181</v>
      </c>
      <c r="AO275">
        <f t="shared" si="56"/>
        <v>1</v>
      </c>
      <c r="AP275">
        <f>SUM($AO$2:AO275)</f>
        <v>266</v>
      </c>
      <c r="AQ275">
        <f>COUNT($AO$2:AO275)</f>
        <v>274</v>
      </c>
      <c r="AR275">
        <f t="shared" si="57"/>
        <v>97.080291970802918</v>
      </c>
      <c r="AU275">
        <v>1957</v>
      </c>
      <c r="AV275">
        <v>1957</v>
      </c>
      <c r="AW275">
        <v>1507</v>
      </c>
      <c r="AX275">
        <f t="shared" si="58"/>
        <v>1</v>
      </c>
      <c r="AY275">
        <f>SUM($AX$2:AX275)</f>
        <v>267</v>
      </c>
      <c r="AZ275">
        <f>COUNT($AX$2:AX275)</f>
        <v>274</v>
      </c>
      <c r="BA275">
        <f t="shared" si="59"/>
        <v>97.445255474452551</v>
      </c>
    </row>
    <row r="276" spans="2:53">
      <c r="B276">
        <v>14</v>
      </c>
      <c r="C276">
        <v>14</v>
      </c>
      <c r="D276">
        <v>8</v>
      </c>
      <c r="E276">
        <f t="shared" si="48"/>
        <v>1</v>
      </c>
      <c r="F276">
        <f>SUM($E$2:E276)</f>
        <v>267</v>
      </c>
      <c r="G276">
        <f>COUNT($E$2:E276)</f>
        <v>275</v>
      </c>
      <c r="H276">
        <f t="shared" si="49"/>
        <v>97.090909090909093</v>
      </c>
      <c r="K276">
        <v>77</v>
      </c>
      <c r="L276">
        <v>62</v>
      </c>
      <c r="M276">
        <v>38</v>
      </c>
      <c r="N276">
        <f t="shared" si="50"/>
        <v>1</v>
      </c>
      <c r="O276">
        <f>SUM($N$2:N276)</f>
        <v>271</v>
      </c>
      <c r="P276">
        <f>COUNT($N$2:N276)</f>
        <v>275</v>
      </c>
      <c r="Q276">
        <f t="shared" si="51"/>
        <v>98.545454545454547</v>
      </c>
      <c r="T276">
        <v>47</v>
      </c>
      <c r="U276">
        <v>47</v>
      </c>
      <c r="V276">
        <v>33</v>
      </c>
      <c r="W276">
        <f t="shared" si="52"/>
        <v>1</v>
      </c>
      <c r="X276">
        <f>SUM($W$2:W276)</f>
        <v>266</v>
      </c>
      <c r="Y276">
        <f>COUNT($W$2:W276)</f>
        <v>275</v>
      </c>
      <c r="Z276">
        <f t="shared" si="53"/>
        <v>96.727272727272734</v>
      </c>
      <c r="AC276">
        <v>46</v>
      </c>
      <c r="AD276">
        <v>46</v>
      </c>
      <c r="AE276">
        <v>8</v>
      </c>
      <c r="AF276">
        <f t="shared" si="54"/>
        <v>1</v>
      </c>
      <c r="AG276">
        <f>SUM($AF$2:AF276)</f>
        <v>275</v>
      </c>
      <c r="AH276">
        <f>COUNT($AF$2:AF276)</f>
        <v>275</v>
      </c>
      <c r="AI276">
        <f t="shared" si="55"/>
        <v>100</v>
      </c>
      <c r="AL276">
        <v>265</v>
      </c>
      <c r="AM276">
        <v>265</v>
      </c>
      <c r="AN276">
        <v>124</v>
      </c>
      <c r="AO276">
        <f t="shared" si="56"/>
        <v>1</v>
      </c>
      <c r="AP276">
        <f>SUM($AO$2:AO276)</f>
        <v>267</v>
      </c>
      <c r="AQ276">
        <f>COUNT($AO$2:AO276)</f>
        <v>275</v>
      </c>
      <c r="AR276">
        <f t="shared" si="57"/>
        <v>97.090909090909093</v>
      </c>
      <c r="AU276">
        <v>1957</v>
      </c>
      <c r="AV276">
        <v>1957</v>
      </c>
      <c r="AW276">
        <v>1523</v>
      </c>
      <c r="AX276">
        <f t="shared" si="58"/>
        <v>1</v>
      </c>
      <c r="AY276">
        <f>SUM($AX$2:AX276)</f>
        <v>268</v>
      </c>
      <c r="AZ276">
        <f>COUNT($AX$2:AX276)</f>
        <v>275</v>
      </c>
      <c r="BA276">
        <f t="shared" si="59"/>
        <v>97.454545454545453</v>
      </c>
    </row>
    <row r="277" spans="2:53">
      <c r="B277">
        <v>14</v>
      </c>
      <c r="C277">
        <v>14</v>
      </c>
      <c r="D277">
        <v>9</v>
      </c>
      <c r="E277">
        <f t="shared" si="48"/>
        <v>1</v>
      </c>
      <c r="F277">
        <f>SUM($E$2:E277)</f>
        <v>268</v>
      </c>
      <c r="G277">
        <f>COUNT($E$2:E277)</f>
        <v>276</v>
      </c>
      <c r="H277">
        <f t="shared" si="49"/>
        <v>97.101449275362313</v>
      </c>
      <c r="K277">
        <v>77</v>
      </c>
      <c r="L277">
        <v>62</v>
      </c>
      <c r="M277">
        <v>31</v>
      </c>
      <c r="N277">
        <f t="shared" si="50"/>
        <v>1</v>
      </c>
      <c r="O277">
        <f>SUM($N$2:N277)</f>
        <v>272</v>
      </c>
      <c r="P277">
        <f>COUNT($N$2:N277)</f>
        <v>276</v>
      </c>
      <c r="Q277">
        <f t="shared" si="51"/>
        <v>98.550724637681171</v>
      </c>
      <c r="T277">
        <v>47</v>
      </c>
      <c r="U277">
        <v>47</v>
      </c>
      <c r="V277">
        <v>32</v>
      </c>
      <c r="W277">
        <f t="shared" si="52"/>
        <v>1</v>
      </c>
      <c r="X277">
        <f>SUM($W$2:W277)</f>
        <v>267</v>
      </c>
      <c r="Y277">
        <f>COUNT($W$2:W277)</f>
        <v>276</v>
      </c>
      <c r="Z277">
        <f t="shared" si="53"/>
        <v>96.739130434782609</v>
      </c>
      <c r="AC277">
        <v>46</v>
      </c>
      <c r="AD277">
        <v>46</v>
      </c>
      <c r="AE277">
        <v>9</v>
      </c>
      <c r="AF277">
        <f t="shared" si="54"/>
        <v>1</v>
      </c>
      <c r="AG277">
        <f>SUM($AF$2:AF277)</f>
        <v>276</v>
      </c>
      <c r="AH277">
        <f>COUNT($AF$2:AF277)</f>
        <v>276</v>
      </c>
      <c r="AI277">
        <f t="shared" si="55"/>
        <v>100</v>
      </c>
      <c r="AL277">
        <v>265</v>
      </c>
      <c r="AM277">
        <v>265</v>
      </c>
      <c r="AN277">
        <v>161</v>
      </c>
      <c r="AO277">
        <f t="shared" si="56"/>
        <v>1</v>
      </c>
      <c r="AP277">
        <f>SUM($AO$2:AO277)</f>
        <v>268</v>
      </c>
      <c r="AQ277">
        <f>COUNT($AO$2:AO277)</f>
        <v>276</v>
      </c>
      <c r="AR277">
        <f t="shared" si="57"/>
        <v>97.101449275362313</v>
      </c>
      <c r="AU277">
        <v>1957</v>
      </c>
      <c r="AV277">
        <v>1957</v>
      </c>
      <c r="AW277">
        <v>1618</v>
      </c>
      <c r="AX277">
        <f t="shared" si="58"/>
        <v>1</v>
      </c>
      <c r="AY277">
        <f>SUM($AX$2:AX277)</f>
        <v>269</v>
      </c>
      <c r="AZ277">
        <f>COUNT($AX$2:AX277)</f>
        <v>276</v>
      </c>
      <c r="BA277">
        <f t="shared" si="59"/>
        <v>97.463768115942031</v>
      </c>
    </row>
    <row r="278" spans="2:53">
      <c r="B278">
        <v>14</v>
      </c>
      <c r="C278">
        <v>14</v>
      </c>
      <c r="D278">
        <v>8</v>
      </c>
      <c r="E278">
        <f t="shared" si="48"/>
        <v>1</v>
      </c>
      <c r="F278">
        <f>SUM($E$2:E278)</f>
        <v>269</v>
      </c>
      <c r="G278">
        <f>COUNT($E$2:E278)</f>
        <v>277</v>
      </c>
      <c r="H278">
        <f t="shared" si="49"/>
        <v>97.111913357400724</v>
      </c>
      <c r="K278">
        <v>77</v>
      </c>
      <c r="L278">
        <v>62</v>
      </c>
      <c r="M278">
        <v>33</v>
      </c>
      <c r="N278">
        <f t="shared" si="50"/>
        <v>1</v>
      </c>
      <c r="O278">
        <f>SUM($N$2:N278)</f>
        <v>273</v>
      </c>
      <c r="P278">
        <f>COUNT($N$2:N278)</f>
        <v>277</v>
      </c>
      <c r="Q278">
        <f t="shared" si="51"/>
        <v>98.555956678700369</v>
      </c>
      <c r="T278">
        <v>47</v>
      </c>
      <c r="U278">
        <v>47</v>
      </c>
      <c r="V278">
        <v>31</v>
      </c>
      <c r="W278">
        <f t="shared" si="52"/>
        <v>1</v>
      </c>
      <c r="X278">
        <f>SUM($W$2:W278)</f>
        <v>268</v>
      </c>
      <c r="Y278">
        <f>COUNT($W$2:W278)</f>
        <v>277</v>
      </c>
      <c r="Z278">
        <f t="shared" si="53"/>
        <v>96.750902527075809</v>
      </c>
      <c r="AC278">
        <v>46</v>
      </c>
      <c r="AD278">
        <v>46</v>
      </c>
      <c r="AE278">
        <v>9</v>
      </c>
      <c r="AF278">
        <f t="shared" si="54"/>
        <v>1</v>
      </c>
      <c r="AG278">
        <f>SUM($AF$2:AF278)</f>
        <v>277</v>
      </c>
      <c r="AH278">
        <f>COUNT($AF$2:AF278)</f>
        <v>277</v>
      </c>
      <c r="AI278">
        <f t="shared" si="55"/>
        <v>100</v>
      </c>
      <c r="AL278">
        <v>263</v>
      </c>
      <c r="AM278">
        <v>263</v>
      </c>
      <c r="AN278">
        <v>162</v>
      </c>
      <c r="AO278">
        <f t="shared" si="56"/>
        <v>1</v>
      </c>
      <c r="AP278">
        <f>SUM($AO$2:AO278)</f>
        <v>269</v>
      </c>
      <c r="AQ278">
        <f>COUNT($AO$2:AO278)</f>
        <v>277</v>
      </c>
      <c r="AR278">
        <f t="shared" si="57"/>
        <v>97.111913357400724</v>
      </c>
      <c r="AU278">
        <v>1957</v>
      </c>
      <c r="AV278">
        <v>1957</v>
      </c>
      <c r="AW278">
        <v>1508</v>
      </c>
      <c r="AX278">
        <f t="shared" si="58"/>
        <v>1</v>
      </c>
      <c r="AY278">
        <f>SUM($AX$2:AX278)</f>
        <v>270</v>
      </c>
      <c r="AZ278">
        <f>COUNT($AX$2:AX278)</f>
        <v>277</v>
      </c>
      <c r="BA278">
        <f t="shared" si="59"/>
        <v>97.472924187725624</v>
      </c>
    </row>
    <row r="279" spans="2:53">
      <c r="B279">
        <v>14</v>
      </c>
      <c r="C279">
        <v>14</v>
      </c>
      <c r="D279">
        <v>11</v>
      </c>
      <c r="E279">
        <f t="shared" si="48"/>
        <v>1</v>
      </c>
      <c r="F279">
        <f>SUM($E$2:E279)</f>
        <v>270</v>
      </c>
      <c r="G279">
        <f>COUNT($E$2:E279)</f>
        <v>278</v>
      </c>
      <c r="H279">
        <f t="shared" si="49"/>
        <v>97.122302158273371</v>
      </c>
      <c r="K279">
        <v>77</v>
      </c>
      <c r="L279">
        <v>62</v>
      </c>
      <c r="M279">
        <v>34</v>
      </c>
      <c r="N279">
        <f t="shared" si="50"/>
        <v>1</v>
      </c>
      <c r="O279">
        <f>SUM($N$2:N279)</f>
        <v>274</v>
      </c>
      <c r="P279">
        <f>COUNT($N$2:N279)</f>
        <v>278</v>
      </c>
      <c r="Q279">
        <f t="shared" si="51"/>
        <v>98.561151079136692</v>
      </c>
      <c r="T279">
        <v>47</v>
      </c>
      <c r="U279">
        <v>47</v>
      </c>
      <c r="V279">
        <v>28</v>
      </c>
      <c r="W279">
        <f t="shared" si="52"/>
        <v>1</v>
      </c>
      <c r="X279">
        <f>SUM($W$2:W279)</f>
        <v>269</v>
      </c>
      <c r="Y279">
        <f>COUNT($W$2:W279)</f>
        <v>278</v>
      </c>
      <c r="Z279">
        <f t="shared" si="53"/>
        <v>96.762589928057551</v>
      </c>
      <c r="AC279">
        <v>46</v>
      </c>
      <c r="AD279">
        <v>46</v>
      </c>
      <c r="AE279">
        <v>47</v>
      </c>
      <c r="AF279">
        <f t="shared" si="54"/>
        <v>0</v>
      </c>
      <c r="AG279">
        <f>SUM($AF$2:AF279)</f>
        <v>277</v>
      </c>
      <c r="AH279">
        <f>COUNT($AF$2:AF279)</f>
        <v>278</v>
      </c>
      <c r="AI279">
        <f t="shared" si="55"/>
        <v>99.64028776978418</v>
      </c>
      <c r="AL279">
        <v>265</v>
      </c>
      <c r="AM279">
        <v>265</v>
      </c>
      <c r="AN279">
        <v>197</v>
      </c>
      <c r="AO279">
        <f t="shared" si="56"/>
        <v>1</v>
      </c>
      <c r="AP279">
        <f>SUM($AO$2:AO279)</f>
        <v>270</v>
      </c>
      <c r="AQ279">
        <f>COUNT($AO$2:AO279)</f>
        <v>278</v>
      </c>
      <c r="AR279">
        <f t="shared" si="57"/>
        <v>97.122302158273371</v>
      </c>
      <c r="AU279">
        <v>1957</v>
      </c>
      <c r="AV279">
        <v>1957</v>
      </c>
      <c r="AW279">
        <v>1625</v>
      </c>
      <c r="AX279">
        <f t="shared" si="58"/>
        <v>1</v>
      </c>
      <c r="AY279">
        <f>SUM($AX$2:AX279)</f>
        <v>271</v>
      </c>
      <c r="AZ279">
        <f>COUNT($AX$2:AX279)</f>
        <v>278</v>
      </c>
      <c r="BA279">
        <f t="shared" si="59"/>
        <v>97.482014388489219</v>
      </c>
    </row>
    <row r="280" spans="2:53">
      <c r="B280">
        <v>14</v>
      </c>
      <c r="C280">
        <v>14</v>
      </c>
      <c r="D280">
        <v>9</v>
      </c>
      <c r="E280">
        <f t="shared" si="48"/>
        <v>1</v>
      </c>
      <c r="F280">
        <f>SUM($E$2:E280)</f>
        <v>271</v>
      </c>
      <c r="G280">
        <f>COUNT($E$2:E280)</f>
        <v>279</v>
      </c>
      <c r="H280">
        <f t="shared" si="49"/>
        <v>97.132616487455195</v>
      </c>
      <c r="K280">
        <v>77</v>
      </c>
      <c r="L280">
        <v>62</v>
      </c>
      <c r="M280">
        <v>44</v>
      </c>
      <c r="N280">
        <f t="shared" si="50"/>
        <v>1</v>
      </c>
      <c r="O280">
        <f>SUM($N$2:N280)</f>
        <v>275</v>
      </c>
      <c r="P280">
        <f>COUNT($N$2:N280)</f>
        <v>279</v>
      </c>
      <c r="Q280">
        <f t="shared" si="51"/>
        <v>98.56630824372759</v>
      </c>
      <c r="T280">
        <v>47</v>
      </c>
      <c r="U280">
        <v>47</v>
      </c>
      <c r="V280">
        <v>30</v>
      </c>
      <c r="W280">
        <f t="shared" si="52"/>
        <v>1</v>
      </c>
      <c r="X280">
        <f>SUM($W$2:W280)</f>
        <v>270</v>
      </c>
      <c r="Y280">
        <f>COUNT($W$2:W280)</f>
        <v>279</v>
      </c>
      <c r="Z280">
        <f t="shared" si="53"/>
        <v>96.774193548387103</v>
      </c>
      <c r="AC280">
        <v>46</v>
      </c>
      <c r="AD280">
        <v>46</v>
      </c>
      <c r="AE280">
        <v>20</v>
      </c>
      <c r="AF280">
        <f t="shared" si="54"/>
        <v>1</v>
      </c>
      <c r="AG280">
        <f>SUM($AF$2:AF280)</f>
        <v>278</v>
      </c>
      <c r="AH280">
        <f>COUNT($AF$2:AF280)</f>
        <v>279</v>
      </c>
      <c r="AI280">
        <f t="shared" si="55"/>
        <v>99.641577060931894</v>
      </c>
      <c r="AL280">
        <v>265</v>
      </c>
      <c r="AM280">
        <v>265</v>
      </c>
      <c r="AN280">
        <v>194</v>
      </c>
      <c r="AO280">
        <f t="shared" si="56"/>
        <v>1</v>
      </c>
      <c r="AP280">
        <f>SUM($AO$2:AO280)</f>
        <v>271</v>
      </c>
      <c r="AQ280">
        <f>COUNT($AO$2:AO280)</f>
        <v>279</v>
      </c>
      <c r="AR280">
        <f t="shared" si="57"/>
        <v>97.132616487455195</v>
      </c>
      <c r="AU280">
        <v>1957</v>
      </c>
      <c r="AV280">
        <v>1957</v>
      </c>
      <c r="AW280">
        <v>1540</v>
      </c>
      <c r="AX280">
        <f t="shared" si="58"/>
        <v>1</v>
      </c>
      <c r="AY280">
        <f>SUM($AX$2:AX280)</f>
        <v>272</v>
      </c>
      <c r="AZ280">
        <f>COUNT($AX$2:AX280)</f>
        <v>279</v>
      </c>
      <c r="BA280">
        <f t="shared" si="59"/>
        <v>97.491039426523301</v>
      </c>
    </row>
    <row r="281" spans="2:53">
      <c r="B281">
        <v>14</v>
      </c>
      <c r="C281">
        <v>14</v>
      </c>
      <c r="D281">
        <v>8</v>
      </c>
      <c r="E281">
        <f t="shared" si="48"/>
        <v>1</v>
      </c>
      <c r="F281">
        <f>SUM($E$2:E281)</f>
        <v>272</v>
      </c>
      <c r="G281">
        <f>COUNT($E$2:E281)</f>
        <v>280</v>
      </c>
      <c r="H281">
        <f t="shared" si="49"/>
        <v>97.142857142857139</v>
      </c>
      <c r="K281">
        <v>77</v>
      </c>
      <c r="L281">
        <v>62</v>
      </c>
      <c r="M281">
        <v>37</v>
      </c>
      <c r="N281">
        <f t="shared" si="50"/>
        <v>1</v>
      </c>
      <c r="O281">
        <f>SUM($N$2:N281)</f>
        <v>276</v>
      </c>
      <c r="P281">
        <f>COUNT($N$2:N281)</f>
        <v>280</v>
      </c>
      <c r="Q281">
        <f t="shared" si="51"/>
        <v>98.571428571428584</v>
      </c>
      <c r="T281">
        <v>47</v>
      </c>
      <c r="U281">
        <v>47</v>
      </c>
      <c r="V281">
        <v>38</v>
      </c>
      <c r="W281">
        <f t="shared" si="52"/>
        <v>1</v>
      </c>
      <c r="X281">
        <f>SUM($W$2:W281)</f>
        <v>271</v>
      </c>
      <c r="Y281">
        <f>COUNT($W$2:W281)</f>
        <v>280</v>
      </c>
      <c r="Z281">
        <f t="shared" si="53"/>
        <v>96.785714285714292</v>
      </c>
      <c r="AC281">
        <v>46</v>
      </c>
      <c r="AD281">
        <v>46</v>
      </c>
      <c r="AE281">
        <v>11</v>
      </c>
      <c r="AF281">
        <f t="shared" si="54"/>
        <v>1</v>
      </c>
      <c r="AG281">
        <f>SUM($AF$2:AF281)</f>
        <v>279</v>
      </c>
      <c r="AH281">
        <f>COUNT($AF$2:AF281)</f>
        <v>280</v>
      </c>
      <c r="AI281">
        <f t="shared" si="55"/>
        <v>99.642857142857139</v>
      </c>
      <c r="AL281">
        <v>265</v>
      </c>
      <c r="AM281">
        <v>265</v>
      </c>
      <c r="AN281">
        <v>203</v>
      </c>
      <c r="AO281">
        <f t="shared" si="56"/>
        <v>1</v>
      </c>
      <c r="AP281">
        <f>SUM($AO$2:AO281)</f>
        <v>272</v>
      </c>
      <c r="AQ281">
        <f>COUNT($AO$2:AO281)</f>
        <v>280</v>
      </c>
      <c r="AR281">
        <f t="shared" si="57"/>
        <v>97.142857142857139</v>
      </c>
      <c r="AU281">
        <v>1957</v>
      </c>
      <c r="AV281">
        <v>1957</v>
      </c>
      <c r="AW281">
        <v>1297</v>
      </c>
      <c r="AX281">
        <f t="shared" si="58"/>
        <v>1</v>
      </c>
      <c r="AY281">
        <f>SUM($AX$2:AX281)</f>
        <v>273</v>
      </c>
      <c r="AZ281">
        <f>COUNT($AX$2:AX281)</f>
        <v>280</v>
      </c>
      <c r="BA281">
        <f t="shared" si="59"/>
        <v>97.5</v>
      </c>
    </row>
    <row r="282" spans="2:53">
      <c r="B282">
        <v>14</v>
      </c>
      <c r="C282">
        <v>14</v>
      </c>
      <c r="D282">
        <v>8</v>
      </c>
      <c r="E282">
        <f t="shared" si="48"/>
        <v>1</v>
      </c>
      <c r="F282">
        <f>SUM($E$2:E282)</f>
        <v>273</v>
      </c>
      <c r="G282">
        <f>COUNT($E$2:E282)</f>
        <v>281</v>
      </c>
      <c r="H282">
        <f t="shared" si="49"/>
        <v>97.15302491103202</v>
      </c>
      <c r="K282">
        <v>77</v>
      </c>
      <c r="L282">
        <v>62</v>
      </c>
      <c r="M282">
        <v>37</v>
      </c>
      <c r="N282">
        <f t="shared" si="50"/>
        <v>1</v>
      </c>
      <c r="O282">
        <f>SUM($N$2:N282)</f>
        <v>277</v>
      </c>
      <c r="P282">
        <f>COUNT($N$2:N282)</f>
        <v>281</v>
      </c>
      <c r="Q282">
        <f t="shared" si="51"/>
        <v>98.576512455516024</v>
      </c>
      <c r="T282">
        <v>47</v>
      </c>
      <c r="U282">
        <v>47</v>
      </c>
      <c r="V282">
        <v>29</v>
      </c>
      <c r="W282">
        <f t="shared" si="52"/>
        <v>1</v>
      </c>
      <c r="X282">
        <f>SUM($W$2:W282)</f>
        <v>272</v>
      </c>
      <c r="Y282">
        <f>COUNT($W$2:W282)</f>
        <v>281</v>
      </c>
      <c r="Z282">
        <f t="shared" si="53"/>
        <v>96.797153024911026</v>
      </c>
      <c r="AC282">
        <v>46</v>
      </c>
      <c r="AD282">
        <v>46</v>
      </c>
      <c r="AE282">
        <v>10</v>
      </c>
      <c r="AF282">
        <f t="shared" si="54"/>
        <v>1</v>
      </c>
      <c r="AG282">
        <f>SUM($AF$2:AF282)</f>
        <v>280</v>
      </c>
      <c r="AH282">
        <f>COUNT($AF$2:AF282)</f>
        <v>281</v>
      </c>
      <c r="AI282">
        <f t="shared" si="55"/>
        <v>99.644128113879006</v>
      </c>
      <c r="AL282">
        <v>265</v>
      </c>
      <c r="AM282">
        <v>265</v>
      </c>
      <c r="AN282">
        <v>208</v>
      </c>
      <c r="AO282">
        <f t="shared" si="56"/>
        <v>1</v>
      </c>
      <c r="AP282">
        <f>SUM($AO$2:AO282)</f>
        <v>273</v>
      </c>
      <c r="AQ282">
        <f>COUNT($AO$2:AO282)</f>
        <v>281</v>
      </c>
      <c r="AR282">
        <f t="shared" si="57"/>
        <v>97.15302491103202</v>
      </c>
      <c r="AU282">
        <v>1957</v>
      </c>
      <c r="AV282">
        <v>1957</v>
      </c>
      <c r="AW282">
        <v>1582</v>
      </c>
      <c r="AX282">
        <f t="shared" si="58"/>
        <v>1</v>
      </c>
      <c r="AY282">
        <f>SUM($AX$2:AX282)</f>
        <v>274</v>
      </c>
      <c r="AZ282">
        <f>COUNT($AX$2:AX282)</f>
        <v>281</v>
      </c>
      <c r="BA282">
        <f t="shared" si="59"/>
        <v>97.508896797153028</v>
      </c>
    </row>
    <row r="283" spans="2:53">
      <c r="B283">
        <v>14</v>
      </c>
      <c r="C283">
        <v>14</v>
      </c>
      <c r="D283">
        <v>8</v>
      </c>
      <c r="E283">
        <f t="shared" si="48"/>
        <v>1</v>
      </c>
      <c r="F283">
        <f>SUM($E$2:E283)</f>
        <v>274</v>
      </c>
      <c r="G283">
        <f>COUNT($E$2:E283)</f>
        <v>282</v>
      </c>
      <c r="H283">
        <f t="shared" si="49"/>
        <v>97.163120567375884</v>
      </c>
      <c r="K283">
        <v>77</v>
      </c>
      <c r="L283">
        <v>62</v>
      </c>
      <c r="M283">
        <v>34</v>
      </c>
      <c r="N283">
        <f t="shared" si="50"/>
        <v>1</v>
      </c>
      <c r="O283">
        <f>SUM($N$2:N283)</f>
        <v>278</v>
      </c>
      <c r="P283">
        <f>COUNT($N$2:N283)</f>
        <v>282</v>
      </c>
      <c r="Q283">
        <f t="shared" si="51"/>
        <v>98.581560283687935</v>
      </c>
      <c r="T283">
        <v>47</v>
      </c>
      <c r="U283">
        <v>47</v>
      </c>
      <c r="V283">
        <v>30</v>
      </c>
      <c r="W283">
        <f t="shared" si="52"/>
        <v>1</v>
      </c>
      <c r="X283">
        <f>SUM($W$2:W283)</f>
        <v>273</v>
      </c>
      <c r="Y283">
        <f>COUNT($W$2:W283)</f>
        <v>282</v>
      </c>
      <c r="Z283">
        <f t="shared" si="53"/>
        <v>96.808510638297875</v>
      </c>
      <c r="AC283">
        <v>46</v>
      </c>
      <c r="AD283">
        <v>46</v>
      </c>
      <c r="AE283">
        <v>9</v>
      </c>
      <c r="AF283">
        <f t="shared" si="54"/>
        <v>1</v>
      </c>
      <c r="AG283">
        <f>SUM($AF$2:AF283)</f>
        <v>281</v>
      </c>
      <c r="AH283">
        <f>COUNT($AF$2:AF283)</f>
        <v>282</v>
      </c>
      <c r="AI283">
        <f t="shared" si="55"/>
        <v>99.645390070921991</v>
      </c>
      <c r="AL283">
        <v>265</v>
      </c>
      <c r="AM283">
        <v>265</v>
      </c>
      <c r="AN283">
        <v>189</v>
      </c>
      <c r="AO283">
        <f t="shared" si="56"/>
        <v>1</v>
      </c>
      <c r="AP283">
        <f>SUM($AO$2:AO283)</f>
        <v>274</v>
      </c>
      <c r="AQ283">
        <f>COUNT($AO$2:AO283)</f>
        <v>282</v>
      </c>
      <c r="AR283">
        <f t="shared" si="57"/>
        <v>97.163120567375884</v>
      </c>
      <c r="AU283">
        <v>1957</v>
      </c>
      <c r="AV283">
        <v>1957</v>
      </c>
      <c r="AW283">
        <v>1838</v>
      </c>
      <c r="AX283">
        <f t="shared" si="58"/>
        <v>1</v>
      </c>
      <c r="AY283">
        <f>SUM($AX$2:AX283)</f>
        <v>275</v>
      </c>
      <c r="AZ283">
        <f>COUNT($AX$2:AX283)</f>
        <v>282</v>
      </c>
      <c r="BA283">
        <f t="shared" si="59"/>
        <v>97.517730496453908</v>
      </c>
    </row>
    <row r="284" spans="2:53">
      <c r="B284">
        <v>14</v>
      </c>
      <c r="C284">
        <v>14</v>
      </c>
      <c r="D284">
        <v>7</v>
      </c>
      <c r="E284">
        <f t="shared" si="48"/>
        <v>1</v>
      </c>
      <c r="F284">
        <f>SUM($E$2:E284)</f>
        <v>275</v>
      </c>
      <c r="G284">
        <f>COUNT($E$2:E284)</f>
        <v>283</v>
      </c>
      <c r="H284">
        <f t="shared" si="49"/>
        <v>97.173144876325097</v>
      </c>
      <c r="K284">
        <v>77</v>
      </c>
      <c r="L284">
        <v>62</v>
      </c>
      <c r="M284">
        <v>35</v>
      </c>
      <c r="N284">
        <f t="shared" si="50"/>
        <v>1</v>
      </c>
      <c r="O284">
        <f>SUM($N$2:N284)</f>
        <v>279</v>
      </c>
      <c r="P284">
        <f>COUNT($N$2:N284)</f>
        <v>283</v>
      </c>
      <c r="Q284">
        <f t="shared" si="51"/>
        <v>98.586572438162548</v>
      </c>
      <c r="T284">
        <v>47</v>
      </c>
      <c r="U284">
        <v>47</v>
      </c>
      <c r="V284">
        <v>29</v>
      </c>
      <c r="W284">
        <f t="shared" si="52"/>
        <v>1</v>
      </c>
      <c r="X284">
        <f>SUM($W$2:W284)</f>
        <v>274</v>
      </c>
      <c r="Y284">
        <f>COUNT($W$2:W284)</f>
        <v>283</v>
      </c>
      <c r="Z284">
        <f t="shared" si="53"/>
        <v>96.81978798586573</v>
      </c>
      <c r="AC284">
        <v>46</v>
      </c>
      <c r="AD284">
        <v>46</v>
      </c>
      <c r="AE284">
        <v>9</v>
      </c>
      <c r="AF284">
        <f t="shared" si="54"/>
        <v>1</v>
      </c>
      <c r="AG284">
        <f>SUM($AF$2:AF284)</f>
        <v>282</v>
      </c>
      <c r="AH284">
        <f>COUNT($AF$2:AF284)</f>
        <v>283</v>
      </c>
      <c r="AI284">
        <f t="shared" si="55"/>
        <v>99.646643109540634</v>
      </c>
      <c r="AL284">
        <v>265</v>
      </c>
      <c r="AM284">
        <v>265</v>
      </c>
      <c r="AN284">
        <v>127</v>
      </c>
      <c r="AO284">
        <f t="shared" si="56"/>
        <v>1</v>
      </c>
      <c r="AP284">
        <f>SUM($AO$2:AO284)</f>
        <v>275</v>
      </c>
      <c r="AQ284">
        <f>COUNT($AO$2:AO284)</f>
        <v>283</v>
      </c>
      <c r="AR284">
        <f t="shared" si="57"/>
        <v>97.173144876325097</v>
      </c>
      <c r="AU284">
        <v>1957</v>
      </c>
      <c r="AV284">
        <v>1957</v>
      </c>
      <c r="AW284">
        <v>1479</v>
      </c>
      <c r="AX284">
        <f t="shared" si="58"/>
        <v>1</v>
      </c>
      <c r="AY284">
        <f>SUM($AX$2:AX284)</f>
        <v>276</v>
      </c>
      <c r="AZ284">
        <f>COUNT($AX$2:AX284)</f>
        <v>283</v>
      </c>
      <c r="BA284">
        <f t="shared" si="59"/>
        <v>97.526501766784463</v>
      </c>
    </row>
    <row r="285" spans="2:53">
      <c r="B285">
        <v>14</v>
      </c>
      <c r="C285">
        <v>14</v>
      </c>
      <c r="D285">
        <v>8</v>
      </c>
      <c r="E285">
        <f t="shared" si="48"/>
        <v>1</v>
      </c>
      <c r="F285">
        <f>SUM($E$2:E285)</f>
        <v>276</v>
      </c>
      <c r="G285">
        <f>COUNT($E$2:E285)</f>
        <v>284</v>
      </c>
      <c r="H285">
        <f t="shared" si="49"/>
        <v>97.183098591549296</v>
      </c>
      <c r="K285">
        <v>77</v>
      </c>
      <c r="L285">
        <v>62</v>
      </c>
      <c r="M285">
        <v>38</v>
      </c>
      <c r="N285">
        <f t="shared" si="50"/>
        <v>1</v>
      </c>
      <c r="O285">
        <f>SUM($N$2:N285)</f>
        <v>280</v>
      </c>
      <c r="P285">
        <f>COUNT($N$2:N285)</f>
        <v>284</v>
      </c>
      <c r="Q285">
        <f t="shared" si="51"/>
        <v>98.591549295774655</v>
      </c>
      <c r="T285">
        <v>47</v>
      </c>
      <c r="U285">
        <v>47</v>
      </c>
      <c r="V285">
        <v>31</v>
      </c>
      <c r="W285">
        <f t="shared" si="52"/>
        <v>1</v>
      </c>
      <c r="X285">
        <f>SUM($W$2:W285)</f>
        <v>275</v>
      </c>
      <c r="Y285">
        <f>COUNT($W$2:W285)</f>
        <v>284</v>
      </c>
      <c r="Z285">
        <f t="shared" si="53"/>
        <v>96.83098591549296</v>
      </c>
      <c r="AC285">
        <v>46</v>
      </c>
      <c r="AD285">
        <v>46</v>
      </c>
      <c r="AE285">
        <v>9</v>
      </c>
      <c r="AF285">
        <f t="shared" si="54"/>
        <v>1</v>
      </c>
      <c r="AG285">
        <f>SUM($AF$2:AF285)</f>
        <v>283</v>
      </c>
      <c r="AH285">
        <f>COUNT($AF$2:AF285)</f>
        <v>284</v>
      </c>
      <c r="AI285">
        <f t="shared" si="55"/>
        <v>99.647887323943664</v>
      </c>
      <c r="AL285">
        <v>265</v>
      </c>
      <c r="AM285">
        <v>265</v>
      </c>
      <c r="AN285">
        <v>194</v>
      </c>
      <c r="AO285">
        <f t="shared" si="56"/>
        <v>1</v>
      </c>
      <c r="AP285">
        <f>SUM($AO$2:AO285)</f>
        <v>276</v>
      </c>
      <c r="AQ285">
        <f>COUNT($AO$2:AO285)</f>
        <v>284</v>
      </c>
      <c r="AR285">
        <f t="shared" si="57"/>
        <v>97.183098591549296</v>
      </c>
      <c r="AU285">
        <v>1957</v>
      </c>
      <c r="AV285">
        <v>1957</v>
      </c>
      <c r="AW285">
        <v>2038</v>
      </c>
      <c r="AX285">
        <f t="shared" si="58"/>
        <v>0</v>
      </c>
      <c r="AY285">
        <f>SUM($AX$2:AX285)</f>
        <v>276</v>
      </c>
      <c r="AZ285">
        <f>COUNT($AX$2:AX285)</f>
        <v>284</v>
      </c>
      <c r="BA285">
        <f t="shared" si="59"/>
        <v>97.183098591549296</v>
      </c>
    </row>
    <row r="286" spans="2:53">
      <c r="B286">
        <v>14</v>
      </c>
      <c r="C286">
        <v>14</v>
      </c>
      <c r="D286">
        <v>8</v>
      </c>
      <c r="E286">
        <f t="shared" si="48"/>
        <v>1</v>
      </c>
      <c r="F286">
        <f>SUM($E$2:E286)</f>
        <v>277</v>
      </c>
      <c r="G286">
        <f>COUNT($E$2:E286)</f>
        <v>285</v>
      </c>
      <c r="H286">
        <f t="shared" si="49"/>
        <v>97.192982456140356</v>
      </c>
      <c r="K286">
        <v>77</v>
      </c>
      <c r="L286">
        <v>62</v>
      </c>
      <c r="M286">
        <v>42</v>
      </c>
      <c r="N286">
        <f t="shared" si="50"/>
        <v>1</v>
      </c>
      <c r="O286">
        <f>SUM($N$2:N286)</f>
        <v>281</v>
      </c>
      <c r="P286">
        <f>COUNT($N$2:N286)</f>
        <v>285</v>
      </c>
      <c r="Q286">
        <f t="shared" si="51"/>
        <v>98.596491228070164</v>
      </c>
      <c r="T286">
        <v>47</v>
      </c>
      <c r="U286">
        <v>47</v>
      </c>
      <c r="V286">
        <v>40</v>
      </c>
      <c r="W286">
        <f t="shared" si="52"/>
        <v>1</v>
      </c>
      <c r="X286">
        <f>SUM($W$2:W286)</f>
        <v>276</v>
      </c>
      <c r="Y286">
        <f>COUNT($W$2:W286)</f>
        <v>285</v>
      </c>
      <c r="Z286">
        <f t="shared" si="53"/>
        <v>96.84210526315789</v>
      </c>
      <c r="AC286">
        <v>46</v>
      </c>
      <c r="AD286">
        <v>46</v>
      </c>
      <c r="AE286">
        <v>9</v>
      </c>
      <c r="AF286">
        <f t="shared" si="54"/>
        <v>1</v>
      </c>
      <c r="AG286">
        <f>SUM($AF$2:AF286)</f>
        <v>284</v>
      </c>
      <c r="AH286">
        <f>COUNT($AF$2:AF286)</f>
        <v>285</v>
      </c>
      <c r="AI286">
        <f t="shared" si="55"/>
        <v>99.649122807017548</v>
      </c>
      <c r="AL286">
        <v>265</v>
      </c>
      <c r="AM286">
        <v>265</v>
      </c>
      <c r="AN286">
        <v>206</v>
      </c>
      <c r="AO286">
        <f t="shared" si="56"/>
        <v>1</v>
      </c>
      <c r="AP286">
        <f>SUM($AO$2:AO286)</f>
        <v>277</v>
      </c>
      <c r="AQ286">
        <f>COUNT($AO$2:AO286)</f>
        <v>285</v>
      </c>
      <c r="AR286">
        <f t="shared" si="57"/>
        <v>97.192982456140356</v>
      </c>
      <c r="AU286">
        <v>1957</v>
      </c>
      <c r="AV286">
        <v>1957</v>
      </c>
      <c r="AW286">
        <v>1225</v>
      </c>
      <c r="AX286">
        <f t="shared" si="58"/>
        <v>1</v>
      </c>
      <c r="AY286">
        <f>SUM($AX$2:AX286)</f>
        <v>277</v>
      </c>
      <c r="AZ286">
        <f>COUNT($AX$2:AX286)</f>
        <v>285</v>
      </c>
      <c r="BA286">
        <f t="shared" si="59"/>
        <v>97.192982456140356</v>
      </c>
    </row>
    <row r="287" spans="2:53">
      <c r="B287">
        <v>14</v>
      </c>
      <c r="C287">
        <v>14</v>
      </c>
      <c r="D287">
        <v>9</v>
      </c>
      <c r="E287">
        <f t="shared" si="48"/>
        <v>1</v>
      </c>
      <c r="F287">
        <f>SUM($E$2:E287)</f>
        <v>278</v>
      </c>
      <c r="G287">
        <f>COUNT($E$2:E287)</f>
        <v>286</v>
      </c>
      <c r="H287">
        <f t="shared" si="49"/>
        <v>97.2027972027972</v>
      </c>
      <c r="K287">
        <v>77</v>
      </c>
      <c r="L287">
        <v>62</v>
      </c>
      <c r="M287">
        <v>46</v>
      </c>
      <c r="N287">
        <f t="shared" si="50"/>
        <v>1</v>
      </c>
      <c r="O287">
        <f>SUM($N$2:N287)</f>
        <v>282</v>
      </c>
      <c r="P287">
        <f>COUNT($N$2:N287)</f>
        <v>286</v>
      </c>
      <c r="Q287">
        <f t="shared" si="51"/>
        <v>98.6013986013986</v>
      </c>
      <c r="T287">
        <v>47</v>
      </c>
      <c r="U287">
        <v>47</v>
      </c>
      <c r="V287">
        <v>29</v>
      </c>
      <c r="W287">
        <f t="shared" si="52"/>
        <v>1</v>
      </c>
      <c r="X287">
        <f>SUM($W$2:W287)</f>
        <v>277</v>
      </c>
      <c r="Y287">
        <f>COUNT($W$2:W287)</f>
        <v>286</v>
      </c>
      <c r="Z287">
        <f t="shared" si="53"/>
        <v>96.853146853146853</v>
      </c>
      <c r="AC287">
        <v>46</v>
      </c>
      <c r="AD287">
        <v>46</v>
      </c>
      <c r="AE287">
        <v>9</v>
      </c>
      <c r="AF287">
        <f t="shared" si="54"/>
        <v>1</v>
      </c>
      <c r="AG287">
        <f>SUM($AF$2:AF287)</f>
        <v>285</v>
      </c>
      <c r="AH287">
        <f>COUNT($AF$2:AF287)</f>
        <v>286</v>
      </c>
      <c r="AI287">
        <f t="shared" si="55"/>
        <v>99.650349650349639</v>
      </c>
      <c r="AL287">
        <v>265</v>
      </c>
      <c r="AM287">
        <v>265</v>
      </c>
      <c r="AN287">
        <v>202</v>
      </c>
      <c r="AO287">
        <f t="shared" si="56"/>
        <v>1</v>
      </c>
      <c r="AP287">
        <f>SUM($AO$2:AO287)</f>
        <v>278</v>
      </c>
      <c r="AQ287">
        <f>COUNT($AO$2:AO287)</f>
        <v>286</v>
      </c>
      <c r="AR287">
        <f t="shared" si="57"/>
        <v>97.2027972027972</v>
      </c>
      <c r="AU287">
        <v>1957</v>
      </c>
      <c r="AV287">
        <v>1957</v>
      </c>
      <c r="AW287">
        <v>1540</v>
      </c>
      <c r="AX287">
        <f t="shared" si="58"/>
        <v>1</v>
      </c>
      <c r="AY287">
        <f>SUM($AX$2:AX287)</f>
        <v>278</v>
      </c>
      <c r="AZ287">
        <f>COUNT($AX$2:AX287)</f>
        <v>286</v>
      </c>
      <c r="BA287">
        <f t="shared" si="59"/>
        <v>97.2027972027972</v>
      </c>
    </row>
    <row r="288" spans="2:53">
      <c r="B288">
        <v>14</v>
      </c>
      <c r="C288">
        <v>14</v>
      </c>
      <c r="D288">
        <v>9</v>
      </c>
      <c r="E288">
        <f t="shared" si="48"/>
        <v>1</v>
      </c>
      <c r="F288">
        <f>SUM($E$2:E288)</f>
        <v>279</v>
      </c>
      <c r="G288">
        <f>COUNT($E$2:E288)</f>
        <v>287</v>
      </c>
      <c r="H288">
        <f t="shared" si="49"/>
        <v>97.21254355400697</v>
      </c>
      <c r="K288">
        <v>77</v>
      </c>
      <c r="L288">
        <v>62</v>
      </c>
      <c r="M288">
        <v>39</v>
      </c>
      <c r="N288">
        <f t="shared" si="50"/>
        <v>1</v>
      </c>
      <c r="O288">
        <f>SUM($N$2:N288)</f>
        <v>283</v>
      </c>
      <c r="P288">
        <f>COUNT($N$2:N288)</f>
        <v>287</v>
      </c>
      <c r="Q288">
        <f t="shared" si="51"/>
        <v>98.606271777003485</v>
      </c>
      <c r="T288">
        <v>47</v>
      </c>
      <c r="U288">
        <v>47</v>
      </c>
      <c r="V288">
        <v>41</v>
      </c>
      <c r="W288">
        <f t="shared" si="52"/>
        <v>1</v>
      </c>
      <c r="X288">
        <f>SUM($W$2:W288)</f>
        <v>278</v>
      </c>
      <c r="Y288">
        <f>COUNT($W$2:W288)</f>
        <v>287</v>
      </c>
      <c r="Z288">
        <f t="shared" si="53"/>
        <v>96.864111498257842</v>
      </c>
      <c r="AC288">
        <v>46</v>
      </c>
      <c r="AD288">
        <v>46</v>
      </c>
      <c r="AE288">
        <v>10</v>
      </c>
      <c r="AF288">
        <f t="shared" si="54"/>
        <v>1</v>
      </c>
      <c r="AG288">
        <f>SUM($AF$2:AF288)</f>
        <v>286</v>
      </c>
      <c r="AH288">
        <f>COUNT($AF$2:AF288)</f>
        <v>287</v>
      </c>
      <c r="AI288">
        <f t="shared" si="55"/>
        <v>99.651567944250871</v>
      </c>
      <c r="AL288">
        <v>265</v>
      </c>
      <c r="AM288">
        <v>265</v>
      </c>
      <c r="AN288">
        <v>152</v>
      </c>
      <c r="AO288">
        <f t="shared" si="56"/>
        <v>1</v>
      </c>
      <c r="AP288">
        <f>SUM($AO$2:AO288)</f>
        <v>279</v>
      </c>
      <c r="AQ288">
        <f>COUNT($AO$2:AO288)</f>
        <v>287</v>
      </c>
      <c r="AR288">
        <f t="shared" si="57"/>
        <v>97.21254355400697</v>
      </c>
      <c r="AU288">
        <v>1957</v>
      </c>
      <c r="AV288">
        <v>1957</v>
      </c>
      <c r="AW288">
        <v>1340</v>
      </c>
      <c r="AX288">
        <f t="shared" si="58"/>
        <v>1</v>
      </c>
      <c r="AY288">
        <f>SUM($AX$2:AX288)</f>
        <v>279</v>
      </c>
      <c r="AZ288">
        <f>COUNT($AX$2:AX288)</f>
        <v>287</v>
      </c>
      <c r="BA288">
        <f t="shared" si="59"/>
        <v>97.21254355400697</v>
      </c>
    </row>
    <row r="289" spans="2:53">
      <c r="B289">
        <v>14</v>
      </c>
      <c r="C289">
        <v>14</v>
      </c>
      <c r="D289">
        <v>9</v>
      </c>
      <c r="E289">
        <f t="shared" si="48"/>
        <v>1</v>
      </c>
      <c r="F289">
        <f>SUM($E$2:E289)</f>
        <v>280</v>
      </c>
      <c r="G289">
        <f>COUNT($E$2:E289)</f>
        <v>288</v>
      </c>
      <c r="H289">
        <f t="shared" si="49"/>
        <v>97.222222222222214</v>
      </c>
      <c r="K289">
        <v>77</v>
      </c>
      <c r="L289">
        <v>62</v>
      </c>
      <c r="M289">
        <v>38</v>
      </c>
      <c r="N289">
        <f t="shared" si="50"/>
        <v>1</v>
      </c>
      <c r="O289">
        <f>SUM($N$2:N289)</f>
        <v>284</v>
      </c>
      <c r="P289">
        <f>COUNT($N$2:N289)</f>
        <v>288</v>
      </c>
      <c r="Q289">
        <f t="shared" si="51"/>
        <v>98.611111111111114</v>
      </c>
      <c r="T289">
        <v>47</v>
      </c>
      <c r="U289">
        <v>47</v>
      </c>
      <c r="V289">
        <v>53</v>
      </c>
      <c r="W289">
        <f t="shared" si="52"/>
        <v>0</v>
      </c>
      <c r="X289">
        <f>SUM($W$2:W289)</f>
        <v>278</v>
      </c>
      <c r="Y289">
        <f>COUNT($W$2:W289)</f>
        <v>288</v>
      </c>
      <c r="Z289">
        <f t="shared" si="53"/>
        <v>96.527777777777786</v>
      </c>
      <c r="AC289">
        <v>46</v>
      </c>
      <c r="AD289">
        <v>46</v>
      </c>
      <c r="AE289">
        <v>9</v>
      </c>
      <c r="AF289">
        <f t="shared" si="54"/>
        <v>1</v>
      </c>
      <c r="AG289">
        <f>SUM($AF$2:AF289)</f>
        <v>287</v>
      </c>
      <c r="AH289">
        <f>COUNT($AF$2:AF289)</f>
        <v>288</v>
      </c>
      <c r="AI289">
        <f t="shared" si="55"/>
        <v>99.652777777777786</v>
      </c>
      <c r="AL289">
        <v>265</v>
      </c>
      <c r="AM289">
        <v>265</v>
      </c>
      <c r="AN289">
        <v>168</v>
      </c>
      <c r="AO289">
        <f t="shared" si="56"/>
        <v>1</v>
      </c>
      <c r="AP289">
        <f>SUM($AO$2:AO289)</f>
        <v>280</v>
      </c>
      <c r="AQ289">
        <f>COUNT($AO$2:AO289)</f>
        <v>288</v>
      </c>
      <c r="AR289">
        <f t="shared" si="57"/>
        <v>97.222222222222214</v>
      </c>
      <c r="AU289">
        <v>1957</v>
      </c>
      <c r="AV289">
        <v>1957</v>
      </c>
      <c r="AW289">
        <v>1537</v>
      </c>
      <c r="AX289">
        <f t="shared" si="58"/>
        <v>1</v>
      </c>
      <c r="AY289">
        <f>SUM($AX$2:AX289)</f>
        <v>280</v>
      </c>
      <c r="AZ289">
        <f>COUNT($AX$2:AX289)</f>
        <v>288</v>
      </c>
      <c r="BA289">
        <f t="shared" si="59"/>
        <v>97.222222222222214</v>
      </c>
    </row>
    <row r="290" spans="2:53">
      <c r="B290">
        <v>14</v>
      </c>
      <c r="C290">
        <v>14</v>
      </c>
      <c r="D290">
        <v>9</v>
      </c>
      <c r="E290">
        <f t="shared" si="48"/>
        <v>1</v>
      </c>
      <c r="F290">
        <f>SUM($E$2:E290)</f>
        <v>281</v>
      </c>
      <c r="G290">
        <f>COUNT($E$2:E290)</f>
        <v>289</v>
      </c>
      <c r="H290">
        <f t="shared" si="49"/>
        <v>97.231833910034609</v>
      </c>
      <c r="K290">
        <v>77</v>
      </c>
      <c r="L290">
        <v>62</v>
      </c>
      <c r="M290">
        <v>40</v>
      </c>
      <c r="N290">
        <f t="shared" si="50"/>
        <v>1</v>
      </c>
      <c r="O290">
        <f>SUM($N$2:N290)</f>
        <v>285</v>
      </c>
      <c r="P290">
        <f>COUNT($N$2:N290)</f>
        <v>289</v>
      </c>
      <c r="Q290">
        <f t="shared" si="51"/>
        <v>98.615916955017298</v>
      </c>
      <c r="T290">
        <v>47</v>
      </c>
      <c r="U290">
        <v>47</v>
      </c>
      <c r="V290">
        <v>30</v>
      </c>
      <c r="W290">
        <f t="shared" si="52"/>
        <v>1</v>
      </c>
      <c r="X290">
        <f>SUM($W$2:W290)</f>
        <v>279</v>
      </c>
      <c r="Y290">
        <f>COUNT($W$2:W290)</f>
        <v>289</v>
      </c>
      <c r="Z290">
        <f t="shared" si="53"/>
        <v>96.539792387543258</v>
      </c>
      <c r="AC290">
        <v>46</v>
      </c>
      <c r="AD290">
        <v>46</v>
      </c>
      <c r="AE290">
        <v>9</v>
      </c>
      <c r="AF290">
        <f t="shared" si="54"/>
        <v>1</v>
      </c>
      <c r="AG290">
        <f>SUM($AF$2:AF290)</f>
        <v>288</v>
      </c>
      <c r="AH290">
        <f>COUNT($AF$2:AF290)</f>
        <v>289</v>
      </c>
      <c r="AI290">
        <f t="shared" si="55"/>
        <v>99.653979238754317</v>
      </c>
      <c r="AL290">
        <v>265</v>
      </c>
      <c r="AM290">
        <v>265</v>
      </c>
      <c r="AN290">
        <v>171</v>
      </c>
      <c r="AO290">
        <f t="shared" si="56"/>
        <v>1</v>
      </c>
      <c r="AP290">
        <f>SUM($AO$2:AO290)</f>
        <v>281</v>
      </c>
      <c r="AQ290">
        <f>COUNT($AO$2:AO290)</f>
        <v>289</v>
      </c>
      <c r="AR290">
        <f t="shared" si="57"/>
        <v>97.231833910034609</v>
      </c>
      <c r="AU290">
        <v>1957</v>
      </c>
      <c r="AV290">
        <v>1957</v>
      </c>
      <c r="AW290">
        <v>1473</v>
      </c>
      <c r="AX290">
        <f t="shared" si="58"/>
        <v>1</v>
      </c>
      <c r="AY290">
        <f>SUM($AX$2:AX290)</f>
        <v>281</v>
      </c>
      <c r="AZ290">
        <f>COUNT($AX$2:AX290)</f>
        <v>289</v>
      </c>
      <c r="BA290">
        <f t="shared" si="59"/>
        <v>97.231833910034609</v>
      </c>
    </row>
    <row r="291" spans="2:53">
      <c r="B291">
        <v>14</v>
      </c>
      <c r="C291">
        <v>14</v>
      </c>
      <c r="D291">
        <v>8</v>
      </c>
      <c r="E291">
        <f t="shared" si="48"/>
        <v>1</v>
      </c>
      <c r="F291">
        <f>SUM($E$2:E291)</f>
        <v>282</v>
      </c>
      <c r="G291">
        <f>COUNT($E$2:E291)</f>
        <v>290</v>
      </c>
      <c r="H291">
        <f t="shared" si="49"/>
        <v>97.241379310344826</v>
      </c>
      <c r="K291">
        <v>77</v>
      </c>
      <c r="L291">
        <v>62</v>
      </c>
      <c r="M291">
        <v>40</v>
      </c>
      <c r="N291">
        <f t="shared" si="50"/>
        <v>1</v>
      </c>
      <c r="O291">
        <f>SUM($N$2:N291)</f>
        <v>286</v>
      </c>
      <c r="P291">
        <f>COUNT($N$2:N291)</f>
        <v>290</v>
      </c>
      <c r="Q291">
        <f t="shared" si="51"/>
        <v>98.620689655172413</v>
      </c>
      <c r="T291">
        <v>47</v>
      </c>
      <c r="U291">
        <v>47</v>
      </c>
      <c r="V291">
        <v>30</v>
      </c>
      <c r="W291">
        <f t="shared" si="52"/>
        <v>1</v>
      </c>
      <c r="X291">
        <f>SUM($W$2:W291)</f>
        <v>280</v>
      </c>
      <c r="Y291">
        <f>COUNT($W$2:W291)</f>
        <v>290</v>
      </c>
      <c r="Z291">
        <f t="shared" si="53"/>
        <v>96.551724137931032</v>
      </c>
      <c r="AC291">
        <v>46</v>
      </c>
      <c r="AD291">
        <v>46</v>
      </c>
      <c r="AE291">
        <v>10</v>
      </c>
      <c r="AF291">
        <f t="shared" si="54"/>
        <v>1</v>
      </c>
      <c r="AG291">
        <f>SUM($AF$2:AF291)</f>
        <v>289</v>
      </c>
      <c r="AH291">
        <f>COUNT($AF$2:AF291)</f>
        <v>290</v>
      </c>
      <c r="AI291">
        <f t="shared" si="55"/>
        <v>99.655172413793096</v>
      </c>
      <c r="AL291">
        <v>265</v>
      </c>
      <c r="AM291">
        <v>265</v>
      </c>
      <c r="AN291">
        <v>218</v>
      </c>
      <c r="AO291">
        <f t="shared" si="56"/>
        <v>1</v>
      </c>
      <c r="AP291">
        <f>SUM($AO$2:AO291)</f>
        <v>282</v>
      </c>
      <c r="AQ291">
        <f>COUNT($AO$2:AO291)</f>
        <v>290</v>
      </c>
      <c r="AR291">
        <f t="shared" si="57"/>
        <v>97.241379310344826</v>
      </c>
      <c r="AU291">
        <v>1957</v>
      </c>
      <c r="AV291">
        <v>1957</v>
      </c>
      <c r="AW291">
        <v>1565</v>
      </c>
      <c r="AX291">
        <f t="shared" si="58"/>
        <v>1</v>
      </c>
      <c r="AY291">
        <f>SUM($AX$2:AX291)</f>
        <v>282</v>
      </c>
      <c r="AZ291">
        <f>COUNT($AX$2:AX291)</f>
        <v>290</v>
      </c>
      <c r="BA291">
        <f t="shared" si="59"/>
        <v>97.241379310344826</v>
      </c>
    </row>
    <row r="292" spans="2:53">
      <c r="B292">
        <v>14</v>
      </c>
      <c r="C292">
        <v>14</v>
      </c>
      <c r="D292">
        <v>9</v>
      </c>
      <c r="E292">
        <f t="shared" si="48"/>
        <v>1</v>
      </c>
      <c r="F292">
        <f>SUM($E$2:E292)</f>
        <v>283</v>
      </c>
      <c r="G292">
        <f>COUNT($E$2:E292)</f>
        <v>291</v>
      </c>
      <c r="H292">
        <f t="shared" si="49"/>
        <v>97.250859106529205</v>
      </c>
      <c r="K292">
        <v>77</v>
      </c>
      <c r="L292">
        <v>62</v>
      </c>
      <c r="M292">
        <v>45</v>
      </c>
      <c r="N292">
        <f t="shared" si="50"/>
        <v>1</v>
      </c>
      <c r="O292">
        <f>SUM($N$2:N292)</f>
        <v>287</v>
      </c>
      <c r="P292">
        <f>COUNT($N$2:N292)</f>
        <v>291</v>
      </c>
      <c r="Q292">
        <f t="shared" si="51"/>
        <v>98.62542955326461</v>
      </c>
      <c r="T292">
        <v>47</v>
      </c>
      <c r="U292">
        <v>47</v>
      </c>
      <c r="V292">
        <v>32</v>
      </c>
      <c r="W292">
        <f t="shared" si="52"/>
        <v>1</v>
      </c>
      <c r="X292">
        <f>SUM($W$2:W292)</f>
        <v>281</v>
      </c>
      <c r="Y292">
        <f>COUNT($W$2:W292)</f>
        <v>291</v>
      </c>
      <c r="Z292">
        <f t="shared" si="53"/>
        <v>96.56357388316151</v>
      </c>
      <c r="AC292">
        <v>46</v>
      </c>
      <c r="AD292">
        <v>46</v>
      </c>
      <c r="AE292">
        <v>9</v>
      </c>
      <c r="AF292">
        <f t="shared" si="54"/>
        <v>1</v>
      </c>
      <c r="AG292">
        <f>SUM($AF$2:AF292)</f>
        <v>290</v>
      </c>
      <c r="AH292">
        <f>COUNT($AF$2:AF292)</f>
        <v>291</v>
      </c>
      <c r="AI292">
        <f t="shared" si="55"/>
        <v>99.656357388316152</v>
      </c>
      <c r="AL292">
        <v>265</v>
      </c>
      <c r="AM292">
        <v>265</v>
      </c>
      <c r="AN292">
        <v>221</v>
      </c>
      <c r="AO292">
        <f t="shared" si="56"/>
        <v>1</v>
      </c>
      <c r="AP292">
        <f>SUM($AO$2:AO292)</f>
        <v>283</v>
      </c>
      <c r="AQ292">
        <f>COUNT($AO$2:AO292)</f>
        <v>291</v>
      </c>
      <c r="AR292">
        <f t="shared" si="57"/>
        <v>97.250859106529205</v>
      </c>
      <c r="AU292">
        <v>1957</v>
      </c>
      <c r="AV292">
        <v>1957</v>
      </c>
      <c r="AW292">
        <v>2125</v>
      </c>
      <c r="AX292">
        <f t="shared" si="58"/>
        <v>0</v>
      </c>
      <c r="AY292">
        <f>SUM($AX$2:AX292)</f>
        <v>282</v>
      </c>
      <c r="AZ292">
        <f>COUNT($AX$2:AX292)</f>
        <v>291</v>
      </c>
      <c r="BA292">
        <f t="shared" si="59"/>
        <v>96.907216494845358</v>
      </c>
    </row>
    <row r="293" spans="2:53">
      <c r="B293">
        <v>14</v>
      </c>
      <c r="C293">
        <v>14</v>
      </c>
      <c r="D293">
        <v>7</v>
      </c>
      <c r="E293">
        <f t="shared" si="48"/>
        <v>1</v>
      </c>
      <c r="F293">
        <f>SUM($E$2:E293)</f>
        <v>284</v>
      </c>
      <c r="G293">
        <f>COUNT($E$2:E293)</f>
        <v>292</v>
      </c>
      <c r="H293">
        <f t="shared" si="49"/>
        <v>97.260273972602747</v>
      </c>
      <c r="K293">
        <v>77</v>
      </c>
      <c r="L293">
        <v>62</v>
      </c>
      <c r="M293">
        <v>51</v>
      </c>
      <c r="N293">
        <f t="shared" si="50"/>
        <v>1</v>
      </c>
      <c r="O293">
        <f>SUM($N$2:N293)</f>
        <v>288</v>
      </c>
      <c r="P293">
        <f>COUNT($N$2:N293)</f>
        <v>292</v>
      </c>
      <c r="Q293">
        <f t="shared" si="51"/>
        <v>98.630136986301366</v>
      </c>
      <c r="T293">
        <v>47</v>
      </c>
      <c r="U293">
        <v>47</v>
      </c>
      <c r="V293">
        <v>27</v>
      </c>
      <c r="W293">
        <f t="shared" si="52"/>
        <v>1</v>
      </c>
      <c r="X293">
        <f>SUM($W$2:W293)</f>
        <v>282</v>
      </c>
      <c r="Y293">
        <f>COUNT($W$2:W293)</f>
        <v>292</v>
      </c>
      <c r="Z293">
        <f t="shared" si="53"/>
        <v>96.575342465753423</v>
      </c>
      <c r="AC293">
        <v>46</v>
      </c>
      <c r="AD293">
        <v>46</v>
      </c>
      <c r="AE293">
        <v>9</v>
      </c>
      <c r="AF293">
        <f t="shared" si="54"/>
        <v>1</v>
      </c>
      <c r="AG293">
        <f>SUM($AF$2:AF293)</f>
        <v>291</v>
      </c>
      <c r="AH293">
        <f>COUNT($AF$2:AF293)</f>
        <v>292</v>
      </c>
      <c r="AI293">
        <f t="shared" si="55"/>
        <v>99.657534246575338</v>
      </c>
      <c r="AL293">
        <v>265</v>
      </c>
      <c r="AM293">
        <v>265</v>
      </c>
      <c r="AN293">
        <v>207</v>
      </c>
      <c r="AO293">
        <f t="shared" si="56"/>
        <v>1</v>
      </c>
      <c r="AP293">
        <f>SUM($AO$2:AO293)</f>
        <v>284</v>
      </c>
      <c r="AQ293">
        <f>COUNT($AO$2:AO293)</f>
        <v>292</v>
      </c>
      <c r="AR293">
        <f t="shared" si="57"/>
        <v>97.260273972602747</v>
      </c>
      <c r="AU293">
        <v>1898</v>
      </c>
      <c r="AV293">
        <v>1898</v>
      </c>
      <c r="AW293">
        <v>1413</v>
      </c>
      <c r="AX293">
        <f t="shared" si="58"/>
        <v>1</v>
      </c>
      <c r="AY293">
        <f>SUM($AX$2:AX293)</f>
        <v>283</v>
      </c>
      <c r="AZ293">
        <f>COUNT($AX$2:AX293)</f>
        <v>292</v>
      </c>
      <c r="BA293">
        <f t="shared" si="59"/>
        <v>96.917808219178085</v>
      </c>
    </row>
    <row r="294" spans="2:53">
      <c r="B294">
        <v>14</v>
      </c>
      <c r="C294">
        <v>14</v>
      </c>
      <c r="D294">
        <v>9</v>
      </c>
      <c r="E294">
        <f t="shared" si="48"/>
        <v>1</v>
      </c>
      <c r="F294">
        <f>SUM($E$2:E294)</f>
        <v>285</v>
      </c>
      <c r="G294">
        <f>COUNT($E$2:E294)</f>
        <v>293</v>
      </c>
      <c r="H294">
        <f t="shared" si="49"/>
        <v>97.269624573378849</v>
      </c>
      <c r="K294">
        <v>77</v>
      </c>
      <c r="L294">
        <v>62</v>
      </c>
      <c r="M294">
        <v>37</v>
      </c>
      <c r="N294">
        <f t="shared" si="50"/>
        <v>1</v>
      </c>
      <c r="O294">
        <f>SUM($N$2:N294)</f>
        <v>289</v>
      </c>
      <c r="P294">
        <f>COUNT($N$2:N294)</f>
        <v>293</v>
      </c>
      <c r="Q294">
        <f t="shared" si="51"/>
        <v>98.634812286689424</v>
      </c>
      <c r="T294">
        <v>47</v>
      </c>
      <c r="U294">
        <v>47</v>
      </c>
      <c r="V294">
        <v>33</v>
      </c>
      <c r="W294">
        <f t="shared" si="52"/>
        <v>1</v>
      </c>
      <c r="X294">
        <f>SUM($W$2:W294)</f>
        <v>283</v>
      </c>
      <c r="Y294">
        <f>COUNT($W$2:W294)</f>
        <v>293</v>
      </c>
      <c r="Z294">
        <f t="shared" si="53"/>
        <v>96.587030716723561</v>
      </c>
      <c r="AC294">
        <v>46</v>
      </c>
      <c r="AD294">
        <v>46</v>
      </c>
      <c r="AE294">
        <v>11</v>
      </c>
      <c r="AF294">
        <f t="shared" si="54"/>
        <v>1</v>
      </c>
      <c r="AG294">
        <f>SUM($AF$2:AF294)</f>
        <v>292</v>
      </c>
      <c r="AH294">
        <f>COUNT($AF$2:AF294)</f>
        <v>293</v>
      </c>
      <c r="AI294">
        <f t="shared" si="55"/>
        <v>99.658703071672349</v>
      </c>
      <c r="AL294">
        <v>265</v>
      </c>
      <c r="AM294">
        <v>265</v>
      </c>
      <c r="AN294">
        <v>185</v>
      </c>
      <c r="AO294">
        <f t="shared" si="56"/>
        <v>1</v>
      </c>
      <c r="AP294">
        <f>SUM($AO$2:AO294)</f>
        <v>285</v>
      </c>
      <c r="AQ294">
        <f>COUNT($AO$2:AO294)</f>
        <v>293</v>
      </c>
      <c r="AR294">
        <f t="shared" si="57"/>
        <v>97.269624573378849</v>
      </c>
      <c r="AU294">
        <v>1898</v>
      </c>
      <c r="AV294">
        <v>1898</v>
      </c>
      <c r="AW294">
        <v>1637</v>
      </c>
      <c r="AX294">
        <f t="shared" si="58"/>
        <v>1</v>
      </c>
      <c r="AY294">
        <f>SUM($AX$2:AX294)</f>
        <v>284</v>
      </c>
      <c r="AZ294">
        <f>COUNT($AX$2:AX294)</f>
        <v>293</v>
      </c>
      <c r="BA294">
        <f t="shared" si="59"/>
        <v>96.928327645051198</v>
      </c>
    </row>
    <row r="295" spans="2:53">
      <c r="B295">
        <v>14</v>
      </c>
      <c r="C295">
        <v>14</v>
      </c>
      <c r="D295">
        <v>9</v>
      </c>
      <c r="E295">
        <f t="shared" si="48"/>
        <v>1</v>
      </c>
      <c r="F295">
        <f>SUM($E$2:E295)</f>
        <v>286</v>
      </c>
      <c r="G295">
        <f>COUNT($E$2:E295)</f>
        <v>294</v>
      </c>
      <c r="H295">
        <f t="shared" si="49"/>
        <v>97.278911564625844</v>
      </c>
      <c r="K295">
        <v>77</v>
      </c>
      <c r="L295">
        <v>62</v>
      </c>
      <c r="M295">
        <v>32</v>
      </c>
      <c r="N295">
        <f t="shared" si="50"/>
        <v>1</v>
      </c>
      <c r="O295">
        <f>SUM($N$2:N295)</f>
        <v>290</v>
      </c>
      <c r="P295">
        <f>COUNT($N$2:N295)</f>
        <v>294</v>
      </c>
      <c r="Q295">
        <f t="shared" si="51"/>
        <v>98.639455782312922</v>
      </c>
      <c r="T295">
        <v>47</v>
      </c>
      <c r="U295">
        <v>47</v>
      </c>
      <c r="V295">
        <v>34</v>
      </c>
      <c r="W295">
        <f t="shared" si="52"/>
        <v>1</v>
      </c>
      <c r="X295">
        <f>SUM($W$2:W295)</f>
        <v>284</v>
      </c>
      <c r="Y295">
        <f>COUNT($W$2:W295)</f>
        <v>294</v>
      </c>
      <c r="Z295">
        <f t="shared" si="53"/>
        <v>96.598639455782305</v>
      </c>
      <c r="AC295">
        <v>46</v>
      </c>
      <c r="AD295">
        <v>46</v>
      </c>
      <c r="AE295">
        <v>9</v>
      </c>
      <c r="AF295">
        <f t="shared" si="54"/>
        <v>1</v>
      </c>
      <c r="AG295">
        <f>SUM($AF$2:AF295)</f>
        <v>293</v>
      </c>
      <c r="AH295">
        <f>COUNT($AF$2:AF295)</f>
        <v>294</v>
      </c>
      <c r="AI295">
        <f t="shared" si="55"/>
        <v>99.659863945578238</v>
      </c>
      <c r="AL295">
        <v>265</v>
      </c>
      <c r="AM295">
        <v>265</v>
      </c>
      <c r="AN295">
        <v>207</v>
      </c>
      <c r="AO295">
        <f t="shared" si="56"/>
        <v>1</v>
      </c>
      <c r="AP295">
        <f>SUM($AO$2:AO295)</f>
        <v>286</v>
      </c>
      <c r="AQ295">
        <f>COUNT($AO$2:AO295)</f>
        <v>294</v>
      </c>
      <c r="AR295">
        <f t="shared" si="57"/>
        <v>97.278911564625844</v>
      </c>
      <c r="AU295">
        <v>1898</v>
      </c>
      <c r="AV295">
        <v>1898</v>
      </c>
      <c r="AW295">
        <v>1495</v>
      </c>
      <c r="AX295">
        <f t="shared" si="58"/>
        <v>1</v>
      </c>
      <c r="AY295">
        <f>SUM($AX$2:AX295)</f>
        <v>285</v>
      </c>
      <c r="AZ295">
        <f>COUNT($AX$2:AX295)</f>
        <v>294</v>
      </c>
      <c r="BA295">
        <f t="shared" si="59"/>
        <v>96.938775510204081</v>
      </c>
    </row>
    <row r="296" spans="2:53">
      <c r="B296">
        <v>14</v>
      </c>
      <c r="C296">
        <v>14</v>
      </c>
      <c r="D296">
        <v>8</v>
      </c>
      <c r="E296">
        <f t="shared" si="48"/>
        <v>1</v>
      </c>
      <c r="F296">
        <f>SUM($E$2:E296)</f>
        <v>287</v>
      </c>
      <c r="G296">
        <f>COUNT($E$2:E296)</f>
        <v>295</v>
      </c>
      <c r="H296">
        <f t="shared" si="49"/>
        <v>97.288135593220332</v>
      </c>
      <c r="K296">
        <v>77</v>
      </c>
      <c r="L296">
        <v>62</v>
      </c>
      <c r="M296">
        <v>47</v>
      </c>
      <c r="N296">
        <f t="shared" si="50"/>
        <v>1</v>
      </c>
      <c r="O296">
        <f>SUM($N$2:N296)</f>
        <v>291</v>
      </c>
      <c r="P296">
        <f>COUNT($N$2:N296)</f>
        <v>295</v>
      </c>
      <c r="Q296">
        <f t="shared" si="51"/>
        <v>98.644067796610173</v>
      </c>
      <c r="T296">
        <v>47</v>
      </c>
      <c r="U296">
        <v>47</v>
      </c>
      <c r="V296">
        <v>45</v>
      </c>
      <c r="W296">
        <f t="shared" si="52"/>
        <v>1</v>
      </c>
      <c r="X296">
        <f>SUM($W$2:W296)</f>
        <v>285</v>
      </c>
      <c r="Y296">
        <f>COUNT($W$2:W296)</f>
        <v>295</v>
      </c>
      <c r="Z296">
        <f t="shared" si="53"/>
        <v>96.610169491525426</v>
      </c>
      <c r="AC296">
        <v>46</v>
      </c>
      <c r="AD296">
        <v>46</v>
      </c>
      <c r="AE296">
        <v>9</v>
      </c>
      <c r="AF296">
        <f t="shared" si="54"/>
        <v>1</v>
      </c>
      <c r="AG296">
        <f>SUM($AF$2:AF296)</f>
        <v>294</v>
      </c>
      <c r="AH296">
        <f>COUNT($AF$2:AF296)</f>
        <v>295</v>
      </c>
      <c r="AI296">
        <f t="shared" si="55"/>
        <v>99.661016949152554</v>
      </c>
      <c r="AL296">
        <v>265</v>
      </c>
      <c r="AM296">
        <v>265</v>
      </c>
      <c r="AN296">
        <v>129</v>
      </c>
      <c r="AO296">
        <f t="shared" si="56"/>
        <v>1</v>
      </c>
      <c r="AP296">
        <f>SUM($AO$2:AO296)</f>
        <v>287</v>
      </c>
      <c r="AQ296">
        <f>COUNT($AO$2:AO296)</f>
        <v>295</v>
      </c>
      <c r="AR296">
        <f t="shared" si="57"/>
        <v>97.288135593220332</v>
      </c>
      <c r="AU296">
        <v>1957</v>
      </c>
      <c r="AV296">
        <v>1957</v>
      </c>
      <c r="AW296">
        <v>1577</v>
      </c>
      <c r="AX296">
        <f t="shared" si="58"/>
        <v>1</v>
      </c>
      <c r="AY296">
        <f>SUM($AX$2:AX296)</f>
        <v>286</v>
      </c>
      <c r="AZ296">
        <f>COUNT($AX$2:AX296)</f>
        <v>295</v>
      </c>
      <c r="BA296">
        <f t="shared" si="59"/>
        <v>96.949152542372886</v>
      </c>
    </row>
    <row r="297" spans="2:53">
      <c r="B297">
        <v>14</v>
      </c>
      <c r="C297">
        <v>14</v>
      </c>
      <c r="D297">
        <v>9</v>
      </c>
      <c r="E297">
        <f t="shared" si="48"/>
        <v>1</v>
      </c>
      <c r="F297">
        <f>SUM($E$2:E297)</f>
        <v>288</v>
      </c>
      <c r="G297">
        <f>COUNT($E$2:E297)</f>
        <v>296</v>
      </c>
      <c r="H297">
        <f t="shared" si="49"/>
        <v>97.297297297297305</v>
      </c>
      <c r="K297">
        <v>77</v>
      </c>
      <c r="L297">
        <v>62</v>
      </c>
      <c r="M297">
        <v>37</v>
      </c>
      <c r="N297">
        <f t="shared" si="50"/>
        <v>1</v>
      </c>
      <c r="O297">
        <f>SUM($N$2:N297)</f>
        <v>292</v>
      </c>
      <c r="P297">
        <f>COUNT($N$2:N297)</f>
        <v>296</v>
      </c>
      <c r="Q297">
        <f t="shared" si="51"/>
        <v>98.648648648648646</v>
      </c>
      <c r="T297">
        <v>47</v>
      </c>
      <c r="U297">
        <v>47</v>
      </c>
      <c r="V297">
        <v>35</v>
      </c>
      <c r="W297">
        <f t="shared" si="52"/>
        <v>1</v>
      </c>
      <c r="X297">
        <f>SUM($W$2:W297)</f>
        <v>286</v>
      </c>
      <c r="Y297">
        <f>COUNT($W$2:W297)</f>
        <v>296</v>
      </c>
      <c r="Z297">
        <f t="shared" si="53"/>
        <v>96.621621621621628</v>
      </c>
      <c r="AC297">
        <v>46</v>
      </c>
      <c r="AD297">
        <v>46</v>
      </c>
      <c r="AE297">
        <v>9</v>
      </c>
      <c r="AF297">
        <f t="shared" si="54"/>
        <v>1</v>
      </c>
      <c r="AG297">
        <f>SUM($AF$2:AF297)</f>
        <v>295</v>
      </c>
      <c r="AH297">
        <f>COUNT($AF$2:AF297)</f>
        <v>296</v>
      </c>
      <c r="AI297">
        <f t="shared" si="55"/>
        <v>99.662162162162161</v>
      </c>
      <c r="AL297">
        <v>265</v>
      </c>
      <c r="AM297">
        <v>265</v>
      </c>
      <c r="AN297">
        <v>166</v>
      </c>
      <c r="AO297">
        <f t="shared" si="56"/>
        <v>1</v>
      </c>
      <c r="AP297">
        <f>SUM($AO$2:AO297)</f>
        <v>288</v>
      </c>
      <c r="AQ297">
        <f>COUNT($AO$2:AO297)</f>
        <v>296</v>
      </c>
      <c r="AR297">
        <f t="shared" si="57"/>
        <v>97.297297297297305</v>
      </c>
      <c r="AU297">
        <v>1957</v>
      </c>
      <c r="AV297">
        <v>1957</v>
      </c>
      <c r="AW297">
        <v>1443</v>
      </c>
      <c r="AX297">
        <f t="shared" si="58"/>
        <v>1</v>
      </c>
      <c r="AY297">
        <f>SUM($AX$2:AX297)</f>
        <v>287</v>
      </c>
      <c r="AZ297">
        <f>COUNT($AX$2:AX297)</f>
        <v>296</v>
      </c>
      <c r="BA297">
        <f t="shared" si="59"/>
        <v>96.959459459459467</v>
      </c>
    </row>
    <row r="298" spans="2:53">
      <c r="B298">
        <v>14</v>
      </c>
      <c r="C298">
        <v>14</v>
      </c>
      <c r="D298">
        <v>9</v>
      </c>
      <c r="E298">
        <f t="shared" si="48"/>
        <v>1</v>
      </c>
      <c r="F298">
        <f>SUM($E$2:E298)</f>
        <v>289</v>
      </c>
      <c r="G298">
        <f>COUNT($E$2:E298)</f>
        <v>297</v>
      </c>
      <c r="H298">
        <f t="shared" si="49"/>
        <v>97.306397306397301</v>
      </c>
      <c r="K298">
        <v>77</v>
      </c>
      <c r="L298">
        <v>62</v>
      </c>
      <c r="M298">
        <v>49</v>
      </c>
      <c r="N298">
        <f t="shared" si="50"/>
        <v>1</v>
      </c>
      <c r="O298">
        <f>SUM($N$2:N298)</f>
        <v>293</v>
      </c>
      <c r="P298">
        <f>COUNT($N$2:N298)</f>
        <v>297</v>
      </c>
      <c r="Q298">
        <f t="shared" si="51"/>
        <v>98.653198653198643</v>
      </c>
      <c r="T298">
        <v>47</v>
      </c>
      <c r="U298">
        <v>47</v>
      </c>
      <c r="V298">
        <v>42</v>
      </c>
      <c r="W298">
        <f t="shared" si="52"/>
        <v>1</v>
      </c>
      <c r="X298">
        <f>SUM($W$2:W298)</f>
        <v>287</v>
      </c>
      <c r="Y298">
        <f>COUNT($W$2:W298)</f>
        <v>297</v>
      </c>
      <c r="Z298">
        <f t="shared" si="53"/>
        <v>96.632996632996637</v>
      </c>
      <c r="AC298">
        <v>46</v>
      </c>
      <c r="AD298">
        <v>46</v>
      </c>
      <c r="AE298">
        <v>8</v>
      </c>
      <c r="AF298">
        <f t="shared" si="54"/>
        <v>1</v>
      </c>
      <c r="AG298">
        <f>SUM($AF$2:AF298)</f>
        <v>296</v>
      </c>
      <c r="AH298">
        <f>COUNT($AF$2:AF298)</f>
        <v>297</v>
      </c>
      <c r="AI298">
        <f t="shared" si="55"/>
        <v>99.663299663299668</v>
      </c>
      <c r="AL298">
        <v>265</v>
      </c>
      <c r="AM298">
        <v>265</v>
      </c>
      <c r="AN298">
        <v>231</v>
      </c>
      <c r="AO298">
        <f t="shared" si="56"/>
        <v>1</v>
      </c>
      <c r="AP298">
        <f>SUM($AO$2:AO298)</f>
        <v>289</v>
      </c>
      <c r="AQ298">
        <f>COUNT($AO$2:AO298)</f>
        <v>297</v>
      </c>
      <c r="AR298">
        <f t="shared" si="57"/>
        <v>97.306397306397301</v>
      </c>
      <c r="AU298">
        <v>1957</v>
      </c>
      <c r="AV298">
        <v>1957</v>
      </c>
      <c r="AW298">
        <v>1402</v>
      </c>
      <c r="AX298">
        <f t="shared" si="58"/>
        <v>1</v>
      </c>
      <c r="AY298">
        <f>SUM($AX$2:AX298)</f>
        <v>288</v>
      </c>
      <c r="AZ298">
        <f>COUNT($AX$2:AX298)</f>
        <v>297</v>
      </c>
      <c r="BA298">
        <f t="shared" si="59"/>
        <v>96.969696969696969</v>
      </c>
    </row>
    <row r="299" spans="2:53">
      <c r="B299">
        <v>14</v>
      </c>
      <c r="C299">
        <v>14</v>
      </c>
      <c r="D299">
        <v>13</v>
      </c>
      <c r="E299">
        <f t="shared" si="48"/>
        <v>1</v>
      </c>
      <c r="F299">
        <f>SUM($E$2:E299)</f>
        <v>290</v>
      </c>
      <c r="G299">
        <f>COUNT($E$2:E299)</f>
        <v>298</v>
      </c>
      <c r="H299">
        <f t="shared" si="49"/>
        <v>97.31543624161074</v>
      </c>
      <c r="K299">
        <v>77</v>
      </c>
      <c r="L299">
        <v>62</v>
      </c>
      <c r="M299">
        <v>78</v>
      </c>
      <c r="N299">
        <f t="shared" si="50"/>
        <v>0</v>
      </c>
      <c r="O299">
        <f>SUM($N$2:N299)</f>
        <v>293</v>
      </c>
      <c r="P299">
        <f>COUNT($N$2:N299)</f>
        <v>298</v>
      </c>
      <c r="Q299">
        <f t="shared" si="51"/>
        <v>98.322147651006702</v>
      </c>
      <c r="T299">
        <v>47</v>
      </c>
      <c r="U299">
        <v>47</v>
      </c>
      <c r="V299">
        <v>36</v>
      </c>
      <c r="W299">
        <f t="shared" si="52"/>
        <v>1</v>
      </c>
      <c r="X299">
        <f>SUM($W$2:W299)</f>
        <v>288</v>
      </c>
      <c r="Y299">
        <f>COUNT($W$2:W299)</f>
        <v>298</v>
      </c>
      <c r="Z299">
        <f t="shared" si="53"/>
        <v>96.644295302013433</v>
      </c>
      <c r="AC299">
        <v>46</v>
      </c>
      <c r="AD299">
        <v>46</v>
      </c>
      <c r="AE299">
        <v>8</v>
      </c>
      <c r="AF299">
        <f t="shared" si="54"/>
        <v>1</v>
      </c>
      <c r="AG299">
        <f>SUM($AF$2:AF299)</f>
        <v>297</v>
      </c>
      <c r="AH299">
        <f>COUNT($AF$2:AF299)</f>
        <v>298</v>
      </c>
      <c r="AI299">
        <f t="shared" si="55"/>
        <v>99.664429530201332</v>
      </c>
      <c r="AL299">
        <v>265</v>
      </c>
      <c r="AM299">
        <v>265</v>
      </c>
      <c r="AN299">
        <v>185</v>
      </c>
      <c r="AO299">
        <f t="shared" si="56"/>
        <v>1</v>
      </c>
      <c r="AP299">
        <f>SUM($AO$2:AO299)</f>
        <v>290</v>
      </c>
      <c r="AQ299">
        <f>COUNT($AO$2:AO299)</f>
        <v>298</v>
      </c>
      <c r="AR299">
        <f t="shared" si="57"/>
        <v>97.31543624161074</v>
      </c>
      <c r="AU299">
        <v>1957</v>
      </c>
      <c r="AV299">
        <v>1957</v>
      </c>
      <c r="AW299">
        <v>1547</v>
      </c>
      <c r="AX299">
        <f t="shared" si="58"/>
        <v>1</v>
      </c>
      <c r="AY299">
        <f>SUM($AX$2:AX299)</f>
        <v>289</v>
      </c>
      <c r="AZ299">
        <f>COUNT($AX$2:AX299)</f>
        <v>298</v>
      </c>
      <c r="BA299">
        <f t="shared" si="59"/>
        <v>96.979865771812086</v>
      </c>
    </row>
    <row r="300" spans="2:53">
      <c r="B300">
        <v>14</v>
      </c>
      <c r="C300">
        <v>14</v>
      </c>
      <c r="D300">
        <v>7</v>
      </c>
      <c r="E300">
        <f t="shared" si="48"/>
        <v>1</v>
      </c>
      <c r="F300">
        <f>SUM($E$2:E300)</f>
        <v>291</v>
      </c>
      <c r="G300">
        <f>COUNT($E$2:E300)</f>
        <v>299</v>
      </c>
      <c r="H300">
        <f t="shared" si="49"/>
        <v>97.324414715719058</v>
      </c>
      <c r="K300">
        <v>77</v>
      </c>
      <c r="L300">
        <v>62</v>
      </c>
      <c r="M300">
        <v>37</v>
      </c>
      <c r="N300">
        <f t="shared" si="50"/>
        <v>1</v>
      </c>
      <c r="O300">
        <f>SUM($N$2:N300)</f>
        <v>294</v>
      </c>
      <c r="P300">
        <f>COUNT($N$2:N300)</f>
        <v>299</v>
      </c>
      <c r="Q300">
        <f t="shared" si="51"/>
        <v>98.327759197324411</v>
      </c>
      <c r="T300">
        <v>47</v>
      </c>
      <c r="U300">
        <v>47</v>
      </c>
      <c r="V300">
        <v>33</v>
      </c>
      <c r="W300">
        <f t="shared" si="52"/>
        <v>1</v>
      </c>
      <c r="X300">
        <f>SUM($W$2:W300)</f>
        <v>289</v>
      </c>
      <c r="Y300">
        <f>COUNT($W$2:W300)</f>
        <v>299</v>
      </c>
      <c r="Z300">
        <f t="shared" si="53"/>
        <v>96.655518394648837</v>
      </c>
      <c r="AC300">
        <v>46</v>
      </c>
      <c r="AD300">
        <v>46</v>
      </c>
      <c r="AE300">
        <v>10</v>
      </c>
      <c r="AF300">
        <f t="shared" si="54"/>
        <v>1</v>
      </c>
      <c r="AG300">
        <f>SUM($AF$2:AF300)</f>
        <v>298</v>
      </c>
      <c r="AH300">
        <f>COUNT($AF$2:AF300)</f>
        <v>299</v>
      </c>
      <c r="AI300">
        <f t="shared" si="55"/>
        <v>99.665551839464882</v>
      </c>
      <c r="AL300">
        <v>265</v>
      </c>
      <c r="AM300">
        <v>265</v>
      </c>
      <c r="AN300">
        <v>163</v>
      </c>
      <c r="AO300">
        <f t="shared" si="56"/>
        <v>1</v>
      </c>
      <c r="AP300">
        <f>SUM($AO$2:AO300)</f>
        <v>291</v>
      </c>
      <c r="AQ300">
        <f>COUNT($AO$2:AO300)</f>
        <v>299</v>
      </c>
      <c r="AR300">
        <f t="shared" si="57"/>
        <v>97.324414715719058</v>
      </c>
      <c r="AU300">
        <v>1957</v>
      </c>
      <c r="AV300">
        <v>1957</v>
      </c>
      <c r="AW300">
        <v>1196</v>
      </c>
      <c r="AX300">
        <f t="shared" si="58"/>
        <v>1</v>
      </c>
      <c r="AY300">
        <f>SUM($AX$2:AX300)</f>
        <v>290</v>
      </c>
      <c r="AZ300">
        <f>COUNT($AX$2:AX300)</f>
        <v>299</v>
      </c>
      <c r="BA300">
        <f t="shared" si="59"/>
        <v>96.989966555183955</v>
      </c>
    </row>
    <row r="301" spans="2:53">
      <c r="B301">
        <v>14</v>
      </c>
      <c r="C301">
        <v>14</v>
      </c>
      <c r="D301">
        <v>11</v>
      </c>
      <c r="E301">
        <f t="shared" si="48"/>
        <v>1</v>
      </c>
      <c r="F301">
        <f>SUM($E$2:E301)</f>
        <v>292</v>
      </c>
      <c r="G301">
        <f>COUNT($E$2:E301)</f>
        <v>300</v>
      </c>
      <c r="H301">
        <f t="shared" si="49"/>
        <v>97.333333333333343</v>
      </c>
      <c r="K301">
        <v>77</v>
      </c>
      <c r="L301">
        <v>62</v>
      </c>
      <c r="M301">
        <v>50</v>
      </c>
      <c r="N301">
        <f t="shared" si="50"/>
        <v>1</v>
      </c>
      <c r="O301">
        <f>SUM($N$2:N301)</f>
        <v>295</v>
      </c>
      <c r="P301">
        <f>COUNT($N$2:N301)</f>
        <v>300</v>
      </c>
      <c r="Q301">
        <f t="shared" si="51"/>
        <v>98.333333333333329</v>
      </c>
      <c r="T301">
        <v>47</v>
      </c>
      <c r="U301">
        <v>47</v>
      </c>
      <c r="V301">
        <v>57</v>
      </c>
      <c r="W301">
        <f t="shared" si="52"/>
        <v>0</v>
      </c>
      <c r="X301">
        <f>SUM($W$2:W301)</f>
        <v>289</v>
      </c>
      <c r="Y301">
        <f>COUNT($W$2:W301)</f>
        <v>300</v>
      </c>
      <c r="Z301">
        <f t="shared" si="53"/>
        <v>96.333333333333343</v>
      </c>
      <c r="AC301">
        <v>46</v>
      </c>
      <c r="AD301">
        <v>46</v>
      </c>
      <c r="AE301">
        <v>8</v>
      </c>
      <c r="AF301">
        <f t="shared" si="54"/>
        <v>1</v>
      </c>
      <c r="AG301">
        <f>SUM($AF$2:AF301)</f>
        <v>299</v>
      </c>
      <c r="AH301">
        <f>COUNT($AF$2:AF301)</f>
        <v>300</v>
      </c>
      <c r="AI301">
        <f t="shared" si="55"/>
        <v>99.666666666666671</v>
      </c>
      <c r="AL301">
        <v>265</v>
      </c>
      <c r="AM301">
        <v>265</v>
      </c>
      <c r="AN301">
        <v>173</v>
      </c>
      <c r="AO301">
        <f t="shared" si="56"/>
        <v>1</v>
      </c>
      <c r="AP301">
        <f>SUM($AO$2:AO301)</f>
        <v>292</v>
      </c>
      <c r="AQ301">
        <f>COUNT($AO$2:AO301)</f>
        <v>300</v>
      </c>
      <c r="AR301">
        <f t="shared" si="57"/>
        <v>97.333333333333343</v>
      </c>
      <c r="AU301">
        <v>1957</v>
      </c>
      <c r="AV301">
        <v>1957</v>
      </c>
      <c r="AW301">
        <v>1667</v>
      </c>
      <c r="AX301">
        <f t="shared" si="58"/>
        <v>1</v>
      </c>
      <c r="AY301">
        <f>SUM($AX$2:AX301)</f>
        <v>291</v>
      </c>
      <c r="AZ301">
        <f>COUNT($AX$2:AX301)</f>
        <v>300</v>
      </c>
      <c r="BA301">
        <f t="shared" si="59"/>
        <v>97</v>
      </c>
    </row>
    <row r="302" spans="2:53">
      <c r="B302">
        <v>14</v>
      </c>
      <c r="C302">
        <v>14</v>
      </c>
      <c r="D302">
        <v>8</v>
      </c>
      <c r="E302">
        <f t="shared" si="48"/>
        <v>1</v>
      </c>
      <c r="F302">
        <f>SUM($E$2:E302)</f>
        <v>293</v>
      </c>
      <c r="G302">
        <f>COUNT($E$2:E302)</f>
        <v>301</v>
      </c>
      <c r="H302">
        <f t="shared" si="49"/>
        <v>97.342192691029908</v>
      </c>
      <c r="K302">
        <v>77</v>
      </c>
      <c r="L302">
        <v>62</v>
      </c>
      <c r="M302">
        <v>40</v>
      </c>
      <c r="N302">
        <f t="shared" si="50"/>
        <v>1</v>
      </c>
      <c r="O302">
        <f>SUM($N$2:N302)</f>
        <v>296</v>
      </c>
      <c r="P302">
        <f>COUNT($N$2:N302)</f>
        <v>301</v>
      </c>
      <c r="Q302">
        <f t="shared" si="51"/>
        <v>98.338870431893682</v>
      </c>
      <c r="T302">
        <v>47</v>
      </c>
      <c r="U302">
        <v>47</v>
      </c>
      <c r="V302">
        <v>31</v>
      </c>
      <c r="W302">
        <f t="shared" si="52"/>
        <v>1</v>
      </c>
      <c r="X302">
        <f>SUM($W$2:W302)</f>
        <v>290</v>
      </c>
      <c r="Y302">
        <f>COUNT($W$2:W302)</f>
        <v>301</v>
      </c>
      <c r="Z302">
        <f t="shared" si="53"/>
        <v>96.345514950166105</v>
      </c>
      <c r="AC302">
        <v>46</v>
      </c>
      <c r="AD302">
        <v>46</v>
      </c>
      <c r="AE302">
        <v>10</v>
      </c>
      <c r="AF302">
        <f t="shared" si="54"/>
        <v>1</v>
      </c>
      <c r="AG302">
        <f>SUM($AF$2:AF302)</f>
        <v>300</v>
      </c>
      <c r="AH302">
        <f>COUNT($AF$2:AF302)</f>
        <v>301</v>
      </c>
      <c r="AI302">
        <f t="shared" si="55"/>
        <v>99.667774086378742</v>
      </c>
      <c r="AL302">
        <v>265</v>
      </c>
      <c r="AM302">
        <v>265</v>
      </c>
      <c r="AN302">
        <v>184</v>
      </c>
      <c r="AO302">
        <f t="shared" si="56"/>
        <v>1</v>
      </c>
      <c r="AP302">
        <f>SUM($AO$2:AO302)</f>
        <v>293</v>
      </c>
      <c r="AQ302">
        <f>COUNT($AO$2:AO302)</f>
        <v>301</v>
      </c>
      <c r="AR302">
        <f t="shared" si="57"/>
        <v>97.342192691029908</v>
      </c>
      <c r="AU302">
        <v>1957</v>
      </c>
      <c r="AV302">
        <v>1957</v>
      </c>
      <c r="AW302">
        <v>1573</v>
      </c>
      <c r="AX302">
        <f t="shared" si="58"/>
        <v>1</v>
      </c>
      <c r="AY302">
        <f>SUM($AX$2:AX302)</f>
        <v>292</v>
      </c>
      <c r="AZ302">
        <f>COUNT($AX$2:AX302)</f>
        <v>301</v>
      </c>
      <c r="BA302">
        <f t="shared" si="59"/>
        <v>97.009966777408636</v>
      </c>
    </row>
    <row r="303" spans="2:53">
      <c r="B303">
        <v>14</v>
      </c>
      <c r="C303">
        <v>14</v>
      </c>
      <c r="D303">
        <v>8</v>
      </c>
      <c r="E303">
        <f t="shared" si="48"/>
        <v>1</v>
      </c>
      <c r="F303">
        <f>SUM($E$2:E303)</f>
        <v>294</v>
      </c>
      <c r="G303">
        <f>COUNT($E$2:E303)</f>
        <v>302</v>
      </c>
      <c r="H303">
        <f t="shared" si="49"/>
        <v>97.350993377483448</v>
      </c>
      <c r="K303">
        <v>77</v>
      </c>
      <c r="L303">
        <v>62</v>
      </c>
      <c r="M303">
        <v>38</v>
      </c>
      <c r="N303">
        <f t="shared" si="50"/>
        <v>1</v>
      </c>
      <c r="O303">
        <f>SUM($N$2:N303)</f>
        <v>297</v>
      </c>
      <c r="P303">
        <f>COUNT($N$2:N303)</f>
        <v>302</v>
      </c>
      <c r="Q303">
        <f t="shared" si="51"/>
        <v>98.344370860927157</v>
      </c>
      <c r="T303">
        <v>47</v>
      </c>
      <c r="U303">
        <v>47</v>
      </c>
      <c r="V303">
        <v>29</v>
      </c>
      <c r="W303">
        <f t="shared" si="52"/>
        <v>1</v>
      </c>
      <c r="X303">
        <f>SUM($W$2:W303)</f>
        <v>291</v>
      </c>
      <c r="Y303">
        <f>COUNT($W$2:W303)</f>
        <v>302</v>
      </c>
      <c r="Z303">
        <f t="shared" si="53"/>
        <v>96.357615894039739</v>
      </c>
      <c r="AC303">
        <v>46</v>
      </c>
      <c r="AD303">
        <v>46</v>
      </c>
      <c r="AE303">
        <v>18</v>
      </c>
      <c r="AF303">
        <f t="shared" si="54"/>
        <v>1</v>
      </c>
      <c r="AG303">
        <f>SUM($AF$2:AF303)</f>
        <v>301</v>
      </c>
      <c r="AH303">
        <f>COUNT($AF$2:AF303)</f>
        <v>302</v>
      </c>
      <c r="AI303">
        <f t="shared" si="55"/>
        <v>99.668874172185426</v>
      </c>
      <c r="AL303">
        <v>265</v>
      </c>
      <c r="AM303">
        <v>265</v>
      </c>
      <c r="AN303">
        <v>181</v>
      </c>
      <c r="AO303">
        <f t="shared" si="56"/>
        <v>1</v>
      </c>
      <c r="AP303">
        <f>SUM($AO$2:AO303)</f>
        <v>294</v>
      </c>
      <c r="AQ303">
        <f>COUNT($AO$2:AO303)</f>
        <v>302</v>
      </c>
      <c r="AR303">
        <f t="shared" si="57"/>
        <v>97.350993377483448</v>
      </c>
      <c r="AU303">
        <v>1957</v>
      </c>
      <c r="AV303">
        <v>1957</v>
      </c>
      <c r="AW303">
        <v>1600</v>
      </c>
      <c r="AX303">
        <f t="shared" si="58"/>
        <v>1</v>
      </c>
      <c r="AY303">
        <f>SUM($AX$2:AX303)</f>
        <v>293</v>
      </c>
      <c r="AZ303">
        <f>COUNT($AX$2:AX303)</f>
        <v>302</v>
      </c>
      <c r="BA303">
        <f t="shared" si="59"/>
        <v>97.019867549668874</v>
      </c>
    </row>
    <row r="304" spans="2:53">
      <c r="B304">
        <v>14</v>
      </c>
      <c r="C304">
        <v>14</v>
      </c>
      <c r="D304">
        <v>8</v>
      </c>
      <c r="E304">
        <f t="shared" si="48"/>
        <v>1</v>
      </c>
      <c r="F304">
        <f>SUM($E$2:E304)</f>
        <v>295</v>
      </c>
      <c r="G304">
        <f>COUNT($E$2:E304)</f>
        <v>303</v>
      </c>
      <c r="H304">
        <f t="shared" si="49"/>
        <v>97.359735973597367</v>
      </c>
      <c r="K304">
        <v>77</v>
      </c>
      <c r="L304">
        <v>62</v>
      </c>
      <c r="M304">
        <v>43</v>
      </c>
      <c r="N304">
        <f t="shared" si="50"/>
        <v>1</v>
      </c>
      <c r="O304">
        <f>SUM($N$2:N304)</f>
        <v>298</v>
      </c>
      <c r="P304">
        <f>COUNT($N$2:N304)</f>
        <v>303</v>
      </c>
      <c r="Q304">
        <f t="shared" si="51"/>
        <v>98.349834983498354</v>
      </c>
      <c r="T304">
        <v>47</v>
      </c>
      <c r="U304">
        <v>47</v>
      </c>
      <c r="V304">
        <v>33</v>
      </c>
      <c r="W304">
        <f t="shared" si="52"/>
        <v>1</v>
      </c>
      <c r="X304">
        <f>SUM($W$2:W304)</f>
        <v>292</v>
      </c>
      <c r="Y304">
        <f>COUNT($W$2:W304)</f>
        <v>303</v>
      </c>
      <c r="Z304">
        <f t="shared" si="53"/>
        <v>96.369636963696365</v>
      </c>
      <c r="AC304">
        <v>46</v>
      </c>
      <c r="AD304">
        <v>46</v>
      </c>
      <c r="AE304">
        <v>13</v>
      </c>
      <c r="AF304">
        <f t="shared" si="54"/>
        <v>1</v>
      </c>
      <c r="AG304">
        <f>SUM($AF$2:AF304)</f>
        <v>302</v>
      </c>
      <c r="AH304">
        <f>COUNT($AF$2:AF304)</f>
        <v>303</v>
      </c>
      <c r="AI304">
        <f t="shared" si="55"/>
        <v>99.669966996699671</v>
      </c>
      <c r="AL304">
        <v>265</v>
      </c>
      <c r="AM304">
        <v>265</v>
      </c>
      <c r="AN304">
        <v>170</v>
      </c>
      <c r="AO304">
        <f t="shared" si="56"/>
        <v>1</v>
      </c>
      <c r="AP304">
        <f>SUM($AO$2:AO304)</f>
        <v>295</v>
      </c>
      <c r="AQ304">
        <f>COUNT($AO$2:AO304)</f>
        <v>303</v>
      </c>
      <c r="AR304">
        <f t="shared" si="57"/>
        <v>97.359735973597367</v>
      </c>
      <c r="AU304">
        <v>1957</v>
      </c>
      <c r="AV304">
        <v>1957</v>
      </c>
      <c r="AW304">
        <v>1598</v>
      </c>
      <c r="AX304">
        <f t="shared" si="58"/>
        <v>1</v>
      </c>
      <c r="AY304">
        <f>SUM($AX$2:AX304)</f>
        <v>294</v>
      </c>
      <c r="AZ304">
        <f>COUNT($AX$2:AX304)</f>
        <v>303</v>
      </c>
      <c r="BA304">
        <f t="shared" si="59"/>
        <v>97.029702970297024</v>
      </c>
    </row>
    <row r="305" spans="2:53">
      <c r="B305">
        <v>14</v>
      </c>
      <c r="C305">
        <v>14</v>
      </c>
      <c r="D305">
        <v>9</v>
      </c>
      <c r="E305">
        <f t="shared" si="48"/>
        <v>1</v>
      </c>
      <c r="F305">
        <f>SUM($E$2:E305)</f>
        <v>296</v>
      </c>
      <c r="G305">
        <f>COUNT($E$2:E305)</f>
        <v>304</v>
      </c>
      <c r="H305">
        <f t="shared" si="49"/>
        <v>97.368421052631575</v>
      </c>
      <c r="K305">
        <v>77</v>
      </c>
      <c r="L305">
        <v>62</v>
      </c>
      <c r="M305">
        <v>47</v>
      </c>
      <c r="N305">
        <f t="shared" si="50"/>
        <v>1</v>
      </c>
      <c r="O305">
        <f>SUM($N$2:N305)</f>
        <v>299</v>
      </c>
      <c r="P305">
        <f>COUNT($N$2:N305)</f>
        <v>304</v>
      </c>
      <c r="Q305">
        <f t="shared" si="51"/>
        <v>98.35526315789474</v>
      </c>
      <c r="T305">
        <v>47</v>
      </c>
      <c r="U305">
        <v>47</v>
      </c>
      <c r="V305">
        <v>32</v>
      </c>
      <c r="W305">
        <f t="shared" si="52"/>
        <v>1</v>
      </c>
      <c r="X305">
        <f>SUM($W$2:W305)</f>
        <v>293</v>
      </c>
      <c r="Y305">
        <f>COUNT($W$2:W305)</f>
        <v>304</v>
      </c>
      <c r="Z305">
        <f t="shared" si="53"/>
        <v>96.381578947368425</v>
      </c>
      <c r="AC305">
        <v>46</v>
      </c>
      <c r="AD305">
        <v>46</v>
      </c>
      <c r="AE305">
        <v>8</v>
      </c>
      <c r="AF305">
        <f t="shared" si="54"/>
        <v>1</v>
      </c>
      <c r="AG305">
        <f>SUM($AF$2:AF305)</f>
        <v>303</v>
      </c>
      <c r="AH305">
        <f>COUNT($AF$2:AF305)</f>
        <v>304</v>
      </c>
      <c r="AI305">
        <f t="shared" si="55"/>
        <v>99.671052631578945</v>
      </c>
      <c r="AL305">
        <v>265</v>
      </c>
      <c r="AM305">
        <v>265</v>
      </c>
      <c r="AN305">
        <v>181</v>
      </c>
      <c r="AO305">
        <f t="shared" si="56"/>
        <v>1</v>
      </c>
      <c r="AP305">
        <f>SUM($AO$2:AO305)</f>
        <v>296</v>
      </c>
      <c r="AQ305">
        <f>COUNT($AO$2:AO305)</f>
        <v>304</v>
      </c>
      <c r="AR305">
        <f t="shared" si="57"/>
        <v>97.368421052631575</v>
      </c>
      <c r="AU305">
        <v>1957</v>
      </c>
      <c r="AV305">
        <v>1957</v>
      </c>
      <c r="AW305">
        <v>1349</v>
      </c>
      <c r="AX305">
        <f t="shared" si="58"/>
        <v>1</v>
      </c>
      <c r="AY305">
        <f>SUM($AX$2:AX305)</f>
        <v>295</v>
      </c>
      <c r="AZ305">
        <f>COUNT($AX$2:AX305)</f>
        <v>304</v>
      </c>
      <c r="BA305">
        <f t="shared" si="59"/>
        <v>97.039473684210535</v>
      </c>
    </row>
    <row r="306" spans="2:53">
      <c r="B306">
        <v>14</v>
      </c>
      <c r="C306">
        <v>14</v>
      </c>
      <c r="D306">
        <v>8</v>
      </c>
      <c r="E306">
        <f t="shared" si="48"/>
        <v>1</v>
      </c>
      <c r="F306">
        <f>SUM($E$2:E306)</f>
        <v>297</v>
      </c>
      <c r="G306">
        <f>COUNT($E$2:E306)</f>
        <v>305</v>
      </c>
      <c r="H306">
        <f t="shared" si="49"/>
        <v>97.377049180327873</v>
      </c>
      <c r="K306">
        <v>77</v>
      </c>
      <c r="L306">
        <v>62</v>
      </c>
      <c r="M306">
        <v>35</v>
      </c>
      <c r="N306">
        <f t="shared" si="50"/>
        <v>1</v>
      </c>
      <c r="O306">
        <f>SUM($N$2:N306)</f>
        <v>300</v>
      </c>
      <c r="P306">
        <f>COUNT($N$2:N306)</f>
        <v>305</v>
      </c>
      <c r="Q306">
        <f t="shared" si="51"/>
        <v>98.360655737704917</v>
      </c>
      <c r="T306">
        <v>47</v>
      </c>
      <c r="U306">
        <v>47</v>
      </c>
      <c r="V306">
        <v>30</v>
      </c>
      <c r="W306">
        <f t="shared" si="52"/>
        <v>1</v>
      </c>
      <c r="X306">
        <f>SUM($W$2:W306)</f>
        <v>294</v>
      </c>
      <c r="Y306">
        <f>COUNT($W$2:W306)</f>
        <v>305</v>
      </c>
      <c r="Z306">
        <f t="shared" si="53"/>
        <v>96.393442622950815</v>
      </c>
      <c r="AC306">
        <v>46</v>
      </c>
      <c r="AD306">
        <v>46</v>
      </c>
      <c r="AE306">
        <v>14</v>
      </c>
      <c r="AF306">
        <f t="shared" si="54"/>
        <v>1</v>
      </c>
      <c r="AG306">
        <f>SUM($AF$2:AF306)</f>
        <v>304</v>
      </c>
      <c r="AH306">
        <f>COUNT($AF$2:AF306)</f>
        <v>305</v>
      </c>
      <c r="AI306">
        <f t="shared" si="55"/>
        <v>99.672131147540995</v>
      </c>
      <c r="AL306">
        <v>265</v>
      </c>
      <c r="AM306">
        <v>265</v>
      </c>
      <c r="AN306">
        <v>163</v>
      </c>
      <c r="AO306">
        <f t="shared" si="56"/>
        <v>1</v>
      </c>
      <c r="AP306">
        <f>SUM($AO$2:AO306)</f>
        <v>297</v>
      </c>
      <c r="AQ306">
        <f>COUNT($AO$2:AO306)</f>
        <v>305</v>
      </c>
      <c r="AR306">
        <f t="shared" si="57"/>
        <v>97.377049180327873</v>
      </c>
      <c r="AU306">
        <v>1957</v>
      </c>
      <c r="AV306">
        <v>1957</v>
      </c>
      <c r="AW306">
        <v>1653</v>
      </c>
      <c r="AX306">
        <f t="shared" si="58"/>
        <v>1</v>
      </c>
      <c r="AY306">
        <f>SUM($AX$2:AX306)</f>
        <v>296</v>
      </c>
      <c r="AZ306">
        <f>COUNT($AX$2:AX306)</f>
        <v>305</v>
      </c>
      <c r="BA306">
        <f t="shared" si="59"/>
        <v>97.049180327868854</v>
      </c>
    </row>
    <row r="307" spans="2:53">
      <c r="B307">
        <v>14</v>
      </c>
      <c r="C307">
        <v>14</v>
      </c>
      <c r="D307">
        <v>8</v>
      </c>
      <c r="E307">
        <f t="shared" si="48"/>
        <v>1</v>
      </c>
      <c r="F307">
        <f>SUM($E$2:E307)</f>
        <v>298</v>
      </c>
      <c r="G307">
        <f>COUNT($E$2:E307)</f>
        <v>306</v>
      </c>
      <c r="H307">
        <f t="shared" si="49"/>
        <v>97.385620915032675</v>
      </c>
      <c r="K307">
        <v>77</v>
      </c>
      <c r="L307">
        <v>62</v>
      </c>
      <c r="M307">
        <v>44</v>
      </c>
      <c r="N307">
        <f t="shared" si="50"/>
        <v>1</v>
      </c>
      <c r="O307">
        <f>SUM($N$2:N307)</f>
        <v>301</v>
      </c>
      <c r="P307">
        <f>COUNT($N$2:N307)</f>
        <v>306</v>
      </c>
      <c r="Q307">
        <f t="shared" si="51"/>
        <v>98.366013071895424</v>
      </c>
      <c r="T307">
        <v>47</v>
      </c>
      <c r="U307">
        <v>47</v>
      </c>
      <c r="V307">
        <v>40</v>
      </c>
      <c r="W307">
        <f t="shared" si="52"/>
        <v>1</v>
      </c>
      <c r="X307">
        <f>SUM($W$2:W307)</f>
        <v>295</v>
      </c>
      <c r="Y307">
        <f>COUNT($W$2:W307)</f>
        <v>306</v>
      </c>
      <c r="Z307">
        <f t="shared" si="53"/>
        <v>96.40522875816994</v>
      </c>
      <c r="AC307">
        <v>46</v>
      </c>
      <c r="AD307">
        <v>46</v>
      </c>
      <c r="AE307">
        <v>9</v>
      </c>
      <c r="AF307">
        <f t="shared" si="54"/>
        <v>1</v>
      </c>
      <c r="AG307">
        <f>SUM($AF$2:AF307)</f>
        <v>305</v>
      </c>
      <c r="AH307">
        <f>COUNT($AF$2:AF307)</f>
        <v>306</v>
      </c>
      <c r="AI307">
        <f t="shared" si="55"/>
        <v>99.673202614379079</v>
      </c>
      <c r="AL307">
        <v>265</v>
      </c>
      <c r="AM307">
        <v>265</v>
      </c>
      <c r="AN307">
        <v>170</v>
      </c>
      <c r="AO307">
        <f t="shared" si="56"/>
        <v>1</v>
      </c>
      <c r="AP307">
        <f>SUM($AO$2:AO307)</f>
        <v>298</v>
      </c>
      <c r="AQ307">
        <f>COUNT($AO$2:AO307)</f>
        <v>306</v>
      </c>
      <c r="AR307">
        <f t="shared" si="57"/>
        <v>97.385620915032675</v>
      </c>
      <c r="AU307">
        <v>1957</v>
      </c>
      <c r="AV307">
        <v>1957</v>
      </c>
      <c r="AW307">
        <v>1443</v>
      </c>
      <c r="AX307">
        <f t="shared" si="58"/>
        <v>1</v>
      </c>
      <c r="AY307">
        <f>SUM($AX$2:AX307)</f>
        <v>297</v>
      </c>
      <c r="AZ307">
        <f>COUNT($AX$2:AX307)</f>
        <v>306</v>
      </c>
      <c r="BA307">
        <f t="shared" si="59"/>
        <v>97.058823529411768</v>
      </c>
    </row>
    <row r="308" spans="2:53">
      <c r="B308">
        <v>14</v>
      </c>
      <c r="C308">
        <v>14</v>
      </c>
      <c r="D308">
        <v>8</v>
      </c>
      <c r="E308">
        <f t="shared" si="48"/>
        <v>1</v>
      </c>
      <c r="F308">
        <f>SUM($E$2:E308)</f>
        <v>299</v>
      </c>
      <c r="G308">
        <f>COUNT($E$2:E308)</f>
        <v>307</v>
      </c>
      <c r="H308">
        <f t="shared" si="49"/>
        <v>97.394136807817588</v>
      </c>
      <c r="K308">
        <v>77</v>
      </c>
      <c r="L308">
        <v>62</v>
      </c>
      <c r="M308">
        <v>50</v>
      </c>
      <c r="N308">
        <f t="shared" si="50"/>
        <v>1</v>
      </c>
      <c r="O308">
        <f>SUM($N$2:N308)</f>
        <v>302</v>
      </c>
      <c r="P308">
        <f>COUNT($N$2:N308)</f>
        <v>307</v>
      </c>
      <c r="Q308">
        <f t="shared" si="51"/>
        <v>98.371335504885991</v>
      </c>
      <c r="T308">
        <v>47</v>
      </c>
      <c r="U308">
        <v>47</v>
      </c>
      <c r="V308">
        <v>29</v>
      </c>
      <c r="W308">
        <f t="shared" si="52"/>
        <v>1</v>
      </c>
      <c r="X308">
        <f>SUM($W$2:W308)</f>
        <v>296</v>
      </c>
      <c r="Y308">
        <f>COUNT($W$2:W308)</f>
        <v>307</v>
      </c>
      <c r="Z308">
        <f t="shared" si="53"/>
        <v>96.416938110749186</v>
      </c>
      <c r="AC308">
        <v>46</v>
      </c>
      <c r="AD308">
        <v>46</v>
      </c>
      <c r="AE308">
        <v>11</v>
      </c>
      <c r="AF308">
        <f t="shared" si="54"/>
        <v>1</v>
      </c>
      <c r="AG308">
        <f>SUM($AF$2:AF308)</f>
        <v>306</v>
      </c>
      <c r="AH308">
        <f>COUNT($AF$2:AF308)</f>
        <v>307</v>
      </c>
      <c r="AI308">
        <f t="shared" si="55"/>
        <v>99.674267100977204</v>
      </c>
      <c r="AL308">
        <v>265</v>
      </c>
      <c r="AM308">
        <v>265</v>
      </c>
      <c r="AN308">
        <v>126</v>
      </c>
      <c r="AO308">
        <f t="shared" si="56"/>
        <v>1</v>
      </c>
      <c r="AP308">
        <f>SUM($AO$2:AO308)</f>
        <v>299</v>
      </c>
      <c r="AQ308">
        <f>COUNT($AO$2:AO308)</f>
        <v>307</v>
      </c>
      <c r="AR308">
        <f t="shared" si="57"/>
        <v>97.394136807817588</v>
      </c>
      <c r="AU308">
        <v>1957</v>
      </c>
      <c r="AV308">
        <v>1957</v>
      </c>
      <c r="AW308">
        <v>1640</v>
      </c>
      <c r="AX308">
        <f t="shared" si="58"/>
        <v>1</v>
      </c>
      <c r="AY308">
        <f>SUM($AX$2:AX308)</f>
        <v>298</v>
      </c>
      <c r="AZ308">
        <f>COUNT($AX$2:AX308)</f>
        <v>307</v>
      </c>
      <c r="BA308">
        <f t="shared" si="59"/>
        <v>97.068403908794792</v>
      </c>
    </row>
    <row r="309" spans="2:53">
      <c r="B309">
        <v>14</v>
      </c>
      <c r="C309">
        <v>14</v>
      </c>
      <c r="D309">
        <v>9</v>
      </c>
      <c r="E309">
        <f t="shared" si="48"/>
        <v>1</v>
      </c>
      <c r="F309">
        <f>SUM($E$2:E309)</f>
        <v>300</v>
      </c>
      <c r="G309">
        <f>COUNT($E$2:E309)</f>
        <v>308</v>
      </c>
      <c r="H309">
        <f t="shared" si="49"/>
        <v>97.402597402597408</v>
      </c>
      <c r="K309">
        <v>77</v>
      </c>
      <c r="L309">
        <v>62</v>
      </c>
      <c r="M309">
        <v>38</v>
      </c>
      <c r="N309">
        <f t="shared" si="50"/>
        <v>1</v>
      </c>
      <c r="O309">
        <f>SUM($N$2:N309)</f>
        <v>303</v>
      </c>
      <c r="P309">
        <f>COUNT($N$2:N309)</f>
        <v>308</v>
      </c>
      <c r="Q309">
        <f t="shared" si="51"/>
        <v>98.376623376623371</v>
      </c>
      <c r="T309">
        <v>47</v>
      </c>
      <c r="U309">
        <v>47</v>
      </c>
      <c r="V309">
        <v>41</v>
      </c>
      <c r="W309">
        <f t="shared" si="52"/>
        <v>1</v>
      </c>
      <c r="X309">
        <f>SUM($W$2:W309)</f>
        <v>297</v>
      </c>
      <c r="Y309">
        <f>COUNT($W$2:W309)</f>
        <v>308</v>
      </c>
      <c r="Z309">
        <f t="shared" si="53"/>
        <v>96.428571428571431</v>
      </c>
      <c r="AC309">
        <v>46</v>
      </c>
      <c r="AD309">
        <v>46</v>
      </c>
      <c r="AE309">
        <v>8</v>
      </c>
      <c r="AF309">
        <f t="shared" si="54"/>
        <v>1</v>
      </c>
      <c r="AG309">
        <f>SUM($AF$2:AF309)</f>
        <v>307</v>
      </c>
      <c r="AH309">
        <f>COUNT($AF$2:AF309)</f>
        <v>308</v>
      </c>
      <c r="AI309">
        <f t="shared" si="55"/>
        <v>99.675324675324674</v>
      </c>
      <c r="AL309">
        <v>265</v>
      </c>
      <c r="AM309">
        <v>265</v>
      </c>
      <c r="AN309">
        <v>182</v>
      </c>
      <c r="AO309">
        <f t="shared" si="56"/>
        <v>1</v>
      </c>
      <c r="AP309">
        <f>SUM($AO$2:AO309)</f>
        <v>300</v>
      </c>
      <c r="AQ309">
        <f>COUNT($AO$2:AO309)</f>
        <v>308</v>
      </c>
      <c r="AR309">
        <f t="shared" si="57"/>
        <v>97.402597402597408</v>
      </c>
      <c r="AU309">
        <v>1957</v>
      </c>
      <c r="AV309">
        <v>1957</v>
      </c>
      <c r="AW309">
        <v>1979</v>
      </c>
      <c r="AX309">
        <f t="shared" si="58"/>
        <v>0</v>
      </c>
      <c r="AY309">
        <f>SUM($AX$2:AX309)</f>
        <v>298</v>
      </c>
      <c r="AZ309">
        <f>COUNT($AX$2:AX309)</f>
        <v>308</v>
      </c>
      <c r="BA309">
        <f t="shared" si="59"/>
        <v>96.753246753246756</v>
      </c>
    </row>
    <row r="310" spans="2:53">
      <c r="B310">
        <v>14</v>
      </c>
      <c r="C310">
        <v>14</v>
      </c>
      <c r="D310">
        <v>10</v>
      </c>
      <c r="E310">
        <f t="shared" si="48"/>
        <v>1</v>
      </c>
      <c r="F310">
        <f>SUM($E$2:E310)</f>
        <v>301</v>
      </c>
      <c r="G310">
        <f>COUNT($E$2:E310)</f>
        <v>309</v>
      </c>
      <c r="H310">
        <f t="shared" si="49"/>
        <v>97.411003236245946</v>
      </c>
      <c r="K310">
        <v>75</v>
      </c>
      <c r="L310">
        <v>62</v>
      </c>
      <c r="M310">
        <v>48</v>
      </c>
      <c r="N310">
        <f t="shared" si="50"/>
        <v>1</v>
      </c>
      <c r="O310">
        <f>SUM($N$2:N310)</f>
        <v>304</v>
      </c>
      <c r="P310">
        <f>COUNT($N$2:N310)</f>
        <v>309</v>
      </c>
      <c r="Q310">
        <f t="shared" si="51"/>
        <v>98.381877022653725</v>
      </c>
      <c r="T310">
        <v>47</v>
      </c>
      <c r="U310">
        <v>47</v>
      </c>
      <c r="V310">
        <v>38</v>
      </c>
      <c r="W310">
        <f t="shared" si="52"/>
        <v>1</v>
      </c>
      <c r="X310">
        <f>SUM($W$2:W310)</f>
        <v>298</v>
      </c>
      <c r="Y310">
        <f>COUNT($W$2:W310)</f>
        <v>309</v>
      </c>
      <c r="Z310">
        <f t="shared" si="53"/>
        <v>96.440129449838182</v>
      </c>
      <c r="AC310">
        <v>46</v>
      </c>
      <c r="AD310">
        <v>46</v>
      </c>
      <c r="AE310">
        <v>8</v>
      </c>
      <c r="AF310">
        <f t="shared" si="54"/>
        <v>1</v>
      </c>
      <c r="AG310">
        <f>SUM($AF$2:AF310)</f>
        <v>308</v>
      </c>
      <c r="AH310">
        <f>COUNT($AF$2:AF310)</f>
        <v>309</v>
      </c>
      <c r="AI310">
        <f t="shared" si="55"/>
        <v>99.676375404530745</v>
      </c>
      <c r="AL310">
        <v>265</v>
      </c>
      <c r="AM310">
        <v>265</v>
      </c>
      <c r="AN310">
        <v>181</v>
      </c>
      <c r="AO310">
        <f t="shared" si="56"/>
        <v>1</v>
      </c>
      <c r="AP310">
        <f>SUM($AO$2:AO310)</f>
        <v>301</v>
      </c>
      <c r="AQ310">
        <f>COUNT($AO$2:AO310)</f>
        <v>309</v>
      </c>
      <c r="AR310">
        <f t="shared" si="57"/>
        <v>97.411003236245946</v>
      </c>
      <c r="AU310">
        <v>1957</v>
      </c>
      <c r="AV310">
        <v>1957</v>
      </c>
      <c r="AW310">
        <v>1309</v>
      </c>
      <c r="AX310">
        <f t="shared" si="58"/>
        <v>1</v>
      </c>
      <c r="AY310">
        <f>SUM($AX$2:AX310)</f>
        <v>299</v>
      </c>
      <c r="AZ310">
        <f>COUNT($AX$2:AX310)</f>
        <v>309</v>
      </c>
      <c r="BA310">
        <f t="shared" si="59"/>
        <v>96.763754045307451</v>
      </c>
    </row>
    <row r="311" spans="2:53">
      <c r="B311">
        <v>14</v>
      </c>
      <c r="C311">
        <v>14</v>
      </c>
      <c r="D311">
        <v>7</v>
      </c>
      <c r="E311">
        <f t="shared" si="48"/>
        <v>1</v>
      </c>
      <c r="F311">
        <f>SUM($E$2:E311)</f>
        <v>302</v>
      </c>
      <c r="G311">
        <f>COUNT($E$2:E311)</f>
        <v>310</v>
      </c>
      <c r="H311">
        <f t="shared" si="49"/>
        <v>97.41935483870968</v>
      </c>
      <c r="K311">
        <v>75</v>
      </c>
      <c r="L311">
        <v>62</v>
      </c>
      <c r="M311">
        <v>49</v>
      </c>
      <c r="N311">
        <f t="shared" si="50"/>
        <v>1</v>
      </c>
      <c r="O311">
        <f>SUM($N$2:N311)</f>
        <v>305</v>
      </c>
      <c r="P311">
        <f>COUNT($N$2:N311)</f>
        <v>310</v>
      </c>
      <c r="Q311">
        <f t="shared" si="51"/>
        <v>98.387096774193552</v>
      </c>
      <c r="T311">
        <v>47</v>
      </c>
      <c r="U311">
        <v>47</v>
      </c>
      <c r="V311">
        <v>28</v>
      </c>
      <c r="W311">
        <f t="shared" si="52"/>
        <v>1</v>
      </c>
      <c r="X311">
        <f>SUM($W$2:W311)</f>
        <v>299</v>
      </c>
      <c r="Y311">
        <f>COUNT($W$2:W311)</f>
        <v>310</v>
      </c>
      <c r="Z311">
        <f t="shared" si="53"/>
        <v>96.451612903225808</v>
      </c>
      <c r="AC311">
        <v>46</v>
      </c>
      <c r="AD311">
        <v>46</v>
      </c>
      <c r="AE311">
        <v>8</v>
      </c>
      <c r="AF311">
        <f t="shared" si="54"/>
        <v>1</v>
      </c>
      <c r="AG311">
        <f>SUM($AF$2:AF311)</f>
        <v>309</v>
      </c>
      <c r="AH311">
        <f>COUNT($AF$2:AF311)</f>
        <v>310</v>
      </c>
      <c r="AI311">
        <f t="shared" si="55"/>
        <v>99.677419354838719</v>
      </c>
      <c r="AL311">
        <v>265</v>
      </c>
      <c r="AM311">
        <v>265</v>
      </c>
      <c r="AN311">
        <v>169</v>
      </c>
      <c r="AO311">
        <f t="shared" si="56"/>
        <v>1</v>
      </c>
      <c r="AP311">
        <f>SUM($AO$2:AO311)</f>
        <v>302</v>
      </c>
      <c r="AQ311">
        <f>COUNT($AO$2:AO311)</f>
        <v>310</v>
      </c>
      <c r="AR311">
        <f t="shared" si="57"/>
        <v>97.41935483870968</v>
      </c>
      <c r="AU311">
        <v>1957</v>
      </c>
      <c r="AV311">
        <v>1957</v>
      </c>
      <c r="AW311">
        <v>1598</v>
      </c>
      <c r="AX311">
        <f t="shared" si="58"/>
        <v>1</v>
      </c>
      <c r="AY311">
        <f>SUM($AX$2:AX311)</f>
        <v>300</v>
      </c>
      <c r="AZ311">
        <f>COUNT($AX$2:AX311)</f>
        <v>310</v>
      </c>
      <c r="BA311">
        <f t="shared" si="59"/>
        <v>96.774193548387103</v>
      </c>
    </row>
    <row r="312" spans="2:53">
      <c r="B312">
        <v>14</v>
      </c>
      <c r="C312">
        <v>14</v>
      </c>
      <c r="D312">
        <v>9</v>
      </c>
      <c r="E312">
        <f t="shared" si="48"/>
        <v>1</v>
      </c>
      <c r="F312">
        <f>SUM($E$2:E312)</f>
        <v>303</v>
      </c>
      <c r="G312">
        <f>COUNT($E$2:E312)</f>
        <v>311</v>
      </c>
      <c r="H312">
        <f t="shared" si="49"/>
        <v>97.427652733118975</v>
      </c>
      <c r="K312">
        <v>75</v>
      </c>
      <c r="L312">
        <v>62</v>
      </c>
      <c r="M312">
        <v>51</v>
      </c>
      <c r="N312">
        <f t="shared" si="50"/>
        <v>1</v>
      </c>
      <c r="O312">
        <f>SUM($N$2:N312)</f>
        <v>306</v>
      </c>
      <c r="P312">
        <f>COUNT($N$2:N312)</f>
        <v>311</v>
      </c>
      <c r="Q312">
        <f t="shared" si="51"/>
        <v>98.39228295819936</v>
      </c>
      <c r="T312">
        <v>47</v>
      </c>
      <c r="U312">
        <v>47</v>
      </c>
      <c r="V312">
        <v>30</v>
      </c>
      <c r="W312">
        <f t="shared" si="52"/>
        <v>1</v>
      </c>
      <c r="X312">
        <f>SUM($W$2:W312)</f>
        <v>300</v>
      </c>
      <c r="Y312">
        <f>COUNT($W$2:W312)</f>
        <v>311</v>
      </c>
      <c r="Z312">
        <f t="shared" si="53"/>
        <v>96.463022508038591</v>
      </c>
      <c r="AC312">
        <v>46</v>
      </c>
      <c r="AD312">
        <v>46</v>
      </c>
      <c r="AE312">
        <v>9</v>
      </c>
      <c r="AF312">
        <f t="shared" si="54"/>
        <v>1</v>
      </c>
      <c r="AG312">
        <f>SUM($AF$2:AF312)</f>
        <v>310</v>
      </c>
      <c r="AH312">
        <f>COUNT($AF$2:AF312)</f>
        <v>311</v>
      </c>
      <c r="AI312">
        <f t="shared" si="55"/>
        <v>99.678456591639872</v>
      </c>
      <c r="AL312">
        <v>265</v>
      </c>
      <c r="AM312">
        <v>265</v>
      </c>
      <c r="AN312">
        <v>160</v>
      </c>
      <c r="AO312">
        <f t="shared" si="56"/>
        <v>1</v>
      </c>
      <c r="AP312">
        <f>SUM($AO$2:AO312)</f>
        <v>303</v>
      </c>
      <c r="AQ312">
        <f>COUNT($AO$2:AO312)</f>
        <v>311</v>
      </c>
      <c r="AR312">
        <f t="shared" si="57"/>
        <v>97.427652733118975</v>
      </c>
      <c r="AU312">
        <v>1957</v>
      </c>
      <c r="AV312">
        <v>1957</v>
      </c>
      <c r="AW312">
        <v>1213</v>
      </c>
      <c r="AX312">
        <f t="shared" si="58"/>
        <v>1</v>
      </c>
      <c r="AY312">
        <f>SUM($AX$2:AX312)</f>
        <v>301</v>
      </c>
      <c r="AZ312">
        <f>COUNT($AX$2:AX312)</f>
        <v>311</v>
      </c>
      <c r="BA312">
        <f t="shared" si="59"/>
        <v>96.784565916398719</v>
      </c>
    </row>
    <row r="313" spans="2:53">
      <c r="B313">
        <v>14</v>
      </c>
      <c r="C313">
        <v>14</v>
      </c>
      <c r="D313">
        <v>9</v>
      </c>
      <c r="E313">
        <f t="shared" si="48"/>
        <v>1</v>
      </c>
      <c r="F313">
        <f>SUM($E$2:E313)</f>
        <v>304</v>
      </c>
      <c r="G313">
        <f>COUNT($E$2:E313)</f>
        <v>312</v>
      </c>
      <c r="H313">
        <f t="shared" si="49"/>
        <v>97.435897435897431</v>
      </c>
      <c r="K313">
        <v>76</v>
      </c>
      <c r="L313">
        <v>62</v>
      </c>
      <c r="M313">
        <v>35</v>
      </c>
      <c r="N313">
        <f t="shared" si="50"/>
        <v>1</v>
      </c>
      <c r="O313">
        <f>SUM($N$2:N313)</f>
        <v>307</v>
      </c>
      <c r="P313">
        <f>COUNT($N$2:N313)</f>
        <v>312</v>
      </c>
      <c r="Q313">
        <f t="shared" si="51"/>
        <v>98.397435897435898</v>
      </c>
      <c r="T313">
        <v>47</v>
      </c>
      <c r="U313">
        <v>47</v>
      </c>
      <c r="V313">
        <v>61</v>
      </c>
      <c r="W313">
        <f t="shared" si="52"/>
        <v>0</v>
      </c>
      <c r="X313">
        <f>SUM($W$2:W313)</f>
        <v>300</v>
      </c>
      <c r="Y313">
        <f>COUNT($W$2:W313)</f>
        <v>312</v>
      </c>
      <c r="Z313">
        <f t="shared" si="53"/>
        <v>96.15384615384616</v>
      </c>
      <c r="AC313">
        <v>46</v>
      </c>
      <c r="AD313">
        <v>46</v>
      </c>
      <c r="AE313">
        <v>8</v>
      </c>
      <c r="AF313">
        <f t="shared" si="54"/>
        <v>1</v>
      </c>
      <c r="AG313">
        <f>SUM($AF$2:AF313)</f>
        <v>311</v>
      </c>
      <c r="AH313">
        <f>COUNT($AF$2:AF313)</f>
        <v>312</v>
      </c>
      <c r="AI313">
        <f t="shared" si="55"/>
        <v>99.679487179487182</v>
      </c>
      <c r="AL313">
        <v>265</v>
      </c>
      <c r="AM313">
        <v>265</v>
      </c>
      <c r="AN313">
        <v>179</v>
      </c>
      <c r="AO313">
        <f t="shared" si="56"/>
        <v>1</v>
      </c>
      <c r="AP313">
        <f>SUM($AO$2:AO313)</f>
        <v>304</v>
      </c>
      <c r="AQ313">
        <f>COUNT($AO$2:AO313)</f>
        <v>312</v>
      </c>
      <c r="AR313">
        <f t="shared" si="57"/>
        <v>97.435897435897431</v>
      </c>
      <c r="AU313">
        <v>1957</v>
      </c>
      <c r="AV313">
        <v>1957</v>
      </c>
      <c r="AW313">
        <v>1501</v>
      </c>
      <c r="AX313">
        <f t="shared" si="58"/>
        <v>1</v>
      </c>
      <c r="AY313">
        <f>SUM($AX$2:AX313)</f>
        <v>302</v>
      </c>
      <c r="AZ313">
        <f>COUNT($AX$2:AX313)</f>
        <v>312</v>
      </c>
      <c r="BA313">
        <f t="shared" si="59"/>
        <v>96.794871794871796</v>
      </c>
    </row>
    <row r="314" spans="2:53">
      <c r="B314">
        <v>14</v>
      </c>
      <c r="C314">
        <v>14</v>
      </c>
      <c r="D314">
        <v>12</v>
      </c>
      <c r="E314">
        <f t="shared" si="48"/>
        <v>1</v>
      </c>
      <c r="F314">
        <f>SUM($E$2:E314)</f>
        <v>305</v>
      </c>
      <c r="G314">
        <f>COUNT($E$2:E314)</f>
        <v>313</v>
      </c>
      <c r="H314">
        <f t="shared" si="49"/>
        <v>97.444089456869008</v>
      </c>
      <c r="K314">
        <v>76</v>
      </c>
      <c r="L314">
        <v>62</v>
      </c>
      <c r="M314">
        <v>43</v>
      </c>
      <c r="N314">
        <f t="shared" si="50"/>
        <v>1</v>
      </c>
      <c r="O314">
        <f>SUM($N$2:N314)</f>
        <v>308</v>
      </c>
      <c r="P314">
        <f>COUNT($N$2:N314)</f>
        <v>313</v>
      </c>
      <c r="Q314">
        <f t="shared" si="51"/>
        <v>98.402555910543128</v>
      </c>
      <c r="T314">
        <v>47</v>
      </c>
      <c r="U314">
        <v>47</v>
      </c>
      <c r="V314">
        <v>35</v>
      </c>
      <c r="W314">
        <f t="shared" si="52"/>
        <v>1</v>
      </c>
      <c r="X314">
        <f>SUM($W$2:W314)</f>
        <v>301</v>
      </c>
      <c r="Y314">
        <f>COUNT($W$2:W314)</f>
        <v>313</v>
      </c>
      <c r="Z314">
        <f t="shared" si="53"/>
        <v>96.166134185303505</v>
      </c>
      <c r="AC314">
        <v>46</v>
      </c>
      <c r="AD314">
        <v>46</v>
      </c>
      <c r="AE314">
        <v>9</v>
      </c>
      <c r="AF314">
        <f t="shared" si="54"/>
        <v>1</v>
      </c>
      <c r="AG314">
        <f>SUM($AF$2:AF314)</f>
        <v>312</v>
      </c>
      <c r="AH314">
        <f>COUNT($AF$2:AF314)</f>
        <v>313</v>
      </c>
      <c r="AI314">
        <f t="shared" si="55"/>
        <v>99.680511182108617</v>
      </c>
      <c r="AL314">
        <v>265</v>
      </c>
      <c r="AM314">
        <v>265</v>
      </c>
      <c r="AN314">
        <v>190</v>
      </c>
      <c r="AO314">
        <f t="shared" si="56"/>
        <v>1</v>
      </c>
      <c r="AP314">
        <f>SUM($AO$2:AO314)</f>
        <v>305</v>
      </c>
      <c r="AQ314">
        <f>COUNT($AO$2:AO314)</f>
        <v>313</v>
      </c>
      <c r="AR314">
        <f t="shared" si="57"/>
        <v>97.444089456869008</v>
      </c>
      <c r="AU314">
        <v>1957</v>
      </c>
      <c r="AV314">
        <v>1957</v>
      </c>
      <c r="AW314">
        <v>1624</v>
      </c>
      <c r="AX314">
        <f t="shared" si="58"/>
        <v>1</v>
      </c>
      <c r="AY314">
        <f>SUM($AX$2:AX314)</f>
        <v>303</v>
      </c>
      <c r="AZ314">
        <f>COUNT($AX$2:AX314)</f>
        <v>313</v>
      </c>
      <c r="BA314">
        <f t="shared" si="59"/>
        <v>96.805111821086271</v>
      </c>
    </row>
    <row r="315" spans="2:53">
      <c r="B315">
        <v>14</v>
      </c>
      <c r="C315">
        <v>14</v>
      </c>
      <c r="D315">
        <v>8</v>
      </c>
      <c r="E315">
        <f t="shared" si="48"/>
        <v>1</v>
      </c>
      <c r="F315">
        <f>SUM($E$2:E315)</f>
        <v>306</v>
      </c>
      <c r="G315">
        <f>COUNT($E$2:E315)</f>
        <v>314</v>
      </c>
      <c r="H315">
        <f t="shared" si="49"/>
        <v>97.452229299363054</v>
      </c>
      <c r="K315">
        <v>76</v>
      </c>
      <c r="L315">
        <v>62</v>
      </c>
      <c r="M315">
        <v>45</v>
      </c>
      <c r="N315">
        <f t="shared" si="50"/>
        <v>1</v>
      </c>
      <c r="O315">
        <f>SUM($N$2:N315)</f>
        <v>309</v>
      </c>
      <c r="P315">
        <f>COUNT($N$2:N315)</f>
        <v>314</v>
      </c>
      <c r="Q315">
        <f t="shared" si="51"/>
        <v>98.407643312101911</v>
      </c>
      <c r="T315">
        <v>47</v>
      </c>
      <c r="U315">
        <v>47</v>
      </c>
      <c r="V315">
        <v>30</v>
      </c>
      <c r="W315">
        <f t="shared" si="52"/>
        <v>1</v>
      </c>
      <c r="X315">
        <f>SUM($W$2:W315)</f>
        <v>302</v>
      </c>
      <c r="Y315">
        <f>COUNT($W$2:W315)</f>
        <v>314</v>
      </c>
      <c r="Z315">
        <f t="shared" si="53"/>
        <v>96.178343949044589</v>
      </c>
      <c r="AC315">
        <v>46</v>
      </c>
      <c r="AD315">
        <v>46</v>
      </c>
      <c r="AE315">
        <v>9</v>
      </c>
      <c r="AF315">
        <f t="shared" si="54"/>
        <v>1</v>
      </c>
      <c r="AG315">
        <f>SUM($AF$2:AF315)</f>
        <v>313</v>
      </c>
      <c r="AH315">
        <f>COUNT($AF$2:AF315)</f>
        <v>314</v>
      </c>
      <c r="AI315">
        <f t="shared" si="55"/>
        <v>99.681528662420376</v>
      </c>
      <c r="AL315">
        <v>265</v>
      </c>
      <c r="AM315">
        <v>265</v>
      </c>
      <c r="AN315">
        <v>175</v>
      </c>
      <c r="AO315">
        <f t="shared" si="56"/>
        <v>1</v>
      </c>
      <c r="AP315">
        <f>SUM($AO$2:AO315)</f>
        <v>306</v>
      </c>
      <c r="AQ315">
        <f>COUNT($AO$2:AO315)</f>
        <v>314</v>
      </c>
      <c r="AR315">
        <f t="shared" si="57"/>
        <v>97.452229299363054</v>
      </c>
      <c r="AU315">
        <v>1957</v>
      </c>
      <c r="AV315">
        <v>1957</v>
      </c>
      <c r="AW315">
        <v>1576</v>
      </c>
      <c r="AX315">
        <f t="shared" si="58"/>
        <v>1</v>
      </c>
      <c r="AY315">
        <f>SUM($AX$2:AX315)</f>
        <v>304</v>
      </c>
      <c r="AZ315">
        <f>COUNT($AX$2:AX315)</f>
        <v>314</v>
      </c>
      <c r="BA315">
        <f t="shared" si="59"/>
        <v>96.815286624203821</v>
      </c>
    </row>
    <row r="316" spans="2:53">
      <c r="B316">
        <v>14</v>
      </c>
      <c r="C316">
        <v>14</v>
      </c>
      <c r="D316">
        <v>10</v>
      </c>
      <c r="E316">
        <f t="shared" si="48"/>
        <v>1</v>
      </c>
      <c r="F316">
        <f>SUM($E$2:E316)</f>
        <v>307</v>
      </c>
      <c r="G316">
        <f>COUNT($E$2:E316)</f>
        <v>315</v>
      </c>
      <c r="H316">
        <f t="shared" si="49"/>
        <v>97.460317460317455</v>
      </c>
      <c r="K316">
        <v>76</v>
      </c>
      <c r="L316">
        <v>62</v>
      </c>
      <c r="M316">
        <v>39</v>
      </c>
      <c r="N316">
        <f t="shared" si="50"/>
        <v>1</v>
      </c>
      <c r="O316">
        <f>SUM($N$2:N316)</f>
        <v>310</v>
      </c>
      <c r="P316">
        <f>COUNT($N$2:N316)</f>
        <v>315</v>
      </c>
      <c r="Q316">
        <f t="shared" si="51"/>
        <v>98.412698412698404</v>
      </c>
      <c r="T316">
        <v>47</v>
      </c>
      <c r="U316">
        <v>47</v>
      </c>
      <c r="V316">
        <v>32</v>
      </c>
      <c r="W316">
        <f t="shared" si="52"/>
        <v>1</v>
      </c>
      <c r="X316">
        <f>SUM($W$2:W316)</f>
        <v>303</v>
      </c>
      <c r="Y316">
        <f>COUNT($W$2:W316)</f>
        <v>315</v>
      </c>
      <c r="Z316">
        <f t="shared" si="53"/>
        <v>96.19047619047619</v>
      </c>
      <c r="AC316">
        <v>46</v>
      </c>
      <c r="AD316">
        <v>46</v>
      </c>
      <c r="AE316">
        <v>9</v>
      </c>
      <c r="AF316">
        <f t="shared" si="54"/>
        <v>1</v>
      </c>
      <c r="AG316">
        <f>SUM($AF$2:AF316)</f>
        <v>314</v>
      </c>
      <c r="AH316">
        <f>COUNT($AF$2:AF316)</f>
        <v>315</v>
      </c>
      <c r="AI316">
        <f t="shared" si="55"/>
        <v>99.682539682539684</v>
      </c>
      <c r="AL316">
        <v>265</v>
      </c>
      <c r="AM316">
        <v>265</v>
      </c>
      <c r="AN316">
        <v>184</v>
      </c>
      <c r="AO316">
        <f t="shared" si="56"/>
        <v>1</v>
      </c>
      <c r="AP316">
        <f>SUM($AO$2:AO316)</f>
        <v>307</v>
      </c>
      <c r="AQ316">
        <f>COUNT($AO$2:AO316)</f>
        <v>315</v>
      </c>
      <c r="AR316">
        <f t="shared" si="57"/>
        <v>97.460317460317455</v>
      </c>
      <c r="AU316">
        <v>1957</v>
      </c>
      <c r="AV316">
        <v>1957</v>
      </c>
      <c r="AW316">
        <v>1583</v>
      </c>
      <c r="AX316">
        <f t="shared" si="58"/>
        <v>1</v>
      </c>
      <c r="AY316">
        <f>SUM($AX$2:AX316)</f>
        <v>305</v>
      </c>
      <c r="AZ316">
        <f>COUNT($AX$2:AX316)</f>
        <v>315</v>
      </c>
      <c r="BA316">
        <f t="shared" si="59"/>
        <v>96.825396825396822</v>
      </c>
    </row>
    <row r="317" spans="2:53">
      <c r="B317">
        <v>14</v>
      </c>
      <c r="C317">
        <v>14</v>
      </c>
      <c r="D317">
        <v>9</v>
      </c>
      <c r="E317">
        <f t="shared" si="48"/>
        <v>1</v>
      </c>
      <c r="F317">
        <f>SUM($E$2:E317)</f>
        <v>308</v>
      </c>
      <c r="G317">
        <f>COUNT($E$2:E317)</f>
        <v>316</v>
      </c>
      <c r="H317">
        <f t="shared" si="49"/>
        <v>97.468354430379748</v>
      </c>
      <c r="K317">
        <v>76</v>
      </c>
      <c r="L317">
        <v>62</v>
      </c>
      <c r="M317">
        <v>39</v>
      </c>
      <c r="N317">
        <f t="shared" si="50"/>
        <v>1</v>
      </c>
      <c r="O317">
        <f>SUM($N$2:N317)</f>
        <v>311</v>
      </c>
      <c r="P317">
        <f>COUNT($N$2:N317)</f>
        <v>316</v>
      </c>
      <c r="Q317">
        <f t="shared" si="51"/>
        <v>98.417721518987349</v>
      </c>
      <c r="T317">
        <v>47</v>
      </c>
      <c r="U317">
        <v>47</v>
      </c>
      <c r="V317">
        <v>29</v>
      </c>
      <c r="W317">
        <f t="shared" si="52"/>
        <v>1</v>
      </c>
      <c r="X317">
        <f>SUM($W$2:W317)</f>
        <v>304</v>
      </c>
      <c r="Y317">
        <f>COUNT($W$2:W317)</f>
        <v>316</v>
      </c>
      <c r="Z317">
        <f t="shared" si="53"/>
        <v>96.202531645569621</v>
      </c>
      <c r="AC317">
        <v>46</v>
      </c>
      <c r="AD317">
        <v>46</v>
      </c>
      <c r="AE317">
        <v>8</v>
      </c>
      <c r="AF317">
        <f t="shared" si="54"/>
        <v>1</v>
      </c>
      <c r="AG317">
        <f>SUM($AF$2:AF317)</f>
        <v>315</v>
      </c>
      <c r="AH317">
        <f>COUNT($AF$2:AF317)</f>
        <v>316</v>
      </c>
      <c r="AI317">
        <f t="shared" si="55"/>
        <v>99.683544303797461</v>
      </c>
      <c r="AL317">
        <v>265</v>
      </c>
      <c r="AM317">
        <v>265</v>
      </c>
      <c r="AN317">
        <v>206</v>
      </c>
      <c r="AO317">
        <f t="shared" si="56"/>
        <v>1</v>
      </c>
      <c r="AP317">
        <f>SUM($AO$2:AO317)</f>
        <v>308</v>
      </c>
      <c r="AQ317">
        <f>COUNT($AO$2:AO317)</f>
        <v>316</v>
      </c>
      <c r="AR317">
        <f t="shared" si="57"/>
        <v>97.468354430379748</v>
      </c>
      <c r="AU317">
        <v>1898</v>
      </c>
      <c r="AV317">
        <v>1898</v>
      </c>
      <c r="AW317">
        <v>1270</v>
      </c>
      <c r="AX317">
        <f t="shared" si="58"/>
        <v>1</v>
      </c>
      <c r="AY317">
        <f>SUM($AX$2:AX317)</f>
        <v>306</v>
      </c>
      <c r="AZ317">
        <f>COUNT($AX$2:AX317)</f>
        <v>316</v>
      </c>
      <c r="BA317">
        <f t="shared" si="59"/>
        <v>96.835443037974684</v>
      </c>
    </row>
    <row r="318" spans="2:53">
      <c r="B318">
        <v>14</v>
      </c>
      <c r="C318">
        <v>14</v>
      </c>
      <c r="D318">
        <v>9</v>
      </c>
      <c r="E318">
        <f t="shared" si="48"/>
        <v>1</v>
      </c>
      <c r="F318">
        <f>SUM($E$2:E318)</f>
        <v>309</v>
      </c>
      <c r="G318">
        <f>COUNT($E$2:E318)</f>
        <v>317</v>
      </c>
      <c r="H318">
        <f t="shared" si="49"/>
        <v>97.476340694006311</v>
      </c>
      <c r="K318">
        <v>77</v>
      </c>
      <c r="L318">
        <v>63</v>
      </c>
      <c r="M318">
        <v>39</v>
      </c>
      <c r="N318">
        <f t="shared" si="50"/>
        <v>1</v>
      </c>
      <c r="O318">
        <f>SUM($N$2:N318)</f>
        <v>312</v>
      </c>
      <c r="P318">
        <f>COUNT($N$2:N318)</f>
        <v>317</v>
      </c>
      <c r="Q318">
        <f t="shared" si="51"/>
        <v>98.422712933753942</v>
      </c>
      <c r="T318">
        <v>47</v>
      </c>
      <c r="U318">
        <v>47</v>
      </c>
      <c r="V318">
        <v>30</v>
      </c>
      <c r="W318">
        <f t="shared" si="52"/>
        <v>1</v>
      </c>
      <c r="X318">
        <f>SUM($W$2:W318)</f>
        <v>305</v>
      </c>
      <c r="Y318">
        <f>COUNT($W$2:W318)</f>
        <v>317</v>
      </c>
      <c r="Z318">
        <f t="shared" si="53"/>
        <v>96.214511041009459</v>
      </c>
      <c r="AC318">
        <v>46</v>
      </c>
      <c r="AD318">
        <v>46</v>
      </c>
      <c r="AE318">
        <v>8</v>
      </c>
      <c r="AF318">
        <f t="shared" si="54"/>
        <v>1</v>
      </c>
      <c r="AG318">
        <f>SUM($AF$2:AF318)</f>
        <v>316</v>
      </c>
      <c r="AH318">
        <f>COUNT($AF$2:AF318)</f>
        <v>317</v>
      </c>
      <c r="AI318">
        <f t="shared" si="55"/>
        <v>99.684542586750794</v>
      </c>
      <c r="AL318">
        <v>265</v>
      </c>
      <c r="AM318">
        <v>265</v>
      </c>
      <c r="AN318">
        <v>127</v>
      </c>
      <c r="AO318">
        <f t="shared" si="56"/>
        <v>1</v>
      </c>
      <c r="AP318">
        <f>SUM($AO$2:AO318)</f>
        <v>309</v>
      </c>
      <c r="AQ318">
        <f>COUNT($AO$2:AO318)</f>
        <v>317</v>
      </c>
      <c r="AR318">
        <f t="shared" si="57"/>
        <v>97.476340694006311</v>
      </c>
      <c r="AU318">
        <v>1898</v>
      </c>
      <c r="AV318">
        <v>1898</v>
      </c>
      <c r="AW318">
        <v>1500</v>
      </c>
      <c r="AX318">
        <f t="shared" si="58"/>
        <v>1</v>
      </c>
      <c r="AY318">
        <f>SUM($AX$2:AX318)</f>
        <v>307</v>
      </c>
      <c r="AZ318">
        <f>COUNT($AX$2:AX318)</f>
        <v>317</v>
      </c>
      <c r="BA318">
        <f t="shared" si="59"/>
        <v>96.845425867507885</v>
      </c>
    </row>
    <row r="319" spans="2:53">
      <c r="B319">
        <v>14</v>
      </c>
      <c r="C319">
        <v>14</v>
      </c>
      <c r="D319">
        <v>9</v>
      </c>
      <c r="E319">
        <f t="shared" si="48"/>
        <v>1</v>
      </c>
      <c r="F319">
        <f>SUM($E$2:E319)</f>
        <v>310</v>
      </c>
      <c r="G319">
        <f>COUNT($E$2:E319)</f>
        <v>318</v>
      </c>
      <c r="H319">
        <f t="shared" si="49"/>
        <v>97.484276729559753</v>
      </c>
      <c r="K319">
        <v>77</v>
      </c>
      <c r="L319">
        <v>63</v>
      </c>
      <c r="M319">
        <v>35</v>
      </c>
      <c r="N319">
        <f t="shared" si="50"/>
        <v>1</v>
      </c>
      <c r="O319">
        <f>SUM($N$2:N319)</f>
        <v>313</v>
      </c>
      <c r="P319">
        <f>COUNT($N$2:N319)</f>
        <v>318</v>
      </c>
      <c r="Q319">
        <f t="shared" si="51"/>
        <v>98.427672955974842</v>
      </c>
      <c r="T319">
        <v>47</v>
      </c>
      <c r="U319">
        <v>47</v>
      </c>
      <c r="V319">
        <v>30</v>
      </c>
      <c r="W319">
        <f t="shared" si="52"/>
        <v>1</v>
      </c>
      <c r="X319">
        <f>SUM($W$2:W319)</f>
        <v>306</v>
      </c>
      <c r="Y319">
        <f>COUNT($W$2:W319)</f>
        <v>318</v>
      </c>
      <c r="Z319">
        <f t="shared" si="53"/>
        <v>96.226415094339629</v>
      </c>
      <c r="AC319">
        <v>46</v>
      </c>
      <c r="AD319">
        <v>46</v>
      </c>
      <c r="AE319">
        <v>9</v>
      </c>
      <c r="AF319">
        <f t="shared" si="54"/>
        <v>1</v>
      </c>
      <c r="AG319">
        <f>SUM($AF$2:AF319)</f>
        <v>317</v>
      </c>
      <c r="AH319">
        <f>COUNT($AF$2:AF319)</f>
        <v>318</v>
      </c>
      <c r="AI319">
        <f t="shared" si="55"/>
        <v>99.685534591194966</v>
      </c>
      <c r="AL319">
        <v>265</v>
      </c>
      <c r="AM319">
        <v>265</v>
      </c>
      <c r="AN319">
        <v>132</v>
      </c>
      <c r="AO319">
        <f t="shared" si="56"/>
        <v>1</v>
      </c>
      <c r="AP319">
        <f>SUM($AO$2:AO319)</f>
        <v>310</v>
      </c>
      <c r="AQ319">
        <f>COUNT($AO$2:AO319)</f>
        <v>318</v>
      </c>
      <c r="AR319">
        <f t="shared" si="57"/>
        <v>97.484276729559753</v>
      </c>
      <c r="AU319">
        <v>1898</v>
      </c>
      <c r="AV319">
        <v>1898</v>
      </c>
      <c r="AW319">
        <v>1730</v>
      </c>
      <c r="AX319">
        <f t="shared" si="58"/>
        <v>1</v>
      </c>
      <c r="AY319">
        <f>SUM($AX$2:AX319)</f>
        <v>308</v>
      </c>
      <c r="AZ319">
        <f>COUNT($AX$2:AX319)</f>
        <v>318</v>
      </c>
      <c r="BA319">
        <f t="shared" si="59"/>
        <v>96.855345911949684</v>
      </c>
    </row>
    <row r="320" spans="2:53">
      <c r="B320">
        <v>14</v>
      </c>
      <c r="C320">
        <v>14</v>
      </c>
      <c r="D320">
        <v>9</v>
      </c>
      <c r="E320">
        <f t="shared" si="48"/>
        <v>1</v>
      </c>
      <c r="F320">
        <f>SUM($E$2:E320)</f>
        <v>311</v>
      </c>
      <c r="G320">
        <f>COUNT($E$2:E320)</f>
        <v>319</v>
      </c>
      <c r="H320">
        <f t="shared" si="49"/>
        <v>97.492163009404393</v>
      </c>
      <c r="K320">
        <v>77</v>
      </c>
      <c r="L320">
        <v>63</v>
      </c>
      <c r="M320">
        <v>36</v>
      </c>
      <c r="N320">
        <f t="shared" si="50"/>
        <v>1</v>
      </c>
      <c r="O320">
        <f>SUM($N$2:N320)</f>
        <v>314</v>
      </c>
      <c r="P320">
        <f>COUNT($N$2:N320)</f>
        <v>319</v>
      </c>
      <c r="Q320">
        <f t="shared" si="51"/>
        <v>98.432601880877741</v>
      </c>
      <c r="T320">
        <v>47</v>
      </c>
      <c r="U320">
        <v>47</v>
      </c>
      <c r="V320">
        <v>29</v>
      </c>
      <c r="W320">
        <f t="shared" si="52"/>
        <v>1</v>
      </c>
      <c r="X320">
        <f>SUM($W$2:W320)</f>
        <v>307</v>
      </c>
      <c r="Y320">
        <f>COUNT($W$2:W320)</f>
        <v>319</v>
      </c>
      <c r="Z320">
        <f t="shared" si="53"/>
        <v>96.238244514106583</v>
      </c>
      <c r="AC320">
        <v>46</v>
      </c>
      <c r="AD320">
        <v>46</v>
      </c>
      <c r="AE320">
        <v>9</v>
      </c>
      <c r="AF320">
        <f t="shared" si="54"/>
        <v>1</v>
      </c>
      <c r="AG320">
        <f>SUM($AF$2:AF320)</f>
        <v>318</v>
      </c>
      <c r="AH320">
        <f>COUNT($AF$2:AF320)</f>
        <v>319</v>
      </c>
      <c r="AI320">
        <f t="shared" si="55"/>
        <v>99.686520376175551</v>
      </c>
      <c r="AL320">
        <v>265</v>
      </c>
      <c r="AM320">
        <v>265</v>
      </c>
      <c r="AN320">
        <v>155</v>
      </c>
      <c r="AO320">
        <f t="shared" si="56"/>
        <v>1</v>
      </c>
      <c r="AP320">
        <f>SUM($AO$2:AO320)</f>
        <v>311</v>
      </c>
      <c r="AQ320">
        <f>COUNT($AO$2:AO320)</f>
        <v>319</v>
      </c>
      <c r="AR320">
        <f t="shared" si="57"/>
        <v>97.492163009404393</v>
      </c>
      <c r="AU320">
        <v>1898</v>
      </c>
      <c r="AV320">
        <v>1898</v>
      </c>
      <c r="AW320">
        <v>1494</v>
      </c>
      <c r="AX320">
        <f t="shared" si="58"/>
        <v>1</v>
      </c>
      <c r="AY320">
        <f>SUM($AX$2:AX320)</f>
        <v>309</v>
      </c>
      <c r="AZ320">
        <f>COUNT($AX$2:AX320)</f>
        <v>319</v>
      </c>
      <c r="BA320">
        <f t="shared" si="59"/>
        <v>96.865203761755481</v>
      </c>
    </row>
    <row r="321" spans="2:53">
      <c r="B321">
        <v>14</v>
      </c>
      <c r="C321">
        <v>14</v>
      </c>
      <c r="D321">
        <v>11</v>
      </c>
      <c r="E321">
        <f t="shared" si="48"/>
        <v>1</v>
      </c>
      <c r="F321">
        <f>SUM($E$2:E321)</f>
        <v>312</v>
      </c>
      <c r="G321">
        <f>COUNT($E$2:E321)</f>
        <v>320</v>
      </c>
      <c r="H321">
        <f t="shared" si="49"/>
        <v>97.5</v>
      </c>
      <c r="K321">
        <v>77</v>
      </c>
      <c r="L321">
        <v>63</v>
      </c>
      <c r="M321">
        <v>45</v>
      </c>
      <c r="N321">
        <f t="shared" si="50"/>
        <v>1</v>
      </c>
      <c r="O321">
        <f>SUM($N$2:N321)</f>
        <v>315</v>
      </c>
      <c r="P321">
        <f>COUNT($N$2:N321)</f>
        <v>320</v>
      </c>
      <c r="Q321">
        <f t="shared" si="51"/>
        <v>98.4375</v>
      </c>
      <c r="T321">
        <v>47</v>
      </c>
      <c r="U321">
        <v>47</v>
      </c>
      <c r="V321">
        <v>34</v>
      </c>
      <c r="W321">
        <f t="shared" si="52"/>
        <v>1</v>
      </c>
      <c r="X321">
        <f>SUM($W$2:W321)</f>
        <v>308</v>
      </c>
      <c r="Y321">
        <f>COUNT($W$2:W321)</f>
        <v>320</v>
      </c>
      <c r="Z321">
        <f t="shared" si="53"/>
        <v>96.25</v>
      </c>
      <c r="AC321">
        <v>46</v>
      </c>
      <c r="AD321">
        <v>46</v>
      </c>
      <c r="AE321">
        <v>10</v>
      </c>
      <c r="AF321">
        <f t="shared" si="54"/>
        <v>1</v>
      </c>
      <c r="AG321">
        <f>SUM($AF$2:AF321)</f>
        <v>319</v>
      </c>
      <c r="AH321">
        <f>COUNT($AF$2:AF321)</f>
        <v>320</v>
      </c>
      <c r="AI321">
        <f t="shared" si="55"/>
        <v>99.6875</v>
      </c>
      <c r="AL321">
        <v>265</v>
      </c>
      <c r="AM321">
        <v>265</v>
      </c>
      <c r="AN321">
        <v>196</v>
      </c>
      <c r="AO321">
        <f t="shared" si="56"/>
        <v>1</v>
      </c>
      <c r="AP321">
        <f>SUM($AO$2:AO321)</f>
        <v>312</v>
      </c>
      <c r="AQ321">
        <f>COUNT($AO$2:AO321)</f>
        <v>320</v>
      </c>
      <c r="AR321">
        <f t="shared" si="57"/>
        <v>97.5</v>
      </c>
      <c r="AU321">
        <v>1898</v>
      </c>
      <c r="AV321">
        <v>1898</v>
      </c>
      <c r="AW321">
        <v>1502</v>
      </c>
      <c r="AX321">
        <f t="shared" si="58"/>
        <v>1</v>
      </c>
      <c r="AY321">
        <f>SUM($AX$2:AX321)</f>
        <v>310</v>
      </c>
      <c r="AZ321">
        <f>COUNT($AX$2:AX321)</f>
        <v>320</v>
      </c>
      <c r="BA321">
        <f t="shared" si="59"/>
        <v>96.875</v>
      </c>
    </row>
    <row r="322" spans="2:53">
      <c r="B322">
        <v>14</v>
      </c>
      <c r="C322">
        <v>14</v>
      </c>
      <c r="D322">
        <v>9</v>
      </c>
      <c r="E322">
        <f t="shared" ref="E322:E385" si="60">IF(D322&lt;=B322,1,0)</f>
        <v>1</v>
      </c>
      <c r="F322">
        <f>SUM($E$2:E322)</f>
        <v>313</v>
      </c>
      <c r="G322">
        <f>COUNT($E$2:E322)</f>
        <v>321</v>
      </c>
      <c r="H322">
        <f t="shared" ref="H322:H385" si="61">F322/G322*100</f>
        <v>97.507788161993773</v>
      </c>
      <c r="K322">
        <v>77</v>
      </c>
      <c r="L322">
        <v>62</v>
      </c>
      <c r="M322">
        <v>34</v>
      </c>
      <c r="N322">
        <f t="shared" ref="N322:N385" si="62">IF(M322&lt;=L322,1,0)</f>
        <v>1</v>
      </c>
      <c r="O322">
        <f>SUM($N$2:N322)</f>
        <v>316</v>
      </c>
      <c r="P322">
        <f>COUNT($N$2:N322)</f>
        <v>321</v>
      </c>
      <c r="Q322">
        <f t="shared" ref="Q322:Q385" si="63">O322/P322*100</f>
        <v>98.442367601246104</v>
      </c>
      <c r="T322">
        <v>47</v>
      </c>
      <c r="U322">
        <v>47</v>
      </c>
      <c r="V322">
        <v>32</v>
      </c>
      <c r="W322">
        <f t="shared" ref="W322:W385" si="64">IF(V322&lt;=U322,1,0)</f>
        <v>1</v>
      </c>
      <c r="X322">
        <f>SUM($W$2:W322)</f>
        <v>309</v>
      </c>
      <c r="Y322">
        <f>COUNT($W$2:W322)</f>
        <v>321</v>
      </c>
      <c r="Z322">
        <f t="shared" ref="Z322:Z385" si="65">X322/Y322*100</f>
        <v>96.261682242990659</v>
      </c>
      <c r="AC322">
        <v>46</v>
      </c>
      <c r="AD322">
        <v>46</v>
      </c>
      <c r="AE322">
        <v>9</v>
      </c>
      <c r="AF322">
        <f t="shared" ref="AF322:AF385" si="66">IF(AE322&lt;=AC322,1,0)</f>
        <v>1</v>
      </c>
      <c r="AG322">
        <f>SUM($AF$2:AF322)</f>
        <v>320</v>
      </c>
      <c r="AH322">
        <f>COUNT($AF$2:AF322)</f>
        <v>321</v>
      </c>
      <c r="AI322">
        <f t="shared" ref="AI322:AI385" si="67">AG322/AH322*100</f>
        <v>99.688473520249218</v>
      </c>
      <c r="AL322">
        <v>265</v>
      </c>
      <c r="AM322">
        <v>265</v>
      </c>
      <c r="AN322">
        <v>193</v>
      </c>
      <c r="AO322">
        <f t="shared" ref="AO322:AO385" si="68">IF(AN322&lt;=AL322,1,0)</f>
        <v>1</v>
      </c>
      <c r="AP322">
        <f>SUM($AO$2:AO322)</f>
        <v>313</v>
      </c>
      <c r="AQ322">
        <f>COUNT($AO$2:AO322)</f>
        <v>321</v>
      </c>
      <c r="AR322">
        <f t="shared" ref="AR322:AR385" si="69">AP322/AQ322*100</f>
        <v>97.507788161993773</v>
      </c>
      <c r="AU322">
        <v>1898</v>
      </c>
      <c r="AV322">
        <v>1898</v>
      </c>
      <c r="AW322">
        <v>1188</v>
      </c>
      <c r="AX322">
        <f t="shared" ref="AX322:AX385" si="70">IF(AW322&lt;=AU322,1,0)</f>
        <v>1</v>
      </c>
      <c r="AY322">
        <f>SUM($AX$2:AX322)</f>
        <v>311</v>
      </c>
      <c r="AZ322">
        <f>COUNT($AX$2:AX322)</f>
        <v>321</v>
      </c>
      <c r="BA322">
        <f t="shared" ref="BA322:BA385" si="71">AY322/AZ322*100</f>
        <v>96.884735202492209</v>
      </c>
    </row>
    <row r="323" spans="2:53">
      <c r="B323">
        <v>14</v>
      </c>
      <c r="C323">
        <v>14</v>
      </c>
      <c r="D323">
        <v>8</v>
      </c>
      <c r="E323">
        <f t="shared" si="60"/>
        <v>1</v>
      </c>
      <c r="F323">
        <f>SUM($E$2:E323)</f>
        <v>314</v>
      </c>
      <c r="G323">
        <f>COUNT($E$2:E323)</f>
        <v>322</v>
      </c>
      <c r="H323">
        <f t="shared" si="61"/>
        <v>97.515527950310556</v>
      </c>
      <c r="K323">
        <v>77</v>
      </c>
      <c r="L323">
        <v>62</v>
      </c>
      <c r="M323">
        <v>44</v>
      </c>
      <c r="N323">
        <f t="shared" si="62"/>
        <v>1</v>
      </c>
      <c r="O323">
        <f>SUM($N$2:N323)</f>
        <v>317</v>
      </c>
      <c r="P323">
        <f>COUNT($N$2:N323)</f>
        <v>322</v>
      </c>
      <c r="Q323">
        <f t="shared" si="63"/>
        <v>98.447204968944106</v>
      </c>
      <c r="T323">
        <v>47</v>
      </c>
      <c r="U323">
        <v>47</v>
      </c>
      <c r="V323">
        <v>36</v>
      </c>
      <c r="W323">
        <f t="shared" si="64"/>
        <v>1</v>
      </c>
      <c r="X323">
        <f>SUM($W$2:W323)</f>
        <v>310</v>
      </c>
      <c r="Y323">
        <f>COUNT($W$2:W323)</f>
        <v>322</v>
      </c>
      <c r="Z323">
        <f t="shared" si="65"/>
        <v>96.273291925465841</v>
      </c>
      <c r="AC323">
        <v>46</v>
      </c>
      <c r="AD323">
        <v>46</v>
      </c>
      <c r="AE323">
        <v>8</v>
      </c>
      <c r="AF323">
        <f t="shared" si="66"/>
        <v>1</v>
      </c>
      <c r="AG323">
        <f>SUM($AF$2:AF323)</f>
        <v>321</v>
      </c>
      <c r="AH323">
        <f>COUNT($AF$2:AF323)</f>
        <v>322</v>
      </c>
      <c r="AI323">
        <f t="shared" si="67"/>
        <v>99.689440993788821</v>
      </c>
      <c r="AL323">
        <v>265</v>
      </c>
      <c r="AM323">
        <v>265</v>
      </c>
      <c r="AN323">
        <v>176</v>
      </c>
      <c r="AO323">
        <f t="shared" si="68"/>
        <v>1</v>
      </c>
      <c r="AP323">
        <f>SUM($AO$2:AO323)</f>
        <v>314</v>
      </c>
      <c r="AQ323">
        <f>COUNT($AO$2:AO323)</f>
        <v>322</v>
      </c>
      <c r="AR323">
        <f t="shared" si="69"/>
        <v>97.515527950310556</v>
      </c>
      <c r="AU323">
        <v>1898</v>
      </c>
      <c r="AV323">
        <v>1898</v>
      </c>
      <c r="AW323">
        <v>1563</v>
      </c>
      <c r="AX323">
        <f t="shared" si="70"/>
        <v>1</v>
      </c>
      <c r="AY323">
        <f>SUM($AX$2:AX323)</f>
        <v>312</v>
      </c>
      <c r="AZ323">
        <f>COUNT($AX$2:AX323)</f>
        <v>322</v>
      </c>
      <c r="BA323">
        <f t="shared" si="71"/>
        <v>96.894409937888199</v>
      </c>
    </row>
    <row r="324" spans="2:53">
      <c r="B324">
        <v>14</v>
      </c>
      <c r="C324">
        <v>14</v>
      </c>
      <c r="D324">
        <v>7</v>
      </c>
      <c r="E324">
        <f t="shared" si="60"/>
        <v>1</v>
      </c>
      <c r="F324">
        <f>SUM($E$2:E324)</f>
        <v>315</v>
      </c>
      <c r="G324">
        <f>COUNT($E$2:E324)</f>
        <v>323</v>
      </c>
      <c r="H324">
        <f t="shared" si="61"/>
        <v>97.523219814241486</v>
      </c>
      <c r="K324">
        <v>77</v>
      </c>
      <c r="L324">
        <v>62</v>
      </c>
      <c r="M324">
        <v>45</v>
      </c>
      <c r="N324">
        <f t="shared" si="62"/>
        <v>1</v>
      </c>
      <c r="O324">
        <f>SUM($N$2:N324)</f>
        <v>318</v>
      </c>
      <c r="P324">
        <f>COUNT($N$2:N324)</f>
        <v>323</v>
      </c>
      <c r="Q324">
        <f t="shared" si="63"/>
        <v>98.452012383900936</v>
      </c>
      <c r="T324">
        <v>47</v>
      </c>
      <c r="U324">
        <v>47</v>
      </c>
      <c r="V324">
        <v>31</v>
      </c>
      <c r="W324">
        <f t="shared" si="64"/>
        <v>1</v>
      </c>
      <c r="X324">
        <f>SUM($W$2:W324)</f>
        <v>311</v>
      </c>
      <c r="Y324">
        <f>COUNT($W$2:W324)</f>
        <v>323</v>
      </c>
      <c r="Z324">
        <f t="shared" si="65"/>
        <v>96.284829721362229</v>
      </c>
      <c r="AC324">
        <v>46</v>
      </c>
      <c r="AD324">
        <v>46</v>
      </c>
      <c r="AE324">
        <v>10</v>
      </c>
      <c r="AF324">
        <f t="shared" si="66"/>
        <v>1</v>
      </c>
      <c r="AG324">
        <f>SUM($AF$2:AF324)</f>
        <v>322</v>
      </c>
      <c r="AH324">
        <f>COUNT($AF$2:AF324)</f>
        <v>323</v>
      </c>
      <c r="AI324">
        <f t="shared" si="67"/>
        <v>99.690402476780179</v>
      </c>
      <c r="AL324">
        <v>265</v>
      </c>
      <c r="AM324">
        <v>265</v>
      </c>
      <c r="AN324">
        <v>182</v>
      </c>
      <c r="AO324">
        <f t="shared" si="68"/>
        <v>1</v>
      </c>
      <c r="AP324">
        <f>SUM($AO$2:AO324)</f>
        <v>315</v>
      </c>
      <c r="AQ324">
        <f>COUNT($AO$2:AO324)</f>
        <v>323</v>
      </c>
      <c r="AR324">
        <f t="shared" si="69"/>
        <v>97.523219814241486</v>
      </c>
      <c r="AU324">
        <v>1898</v>
      </c>
      <c r="AV324">
        <v>1898</v>
      </c>
      <c r="AW324">
        <v>1234</v>
      </c>
      <c r="AX324">
        <f t="shared" si="70"/>
        <v>1</v>
      </c>
      <c r="AY324">
        <f>SUM($AX$2:AX324)</f>
        <v>313</v>
      </c>
      <c r="AZ324">
        <f>COUNT($AX$2:AX324)</f>
        <v>323</v>
      </c>
      <c r="BA324">
        <f t="shared" si="71"/>
        <v>96.904024767801857</v>
      </c>
    </row>
    <row r="325" spans="2:53">
      <c r="B325">
        <v>14</v>
      </c>
      <c r="C325">
        <v>14</v>
      </c>
      <c r="D325">
        <v>10</v>
      </c>
      <c r="E325">
        <f t="shared" si="60"/>
        <v>1</v>
      </c>
      <c r="F325">
        <f>SUM($E$2:E325)</f>
        <v>316</v>
      </c>
      <c r="G325">
        <f>COUNT($E$2:E325)</f>
        <v>324</v>
      </c>
      <c r="H325">
        <f t="shared" si="61"/>
        <v>97.53086419753086</v>
      </c>
      <c r="K325">
        <v>77</v>
      </c>
      <c r="L325">
        <v>62</v>
      </c>
      <c r="M325">
        <v>43</v>
      </c>
      <c r="N325">
        <f t="shared" si="62"/>
        <v>1</v>
      </c>
      <c r="O325">
        <f>SUM($N$2:N325)</f>
        <v>319</v>
      </c>
      <c r="P325">
        <f>COUNT($N$2:N325)</f>
        <v>324</v>
      </c>
      <c r="Q325">
        <f t="shared" si="63"/>
        <v>98.456790123456798</v>
      </c>
      <c r="T325">
        <v>47</v>
      </c>
      <c r="U325">
        <v>47</v>
      </c>
      <c r="V325">
        <v>31</v>
      </c>
      <c r="W325">
        <f t="shared" si="64"/>
        <v>1</v>
      </c>
      <c r="X325">
        <f>SUM($W$2:W325)</f>
        <v>312</v>
      </c>
      <c r="Y325">
        <f>COUNT($W$2:W325)</f>
        <v>324</v>
      </c>
      <c r="Z325">
        <f t="shared" si="65"/>
        <v>96.296296296296291</v>
      </c>
      <c r="AC325">
        <v>46</v>
      </c>
      <c r="AD325">
        <v>46</v>
      </c>
      <c r="AE325">
        <v>8</v>
      </c>
      <c r="AF325">
        <f t="shared" si="66"/>
        <v>1</v>
      </c>
      <c r="AG325">
        <f>SUM($AF$2:AF325)</f>
        <v>323</v>
      </c>
      <c r="AH325">
        <f>COUNT($AF$2:AF325)</f>
        <v>324</v>
      </c>
      <c r="AI325">
        <f t="shared" si="67"/>
        <v>99.691358024691354</v>
      </c>
      <c r="AL325">
        <v>264</v>
      </c>
      <c r="AM325">
        <v>264</v>
      </c>
      <c r="AN325">
        <v>191</v>
      </c>
      <c r="AO325">
        <f t="shared" si="68"/>
        <v>1</v>
      </c>
      <c r="AP325">
        <f>SUM($AO$2:AO325)</f>
        <v>316</v>
      </c>
      <c r="AQ325">
        <f>COUNT($AO$2:AO325)</f>
        <v>324</v>
      </c>
      <c r="AR325">
        <f t="shared" si="69"/>
        <v>97.53086419753086</v>
      </c>
      <c r="AU325">
        <v>1898</v>
      </c>
      <c r="AV325">
        <v>1898</v>
      </c>
      <c r="AW325">
        <v>1525</v>
      </c>
      <c r="AX325">
        <f t="shared" si="70"/>
        <v>1</v>
      </c>
      <c r="AY325">
        <f>SUM($AX$2:AX325)</f>
        <v>314</v>
      </c>
      <c r="AZ325">
        <f>COUNT($AX$2:AX325)</f>
        <v>324</v>
      </c>
      <c r="BA325">
        <f t="shared" si="71"/>
        <v>96.913580246913583</v>
      </c>
    </row>
    <row r="326" spans="2:53">
      <c r="B326">
        <v>14</v>
      </c>
      <c r="C326">
        <v>14</v>
      </c>
      <c r="D326">
        <v>8</v>
      </c>
      <c r="E326">
        <f t="shared" si="60"/>
        <v>1</v>
      </c>
      <c r="F326">
        <f>SUM($E$2:E326)</f>
        <v>317</v>
      </c>
      <c r="G326">
        <f>COUNT($E$2:E326)</f>
        <v>325</v>
      </c>
      <c r="H326">
        <f t="shared" si="61"/>
        <v>97.538461538461547</v>
      </c>
      <c r="K326">
        <v>77</v>
      </c>
      <c r="L326">
        <v>62</v>
      </c>
      <c r="M326">
        <v>39</v>
      </c>
      <c r="N326">
        <f t="shared" si="62"/>
        <v>1</v>
      </c>
      <c r="O326">
        <f>SUM($N$2:N326)</f>
        <v>320</v>
      </c>
      <c r="P326">
        <f>COUNT($N$2:N326)</f>
        <v>325</v>
      </c>
      <c r="Q326">
        <f t="shared" si="63"/>
        <v>98.461538461538467</v>
      </c>
      <c r="T326">
        <v>47</v>
      </c>
      <c r="U326">
        <v>47</v>
      </c>
      <c r="V326">
        <v>31</v>
      </c>
      <c r="W326">
        <f t="shared" si="64"/>
        <v>1</v>
      </c>
      <c r="X326">
        <f>SUM($W$2:W326)</f>
        <v>313</v>
      </c>
      <c r="Y326">
        <f>COUNT($W$2:W326)</f>
        <v>325</v>
      </c>
      <c r="Z326">
        <f t="shared" si="65"/>
        <v>96.307692307692307</v>
      </c>
      <c r="AC326">
        <v>46</v>
      </c>
      <c r="AD326">
        <v>46</v>
      </c>
      <c r="AE326">
        <v>10</v>
      </c>
      <c r="AF326">
        <f t="shared" si="66"/>
        <v>1</v>
      </c>
      <c r="AG326">
        <f>SUM($AF$2:AF326)</f>
        <v>324</v>
      </c>
      <c r="AH326">
        <f>COUNT($AF$2:AF326)</f>
        <v>325</v>
      </c>
      <c r="AI326">
        <f t="shared" si="67"/>
        <v>99.692307692307693</v>
      </c>
      <c r="AL326">
        <v>264</v>
      </c>
      <c r="AM326">
        <v>264</v>
      </c>
      <c r="AN326">
        <v>165</v>
      </c>
      <c r="AO326">
        <f t="shared" si="68"/>
        <v>1</v>
      </c>
      <c r="AP326">
        <f>SUM($AO$2:AO326)</f>
        <v>317</v>
      </c>
      <c r="AQ326">
        <f>COUNT($AO$2:AO326)</f>
        <v>325</v>
      </c>
      <c r="AR326">
        <f t="shared" si="69"/>
        <v>97.538461538461547</v>
      </c>
      <c r="AU326">
        <v>1898</v>
      </c>
      <c r="AV326">
        <v>1898</v>
      </c>
      <c r="AW326">
        <v>1458</v>
      </c>
      <c r="AX326">
        <f t="shared" si="70"/>
        <v>1</v>
      </c>
      <c r="AY326">
        <f>SUM($AX$2:AX326)</f>
        <v>315</v>
      </c>
      <c r="AZ326">
        <f>COUNT($AX$2:AX326)</f>
        <v>325</v>
      </c>
      <c r="BA326">
        <f t="shared" si="71"/>
        <v>96.92307692307692</v>
      </c>
    </row>
    <row r="327" spans="2:53">
      <c r="B327">
        <v>14</v>
      </c>
      <c r="C327">
        <v>14</v>
      </c>
      <c r="D327">
        <v>8</v>
      </c>
      <c r="E327">
        <f t="shared" si="60"/>
        <v>1</v>
      </c>
      <c r="F327">
        <f>SUM($E$2:E327)</f>
        <v>318</v>
      </c>
      <c r="G327">
        <f>COUNT($E$2:E327)</f>
        <v>326</v>
      </c>
      <c r="H327">
        <f t="shared" si="61"/>
        <v>97.546012269938657</v>
      </c>
      <c r="K327">
        <v>77</v>
      </c>
      <c r="L327">
        <v>62</v>
      </c>
      <c r="M327">
        <v>39</v>
      </c>
      <c r="N327">
        <f t="shared" si="62"/>
        <v>1</v>
      </c>
      <c r="O327">
        <f>SUM($N$2:N327)</f>
        <v>321</v>
      </c>
      <c r="P327">
        <f>COUNT($N$2:N327)</f>
        <v>326</v>
      </c>
      <c r="Q327">
        <f t="shared" si="63"/>
        <v>98.466257668711648</v>
      </c>
      <c r="T327">
        <v>47</v>
      </c>
      <c r="U327">
        <v>47</v>
      </c>
      <c r="V327">
        <v>29</v>
      </c>
      <c r="W327">
        <f t="shared" si="64"/>
        <v>1</v>
      </c>
      <c r="X327">
        <f>SUM($W$2:W327)</f>
        <v>314</v>
      </c>
      <c r="Y327">
        <f>COUNT($W$2:W327)</f>
        <v>326</v>
      </c>
      <c r="Z327">
        <f t="shared" si="65"/>
        <v>96.319018404907979</v>
      </c>
      <c r="AC327">
        <v>46</v>
      </c>
      <c r="AD327">
        <v>46</v>
      </c>
      <c r="AE327">
        <v>9</v>
      </c>
      <c r="AF327">
        <f t="shared" si="66"/>
        <v>1</v>
      </c>
      <c r="AG327">
        <f>SUM($AF$2:AF327)</f>
        <v>325</v>
      </c>
      <c r="AH327">
        <f>COUNT($AF$2:AF327)</f>
        <v>326</v>
      </c>
      <c r="AI327">
        <f t="shared" si="67"/>
        <v>99.693251533742327</v>
      </c>
      <c r="AL327">
        <v>264</v>
      </c>
      <c r="AM327">
        <v>264</v>
      </c>
      <c r="AN327">
        <v>170</v>
      </c>
      <c r="AO327">
        <f t="shared" si="68"/>
        <v>1</v>
      </c>
      <c r="AP327">
        <f>SUM($AO$2:AO327)</f>
        <v>318</v>
      </c>
      <c r="AQ327">
        <f>COUNT($AO$2:AO327)</f>
        <v>326</v>
      </c>
      <c r="AR327">
        <f t="shared" si="69"/>
        <v>97.546012269938657</v>
      </c>
      <c r="AU327">
        <v>1898</v>
      </c>
      <c r="AV327">
        <v>1898</v>
      </c>
      <c r="AW327">
        <v>1512</v>
      </c>
      <c r="AX327">
        <f t="shared" si="70"/>
        <v>1</v>
      </c>
      <c r="AY327">
        <f>SUM($AX$2:AX327)</f>
        <v>316</v>
      </c>
      <c r="AZ327">
        <f>COUNT($AX$2:AX327)</f>
        <v>326</v>
      </c>
      <c r="BA327">
        <f t="shared" si="71"/>
        <v>96.932515337423311</v>
      </c>
    </row>
    <row r="328" spans="2:53">
      <c r="B328">
        <v>14</v>
      </c>
      <c r="C328">
        <v>14</v>
      </c>
      <c r="D328">
        <v>8</v>
      </c>
      <c r="E328">
        <f t="shared" si="60"/>
        <v>1</v>
      </c>
      <c r="F328">
        <f>SUM($E$2:E328)</f>
        <v>319</v>
      </c>
      <c r="G328">
        <f>COUNT($E$2:E328)</f>
        <v>327</v>
      </c>
      <c r="H328">
        <f t="shared" si="61"/>
        <v>97.553516819571868</v>
      </c>
      <c r="K328">
        <v>77</v>
      </c>
      <c r="L328">
        <v>62</v>
      </c>
      <c r="M328">
        <v>36</v>
      </c>
      <c r="N328">
        <f t="shared" si="62"/>
        <v>1</v>
      </c>
      <c r="O328">
        <f>SUM($N$2:N328)</f>
        <v>322</v>
      </c>
      <c r="P328">
        <f>COUNT($N$2:N328)</f>
        <v>327</v>
      </c>
      <c r="Q328">
        <f t="shared" si="63"/>
        <v>98.470948012232412</v>
      </c>
      <c r="T328">
        <v>47</v>
      </c>
      <c r="U328">
        <v>47</v>
      </c>
      <c r="V328">
        <v>42</v>
      </c>
      <c r="W328">
        <f t="shared" si="64"/>
        <v>1</v>
      </c>
      <c r="X328">
        <f>SUM($W$2:W328)</f>
        <v>315</v>
      </c>
      <c r="Y328">
        <f>COUNT($W$2:W328)</f>
        <v>327</v>
      </c>
      <c r="Z328">
        <f t="shared" si="65"/>
        <v>96.330275229357795</v>
      </c>
      <c r="AC328">
        <v>46</v>
      </c>
      <c r="AD328">
        <v>46</v>
      </c>
      <c r="AE328">
        <v>9</v>
      </c>
      <c r="AF328">
        <f t="shared" si="66"/>
        <v>1</v>
      </c>
      <c r="AG328">
        <f>SUM($AF$2:AF328)</f>
        <v>326</v>
      </c>
      <c r="AH328">
        <f>COUNT($AF$2:AF328)</f>
        <v>327</v>
      </c>
      <c r="AI328">
        <f t="shared" si="67"/>
        <v>99.694189602446485</v>
      </c>
      <c r="AL328">
        <v>264</v>
      </c>
      <c r="AM328">
        <v>264</v>
      </c>
      <c r="AN328">
        <v>198</v>
      </c>
      <c r="AO328">
        <f t="shared" si="68"/>
        <v>1</v>
      </c>
      <c r="AP328">
        <f>SUM($AO$2:AO328)</f>
        <v>319</v>
      </c>
      <c r="AQ328">
        <f>COUNT($AO$2:AO328)</f>
        <v>327</v>
      </c>
      <c r="AR328">
        <f t="shared" si="69"/>
        <v>97.553516819571868</v>
      </c>
      <c r="AU328">
        <v>1898</v>
      </c>
      <c r="AV328">
        <v>1898</v>
      </c>
      <c r="AW328">
        <v>1484</v>
      </c>
      <c r="AX328">
        <f t="shared" si="70"/>
        <v>1</v>
      </c>
      <c r="AY328">
        <f>SUM($AX$2:AX328)</f>
        <v>317</v>
      </c>
      <c r="AZ328">
        <f>COUNT($AX$2:AX328)</f>
        <v>327</v>
      </c>
      <c r="BA328">
        <f t="shared" si="71"/>
        <v>96.941896024464839</v>
      </c>
    </row>
    <row r="329" spans="2:53">
      <c r="B329">
        <v>14</v>
      </c>
      <c r="C329">
        <v>14</v>
      </c>
      <c r="D329">
        <v>8</v>
      </c>
      <c r="E329">
        <f t="shared" si="60"/>
        <v>1</v>
      </c>
      <c r="F329">
        <f>SUM($E$2:E329)</f>
        <v>320</v>
      </c>
      <c r="G329">
        <f>COUNT($E$2:E329)</f>
        <v>328</v>
      </c>
      <c r="H329">
        <f t="shared" si="61"/>
        <v>97.560975609756099</v>
      </c>
      <c r="K329">
        <v>77</v>
      </c>
      <c r="L329">
        <v>62</v>
      </c>
      <c r="M329">
        <v>37</v>
      </c>
      <c r="N329">
        <f t="shared" si="62"/>
        <v>1</v>
      </c>
      <c r="O329">
        <f>SUM($N$2:N329)</f>
        <v>323</v>
      </c>
      <c r="P329">
        <f>COUNT($N$2:N329)</f>
        <v>328</v>
      </c>
      <c r="Q329">
        <f t="shared" si="63"/>
        <v>98.475609756097555</v>
      </c>
      <c r="T329">
        <v>47</v>
      </c>
      <c r="U329">
        <v>47</v>
      </c>
      <c r="V329">
        <v>28</v>
      </c>
      <c r="W329">
        <f t="shared" si="64"/>
        <v>1</v>
      </c>
      <c r="X329">
        <f>SUM($W$2:W329)</f>
        <v>316</v>
      </c>
      <c r="Y329">
        <f>COUNT($W$2:W329)</f>
        <v>328</v>
      </c>
      <c r="Z329">
        <f t="shared" si="65"/>
        <v>96.341463414634148</v>
      </c>
      <c r="AC329">
        <v>46</v>
      </c>
      <c r="AD329">
        <v>46</v>
      </c>
      <c r="AE329">
        <v>9</v>
      </c>
      <c r="AF329">
        <f t="shared" si="66"/>
        <v>1</v>
      </c>
      <c r="AG329">
        <f>SUM($AF$2:AF329)</f>
        <v>327</v>
      </c>
      <c r="AH329">
        <f>COUNT($AF$2:AF329)</f>
        <v>328</v>
      </c>
      <c r="AI329">
        <f t="shared" si="67"/>
        <v>99.695121951219505</v>
      </c>
      <c r="AL329">
        <v>264</v>
      </c>
      <c r="AM329">
        <v>264</v>
      </c>
      <c r="AN329">
        <v>173</v>
      </c>
      <c r="AO329">
        <f t="shared" si="68"/>
        <v>1</v>
      </c>
      <c r="AP329">
        <f>SUM($AO$2:AO329)</f>
        <v>320</v>
      </c>
      <c r="AQ329">
        <f>COUNT($AO$2:AO329)</f>
        <v>328</v>
      </c>
      <c r="AR329">
        <f t="shared" si="69"/>
        <v>97.560975609756099</v>
      </c>
      <c r="AU329">
        <v>1898</v>
      </c>
      <c r="AV329">
        <v>1898</v>
      </c>
      <c r="AW329">
        <v>1260</v>
      </c>
      <c r="AX329">
        <f t="shared" si="70"/>
        <v>1</v>
      </c>
      <c r="AY329">
        <f>SUM($AX$2:AX329)</f>
        <v>318</v>
      </c>
      <c r="AZ329">
        <f>COUNT($AX$2:AX329)</f>
        <v>328</v>
      </c>
      <c r="BA329">
        <f t="shared" si="71"/>
        <v>96.951219512195124</v>
      </c>
    </row>
    <row r="330" spans="2:53">
      <c r="B330">
        <v>14</v>
      </c>
      <c r="C330">
        <v>14</v>
      </c>
      <c r="D330">
        <v>8</v>
      </c>
      <c r="E330">
        <f t="shared" si="60"/>
        <v>1</v>
      </c>
      <c r="F330">
        <f>SUM($E$2:E330)</f>
        <v>321</v>
      </c>
      <c r="G330">
        <f>COUNT($E$2:E330)</f>
        <v>329</v>
      </c>
      <c r="H330">
        <f t="shared" si="61"/>
        <v>97.568389057750764</v>
      </c>
      <c r="K330">
        <v>77</v>
      </c>
      <c r="L330">
        <v>62</v>
      </c>
      <c r="M330">
        <v>43</v>
      </c>
      <c r="N330">
        <f t="shared" si="62"/>
        <v>1</v>
      </c>
      <c r="O330">
        <f>SUM($N$2:N330)</f>
        <v>324</v>
      </c>
      <c r="P330">
        <f>COUNT($N$2:N330)</f>
        <v>329</v>
      </c>
      <c r="Q330">
        <f t="shared" si="63"/>
        <v>98.480243161094222</v>
      </c>
      <c r="T330">
        <v>47</v>
      </c>
      <c r="U330">
        <v>47</v>
      </c>
      <c r="V330">
        <v>30</v>
      </c>
      <c r="W330">
        <f t="shared" si="64"/>
        <v>1</v>
      </c>
      <c r="X330">
        <f>SUM($W$2:W330)</f>
        <v>317</v>
      </c>
      <c r="Y330">
        <f>COUNT($W$2:W330)</f>
        <v>329</v>
      </c>
      <c r="Z330">
        <f t="shared" si="65"/>
        <v>96.352583586626139</v>
      </c>
      <c r="AC330">
        <v>46</v>
      </c>
      <c r="AD330">
        <v>46</v>
      </c>
      <c r="AE330">
        <v>9</v>
      </c>
      <c r="AF330">
        <f t="shared" si="66"/>
        <v>1</v>
      </c>
      <c r="AG330">
        <f>SUM($AF$2:AF330)</f>
        <v>328</v>
      </c>
      <c r="AH330">
        <f>COUNT($AF$2:AF330)</f>
        <v>329</v>
      </c>
      <c r="AI330">
        <f t="shared" si="67"/>
        <v>99.696048632218847</v>
      </c>
      <c r="AL330">
        <v>264</v>
      </c>
      <c r="AM330">
        <v>264</v>
      </c>
      <c r="AN330">
        <v>187</v>
      </c>
      <c r="AO330">
        <f t="shared" si="68"/>
        <v>1</v>
      </c>
      <c r="AP330">
        <f>SUM($AO$2:AO330)</f>
        <v>321</v>
      </c>
      <c r="AQ330">
        <f>COUNT($AO$2:AO330)</f>
        <v>329</v>
      </c>
      <c r="AR330">
        <f t="shared" si="69"/>
        <v>97.568389057750764</v>
      </c>
      <c r="AU330">
        <v>1898</v>
      </c>
      <c r="AV330">
        <v>1898</v>
      </c>
      <c r="AW330">
        <v>1528</v>
      </c>
      <c r="AX330">
        <f t="shared" si="70"/>
        <v>1</v>
      </c>
      <c r="AY330">
        <f>SUM($AX$2:AX330)</f>
        <v>319</v>
      </c>
      <c r="AZ330">
        <f>COUNT($AX$2:AX330)</f>
        <v>329</v>
      </c>
      <c r="BA330">
        <f t="shared" si="71"/>
        <v>96.960486322188459</v>
      </c>
    </row>
    <row r="331" spans="2:53">
      <c r="B331">
        <v>14</v>
      </c>
      <c r="C331">
        <v>14</v>
      </c>
      <c r="D331">
        <v>8</v>
      </c>
      <c r="E331">
        <f t="shared" si="60"/>
        <v>1</v>
      </c>
      <c r="F331">
        <f>SUM($E$2:E331)</f>
        <v>322</v>
      </c>
      <c r="G331">
        <f>COUNT($E$2:E331)</f>
        <v>330</v>
      </c>
      <c r="H331">
        <f t="shared" si="61"/>
        <v>97.575757575757578</v>
      </c>
      <c r="K331">
        <v>77</v>
      </c>
      <c r="L331">
        <v>62</v>
      </c>
      <c r="M331">
        <v>44</v>
      </c>
      <c r="N331">
        <f t="shared" si="62"/>
        <v>1</v>
      </c>
      <c r="O331">
        <f>SUM($N$2:N331)</f>
        <v>325</v>
      </c>
      <c r="P331">
        <f>COUNT($N$2:N331)</f>
        <v>330</v>
      </c>
      <c r="Q331">
        <f t="shared" si="63"/>
        <v>98.484848484848484</v>
      </c>
      <c r="T331">
        <v>47</v>
      </c>
      <c r="U331">
        <v>47</v>
      </c>
      <c r="V331">
        <v>29</v>
      </c>
      <c r="W331">
        <f t="shared" si="64"/>
        <v>1</v>
      </c>
      <c r="X331">
        <f>SUM($W$2:W331)</f>
        <v>318</v>
      </c>
      <c r="Y331">
        <f>COUNT($W$2:W331)</f>
        <v>330</v>
      </c>
      <c r="Z331">
        <f t="shared" si="65"/>
        <v>96.36363636363636</v>
      </c>
      <c r="AC331">
        <v>46</v>
      </c>
      <c r="AD331">
        <v>46</v>
      </c>
      <c r="AE331">
        <v>12</v>
      </c>
      <c r="AF331">
        <f t="shared" si="66"/>
        <v>1</v>
      </c>
      <c r="AG331">
        <f>SUM($AF$2:AF331)</f>
        <v>329</v>
      </c>
      <c r="AH331">
        <f>COUNT($AF$2:AF331)</f>
        <v>330</v>
      </c>
      <c r="AI331">
        <f t="shared" si="67"/>
        <v>99.696969696969688</v>
      </c>
      <c r="AL331">
        <v>264</v>
      </c>
      <c r="AM331">
        <v>264</v>
      </c>
      <c r="AN331">
        <v>148</v>
      </c>
      <c r="AO331">
        <f t="shared" si="68"/>
        <v>1</v>
      </c>
      <c r="AP331">
        <f>SUM($AO$2:AO331)</f>
        <v>322</v>
      </c>
      <c r="AQ331">
        <f>COUNT($AO$2:AO331)</f>
        <v>330</v>
      </c>
      <c r="AR331">
        <f t="shared" si="69"/>
        <v>97.575757575757578</v>
      </c>
      <c r="AU331">
        <v>1898</v>
      </c>
      <c r="AV331">
        <v>1898</v>
      </c>
      <c r="AW331">
        <v>1604</v>
      </c>
      <c r="AX331">
        <f t="shared" si="70"/>
        <v>1</v>
      </c>
      <c r="AY331">
        <f>SUM($AX$2:AX331)</f>
        <v>320</v>
      </c>
      <c r="AZ331">
        <f>COUNT($AX$2:AX331)</f>
        <v>330</v>
      </c>
      <c r="BA331">
        <f t="shared" si="71"/>
        <v>96.969696969696969</v>
      </c>
    </row>
    <row r="332" spans="2:53">
      <c r="B332">
        <v>14</v>
      </c>
      <c r="C332">
        <v>14</v>
      </c>
      <c r="D332">
        <v>9</v>
      </c>
      <c r="E332">
        <f t="shared" si="60"/>
        <v>1</v>
      </c>
      <c r="F332">
        <f>SUM($E$2:E332)</f>
        <v>323</v>
      </c>
      <c r="G332">
        <f>COUNT($E$2:E332)</f>
        <v>331</v>
      </c>
      <c r="H332">
        <f t="shared" si="61"/>
        <v>97.583081570996981</v>
      </c>
      <c r="K332">
        <v>77</v>
      </c>
      <c r="L332">
        <v>62</v>
      </c>
      <c r="M332">
        <v>41</v>
      </c>
      <c r="N332">
        <f t="shared" si="62"/>
        <v>1</v>
      </c>
      <c r="O332">
        <f>SUM($N$2:N332)</f>
        <v>326</v>
      </c>
      <c r="P332">
        <f>COUNT($N$2:N332)</f>
        <v>331</v>
      </c>
      <c r="Q332">
        <f t="shared" si="63"/>
        <v>98.489425981873111</v>
      </c>
      <c r="T332">
        <v>47</v>
      </c>
      <c r="U332">
        <v>47</v>
      </c>
      <c r="V332">
        <v>37</v>
      </c>
      <c r="W332">
        <f t="shared" si="64"/>
        <v>1</v>
      </c>
      <c r="X332">
        <f>SUM($W$2:W332)</f>
        <v>319</v>
      </c>
      <c r="Y332">
        <f>COUNT($W$2:W332)</f>
        <v>331</v>
      </c>
      <c r="Z332">
        <f t="shared" si="65"/>
        <v>96.374622356495465</v>
      </c>
      <c r="AC332">
        <v>46</v>
      </c>
      <c r="AD332">
        <v>46</v>
      </c>
      <c r="AE332">
        <v>9</v>
      </c>
      <c r="AF332">
        <f t="shared" si="66"/>
        <v>1</v>
      </c>
      <c r="AG332">
        <f>SUM($AF$2:AF332)</f>
        <v>330</v>
      </c>
      <c r="AH332">
        <f>COUNT($AF$2:AF332)</f>
        <v>331</v>
      </c>
      <c r="AI332">
        <f t="shared" si="67"/>
        <v>99.697885196374628</v>
      </c>
      <c r="AL332">
        <v>264</v>
      </c>
      <c r="AM332">
        <v>264</v>
      </c>
      <c r="AN332">
        <v>192</v>
      </c>
      <c r="AO332">
        <f t="shared" si="68"/>
        <v>1</v>
      </c>
      <c r="AP332">
        <f>SUM($AO$2:AO332)</f>
        <v>323</v>
      </c>
      <c r="AQ332">
        <f>COUNT($AO$2:AO332)</f>
        <v>331</v>
      </c>
      <c r="AR332">
        <f t="shared" si="69"/>
        <v>97.583081570996981</v>
      </c>
      <c r="AU332">
        <v>1898</v>
      </c>
      <c r="AV332">
        <v>1898</v>
      </c>
      <c r="AW332">
        <v>1606</v>
      </c>
      <c r="AX332">
        <f t="shared" si="70"/>
        <v>1</v>
      </c>
      <c r="AY332">
        <f>SUM($AX$2:AX332)</f>
        <v>321</v>
      </c>
      <c r="AZ332">
        <f>COUNT($AX$2:AX332)</f>
        <v>331</v>
      </c>
      <c r="BA332">
        <f t="shared" si="71"/>
        <v>96.978851963746223</v>
      </c>
    </row>
    <row r="333" spans="2:53">
      <c r="B333">
        <v>14</v>
      </c>
      <c r="C333">
        <v>14</v>
      </c>
      <c r="D333">
        <v>9</v>
      </c>
      <c r="E333">
        <f t="shared" si="60"/>
        <v>1</v>
      </c>
      <c r="F333">
        <f>SUM($E$2:E333)</f>
        <v>324</v>
      </c>
      <c r="G333">
        <f>COUNT($E$2:E333)</f>
        <v>332</v>
      </c>
      <c r="H333">
        <f t="shared" si="61"/>
        <v>97.590361445783131</v>
      </c>
      <c r="K333">
        <v>77</v>
      </c>
      <c r="L333">
        <v>62</v>
      </c>
      <c r="M333">
        <v>43</v>
      </c>
      <c r="N333">
        <f t="shared" si="62"/>
        <v>1</v>
      </c>
      <c r="O333">
        <f>SUM($N$2:N333)</f>
        <v>327</v>
      </c>
      <c r="P333">
        <f>COUNT($N$2:N333)</f>
        <v>332</v>
      </c>
      <c r="Q333">
        <f t="shared" si="63"/>
        <v>98.493975903614455</v>
      </c>
      <c r="T333">
        <v>47</v>
      </c>
      <c r="U333">
        <v>47</v>
      </c>
      <c r="V333">
        <v>42</v>
      </c>
      <c r="W333">
        <f t="shared" si="64"/>
        <v>1</v>
      </c>
      <c r="X333">
        <f>SUM($W$2:W333)</f>
        <v>320</v>
      </c>
      <c r="Y333">
        <f>COUNT($W$2:W333)</f>
        <v>332</v>
      </c>
      <c r="Z333">
        <f t="shared" si="65"/>
        <v>96.385542168674704</v>
      </c>
      <c r="AC333">
        <v>46</v>
      </c>
      <c r="AD333">
        <v>46</v>
      </c>
      <c r="AE333">
        <v>9</v>
      </c>
      <c r="AF333">
        <f t="shared" si="66"/>
        <v>1</v>
      </c>
      <c r="AG333">
        <f>SUM($AF$2:AF333)</f>
        <v>331</v>
      </c>
      <c r="AH333">
        <f>COUNT($AF$2:AF333)</f>
        <v>332</v>
      </c>
      <c r="AI333">
        <f t="shared" si="67"/>
        <v>99.698795180722882</v>
      </c>
      <c r="AL333">
        <v>264</v>
      </c>
      <c r="AM333">
        <v>264</v>
      </c>
      <c r="AN333">
        <v>186</v>
      </c>
      <c r="AO333">
        <f t="shared" si="68"/>
        <v>1</v>
      </c>
      <c r="AP333">
        <f>SUM($AO$2:AO333)</f>
        <v>324</v>
      </c>
      <c r="AQ333">
        <f>COUNT($AO$2:AO333)</f>
        <v>332</v>
      </c>
      <c r="AR333">
        <f t="shared" si="69"/>
        <v>97.590361445783131</v>
      </c>
      <c r="AU333">
        <v>1898</v>
      </c>
      <c r="AV333">
        <v>1898</v>
      </c>
      <c r="AW333">
        <v>1609</v>
      </c>
      <c r="AX333">
        <f t="shared" si="70"/>
        <v>1</v>
      </c>
      <c r="AY333">
        <f>SUM($AX$2:AX333)</f>
        <v>322</v>
      </c>
      <c r="AZ333">
        <f>COUNT($AX$2:AX333)</f>
        <v>332</v>
      </c>
      <c r="BA333">
        <f t="shared" si="71"/>
        <v>96.98795180722891</v>
      </c>
    </row>
    <row r="334" spans="2:53">
      <c r="B334">
        <v>14</v>
      </c>
      <c r="C334">
        <v>14</v>
      </c>
      <c r="D334">
        <v>8</v>
      </c>
      <c r="E334">
        <f t="shared" si="60"/>
        <v>1</v>
      </c>
      <c r="F334">
        <f>SUM($E$2:E334)</f>
        <v>325</v>
      </c>
      <c r="G334">
        <f>COUNT($E$2:E334)</f>
        <v>333</v>
      </c>
      <c r="H334">
        <f t="shared" si="61"/>
        <v>97.597597597597598</v>
      </c>
      <c r="K334">
        <v>77</v>
      </c>
      <c r="L334">
        <v>62</v>
      </c>
      <c r="M334">
        <v>67</v>
      </c>
      <c r="N334">
        <f t="shared" si="62"/>
        <v>0</v>
      </c>
      <c r="O334">
        <f>SUM($N$2:N334)</f>
        <v>327</v>
      </c>
      <c r="P334">
        <f>COUNT($N$2:N334)</f>
        <v>333</v>
      </c>
      <c r="Q334">
        <f t="shared" si="63"/>
        <v>98.198198198198199</v>
      </c>
      <c r="T334">
        <v>47</v>
      </c>
      <c r="U334">
        <v>47</v>
      </c>
      <c r="V334">
        <v>32</v>
      </c>
      <c r="W334">
        <f t="shared" si="64"/>
        <v>1</v>
      </c>
      <c r="X334">
        <f>SUM($W$2:W334)</f>
        <v>321</v>
      </c>
      <c r="Y334">
        <f>COUNT($W$2:W334)</f>
        <v>333</v>
      </c>
      <c r="Z334">
        <f t="shared" si="65"/>
        <v>96.396396396396398</v>
      </c>
      <c r="AC334">
        <v>46</v>
      </c>
      <c r="AD334">
        <v>46</v>
      </c>
      <c r="AE334">
        <v>16</v>
      </c>
      <c r="AF334">
        <f t="shared" si="66"/>
        <v>1</v>
      </c>
      <c r="AG334">
        <f>SUM($AF$2:AF334)</f>
        <v>332</v>
      </c>
      <c r="AH334">
        <f>COUNT($AF$2:AF334)</f>
        <v>333</v>
      </c>
      <c r="AI334">
        <f t="shared" si="67"/>
        <v>99.699699699699693</v>
      </c>
      <c r="AL334">
        <v>264</v>
      </c>
      <c r="AM334">
        <v>264</v>
      </c>
      <c r="AN334">
        <v>222</v>
      </c>
      <c r="AO334">
        <f t="shared" si="68"/>
        <v>1</v>
      </c>
      <c r="AP334">
        <f>SUM($AO$2:AO334)</f>
        <v>325</v>
      </c>
      <c r="AQ334">
        <f>COUNT($AO$2:AO334)</f>
        <v>333</v>
      </c>
      <c r="AR334">
        <f t="shared" si="69"/>
        <v>97.597597597597598</v>
      </c>
      <c r="AU334">
        <v>1898</v>
      </c>
      <c r="AV334">
        <v>1898</v>
      </c>
      <c r="AW334">
        <v>1364</v>
      </c>
      <c r="AX334">
        <f t="shared" si="70"/>
        <v>1</v>
      </c>
      <c r="AY334">
        <f>SUM($AX$2:AX334)</f>
        <v>323</v>
      </c>
      <c r="AZ334">
        <f>COUNT($AX$2:AX334)</f>
        <v>333</v>
      </c>
      <c r="BA334">
        <f t="shared" si="71"/>
        <v>96.996996996996998</v>
      </c>
    </row>
    <row r="335" spans="2:53">
      <c r="B335">
        <v>14</v>
      </c>
      <c r="C335">
        <v>14</v>
      </c>
      <c r="D335">
        <v>11</v>
      </c>
      <c r="E335">
        <f t="shared" si="60"/>
        <v>1</v>
      </c>
      <c r="F335">
        <f>SUM($E$2:E335)</f>
        <v>326</v>
      </c>
      <c r="G335">
        <f>COUNT($E$2:E335)</f>
        <v>334</v>
      </c>
      <c r="H335">
        <f t="shared" si="61"/>
        <v>97.604790419161674</v>
      </c>
      <c r="K335">
        <v>77</v>
      </c>
      <c r="L335">
        <v>62</v>
      </c>
      <c r="M335">
        <v>39</v>
      </c>
      <c r="N335">
        <f t="shared" si="62"/>
        <v>1</v>
      </c>
      <c r="O335">
        <f>SUM($N$2:N335)</f>
        <v>328</v>
      </c>
      <c r="P335">
        <f>COUNT($N$2:N335)</f>
        <v>334</v>
      </c>
      <c r="Q335">
        <f t="shared" si="63"/>
        <v>98.203592814371248</v>
      </c>
      <c r="T335">
        <v>47</v>
      </c>
      <c r="U335">
        <v>47</v>
      </c>
      <c r="V335">
        <v>30</v>
      </c>
      <c r="W335">
        <f t="shared" si="64"/>
        <v>1</v>
      </c>
      <c r="X335">
        <f>SUM($W$2:W335)</f>
        <v>322</v>
      </c>
      <c r="Y335">
        <f>COUNT($W$2:W335)</f>
        <v>334</v>
      </c>
      <c r="Z335">
        <f t="shared" si="65"/>
        <v>96.407185628742525</v>
      </c>
      <c r="AC335">
        <v>46</v>
      </c>
      <c r="AD335">
        <v>46</v>
      </c>
      <c r="AE335">
        <v>10</v>
      </c>
      <c r="AF335">
        <f t="shared" si="66"/>
        <v>1</v>
      </c>
      <c r="AG335">
        <f>SUM($AF$2:AF335)</f>
        <v>333</v>
      </c>
      <c r="AH335">
        <f>COUNT($AF$2:AF335)</f>
        <v>334</v>
      </c>
      <c r="AI335">
        <f t="shared" si="67"/>
        <v>99.700598802395206</v>
      </c>
      <c r="AL335">
        <v>264</v>
      </c>
      <c r="AM335">
        <v>264</v>
      </c>
      <c r="AN335">
        <v>163</v>
      </c>
      <c r="AO335">
        <f t="shared" si="68"/>
        <v>1</v>
      </c>
      <c r="AP335">
        <f>SUM($AO$2:AO335)</f>
        <v>326</v>
      </c>
      <c r="AQ335">
        <f>COUNT($AO$2:AO335)</f>
        <v>334</v>
      </c>
      <c r="AR335">
        <f t="shared" si="69"/>
        <v>97.604790419161674</v>
      </c>
      <c r="AU335">
        <v>1898</v>
      </c>
      <c r="AV335">
        <v>1898</v>
      </c>
      <c r="AW335">
        <v>1533</v>
      </c>
      <c r="AX335">
        <f t="shared" si="70"/>
        <v>1</v>
      </c>
      <c r="AY335">
        <f>SUM($AX$2:AX335)</f>
        <v>324</v>
      </c>
      <c r="AZ335">
        <f>COUNT($AX$2:AX335)</f>
        <v>334</v>
      </c>
      <c r="BA335">
        <f t="shared" si="71"/>
        <v>97.005988023952099</v>
      </c>
    </row>
    <row r="336" spans="2:53">
      <c r="B336">
        <v>14</v>
      </c>
      <c r="C336">
        <v>14</v>
      </c>
      <c r="D336">
        <v>9</v>
      </c>
      <c r="E336">
        <f t="shared" si="60"/>
        <v>1</v>
      </c>
      <c r="F336">
        <f>SUM($E$2:E336)</f>
        <v>327</v>
      </c>
      <c r="G336">
        <f>COUNT($E$2:E336)</f>
        <v>335</v>
      </c>
      <c r="H336">
        <f t="shared" si="61"/>
        <v>97.611940298507463</v>
      </c>
      <c r="K336">
        <v>77</v>
      </c>
      <c r="L336">
        <v>62</v>
      </c>
      <c r="M336">
        <v>57</v>
      </c>
      <c r="N336">
        <f t="shared" si="62"/>
        <v>1</v>
      </c>
      <c r="O336">
        <f>SUM($N$2:N336)</f>
        <v>329</v>
      </c>
      <c r="P336">
        <f>COUNT($N$2:N336)</f>
        <v>335</v>
      </c>
      <c r="Q336">
        <f t="shared" si="63"/>
        <v>98.208955223880594</v>
      </c>
      <c r="T336">
        <v>47</v>
      </c>
      <c r="U336">
        <v>47</v>
      </c>
      <c r="V336">
        <v>38</v>
      </c>
      <c r="W336">
        <f t="shared" si="64"/>
        <v>1</v>
      </c>
      <c r="X336">
        <f>SUM($W$2:W336)</f>
        <v>323</v>
      </c>
      <c r="Y336">
        <f>COUNT($W$2:W336)</f>
        <v>335</v>
      </c>
      <c r="Z336">
        <f t="shared" si="65"/>
        <v>96.417910447761187</v>
      </c>
      <c r="AC336">
        <v>46</v>
      </c>
      <c r="AD336">
        <v>46</v>
      </c>
      <c r="AE336">
        <v>9</v>
      </c>
      <c r="AF336">
        <f t="shared" si="66"/>
        <v>1</v>
      </c>
      <c r="AG336">
        <f>SUM($AF$2:AF336)</f>
        <v>334</v>
      </c>
      <c r="AH336">
        <f>COUNT($AF$2:AF336)</f>
        <v>335</v>
      </c>
      <c r="AI336">
        <f t="shared" si="67"/>
        <v>99.701492537313428</v>
      </c>
      <c r="AL336">
        <v>264</v>
      </c>
      <c r="AM336">
        <v>264</v>
      </c>
      <c r="AN336">
        <v>170</v>
      </c>
      <c r="AO336">
        <f t="shared" si="68"/>
        <v>1</v>
      </c>
      <c r="AP336">
        <f>SUM($AO$2:AO336)</f>
        <v>327</v>
      </c>
      <c r="AQ336">
        <f>COUNT($AO$2:AO336)</f>
        <v>335</v>
      </c>
      <c r="AR336">
        <f t="shared" si="69"/>
        <v>97.611940298507463</v>
      </c>
      <c r="AU336">
        <v>1898</v>
      </c>
      <c r="AV336">
        <v>1898</v>
      </c>
      <c r="AW336">
        <v>1404</v>
      </c>
      <c r="AX336">
        <f t="shared" si="70"/>
        <v>1</v>
      </c>
      <c r="AY336">
        <f>SUM($AX$2:AX336)</f>
        <v>325</v>
      </c>
      <c r="AZ336">
        <f>COUNT($AX$2:AX336)</f>
        <v>335</v>
      </c>
      <c r="BA336">
        <f t="shared" si="71"/>
        <v>97.014925373134332</v>
      </c>
    </row>
    <row r="337" spans="2:53">
      <c r="B337">
        <v>14</v>
      </c>
      <c r="C337">
        <v>14</v>
      </c>
      <c r="D337">
        <v>8</v>
      </c>
      <c r="E337">
        <f t="shared" si="60"/>
        <v>1</v>
      </c>
      <c r="F337">
        <f>SUM($E$2:E337)</f>
        <v>328</v>
      </c>
      <c r="G337">
        <f>COUNT($E$2:E337)</f>
        <v>336</v>
      </c>
      <c r="H337">
        <f t="shared" si="61"/>
        <v>97.61904761904762</v>
      </c>
      <c r="K337">
        <v>77</v>
      </c>
      <c r="L337">
        <v>62</v>
      </c>
      <c r="M337">
        <v>40</v>
      </c>
      <c r="N337">
        <f t="shared" si="62"/>
        <v>1</v>
      </c>
      <c r="O337">
        <f>SUM($N$2:N337)</f>
        <v>330</v>
      </c>
      <c r="P337">
        <f>COUNT($N$2:N337)</f>
        <v>336</v>
      </c>
      <c r="Q337">
        <f t="shared" si="63"/>
        <v>98.214285714285708</v>
      </c>
      <c r="T337">
        <v>47</v>
      </c>
      <c r="U337">
        <v>47</v>
      </c>
      <c r="V337">
        <v>31</v>
      </c>
      <c r="W337">
        <f t="shared" si="64"/>
        <v>1</v>
      </c>
      <c r="X337">
        <f>SUM($W$2:W337)</f>
        <v>324</v>
      </c>
      <c r="Y337">
        <f>COUNT($W$2:W337)</f>
        <v>336</v>
      </c>
      <c r="Z337">
        <f t="shared" si="65"/>
        <v>96.428571428571431</v>
      </c>
      <c r="AC337">
        <v>46</v>
      </c>
      <c r="AD337">
        <v>46</v>
      </c>
      <c r="AE337">
        <v>11</v>
      </c>
      <c r="AF337">
        <f t="shared" si="66"/>
        <v>1</v>
      </c>
      <c r="AG337">
        <f>SUM($AF$2:AF337)</f>
        <v>335</v>
      </c>
      <c r="AH337">
        <f>COUNT($AF$2:AF337)</f>
        <v>336</v>
      </c>
      <c r="AI337">
        <f t="shared" si="67"/>
        <v>99.702380952380949</v>
      </c>
      <c r="AL337">
        <v>264</v>
      </c>
      <c r="AM337">
        <v>264</v>
      </c>
      <c r="AN337">
        <v>123</v>
      </c>
      <c r="AO337">
        <f t="shared" si="68"/>
        <v>1</v>
      </c>
      <c r="AP337">
        <f>SUM($AO$2:AO337)</f>
        <v>328</v>
      </c>
      <c r="AQ337">
        <f>COUNT($AO$2:AO337)</f>
        <v>336</v>
      </c>
      <c r="AR337">
        <f t="shared" si="69"/>
        <v>97.61904761904762</v>
      </c>
      <c r="AU337">
        <v>1898</v>
      </c>
      <c r="AV337">
        <v>1898</v>
      </c>
      <c r="AW337">
        <v>1557</v>
      </c>
      <c r="AX337">
        <f t="shared" si="70"/>
        <v>1</v>
      </c>
      <c r="AY337">
        <f>SUM($AX$2:AX337)</f>
        <v>326</v>
      </c>
      <c r="AZ337">
        <f>COUNT($AX$2:AX337)</f>
        <v>336</v>
      </c>
      <c r="BA337">
        <f t="shared" si="71"/>
        <v>97.023809523809518</v>
      </c>
    </row>
    <row r="338" spans="2:53">
      <c r="B338">
        <v>14</v>
      </c>
      <c r="C338">
        <v>14</v>
      </c>
      <c r="D338">
        <v>8</v>
      </c>
      <c r="E338">
        <f t="shared" si="60"/>
        <v>1</v>
      </c>
      <c r="F338">
        <f>SUM($E$2:E338)</f>
        <v>329</v>
      </c>
      <c r="G338">
        <f>COUNT($E$2:E338)</f>
        <v>337</v>
      </c>
      <c r="H338">
        <f t="shared" si="61"/>
        <v>97.626112759643917</v>
      </c>
      <c r="K338">
        <v>77</v>
      </c>
      <c r="L338">
        <v>62</v>
      </c>
      <c r="M338">
        <v>38</v>
      </c>
      <c r="N338">
        <f t="shared" si="62"/>
        <v>1</v>
      </c>
      <c r="O338">
        <f>SUM($N$2:N338)</f>
        <v>331</v>
      </c>
      <c r="P338">
        <f>COUNT($N$2:N338)</f>
        <v>337</v>
      </c>
      <c r="Q338">
        <f t="shared" si="63"/>
        <v>98.219584569732945</v>
      </c>
      <c r="T338">
        <v>47</v>
      </c>
      <c r="U338">
        <v>47</v>
      </c>
      <c r="V338">
        <v>27</v>
      </c>
      <c r="W338">
        <f t="shared" si="64"/>
        <v>1</v>
      </c>
      <c r="X338">
        <f>SUM($W$2:W338)</f>
        <v>325</v>
      </c>
      <c r="Y338">
        <f>COUNT($W$2:W338)</f>
        <v>337</v>
      </c>
      <c r="Z338">
        <f t="shared" si="65"/>
        <v>96.439169139465875</v>
      </c>
      <c r="AC338">
        <v>46</v>
      </c>
      <c r="AD338">
        <v>46</v>
      </c>
      <c r="AE338">
        <v>9</v>
      </c>
      <c r="AF338">
        <f t="shared" si="66"/>
        <v>1</v>
      </c>
      <c r="AG338">
        <f>SUM($AF$2:AF338)</f>
        <v>336</v>
      </c>
      <c r="AH338">
        <f>COUNT($AF$2:AF338)</f>
        <v>337</v>
      </c>
      <c r="AI338">
        <f t="shared" si="67"/>
        <v>99.703264094955486</v>
      </c>
      <c r="AL338">
        <v>264</v>
      </c>
      <c r="AM338">
        <v>264</v>
      </c>
      <c r="AN338">
        <v>191</v>
      </c>
      <c r="AO338">
        <f t="shared" si="68"/>
        <v>1</v>
      </c>
      <c r="AP338">
        <f>SUM($AO$2:AO338)</f>
        <v>329</v>
      </c>
      <c r="AQ338">
        <f>COUNT($AO$2:AO338)</f>
        <v>337</v>
      </c>
      <c r="AR338">
        <f t="shared" si="69"/>
        <v>97.626112759643917</v>
      </c>
      <c r="AU338">
        <v>1898</v>
      </c>
      <c r="AV338">
        <v>1898</v>
      </c>
      <c r="AW338">
        <v>1520</v>
      </c>
      <c r="AX338">
        <f t="shared" si="70"/>
        <v>1</v>
      </c>
      <c r="AY338">
        <f>SUM($AX$2:AX338)</f>
        <v>327</v>
      </c>
      <c r="AZ338">
        <f>COUNT($AX$2:AX338)</f>
        <v>337</v>
      </c>
      <c r="BA338">
        <f t="shared" si="71"/>
        <v>97.032640949554889</v>
      </c>
    </row>
    <row r="339" spans="2:53">
      <c r="B339">
        <v>14</v>
      </c>
      <c r="C339">
        <v>14</v>
      </c>
      <c r="D339">
        <v>9</v>
      </c>
      <c r="E339">
        <f t="shared" si="60"/>
        <v>1</v>
      </c>
      <c r="F339">
        <f>SUM($E$2:E339)</f>
        <v>330</v>
      </c>
      <c r="G339">
        <f>COUNT($E$2:E339)</f>
        <v>338</v>
      </c>
      <c r="H339">
        <f t="shared" si="61"/>
        <v>97.633136094674555</v>
      </c>
      <c r="K339">
        <v>77</v>
      </c>
      <c r="L339">
        <v>62</v>
      </c>
      <c r="M339">
        <v>46</v>
      </c>
      <c r="N339">
        <f t="shared" si="62"/>
        <v>1</v>
      </c>
      <c r="O339">
        <f>SUM($N$2:N339)</f>
        <v>332</v>
      </c>
      <c r="P339">
        <f>COUNT($N$2:N339)</f>
        <v>338</v>
      </c>
      <c r="Q339">
        <f t="shared" si="63"/>
        <v>98.224852071005913</v>
      </c>
      <c r="T339">
        <v>47</v>
      </c>
      <c r="U339">
        <v>47</v>
      </c>
      <c r="V339">
        <v>37</v>
      </c>
      <c r="W339">
        <f t="shared" si="64"/>
        <v>1</v>
      </c>
      <c r="X339">
        <f>SUM($W$2:W339)</f>
        <v>326</v>
      </c>
      <c r="Y339">
        <f>COUNT($W$2:W339)</f>
        <v>338</v>
      </c>
      <c r="Z339">
        <f t="shared" si="65"/>
        <v>96.449704142011839</v>
      </c>
      <c r="AC339">
        <v>46</v>
      </c>
      <c r="AD339">
        <v>46</v>
      </c>
      <c r="AE339">
        <v>10</v>
      </c>
      <c r="AF339">
        <f t="shared" si="66"/>
        <v>1</v>
      </c>
      <c r="AG339">
        <f>SUM($AF$2:AF339)</f>
        <v>337</v>
      </c>
      <c r="AH339">
        <f>COUNT($AF$2:AF339)</f>
        <v>338</v>
      </c>
      <c r="AI339">
        <f t="shared" si="67"/>
        <v>99.704142011834321</v>
      </c>
      <c r="AL339">
        <v>264</v>
      </c>
      <c r="AM339">
        <v>264</v>
      </c>
      <c r="AN339">
        <v>161</v>
      </c>
      <c r="AO339">
        <f t="shared" si="68"/>
        <v>1</v>
      </c>
      <c r="AP339">
        <f>SUM($AO$2:AO339)</f>
        <v>330</v>
      </c>
      <c r="AQ339">
        <f>COUNT($AO$2:AO339)</f>
        <v>338</v>
      </c>
      <c r="AR339">
        <f t="shared" si="69"/>
        <v>97.633136094674555</v>
      </c>
      <c r="AU339">
        <v>1898</v>
      </c>
      <c r="AV339">
        <v>1898</v>
      </c>
      <c r="AW339">
        <v>1524</v>
      </c>
      <c r="AX339">
        <f t="shared" si="70"/>
        <v>1</v>
      </c>
      <c r="AY339">
        <f>SUM($AX$2:AX339)</f>
        <v>328</v>
      </c>
      <c r="AZ339">
        <f>COUNT($AX$2:AX339)</f>
        <v>338</v>
      </c>
      <c r="BA339">
        <f t="shared" si="71"/>
        <v>97.041420118343197</v>
      </c>
    </row>
    <row r="340" spans="2:53">
      <c r="B340">
        <v>14</v>
      </c>
      <c r="C340">
        <v>14</v>
      </c>
      <c r="D340">
        <v>9</v>
      </c>
      <c r="E340">
        <f t="shared" si="60"/>
        <v>1</v>
      </c>
      <c r="F340">
        <f>SUM($E$2:E340)</f>
        <v>331</v>
      </c>
      <c r="G340">
        <f>COUNT($E$2:E340)</f>
        <v>339</v>
      </c>
      <c r="H340">
        <f t="shared" si="61"/>
        <v>97.640117994100294</v>
      </c>
      <c r="K340">
        <v>77</v>
      </c>
      <c r="L340">
        <v>62</v>
      </c>
      <c r="M340">
        <v>48</v>
      </c>
      <c r="N340">
        <f t="shared" si="62"/>
        <v>1</v>
      </c>
      <c r="O340">
        <f>SUM($N$2:N340)</f>
        <v>333</v>
      </c>
      <c r="P340">
        <f>COUNT($N$2:N340)</f>
        <v>339</v>
      </c>
      <c r="Q340">
        <f t="shared" si="63"/>
        <v>98.230088495575217</v>
      </c>
      <c r="T340">
        <v>47</v>
      </c>
      <c r="U340">
        <v>47</v>
      </c>
      <c r="V340">
        <v>34</v>
      </c>
      <c r="W340">
        <f t="shared" si="64"/>
        <v>1</v>
      </c>
      <c r="X340">
        <f>SUM($W$2:W340)</f>
        <v>327</v>
      </c>
      <c r="Y340">
        <f>COUNT($W$2:W340)</f>
        <v>339</v>
      </c>
      <c r="Z340">
        <f t="shared" si="65"/>
        <v>96.460176991150433</v>
      </c>
      <c r="AC340">
        <v>46</v>
      </c>
      <c r="AD340">
        <v>46</v>
      </c>
      <c r="AE340">
        <v>9</v>
      </c>
      <c r="AF340">
        <f t="shared" si="66"/>
        <v>1</v>
      </c>
      <c r="AG340">
        <f>SUM($AF$2:AF340)</f>
        <v>338</v>
      </c>
      <c r="AH340">
        <f>COUNT($AF$2:AF340)</f>
        <v>339</v>
      </c>
      <c r="AI340">
        <f t="shared" si="67"/>
        <v>99.705014749262531</v>
      </c>
      <c r="AL340">
        <v>264</v>
      </c>
      <c r="AM340">
        <v>264</v>
      </c>
      <c r="AN340">
        <v>184</v>
      </c>
      <c r="AO340">
        <f t="shared" si="68"/>
        <v>1</v>
      </c>
      <c r="AP340">
        <f>SUM($AO$2:AO340)</f>
        <v>331</v>
      </c>
      <c r="AQ340">
        <f>COUNT($AO$2:AO340)</f>
        <v>339</v>
      </c>
      <c r="AR340">
        <f t="shared" si="69"/>
        <v>97.640117994100294</v>
      </c>
      <c r="AU340">
        <v>1898</v>
      </c>
      <c r="AV340">
        <v>1898</v>
      </c>
      <c r="AW340">
        <v>1535</v>
      </c>
      <c r="AX340">
        <f t="shared" si="70"/>
        <v>1</v>
      </c>
      <c r="AY340">
        <f>SUM($AX$2:AX340)</f>
        <v>329</v>
      </c>
      <c r="AZ340">
        <f>COUNT($AX$2:AX340)</f>
        <v>339</v>
      </c>
      <c r="BA340">
        <f t="shared" si="71"/>
        <v>97.050147492625371</v>
      </c>
    </row>
    <row r="341" spans="2:53">
      <c r="B341">
        <v>14</v>
      </c>
      <c r="C341">
        <v>14</v>
      </c>
      <c r="D341">
        <v>9</v>
      </c>
      <c r="E341">
        <f t="shared" si="60"/>
        <v>1</v>
      </c>
      <c r="F341">
        <f>SUM($E$2:E341)</f>
        <v>332</v>
      </c>
      <c r="G341">
        <f>COUNT($E$2:E341)</f>
        <v>340</v>
      </c>
      <c r="H341">
        <f t="shared" si="61"/>
        <v>97.647058823529406</v>
      </c>
      <c r="K341">
        <v>77</v>
      </c>
      <c r="L341">
        <v>62</v>
      </c>
      <c r="M341">
        <v>36</v>
      </c>
      <c r="N341">
        <f t="shared" si="62"/>
        <v>1</v>
      </c>
      <c r="O341">
        <f>SUM($N$2:N341)</f>
        <v>334</v>
      </c>
      <c r="P341">
        <f>COUNT($N$2:N341)</f>
        <v>340</v>
      </c>
      <c r="Q341">
        <f t="shared" si="63"/>
        <v>98.235294117647058</v>
      </c>
      <c r="T341">
        <v>47</v>
      </c>
      <c r="U341">
        <v>47</v>
      </c>
      <c r="V341">
        <v>32</v>
      </c>
      <c r="W341">
        <f t="shared" si="64"/>
        <v>1</v>
      </c>
      <c r="X341">
        <f>SUM($W$2:W341)</f>
        <v>328</v>
      </c>
      <c r="Y341">
        <f>COUNT($W$2:W341)</f>
        <v>340</v>
      </c>
      <c r="Z341">
        <f t="shared" si="65"/>
        <v>96.470588235294116</v>
      </c>
      <c r="AC341">
        <v>46</v>
      </c>
      <c r="AD341">
        <v>46</v>
      </c>
      <c r="AE341">
        <v>12</v>
      </c>
      <c r="AF341">
        <f t="shared" si="66"/>
        <v>1</v>
      </c>
      <c r="AG341">
        <f>SUM($AF$2:AF341)</f>
        <v>339</v>
      </c>
      <c r="AH341">
        <f>COUNT($AF$2:AF341)</f>
        <v>340</v>
      </c>
      <c r="AI341">
        <f t="shared" si="67"/>
        <v>99.705882352941174</v>
      </c>
      <c r="AL341">
        <v>264</v>
      </c>
      <c r="AM341">
        <v>264</v>
      </c>
      <c r="AN341">
        <v>180</v>
      </c>
      <c r="AO341">
        <f t="shared" si="68"/>
        <v>1</v>
      </c>
      <c r="AP341">
        <f>SUM($AO$2:AO341)</f>
        <v>332</v>
      </c>
      <c r="AQ341">
        <f>COUNT($AO$2:AO341)</f>
        <v>340</v>
      </c>
      <c r="AR341">
        <f t="shared" si="69"/>
        <v>97.647058823529406</v>
      </c>
      <c r="AU341">
        <v>1892</v>
      </c>
      <c r="AV341">
        <v>1892</v>
      </c>
      <c r="AW341">
        <v>1257</v>
      </c>
      <c r="AX341">
        <f t="shared" si="70"/>
        <v>1</v>
      </c>
      <c r="AY341">
        <f>SUM($AX$2:AX341)</f>
        <v>330</v>
      </c>
      <c r="AZ341">
        <f>COUNT($AX$2:AX341)</f>
        <v>340</v>
      </c>
      <c r="BA341">
        <f t="shared" si="71"/>
        <v>97.058823529411768</v>
      </c>
    </row>
    <row r="342" spans="2:53">
      <c r="B342">
        <v>14</v>
      </c>
      <c r="C342">
        <v>14</v>
      </c>
      <c r="D342">
        <v>27</v>
      </c>
      <c r="E342">
        <f t="shared" si="60"/>
        <v>0</v>
      </c>
      <c r="F342">
        <f>SUM($E$2:E342)</f>
        <v>332</v>
      </c>
      <c r="G342">
        <f>COUNT($E$2:E342)</f>
        <v>341</v>
      </c>
      <c r="H342">
        <f t="shared" si="61"/>
        <v>97.360703812316714</v>
      </c>
      <c r="K342">
        <v>77</v>
      </c>
      <c r="L342">
        <v>62</v>
      </c>
      <c r="M342">
        <v>40</v>
      </c>
      <c r="N342">
        <f t="shared" si="62"/>
        <v>1</v>
      </c>
      <c r="O342">
        <f>SUM($N$2:N342)</f>
        <v>335</v>
      </c>
      <c r="P342">
        <f>COUNT($N$2:N342)</f>
        <v>341</v>
      </c>
      <c r="Q342">
        <f t="shared" si="63"/>
        <v>98.240469208211152</v>
      </c>
      <c r="T342">
        <v>47</v>
      </c>
      <c r="U342">
        <v>47</v>
      </c>
      <c r="V342">
        <v>40</v>
      </c>
      <c r="W342">
        <f t="shared" si="64"/>
        <v>1</v>
      </c>
      <c r="X342">
        <f>SUM($W$2:W342)</f>
        <v>329</v>
      </c>
      <c r="Y342">
        <f>COUNT($W$2:W342)</f>
        <v>341</v>
      </c>
      <c r="Z342">
        <f t="shared" si="65"/>
        <v>96.480938416422291</v>
      </c>
      <c r="AC342">
        <v>46</v>
      </c>
      <c r="AD342">
        <v>46</v>
      </c>
      <c r="AE342">
        <v>9</v>
      </c>
      <c r="AF342">
        <f t="shared" si="66"/>
        <v>1</v>
      </c>
      <c r="AG342">
        <f>SUM($AF$2:AF342)</f>
        <v>340</v>
      </c>
      <c r="AH342">
        <f>COUNT($AF$2:AF342)</f>
        <v>341</v>
      </c>
      <c r="AI342">
        <f t="shared" si="67"/>
        <v>99.706744868035187</v>
      </c>
      <c r="AL342">
        <v>264</v>
      </c>
      <c r="AM342">
        <v>264</v>
      </c>
      <c r="AN342">
        <v>172</v>
      </c>
      <c r="AO342">
        <f t="shared" si="68"/>
        <v>1</v>
      </c>
      <c r="AP342">
        <f>SUM($AO$2:AO342)</f>
        <v>333</v>
      </c>
      <c r="AQ342">
        <f>COUNT($AO$2:AO342)</f>
        <v>341</v>
      </c>
      <c r="AR342">
        <f t="shared" si="69"/>
        <v>97.653958944281527</v>
      </c>
      <c r="AU342">
        <v>1892</v>
      </c>
      <c r="AV342">
        <v>1892</v>
      </c>
      <c r="AW342">
        <v>1712</v>
      </c>
      <c r="AX342">
        <f t="shared" si="70"/>
        <v>1</v>
      </c>
      <c r="AY342">
        <f>SUM($AX$2:AX342)</f>
        <v>331</v>
      </c>
      <c r="AZ342">
        <f>COUNT($AX$2:AX342)</f>
        <v>341</v>
      </c>
      <c r="BA342">
        <f t="shared" si="71"/>
        <v>97.067448680351902</v>
      </c>
    </row>
    <row r="343" spans="2:53">
      <c r="B343">
        <v>14</v>
      </c>
      <c r="C343">
        <v>14</v>
      </c>
      <c r="D343">
        <v>8</v>
      </c>
      <c r="E343">
        <f t="shared" si="60"/>
        <v>1</v>
      </c>
      <c r="F343">
        <f>SUM($E$2:E343)</f>
        <v>333</v>
      </c>
      <c r="G343">
        <f>COUNT($E$2:E343)</f>
        <v>342</v>
      </c>
      <c r="H343">
        <f t="shared" si="61"/>
        <v>97.368421052631575</v>
      </c>
      <c r="K343">
        <v>77</v>
      </c>
      <c r="L343">
        <v>62</v>
      </c>
      <c r="M343">
        <v>45</v>
      </c>
      <c r="N343">
        <f t="shared" si="62"/>
        <v>1</v>
      </c>
      <c r="O343">
        <f>SUM($N$2:N343)</f>
        <v>336</v>
      </c>
      <c r="P343">
        <f>COUNT($N$2:N343)</f>
        <v>342</v>
      </c>
      <c r="Q343">
        <f t="shared" si="63"/>
        <v>98.245614035087712</v>
      </c>
      <c r="T343">
        <v>47</v>
      </c>
      <c r="U343">
        <v>47</v>
      </c>
      <c r="V343">
        <v>34</v>
      </c>
      <c r="W343">
        <f t="shared" si="64"/>
        <v>1</v>
      </c>
      <c r="X343">
        <f>SUM($W$2:W343)</f>
        <v>330</v>
      </c>
      <c r="Y343">
        <f>COUNT($W$2:W343)</f>
        <v>342</v>
      </c>
      <c r="Z343">
        <f t="shared" si="65"/>
        <v>96.491228070175438</v>
      </c>
      <c r="AC343">
        <v>46</v>
      </c>
      <c r="AD343">
        <v>46</v>
      </c>
      <c r="AE343">
        <v>8</v>
      </c>
      <c r="AF343">
        <f t="shared" si="66"/>
        <v>1</v>
      </c>
      <c r="AG343">
        <f>SUM($AF$2:AF343)</f>
        <v>341</v>
      </c>
      <c r="AH343">
        <f>COUNT($AF$2:AF343)</f>
        <v>342</v>
      </c>
      <c r="AI343">
        <f t="shared" si="67"/>
        <v>99.707602339181292</v>
      </c>
      <c r="AL343">
        <v>264</v>
      </c>
      <c r="AM343">
        <v>264</v>
      </c>
      <c r="AN343">
        <v>177</v>
      </c>
      <c r="AO343">
        <f t="shared" si="68"/>
        <v>1</v>
      </c>
      <c r="AP343">
        <f>SUM($AO$2:AO343)</f>
        <v>334</v>
      </c>
      <c r="AQ343">
        <f>COUNT($AO$2:AO343)</f>
        <v>342</v>
      </c>
      <c r="AR343">
        <f t="shared" si="69"/>
        <v>97.660818713450297</v>
      </c>
      <c r="AU343">
        <v>1892</v>
      </c>
      <c r="AV343">
        <v>1892</v>
      </c>
      <c r="AW343">
        <v>1522</v>
      </c>
      <c r="AX343">
        <f t="shared" si="70"/>
        <v>1</v>
      </c>
      <c r="AY343">
        <f>SUM($AX$2:AX343)</f>
        <v>332</v>
      </c>
      <c r="AZ343">
        <f>COUNT($AX$2:AX343)</f>
        <v>342</v>
      </c>
      <c r="BA343">
        <f t="shared" si="71"/>
        <v>97.076023391812853</v>
      </c>
    </row>
    <row r="344" spans="2:53">
      <c r="B344">
        <v>14</v>
      </c>
      <c r="C344">
        <v>14</v>
      </c>
      <c r="D344">
        <v>8</v>
      </c>
      <c r="E344">
        <f t="shared" si="60"/>
        <v>1</v>
      </c>
      <c r="F344">
        <f>SUM($E$2:E344)</f>
        <v>334</v>
      </c>
      <c r="G344">
        <f>COUNT($E$2:E344)</f>
        <v>343</v>
      </c>
      <c r="H344">
        <f t="shared" si="61"/>
        <v>97.376093294460645</v>
      </c>
      <c r="K344">
        <v>77</v>
      </c>
      <c r="L344">
        <v>62</v>
      </c>
      <c r="M344">
        <v>37</v>
      </c>
      <c r="N344">
        <f t="shared" si="62"/>
        <v>1</v>
      </c>
      <c r="O344">
        <f>SUM($N$2:N344)</f>
        <v>337</v>
      </c>
      <c r="P344">
        <f>COUNT($N$2:N344)</f>
        <v>343</v>
      </c>
      <c r="Q344">
        <f t="shared" si="63"/>
        <v>98.250728862973759</v>
      </c>
      <c r="T344">
        <v>47</v>
      </c>
      <c r="U344">
        <v>47</v>
      </c>
      <c r="V344">
        <v>33</v>
      </c>
      <c r="W344">
        <f t="shared" si="64"/>
        <v>1</v>
      </c>
      <c r="X344">
        <f>SUM($W$2:W344)</f>
        <v>331</v>
      </c>
      <c r="Y344">
        <f>COUNT($W$2:W344)</f>
        <v>343</v>
      </c>
      <c r="Z344">
        <f t="shared" si="65"/>
        <v>96.501457725947532</v>
      </c>
      <c r="AC344">
        <v>46</v>
      </c>
      <c r="AD344">
        <v>46</v>
      </c>
      <c r="AE344">
        <v>9</v>
      </c>
      <c r="AF344">
        <f t="shared" si="66"/>
        <v>1</v>
      </c>
      <c r="AG344">
        <f>SUM($AF$2:AF344)</f>
        <v>342</v>
      </c>
      <c r="AH344">
        <f>COUNT($AF$2:AF344)</f>
        <v>343</v>
      </c>
      <c r="AI344">
        <f t="shared" si="67"/>
        <v>99.708454810495624</v>
      </c>
      <c r="AL344">
        <v>264</v>
      </c>
      <c r="AM344">
        <v>264</v>
      </c>
      <c r="AN344">
        <v>152</v>
      </c>
      <c r="AO344">
        <f t="shared" si="68"/>
        <v>1</v>
      </c>
      <c r="AP344">
        <f>SUM($AO$2:AO344)</f>
        <v>335</v>
      </c>
      <c r="AQ344">
        <f>COUNT($AO$2:AO344)</f>
        <v>343</v>
      </c>
      <c r="AR344">
        <f t="shared" si="69"/>
        <v>97.667638483965007</v>
      </c>
      <c r="AU344">
        <v>1892</v>
      </c>
      <c r="AV344">
        <v>1892</v>
      </c>
      <c r="AW344">
        <v>1572</v>
      </c>
      <c r="AX344">
        <f t="shared" si="70"/>
        <v>1</v>
      </c>
      <c r="AY344">
        <f>SUM($AX$2:AX344)</f>
        <v>333</v>
      </c>
      <c r="AZ344">
        <f>COUNT($AX$2:AX344)</f>
        <v>343</v>
      </c>
      <c r="BA344">
        <f t="shared" si="71"/>
        <v>97.084548104956269</v>
      </c>
    </row>
    <row r="345" spans="2:53">
      <c r="B345">
        <v>14</v>
      </c>
      <c r="C345">
        <v>14</v>
      </c>
      <c r="D345">
        <v>9</v>
      </c>
      <c r="E345">
        <f t="shared" si="60"/>
        <v>1</v>
      </c>
      <c r="F345">
        <f>SUM($E$2:E345)</f>
        <v>335</v>
      </c>
      <c r="G345">
        <f>COUNT($E$2:E345)</f>
        <v>344</v>
      </c>
      <c r="H345">
        <f t="shared" si="61"/>
        <v>97.383720930232556</v>
      </c>
      <c r="K345">
        <v>77</v>
      </c>
      <c r="L345">
        <v>62</v>
      </c>
      <c r="M345">
        <v>38</v>
      </c>
      <c r="N345">
        <f t="shared" si="62"/>
        <v>1</v>
      </c>
      <c r="O345">
        <f>SUM($N$2:N345)</f>
        <v>338</v>
      </c>
      <c r="P345">
        <f>COUNT($N$2:N345)</f>
        <v>344</v>
      </c>
      <c r="Q345">
        <f t="shared" si="63"/>
        <v>98.255813953488371</v>
      </c>
      <c r="T345">
        <v>47</v>
      </c>
      <c r="U345">
        <v>47</v>
      </c>
      <c r="V345">
        <v>31</v>
      </c>
      <c r="W345">
        <f t="shared" si="64"/>
        <v>1</v>
      </c>
      <c r="X345">
        <f>SUM($W$2:W345)</f>
        <v>332</v>
      </c>
      <c r="Y345">
        <f>COUNT($W$2:W345)</f>
        <v>344</v>
      </c>
      <c r="Z345">
        <f t="shared" si="65"/>
        <v>96.511627906976756</v>
      </c>
      <c r="AC345">
        <v>46</v>
      </c>
      <c r="AD345">
        <v>46</v>
      </c>
      <c r="AE345">
        <v>10</v>
      </c>
      <c r="AF345">
        <f t="shared" si="66"/>
        <v>1</v>
      </c>
      <c r="AG345">
        <f>SUM($AF$2:AF345)</f>
        <v>343</v>
      </c>
      <c r="AH345">
        <f>COUNT($AF$2:AF345)</f>
        <v>344</v>
      </c>
      <c r="AI345">
        <f t="shared" si="67"/>
        <v>99.70930232558139</v>
      </c>
      <c r="AL345">
        <v>264</v>
      </c>
      <c r="AM345">
        <v>264</v>
      </c>
      <c r="AN345">
        <v>174</v>
      </c>
      <c r="AO345">
        <f t="shared" si="68"/>
        <v>1</v>
      </c>
      <c r="AP345">
        <f>SUM($AO$2:AO345)</f>
        <v>336</v>
      </c>
      <c r="AQ345">
        <f>COUNT($AO$2:AO345)</f>
        <v>344</v>
      </c>
      <c r="AR345">
        <f t="shared" si="69"/>
        <v>97.674418604651152</v>
      </c>
      <c r="AU345">
        <v>1892</v>
      </c>
      <c r="AV345">
        <v>1892</v>
      </c>
      <c r="AW345">
        <v>1482</v>
      </c>
      <c r="AX345">
        <f t="shared" si="70"/>
        <v>1</v>
      </c>
      <c r="AY345">
        <f>SUM($AX$2:AX345)</f>
        <v>334</v>
      </c>
      <c r="AZ345">
        <f>COUNT($AX$2:AX345)</f>
        <v>344</v>
      </c>
      <c r="BA345">
        <f t="shared" si="71"/>
        <v>97.093023255813947</v>
      </c>
    </row>
    <row r="346" spans="2:53">
      <c r="B346">
        <v>14</v>
      </c>
      <c r="C346">
        <v>14</v>
      </c>
      <c r="D346">
        <v>9</v>
      </c>
      <c r="E346">
        <f t="shared" si="60"/>
        <v>1</v>
      </c>
      <c r="F346">
        <f>SUM($E$2:E346)</f>
        <v>336</v>
      </c>
      <c r="G346">
        <f>COUNT($E$2:E346)</f>
        <v>345</v>
      </c>
      <c r="H346">
        <f t="shared" si="61"/>
        <v>97.391304347826093</v>
      </c>
      <c r="K346">
        <v>77</v>
      </c>
      <c r="L346">
        <v>62</v>
      </c>
      <c r="M346">
        <v>47</v>
      </c>
      <c r="N346">
        <f t="shared" si="62"/>
        <v>1</v>
      </c>
      <c r="O346">
        <f>SUM($N$2:N346)</f>
        <v>339</v>
      </c>
      <c r="P346">
        <f>COUNT($N$2:N346)</f>
        <v>345</v>
      </c>
      <c r="Q346">
        <f t="shared" si="63"/>
        <v>98.260869565217391</v>
      </c>
      <c r="T346">
        <v>47</v>
      </c>
      <c r="U346">
        <v>47</v>
      </c>
      <c r="V346">
        <v>31</v>
      </c>
      <c r="W346">
        <f t="shared" si="64"/>
        <v>1</v>
      </c>
      <c r="X346">
        <f>SUM($W$2:W346)</f>
        <v>333</v>
      </c>
      <c r="Y346">
        <f>COUNT($W$2:W346)</f>
        <v>345</v>
      </c>
      <c r="Z346">
        <f t="shared" si="65"/>
        <v>96.521739130434781</v>
      </c>
      <c r="AC346">
        <v>46</v>
      </c>
      <c r="AD346">
        <v>46</v>
      </c>
      <c r="AE346">
        <v>9</v>
      </c>
      <c r="AF346">
        <f t="shared" si="66"/>
        <v>1</v>
      </c>
      <c r="AG346">
        <f>SUM($AF$2:AF346)</f>
        <v>344</v>
      </c>
      <c r="AH346">
        <f>COUNT($AF$2:AF346)</f>
        <v>345</v>
      </c>
      <c r="AI346">
        <f t="shared" si="67"/>
        <v>99.710144927536234</v>
      </c>
      <c r="AL346">
        <v>264</v>
      </c>
      <c r="AM346">
        <v>264</v>
      </c>
      <c r="AN346">
        <v>172</v>
      </c>
      <c r="AO346">
        <f t="shared" si="68"/>
        <v>1</v>
      </c>
      <c r="AP346">
        <f>SUM($AO$2:AO346)</f>
        <v>337</v>
      </c>
      <c r="AQ346">
        <f>COUNT($AO$2:AO346)</f>
        <v>345</v>
      </c>
      <c r="AR346">
        <f t="shared" si="69"/>
        <v>97.681159420289859</v>
      </c>
      <c r="AU346">
        <v>1892</v>
      </c>
      <c r="AV346">
        <v>1892</v>
      </c>
      <c r="AW346">
        <v>1647</v>
      </c>
      <c r="AX346">
        <f t="shared" si="70"/>
        <v>1</v>
      </c>
      <c r="AY346">
        <f>SUM($AX$2:AX346)</f>
        <v>335</v>
      </c>
      <c r="AZ346">
        <f>COUNT($AX$2:AX346)</f>
        <v>345</v>
      </c>
      <c r="BA346">
        <f t="shared" si="71"/>
        <v>97.101449275362313</v>
      </c>
    </row>
    <row r="347" spans="2:53">
      <c r="B347">
        <v>14</v>
      </c>
      <c r="C347">
        <v>14</v>
      </c>
      <c r="D347">
        <v>11</v>
      </c>
      <c r="E347">
        <f t="shared" si="60"/>
        <v>1</v>
      </c>
      <c r="F347">
        <f>SUM($E$2:E347)</f>
        <v>337</v>
      </c>
      <c r="G347">
        <f>COUNT($E$2:E347)</f>
        <v>346</v>
      </c>
      <c r="H347">
        <f t="shared" si="61"/>
        <v>97.398843930635834</v>
      </c>
      <c r="K347">
        <v>77</v>
      </c>
      <c r="L347">
        <v>62</v>
      </c>
      <c r="M347">
        <v>38</v>
      </c>
      <c r="N347">
        <f t="shared" si="62"/>
        <v>1</v>
      </c>
      <c r="O347">
        <f>SUM($N$2:N347)</f>
        <v>340</v>
      </c>
      <c r="P347">
        <f>COUNT($N$2:N347)</f>
        <v>346</v>
      </c>
      <c r="Q347">
        <f t="shared" si="63"/>
        <v>98.265895953757223</v>
      </c>
      <c r="T347">
        <v>47</v>
      </c>
      <c r="U347">
        <v>47</v>
      </c>
      <c r="V347">
        <v>29</v>
      </c>
      <c r="W347">
        <f t="shared" si="64"/>
        <v>1</v>
      </c>
      <c r="X347">
        <f>SUM($W$2:W347)</f>
        <v>334</v>
      </c>
      <c r="Y347">
        <f>COUNT($W$2:W347)</f>
        <v>346</v>
      </c>
      <c r="Z347">
        <f t="shared" si="65"/>
        <v>96.531791907514446</v>
      </c>
      <c r="AC347">
        <v>46</v>
      </c>
      <c r="AD347">
        <v>46</v>
      </c>
      <c r="AE347">
        <v>8</v>
      </c>
      <c r="AF347">
        <f t="shared" si="66"/>
        <v>1</v>
      </c>
      <c r="AG347">
        <f>SUM($AF$2:AF347)</f>
        <v>345</v>
      </c>
      <c r="AH347">
        <f>COUNT($AF$2:AF347)</f>
        <v>346</v>
      </c>
      <c r="AI347">
        <f t="shared" si="67"/>
        <v>99.710982658959537</v>
      </c>
      <c r="AL347">
        <v>264</v>
      </c>
      <c r="AM347">
        <v>264</v>
      </c>
      <c r="AN347">
        <v>207</v>
      </c>
      <c r="AO347">
        <f t="shared" si="68"/>
        <v>1</v>
      </c>
      <c r="AP347">
        <f>SUM($AO$2:AO347)</f>
        <v>338</v>
      </c>
      <c r="AQ347">
        <f>COUNT($AO$2:AO347)</f>
        <v>346</v>
      </c>
      <c r="AR347">
        <f t="shared" si="69"/>
        <v>97.687861271676297</v>
      </c>
      <c r="AU347">
        <v>1892</v>
      </c>
      <c r="AV347">
        <v>1892</v>
      </c>
      <c r="AW347">
        <v>1676</v>
      </c>
      <c r="AX347">
        <f t="shared" si="70"/>
        <v>1</v>
      </c>
      <c r="AY347">
        <f>SUM($AX$2:AX347)</f>
        <v>336</v>
      </c>
      <c r="AZ347">
        <f>COUNT($AX$2:AX347)</f>
        <v>346</v>
      </c>
      <c r="BA347">
        <f t="shared" si="71"/>
        <v>97.109826589595372</v>
      </c>
    </row>
    <row r="348" spans="2:53">
      <c r="B348">
        <v>14</v>
      </c>
      <c r="C348">
        <v>14</v>
      </c>
      <c r="D348">
        <v>14</v>
      </c>
      <c r="E348">
        <f t="shared" si="60"/>
        <v>1</v>
      </c>
      <c r="F348">
        <f>SUM($E$2:E348)</f>
        <v>338</v>
      </c>
      <c r="G348">
        <f>COUNT($E$2:E348)</f>
        <v>347</v>
      </c>
      <c r="H348">
        <f t="shared" si="61"/>
        <v>97.406340057636882</v>
      </c>
      <c r="K348">
        <v>77</v>
      </c>
      <c r="L348">
        <v>62</v>
      </c>
      <c r="M348">
        <v>50</v>
      </c>
      <c r="N348">
        <f t="shared" si="62"/>
        <v>1</v>
      </c>
      <c r="O348">
        <f>SUM($N$2:N348)</f>
        <v>341</v>
      </c>
      <c r="P348">
        <f>COUNT($N$2:N348)</f>
        <v>347</v>
      </c>
      <c r="Q348">
        <f t="shared" si="63"/>
        <v>98.270893371757921</v>
      </c>
      <c r="T348">
        <v>47</v>
      </c>
      <c r="U348">
        <v>47</v>
      </c>
      <c r="V348">
        <v>31</v>
      </c>
      <c r="W348">
        <f t="shared" si="64"/>
        <v>1</v>
      </c>
      <c r="X348">
        <f>SUM($W$2:W348)</f>
        <v>335</v>
      </c>
      <c r="Y348">
        <f>COUNT($W$2:W348)</f>
        <v>347</v>
      </c>
      <c r="Z348">
        <f t="shared" si="65"/>
        <v>96.541786743515843</v>
      </c>
      <c r="AC348">
        <v>46</v>
      </c>
      <c r="AD348">
        <v>46</v>
      </c>
      <c r="AE348">
        <v>9</v>
      </c>
      <c r="AF348">
        <f t="shared" si="66"/>
        <v>1</v>
      </c>
      <c r="AG348">
        <f>SUM($AF$2:AF348)</f>
        <v>346</v>
      </c>
      <c r="AH348">
        <f>COUNT($AF$2:AF348)</f>
        <v>347</v>
      </c>
      <c r="AI348">
        <f t="shared" si="67"/>
        <v>99.711815561959654</v>
      </c>
      <c r="AL348">
        <v>263</v>
      </c>
      <c r="AM348">
        <v>263</v>
      </c>
      <c r="AN348">
        <v>133</v>
      </c>
      <c r="AO348">
        <f t="shared" si="68"/>
        <v>1</v>
      </c>
      <c r="AP348">
        <f>SUM($AO$2:AO348)</f>
        <v>339</v>
      </c>
      <c r="AQ348">
        <f>COUNT($AO$2:AO348)</f>
        <v>347</v>
      </c>
      <c r="AR348">
        <f t="shared" si="69"/>
        <v>97.694524495677243</v>
      </c>
      <c r="AU348">
        <v>1892</v>
      </c>
      <c r="AV348">
        <v>1892</v>
      </c>
      <c r="AW348">
        <v>1219</v>
      </c>
      <c r="AX348">
        <f t="shared" si="70"/>
        <v>1</v>
      </c>
      <c r="AY348">
        <f>SUM($AX$2:AX348)</f>
        <v>337</v>
      </c>
      <c r="AZ348">
        <f>COUNT($AX$2:AX348)</f>
        <v>347</v>
      </c>
      <c r="BA348">
        <f t="shared" si="71"/>
        <v>97.11815561959655</v>
      </c>
    </row>
    <row r="349" spans="2:53">
      <c r="B349">
        <v>14</v>
      </c>
      <c r="C349">
        <v>14</v>
      </c>
      <c r="D349">
        <v>15</v>
      </c>
      <c r="E349">
        <f t="shared" si="60"/>
        <v>0</v>
      </c>
      <c r="F349">
        <f>SUM($E$2:E349)</f>
        <v>338</v>
      </c>
      <c r="G349">
        <f>COUNT($E$2:E349)</f>
        <v>348</v>
      </c>
      <c r="H349">
        <f t="shared" si="61"/>
        <v>97.126436781609186</v>
      </c>
      <c r="K349">
        <v>77</v>
      </c>
      <c r="L349">
        <v>62</v>
      </c>
      <c r="M349">
        <v>33</v>
      </c>
      <c r="N349">
        <f t="shared" si="62"/>
        <v>1</v>
      </c>
      <c r="O349">
        <f>SUM($N$2:N349)</f>
        <v>342</v>
      </c>
      <c r="P349">
        <f>COUNT($N$2:N349)</f>
        <v>348</v>
      </c>
      <c r="Q349">
        <f t="shared" si="63"/>
        <v>98.275862068965509</v>
      </c>
      <c r="T349">
        <v>47</v>
      </c>
      <c r="U349">
        <v>47</v>
      </c>
      <c r="V349">
        <v>32</v>
      </c>
      <c r="W349">
        <f t="shared" si="64"/>
        <v>1</v>
      </c>
      <c r="X349">
        <f>SUM($W$2:W349)</f>
        <v>336</v>
      </c>
      <c r="Y349">
        <f>COUNT($W$2:W349)</f>
        <v>348</v>
      </c>
      <c r="Z349">
        <f t="shared" si="65"/>
        <v>96.551724137931032</v>
      </c>
      <c r="AC349">
        <v>46</v>
      </c>
      <c r="AD349">
        <v>46</v>
      </c>
      <c r="AE349">
        <v>9</v>
      </c>
      <c r="AF349">
        <f t="shared" si="66"/>
        <v>1</v>
      </c>
      <c r="AG349">
        <f>SUM($AF$2:AF349)</f>
        <v>347</v>
      </c>
      <c r="AH349">
        <f>COUNT($AF$2:AF349)</f>
        <v>348</v>
      </c>
      <c r="AI349">
        <f t="shared" si="67"/>
        <v>99.712643678160916</v>
      </c>
      <c r="AL349">
        <v>263</v>
      </c>
      <c r="AM349">
        <v>263</v>
      </c>
      <c r="AN349">
        <v>151</v>
      </c>
      <c r="AO349">
        <f t="shared" si="68"/>
        <v>1</v>
      </c>
      <c r="AP349">
        <f>SUM($AO$2:AO349)</f>
        <v>340</v>
      </c>
      <c r="AQ349">
        <f>COUNT($AO$2:AO349)</f>
        <v>348</v>
      </c>
      <c r="AR349">
        <f t="shared" si="69"/>
        <v>97.701149425287355</v>
      </c>
      <c r="AU349">
        <v>1898</v>
      </c>
      <c r="AV349">
        <v>1898</v>
      </c>
      <c r="AW349">
        <v>1519</v>
      </c>
      <c r="AX349">
        <f t="shared" si="70"/>
        <v>1</v>
      </c>
      <c r="AY349">
        <f>SUM($AX$2:AX349)</f>
        <v>338</v>
      </c>
      <c r="AZ349">
        <f>COUNT($AX$2:AX349)</f>
        <v>348</v>
      </c>
      <c r="BA349">
        <f t="shared" si="71"/>
        <v>97.126436781609186</v>
      </c>
    </row>
    <row r="350" spans="2:53">
      <c r="B350">
        <v>14</v>
      </c>
      <c r="C350">
        <v>14</v>
      </c>
      <c r="D350">
        <v>8</v>
      </c>
      <c r="E350">
        <f t="shared" si="60"/>
        <v>1</v>
      </c>
      <c r="F350">
        <f>SUM($E$2:E350)</f>
        <v>339</v>
      </c>
      <c r="G350">
        <f>COUNT($E$2:E350)</f>
        <v>349</v>
      </c>
      <c r="H350">
        <f t="shared" si="61"/>
        <v>97.134670487106007</v>
      </c>
      <c r="K350">
        <v>77</v>
      </c>
      <c r="L350">
        <v>62</v>
      </c>
      <c r="M350">
        <v>43</v>
      </c>
      <c r="N350">
        <f t="shared" si="62"/>
        <v>1</v>
      </c>
      <c r="O350">
        <f>SUM($N$2:N350)</f>
        <v>343</v>
      </c>
      <c r="P350">
        <f>COUNT($N$2:N350)</f>
        <v>349</v>
      </c>
      <c r="Q350">
        <f t="shared" si="63"/>
        <v>98.280802292263616</v>
      </c>
      <c r="T350">
        <v>47</v>
      </c>
      <c r="U350">
        <v>47</v>
      </c>
      <c r="V350">
        <v>30</v>
      </c>
      <c r="W350">
        <f t="shared" si="64"/>
        <v>1</v>
      </c>
      <c r="X350">
        <f>SUM($W$2:W350)</f>
        <v>337</v>
      </c>
      <c r="Y350">
        <f>COUNT($W$2:W350)</f>
        <v>349</v>
      </c>
      <c r="Z350">
        <f t="shared" si="65"/>
        <v>96.561604584527217</v>
      </c>
      <c r="AC350">
        <v>46</v>
      </c>
      <c r="AD350">
        <v>46</v>
      </c>
      <c r="AE350">
        <v>9</v>
      </c>
      <c r="AF350">
        <f t="shared" si="66"/>
        <v>1</v>
      </c>
      <c r="AG350">
        <f>SUM($AF$2:AF350)</f>
        <v>348</v>
      </c>
      <c r="AH350">
        <f>COUNT($AF$2:AF350)</f>
        <v>349</v>
      </c>
      <c r="AI350">
        <f t="shared" si="67"/>
        <v>99.713467048710598</v>
      </c>
      <c r="AL350">
        <v>263</v>
      </c>
      <c r="AM350">
        <v>263</v>
      </c>
      <c r="AN350">
        <v>213</v>
      </c>
      <c r="AO350">
        <f t="shared" si="68"/>
        <v>1</v>
      </c>
      <c r="AP350">
        <f>SUM($AO$2:AO350)</f>
        <v>341</v>
      </c>
      <c r="AQ350">
        <f>COUNT($AO$2:AO350)</f>
        <v>349</v>
      </c>
      <c r="AR350">
        <f t="shared" si="69"/>
        <v>97.707736389684811</v>
      </c>
      <c r="AU350">
        <v>1898</v>
      </c>
      <c r="AV350">
        <v>1898</v>
      </c>
      <c r="AW350">
        <v>1604</v>
      </c>
      <c r="AX350">
        <f t="shared" si="70"/>
        <v>1</v>
      </c>
      <c r="AY350">
        <f>SUM($AX$2:AX350)</f>
        <v>339</v>
      </c>
      <c r="AZ350">
        <f>COUNT($AX$2:AX350)</f>
        <v>349</v>
      </c>
      <c r="BA350">
        <f t="shared" si="71"/>
        <v>97.134670487106007</v>
      </c>
    </row>
    <row r="351" spans="2:53">
      <c r="B351">
        <v>14</v>
      </c>
      <c r="C351">
        <v>14</v>
      </c>
      <c r="D351">
        <v>8</v>
      </c>
      <c r="E351">
        <f t="shared" si="60"/>
        <v>1</v>
      </c>
      <c r="F351">
        <f>SUM($E$2:E351)</f>
        <v>340</v>
      </c>
      <c r="G351">
        <f>COUNT($E$2:E351)</f>
        <v>350</v>
      </c>
      <c r="H351">
        <f t="shared" si="61"/>
        <v>97.142857142857139</v>
      </c>
      <c r="K351">
        <v>77</v>
      </c>
      <c r="L351">
        <v>62</v>
      </c>
      <c r="M351">
        <v>45</v>
      </c>
      <c r="N351">
        <f t="shared" si="62"/>
        <v>1</v>
      </c>
      <c r="O351">
        <f>SUM($N$2:N351)</f>
        <v>344</v>
      </c>
      <c r="P351">
        <f>COUNT($N$2:N351)</f>
        <v>350</v>
      </c>
      <c r="Q351">
        <f t="shared" si="63"/>
        <v>98.285714285714292</v>
      </c>
      <c r="T351">
        <v>47</v>
      </c>
      <c r="U351">
        <v>47</v>
      </c>
      <c r="V351">
        <v>34</v>
      </c>
      <c r="W351">
        <f t="shared" si="64"/>
        <v>1</v>
      </c>
      <c r="X351">
        <f>SUM($W$2:W351)</f>
        <v>338</v>
      </c>
      <c r="Y351">
        <f>COUNT($W$2:W351)</f>
        <v>350</v>
      </c>
      <c r="Z351">
        <f t="shared" si="65"/>
        <v>96.571428571428569</v>
      </c>
      <c r="AC351">
        <v>46</v>
      </c>
      <c r="AD351">
        <v>46</v>
      </c>
      <c r="AE351">
        <v>13</v>
      </c>
      <c r="AF351">
        <f t="shared" si="66"/>
        <v>1</v>
      </c>
      <c r="AG351">
        <f>SUM($AF$2:AF351)</f>
        <v>349</v>
      </c>
      <c r="AH351">
        <f>COUNT($AF$2:AF351)</f>
        <v>350</v>
      </c>
      <c r="AI351">
        <f t="shared" si="67"/>
        <v>99.714285714285708</v>
      </c>
      <c r="AL351">
        <v>263</v>
      </c>
      <c r="AM351">
        <v>263</v>
      </c>
      <c r="AN351">
        <v>162</v>
      </c>
      <c r="AO351">
        <f t="shared" si="68"/>
        <v>1</v>
      </c>
      <c r="AP351">
        <f>SUM($AO$2:AO351)</f>
        <v>342</v>
      </c>
      <c r="AQ351">
        <f>COUNT($AO$2:AO351)</f>
        <v>350</v>
      </c>
      <c r="AR351">
        <f t="shared" si="69"/>
        <v>97.714285714285708</v>
      </c>
      <c r="AU351">
        <v>1898</v>
      </c>
      <c r="AV351">
        <v>1898</v>
      </c>
      <c r="AW351">
        <v>1576</v>
      </c>
      <c r="AX351">
        <f t="shared" si="70"/>
        <v>1</v>
      </c>
      <c r="AY351">
        <f>SUM($AX$2:AX351)</f>
        <v>340</v>
      </c>
      <c r="AZ351">
        <f>COUNT($AX$2:AX351)</f>
        <v>350</v>
      </c>
      <c r="BA351">
        <f t="shared" si="71"/>
        <v>97.142857142857139</v>
      </c>
    </row>
    <row r="352" spans="2:53">
      <c r="B352">
        <v>14</v>
      </c>
      <c r="C352">
        <v>14</v>
      </c>
      <c r="D352">
        <v>9</v>
      </c>
      <c r="E352">
        <f t="shared" si="60"/>
        <v>1</v>
      </c>
      <c r="F352">
        <f>SUM($E$2:E352)</f>
        <v>341</v>
      </c>
      <c r="G352">
        <f>COUNT($E$2:E352)</f>
        <v>351</v>
      </c>
      <c r="H352">
        <f t="shared" si="61"/>
        <v>97.150997150997156</v>
      </c>
      <c r="K352">
        <v>77</v>
      </c>
      <c r="L352">
        <v>62</v>
      </c>
      <c r="M352">
        <v>39</v>
      </c>
      <c r="N352">
        <f t="shared" si="62"/>
        <v>1</v>
      </c>
      <c r="O352">
        <f>SUM($N$2:N352)</f>
        <v>345</v>
      </c>
      <c r="P352">
        <f>COUNT($N$2:N352)</f>
        <v>351</v>
      </c>
      <c r="Q352">
        <f t="shared" si="63"/>
        <v>98.290598290598282</v>
      </c>
      <c r="T352">
        <v>47</v>
      </c>
      <c r="U352">
        <v>47</v>
      </c>
      <c r="V352">
        <v>28</v>
      </c>
      <c r="W352">
        <f t="shared" si="64"/>
        <v>1</v>
      </c>
      <c r="X352">
        <f>SUM($W$2:W352)</f>
        <v>339</v>
      </c>
      <c r="Y352">
        <f>COUNT($W$2:W352)</f>
        <v>351</v>
      </c>
      <c r="Z352">
        <f t="shared" si="65"/>
        <v>96.581196581196579</v>
      </c>
      <c r="AC352">
        <v>46</v>
      </c>
      <c r="AD352">
        <v>46</v>
      </c>
      <c r="AE352">
        <v>10</v>
      </c>
      <c r="AF352">
        <f t="shared" si="66"/>
        <v>1</v>
      </c>
      <c r="AG352">
        <f>SUM($AF$2:AF352)</f>
        <v>350</v>
      </c>
      <c r="AH352">
        <f>COUNT($AF$2:AF352)</f>
        <v>351</v>
      </c>
      <c r="AI352">
        <f t="shared" si="67"/>
        <v>99.715099715099726</v>
      </c>
      <c r="AL352">
        <v>263</v>
      </c>
      <c r="AM352">
        <v>263</v>
      </c>
      <c r="AN352">
        <v>180</v>
      </c>
      <c r="AO352">
        <f t="shared" si="68"/>
        <v>1</v>
      </c>
      <c r="AP352">
        <f>SUM($AO$2:AO352)</f>
        <v>343</v>
      </c>
      <c r="AQ352">
        <f>COUNT($AO$2:AO352)</f>
        <v>351</v>
      </c>
      <c r="AR352">
        <f t="shared" si="69"/>
        <v>97.720797720797719</v>
      </c>
      <c r="AU352">
        <v>1898</v>
      </c>
      <c r="AV352">
        <v>1898</v>
      </c>
      <c r="AW352">
        <v>1556</v>
      </c>
      <c r="AX352">
        <f t="shared" si="70"/>
        <v>1</v>
      </c>
      <c r="AY352">
        <f>SUM($AX$2:AX352)</f>
        <v>341</v>
      </c>
      <c r="AZ352">
        <f>COUNT($AX$2:AX352)</f>
        <v>351</v>
      </c>
      <c r="BA352">
        <f t="shared" si="71"/>
        <v>97.150997150997156</v>
      </c>
    </row>
    <row r="353" spans="2:53">
      <c r="B353">
        <v>14</v>
      </c>
      <c r="C353">
        <v>14</v>
      </c>
      <c r="D353">
        <v>11</v>
      </c>
      <c r="E353">
        <f t="shared" si="60"/>
        <v>1</v>
      </c>
      <c r="F353">
        <f>SUM($E$2:E353)</f>
        <v>342</v>
      </c>
      <c r="G353">
        <f>COUNT($E$2:E353)</f>
        <v>352</v>
      </c>
      <c r="H353">
        <f t="shared" si="61"/>
        <v>97.159090909090907</v>
      </c>
      <c r="K353">
        <v>77</v>
      </c>
      <c r="L353">
        <v>62</v>
      </c>
      <c r="M353">
        <v>46</v>
      </c>
      <c r="N353">
        <f t="shared" si="62"/>
        <v>1</v>
      </c>
      <c r="O353">
        <f>SUM($N$2:N353)</f>
        <v>346</v>
      </c>
      <c r="P353">
        <f>COUNT($N$2:N353)</f>
        <v>352</v>
      </c>
      <c r="Q353">
        <f t="shared" si="63"/>
        <v>98.295454545454547</v>
      </c>
      <c r="T353">
        <v>47</v>
      </c>
      <c r="U353">
        <v>47</v>
      </c>
      <c r="V353">
        <v>39</v>
      </c>
      <c r="W353">
        <f t="shared" si="64"/>
        <v>1</v>
      </c>
      <c r="X353">
        <f>SUM($W$2:W353)</f>
        <v>340</v>
      </c>
      <c r="Y353">
        <f>COUNT($W$2:W353)</f>
        <v>352</v>
      </c>
      <c r="Z353">
        <f t="shared" si="65"/>
        <v>96.590909090909093</v>
      </c>
      <c r="AC353">
        <v>46</v>
      </c>
      <c r="AD353">
        <v>46</v>
      </c>
      <c r="AE353">
        <v>10</v>
      </c>
      <c r="AF353">
        <f t="shared" si="66"/>
        <v>1</v>
      </c>
      <c r="AG353">
        <f>SUM($AF$2:AF353)</f>
        <v>351</v>
      </c>
      <c r="AH353">
        <f>COUNT($AF$2:AF353)</f>
        <v>352</v>
      </c>
      <c r="AI353">
        <f t="shared" si="67"/>
        <v>99.715909090909093</v>
      </c>
      <c r="AL353">
        <v>264</v>
      </c>
      <c r="AM353">
        <v>264</v>
      </c>
      <c r="AN353">
        <v>182</v>
      </c>
      <c r="AO353">
        <f t="shared" si="68"/>
        <v>1</v>
      </c>
      <c r="AP353">
        <f>SUM($AO$2:AO353)</f>
        <v>344</v>
      </c>
      <c r="AQ353">
        <f>COUNT($AO$2:AO353)</f>
        <v>352</v>
      </c>
      <c r="AR353">
        <f t="shared" si="69"/>
        <v>97.727272727272734</v>
      </c>
      <c r="AU353">
        <v>1898</v>
      </c>
      <c r="AV353">
        <v>1898</v>
      </c>
      <c r="AW353">
        <v>1279</v>
      </c>
      <c r="AX353">
        <f t="shared" si="70"/>
        <v>1</v>
      </c>
      <c r="AY353">
        <f>SUM($AX$2:AX353)</f>
        <v>342</v>
      </c>
      <c r="AZ353">
        <f>COUNT($AX$2:AX353)</f>
        <v>352</v>
      </c>
      <c r="BA353">
        <f t="shared" si="71"/>
        <v>97.159090909090907</v>
      </c>
    </row>
    <row r="354" spans="2:53">
      <c r="B354">
        <v>14</v>
      </c>
      <c r="C354">
        <v>14</v>
      </c>
      <c r="D354">
        <v>8</v>
      </c>
      <c r="E354">
        <f t="shared" si="60"/>
        <v>1</v>
      </c>
      <c r="F354">
        <f>SUM($E$2:E354)</f>
        <v>343</v>
      </c>
      <c r="G354">
        <f>COUNT($E$2:E354)</f>
        <v>353</v>
      </c>
      <c r="H354">
        <f t="shared" si="61"/>
        <v>97.16713881019831</v>
      </c>
      <c r="K354">
        <v>77</v>
      </c>
      <c r="L354">
        <v>62</v>
      </c>
      <c r="M354">
        <v>40</v>
      </c>
      <c r="N354">
        <f t="shared" si="62"/>
        <v>1</v>
      </c>
      <c r="O354">
        <f>SUM($N$2:N354)</f>
        <v>347</v>
      </c>
      <c r="P354">
        <f>COUNT($N$2:N354)</f>
        <v>353</v>
      </c>
      <c r="Q354">
        <f t="shared" si="63"/>
        <v>98.300283286118983</v>
      </c>
      <c r="T354">
        <v>47</v>
      </c>
      <c r="U354">
        <v>47</v>
      </c>
      <c r="V354">
        <v>30</v>
      </c>
      <c r="W354">
        <f t="shared" si="64"/>
        <v>1</v>
      </c>
      <c r="X354">
        <f>SUM($W$2:W354)</f>
        <v>341</v>
      </c>
      <c r="Y354">
        <f>COUNT($W$2:W354)</f>
        <v>353</v>
      </c>
      <c r="Z354">
        <f t="shared" si="65"/>
        <v>96.600566572237952</v>
      </c>
      <c r="AC354">
        <v>46</v>
      </c>
      <c r="AD354">
        <v>46</v>
      </c>
      <c r="AE354">
        <v>9</v>
      </c>
      <c r="AF354">
        <f t="shared" si="66"/>
        <v>1</v>
      </c>
      <c r="AG354">
        <f>SUM($AF$2:AF354)</f>
        <v>352</v>
      </c>
      <c r="AH354">
        <f>COUNT($AF$2:AF354)</f>
        <v>353</v>
      </c>
      <c r="AI354">
        <f t="shared" si="67"/>
        <v>99.716713881019828</v>
      </c>
      <c r="AL354">
        <v>264</v>
      </c>
      <c r="AM354">
        <v>264</v>
      </c>
      <c r="AN354">
        <v>217</v>
      </c>
      <c r="AO354">
        <f t="shared" si="68"/>
        <v>1</v>
      </c>
      <c r="AP354">
        <f>SUM($AO$2:AO354)</f>
        <v>345</v>
      </c>
      <c r="AQ354">
        <f>COUNT($AO$2:AO354)</f>
        <v>353</v>
      </c>
      <c r="AR354">
        <f t="shared" si="69"/>
        <v>97.733711048158639</v>
      </c>
      <c r="AU354">
        <v>1898</v>
      </c>
      <c r="AV354">
        <v>1898</v>
      </c>
      <c r="AW354">
        <v>1581</v>
      </c>
      <c r="AX354">
        <f t="shared" si="70"/>
        <v>1</v>
      </c>
      <c r="AY354">
        <f>SUM($AX$2:AX354)</f>
        <v>343</v>
      </c>
      <c r="AZ354">
        <f>COUNT($AX$2:AX354)</f>
        <v>353</v>
      </c>
      <c r="BA354">
        <f t="shared" si="71"/>
        <v>97.16713881019831</v>
      </c>
    </row>
    <row r="355" spans="2:53">
      <c r="B355">
        <v>14</v>
      </c>
      <c r="C355">
        <v>14</v>
      </c>
      <c r="D355">
        <v>9</v>
      </c>
      <c r="E355">
        <f t="shared" si="60"/>
        <v>1</v>
      </c>
      <c r="F355">
        <f>SUM($E$2:E355)</f>
        <v>344</v>
      </c>
      <c r="G355">
        <f>COUNT($E$2:E355)</f>
        <v>354</v>
      </c>
      <c r="H355">
        <f t="shared" si="61"/>
        <v>97.175141242937855</v>
      </c>
      <c r="K355">
        <v>77</v>
      </c>
      <c r="L355">
        <v>62</v>
      </c>
      <c r="M355">
        <v>38</v>
      </c>
      <c r="N355">
        <f t="shared" si="62"/>
        <v>1</v>
      </c>
      <c r="O355">
        <f>SUM($N$2:N355)</f>
        <v>348</v>
      </c>
      <c r="P355">
        <f>COUNT($N$2:N355)</f>
        <v>354</v>
      </c>
      <c r="Q355">
        <f t="shared" si="63"/>
        <v>98.305084745762713</v>
      </c>
      <c r="T355">
        <v>47</v>
      </c>
      <c r="U355">
        <v>47</v>
      </c>
      <c r="V355">
        <v>40</v>
      </c>
      <c r="W355">
        <f t="shared" si="64"/>
        <v>1</v>
      </c>
      <c r="X355">
        <f>SUM($W$2:W355)</f>
        <v>342</v>
      </c>
      <c r="Y355">
        <f>COUNT($W$2:W355)</f>
        <v>354</v>
      </c>
      <c r="Z355">
        <f t="shared" si="65"/>
        <v>96.610169491525426</v>
      </c>
      <c r="AC355">
        <v>46</v>
      </c>
      <c r="AD355">
        <v>46</v>
      </c>
      <c r="AE355">
        <v>9</v>
      </c>
      <c r="AF355">
        <f t="shared" si="66"/>
        <v>1</v>
      </c>
      <c r="AG355">
        <f>SUM($AF$2:AF355)</f>
        <v>353</v>
      </c>
      <c r="AH355">
        <f>COUNT($AF$2:AF355)</f>
        <v>354</v>
      </c>
      <c r="AI355">
        <f t="shared" si="67"/>
        <v>99.717514124293785</v>
      </c>
      <c r="AL355">
        <v>264</v>
      </c>
      <c r="AM355">
        <v>264</v>
      </c>
      <c r="AN355">
        <v>178</v>
      </c>
      <c r="AO355">
        <f t="shared" si="68"/>
        <v>1</v>
      </c>
      <c r="AP355">
        <f>SUM($AO$2:AO355)</f>
        <v>346</v>
      </c>
      <c r="AQ355">
        <f>COUNT($AO$2:AO355)</f>
        <v>354</v>
      </c>
      <c r="AR355">
        <f t="shared" si="69"/>
        <v>97.740112994350284</v>
      </c>
      <c r="AU355">
        <v>1898</v>
      </c>
      <c r="AV355">
        <v>1898</v>
      </c>
      <c r="AW355">
        <v>1485</v>
      </c>
      <c r="AX355">
        <f t="shared" si="70"/>
        <v>1</v>
      </c>
      <c r="AY355">
        <f>SUM($AX$2:AX355)</f>
        <v>344</v>
      </c>
      <c r="AZ355">
        <f>COUNT($AX$2:AX355)</f>
        <v>354</v>
      </c>
      <c r="BA355">
        <f t="shared" si="71"/>
        <v>97.175141242937855</v>
      </c>
    </row>
    <row r="356" spans="2:53">
      <c r="B356">
        <v>14</v>
      </c>
      <c r="C356">
        <v>14</v>
      </c>
      <c r="D356">
        <v>9</v>
      </c>
      <c r="E356">
        <f t="shared" si="60"/>
        <v>1</v>
      </c>
      <c r="F356">
        <f>SUM($E$2:E356)</f>
        <v>345</v>
      </c>
      <c r="G356">
        <f>COUNT($E$2:E356)</f>
        <v>355</v>
      </c>
      <c r="H356">
        <f t="shared" si="61"/>
        <v>97.183098591549296</v>
      </c>
      <c r="K356">
        <v>77</v>
      </c>
      <c r="L356">
        <v>62</v>
      </c>
      <c r="M356">
        <v>42</v>
      </c>
      <c r="N356">
        <f t="shared" si="62"/>
        <v>1</v>
      </c>
      <c r="O356">
        <f>SUM($N$2:N356)</f>
        <v>349</v>
      </c>
      <c r="P356">
        <f>COUNT($N$2:N356)</f>
        <v>355</v>
      </c>
      <c r="Q356">
        <f t="shared" si="63"/>
        <v>98.309859154929583</v>
      </c>
      <c r="T356">
        <v>47</v>
      </c>
      <c r="U356">
        <v>47</v>
      </c>
      <c r="V356">
        <v>34</v>
      </c>
      <c r="W356">
        <f t="shared" si="64"/>
        <v>1</v>
      </c>
      <c r="X356">
        <f>SUM($W$2:W356)</f>
        <v>343</v>
      </c>
      <c r="Y356">
        <f>COUNT($W$2:W356)</f>
        <v>355</v>
      </c>
      <c r="Z356">
        <f t="shared" si="65"/>
        <v>96.619718309859167</v>
      </c>
      <c r="AC356">
        <v>46</v>
      </c>
      <c r="AD356">
        <v>46</v>
      </c>
      <c r="AE356">
        <v>9</v>
      </c>
      <c r="AF356">
        <f t="shared" si="66"/>
        <v>1</v>
      </c>
      <c r="AG356">
        <f>SUM($AF$2:AF356)</f>
        <v>354</v>
      </c>
      <c r="AH356">
        <f>COUNT($AF$2:AF356)</f>
        <v>355</v>
      </c>
      <c r="AI356">
        <f t="shared" si="67"/>
        <v>99.718309859154928</v>
      </c>
      <c r="AL356">
        <v>264</v>
      </c>
      <c r="AM356">
        <v>264</v>
      </c>
      <c r="AN356">
        <v>175</v>
      </c>
      <c r="AO356">
        <f t="shared" si="68"/>
        <v>1</v>
      </c>
      <c r="AP356">
        <f>SUM($AO$2:AO356)</f>
        <v>347</v>
      </c>
      <c r="AQ356">
        <f>COUNT($AO$2:AO356)</f>
        <v>355</v>
      </c>
      <c r="AR356">
        <f t="shared" si="69"/>
        <v>97.74647887323944</v>
      </c>
      <c r="AU356">
        <v>1898</v>
      </c>
      <c r="AV356">
        <v>1898</v>
      </c>
      <c r="AW356">
        <v>2153</v>
      </c>
      <c r="AX356">
        <f t="shared" si="70"/>
        <v>0</v>
      </c>
      <c r="AY356">
        <f>SUM($AX$2:AX356)</f>
        <v>344</v>
      </c>
      <c r="AZ356">
        <f>COUNT($AX$2:AX356)</f>
        <v>355</v>
      </c>
      <c r="BA356">
        <f t="shared" si="71"/>
        <v>96.901408450704224</v>
      </c>
    </row>
    <row r="357" spans="2:53">
      <c r="B357">
        <v>14</v>
      </c>
      <c r="C357">
        <v>14</v>
      </c>
      <c r="D357">
        <v>7</v>
      </c>
      <c r="E357">
        <f t="shared" si="60"/>
        <v>1</v>
      </c>
      <c r="F357">
        <f>SUM($E$2:E357)</f>
        <v>346</v>
      </c>
      <c r="G357">
        <f>COUNT($E$2:E357)</f>
        <v>356</v>
      </c>
      <c r="H357">
        <f t="shared" si="61"/>
        <v>97.19101123595506</v>
      </c>
      <c r="K357">
        <v>77</v>
      </c>
      <c r="L357">
        <v>62</v>
      </c>
      <c r="M357">
        <v>43</v>
      </c>
      <c r="N357">
        <f t="shared" si="62"/>
        <v>1</v>
      </c>
      <c r="O357">
        <f>SUM($N$2:N357)</f>
        <v>350</v>
      </c>
      <c r="P357">
        <f>COUNT($N$2:N357)</f>
        <v>356</v>
      </c>
      <c r="Q357">
        <f t="shared" si="63"/>
        <v>98.31460674157303</v>
      </c>
      <c r="T357">
        <v>47</v>
      </c>
      <c r="U357">
        <v>47</v>
      </c>
      <c r="V357">
        <v>30</v>
      </c>
      <c r="W357">
        <f t="shared" si="64"/>
        <v>1</v>
      </c>
      <c r="X357">
        <f>SUM($W$2:W357)</f>
        <v>344</v>
      </c>
      <c r="Y357">
        <f>COUNT($W$2:W357)</f>
        <v>356</v>
      </c>
      <c r="Z357">
        <f t="shared" si="65"/>
        <v>96.629213483146074</v>
      </c>
      <c r="AC357">
        <v>46</v>
      </c>
      <c r="AD357">
        <v>46</v>
      </c>
      <c r="AE357">
        <v>9</v>
      </c>
      <c r="AF357">
        <f t="shared" si="66"/>
        <v>1</v>
      </c>
      <c r="AG357">
        <f>SUM($AF$2:AF357)</f>
        <v>355</v>
      </c>
      <c r="AH357">
        <f>COUNT($AF$2:AF357)</f>
        <v>356</v>
      </c>
      <c r="AI357">
        <f t="shared" si="67"/>
        <v>99.719101123595507</v>
      </c>
      <c r="AL357">
        <v>264</v>
      </c>
      <c r="AM357">
        <v>264</v>
      </c>
      <c r="AN357">
        <v>189</v>
      </c>
      <c r="AO357">
        <f t="shared" si="68"/>
        <v>1</v>
      </c>
      <c r="AP357">
        <f>SUM($AO$2:AO357)</f>
        <v>348</v>
      </c>
      <c r="AQ357">
        <f>COUNT($AO$2:AO357)</f>
        <v>356</v>
      </c>
      <c r="AR357">
        <f t="shared" si="69"/>
        <v>97.752808988764045</v>
      </c>
      <c r="AU357">
        <v>1898</v>
      </c>
      <c r="AV357">
        <v>1898</v>
      </c>
      <c r="AW357">
        <v>1589</v>
      </c>
      <c r="AX357">
        <f t="shared" si="70"/>
        <v>1</v>
      </c>
      <c r="AY357">
        <f>SUM($AX$2:AX357)</f>
        <v>345</v>
      </c>
      <c r="AZ357">
        <f>COUNT($AX$2:AX357)</f>
        <v>356</v>
      </c>
      <c r="BA357">
        <f t="shared" si="71"/>
        <v>96.910112359550567</v>
      </c>
    </row>
    <row r="358" spans="2:53">
      <c r="B358">
        <v>14</v>
      </c>
      <c r="C358">
        <v>14</v>
      </c>
      <c r="D358">
        <v>10</v>
      </c>
      <c r="E358">
        <f t="shared" si="60"/>
        <v>1</v>
      </c>
      <c r="F358">
        <f>SUM($E$2:E358)</f>
        <v>347</v>
      </c>
      <c r="G358">
        <f>COUNT($E$2:E358)</f>
        <v>357</v>
      </c>
      <c r="H358">
        <f t="shared" si="61"/>
        <v>97.198879551820724</v>
      </c>
      <c r="K358">
        <v>77</v>
      </c>
      <c r="L358">
        <v>62</v>
      </c>
      <c r="M358">
        <v>38</v>
      </c>
      <c r="N358">
        <f t="shared" si="62"/>
        <v>1</v>
      </c>
      <c r="O358">
        <f>SUM($N$2:N358)</f>
        <v>351</v>
      </c>
      <c r="P358">
        <f>COUNT($N$2:N358)</f>
        <v>357</v>
      </c>
      <c r="Q358">
        <f t="shared" si="63"/>
        <v>98.319327731092429</v>
      </c>
      <c r="T358">
        <v>47</v>
      </c>
      <c r="U358">
        <v>47</v>
      </c>
      <c r="V358">
        <v>29</v>
      </c>
      <c r="W358">
        <f t="shared" si="64"/>
        <v>1</v>
      </c>
      <c r="X358">
        <f>SUM($W$2:W358)</f>
        <v>345</v>
      </c>
      <c r="Y358">
        <f>COUNT($W$2:W358)</f>
        <v>357</v>
      </c>
      <c r="Z358">
        <f t="shared" si="65"/>
        <v>96.638655462184872</v>
      </c>
      <c r="AC358">
        <v>46</v>
      </c>
      <c r="AD358">
        <v>46</v>
      </c>
      <c r="AE358">
        <v>9</v>
      </c>
      <c r="AF358">
        <f t="shared" si="66"/>
        <v>1</v>
      </c>
      <c r="AG358">
        <f>SUM($AF$2:AF358)</f>
        <v>356</v>
      </c>
      <c r="AH358">
        <f>COUNT($AF$2:AF358)</f>
        <v>357</v>
      </c>
      <c r="AI358">
        <f t="shared" si="67"/>
        <v>99.719887955182074</v>
      </c>
      <c r="AL358">
        <v>264</v>
      </c>
      <c r="AM358">
        <v>264</v>
      </c>
      <c r="AN358">
        <v>174</v>
      </c>
      <c r="AO358">
        <f t="shared" si="68"/>
        <v>1</v>
      </c>
      <c r="AP358">
        <f>SUM($AO$2:AO358)</f>
        <v>349</v>
      </c>
      <c r="AQ358">
        <f>COUNT($AO$2:AO358)</f>
        <v>357</v>
      </c>
      <c r="AR358">
        <f t="shared" si="69"/>
        <v>97.759103641456576</v>
      </c>
      <c r="AU358">
        <v>1898</v>
      </c>
      <c r="AV358">
        <v>1898</v>
      </c>
      <c r="AW358">
        <v>1443</v>
      </c>
      <c r="AX358">
        <f t="shared" si="70"/>
        <v>1</v>
      </c>
      <c r="AY358">
        <f>SUM($AX$2:AX358)</f>
        <v>346</v>
      </c>
      <c r="AZ358">
        <f>COUNT($AX$2:AX358)</f>
        <v>357</v>
      </c>
      <c r="BA358">
        <f t="shared" si="71"/>
        <v>96.918767507002798</v>
      </c>
    </row>
    <row r="359" spans="2:53">
      <c r="B359">
        <v>14</v>
      </c>
      <c r="C359">
        <v>14</v>
      </c>
      <c r="D359">
        <v>8</v>
      </c>
      <c r="E359">
        <f t="shared" si="60"/>
        <v>1</v>
      </c>
      <c r="F359">
        <f>SUM($E$2:E359)</f>
        <v>348</v>
      </c>
      <c r="G359">
        <f>COUNT($E$2:E359)</f>
        <v>358</v>
      </c>
      <c r="H359">
        <f t="shared" si="61"/>
        <v>97.206703910614522</v>
      </c>
      <c r="K359">
        <v>77</v>
      </c>
      <c r="L359">
        <v>62</v>
      </c>
      <c r="M359">
        <v>39</v>
      </c>
      <c r="N359">
        <f t="shared" si="62"/>
        <v>1</v>
      </c>
      <c r="O359">
        <f>SUM($N$2:N359)</f>
        <v>352</v>
      </c>
      <c r="P359">
        <f>COUNT($N$2:N359)</f>
        <v>358</v>
      </c>
      <c r="Q359">
        <f t="shared" si="63"/>
        <v>98.324022346368707</v>
      </c>
      <c r="T359">
        <v>47</v>
      </c>
      <c r="U359">
        <v>47</v>
      </c>
      <c r="V359">
        <v>30</v>
      </c>
      <c r="W359">
        <f t="shared" si="64"/>
        <v>1</v>
      </c>
      <c r="X359">
        <f>SUM($W$2:W359)</f>
        <v>346</v>
      </c>
      <c r="Y359">
        <f>COUNT($W$2:W359)</f>
        <v>358</v>
      </c>
      <c r="Z359">
        <f t="shared" si="65"/>
        <v>96.648044692737429</v>
      </c>
      <c r="AC359">
        <v>46</v>
      </c>
      <c r="AD359">
        <v>46</v>
      </c>
      <c r="AE359">
        <v>10</v>
      </c>
      <c r="AF359">
        <f t="shared" si="66"/>
        <v>1</v>
      </c>
      <c r="AG359">
        <f>SUM($AF$2:AF359)</f>
        <v>357</v>
      </c>
      <c r="AH359">
        <f>COUNT($AF$2:AF359)</f>
        <v>358</v>
      </c>
      <c r="AI359">
        <f t="shared" si="67"/>
        <v>99.720670391061446</v>
      </c>
      <c r="AL359">
        <v>264</v>
      </c>
      <c r="AM359">
        <v>264</v>
      </c>
      <c r="AN359">
        <v>180</v>
      </c>
      <c r="AO359">
        <f t="shared" si="68"/>
        <v>1</v>
      </c>
      <c r="AP359">
        <f>SUM($AO$2:AO359)</f>
        <v>350</v>
      </c>
      <c r="AQ359">
        <f>COUNT($AO$2:AO359)</f>
        <v>358</v>
      </c>
      <c r="AR359">
        <f t="shared" si="69"/>
        <v>97.765363128491629</v>
      </c>
      <c r="AU359">
        <v>1898</v>
      </c>
      <c r="AV359">
        <v>1898</v>
      </c>
      <c r="AW359">
        <v>1436</v>
      </c>
      <c r="AX359">
        <f t="shared" si="70"/>
        <v>1</v>
      </c>
      <c r="AY359">
        <f>SUM($AX$2:AX359)</f>
        <v>347</v>
      </c>
      <c r="AZ359">
        <f>COUNT($AX$2:AX359)</f>
        <v>358</v>
      </c>
      <c r="BA359">
        <f t="shared" si="71"/>
        <v>96.927374301675968</v>
      </c>
    </row>
    <row r="360" spans="2:53">
      <c r="B360">
        <v>14</v>
      </c>
      <c r="C360">
        <v>14</v>
      </c>
      <c r="D360">
        <v>9</v>
      </c>
      <c r="E360">
        <f t="shared" si="60"/>
        <v>1</v>
      </c>
      <c r="F360">
        <f>SUM($E$2:E360)</f>
        <v>349</v>
      </c>
      <c r="G360">
        <f>COUNT($E$2:E360)</f>
        <v>359</v>
      </c>
      <c r="H360">
        <f t="shared" si="61"/>
        <v>97.21448467966573</v>
      </c>
      <c r="K360">
        <v>77</v>
      </c>
      <c r="L360">
        <v>62</v>
      </c>
      <c r="M360">
        <v>71</v>
      </c>
      <c r="N360">
        <f t="shared" si="62"/>
        <v>0</v>
      </c>
      <c r="O360">
        <f>SUM($N$2:N360)</f>
        <v>352</v>
      </c>
      <c r="P360">
        <f>COUNT($N$2:N360)</f>
        <v>359</v>
      </c>
      <c r="Q360">
        <f t="shared" si="63"/>
        <v>98.050139275766014</v>
      </c>
      <c r="T360">
        <v>47</v>
      </c>
      <c r="U360">
        <v>47</v>
      </c>
      <c r="V360">
        <v>38</v>
      </c>
      <c r="W360">
        <f t="shared" si="64"/>
        <v>1</v>
      </c>
      <c r="X360">
        <f>SUM($W$2:W360)</f>
        <v>347</v>
      </c>
      <c r="Y360">
        <f>COUNT($W$2:W360)</f>
        <v>359</v>
      </c>
      <c r="Z360">
        <f t="shared" si="65"/>
        <v>96.657381615598879</v>
      </c>
      <c r="AC360">
        <v>46</v>
      </c>
      <c r="AD360">
        <v>46</v>
      </c>
      <c r="AE360">
        <v>9</v>
      </c>
      <c r="AF360">
        <f t="shared" si="66"/>
        <v>1</v>
      </c>
      <c r="AG360">
        <f>SUM($AF$2:AF360)</f>
        <v>358</v>
      </c>
      <c r="AH360">
        <f>COUNT($AF$2:AF360)</f>
        <v>359</v>
      </c>
      <c r="AI360">
        <f t="shared" si="67"/>
        <v>99.721448467966582</v>
      </c>
      <c r="AL360">
        <v>264</v>
      </c>
      <c r="AM360">
        <v>264</v>
      </c>
      <c r="AN360">
        <v>228</v>
      </c>
      <c r="AO360">
        <f t="shared" si="68"/>
        <v>1</v>
      </c>
      <c r="AP360">
        <f>SUM($AO$2:AO360)</f>
        <v>351</v>
      </c>
      <c r="AQ360">
        <f>COUNT($AO$2:AO360)</f>
        <v>359</v>
      </c>
      <c r="AR360">
        <f t="shared" si="69"/>
        <v>97.771587743732596</v>
      </c>
      <c r="AU360">
        <v>1898</v>
      </c>
      <c r="AV360">
        <v>1898</v>
      </c>
      <c r="AW360">
        <v>1212</v>
      </c>
      <c r="AX360">
        <f t="shared" si="70"/>
        <v>1</v>
      </c>
      <c r="AY360">
        <f>SUM($AX$2:AX360)</f>
        <v>348</v>
      </c>
      <c r="AZ360">
        <f>COUNT($AX$2:AX360)</f>
        <v>359</v>
      </c>
      <c r="BA360">
        <f t="shared" si="71"/>
        <v>96.935933147632312</v>
      </c>
    </row>
    <row r="361" spans="2:53">
      <c r="B361">
        <v>14</v>
      </c>
      <c r="C361">
        <v>14</v>
      </c>
      <c r="D361">
        <v>9</v>
      </c>
      <c r="E361">
        <f t="shared" si="60"/>
        <v>1</v>
      </c>
      <c r="F361">
        <f>SUM($E$2:E361)</f>
        <v>350</v>
      </c>
      <c r="G361">
        <f>COUNT($E$2:E361)</f>
        <v>360</v>
      </c>
      <c r="H361">
        <f t="shared" si="61"/>
        <v>97.222222222222214</v>
      </c>
      <c r="K361">
        <v>77</v>
      </c>
      <c r="L361">
        <v>62</v>
      </c>
      <c r="M361">
        <v>47</v>
      </c>
      <c r="N361">
        <f t="shared" si="62"/>
        <v>1</v>
      </c>
      <c r="O361">
        <f>SUM($N$2:N361)</f>
        <v>353</v>
      </c>
      <c r="P361">
        <f>COUNT($N$2:N361)</f>
        <v>360</v>
      </c>
      <c r="Q361">
        <f t="shared" si="63"/>
        <v>98.055555555555557</v>
      </c>
      <c r="T361">
        <v>47</v>
      </c>
      <c r="U361">
        <v>47</v>
      </c>
      <c r="V361">
        <v>31</v>
      </c>
      <c r="W361">
        <f t="shared" si="64"/>
        <v>1</v>
      </c>
      <c r="X361">
        <f>SUM($W$2:W361)</f>
        <v>348</v>
      </c>
      <c r="Y361">
        <f>COUNT($W$2:W361)</f>
        <v>360</v>
      </c>
      <c r="Z361">
        <f t="shared" si="65"/>
        <v>96.666666666666671</v>
      </c>
      <c r="AC361">
        <v>46</v>
      </c>
      <c r="AD361">
        <v>46</v>
      </c>
      <c r="AE361">
        <v>9</v>
      </c>
      <c r="AF361">
        <f t="shared" si="66"/>
        <v>1</v>
      </c>
      <c r="AG361">
        <f>SUM($AF$2:AF361)</f>
        <v>359</v>
      </c>
      <c r="AH361">
        <f>COUNT($AF$2:AF361)</f>
        <v>360</v>
      </c>
      <c r="AI361">
        <f t="shared" si="67"/>
        <v>99.722222222222229</v>
      </c>
      <c r="AL361">
        <v>264</v>
      </c>
      <c r="AM361">
        <v>264</v>
      </c>
      <c r="AN361">
        <v>172</v>
      </c>
      <c r="AO361">
        <f t="shared" si="68"/>
        <v>1</v>
      </c>
      <c r="AP361">
        <f>SUM($AO$2:AO361)</f>
        <v>352</v>
      </c>
      <c r="AQ361">
        <f>COUNT($AO$2:AO361)</f>
        <v>360</v>
      </c>
      <c r="AR361">
        <f t="shared" si="69"/>
        <v>97.777777777777771</v>
      </c>
      <c r="AU361">
        <v>1898</v>
      </c>
      <c r="AV361">
        <v>1898</v>
      </c>
      <c r="AW361">
        <v>1616</v>
      </c>
      <c r="AX361">
        <f t="shared" si="70"/>
        <v>1</v>
      </c>
      <c r="AY361">
        <f>SUM($AX$2:AX361)</f>
        <v>349</v>
      </c>
      <c r="AZ361">
        <f>COUNT($AX$2:AX361)</f>
        <v>360</v>
      </c>
      <c r="BA361">
        <f t="shared" si="71"/>
        <v>96.944444444444443</v>
      </c>
    </row>
    <row r="362" spans="2:53">
      <c r="B362">
        <v>14</v>
      </c>
      <c r="C362">
        <v>14</v>
      </c>
      <c r="D362">
        <v>9</v>
      </c>
      <c r="E362">
        <f t="shared" si="60"/>
        <v>1</v>
      </c>
      <c r="F362">
        <f>SUM($E$2:E362)</f>
        <v>351</v>
      </c>
      <c r="G362">
        <f>COUNT($E$2:E362)</f>
        <v>361</v>
      </c>
      <c r="H362">
        <f t="shared" si="61"/>
        <v>97.229916897506925</v>
      </c>
      <c r="K362">
        <v>77</v>
      </c>
      <c r="L362">
        <v>62</v>
      </c>
      <c r="M362">
        <v>44</v>
      </c>
      <c r="N362">
        <f t="shared" si="62"/>
        <v>1</v>
      </c>
      <c r="O362">
        <f>SUM($N$2:N362)</f>
        <v>354</v>
      </c>
      <c r="P362">
        <f>COUNT($N$2:N362)</f>
        <v>361</v>
      </c>
      <c r="Q362">
        <f t="shared" si="63"/>
        <v>98.06094182825484</v>
      </c>
      <c r="T362">
        <v>47</v>
      </c>
      <c r="U362">
        <v>47</v>
      </c>
      <c r="V362">
        <v>33</v>
      </c>
      <c r="W362">
        <f t="shared" si="64"/>
        <v>1</v>
      </c>
      <c r="X362">
        <f>SUM($W$2:W362)</f>
        <v>349</v>
      </c>
      <c r="Y362">
        <f>COUNT($W$2:W362)</f>
        <v>361</v>
      </c>
      <c r="Z362">
        <f t="shared" si="65"/>
        <v>96.67590027700831</v>
      </c>
      <c r="AC362">
        <v>46</v>
      </c>
      <c r="AD362">
        <v>46</v>
      </c>
      <c r="AE362">
        <v>9</v>
      </c>
      <c r="AF362">
        <f t="shared" si="66"/>
        <v>1</v>
      </c>
      <c r="AG362">
        <f>SUM($AF$2:AF362)</f>
        <v>360</v>
      </c>
      <c r="AH362">
        <f>COUNT($AF$2:AF362)</f>
        <v>361</v>
      </c>
      <c r="AI362">
        <f t="shared" si="67"/>
        <v>99.7229916897507</v>
      </c>
      <c r="AL362">
        <v>264</v>
      </c>
      <c r="AM362">
        <v>264</v>
      </c>
      <c r="AN362">
        <v>132</v>
      </c>
      <c r="AO362">
        <f t="shared" si="68"/>
        <v>1</v>
      </c>
      <c r="AP362">
        <f>SUM($AO$2:AO362)</f>
        <v>353</v>
      </c>
      <c r="AQ362">
        <f>COUNT($AO$2:AO362)</f>
        <v>361</v>
      </c>
      <c r="AR362">
        <f t="shared" si="69"/>
        <v>97.78393351800554</v>
      </c>
      <c r="AU362">
        <v>1898</v>
      </c>
      <c r="AV362">
        <v>1898</v>
      </c>
      <c r="AW362">
        <v>1496</v>
      </c>
      <c r="AX362">
        <f t="shared" si="70"/>
        <v>1</v>
      </c>
      <c r="AY362">
        <f>SUM($AX$2:AX362)</f>
        <v>350</v>
      </c>
      <c r="AZ362">
        <f>COUNT($AX$2:AX362)</f>
        <v>361</v>
      </c>
      <c r="BA362">
        <f t="shared" si="71"/>
        <v>96.95290858725761</v>
      </c>
    </row>
    <row r="363" spans="2:53">
      <c r="B363">
        <v>14</v>
      </c>
      <c r="C363">
        <v>14</v>
      </c>
      <c r="D363">
        <v>8</v>
      </c>
      <c r="E363">
        <f t="shared" si="60"/>
        <v>1</v>
      </c>
      <c r="F363">
        <f>SUM($E$2:E363)</f>
        <v>352</v>
      </c>
      <c r="G363">
        <f>COUNT($E$2:E363)</f>
        <v>362</v>
      </c>
      <c r="H363">
        <f t="shared" si="61"/>
        <v>97.237569060773481</v>
      </c>
      <c r="K363">
        <v>77</v>
      </c>
      <c r="L363">
        <v>62</v>
      </c>
      <c r="M363">
        <v>40</v>
      </c>
      <c r="N363">
        <f t="shared" si="62"/>
        <v>1</v>
      </c>
      <c r="O363">
        <f>SUM($N$2:N363)</f>
        <v>355</v>
      </c>
      <c r="P363">
        <f>COUNT($N$2:N363)</f>
        <v>362</v>
      </c>
      <c r="Q363">
        <f t="shared" si="63"/>
        <v>98.06629834254143</v>
      </c>
      <c r="T363">
        <v>47</v>
      </c>
      <c r="U363">
        <v>47</v>
      </c>
      <c r="V363">
        <v>32</v>
      </c>
      <c r="W363">
        <f t="shared" si="64"/>
        <v>1</v>
      </c>
      <c r="X363">
        <f>SUM($W$2:W363)</f>
        <v>350</v>
      </c>
      <c r="Y363">
        <f>COUNT($W$2:W363)</f>
        <v>362</v>
      </c>
      <c r="Z363">
        <f t="shared" si="65"/>
        <v>96.685082872928177</v>
      </c>
      <c r="AC363">
        <v>46</v>
      </c>
      <c r="AD363">
        <v>46</v>
      </c>
      <c r="AE363">
        <v>14</v>
      </c>
      <c r="AF363">
        <f t="shared" si="66"/>
        <v>1</v>
      </c>
      <c r="AG363">
        <f>SUM($AF$2:AF363)</f>
        <v>361</v>
      </c>
      <c r="AH363">
        <f>COUNT($AF$2:AF363)</f>
        <v>362</v>
      </c>
      <c r="AI363">
        <f t="shared" si="67"/>
        <v>99.723756906077341</v>
      </c>
      <c r="AL363">
        <v>264</v>
      </c>
      <c r="AM363">
        <v>264</v>
      </c>
      <c r="AN363">
        <v>188</v>
      </c>
      <c r="AO363">
        <f t="shared" si="68"/>
        <v>1</v>
      </c>
      <c r="AP363">
        <f>SUM($AO$2:AO363)</f>
        <v>354</v>
      </c>
      <c r="AQ363">
        <f>COUNT($AO$2:AO363)</f>
        <v>362</v>
      </c>
      <c r="AR363">
        <f t="shared" si="69"/>
        <v>97.790055248618785</v>
      </c>
      <c r="AU363">
        <v>1898</v>
      </c>
      <c r="AV363">
        <v>1898</v>
      </c>
      <c r="AW363">
        <v>1464</v>
      </c>
      <c r="AX363">
        <f t="shared" si="70"/>
        <v>1</v>
      </c>
      <c r="AY363">
        <f>SUM($AX$2:AX363)</f>
        <v>351</v>
      </c>
      <c r="AZ363">
        <f>COUNT($AX$2:AX363)</f>
        <v>362</v>
      </c>
      <c r="BA363">
        <f t="shared" si="71"/>
        <v>96.961325966850836</v>
      </c>
    </row>
    <row r="364" spans="2:53">
      <c r="B364">
        <v>14</v>
      </c>
      <c r="C364">
        <v>14</v>
      </c>
      <c r="D364">
        <v>8</v>
      </c>
      <c r="E364">
        <f t="shared" si="60"/>
        <v>1</v>
      </c>
      <c r="F364">
        <f>SUM($E$2:E364)</f>
        <v>353</v>
      </c>
      <c r="G364">
        <f>COUNT($E$2:E364)</f>
        <v>363</v>
      </c>
      <c r="H364">
        <f t="shared" si="61"/>
        <v>97.245179063360894</v>
      </c>
      <c r="K364">
        <v>77</v>
      </c>
      <c r="L364">
        <v>62</v>
      </c>
      <c r="M364">
        <v>37</v>
      </c>
      <c r="N364">
        <f t="shared" si="62"/>
        <v>1</v>
      </c>
      <c r="O364">
        <f>SUM($N$2:N364)</f>
        <v>356</v>
      </c>
      <c r="P364">
        <f>COUNT($N$2:N364)</f>
        <v>363</v>
      </c>
      <c r="Q364">
        <f t="shared" si="63"/>
        <v>98.071625344352626</v>
      </c>
      <c r="T364">
        <v>47</v>
      </c>
      <c r="U364">
        <v>47</v>
      </c>
      <c r="V364">
        <v>29</v>
      </c>
      <c r="W364">
        <f t="shared" si="64"/>
        <v>1</v>
      </c>
      <c r="X364">
        <f>SUM($W$2:W364)</f>
        <v>351</v>
      </c>
      <c r="Y364">
        <f>COUNT($W$2:W364)</f>
        <v>363</v>
      </c>
      <c r="Z364">
        <f t="shared" si="65"/>
        <v>96.694214876033058</v>
      </c>
      <c r="AC364">
        <v>46</v>
      </c>
      <c r="AD364">
        <v>46</v>
      </c>
      <c r="AE364">
        <v>9</v>
      </c>
      <c r="AF364">
        <f t="shared" si="66"/>
        <v>1</v>
      </c>
      <c r="AG364">
        <f>SUM($AF$2:AF364)</f>
        <v>362</v>
      </c>
      <c r="AH364">
        <f>COUNT($AF$2:AF364)</f>
        <v>363</v>
      </c>
      <c r="AI364">
        <f t="shared" si="67"/>
        <v>99.724517906336089</v>
      </c>
      <c r="AL364">
        <v>264</v>
      </c>
      <c r="AM364">
        <v>264</v>
      </c>
      <c r="AN364">
        <v>168</v>
      </c>
      <c r="AO364">
        <f t="shared" si="68"/>
        <v>1</v>
      </c>
      <c r="AP364">
        <f>SUM($AO$2:AO364)</f>
        <v>355</v>
      </c>
      <c r="AQ364">
        <f>COUNT($AO$2:AO364)</f>
        <v>363</v>
      </c>
      <c r="AR364">
        <f t="shared" si="69"/>
        <v>97.796143250688701</v>
      </c>
      <c r="AU364">
        <v>1898</v>
      </c>
      <c r="AV364">
        <v>1898</v>
      </c>
      <c r="AW364">
        <v>1616</v>
      </c>
      <c r="AX364">
        <f t="shared" si="70"/>
        <v>1</v>
      </c>
      <c r="AY364">
        <f>SUM($AX$2:AX364)</f>
        <v>352</v>
      </c>
      <c r="AZ364">
        <f>COUNT($AX$2:AX364)</f>
        <v>363</v>
      </c>
      <c r="BA364">
        <f t="shared" si="71"/>
        <v>96.969696969696969</v>
      </c>
    </row>
    <row r="365" spans="2:53">
      <c r="B365">
        <v>14</v>
      </c>
      <c r="C365">
        <v>14</v>
      </c>
      <c r="D365">
        <v>15</v>
      </c>
      <c r="E365">
        <f t="shared" si="60"/>
        <v>0</v>
      </c>
      <c r="F365">
        <f>SUM($E$2:E365)</f>
        <v>353</v>
      </c>
      <c r="G365">
        <f>COUNT($E$2:E365)</f>
        <v>364</v>
      </c>
      <c r="H365">
        <f t="shared" si="61"/>
        <v>96.978021978021971</v>
      </c>
      <c r="K365">
        <v>77</v>
      </c>
      <c r="L365">
        <v>62</v>
      </c>
      <c r="M365">
        <v>45</v>
      </c>
      <c r="N365">
        <f t="shared" si="62"/>
        <v>1</v>
      </c>
      <c r="O365">
        <f>SUM($N$2:N365)</f>
        <v>357</v>
      </c>
      <c r="P365">
        <f>COUNT($N$2:N365)</f>
        <v>364</v>
      </c>
      <c r="Q365">
        <f t="shared" si="63"/>
        <v>98.076923076923066</v>
      </c>
      <c r="T365">
        <v>47</v>
      </c>
      <c r="U365">
        <v>47</v>
      </c>
      <c r="V365">
        <v>39</v>
      </c>
      <c r="W365">
        <f t="shared" si="64"/>
        <v>1</v>
      </c>
      <c r="X365">
        <f>SUM($W$2:W365)</f>
        <v>352</v>
      </c>
      <c r="Y365">
        <f>COUNT($W$2:W365)</f>
        <v>364</v>
      </c>
      <c r="Z365">
        <f t="shared" si="65"/>
        <v>96.703296703296701</v>
      </c>
      <c r="AC365">
        <v>45</v>
      </c>
      <c r="AD365">
        <v>45</v>
      </c>
      <c r="AE365">
        <v>12</v>
      </c>
      <c r="AF365">
        <f t="shared" si="66"/>
        <v>1</v>
      </c>
      <c r="AG365">
        <f>SUM($AF$2:AF365)</f>
        <v>363</v>
      </c>
      <c r="AH365">
        <f>COUNT($AF$2:AF365)</f>
        <v>364</v>
      </c>
      <c r="AI365">
        <f t="shared" si="67"/>
        <v>99.72527472527473</v>
      </c>
      <c r="AL365">
        <v>264</v>
      </c>
      <c r="AM365">
        <v>264</v>
      </c>
      <c r="AN365">
        <v>200</v>
      </c>
      <c r="AO365">
        <f t="shared" si="68"/>
        <v>1</v>
      </c>
      <c r="AP365">
        <f>SUM($AO$2:AO365)</f>
        <v>356</v>
      </c>
      <c r="AQ365">
        <f>COUNT($AO$2:AO365)</f>
        <v>364</v>
      </c>
      <c r="AR365">
        <f t="shared" si="69"/>
        <v>97.802197802197796</v>
      </c>
      <c r="AU365">
        <v>1892</v>
      </c>
      <c r="AV365">
        <v>1892</v>
      </c>
      <c r="AW365">
        <v>1241</v>
      </c>
      <c r="AX365">
        <f t="shared" si="70"/>
        <v>1</v>
      </c>
      <c r="AY365">
        <f>SUM($AX$2:AX365)</f>
        <v>353</v>
      </c>
      <c r="AZ365">
        <f>COUNT($AX$2:AX365)</f>
        <v>364</v>
      </c>
      <c r="BA365">
        <f t="shared" si="71"/>
        <v>96.978021978021971</v>
      </c>
    </row>
    <row r="366" spans="2:53">
      <c r="B366">
        <v>14</v>
      </c>
      <c r="C366">
        <v>14</v>
      </c>
      <c r="D366">
        <v>10</v>
      </c>
      <c r="E366">
        <f t="shared" si="60"/>
        <v>1</v>
      </c>
      <c r="F366">
        <f>SUM($E$2:E366)</f>
        <v>354</v>
      </c>
      <c r="G366">
        <f>COUNT($E$2:E366)</f>
        <v>365</v>
      </c>
      <c r="H366">
        <f t="shared" si="61"/>
        <v>96.986301369863014</v>
      </c>
      <c r="K366">
        <v>77</v>
      </c>
      <c r="L366">
        <v>62</v>
      </c>
      <c r="M366">
        <v>37</v>
      </c>
      <c r="N366">
        <f t="shared" si="62"/>
        <v>1</v>
      </c>
      <c r="O366">
        <f>SUM($N$2:N366)</f>
        <v>358</v>
      </c>
      <c r="P366">
        <f>COUNT($N$2:N366)</f>
        <v>365</v>
      </c>
      <c r="Q366">
        <f t="shared" si="63"/>
        <v>98.082191780821915</v>
      </c>
      <c r="T366">
        <v>47</v>
      </c>
      <c r="U366">
        <v>47</v>
      </c>
      <c r="V366">
        <v>30</v>
      </c>
      <c r="W366">
        <f t="shared" si="64"/>
        <v>1</v>
      </c>
      <c r="X366">
        <f>SUM($W$2:W366)</f>
        <v>353</v>
      </c>
      <c r="Y366">
        <f>COUNT($W$2:W366)</f>
        <v>365</v>
      </c>
      <c r="Z366">
        <f t="shared" si="65"/>
        <v>96.712328767123296</v>
      </c>
      <c r="AC366">
        <v>45</v>
      </c>
      <c r="AD366">
        <v>45</v>
      </c>
      <c r="AE366">
        <v>10</v>
      </c>
      <c r="AF366">
        <f t="shared" si="66"/>
        <v>1</v>
      </c>
      <c r="AG366">
        <f>SUM($AF$2:AF366)</f>
        <v>364</v>
      </c>
      <c r="AH366">
        <f>COUNT($AF$2:AF366)</f>
        <v>365</v>
      </c>
      <c r="AI366">
        <f t="shared" si="67"/>
        <v>99.726027397260282</v>
      </c>
      <c r="AL366">
        <v>264</v>
      </c>
      <c r="AM366">
        <v>264</v>
      </c>
      <c r="AN366">
        <v>167</v>
      </c>
      <c r="AO366">
        <f t="shared" si="68"/>
        <v>1</v>
      </c>
      <c r="AP366">
        <f>SUM($AO$2:AO366)</f>
        <v>357</v>
      </c>
      <c r="AQ366">
        <f>COUNT($AO$2:AO366)</f>
        <v>365</v>
      </c>
      <c r="AR366">
        <f t="shared" si="69"/>
        <v>97.808219178082183</v>
      </c>
      <c r="AU366">
        <v>1892</v>
      </c>
      <c r="AV366">
        <v>1892</v>
      </c>
      <c r="AW366">
        <v>1619</v>
      </c>
      <c r="AX366">
        <f t="shared" si="70"/>
        <v>1</v>
      </c>
      <c r="AY366">
        <f>SUM($AX$2:AX366)</f>
        <v>354</v>
      </c>
      <c r="AZ366">
        <f>COUNT($AX$2:AX366)</f>
        <v>365</v>
      </c>
      <c r="BA366">
        <f t="shared" si="71"/>
        <v>96.986301369863014</v>
      </c>
    </row>
    <row r="367" spans="2:53">
      <c r="B367">
        <v>14</v>
      </c>
      <c r="C367">
        <v>14</v>
      </c>
      <c r="D367">
        <v>13</v>
      </c>
      <c r="E367">
        <f t="shared" si="60"/>
        <v>1</v>
      </c>
      <c r="F367">
        <f>SUM($E$2:E367)</f>
        <v>355</v>
      </c>
      <c r="G367">
        <f>COUNT($E$2:E367)</f>
        <v>366</v>
      </c>
      <c r="H367">
        <f t="shared" si="61"/>
        <v>96.994535519125677</v>
      </c>
      <c r="K367">
        <v>77</v>
      </c>
      <c r="L367">
        <v>62</v>
      </c>
      <c r="M367">
        <v>38</v>
      </c>
      <c r="N367">
        <f t="shared" si="62"/>
        <v>1</v>
      </c>
      <c r="O367">
        <f>SUM($N$2:N367)</f>
        <v>359</v>
      </c>
      <c r="P367">
        <f>COUNT($N$2:N367)</f>
        <v>366</v>
      </c>
      <c r="Q367">
        <f t="shared" si="63"/>
        <v>98.087431693989075</v>
      </c>
      <c r="T367">
        <v>47</v>
      </c>
      <c r="U367">
        <v>47</v>
      </c>
      <c r="V367">
        <v>32</v>
      </c>
      <c r="W367">
        <f t="shared" si="64"/>
        <v>1</v>
      </c>
      <c r="X367">
        <f>SUM($W$2:W367)</f>
        <v>354</v>
      </c>
      <c r="Y367">
        <f>COUNT($W$2:W367)</f>
        <v>366</v>
      </c>
      <c r="Z367">
        <f t="shared" si="65"/>
        <v>96.721311475409834</v>
      </c>
      <c r="AC367">
        <v>45</v>
      </c>
      <c r="AD367">
        <v>45</v>
      </c>
      <c r="AE367">
        <v>9</v>
      </c>
      <c r="AF367">
        <f t="shared" si="66"/>
        <v>1</v>
      </c>
      <c r="AG367">
        <f>SUM($AF$2:AF367)</f>
        <v>365</v>
      </c>
      <c r="AH367">
        <f>COUNT($AF$2:AF367)</f>
        <v>366</v>
      </c>
      <c r="AI367">
        <f t="shared" si="67"/>
        <v>99.726775956284158</v>
      </c>
      <c r="AL367">
        <v>264</v>
      </c>
      <c r="AM367">
        <v>264</v>
      </c>
      <c r="AN367">
        <v>211</v>
      </c>
      <c r="AO367">
        <f t="shared" si="68"/>
        <v>1</v>
      </c>
      <c r="AP367">
        <f>SUM($AO$2:AO367)</f>
        <v>358</v>
      </c>
      <c r="AQ367">
        <f>COUNT($AO$2:AO367)</f>
        <v>366</v>
      </c>
      <c r="AR367">
        <f t="shared" si="69"/>
        <v>97.814207650273218</v>
      </c>
      <c r="AU367">
        <v>1892</v>
      </c>
      <c r="AV367">
        <v>1892</v>
      </c>
      <c r="AW367">
        <v>1586</v>
      </c>
      <c r="AX367">
        <f t="shared" si="70"/>
        <v>1</v>
      </c>
      <c r="AY367">
        <f>SUM($AX$2:AX367)</f>
        <v>355</v>
      </c>
      <c r="AZ367">
        <f>COUNT($AX$2:AX367)</f>
        <v>366</v>
      </c>
      <c r="BA367">
        <f t="shared" si="71"/>
        <v>96.994535519125677</v>
      </c>
    </row>
    <row r="368" spans="2:53">
      <c r="B368">
        <v>14</v>
      </c>
      <c r="C368">
        <v>14</v>
      </c>
      <c r="D368">
        <v>7</v>
      </c>
      <c r="E368">
        <f t="shared" si="60"/>
        <v>1</v>
      </c>
      <c r="F368">
        <f>SUM($E$2:E368)</f>
        <v>356</v>
      </c>
      <c r="G368">
        <f>COUNT($E$2:E368)</f>
        <v>367</v>
      </c>
      <c r="H368">
        <f t="shared" si="61"/>
        <v>97.002724795640333</v>
      </c>
      <c r="K368">
        <v>77</v>
      </c>
      <c r="L368">
        <v>62</v>
      </c>
      <c r="M368">
        <v>43</v>
      </c>
      <c r="N368">
        <f t="shared" si="62"/>
        <v>1</v>
      </c>
      <c r="O368">
        <f>SUM($N$2:N368)</f>
        <v>360</v>
      </c>
      <c r="P368">
        <f>COUNT($N$2:N368)</f>
        <v>367</v>
      </c>
      <c r="Q368">
        <f t="shared" si="63"/>
        <v>98.09264305177112</v>
      </c>
      <c r="T368">
        <v>47</v>
      </c>
      <c r="U368">
        <v>47</v>
      </c>
      <c r="V368">
        <v>34</v>
      </c>
      <c r="W368">
        <f t="shared" si="64"/>
        <v>1</v>
      </c>
      <c r="X368">
        <f>SUM($W$2:W368)</f>
        <v>355</v>
      </c>
      <c r="Y368">
        <f>COUNT($W$2:W368)</f>
        <v>367</v>
      </c>
      <c r="Z368">
        <f t="shared" si="65"/>
        <v>96.730245231607626</v>
      </c>
      <c r="AC368">
        <v>45</v>
      </c>
      <c r="AD368">
        <v>45</v>
      </c>
      <c r="AE368">
        <v>9</v>
      </c>
      <c r="AF368">
        <f t="shared" si="66"/>
        <v>1</v>
      </c>
      <c r="AG368">
        <f>SUM($AF$2:AF368)</f>
        <v>366</v>
      </c>
      <c r="AH368">
        <f>COUNT($AF$2:AF368)</f>
        <v>367</v>
      </c>
      <c r="AI368">
        <f t="shared" si="67"/>
        <v>99.727520435967293</v>
      </c>
      <c r="AL368">
        <v>264</v>
      </c>
      <c r="AM368">
        <v>264</v>
      </c>
      <c r="AN368">
        <v>201</v>
      </c>
      <c r="AO368">
        <f t="shared" si="68"/>
        <v>1</v>
      </c>
      <c r="AP368">
        <f>SUM($AO$2:AO368)</f>
        <v>359</v>
      </c>
      <c r="AQ368">
        <f>COUNT($AO$2:AO368)</f>
        <v>367</v>
      </c>
      <c r="AR368">
        <f t="shared" si="69"/>
        <v>97.820163487738427</v>
      </c>
      <c r="AU368">
        <v>1892</v>
      </c>
      <c r="AV368">
        <v>1892</v>
      </c>
      <c r="AW368">
        <v>1570</v>
      </c>
      <c r="AX368">
        <f t="shared" si="70"/>
        <v>1</v>
      </c>
      <c r="AY368">
        <f>SUM($AX$2:AX368)</f>
        <v>356</v>
      </c>
      <c r="AZ368">
        <f>COUNT($AX$2:AX368)</f>
        <v>367</v>
      </c>
      <c r="BA368">
        <f t="shared" si="71"/>
        <v>97.002724795640333</v>
      </c>
    </row>
    <row r="369" spans="2:53">
      <c r="B369">
        <v>14</v>
      </c>
      <c r="C369">
        <v>14</v>
      </c>
      <c r="D369">
        <v>8</v>
      </c>
      <c r="E369">
        <f t="shared" si="60"/>
        <v>1</v>
      </c>
      <c r="F369">
        <f>SUM($E$2:E369)</f>
        <v>357</v>
      </c>
      <c r="G369">
        <f>COUNT($E$2:E369)</f>
        <v>368</v>
      </c>
      <c r="H369">
        <f t="shared" si="61"/>
        <v>97.010869565217391</v>
      </c>
      <c r="K369">
        <v>77</v>
      </c>
      <c r="L369">
        <v>62</v>
      </c>
      <c r="M369">
        <v>37</v>
      </c>
      <c r="N369">
        <f t="shared" si="62"/>
        <v>1</v>
      </c>
      <c r="O369">
        <f>SUM($N$2:N369)</f>
        <v>361</v>
      </c>
      <c r="P369">
        <f>COUNT($N$2:N369)</f>
        <v>368</v>
      </c>
      <c r="Q369">
        <f t="shared" si="63"/>
        <v>98.097826086956516</v>
      </c>
      <c r="T369">
        <v>47</v>
      </c>
      <c r="U369">
        <v>47</v>
      </c>
      <c r="V369">
        <v>29</v>
      </c>
      <c r="W369">
        <f t="shared" si="64"/>
        <v>1</v>
      </c>
      <c r="X369">
        <f>SUM($W$2:W369)</f>
        <v>356</v>
      </c>
      <c r="Y369">
        <f>COUNT($W$2:W369)</f>
        <v>368</v>
      </c>
      <c r="Z369">
        <f t="shared" si="65"/>
        <v>96.739130434782609</v>
      </c>
      <c r="AC369">
        <v>45</v>
      </c>
      <c r="AD369">
        <v>45</v>
      </c>
      <c r="AE369">
        <v>9</v>
      </c>
      <c r="AF369">
        <f t="shared" si="66"/>
        <v>1</v>
      </c>
      <c r="AG369">
        <f>SUM($AF$2:AF369)</f>
        <v>367</v>
      </c>
      <c r="AH369">
        <f>COUNT($AF$2:AF369)</f>
        <v>368</v>
      </c>
      <c r="AI369">
        <f t="shared" si="67"/>
        <v>99.728260869565219</v>
      </c>
      <c r="AL369">
        <v>264</v>
      </c>
      <c r="AM369">
        <v>264</v>
      </c>
      <c r="AN369">
        <v>173</v>
      </c>
      <c r="AO369">
        <f t="shared" si="68"/>
        <v>1</v>
      </c>
      <c r="AP369">
        <f>SUM($AO$2:AO369)</f>
        <v>360</v>
      </c>
      <c r="AQ369">
        <f>COUNT($AO$2:AO369)</f>
        <v>368</v>
      </c>
      <c r="AR369">
        <f t="shared" si="69"/>
        <v>97.826086956521735</v>
      </c>
      <c r="AU369">
        <v>1892</v>
      </c>
      <c r="AV369">
        <v>1892</v>
      </c>
      <c r="AW369">
        <v>1512</v>
      </c>
      <c r="AX369">
        <f t="shared" si="70"/>
        <v>1</v>
      </c>
      <c r="AY369">
        <f>SUM($AX$2:AX369)</f>
        <v>357</v>
      </c>
      <c r="AZ369">
        <f>COUNT($AX$2:AX369)</f>
        <v>368</v>
      </c>
      <c r="BA369">
        <f t="shared" si="71"/>
        <v>97.010869565217391</v>
      </c>
    </row>
    <row r="370" spans="2:53">
      <c r="B370">
        <v>14</v>
      </c>
      <c r="C370">
        <v>14</v>
      </c>
      <c r="D370">
        <v>9</v>
      </c>
      <c r="E370">
        <f t="shared" si="60"/>
        <v>1</v>
      </c>
      <c r="F370">
        <f>SUM($E$2:E370)</f>
        <v>358</v>
      </c>
      <c r="G370">
        <f>COUNT($E$2:E370)</f>
        <v>369</v>
      </c>
      <c r="H370">
        <f t="shared" si="61"/>
        <v>97.018970189701889</v>
      </c>
      <c r="K370">
        <v>77</v>
      </c>
      <c r="L370">
        <v>62</v>
      </c>
      <c r="M370">
        <v>36</v>
      </c>
      <c r="N370">
        <f t="shared" si="62"/>
        <v>1</v>
      </c>
      <c r="O370">
        <f>SUM($N$2:N370)</f>
        <v>362</v>
      </c>
      <c r="P370">
        <f>COUNT($N$2:N370)</f>
        <v>369</v>
      </c>
      <c r="Q370">
        <f t="shared" si="63"/>
        <v>98.102981029810294</v>
      </c>
      <c r="T370">
        <v>47</v>
      </c>
      <c r="U370">
        <v>47</v>
      </c>
      <c r="V370">
        <v>29</v>
      </c>
      <c r="W370">
        <f t="shared" si="64"/>
        <v>1</v>
      </c>
      <c r="X370">
        <f>SUM($W$2:W370)</f>
        <v>357</v>
      </c>
      <c r="Y370">
        <f>COUNT($W$2:W370)</f>
        <v>369</v>
      </c>
      <c r="Z370">
        <f t="shared" si="65"/>
        <v>96.747967479674799</v>
      </c>
      <c r="AC370">
        <v>45</v>
      </c>
      <c r="AD370">
        <v>45</v>
      </c>
      <c r="AE370">
        <v>10</v>
      </c>
      <c r="AF370">
        <f t="shared" si="66"/>
        <v>1</v>
      </c>
      <c r="AG370">
        <f>SUM($AF$2:AF370)</f>
        <v>368</v>
      </c>
      <c r="AH370">
        <f>COUNT($AF$2:AF370)</f>
        <v>369</v>
      </c>
      <c r="AI370">
        <f t="shared" si="67"/>
        <v>99.728997289972895</v>
      </c>
      <c r="AL370">
        <v>264</v>
      </c>
      <c r="AM370">
        <v>264</v>
      </c>
      <c r="AN370">
        <v>187</v>
      </c>
      <c r="AO370">
        <f t="shared" si="68"/>
        <v>1</v>
      </c>
      <c r="AP370">
        <f>SUM($AO$2:AO370)</f>
        <v>361</v>
      </c>
      <c r="AQ370">
        <f>COUNT($AO$2:AO370)</f>
        <v>369</v>
      </c>
      <c r="AR370">
        <f t="shared" si="69"/>
        <v>97.831978319783204</v>
      </c>
      <c r="AU370">
        <v>1892</v>
      </c>
      <c r="AV370">
        <v>1892</v>
      </c>
      <c r="AW370">
        <v>1509</v>
      </c>
      <c r="AX370">
        <f t="shared" si="70"/>
        <v>1</v>
      </c>
      <c r="AY370">
        <f>SUM($AX$2:AX370)</f>
        <v>358</v>
      </c>
      <c r="AZ370">
        <f>COUNT($AX$2:AX370)</f>
        <v>369</v>
      </c>
      <c r="BA370">
        <f t="shared" si="71"/>
        <v>97.018970189701889</v>
      </c>
    </row>
    <row r="371" spans="2:53">
      <c r="B371">
        <v>14</v>
      </c>
      <c r="C371">
        <v>14</v>
      </c>
      <c r="D371">
        <v>8</v>
      </c>
      <c r="E371">
        <f t="shared" si="60"/>
        <v>1</v>
      </c>
      <c r="F371">
        <f>SUM($E$2:E371)</f>
        <v>359</v>
      </c>
      <c r="G371">
        <f>COUNT($E$2:E371)</f>
        <v>370</v>
      </c>
      <c r="H371">
        <f t="shared" si="61"/>
        <v>97.027027027027017</v>
      </c>
      <c r="K371">
        <v>77</v>
      </c>
      <c r="L371">
        <v>62</v>
      </c>
      <c r="M371">
        <v>41</v>
      </c>
      <c r="N371">
        <f t="shared" si="62"/>
        <v>1</v>
      </c>
      <c r="O371">
        <f>SUM($N$2:N371)</f>
        <v>363</v>
      </c>
      <c r="P371">
        <f>COUNT($N$2:N371)</f>
        <v>370</v>
      </c>
      <c r="Q371">
        <f t="shared" si="63"/>
        <v>98.108108108108098</v>
      </c>
      <c r="T371">
        <v>47</v>
      </c>
      <c r="U371">
        <v>47</v>
      </c>
      <c r="V371">
        <v>33</v>
      </c>
      <c r="W371">
        <f t="shared" si="64"/>
        <v>1</v>
      </c>
      <c r="X371">
        <f>SUM($W$2:W371)</f>
        <v>358</v>
      </c>
      <c r="Y371">
        <f>COUNT($W$2:W371)</f>
        <v>370</v>
      </c>
      <c r="Z371">
        <f t="shared" si="65"/>
        <v>96.756756756756758</v>
      </c>
      <c r="AC371">
        <v>45</v>
      </c>
      <c r="AD371">
        <v>45</v>
      </c>
      <c r="AE371">
        <v>11</v>
      </c>
      <c r="AF371">
        <f t="shared" si="66"/>
        <v>1</v>
      </c>
      <c r="AG371">
        <f>SUM($AF$2:AF371)</f>
        <v>369</v>
      </c>
      <c r="AH371">
        <f>COUNT($AF$2:AF371)</f>
        <v>370</v>
      </c>
      <c r="AI371">
        <f t="shared" si="67"/>
        <v>99.729729729729726</v>
      </c>
      <c r="AL371">
        <v>264</v>
      </c>
      <c r="AM371">
        <v>264</v>
      </c>
      <c r="AN371">
        <v>180</v>
      </c>
      <c r="AO371">
        <f t="shared" si="68"/>
        <v>1</v>
      </c>
      <c r="AP371">
        <f>SUM($AO$2:AO371)</f>
        <v>362</v>
      </c>
      <c r="AQ371">
        <f>COUNT($AO$2:AO371)</f>
        <v>370</v>
      </c>
      <c r="AR371">
        <f t="shared" si="69"/>
        <v>97.837837837837839</v>
      </c>
      <c r="AU371">
        <v>1892</v>
      </c>
      <c r="AV371">
        <v>1892</v>
      </c>
      <c r="AW371">
        <v>1203</v>
      </c>
      <c r="AX371">
        <f t="shared" si="70"/>
        <v>1</v>
      </c>
      <c r="AY371">
        <f>SUM($AX$2:AX371)</f>
        <v>359</v>
      </c>
      <c r="AZ371">
        <f>COUNT($AX$2:AX371)</f>
        <v>370</v>
      </c>
      <c r="BA371">
        <f t="shared" si="71"/>
        <v>97.027027027027017</v>
      </c>
    </row>
    <row r="372" spans="2:53">
      <c r="B372">
        <v>14</v>
      </c>
      <c r="C372">
        <v>14</v>
      </c>
      <c r="D372">
        <v>9</v>
      </c>
      <c r="E372">
        <f t="shared" si="60"/>
        <v>1</v>
      </c>
      <c r="F372">
        <f>SUM($E$2:E372)</f>
        <v>360</v>
      </c>
      <c r="G372">
        <f>COUNT($E$2:E372)</f>
        <v>371</v>
      </c>
      <c r="H372">
        <f t="shared" si="61"/>
        <v>97.03504043126685</v>
      </c>
      <c r="K372">
        <v>77</v>
      </c>
      <c r="L372">
        <v>62</v>
      </c>
      <c r="M372">
        <v>42</v>
      </c>
      <c r="N372">
        <f t="shared" si="62"/>
        <v>1</v>
      </c>
      <c r="O372">
        <f>SUM($N$2:N372)</f>
        <v>364</v>
      </c>
      <c r="P372">
        <f>COUNT($N$2:N372)</f>
        <v>371</v>
      </c>
      <c r="Q372">
        <f t="shared" si="63"/>
        <v>98.113207547169807</v>
      </c>
      <c r="T372">
        <v>47</v>
      </c>
      <c r="U372">
        <v>47</v>
      </c>
      <c r="V372">
        <v>29</v>
      </c>
      <c r="W372">
        <f t="shared" si="64"/>
        <v>1</v>
      </c>
      <c r="X372">
        <f>SUM($W$2:W372)</f>
        <v>359</v>
      </c>
      <c r="Y372">
        <f>COUNT($W$2:W372)</f>
        <v>371</v>
      </c>
      <c r="Z372">
        <f t="shared" si="65"/>
        <v>96.7654986522911</v>
      </c>
      <c r="AC372">
        <v>45</v>
      </c>
      <c r="AD372">
        <v>45</v>
      </c>
      <c r="AE372">
        <v>9</v>
      </c>
      <c r="AF372">
        <f t="shared" si="66"/>
        <v>1</v>
      </c>
      <c r="AG372">
        <f>SUM($AF$2:AF372)</f>
        <v>370</v>
      </c>
      <c r="AH372">
        <f>COUNT($AF$2:AF372)</f>
        <v>371</v>
      </c>
      <c r="AI372">
        <f t="shared" si="67"/>
        <v>99.73045822102425</v>
      </c>
      <c r="AL372">
        <v>263</v>
      </c>
      <c r="AM372">
        <v>263</v>
      </c>
      <c r="AN372">
        <v>247</v>
      </c>
      <c r="AO372">
        <f t="shared" si="68"/>
        <v>1</v>
      </c>
      <c r="AP372">
        <f>SUM($AO$2:AO372)</f>
        <v>363</v>
      </c>
      <c r="AQ372">
        <f>COUNT($AO$2:AO372)</f>
        <v>371</v>
      </c>
      <c r="AR372">
        <f t="shared" si="69"/>
        <v>97.843665768194072</v>
      </c>
      <c r="AU372">
        <v>1892</v>
      </c>
      <c r="AV372">
        <v>1892</v>
      </c>
      <c r="AW372">
        <v>1604</v>
      </c>
      <c r="AX372">
        <f t="shared" si="70"/>
        <v>1</v>
      </c>
      <c r="AY372">
        <f>SUM($AX$2:AX372)</f>
        <v>360</v>
      </c>
      <c r="AZ372">
        <f>COUNT($AX$2:AX372)</f>
        <v>371</v>
      </c>
      <c r="BA372">
        <f t="shared" si="71"/>
        <v>97.03504043126685</v>
      </c>
    </row>
    <row r="373" spans="2:53">
      <c r="B373">
        <v>14</v>
      </c>
      <c r="C373">
        <v>14</v>
      </c>
      <c r="D373">
        <v>8</v>
      </c>
      <c r="E373">
        <f t="shared" si="60"/>
        <v>1</v>
      </c>
      <c r="F373">
        <f>SUM($E$2:E373)</f>
        <v>361</v>
      </c>
      <c r="G373">
        <f>COUNT($E$2:E373)</f>
        <v>372</v>
      </c>
      <c r="H373">
        <f t="shared" si="61"/>
        <v>97.043010752688176</v>
      </c>
      <c r="K373">
        <v>77</v>
      </c>
      <c r="L373">
        <v>62</v>
      </c>
      <c r="M373">
        <v>45</v>
      </c>
      <c r="N373">
        <f t="shared" si="62"/>
        <v>1</v>
      </c>
      <c r="O373">
        <f>SUM($N$2:N373)</f>
        <v>365</v>
      </c>
      <c r="P373">
        <f>COUNT($N$2:N373)</f>
        <v>372</v>
      </c>
      <c r="Q373">
        <f t="shared" si="63"/>
        <v>98.118279569892479</v>
      </c>
      <c r="T373">
        <v>47</v>
      </c>
      <c r="U373">
        <v>47</v>
      </c>
      <c r="V373">
        <v>28</v>
      </c>
      <c r="W373">
        <f t="shared" si="64"/>
        <v>1</v>
      </c>
      <c r="X373">
        <f>SUM($W$2:W373)</f>
        <v>360</v>
      </c>
      <c r="Y373">
        <f>COUNT($W$2:W373)</f>
        <v>372</v>
      </c>
      <c r="Z373">
        <f t="shared" si="65"/>
        <v>96.774193548387103</v>
      </c>
      <c r="AC373">
        <v>45</v>
      </c>
      <c r="AD373">
        <v>45</v>
      </c>
      <c r="AE373">
        <v>10</v>
      </c>
      <c r="AF373">
        <f t="shared" si="66"/>
        <v>1</v>
      </c>
      <c r="AG373">
        <f>SUM($AF$2:AF373)</f>
        <v>371</v>
      </c>
      <c r="AH373">
        <f>COUNT($AF$2:AF373)</f>
        <v>372</v>
      </c>
      <c r="AI373">
        <f t="shared" si="67"/>
        <v>99.731182795698928</v>
      </c>
      <c r="AL373">
        <v>263</v>
      </c>
      <c r="AM373">
        <v>263</v>
      </c>
      <c r="AN373">
        <v>203</v>
      </c>
      <c r="AO373">
        <f t="shared" si="68"/>
        <v>1</v>
      </c>
      <c r="AP373">
        <f>SUM($AO$2:AO373)</f>
        <v>364</v>
      </c>
      <c r="AQ373">
        <f>COUNT($AO$2:AO373)</f>
        <v>372</v>
      </c>
      <c r="AR373">
        <f t="shared" si="69"/>
        <v>97.849462365591393</v>
      </c>
      <c r="AU373">
        <v>1892</v>
      </c>
      <c r="AV373">
        <v>1892</v>
      </c>
      <c r="AW373">
        <v>1550</v>
      </c>
      <c r="AX373">
        <f t="shared" si="70"/>
        <v>1</v>
      </c>
      <c r="AY373">
        <f>SUM($AX$2:AX373)</f>
        <v>361</v>
      </c>
      <c r="AZ373">
        <f>COUNT($AX$2:AX373)</f>
        <v>372</v>
      </c>
      <c r="BA373">
        <f t="shared" si="71"/>
        <v>97.043010752688176</v>
      </c>
    </row>
    <row r="374" spans="2:53">
      <c r="B374">
        <v>14</v>
      </c>
      <c r="C374">
        <v>14</v>
      </c>
      <c r="D374">
        <v>8</v>
      </c>
      <c r="E374">
        <f t="shared" si="60"/>
        <v>1</v>
      </c>
      <c r="F374">
        <f>SUM($E$2:E374)</f>
        <v>362</v>
      </c>
      <c r="G374">
        <f>COUNT($E$2:E374)</f>
        <v>373</v>
      </c>
      <c r="H374">
        <f t="shared" si="61"/>
        <v>97.050938337801611</v>
      </c>
      <c r="K374">
        <v>77</v>
      </c>
      <c r="L374">
        <v>62</v>
      </c>
      <c r="M374">
        <v>37</v>
      </c>
      <c r="N374">
        <f t="shared" si="62"/>
        <v>1</v>
      </c>
      <c r="O374">
        <f>SUM($N$2:N374)</f>
        <v>366</v>
      </c>
      <c r="P374">
        <f>COUNT($N$2:N374)</f>
        <v>373</v>
      </c>
      <c r="Q374">
        <f t="shared" si="63"/>
        <v>98.123324396782834</v>
      </c>
      <c r="T374">
        <v>47</v>
      </c>
      <c r="U374">
        <v>47</v>
      </c>
      <c r="V374">
        <v>27</v>
      </c>
      <c r="W374">
        <f t="shared" si="64"/>
        <v>1</v>
      </c>
      <c r="X374">
        <f>SUM($W$2:W374)</f>
        <v>361</v>
      </c>
      <c r="Y374">
        <f>COUNT($W$2:W374)</f>
        <v>373</v>
      </c>
      <c r="Z374">
        <f t="shared" si="65"/>
        <v>96.782841823056302</v>
      </c>
      <c r="AC374">
        <v>45</v>
      </c>
      <c r="AD374">
        <v>45</v>
      </c>
      <c r="AE374">
        <v>10</v>
      </c>
      <c r="AF374">
        <f t="shared" si="66"/>
        <v>1</v>
      </c>
      <c r="AG374">
        <f>SUM($AF$2:AF374)</f>
        <v>372</v>
      </c>
      <c r="AH374">
        <f>COUNT($AF$2:AF374)</f>
        <v>373</v>
      </c>
      <c r="AI374">
        <f t="shared" si="67"/>
        <v>99.731903485254691</v>
      </c>
      <c r="AL374">
        <v>263</v>
      </c>
      <c r="AM374">
        <v>263</v>
      </c>
      <c r="AN374">
        <v>169</v>
      </c>
      <c r="AO374">
        <f t="shared" si="68"/>
        <v>1</v>
      </c>
      <c r="AP374">
        <f>SUM($AO$2:AO374)</f>
        <v>365</v>
      </c>
      <c r="AQ374">
        <f>COUNT($AO$2:AO374)</f>
        <v>373</v>
      </c>
      <c r="AR374">
        <f t="shared" si="69"/>
        <v>97.855227882037525</v>
      </c>
      <c r="AU374">
        <v>1892</v>
      </c>
      <c r="AV374">
        <v>1892</v>
      </c>
      <c r="AW374">
        <v>1595</v>
      </c>
      <c r="AX374">
        <f t="shared" si="70"/>
        <v>1</v>
      </c>
      <c r="AY374">
        <f>SUM($AX$2:AX374)</f>
        <v>362</v>
      </c>
      <c r="AZ374">
        <f>COUNT($AX$2:AX374)</f>
        <v>373</v>
      </c>
      <c r="BA374">
        <f t="shared" si="71"/>
        <v>97.050938337801611</v>
      </c>
    </row>
    <row r="375" spans="2:53">
      <c r="B375">
        <v>14</v>
      </c>
      <c r="C375">
        <v>14</v>
      </c>
      <c r="D375">
        <v>9</v>
      </c>
      <c r="E375">
        <f t="shared" si="60"/>
        <v>1</v>
      </c>
      <c r="F375">
        <f>SUM($E$2:E375)</f>
        <v>363</v>
      </c>
      <c r="G375">
        <f>COUNT($E$2:E375)</f>
        <v>374</v>
      </c>
      <c r="H375">
        <f t="shared" si="61"/>
        <v>97.058823529411768</v>
      </c>
      <c r="K375">
        <v>77</v>
      </c>
      <c r="L375">
        <v>62</v>
      </c>
      <c r="M375">
        <v>41</v>
      </c>
      <c r="N375">
        <f t="shared" si="62"/>
        <v>1</v>
      </c>
      <c r="O375">
        <f>SUM($N$2:N375)</f>
        <v>367</v>
      </c>
      <c r="P375">
        <f>COUNT($N$2:N375)</f>
        <v>374</v>
      </c>
      <c r="Q375">
        <f t="shared" si="63"/>
        <v>98.128342245989302</v>
      </c>
      <c r="T375">
        <v>47</v>
      </c>
      <c r="U375">
        <v>47</v>
      </c>
      <c r="V375">
        <v>27</v>
      </c>
      <c r="W375">
        <f t="shared" si="64"/>
        <v>1</v>
      </c>
      <c r="X375">
        <f>SUM($W$2:W375)</f>
        <v>362</v>
      </c>
      <c r="Y375">
        <f>COUNT($W$2:W375)</f>
        <v>374</v>
      </c>
      <c r="Z375">
        <f t="shared" si="65"/>
        <v>96.791443850267385</v>
      </c>
      <c r="AC375">
        <v>45</v>
      </c>
      <c r="AD375">
        <v>45</v>
      </c>
      <c r="AE375">
        <v>9</v>
      </c>
      <c r="AF375">
        <f t="shared" si="66"/>
        <v>1</v>
      </c>
      <c r="AG375">
        <f>SUM($AF$2:AF375)</f>
        <v>373</v>
      </c>
      <c r="AH375">
        <f>COUNT($AF$2:AF375)</f>
        <v>374</v>
      </c>
      <c r="AI375">
        <f t="shared" si="67"/>
        <v>99.732620320855617</v>
      </c>
      <c r="AL375">
        <v>263</v>
      </c>
      <c r="AM375">
        <v>263</v>
      </c>
      <c r="AN375">
        <v>210</v>
      </c>
      <c r="AO375">
        <f t="shared" si="68"/>
        <v>1</v>
      </c>
      <c r="AP375">
        <f>SUM($AO$2:AO375)</f>
        <v>366</v>
      </c>
      <c r="AQ375">
        <f>COUNT($AO$2:AO375)</f>
        <v>374</v>
      </c>
      <c r="AR375">
        <f t="shared" si="69"/>
        <v>97.860962566844918</v>
      </c>
      <c r="AU375">
        <v>1892</v>
      </c>
      <c r="AV375">
        <v>1892</v>
      </c>
      <c r="AW375">
        <v>1613</v>
      </c>
      <c r="AX375">
        <f t="shared" si="70"/>
        <v>1</v>
      </c>
      <c r="AY375">
        <f>SUM($AX$2:AX375)</f>
        <v>363</v>
      </c>
      <c r="AZ375">
        <f>COUNT($AX$2:AX375)</f>
        <v>374</v>
      </c>
      <c r="BA375">
        <f t="shared" si="71"/>
        <v>97.058823529411768</v>
      </c>
    </row>
    <row r="376" spans="2:53">
      <c r="B376">
        <v>14</v>
      </c>
      <c r="C376">
        <v>14</v>
      </c>
      <c r="D376">
        <v>9</v>
      </c>
      <c r="E376">
        <f t="shared" si="60"/>
        <v>1</v>
      </c>
      <c r="F376">
        <f>SUM($E$2:E376)</f>
        <v>364</v>
      </c>
      <c r="G376">
        <f>COUNT($E$2:E376)</f>
        <v>375</v>
      </c>
      <c r="H376">
        <f t="shared" si="61"/>
        <v>97.066666666666663</v>
      </c>
      <c r="K376">
        <v>77</v>
      </c>
      <c r="L376">
        <v>62</v>
      </c>
      <c r="M376">
        <v>43</v>
      </c>
      <c r="N376">
        <f t="shared" si="62"/>
        <v>1</v>
      </c>
      <c r="O376">
        <f>SUM($N$2:N376)</f>
        <v>368</v>
      </c>
      <c r="P376">
        <f>COUNT($N$2:N376)</f>
        <v>375</v>
      </c>
      <c r="Q376">
        <f t="shared" si="63"/>
        <v>98.133333333333326</v>
      </c>
      <c r="T376">
        <v>47</v>
      </c>
      <c r="U376">
        <v>47</v>
      </c>
      <c r="V376">
        <v>35</v>
      </c>
      <c r="W376">
        <f t="shared" si="64"/>
        <v>1</v>
      </c>
      <c r="X376">
        <f>SUM($W$2:W376)</f>
        <v>363</v>
      </c>
      <c r="Y376">
        <f>COUNT($W$2:W376)</f>
        <v>375</v>
      </c>
      <c r="Z376">
        <f t="shared" si="65"/>
        <v>96.8</v>
      </c>
      <c r="AC376">
        <v>45</v>
      </c>
      <c r="AD376">
        <v>45</v>
      </c>
      <c r="AE376">
        <v>9</v>
      </c>
      <c r="AF376">
        <f t="shared" si="66"/>
        <v>1</v>
      </c>
      <c r="AG376">
        <f>SUM($AF$2:AF376)</f>
        <v>374</v>
      </c>
      <c r="AH376">
        <f>COUNT($AF$2:AF376)</f>
        <v>375</v>
      </c>
      <c r="AI376">
        <f t="shared" si="67"/>
        <v>99.733333333333334</v>
      </c>
      <c r="AL376">
        <v>263</v>
      </c>
      <c r="AM376">
        <v>263</v>
      </c>
      <c r="AN376">
        <v>205</v>
      </c>
      <c r="AO376">
        <f t="shared" si="68"/>
        <v>1</v>
      </c>
      <c r="AP376">
        <f>SUM($AO$2:AO376)</f>
        <v>367</v>
      </c>
      <c r="AQ376">
        <f>COUNT($AO$2:AO376)</f>
        <v>375</v>
      </c>
      <c r="AR376">
        <f t="shared" si="69"/>
        <v>97.866666666666674</v>
      </c>
      <c r="AU376">
        <v>1892</v>
      </c>
      <c r="AV376">
        <v>1892</v>
      </c>
      <c r="AW376">
        <v>1462</v>
      </c>
      <c r="AX376">
        <f t="shared" si="70"/>
        <v>1</v>
      </c>
      <c r="AY376">
        <f>SUM($AX$2:AX376)</f>
        <v>364</v>
      </c>
      <c r="AZ376">
        <f>COUNT($AX$2:AX376)</f>
        <v>375</v>
      </c>
      <c r="BA376">
        <f t="shared" si="71"/>
        <v>97.066666666666663</v>
      </c>
    </row>
    <row r="377" spans="2:53">
      <c r="B377">
        <v>14</v>
      </c>
      <c r="C377">
        <v>14</v>
      </c>
      <c r="D377">
        <v>8</v>
      </c>
      <c r="E377">
        <f t="shared" si="60"/>
        <v>1</v>
      </c>
      <c r="F377">
        <f>SUM($E$2:E377)</f>
        <v>365</v>
      </c>
      <c r="G377">
        <f>COUNT($E$2:E377)</f>
        <v>376</v>
      </c>
      <c r="H377">
        <f t="shared" si="61"/>
        <v>97.074468085106375</v>
      </c>
      <c r="K377">
        <v>75</v>
      </c>
      <c r="L377">
        <v>62</v>
      </c>
      <c r="M377">
        <v>37</v>
      </c>
      <c r="N377">
        <f t="shared" si="62"/>
        <v>1</v>
      </c>
      <c r="O377">
        <f>SUM($N$2:N377)</f>
        <v>369</v>
      </c>
      <c r="P377">
        <f>COUNT($N$2:N377)</f>
        <v>376</v>
      </c>
      <c r="Q377">
        <f t="shared" si="63"/>
        <v>98.138297872340431</v>
      </c>
      <c r="T377">
        <v>47</v>
      </c>
      <c r="U377">
        <v>47</v>
      </c>
      <c r="V377">
        <v>35</v>
      </c>
      <c r="W377">
        <f t="shared" si="64"/>
        <v>1</v>
      </c>
      <c r="X377">
        <f>SUM($W$2:W377)</f>
        <v>364</v>
      </c>
      <c r="Y377">
        <f>COUNT($W$2:W377)</f>
        <v>376</v>
      </c>
      <c r="Z377">
        <f t="shared" si="65"/>
        <v>96.808510638297875</v>
      </c>
      <c r="AC377">
        <v>45</v>
      </c>
      <c r="AD377">
        <v>45</v>
      </c>
      <c r="AE377">
        <v>8</v>
      </c>
      <c r="AF377">
        <f t="shared" si="66"/>
        <v>1</v>
      </c>
      <c r="AG377">
        <f>SUM($AF$2:AF377)</f>
        <v>375</v>
      </c>
      <c r="AH377">
        <f>COUNT($AF$2:AF377)</f>
        <v>376</v>
      </c>
      <c r="AI377">
        <f t="shared" si="67"/>
        <v>99.7340425531915</v>
      </c>
      <c r="AL377">
        <v>264</v>
      </c>
      <c r="AM377">
        <v>264</v>
      </c>
      <c r="AN377">
        <v>159</v>
      </c>
      <c r="AO377">
        <f t="shared" si="68"/>
        <v>1</v>
      </c>
      <c r="AP377">
        <f>SUM($AO$2:AO377)</f>
        <v>368</v>
      </c>
      <c r="AQ377">
        <f>COUNT($AO$2:AO377)</f>
        <v>376</v>
      </c>
      <c r="AR377">
        <f t="shared" si="69"/>
        <v>97.872340425531917</v>
      </c>
      <c r="AU377">
        <v>1892</v>
      </c>
      <c r="AV377">
        <v>1892</v>
      </c>
      <c r="AW377">
        <v>1593</v>
      </c>
      <c r="AX377">
        <f t="shared" si="70"/>
        <v>1</v>
      </c>
      <c r="AY377">
        <f>SUM($AX$2:AX377)</f>
        <v>365</v>
      </c>
      <c r="AZ377">
        <f>COUNT($AX$2:AX377)</f>
        <v>376</v>
      </c>
      <c r="BA377">
        <f t="shared" si="71"/>
        <v>97.074468085106375</v>
      </c>
    </row>
    <row r="378" spans="2:53">
      <c r="B378">
        <v>14</v>
      </c>
      <c r="C378">
        <v>14</v>
      </c>
      <c r="D378">
        <v>8</v>
      </c>
      <c r="E378">
        <f t="shared" si="60"/>
        <v>1</v>
      </c>
      <c r="F378">
        <f>SUM($E$2:E378)</f>
        <v>366</v>
      </c>
      <c r="G378">
        <f>COUNT($E$2:E378)</f>
        <v>377</v>
      </c>
      <c r="H378">
        <f t="shared" si="61"/>
        <v>97.08222811671088</v>
      </c>
      <c r="K378">
        <v>75</v>
      </c>
      <c r="L378">
        <v>62</v>
      </c>
      <c r="M378">
        <v>41</v>
      </c>
      <c r="N378">
        <f t="shared" si="62"/>
        <v>1</v>
      </c>
      <c r="O378">
        <f>SUM($N$2:N378)</f>
        <v>370</v>
      </c>
      <c r="P378">
        <f>COUNT($N$2:N378)</f>
        <v>377</v>
      </c>
      <c r="Q378">
        <f t="shared" si="63"/>
        <v>98.143236074270561</v>
      </c>
      <c r="T378">
        <v>47</v>
      </c>
      <c r="U378">
        <v>47</v>
      </c>
      <c r="V378">
        <v>29</v>
      </c>
      <c r="W378">
        <f t="shared" si="64"/>
        <v>1</v>
      </c>
      <c r="X378">
        <f>SUM($W$2:W378)</f>
        <v>365</v>
      </c>
      <c r="Y378">
        <f>COUNT($W$2:W378)</f>
        <v>377</v>
      </c>
      <c r="Z378">
        <f t="shared" si="65"/>
        <v>96.816976127320956</v>
      </c>
      <c r="AC378">
        <v>45</v>
      </c>
      <c r="AD378">
        <v>45</v>
      </c>
      <c r="AE378">
        <v>12</v>
      </c>
      <c r="AF378">
        <f t="shared" si="66"/>
        <v>1</v>
      </c>
      <c r="AG378">
        <f>SUM($AF$2:AF378)</f>
        <v>376</v>
      </c>
      <c r="AH378">
        <f>COUNT($AF$2:AF378)</f>
        <v>377</v>
      </c>
      <c r="AI378">
        <f t="shared" si="67"/>
        <v>99.734748010610076</v>
      </c>
      <c r="AL378">
        <v>264</v>
      </c>
      <c r="AM378">
        <v>264</v>
      </c>
      <c r="AN378">
        <v>233</v>
      </c>
      <c r="AO378">
        <f t="shared" si="68"/>
        <v>1</v>
      </c>
      <c r="AP378">
        <f>SUM($AO$2:AO378)</f>
        <v>369</v>
      </c>
      <c r="AQ378">
        <f>COUNT($AO$2:AO378)</f>
        <v>377</v>
      </c>
      <c r="AR378">
        <f t="shared" si="69"/>
        <v>97.877984084880637</v>
      </c>
      <c r="AU378">
        <v>1892</v>
      </c>
      <c r="AV378">
        <v>1892</v>
      </c>
      <c r="AW378">
        <v>1577</v>
      </c>
      <c r="AX378">
        <f t="shared" si="70"/>
        <v>1</v>
      </c>
      <c r="AY378">
        <f>SUM($AX$2:AX378)</f>
        <v>366</v>
      </c>
      <c r="AZ378">
        <f>COUNT($AX$2:AX378)</f>
        <v>377</v>
      </c>
      <c r="BA378">
        <f t="shared" si="71"/>
        <v>97.08222811671088</v>
      </c>
    </row>
    <row r="379" spans="2:53">
      <c r="B379">
        <v>14</v>
      </c>
      <c r="C379">
        <v>14</v>
      </c>
      <c r="D379">
        <v>9</v>
      </c>
      <c r="E379">
        <f t="shared" si="60"/>
        <v>1</v>
      </c>
      <c r="F379">
        <f>SUM($E$2:E379)</f>
        <v>367</v>
      </c>
      <c r="G379">
        <f>COUNT($E$2:E379)</f>
        <v>378</v>
      </c>
      <c r="H379">
        <f t="shared" si="61"/>
        <v>97.089947089947088</v>
      </c>
      <c r="K379">
        <v>75</v>
      </c>
      <c r="L379">
        <v>62</v>
      </c>
      <c r="M379">
        <v>37</v>
      </c>
      <c r="N379">
        <f t="shared" si="62"/>
        <v>1</v>
      </c>
      <c r="O379">
        <f>SUM($N$2:N379)</f>
        <v>371</v>
      </c>
      <c r="P379">
        <f>COUNT($N$2:N379)</f>
        <v>378</v>
      </c>
      <c r="Q379">
        <f t="shared" si="63"/>
        <v>98.148148148148152</v>
      </c>
      <c r="T379">
        <v>47</v>
      </c>
      <c r="U379">
        <v>47</v>
      </c>
      <c r="V379">
        <v>27</v>
      </c>
      <c r="W379">
        <f t="shared" si="64"/>
        <v>1</v>
      </c>
      <c r="X379">
        <f>SUM($W$2:W379)</f>
        <v>366</v>
      </c>
      <c r="Y379">
        <f>COUNT($W$2:W379)</f>
        <v>378</v>
      </c>
      <c r="Z379">
        <f t="shared" si="65"/>
        <v>96.825396825396822</v>
      </c>
      <c r="AC379">
        <v>45</v>
      </c>
      <c r="AD379">
        <v>45</v>
      </c>
      <c r="AE379">
        <v>20</v>
      </c>
      <c r="AF379">
        <f t="shared" si="66"/>
        <v>1</v>
      </c>
      <c r="AG379">
        <f>SUM($AF$2:AF379)</f>
        <v>377</v>
      </c>
      <c r="AH379">
        <f>COUNT($AF$2:AF379)</f>
        <v>378</v>
      </c>
      <c r="AI379">
        <f t="shared" si="67"/>
        <v>99.735449735449734</v>
      </c>
      <c r="AL379">
        <v>264</v>
      </c>
      <c r="AM379">
        <v>264</v>
      </c>
      <c r="AN379">
        <v>200</v>
      </c>
      <c r="AO379">
        <f t="shared" si="68"/>
        <v>1</v>
      </c>
      <c r="AP379">
        <f>SUM($AO$2:AO379)</f>
        <v>370</v>
      </c>
      <c r="AQ379">
        <f>COUNT($AO$2:AO379)</f>
        <v>378</v>
      </c>
      <c r="AR379">
        <f t="shared" si="69"/>
        <v>97.883597883597886</v>
      </c>
      <c r="AU379">
        <v>1892</v>
      </c>
      <c r="AV379">
        <v>1892</v>
      </c>
      <c r="AW379">
        <v>1293</v>
      </c>
      <c r="AX379">
        <f t="shared" si="70"/>
        <v>1</v>
      </c>
      <c r="AY379">
        <f>SUM($AX$2:AX379)</f>
        <v>367</v>
      </c>
      <c r="AZ379">
        <f>COUNT($AX$2:AX379)</f>
        <v>378</v>
      </c>
      <c r="BA379">
        <f t="shared" si="71"/>
        <v>97.089947089947088</v>
      </c>
    </row>
    <row r="380" spans="2:53">
      <c r="B380">
        <v>14</v>
      </c>
      <c r="C380">
        <v>14</v>
      </c>
      <c r="D380">
        <v>12</v>
      </c>
      <c r="E380">
        <f t="shared" si="60"/>
        <v>1</v>
      </c>
      <c r="F380">
        <f>SUM($E$2:E380)</f>
        <v>368</v>
      </c>
      <c r="G380">
        <f>COUNT($E$2:E380)</f>
        <v>379</v>
      </c>
      <c r="H380">
        <f t="shared" si="61"/>
        <v>97.097625329815301</v>
      </c>
      <c r="K380">
        <v>75</v>
      </c>
      <c r="L380">
        <v>62</v>
      </c>
      <c r="M380">
        <v>36</v>
      </c>
      <c r="N380">
        <f t="shared" si="62"/>
        <v>1</v>
      </c>
      <c r="O380">
        <f>SUM($N$2:N380)</f>
        <v>372</v>
      </c>
      <c r="P380">
        <f>COUNT($N$2:N380)</f>
        <v>379</v>
      </c>
      <c r="Q380">
        <f t="shared" si="63"/>
        <v>98.153034300791546</v>
      </c>
      <c r="T380">
        <v>47</v>
      </c>
      <c r="U380">
        <v>47</v>
      </c>
      <c r="V380">
        <v>29</v>
      </c>
      <c r="W380">
        <f t="shared" si="64"/>
        <v>1</v>
      </c>
      <c r="X380">
        <f>SUM($W$2:W380)</f>
        <v>367</v>
      </c>
      <c r="Y380">
        <f>COUNT($W$2:W380)</f>
        <v>379</v>
      </c>
      <c r="Z380">
        <f t="shared" si="65"/>
        <v>96.833773087071236</v>
      </c>
      <c r="AC380">
        <v>45</v>
      </c>
      <c r="AD380">
        <v>45</v>
      </c>
      <c r="AE380">
        <v>10</v>
      </c>
      <c r="AF380">
        <f t="shared" si="66"/>
        <v>1</v>
      </c>
      <c r="AG380">
        <f>SUM($AF$2:AF380)</f>
        <v>378</v>
      </c>
      <c r="AH380">
        <f>COUNT($AF$2:AF380)</f>
        <v>379</v>
      </c>
      <c r="AI380">
        <f t="shared" si="67"/>
        <v>99.736147757255935</v>
      </c>
      <c r="AL380">
        <v>264</v>
      </c>
      <c r="AM380">
        <v>264</v>
      </c>
      <c r="AN380">
        <v>183</v>
      </c>
      <c r="AO380">
        <f t="shared" si="68"/>
        <v>1</v>
      </c>
      <c r="AP380">
        <f>SUM($AO$2:AO380)</f>
        <v>371</v>
      </c>
      <c r="AQ380">
        <f>COUNT($AO$2:AO380)</f>
        <v>379</v>
      </c>
      <c r="AR380">
        <f t="shared" si="69"/>
        <v>97.889182058047496</v>
      </c>
      <c r="AU380">
        <v>1892</v>
      </c>
      <c r="AV380">
        <v>1892</v>
      </c>
      <c r="AW380">
        <v>1786</v>
      </c>
      <c r="AX380">
        <f t="shared" si="70"/>
        <v>1</v>
      </c>
      <c r="AY380">
        <f>SUM($AX$2:AX380)</f>
        <v>368</v>
      </c>
      <c r="AZ380">
        <f>COUNT($AX$2:AX380)</f>
        <v>379</v>
      </c>
      <c r="BA380">
        <f t="shared" si="71"/>
        <v>97.097625329815301</v>
      </c>
    </row>
    <row r="381" spans="2:53">
      <c r="B381">
        <v>14</v>
      </c>
      <c r="C381">
        <v>14</v>
      </c>
      <c r="D381">
        <v>9</v>
      </c>
      <c r="E381">
        <f t="shared" si="60"/>
        <v>1</v>
      </c>
      <c r="F381">
        <f>SUM($E$2:E381)</f>
        <v>369</v>
      </c>
      <c r="G381">
        <f>COUNT($E$2:E381)</f>
        <v>380</v>
      </c>
      <c r="H381">
        <f t="shared" si="61"/>
        <v>97.10526315789474</v>
      </c>
      <c r="K381">
        <v>75</v>
      </c>
      <c r="L381">
        <v>62</v>
      </c>
      <c r="M381">
        <v>31</v>
      </c>
      <c r="N381">
        <f t="shared" si="62"/>
        <v>1</v>
      </c>
      <c r="O381">
        <f>SUM($N$2:N381)</f>
        <v>373</v>
      </c>
      <c r="P381">
        <f>COUNT($N$2:N381)</f>
        <v>380</v>
      </c>
      <c r="Q381">
        <f t="shared" si="63"/>
        <v>98.15789473684211</v>
      </c>
      <c r="T381">
        <v>47</v>
      </c>
      <c r="U381">
        <v>47</v>
      </c>
      <c r="V381">
        <v>31</v>
      </c>
      <c r="W381">
        <f t="shared" si="64"/>
        <v>1</v>
      </c>
      <c r="X381">
        <f>SUM($W$2:W381)</f>
        <v>368</v>
      </c>
      <c r="Y381">
        <f>COUNT($W$2:W381)</f>
        <v>380</v>
      </c>
      <c r="Z381">
        <f t="shared" si="65"/>
        <v>96.84210526315789</v>
      </c>
      <c r="AC381">
        <v>45</v>
      </c>
      <c r="AD381">
        <v>45</v>
      </c>
      <c r="AE381">
        <v>9</v>
      </c>
      <c r="AF381">
        <f t="shared" si="66"/>
        <v>1</v>
      </c>
      <c r="AG381">
        <f>SUM($AF$2:AF381)</f>
        <v>379</v>
      </c>
      <c r="AH381">
        <f>COUNT($AF$2:AF381)</f>
        <v>380</v>
      </c>
      <c r="AI381">
        <f t="shared" si="67"/>
        <v>99.73684210526315</v>
      </c>
      <c r="AL381">
        <v>264</v>
      </c>
      <c r="AM381">
        <v>264</v>
      </c>
      <c r="AN381">
        <v>171</v>
      </c>
      <c r="AO381">
        <f t="shared" si="68"/>
        <v>1</v>
      </c>
      <c r="AP381">
        <f>SUM($AO$2:AO381)</f>
        <v>372</v>
      </c>
      <c r="AQ381">
        <f>COUNT($AO$2:AO381)</f>
        <v>380</v>
      </c>
      <c r="AR381">
        <f t="shared" si="69"/>
        <v>97.894736842105274</v>
      </c>
      <c r="AU381">
        <v>1892</v>
      </c>
      <c r="AV381">
        <v>1892</v>
      </c>
      <c r="AW381">
        <v>1402</v>
      </c>
      <c r="AX381">
        <f t="shared" si="70"/>
        <v>1</v>
      </c>
      <c r="AY381">
        <f>SUM($AX$2:AX381)</f>
        <v>369</v>
      </c>
      <c r="AZ381">
        <f>COUNT($AX$2:AX381)</f>
        <v>380</v>
      </c>
      <c r="BA381">
        <f t="shared" si="71"/>
        <v>97.10526315789474</v>
      </c>
    </row>
    <row r="382" spans="2:53">
      <c r="B382">
        <v>14</v>
      </c>
      <c r="C382">
        <v>14</v>
      </c>
      <c r="D382">
        <v>8</v>
      </c>
      <c r="E382">
        <f t="shared" si="60"/>
        <v>1</v>
      </c>
      <c r="F382">
        <f>SUM($E$2:E382)</f>
        <v>370</v>
      </c>
      <c r="G382">
        <f>COUNT($E$2:E382)</f>
        <v>381</v>
      </c>
      <c r="H382">
        <f t="shared" si="61"/>
        <v>97.112860892388454</v>
      </c>
      <c r="K382">
        <v>75</v>
      </c>
      <c r="L382">
        <v>62</v>
      </c>
      <c r="M382">
        <v>53</v>
      </c>
      <c r="N382">
        <f t="shared" si="62"/>
        <v>1</v>
      </c>
      <c r="O382">
        <f>SUM($N$2:N382)</f>
        <v>374</v>
      </c>
      <c r="P382">
        <f>COUNT($N$2:N382)</f>
        <v>381</v>
      </c>
      <c r="Q382">
        <f t="shared" si="63"/>
        <v>98.162729658792642</v>
      </c>
      <c r="T382">
        <v>47</v>
      </c>
      <c r="U382">
        <v>47</v>
      </c>
      <c r="V382">
        <v>33</v>
      </c>
      <c r="W382">
        <f t="shared" si="64"/>
        <v>1</v>
      </c>
      <c r="X382">
        <f>SUM($W$2:W382)</f>
        <v>369</v>
      </c>
      <c r="Y382">
        <f>COUNT($W$2:W382)</f>
        <v>381</v>
      </c>
      <c r="Z382">
        <f t="shared" si="65"/>
        <v>96.850393700787393</v>
      </c>
      <c r="AC382">
        <v>45</v>
      </c>
      <c r="AD382">
        <v>45</v>
      </c>
      <c r="AE382">
        <v>10</v>
      </c>
      <c r="AF382">
        <f t="shared" si="66"/>
        <v>1</v>
      </c>
      <c r="AG382">
        <f>SUM($AF$2:AF382)</f>
        <v>380</v>
      </c>
      <c r="AH382">
        <f>COUNT($AF$2:AF382)</f>
        <v>381</v>
      </c>
      <c r="AI382">
        <f t="shared" si="67"/>
        <v>99.737532808398953</v>
      </c>
      <c r="AL382">
        <v>264</v>
      </c>
      <c r="AM382">
        <v>264</v>
      </c>
      <c r="AN382">
        <v>137</v>
      </c>
      <c r="AO382">
        <f t="shared" si="68"/>
        <v>1</v>
      </c>
      <c r="AP382">
        <f>SUM($AO$2:AO382)</f>
        <v>373</v>
      </c>
      <c r="AQ382">
        <f>COUNT($AO$2:AO382)</f>
        <v>381</v>
      </c>
      <c r="AR382">
        <f t="shared" si="69"/>
        <v>97.900262467191595</v>
      </c>
      <c r="AU382">
        <v>1892</v>
      </c>
      <c r="AV382">
        <v>1892</v>
      </c>
      <c r="AW382">
        <v>1799</v>
      </c>
      <c r="AX382">
        <f t="shared" si="70"/>
        <v>1</v>
      </c>
      <c r="AY382">
        <f>SUM($AX$2:AX382)</f>
        <v>370</v>
      </c>
      <c r="AZ382">
        <f>COUNT($AX$2:AX382)</f>
        <v>381</v>
      </c>
      <c r="BA382">
        <f t="shared" si="71"/>
        <v>97.112860892388454</v>
      </c>
    </row>
    <row r="383" spans="2:53">
      <c r="B383">
        <v>14</v>
      </c>
      <c r="C383">
        <v>14</v>
      </c>
      <c r="D383">
        <v>9</v>
      </c>
      <c r="E383">
        <f t="shared" si="60"/>
        <v>1</v>
      </c>
      <c r="F383">
        <f>SUM($E$2:E383)</f>
        <v>371</v>
      </c>
      <c r="G383">
        <f>COUNT($E$2:E383)</f>
        <v>382</v>
      </c>
      <c r="H383">
        <f t="shared" si="61"/>
        <v>97.120418848167546</v>
      </c>
      <c r="K383">
        <v>75</v>
      </c>
      <c r="L383">
        <v>62</v>
      </c>
      <c r="M383">
        <v>41</v>
      </c>
      <c r="N383">
        <f t="shared" si="62"/>
        <v>1</v>
      </c>
      <c r="O383">
        <f>SUM($N$2:N383)</f>
        <v>375</v>
      </c>
      <c r="P383">
        <f>COUNT($N$2:N383)</f>
        <v>382</v>
      </c>
      <c r="Q383">
        <f t="shared" si="63"/>
        <v>98.167539267015698</v>
      </c>
      <c r="T383">
        <v>47</v>
      </c>
      <c r="U383">
        <v>47</v>
      </c>
      <c r="V383">
        <v>30</v>
      </c>
      <c r="W383">
        <f t="shared" si="64"/>
        <v>1</v>
      </c>
      <c r="X383">
        <f>SUM($W$2:W383)</f>
        <v>370</v>
      </c>
      <c r="Y383">
        <f>COUNT($W$2:W383)</f>
        <v>382</v>
      </c>
      <c r="Z383">
        <f t="shared" si="65"/>
        <v>96.858638743455501</v>
      </c>
      <c r="AC383">
        <v>45</v>
      </c>
      <c r="AD383">
        <v>45</v>
      </c>
      <c r="AE383">
        <v>10</v>
      </c>
      <c r="AF383">
        <f t="shared" si="66"/>
        <v>1</v>
      </c>
      <c r="AG383">
        <f>SUM($AF$2:AF383)</f>
        <v>381</v>
      </c>
      <c r="AH383">
        <f>COUNT($AF$2:AF383)</f>
        <v>382</v>
      </c>
      <c r="AI383">
        <f t="shared" si="67"/>
        <v>99.738219895287955</v>
      </c>
      <c r="AL383">
        <v>264</v>
      </c>
      <c r="AM383">
        <v>264</v>
      </c>
      <c r="AN383">
        <v>187</v>
      </c>
      <c r="AO383">
        <f t="shared" si="68"/>
        <v>1</v>
      </c>
      <c r="AP383">
        <f>SUM($AO$2:AO383)</f>
        <v>374</v>
      </c>
      <c r="AQ383">
        <f>COUNT($AO$2:AO383)</f>
        <v>382</v>
      </c>
      <c r="AR383">
        <f t="shared" si="69"/>
        <v>97.905759162303667</v>
      </c>
      <c r="AU383">
        <v>1892</v>
      </c>
      <c r="AV383">
        <v>1892</v>
      </c>
      <c r="AW383">
        <v>1329</v>
      </c>
      <c r="AX383">
        <f t="shared" si="70"/>
        <v>1</v>
      </c>
      <c r="AY383">
        <f>SUM($AX$2:AX383)</f>
        <v>371</v>
      </c>
      <c r="AZ383">
        <f>COUNT($AX$2:AX383)</f>
        <v>382</v>
      </c>
      <c r="BA383">
        <f t="shared" si="71"/>
        <v>97.120418848167546</v>
      </c>
    </row>
    <row r="384" spans="2:53">
      <c r="B384">
        <v>14</v>
      </c>
      <c r="C384">
        <v>14</v>
      </c>
      <c r="D384">
        <v>8</v>
      </c>
      <c r="E384">
        <f t="shared" si="60"/>
        <v>1</v>
      </c>
      <c r="F384">
        <f>SUM($E$2:E384)</f>
        <v>372</v>
      </c>
      <c r="G384">
        <f>COUNT($E$2:E384)</f>
        <v>383</v>
      </c>
      <c r="H384">
        <f t="shared" si="61"/>
        <v>97.127937336814625</v>
      </c>
      <c r="K384">
        <v>75</v>
      </c>
      <c r="L384">
        <v>62</v>
      </c>
      <c r="M384">
        <v>39</v>
      </c>
      <c r="N384">
        <f t="shared" si="62"/>
        <v>1</v>
      </c>
      <c r="O384">
        <f>SUM($N$2:N384)</f>
        <v>376</v>
      </c>
      <c r="P384">
        <f>COUNT($N$2:N384)</f>
        <v>383</v>
      </c>
      <c r="Q384">
        <f t="shared" si="63"/>
        <v>98.172323759791126</v>
      </c>
      <c r="T384">
        <v>47</v>
      </c>
      <c r="U384">
        <v>47</v>
      </c>
      <c r="V384">
        <v>29</v>
      </c>
      <c r="W384">
        <f t="shared" si="64"/>
        <v>1</v>
      </c>
      <c r="X384">
        <f>SUM($W$2:W384)</f>
        <v>371</v>
      </c>
      <c r="Y384">
        <f>COUNT($W$2:W384)</f>
        <v>383</v>
      </c>
      <c r="Z384">
        <f t="shared" si="65"/>
        <v>96.866840731070496</v>
      </c>
      <c r="AC384">
        <v>45</v>
      </c>
      <c r="AD384">
        <v>45</v>
      </c>
      <c r="AE384">
        <v>11</v>
      </c>
      <c r="AF384">
        <f t="shared" si="66"/>
        <v>1</v>
      </c>
      <c r="AG384">
        <f>SUM($AF$2:AF384)</f>
        <v>382</v>
      </c>
      <c r="AH384">
        <f>COUNT($AF$2:AF384)</f>
        <v>383</v>
      </c>
      <c r="AI384">
        <f t="shared" si="67"/>
        <v>99.738903394255871</v>
      </c>
      <c r="AL384">
        <v>264</v>
      </c>
      <c r="AM384">
        <v>264</v>
      </c>
      <c r="AN384">
        <v>172</v>
      </c>
      <c r="AO384">
        <f t="shared" si="68"/>
        <v>1</v>
      </c>
      <c r="AP384">
        <f>SUM($AO$2:AO384)</f>
        <v>375</v>
      </c>
      <c r="AQ384">
        <f>COUNT($AO$2:AO384)</f>
        <v>383</v>
      </c>
      <c r="AR384">
        <f t="shared" si="69"/>
        <v>97.911227154046998</v>
      </c>
      <c r="AU384">
        <v>1892</v>
      </c>
      <c r="AV384">
        <v>1892</v>
      </c>
      <c r="AW384">
        <v>1568</v>
      </c>
      <c r="AX384">
        <f t="shared" si="70"/>
        <v>1</v>
      </c>
      <c r="AY384">
        <f>SUM($AX$2:AX384)</f>
        <v>372</v>
      </c>
      <c r="AZ384">
        <f>COUNT($AX$2:AX384)</f>
        <v>383</v>
      </c>
      <c r="BA384">
        <f t="shared" si="71"/>
        <v>97.127937336814625</v>
      </c>
    </row>
    <row r="385" spans="2:53">
      <c r="B385">
        <v>14</v>
      </c>
      <c r="C385">
        <v>14</v>
      </c>
      <c r="D385">
        <v>8</v>
      </c>
      <c r="E385">
        <f t="shared" si="60"/>
        <v>1</v>
      </c>
      <c r="F385">
        <f>SUM($E$2:E385)</f>
        <v>373</v>
      </c>
      <c r="G385">
        <f>COUNT($E$2:E385)</f>
        <v>384</v>
      </c>
      <c r="H385">
        <f t="shared" si="61"/>
        <v>97.135416666666657</v>
      </c>
      <c r="K385">
        <v>75</v>
      </c>
      <c r="L385">
        <v>62</v>
      </c>
      <c r="M385">
        <v>38</v>
      </c>
      <c r="N385">
        <f t="shared" si="62"/>
        <v>1</v>
      </c>
      <c r="O385">
        <f>SUM($N$2:N385)</f>
        <v>377</v>
      </c>
      <c r="P385">
        <f>COUNT($N$2:N385)</f>
        <v>384</v>
      </c>
      <c r="Q385">
        <f t="shared" si="63"/>
        <v>98.177083333333343</v>
      </c>
      <c r="T385">
        <v>47</v>
      </c>
      <c r="U385">
        <v>47</v>
      </c>
      <c r="V385">
        <v>30</v>
      </c>
      <c r="W385">
        <f t="shared" si="64"/>
        <v>1</v>
      </c>
      <c r="X385">
        <f>SUM($W$2:W385)</f>
        <v>372</v>
      </c>
      <c r="Y385">
        <f>COUNT($W$2:W385)</f>
        <v>384</v>
      </c>
      <c r="Z385">
        <f t="shared" si="65"/>
        <v>96.875</v>
      </c>
      <c r="AC385">
        <v>45</v>
      </c>
      <c r="AD385">
        <v>45</v>
      </c>
      <c r="AE385">
        <v>13</v>
      </c>
      <c r="AF385">
        <f t="shared" si="66"/>
        <v>1</v>
      </c>
      <c r="AG385">
        <f>SUM($AF$2:AF385)</f>
        <v>383</v>
      </c>
      <c r="AH385">
        <f>COUNT($AF$2:AF385)</f>
        <v>384</v>
      </c>
      <c r="AI385">
        <f t="shared" si="67"/>
        <v>99.739583333333343</v>
      </c>
      <c r="AL385">
        <v>264</v>
      </c>
      <c r="AM385">
        <v>264</v>
      </c>
      <c r="AN385">
        <v>196</v>
      </c>
      <c r="AO385">
        <f t="shared" si="68"/>
        <v>1</v>
      </c>
      <c r="AP385">
        <f>SUM($AO$2:AO385)</f>
        <v>376</v>
      </c>
      <c r="AQ385">
        <f>COUNT($AO$2:AO385)</f>
        <v>384</v>
      </c>
      <c r="AR385">
        <f t="shared" si="69"/>
        <v>97.916666666666657</v>
      </c>
      <c r="AU385">
        <v>1892</v>
      </c>
      <c r="AV385">
        <v>1892</v>
      </c>
      <c r="AW385">
        <v>1534</v>
      </c>
      <c r="AX385">
        <f t="shared" si="70"/>
        <v>1</v>
      </c>
      <c r="AY385">
        <f>SUM($AX$2:AX385)</f>
        <v>373</v>
      </c>
      <c r="AZ385">
        <f>COUNT($AX$2:AX385)</f>
        <v>384</v>
      </c>
      <c r="BA385">
        <f t="shared" si="71"/>
        <v>97.135416666666657</v>
      </c>
    </row>
    <row r="386" spans="2:53">
      <c r="B386">
        <v>14</v>
      </c>
      <c r="C386">
        <v>14</v>
      </c>
      <c r="D386">
        <v>8</v>
      </c>
      <c r="E386">
        <f t="shared" ref="E386:E449" si="72">IF(D386&lt;=B386,1,0)</f>
        <v>1</v>
      </c>
      <c r="F386">
        <f>SUM($E$2:E386)</f>
        <v>374</v>
      </c>
      <c r="G386">
        <f>COUNT($E$2:E386)</f>
        <v>385</v>
      </c>
      <c r="H386">
        <f t="shared" ref="H386:H449" si="73">F386/G386*100</f>
        <v>97.142857142857139</v>
      </c>
      <c r="K386">
        <v>75</v>
      </c>
      <c r="L386">
        <v>62</v>
      </c>
      <c r="M386">
        <v>47</v>
      </c>
      <c r="N386">
        <f t="shared" ref="N386:N449" si="74">IF(M386&lt;=L386,1,0)</f>
        <v>1</v>
      </c>
      <c r="O386">
        <f>SUM($N$2:N386)</f>
        <v>378</v>
      </c>
      <c r="P386">
        <f>COUNT($N$2:N386)</f>
        <v>385</v>
      </c>
      <c r="Q386">
        <f t="shared" ref="Q386:Q449" si="75">O386/P386*100</f>
        <v>98.181818181818187</v>
      </c>
      <c r="T386">
        <v>47</v>
      </c>
      <c r="U386">
        <v>47</v>
      </c>
      <c r="V386">
        <v>31</v>
      </c>
      <c r="W386">
        <f t="shared" ref="W386:W449" si="76">IF(V386&lt;=U386,1,0)</f>
        <v>1</v>
      </c>
      <c r="X386">
        <f>SUM($W$2:W386)</f>
        <v>373</v>
      </c>
      <c r="Y386">
        <f>COUNT($W$2:W386)</f>
        <v>385</v>
      </c>
      <c r="Z386">
        <f t="shared" ref="Z386:Z449" si="77">X386/Y386*100</f>
        <v>96.883116883116884</v>
      </c>
      <c r="AC386">
        <v>45</v>
      </c>
      <c r="AD386">
        <v>45</v>
      </c>
      <c r="AE386">
        <v>10</v>
      </c>
      <c r="AF386">
        <f t="shared" ref="AF386:AF449" si="78">IF(AE386&lt;=AC386,1,0)</f>
        <v>1</v>
      </c>
      <c r="AG386">
        <f>SUM($AF$2:AF386)</f>
        <v>384</v>
      </c>
      <c r="AH386">
        <f>COUNT($AF$2:AF386)</f>
        <v>385</v>
      </c>
      <c r="AI386">
        <f t="shared" ref="AI386:AI449" si="79">AG386/AH386*100</f>
        <v>99.740259740259745</v>
      </c>
      <c r="AL386">
        <v>264</v>
      </c>
      <c r="AM386">
        <v>264</v>
      </c>
      <c r="AN386">
        <v>168</v>
      </c>
      <c r="AO386">
        <f t="shared" ref="AO386:AO449" si="80">IF(AN386&lt;=AL386,1,0)</f>
        <v>1</v>
      </c>
      <c r="AP386">
        <f>SUM($AO$2:AO386)</f>
        <v>377</v>
      </c>
      <c r="AQ386">
        <f>COUNT($AO$2:AO386)</f>
        <v>385</v>
      </c>
      <c r="AR386">
        <f t="shared" ref="AR386:AR449" si="81">AP386/AQ386*100</f>
        <v>97.922077922077918</v>
      </c>
      <c r="AU386">
        <v>1892</v>
      </c>
      <c r="AV386">
        <v>1892</v>
      </c>
      <c r="AW386">
        <v>1475</v>
      </c>
      <c r="AX386">
        <f t="shared" ref="AX386:AX449" si="82">IF(AW386&lt;=AU386,1,0)</f>
        <v>1</v>
      </c>
      <c r="AY386">
        <f>SUM($AX$2:AX386)</f>
        <v>374</v>
      </c>
      <c r="AZ386">
        <f>COUNT($AX$2:AX386)</f>
        <v>385</v>
      </c>
      <c r="BA386">
        <f t="shared" ref="BA386:BA449" si="83">AY386/AZ386*100</f>
        <v>97.142857142857139</v>
      </c>
    </row>
    <row r="387" spans="2:53">
      <c r="B387">
        <v>14</v>
      </c>
      <c r="C387">
        <v>14</v>
      </c>
      <c r="D387">
        <v>8</v>
      </c>
      <c r="E387">
        <f t="shared" si="72"/>
        <v>1</v>
      </c>
      <c r="F387">
        <f>SUM($E$2:E387)</f>
        <v>375</v>
      </c>
      <c r="G387">
        <f>COUNT($E$2:E387)</f>
        <v>386</v>
      </c>
      <c r="H387">
        <f t="shared" si="73"/>
        <v>97.15025906735751</v>
      </c>
      <c r="K387">
        <v>75</v>
      </c>
      <c r="L387">
        <v>62</v>
      </c>
      <c r="M387">
        <v>36</v>
      </c>
      <c r="N387">
        <f t="shared" si="74"/>
        <v>1</v>
      </c>
      <c r="O387">
        <f>SUM($N$2:N387)</f>
        <v>379</v>
      </c>
      <c r="P387">
        <f>COUNT($N$2:N387)</f>
        <v>386</v>
      </c>
      <c r="Q387">
        <f t="shared" si="75"/>
        <v>98.186528497409327</v>
      </c>
      <c r="T387">
        <v>47</v>
      </c>
      <c r="U387">
        <v>47</v>
      </c>
      <c r="V387">
        <v>38</v>
      </c>
      <c r="W387">
        <f t="shared" si="76"/>
        <v>1</v>
      </c>
      <c r="X387">
        <f>SUM($W$2:W387)</f>
        <v>374</v>
      </c>
      <c r="Y387">
        <f>COUNT($W$2:W387)</f>
        <v>386</v>
      </c>
      <c r="Z387">
        <f t="shared" si="77"/>
        <v>96.891191709844563</v>
      </c>
      <c r="AC387">
        <v>45</v>
      </c>
      <c r="AD387">
        <v>45</v>
      </c>
      <c r="AE387">
        <v>9</v>
      </c>
      <c r="AF387">
        <f t="shared" si="78"/>
        <v>1</v>
      </c>
      <c r="AG387">
        <f>SUM($AF$2:AF387)</f>
        <v>385</v>
      </c>
      <c r="AH387">
        <f>COUNT($AF$2:AF387)</f>
        <v>386</v>
      </c>
      <c r="AI387">
        <f t="shared" si="79"/>
        <v>99.740932642487053</v>
      </c>
      <c r="AL387">
        <v>264</v>
      </c>
      <c r="AM387">
        <v>264</v>
      </c>
      <c r="AN387">
        <v>212</v>
      </c>
      <c r="AO387">
        <f t="shared" si="80"/>
        <v>1</v>
      </c>
      <c r="AP387">
        <f>SUM($AO$2:AO387)</f>
        <v>378</v>
      </c>
      <c r="AQ387">
        <f>COUNT($AO$2:AO387)</f>
        <v>386</v>
      </c>
      <c r="AR387">
        <f t="shared" si="81"/>
        <v>97.92746113989638</v>
      </c>
      <c r="AU387">
        <v>1892</v>
      </c>
      <c r="AV387">
        <v>1892</v>
      </c>
      <c r="AW387">
        <v>1610</v>
      </c>
      <c r="AX387">
        <f t="shared" si="82"/>
        <v>1</v>
      </c>
      <c r="AY387">
        <f>SUM($AX$2:AX387)</f>
        <v>375</v>
      </c>
      <c r="AZ387">
        <f>COUNT($AX$2:AX387)</f>
        <v>386</v>
      </c>
      <c r="BA387">
        <f t="shared" si="83"/>
        <v>97.15025906735751</v>
      </c>
    </row>
    <row r="388" spans="2:53">
      <c r="B388">
        <v>14</v>
      </c>
      <c r="C388">
        <v>14</v>
      </c>
      <c r="D388">
        <v>8</v>
      </c>
      <c r="E388">
        <f t="shared" si="72"/>
        <v>1</v>
      </c>
      <c r="F388">
        <f>SUM($E$2:E388)</f>
        <v>376</v>
      </c>
      <c r="G388">
        <f>COUNT($E$2:E388)</f>
        <v>387</v>
      </c>
      <c r="H388">
        <f t="shared" si="73"/>
        <v>97.157622739018095</v>
      </c>
      <c r="K388">
        <v>75</v>
      </c>
      <c r="L388">
        <v>62</v>
      </c>
      <c r="M388">
        <v>43</v>
      </c>
      <c r="N388">
        <f t="shared" si="74"/>
        <v>1</v>
      </c>
      <c r="O388">
        <f>SUM($N$2:N388)</f>
        <v>380</v>
      </c>
      <c r="P388">
        <f>COUNT($N$2:N388)</f>
        <v>387</v>
      </c>
      <c r="Q388">
        <f t="shared" si="75"/>
        <v>98.191214470284237</v>
      </c>
      <c r="T388">
        <v>47</v>
      </c>
      <c r="U388">
        <v>47</v>
      </c>
      <c r="V388">
        <v>29</v>
      </c>
      <c r="W388">
        <f t="shared" si="76"/>
        <v>1</v>
      </c>
      <c r="X388">
        <f>SUM($W$2:W388)</f>
        <v>375</v>
      </c>
      <c r="Y388">
        <f>COUNT($W$2:W388)</f>
        <v>387</v>
      </c>
      <c r="Z388">
        <f t="shared" si="77"/>
        <v>96.899224806201545</v>
      </c>
      <c r="AC388">
        <v>45</v>
      </c>
      <c r="AD388">
        <v>45</v>
      </c>
      <c r="AE388">
        <v>9</v>
      </c>
      <c r="AF388">
        <f t="shared" si="78"/>
        <v>1</v>
      </c>
      <c r="AG388">
        <f>SUM($AF$2:AF388)</f>
        <v>386</v>
      </c>
      <c r="AH388">
        <f>COUNT($AF$2:AF388)</f>
        <v>387</v>
      </c>
      <c r="AI388">
        <f t="shared" si="79"/>
        <v>99.741602067183464</v>
      </c>
      <c r="AL388">
        <v>264</v>
      </c>
      <c r="AM388">
        <v>264</v>
      </c>
      <c r="AN388">
        <v>188</v>
      </c>
      <c r="AO388">
        <f t="shared" si="80"/>
        <v>1</v>
      </c>
      <c r="AP388">
        <f>SUM($AO$2:AO388)</f>
        <v>379</v>
      </c>
      <c r="AQ388">
        <f>COUNT($AO$2:AO388)</f>
        <v>387</v>
      </c>
      <c r="AR388">
        <f t="shared" si="81"/>
        <v>97.932816537467701</v>
      </c>
      <c r="AU388">
        <v>1892</v>
      </c>
      <c r="AV388">
        <v>1892</v>
      </c>
      <c r="AW388">
        <v>1597</v>
      </c>
      <c r="AX388">
        <f t="shared" si="82"/>
        <v>1</v>
      </c>
      <c r="AY388">
        <f>SUM($AX$2:AX388)</f>
        <v>376</v>
      </c>
      <c r="AZ388">
        <f>COUNT($AX$2:AX388)</f>
        <v>387</v>
      </c>
      <c r="BA388">
        <f t="shared" si="83"/>
        <v>97.157622739018095</v>
      </c>
    </row>
    <row r="389" spans="2:53">
      <c r="B389">
        <v>14</v>
      </c>
      <c r="C389">
        <v>14</v>
      </c>
      <c r="D389">
        <v>8</v>
      </c>
      <c r="E389">
        <f t="shared" si="72"/>
        <v>1</v>
      </c>
      <c r="F389">
        <f>SUM($E$2:E389)</f>
        <v>377</v>
      </c>
      <c r="G389">
        <f>COUNT($E$2:E389)</f>
        <v>388</v>
      </c>
      <c r="H389">
        <f t="shared" si="73"/>
        <v>97.164948453608247</v>
      </c>
      <c r="K389">
        <v>75</v>
      </c>
      <c r="L389">
        <v>62</v>
      </c>
      <c r="M389">
        <v>41</v>
      </c>
      <c r="N389">
        <f t="shared" si="74"/>
        <v>1</v>
      </c>
      <c r="O389">
        <f>SUM($N$2:N389)</f>
        <v>381</v>
      </c>
      <c r="P389">
        <f>COUNT($N$2:N389)</f>
        <v>388</v>
      </c>
      <c r="Q389">
        <f t="shared" si="75"/>
        <v>98.19587628865979</v>
      </c>
      <c r="T389">
        <v>47</v>
      </c>
      <c r="U389">
        <v>47</v>
      </c>
      <c r="V389">
        <v>37</v>
      </c>
      <c r="W389">
        <f t="shared" si="76"/>
        <v>1</v>
      </c>
      <c r="X389">
        <f>SUM($W$2:W389)</f>
        <v>376</v>
      </c>
      <c r="Y389">
        <f>COUNT($W$2:W389)</f>
        <v>388</v>
      </c>
      <c r="Z389">
        <f t="shared" si="77"/>
        <v>96.907216494845358</v>
      </c>
      <c r="AC389">
        <v>45</v>
      </c>
      <c r="AD389">
        <v>45</v>
      </c>
      <c r="AE389">
        <v>9</v>
      </c>
      <c r="AF389">
        <f t="shared" si="78"/>
        <v>1</v>
      </c>
      <c r="AG389">
        <f>SUM($AF$2:AF389)</f>
        <v>387</v>
      </c>
      <c r="AH389">
        <f>COUNT($AF$2:AF389)</f>
        <v>388</v>
      </c>
      <c r="AI389">
        <f t="shared" si="79"/>
        <v>99.742268041237111</v>
      </c>
      <c r="AL389">
        <v>264</v>
      </c>
      <c r="AM389">
        <v>264</v>
      </c>
      <c r="AN389">
        <v>195</v>
      </c>
      <c r="AO389">
        <f t="shared" si="80"/>
        <v>1</v>
      </c>
      <c r="AP389">
        <f>SUM($AO$2:AO389)</f>
        <v>380</v>
      </c>
      <c r="AQ389">
        <f>COUNT($AO$2:AO389)</f>
        <v>388</v>
      </c>
      <c r="AR389">
        <f t="shared" si="81"/>
        <v>97.9381443298969</v>
      </c>
      <c r="AU389">
        <v>1891</v>
      </c>
      <c r="AV389">
        <v>1891</v>
      </c>
      <c r="AW389">
        <v>1780</v>
      </c>
      <c r="AX389">
        <f t="shared" si="82"/>
        <v>1</v>
      </c>
      <c r="AY389">
        <f>SUM($AX$2:AX389)</f>
        <v>377</v>
      </c>
      <c r="AZ389">
        <f>COUNT($AX$2:AX389)</f>
        <v>388</v>
      </c>
      <c r="BA389">
        <f t="shared" si="83"/>
        <v>97.164948453608247</v>
      </c>
    </row>
    <row r="390" spans="2:53">
      <c r="B390">
        <v>14</v>
      </c>
      <c r="C390">
        <v>14</v>
      </c>
      <c r="D390">
        <v>8</v>
      </c>
      <c r="E390">
        <f t="shared" si="72"/>
        <v>1</v>
      </c>
      <c r="F390">
        <f>SUM($E$2:E390)</f>
        <v>378</v>
      </c>
      <c r="G390">
        <f>COUNT($E$2:E390)</f>
        <v>389</v>
      </c>
      <c r="H390">
        <f t="shared" si="73"/>
        <v>97.172236503856041</v>
      </c>
      <c r="K390">
        <v>75</v>
      </c>
      <c r="L390">
        <v>62</v>
      </c>
      <c r="M390">
        <v>37</v>
      </c>
      <c r="N390">
        <f t="shared" si="74"/>
        <v>1</v>
      </c>
      <c r="O390">
        <f>SUM($N$2:N390)</f>
        <v>382</v>
      </c>
      <c r="P390">
        <f>COUNT($N$2:N390)</f>
        <v>389</v>
      </c>
      <c r="Q390">
        <f t="shared" si="75"/>
        <v>98.200514138817482</v>
      </c>
      <c r="T390">
        <v>47</v>
      </c>
      <c r="U390">
        <v>47</v>
      </c>
      <c r="V390">
        <v>50</v>
      </c>
      <c r="W390">
        <f t="shared" si="76"/>
        <v>0</v>
      </c>
      <c r="X390">
        <f>SUM($W$2:W390)</f>
        <v>376</v>
      </c>
      <c r="Y390">
        <f>COUNT($W$2:W390)</f>
        <v>389</v>
      </c>
      <c r="Z390">
        <f t="shared" si="77"/>
        <v>96.658097686375328</v>
      </c>
      <c r="AC390">
        <v>45</v>
      </c>
      <c r="AD390">
        <v>45</v>
      </c>
      <c r="AE390">
        <v>9</v>
      </c>
      <c r="AF390">
        <f t="shared" si="78"/>
        <v>1</v>
      </c>
      <c r="AG390">
        <f>SUM($AF$2:AF390)</f>
        <v>388</v>
      </c>
      <c r="AH390">
        <f>COUNT($AF$2:AF390)</f>
        <v>389</v>
      </c>
      <c r="AI390">
        <f t="shared" si="79"/>
        <v>99.742930591259636</v>
      </c>
      <c r="AL390">
        <v>264</v>
      </c>
      <c r="AM390">
        <v>264</v>
      </c>
      <c r="AN390">
        <v>160</v>
      </c>
      <c r="AO390">
        <f t="shared" si="80"/>
        <v>1</v>
      </c>
      <c r="AP390">
        <f>SUM($AO$2:AO390)</f>
        <v>381</v>
      </c>
      <c r="AQ390">
        <f>COUNT($AO$2:AO390)</f>
        <v>389</v>
      </c>
      <c r="AR390">
        <f t="shared" si="81"/>
        <v>97.943444730077118</v>
      </c>
      <c r="AU390">
        <v>1891</v>
      </c>
      <c r="AV390">
        <v>1891</v>
      </c>
      <c r="AW390">
        <v>1583</v>
      </c>
      <c r="AX390">
        <f t="shared" si="82"/>
        <v>1</v>
      </c>
      <c r="AY390">
        <f>SUM($AX$2:AX390)</f>
        <v>378</v>
      </c>
      <c r="AZ390">
        <f>COUNT($AX$2:AX390)</f>
        <v>389</v>
      </c>
      <c r="BA390">
        <f t="shared" si="83"/>
        <v>97.172236503856041</v>
      </c>
    </row>
    <row r="391" spans="2:53">
      <c r="B391">
        <v>14</v>
      </c>
      <c r="C391">
        <v>14</v>
      </c>
      <c r="D391">
        <v>9</v>
      </c>
      <c r="E391">
        <f t="shared" si="72"/>
        <v>1</v>
      </c>
      <c r="F391">
        <f>SUM($E$2:E391)</f>
        <v>379</v>
      </c>
      <c r="G391">
        <f>COUNT($E$2:E391)</f>
        <v>390</v>
      </c>
      <c r="H391">
        <f t="shared" si="73"/>
        <v>97.179487179487182</v>
      </c>
      <c r="K391">
        <v>75</v>
      </c>
      <c r="L391">
        <v>62</v>
      </c>
      <c r="M391">
        <v>42</v>
      </c>
      <c r="N391">
        <f t="shared" si="74"/>
        <v>1</v>
      </c>
      <c r="O391">
        <f>SUM($N$2:N391)</f>
        <v>383</v>
      </c>
      <c r="P391">
        <f>COUNT($N$2:N391)</f>
        <v>390</v>
      </c>
      <c r="Q391">
        <f t="shared" si="75"/>
        <v>98.205128205128204</v>
      </c>
      <c r="T391">
        <v>47</v>
      </c>
      <c r="U391">
        <v>47</v>
      </c>
      <c r="V391">
        <v>28</v>
      </c>
      <c r="W391">
        <f t="shared" si="76"/>
        <v>1</v>
      </c>
      <c r="X391">
        <f>SUM($W$2:W391)</f>
        <v>377</v>
      </c>
      <c r="Y391">
        <f>COUNT($W$2:W391)</f>
        <v>390</v>
      </c>
      <c r="Z391">
        <f t="shared" si="77"/>
        <v>96.666666666666671</v>
      </c>
      <c r="AC391">
        <v>45</v>
      </c>
      <c r="AD391">
        <v>45</v>
      </c>
      <c r="AE391">
        <v>8</v>
      </c>
      <c r="AF391">
        <f t="shared" si="78"/>
        <v>1</v>
      </c>
      <c r="AG391">
        <f>SUM($AF$2:AF391)</f>
        <v>389</v>
      </c>
      <c r="AH391">
        <f>COUNT($AF$2:AF391)</f>
        <v>390</v>
      </c>
      <c r="AI391">
        <f t="shared" si="79"/>
        <v>99.743589743589752</v>
      </c>
      <c r="AL391">
        <v>264</v>
      </c>
      <c r="AM391">
        <v>264</v>
      </c>
      <c r="AN391">
        <v>195</v>
      </c>
      <c r="AO391">
        <f t="shared" si="80"/>
        <v>1</v>
      </c>
      <c r="AP391">
        <f>SUM($AO$2:AO391)</f>
        <v>382</v>
      </c>
      <c r="AQ391">
        <f>COUNT($AO$2:AO391)</f>
        <v>390</v>
      </c>
      <c r="AR391">
        <f t="shared" si="81"/>
        <v>97.948717948717942</v>
      </c>
      <c r="AU391">
        <v>1891</v>
      </c>
      <c r="AV391">
        <v>1891</v>
      </c>
      <c r="AW391">
        <v>1541</v>
      </c>
      <c r="AX391">
        <f t="shared" si="82"/>
        <v>1</v>
      </c>
      <c r="AY391">
        <f>SUM($AX$2:AX391)</f>
        <v>379</v>
      </c>
      <c r="AZ391">
        <f>COUNT($AX$2:AX391)</f>
        <v>390</v>
      </c>
      <c r="BA391">
        <f t="shared" si="83"/>
        <v>97.179487179487182</v>
      </c>
    </row>
    <row r="392" spans="2:53">
      <c r="B392">
        <v>14</v>
      </c>
      <c r="C392">
        <v>14</v>
      </c>
      <c r="D392">
        <v>9</v>
      </c>
      <c r="E392">
        <f t="shared" si="72"/>
        <v>1</v>
      </c>
      <c r="F392">
        <f>SUM($E$2:E392)</f>
        <v>380</v>
      </c>
      <c r="G392">
        <f>COUNT($E$2:E392)</f>
        <v>391</v>
      </c>
      <c r="H392">
        <f t="shared" si="73"/>
        <v>97.186700767263417</v>
      </c>
      <c r="K392">
        <v>75</v>
      </c>
      <c r="L392">
        <v>62</v>
      </c>
      <c r="M392">
        <v>49</v>
      </c>
      <c r="N392">
        <f t="shared" si="74"/>
        <v>1</v>
      </c>
      <c r="O392">
        <f>SUM($N$2:N392)</f>
        <v>384</v>
      </c>
      <c r="P392">
        <f>COUNT($N$2:N392)</f>
        <v>391</v>
      </c>
      <c r="Q392">
        <f t="shared" si="75"/>
        <v>98.209718670076725</v>
      </c>
      <c r="T392">
        <v>47</v>
      </c>
      <c r="U392">
        <v>47</v>
      </c>
      <c r="V392">
        <v>27</v>
      </c>
      <c r="W392">
        <f t="shared" si="76"/>
        <v>1</v>
      </c>
      <c r="X392">
        <f>SUM($W$2:W392)</f>
        <v>378</v>
      </c>
      <c r="Y392">
        <f>COUNT($W$2:W392)</f>
        <v>391</v>
      </c>
      <c r="Z392">
        <f t="shared" si="77"/>
        <v>96.675191815856778</v>
      </c>
      <c r="AC392">
        <v>45</v>
      </c>
      <c r="AD392">
        <v>45</v>
      </c>
      <c r="AE392">
        <v>12</v>
      </c>
      <c r="AF392">
        <f t="shared" si="78"/>
        <v>1</v>
      </c>
      <c r="AG392">
        <f>SUM($AF$2:AF392)</f>
        <v>390</v>
      </c>
      <c r="AH392">
        <f>COUNT($AF$2:AF392)</f>
        <v>391</v>
      </c>
      <c r="AI392">
        <f t="shared" si="79"/>
        <v>99.744245524296673</v>
      </c>
      <c r="AL392">
        <v>264</v>
      </c>
      <c r="AM392">
        <v>264</v>
      </c>
      <c r="AN392">
        <v>177</v>
      </c>
      <c r="AO392">
        <f t="shared" si="80"/>
        <v>1</v>
      </c>
      <c r="AP392">
        <f>SUM($AO$2:AO392)</f>
        <v>383</v>
      </c>
      <c r="AQ392">
        <f>COUNT($AO$2:AO392)</f>
        <v>391</v>
      </c>
      <c r="AR392">
        <f t="shared" si="81"/>
        <v>97.953964194373398</v>
      </c>
      <c r="AU392">
        <v>1891</v>
      </c>
      <c r="AV392">
        <v>1891</v>
      </c>
      <c r="AW392">
        <v>1331</v>
      </c>
      <c r="AX392">
        <f t="shared" si="82"/>
        <v>1</v>
      </c>
      <c r="AY392">
        <f>SUM($AX$2:AX392)</f>
        <v>380</v>
      </c>
      <c r="AZ392">
        <f>COUNT($AX$2:AX392)</f>
        <v>391</v>
      </c>
      <c r="BA392">
        <f t="shared" si="83"/>
        <v>97.186700767263417</v>
      </c>
    </row>
    <row r="393" spans="2:53">
      <c r="B393">
        <v>14</v>
      </c>
      <c r="C393">
        <v>14</v>
      </c>
      <c r="D393">
        <v>10</v>
      </c>
      <c r="E393">
        <f t="shared" si="72"/>
        <v>1</v>
      </c>
      <c r="F393">
        <f>SUM($E$2:E393)</f>
        <v>381</v>
      </c>
      <c r="G393">
        <f>COUNT($E$2:E393)</f>
        <v>392</v>
      </c>
      <c r="H393">
        <f t="shared" si="73"/>
        <v>97.193877551020407</v>
      </c>
      <c r="K393">
        <v>75</v>
      </c>
      <c r="L393">
        <v>61</v>
      </c>
      <c r="M393">
        <v>41</v>
      </c>
      <c r="N393">
        <f t="shared" si="74"/>
        <v>1</v>
      </c>
      <c r="O393">
        <f>SUM($N$2:N393)</f>
        <v>385</v>
      </c>
      <c r="P393">
        <f>COUNT($N$2:N393)</f>
        <v>392</v>
      </c>
      <c r="Q393">
        <f t="shared" si="75"/>
        <v>98.214285714285708</v>
      </c>
      <c r="T393">
        <v>47</v>
      </c>
      <c r="U393">
        <v>47</v>
      </c>
      <c r="V393">
        <v>32</v>
      </c>
      <c r="W393">
        <f t="shared" si="76"/>
        <v>1</v>
      </c>
      <c r="X393">
        <f>SUM($W$2:W393)</f>
        <v>379</v>
      </c>
      <c r="Y393">
        <f>COUNT($W$2:W393)</f>
        <v>392</v>
      </c>
      <c r="Z393">
        <f t="shared" si="77"/>
        <v>96.683673469387756</v>
      </c>
      <c r="AC393">
        <v>45</v>
      </c>
      <c r="AD393">
        <v>45</v>
      </c>
      <c r="AE393">
        <v>13</v>
      </c>
      <c r="AF393">
        <f t="shared" si="78"/>
        <v>1</v>
      </c>
      <c r="AG393">
        <f>SUM($AF$2:AF393)</f>
        <v>391</v>
      </c>
      <c r="AH393">
        <f>COUNT($AF$2:AF393)</f>
        <v>392</v>
      </c>
      <c r="AI393">
        <f t="shared" si="79"/>
        <v>99.744897959183675</v>
      </c>
      <c r="AL393">
        <v>264</v>
      </c>
      <c r="AM393">
        <v>264</v>
      </c>
      <c r="AN393">
        <v>165</v>
      </c>
      <c r="AO393">
        <f t="shared" si="80"/>
        <v>1</v>
      </c>
      <c r="AP393">
        <f>SUM($AO$2:AO393)</f>
        <v>384</v>
      </c>
      <c r="AQ393">
        <f>COUNT($AO$2:AO393)</f>
        <v>392</v>
      </c>
      <c r="AR393">
        <f t="shared" si="81"/>
        <v>97.959183673469383</v>
      </c>
      <c r="AU393">
        <v>1891</v>
      </c>
      <c r="AV393">
        <v>1891</v>
      </c>
      <c r="AW393">
        <v>1592</v>
      </c>
      <c r="AX393">
        <f t="shared" si="82"/>
        <v>1</v>
      </c>
      <c r="AY393">
        <f>SUM($AX$2:AX393)</f>
        <v>381</v>
      </c>
      <c r="AZ393">
        <f>COUNT($AX$2:AX393)</f>
        <v>392</v>
      </c>
      <c r="BA393">
        <f t="shared" si="83"/>
        <v>97.193877551020407</v>
      </c>
    </row>
    <row r="394" spans="2:53">
      <c r="B394">
        <v>14</v>
      </c>
      <c r="C394">
        <v>14</v>
      </c>
      <c r="D394">
        <v>8</v>
      </c>
      <c r="E394">
        <f t="shared" si="72"/>
        <v>1</v>
      </c>
      <c r="F394">
        <f>SUM($E$2:E394)</f>
        <v>382</v>
      </c>
      <c r="G394">
        <f>COUNT($E$2:E394)</f>
        <v>393</v>
      </c>
      <c r="H394">
        <f t="shared" si="73"/>
        <v>97.201017811704844</v>
      </c>
      <c r="K394">
        <v>75</v>
      </c>
      <c r="L394">
        <v>61</v>
      </c>
      <c r="M394">
        <v>50</v>
      </c>
      <c r="N394">
        <f t="shared" si="74"/>
        <v>1</v>
      </c>
      <c r="O394">
        <f>SUM($N$2:N394)</f>
        <v>386</v>
      </c>
      <c r="P394">
        <f>COUNT($N$2:N394)</f>
        <v>393</v>
      </c>
      <c r="Q394">
        <f t="shared" si="75"/>
        <v>98.218829516539444</v>
      </c>
      <c r="T394">
        <v>47</v>
      </c>
      <c r="U394">
        <v>47</v>
      </c>
      <c r="V394">
        <v>30</v>
      </c>
      <c r="W394">
        <f t="shared" si="76"/>
        <v>1</v>
      </c>
      <c r="X394">
        <f>SUM($W$2:W394)</f>
        <v>380</v>
      </c>
      <c r="Y394">
        <f>COUNT($W$2:W394)</f>
        <v>393</v>
      </c>
      <c r="Z394">
        <f t="shared" si="77"/>
        <v>96.69211195928753</v>
      </c>
      <c r="AC394">
        <v>45</v>
      </c>
      <c r="AD394">
        <v>45</v>
      </c>
      <c r="AE394">
        <v>9</v>
      </c>
      <c r="AF394">
        <f t="shared" si="78"/>
        <v>1</v>
      </c>
      <c r="AG394">
        <f>SUM($AF$2:AF394)</f>
        <v>392</v>
      </c>
      <c r="AH394">
        <f>COUNT($AF$2:AF394)</f>
        <v>393</v>
      </c>
      <c r="AI394">
        <f t="shared" si="79"/>
        <v>99.745547073791357</v>
      </c>
      <c r="AL394">
        <v>264</v>
      </c>
      <c r="AM394">
        <v>264</v>
      </c>
      <c r="AN394">
        <v>120</v>
      </c>
      <c r="AO394">
        <f t="shared" si="80"/>
        <v>1</v>
      </c>
      <c r="AP394">
        <f>SUM($AO$2:AO394)</f>
        <v>385</v>
      </c>
      <c r="AQ394">
        <f>COUNT($AO$2:AO394)</f>
        <v>393</v>
      </c>
      <c r="AR394">
        <f t="shared" si="81"/>
        <v>97.964376590330787</v>
      </c>
      <c r="AU394">
        <v>1891</v>
      </c>
      <c r="AV394">
        <v>1891</v>
      </c>
      <c r="AW394">
        <v>1177</v>
      </c>
      <c r="AX394">
        <f t="shared" si="82"/>
        <v>1</v>
      </c>
      <c r="AY394">
        <f>SUM($AX$2:AX394)</f>
        <v>382</v>
      </c>
      <c r="AZ394">
        <f>COUNT($AX$2:AX394)</f>
        <v>393</v>
      </c>
      <c r="BA394">
        <f t="shared" si="83"/>
        <v>97.201017811704844</v>
      </c>
    </row>
    <row r="395" spans="2:53">
      <c r="B395">
        <v>14</v>
      </c>
      <c r="C395">
        <v>14</v>
      </c>
      <c r="D395">
        <v>10</v>
      </c>
      <c r="E395">
        <f t="shared" si="72"/>
        <v>1</v>
      </c>
      <c r="F395">
        <f>SUM($E$2:E395)</f>
        <v>383</v>
      </c>
      <c r="G395">
        <f>COUNT($E$2:E395)</f>
        <v>394</v>
      </c>
      <c r="H395">
        <f t="shared" si="73"/>
        <v>97.208121827411162</v>
      </c>
      <c r="K395">
        <v>75</v>
      </c>
      <c r="L395">
        <v>61</v>
      </c>
      <c r="M395">
        <v>44</v>
      </c>
      <c r="N395">
        <f t="shared" si="74"/>
        <v>1</v>
      </c>
      <c r="O395">
        <f>SUM($N$2:N395)</f>
        <v>387</v>
      </c>
      <c r="P395">
        <f>COUNT($N$2:N395)</f>
        <v>394</v>
      </c>
      <c r="Q395">
        <f t="shared" si="75"/>
        <v>98.223350253807112</v>
      </c>
      <c r="T395">
        <v>47</v>
      </c>
      <c r="U395">
        <v>47</v>
      </c>
      <c r="V395">
        <v>32</v>
      </c>
      <c r="W395">
        <f t="shared" si="76"/>
        <v>1</v>
      </c>
      <c r="X395">
        <f>SUM($W$2:W395)</f>
        <v>381</v>
      </c>
      <c r="Y395">
        <f>COUNT($W$2:W395)</f>
        <v>394</v>
      </c>
      <c r="Z395">
        <f t="shared" si="77"/>
        <v>96.700507614213194</v>
      </c>
      <c r="AC395">
        <v>45</v>
      </c>
      <c r="AD395">
        <v>45</v>
      </c>
      <c r="AE395">
        <v>10</v>
      </c>
      <c r="AF395">
        <f t="shared" si="78"/>
        <v>1</v>
      </c>
      <c r="AG395">
        <f>SUM($AF$2:AF395)</f>
        <v>393</v>
      </c>
      <c r="AH395">
        <f>COUNT($AF$2:AF395)</f>
        <v>394</v>
      </c>
      <c r="AI395">
        <f t="shared" si="79"/>
        <v>99.746192893401016</v>
      </c>
      <c r="AL395">
        <v>263</v>
      </c>
      <c r="AM395">
        <v>263</v>
      </c>
      <c r="AN395">
        <v>209</v>
      </c>
      <c r="AO395">
        <f t="shared" si="80"/>
        <v>1</v>
      </c>
      <c r="AP395">
        <f>SUM($AO$2:AO395)</f>
        <v>386</v>
      </c>
      <c r="AQ395">
        <f>COUNT($AO$2:AO395)</f>
        <v>394</v>
      </c>
      <c r="AR395">
        <f t="shared" si="81"/>
        <v>97.969543147208128</v>
      </c>
      <c r="AU395">
        <v>1891</v>
      </c>
      <c r="AV395">
        <v>1891</v>
      </c>
      <c r="AW395">
        <v>1490</v>
      </c>
      <c r="AX395">
        <f t="shared" si="82"/>
        <v>1</v>
      </c>
      <c r="AY395">
        <f>SUM($AX$2:AX395)</f>
        <v>383</v>
      </c>
      <c r="AZ395">
        <f>COUNT($AX$2:AX395)</f>
        <v>394</v>
      </c>
      <c r="BA395">
        <f t="shared" si="83"/>
        <v>97.208121827411162</v>
      </c>
    </row>
    <row r="396" spans="2:53">
      <c r="B396">
        <v>14</v>
      </c>
      <c r="C396">
        <v>14</v>
      </c>
      <c r="D396">
        <v>9</v>
      </c>
      <c r="E396">
        <f t="shared" si="72"/>
        <v>1</v>
      </c>
      <c r="F396">
        <f>SUM($E$2:E396)</f>
        <v>384</v>
      </c>
      <c r="G396">
        <f>COUNT($E$2:E396)</f>
        <v>395</v>
      </c>
      <c r="H396">
        <f t="shared" si="73"/>
        <v>97.215189873417714</v>
      </c>
      <c r="K396">
        <v>75</v>
      </c>
      <c r="L396">
        <v>61</v>
      </c>
      <c r="M396">
        <v>41</v>
      </c>
      <c r="N396">
        <f t="shared" si="74"/>
        <v>1</v>
      </c>
      <c r="O396">
        <f>SUM($N$2:N396)</f>
        <v>388</v>
      </c>
      <c r="P396">
        <f>COUNT($N$2:N396)</f>
        <v>395</v>
      </c>
      <c r="Q396">
        <f t="shared" si="75"/>
        <v>98.22784810126582</v>
      </c>
      <c r="T396">
        <v>47</v>
      </c>
      <c r="U396">
        <v>47</v>
      </c>
      <c r="V396">
        <v>28</v>
      </c>
      <c r="W396">
        <f t="shared" si="76"/>
        <v>1</v>
      </c>
      <c r="X396">
        <f>SUM($W$2:W396)</f>
        <v>382</v>
      </c>
      <c r="Y396">
        <f>COUNT($W$2:W396)</f>
        <v>395</v>
      </c>
      <c r="Z396">
        <f t="shared" si="77"/>
        <v>96.708860759493675</v>
      </c>
      <c r="AC396">
        <v>45</v>
      </c>
      <c r="AD396">
        <v>45</v>
      </c>
      <c r="AE396">
        <v>9</v>
      </c>
      <c r="AF396">
        <f t="shared" si="78"/>
        <v>1</v>
      </c>
      <c r="AG396">
        <f>SUM($AF$2:AF396)</f>
        <v>394</v>
      </c>
      <c r="AH396">
        <f>COUNT($AF$2:AF396)</f>
        <v>395</v>
      </c>
      <c r="AI396">
        <f t="shared" si="79"/>
        <v>99.74683544303798</v>
      </c>
      <c r="AL396">
        <v>263</v>
      </c>
      <c r="AM396">
        <v>263</v>
      </c>
      <c r="AN396">
        <v>198</v>
      </c>
      <c r="AO396">
        <f t="shared" si="80"/>
        <v>1</v>
      </c>
      <c r="AP396">
        <f>SUM($AO$2:AO396)</f>
        <v>387</v>
      </c>
      <c r="AQ396">
        <f>COUNT($AO$2:AO396)</f>
        <v>395</v>
      </c>
      <c r="AR396">
        <f t="shared" si="81"/>
        <v>97.974683544303801</v>
      </c>
      <c r="AU396">
        <v>1891</v>
      </c>
      <c r="AV396">
        <v>1891</v>
      </c>
      <c r="AW396">
        <v>1205</v>
      </c>
      <c r="AX396">
        <f t="shared" si="82"/>
        <v>1</v>
      </c>
      <c r="AY396">
        <f>SUM($AX$2:AX396)</f>
        <v>384</v>
      </c>
      <c r="AZ396">
        <f>COUNT($AX$2:AX396)</f>
        <v>395</v>
      </c>
      <c r="BA396">
        <f t="shared" si="83"/>
        <v>97.215189873417714</v>
      </c>
    </row>
    <row r="397" spans="2:53">
      <c r="B397">
        <v>14</v>
      </c>
      <c r="C397">
        <v>14</v>
      </c>
      <c r="D397">
        <v>9</v>
      </c>
      <c r="E397">
        <f t="shared" si="72"/>
        <v>1</v>
      </c>
      <c r="F397">
        <f>SUM($E$2:E397)</f>
        <v>385</v>
      </c>
      <c r="G397">
        <f>COUNT($E$2:E397)</f>
        <v>396</v>
      </c>
      <c r="H397">
        <f t="shared" si="73"/>
        <v>97.222222222222214</v>
      </c>
      <c r="K397">
        <v>75</v>
      </c>
      <c r="L397">
        <v>61</v>
      </c>
      <c r="M397">
        <v>38</v>
      </c>
      <c r="N397">
        <f t="shared" si="74"/>
        <v>1</v>
      </c>
      <c r="O397">
        <f>SUM($N$2:N397)</f>
        <v>389</v>
      </c>
      <c r="P397">
        <f>COUNT($N$2:N397)</f>
        <v>396</v>
      </c>
      <c r="Q397">
        <f t="shared" si="75"/>
        <v>98.232323232323239</v>
      </c>
      <c r="T397">
        <v>47</v>
      </c>
      <c r="U397">
        <v>47</v>
      </c>
      <c r="V397">
        <v>30</v>
      </c>
      <c r="W397">
        <f t="shared" si="76"/>
        <v>1</v>
      </c>
      <c r="X397">
        <f>SUM($W$2:W397)</f>
        <v>383</v>
      </c>
      <c r="Y397">
        <f>COUNT($W$2:W397)</f>
        <v>396</v>
      </c>
      <c r="Z397">
        <f t="shared" si="77"/>
        <v>96.717171717171709</v>
      </c>
      <c r="AC397">
        <v>45</v>
      </c>
      <c r="AD397">
        <v>45</v>
      </c>
      <c r="AE397">
        <v>9</v>
      </c>
      <c r="AF397">
        <f t="shared" si="78"/>
        <v>1</v>
      </c>
      <c r="AG397">
        <f>SUM($AF$2:AF397)</f>
        <v>395</v>
      </c>
      <c r="AH397">
        <f>COUNT($AF$2:AF397)</f>
        <v>396</v>
      </c>
      <c r="AI397">
        <f t="shared" si="79"/>
        <v>99.747474747474755</v>
      </c>
      <c r="AL397">
        <v>263</v>
      </c>
      <c r="AM397">
        <v>263</v>
      </c>
      <c r="AN397">
        <v>221</v>
      </c>
      <c r="AO397">
        <f t="shared" si="80"/>
        <v>1</v>
      </c>
      <c r="AP397">
        <f>SUM($AO$2:AO397)</f>
        <v>388</v>
      </c>
      <c r="AQ397">
        <f>COUNT($AO$2:AO397)</f>
        <v>396</v>
      </c>
      <c r="AR397">
        <f t="shared" si="81"/>
        <v>97.979797979797979</v>
      </c>
      <c r="AU397">
        <v>1891</v>
      </c>
      <c r="AV397">
        <v>1891</v>
      </c>
      <c r="AW397">
        <v>1593</v>
      </c>
      <c r="AX397">
        <f t="shared" si="82"/>
        <v>1</v>
      </c>
      <c r="AY397">
        <f>SUM($AX$2:AX397)</f>
        <v>385</v>
      </c>
      <c r="AZ397">
        <f>COUNT($AX$2:AX397)</f>
        <v>396</v>
      </c>
      <c r="BA397">
        <f t="shared" si="83"/>
        <v>97.222222222222214</v>
      </c>
    </row>
    <row r="398" spans="2:53">
      <c r="B398">
        <v>14</v>
      </c>
      <c r="C398">
        <v>14</v>
      </c>
      <c r="D398">
        <v>10</v>
      </c>
      <c r="E398">
        <f t="shared" si="72"/>
        <v>1</v>
      </c>
      <c r="F398">
        <f>SUM($E$2:E398)</f>
        <v>386</v>
      </c>
      <c r="G398">
        <f>COUNT($E$2:E398)</f>
        <v>397</v>
      </c>
      <c r="H398">
        <f t="shared" si="73"/>
        <v>97.229219143576827</v>
      </c>
      <c r="K398">
        <v>75</v>
      </c>
      <c r="L398">
        <v>61</v>
      </c>
      <c r="M398">
        <v>39</v>
      </c>
      <c r="N398">
        <f t="shared" si="74"/>
        <v>1</v>
      </c>
      <c r="O398">
        <f>SUM($N$2:N398)</f>
        <v>390</v>
      </c>
      <c r="P398">
        <f>COUNT($N$2:N398)</f>
        <v>397</v>
      </c>
      <c r="Q398">
        <f t="shared" si="75"/>
        <v>98.236775818639799</v>
      </c>
      <c r="T398">
        <v>47</v>
      </c>
      <c r="U398">
        <v>47</v>
      </c>
      <c r="V398">
        <v>28</v>
      </c>
      <c r="W398">
        <f t="shared" si="76"/>
        <v>1</v>
      </c>
      <c r="X398">
        <f>SUM($W$2:W398)</f>
        <v>384</v>
      </c>
      <c r="Y398">
        <f>COUNT($W$2:W398)</f>
        <v>397</v>
      </c>
      <c r="Z398">
        <f t="shared" si="77"/>
        <v>96.725440806045341</v>
      </c>
      <c r="AC398">
        <v>45</v>
      </c>
      <c r="AD398">
        <v>45</v>
      </c>
      <c r="AE398">
        <v>9</v>
      </c>
      <c r="AF398">
        <f t="shared" si="78"/>
        <v>1</v>
      </c>
      <c r="AG398">
        <f>SUM($AF$2:AF398)</f>
        <v>396</v>
      </c>
      <c r="AH398">
        <f>COUNT($AF$2:AF398)</f>
        <v>397</v>
      </c>
      <c r="AI398">
        <f t="shared" si="79"/>
        <v>99.748110831234257</v>
      </c>
      <c r="AL398">
        <v>263</v>
      </c>
      <c r="AM398">
        <v>263</v>
      </c>
      <c r="AN398">
        <v>181</v>
      </c>
      <c r="AO398">
        <f t="shared" si="80"/>
        <v>1</v>
      </c>
      <c r="AP398">
        <f>SUM($AO$2:AO398)</f>
        <v>389</v>
      </c>
      <c r="AQ398">
        <f>COUNT($AO$2:AO398)</f>
        <v>397</v>
      </c>
      <c r="AR398">
        <f t="shared" si="81"/>
        <v>97.984886649874056</v>
      </c>
      <c r="AU398">
        <v>1891</v>
      </c>
      <c r="AV398">
        <v>1891</v>
      </c>
      <c r="AW398">
        <v>1508</v>
      </c>
      <c r="AX398">
        <f t="shared" si="82"/>
        <v>1</v>
      </c>
      <c r="AY398">
        <f>SUM($AX$2:AX398)</f>
        <v>386</v>
      </c>
      <c r="AZ398">
        <f>COUNT($AX$2:AX398)</f>
        <v>397</v>
      </c>
      <c r="BA398">
        <f t="shared" si="83"/>
        <v>97.229219143576827</v>
      </c>
    </row>
    <row r="399" spans="2:53">
      <c r="B399">
        <v>14</v>
      </c>
      <c r="C399">
        <v>14</v>
      </c>
      <c r="D399">
        <v>8</v>
      </c>
      <c r="E399">
        <f t="shared" si="72"/>
        <v>1</v>
      </c>
      <c r="F399">
        <f>SUM($E$2:E399)</f>
        <v>387</v>
      </c>
      <c r="G399">
        <f>COUNT($E$2:E399)</f>
        <v>398</v>
      </c>
      <c r="H399">
        <f t="shared" si="73"/>
        <v>97.236180904522612</v>
      </c>
      <c r="K399">
        <v>75</v>
      </c>
      <c r="L399">
        <v>61</v>
      </c>
      <c r="M399">
        <v>44</v>
      </c>
      <c r="N399">
        <f t="shared" si="74"/>
        <v>1</v>
      </c>
      <c r="O399">
        <f>SUM($N$2:N399)</f>
        <v>391</v>
      </c>
      <c r="P399">
        <f>COUNT($N$2:N399)</f>
        <v>398</v>
      </c>
      <c r="Q399">
        <f t="shared" si="75"/>
        <v>98.241206030150749</v>
      </c>
      <c r="T399">
        <v>47</v>
      </c>
      <c r="U399">
        <v>47</v>
      </c>
      <c r="V399">
        <v>32</v>
      </c>
      <c r="W399">
        <f t="shared" si="76"/>
        <v>1</v>
      </c>
      <c r="X399">
        <f>SUM($W$2:W399)</f>
        <v>385</v>
      </c>
      <c r="Y399">
        <f>COUNT($W$2:W399)</f>
        <v>398</v>
      </c>
      <c r="Z399">
        <f t="shared" si="77"/>
        <v>96.733668341708551</v>
      </c>
      <c r="AC399">
        <v>45</v>
      </c>
      <c r="AD399">
        <v>45</v>
      </c>
      <c r="AE399">
        <v>18</v>
      </c>
      <c r="AF399">
        <f t="shared" si="78"/>
        <v>1</v>
      </c>
      <c r="AG399">
        <f>SUM($AF$2:AF399)</f>
        <v>397</v>
      </c>
      <c r="AH399">
        <f>COUNT($AF$2:AF399)</f>
        <v>398</v>
      </c>
      <c r="AI399">
        <f t="shared" si="79"/>
        <v>99.748743718592976</v>
      </c>
      <c r="AL399">
        <v>263</v>
      </c>
      <c r="AM399">
        <v>263</v>
      </c>
      <c r="AN399">
        <v>176</v>
      </c>
      <c r="AO399">
        <f t="shared" si="80"/>
        <v>1</v>
      </c>
      <c r="AP399">
        <f>SUM($AO$2:AO399)</f>
        <v>390</v>
      </c>
      <c r="AQ399">
        <f>COUNT($AO$2:AO399)</f>
        <v>398</v>
      </c>
      <c r="AR399">
        <f t="shared" si="81"/>
        <v>97.989949748743726</v>
      </c>
      <c r="AU399">
        <v>1891</v>
      </c>
      <c r="AV399">
        <v>1891</v>
      </c>
      <c r="AW399">
        <v>1531</v>
      </c>
      <c r="AX399">
        <f t="shared" si="82"/>
        <v>1</v>
      </c>
      <c r="AY399">
        <f>SUM($AX$2:AX399)</f>
        <v>387</v>
      </c>
      <c r="AZ399">
        <f>COUNT($AX$2:AX399)</f>
        <v>398</v>
      </c>
      <c r="BA399">
        <f t="shared" si="83"/>
        <v>97.236180904522612</v>
      </c>
    </row>
    <row r="400" spans="2:53">
      <c r="B400">
        <v>14</v>
      </c>
      <c r="C400">
        <v>14</v>
      </c>
      <c r="D400">
        <v>9</v>
      </c>
      <c r="E400">
        <f t="shared" si="72"/>
        <v>1</v>
      </c>
      <c r="F400">
        <f>SUM($E$2:E400)</f>
        <v>388</v>
      </c>
      <c r="G400">
        <f>COUNT($E$2:E400)</f>
        <v>399</v>
      </c>
      <c r="H400">
        <f t="shared" si="73"/>
        <v>97.24310776942356</v>
      </c>
      <c r="K400">
        <v>75</v>
      </c>
      <c r="L400">
        <v>61</v>
      </c>
      <c r="M400">
        <v>37</v>
      </c>
      <c r="N400">
        <f t="shared" si="74"/>
        <v>1</v>
      </c>
      <c r="O400">
        <f>SUM($N$2:N400)</f>
        <v>392</v>
      </c>
      <c r="P400">
        <f>COUNT($N$2:N400)</f>
        <v>399</v>
      </c>
      <c r="Q400">
        <f t="shared" si="75"/>
        <v>98.245614035087712</v>
      </c>
      <c r="T400">
        <v>47</v>
      </c>
      <c r="U400">
        <v>47</v>
      </c>
      <c r="V400">
        <v>32</v>
      </c>
      <c r="W400">
        <f t="shared" si="76"/>
        <v>1</v>
      </c>
      <c r="X400">
        <f>SUM($W$2:W400)</f>
        <v>386</v>
      </c>
      <c r="Y400">
        <f>COUNT($W$2:W400)</f>
        <v>399</v>
      </c>
      <c r="Z400">
        <f t="shared" si="77"/>
        <v>96.741854636591469</v>
      </c>
      <c r="AC400">
        <v>45</v>
      </c>
      <c r="AD400">
        <v>45</v>
      </c>
      <c r="AE400">
        <v>9</v>
      </c>
      <c r="AF400">
        <f t="shared" si="78"/>
        <v>1</v>
      </c>
      <c r="AG400">
        <f>SUM($AF$2:AF400)</f>
        <v>398</v>
      </c>
      <c r="AH400">
        <f>COUNT($AF$2:AF400)</f>
        <v>399</v>
      </c>
      <c r="AI400">
        <f t="shared" si="79"/>
        <v>99.749373433583955</v>
      </c>
      <c r="AL400">
        <v>263</v>
      </c>
      <c r="AM400">
        <v>263</v>
      </c>
      <c r="AN400">
        <v>181</v>
      </c>
      <c r="AO400">
        <f t="shared" si="80"/>
        <v>1</v>
      </c>
      <c r="AP400">
        <f>SUM($AO$2:AO400)</f>
        <v>391</v>
      </c>
      <c r="AQ400">
        <f>COUNT($AO$2:AO400)</f>
        <v>399</v>
      </c>
      <c r="AR400">
        <f t="shared" si="81"/>
        <v>97.994987468671681</v>
      </c>
      <c r="AU400">
        <v>1891</v>
      </c>
      <c r="AV400">
        <v>1891</v>
      </c>
      <c r="AW400">
        <v>1519</v>
      </c>
      <c r="AX400">
        <f t="shared" si="82"/>
        <v>1</v>
      </c>
      <c r="AY400">
        <f>SUM($AX$2:AX400)</f>
        <v>388</v>
      </c>
      <c r="AZ400">
        <f>COUNT($AX$2:AX400)</f>
        <v>399</v>
      </c>
      <c r="BA400">
        <f t="shared" si="83"/>
        <v>97.24310776942356</v>
      </c>
    </row>
    <row r="401" spans="2:53">
      <c r="B401">
        <v>14</v>
      </c>
      <c r="C401">
        <v>14</v>
      </c>
      <c r="D401">
        <v>8</v>
      </c>
      <c r="E401">
        <f t="shared" si="72"/>
        <v>1</v>
      </c>
      <c r="F401">
        <f>SUM($E$2:E401)</f>
        <v>389</v>
      </c>
      <c r="G401">
        <f>COUNT($E$2:E401)</f>
        <v>400</v>
      </c>
      <c r="H401">
        <f t="shared" si="73"/>
        <v>97.25</v>
      </c>
      <c r="K401">
        <v>75</v>
      </c>
      <c r="L401">
        <v>61</v>
      </c>
      <c r="M401">
        <v>41</v>
      </c>
      <c r="N401">
        <f t="shared" si="74"/>
        <v>1</v>
      </c>
      <c r="O401">
        <f>SUM($N$2:N401)</f>
        <v>393</v>
      </c>
      <c r="P401">
        <f>COUNT($N$2:N401)</f>
        <v>400</v>
      </c>
      <c r="Q401">
        <f t="shared" si="75"/>
        <v>98.25</v>
      </c>
      <c r="T401">
        <v>47</v>
      </c>
      <c r="U401">
        <v>47</v>
      </c>
      <c r="V401">
        <v>32</v>
      </c>
      <c r="W401">
        <f t="shared" si="76"/>
        <v>1</v>
      </c>
      <c r="X401">
        <f>SUM($W$2:W401)</f>
        <v>387</v>
      </c>
      <c r="Y401">
        <f>COUNT($W$2:W401)</f>
        <v>400</v>
      </c>
      <c r="Z401">
        <f t="shared" si="77"/>
        <v>96.75</v>
      </c>
      <c r="AC401">
        <v>45</v>
      </c>
      <c r="AD401">
        <v>45</v>
      </c>
      <c r="AE401">
        <v>11</v>
      </c>
      <c r="AF401">
        <f t="shared" si="78"/>
        <v>1</v>
      </c>
      <c r="AG401">
        <f>SUM($AF$2:AF401)</f>
        <v>399</v>
      </c>
      <c r="AH401">
        <f>COUNT($AF$2:AF401)</f>
        <v>400</v>
      </c>
      <c r="AI401">
        <f t="shared" si="79"/>
        <v>99.75</v>
      </c>
      <c r="AL401">
        <v>263</v>
      </c>
      <c r="AM401">
        <v>263</v>
      </c>
      <c r="AN401">
        <v>182</v>
      </c>
      <c r="AO401">
        <f t="shared" si="80"/>
        <v>1</v>
      </c>
      <c r="AP401">
        <f>SUM($AO$2:AO401)</f>
        <v>392</v>
      </c>
      <c r="AQ401">
        <f>COUNT($AO$2:AO401)</f>
        <v>400</v>
      </c>
      <c r="AR401">
        <f t="shared" si="81"/>
        <v>98</v>
      </c>
      <c r="AU401">
        <v>1891</v>
      </c>
      <c r="AV401">
        <v>1891</v>
      </c>
      <c r="AW401">
        <v>1275</v>
      </c>
      <c r="AX401">
        <f t="shared" si="82"/>
        <v>1</v>
      </c>
      <c r="AY401">
        <f>SUM($AX$2:AX401)</f>
        <v>389</v>
      </c>
      <c r="AZ401">
        <f>COUNT($AX$2:AX401)</f>
        <v>400</v>
      </c>
      <c r="BA401">
        <f t="shared" si="83"/>
        <v>97.25</v>
      </c>
    </row>
    <row r="402" spans="2:53">
      <c r="B402">
        <v>14</v>
      </c>
      <c r="C402">
        <v>14</v>
      </c>
      <c r="D402">
        <v>8</v>
      </c>
      <c r="E402">
        <f t="shared" si="72"/>
        <v>1</v>
      </c>
      <c r="F402">
        <f>SUM($E$2:E402)</f>
        <v>390</v>
      </c>
      <c r="G402">
        <f>COUNT($E$2:E402)</f>
        <v>401</v>
      </c>
      <c r="H402">
        <f t="shared" si="73"/>
        <v>97.256857855361602</v>
      </c>
      <c r="K402">
        <v>75</v>
      </c>
      <c r="L402">
        <v>61</v>
      </c>
      <c r="M402">
        <v>37</v>
      </c>
      <c r="N402">
        <f t="shared" si="74"/>
        <v>1</v>
      </c>
      <c r="O402">
        <f>SUM($N$2:N402)</f>
        <v>394</v>
      </c>
      <c r="P402">
        <f>COUNT($N$2:N402)</f>
        <v>401</v>
      </c>
      <c r="Q402">
        <f t="shared" si="75"/>
        <v>98.254364089775564</v>
      </c>
      <c r="T402">
        <v>47</v>
      </c>
      <c r="U402">
        <v>47</v>
      </c>
      <c r="V402">
        <v>76</v>
      </c>
      <c r="W402">
        <f t="shared" si="76"/>
        <v>0</v>
      </c>
      <c r="X402">
        <f>SUM($W$2:W402)</f>
        <v>387</v>
      </c>
      <c r="Y402">
        <f>COUNT($W$2:W402)</f>
        <v>401</v>
      </c>
      <c r="Z402">
        <f t="shared" si="77"/>
        <v>96.508728179551113</v>
      </c>
      <c r="AC402">
        <v>45</v>
      </c>
      <c r="AD402">
        <v>45</v>
      </c>
      <c r="AE402">
        <v>10</v>
      </c>
      <c r="AF402">
        <f t="shared" si="78"/>
        <v>1</v>
      </c>
      <c r="AG402">
        <f>SUM($AF$2:AF402)</f>
        <v>400</v>
      </c>
      <c r="AH402">
        <f>COUNT($AF$2:AF402)</f>
        <v>401</v>
      </c>
      <c r="AI402">
        <f t="shared" si="79"/>
        <v>99.750623441396513</v>
      </c>
      <c r="AL402">
        <v>263</v>
      </c>
      <c r="AM402">
        <v>263</v>
      </c>
      <c r="AN402">
        <v>274</v>
      </c>
      <c r="AO402">
        <f t="shared" si="80"/>
        <v>0</v>
      </c>
      <c r="AP402">
        <f>SUM($AO$2:AO402)</f>
        <v>392</v>
      </c>
      <c r="AQ402">
        <f>COUNT($AO$2:AO402)</f>
        <v>401</v>
      </c>
      <c r="AR402">
        <f t="shared" si="81"/>
        <v>97.755610972568576</v>
      </c>
      <c r="AU402">
        <v>1891</v>
      </c>
      <c r="AV402">
        <v>1891</v>
      </c>
      <c r="AW402">
        <v>1590</v>
      </c>
      <c r="AX402">
        <f t="shared" si="82"/>
        <v>1</v>
      </c>
      <c r="AY402">
        <f>SUM($AX$2:AX402)</f>
        <v>390</v>
      </c>
      <c r="AZ402">
        <f>COUNT($AX$2:AX402)</f>
        <v>401</v>
      </c>
      <c r="BA402">
        <f t="shared" si="83"/>
        <v>97.256857855361602</v>
      </c>
    </row>
    <row r="403" spans="2:53">
      <c r="B403">
        <v>14</v>
      </c>
      <c r="C403">
        <v>14</v>
      </c>
      <c r="D403">
        <v>10</v>
      </c>
      <c r="E403">
        <f t="shared" si="72"/>
        <v>1</v>
      </c>
      <c r="F403">
        <f>SUM($E$2:E403)</f>
        <v>391</v>
      </c>
      <c r="G403">
        <f>COUNT($E$2:E403)</f>
        <v>402</v>
      </c>
      <c r="H403">
        <f t="shared" si="73"/>
        <v>97.263681592039802</v>
      </c>
      <c r="K403">
        <v>75</v>
      </c>
      <c r="L403">
        <v>61</v>
      </c>
      <c r="M403">
        <v>41</v>
      </c>
      <c r="N403">
        <f t="shared" si="74"/>
        <v>1</v>
      </c>
      <c r="O403">
        <f>SUM($N$2:N403)</f>
        <v>395</v>
      </c>
      <c r="P403">
        <f>COUNT($N$2:N403)</f>
        <v>402</v>
      </c>
      <c r="Q403">
        <f t="shared" si="75"/>
        <v>98.258706467661696</v>
      </c>
      <c r="T403">
        <v>47</v>
      </c>
      <c r="U403">
        <v>47</v>
      </c>
      <c r="V403">
        <v>30</v>
      </c>
      <c r="W403">
        <f t="shared" si="76"/>
        <v>1</v>
      </c>
      <c r="X403">
        <f>SUM($W$2:W403)</f>
        <v>388</v>
      </c>
      <c r="Y403">
        <f>COUNT($W$2:W403)</f>
        <v>402</v>
      </c>
      <c r="Z403">
        <f t="shared" si="77"/>
        <v>96.517412935323392</v>
      </c>
      <c r="AC403">
        <v>45</v>
      </c>
      <c r="AD403">
        <v>45</v>
      </c>
      <c r="AE403">
        <v>8</v>
      </c>
      <c r="AF403">
        <f t="shared" si="78"/>
        <v>1</v>
      </c>
      <c r="AG403">
        <f>SUM($AF$2:AF403)</f>
        <v>401</v>
      </c>
      <c r="AH403">
        <f>COUNT($AF$2:AF403)</f>
        <v>402</v>
      </c>
      <c r="AI403">
        <f t="shared" si="79"/>
        <v>99.75124378109453</v>
      </c>
      <c r="AL403">
        <v>263</v>
      </c>
      <c r="AM403">
        <v>263</v>
      </c>
      <c r="AN403">
        <v>245</v>
      </c>
      <c r="AO403">
        <f t="shared" si="80"/>
        <v>1</v>
      </c>
      <c r="AP403">
        <f>SUM($AO$2:AO403)</f>
        <v>393</v>
      </c>
      <c r="AQ403">
        <f>COUNT($AO$2:AO403)</f>
        <v>402</v>
      </c>
      <c r="AR403">
        <f t="shared" si="81"/>
        <v>97.761194029850756</v>
      </c>
      <c r="AU403">
        <v>1891</v>
      </c>
      <c r="AV403">
        <v>1891</v>
      </c>
      <c r="AW403">
        <v>1776</v>
      </c>
      <c r="AX403">
        <f t="shared" si="82"/>
        <v>1</v>
      </c>
      <c r="AY403">
        <f>SUM($AX$2:AX403)</f>
        <v>391</v>
      </c>
      <c r="AZ403">
        <f>COUNT($AX$2:AX403)</f>
        <v>402</v>
      </c>
      <c r="BA403">
        <f t="shared" si="83"/>
        <v>97.263681592039802</v>
      </c>
    </row>
    <row r="404" spans="2:53">
      <c r="B404">
        <v>14</v>
      </c>
      <c r="C404">
        <v>14</v>
      </c>
      <c r="D404">
        <v>9</v>
      </c>
      <c r="E404">
        <f t="shared" si="72"/>
        <v>1</v>
      </c>
      <c r="F404">
        <f>SUM($E$2:E404)</f>
        <v>392</v>
      </c>
      <c r="G404">
        <f>COUNT($E$2:E404)</f>
        <v>403</v>
      </c>
      <c r="H404">
        <f t="shared" si="73"/>
        <v>97.270471464019849</v>
      </c>
      <c r="K404">
        <v>75</v>
      </c>
      <c r="L404">
        <v>61</v>
      </c>
      <c r="M404">
        <v>42</v>
      </c>
      <c r="N404">
        <f t="shared" si="74"/>
        <v>1</v>
      </c>
      <c r="O404">
        <f>SUM($N$2:N404)</f>
        <v>396</v>
      </c>
      <c r="P404">
        <f>COUNT($N$2:N404)</f>
        <v>403</v>
      </c>
      <c r="Q404">
        <f t="shared" si="75"/>
        <v>98.263027295285355</v>
      </c>
      <c r="T404">
        <v>47</v>
      </c>
      <c r="U404">
        <v>47</v>
      </c>
      <c r="V404">
        <v>31</v>
      </c>
      <c r="W404">
        <f t="shared" si="76"/>
        <v>1</v>
      </c>
      <c r="X404">
        <f>SUM($W$2:W404)</f>
        <v>389</v>
      </c>
      <c r="Y404">
        <f>COUNT($W$2:W404)</f>
        <v>403</v>
      </c>
      <c r="Z404">
        <f t="shared" si="77"/>
        <v>96.526054590570723</v>
      </c>
      <c r="AC404">
        <v>45</v>
      </c>
      <c r="AD404">
        <v>45</v>
      </c>
      <c r="AE404">
        <v>9</v>
      </c>
      <c r="AF404">
        <f t="shared" si="78"/>
        <v>1</v>
      </c>
      <c r="AG404">
        <f>SUM($AF$2:AF404)</f>
        <v>402</v>
      </c>
      <c r="AH404">
        <f>COUNT($AF$2:AF404)</f>
        <v>403</v>
      </c>
      <c r="AI404">
        <f t="shared" si="79"/>
        <v>99.75186104218362</v>
      </c>
      <c r="AL404">
        <v>263</v>
      </c>
      <c r="AM404">
        <v>263</v>
      </c>
      <c r="AN404">
        <v>191</v>
      </c>
      <c r="AO404">
        <f t="shared" si="80"/>
        <v>1</v>
      </c>
      <c r="AP404">
        <f>SUM($AO$2:AO404)</f>
        <v>394</v>
      </c>
      <c r="AQ404">
        <f>COUNT($AO$2:AO404)</f>
        <v>403</v>
      </c>
      <c r="AR404">
        <f t="shared" si="81"/>
        <v>97.766749379652609</v>
      </c>
      <c r="AU404">
        <v>1891</v>
      </c>
      <c r="AV404">
        <v>1891</v>
      </c>
      <c r="AW404">
        <v>1616</v>
      </c>
      <c r="AX404">
        <f t="shared" si="82"/>
        <v>1</v>
      </c>
      <c r="AY404">
        <f>SUM($AX$2:AX404)</f>
        <v>392</v>
      </c>
      <c r="AZ404">
        <f>COUNT($AX$2:AX404)</f>
        <v>403</v>
      </c>
      <c r="BA404">
        <f t="shared" si="83"/>
        <v>97.270471464019849</v>
      </c>
    </row>
    <row r="405" spans="2:53">
      <c r="B405">
        <v>14</v>
      </c>
      <c r="C405">
        <v>14</v>
      </c>
      <c r="D405">
        <v>9</v>
      </c>
      <c r="E405">
        <f t="shared" si="72"/>
        <v>1</v>
      </c>
      <c r="F405">
        <f>SUM($E$2:E405)</f>
        <v>393</v>
      </c>
      <c r="G405">
        <f>COUNT($E$2:E405)</f>
        <v>404</v>
      </c>
      <c r="H405">
        <f t="shared" si="73"/>
        <v>97.277227722772281</v>
      </c>
      <c r="K405">
        <v>75</v>
      </c>
      <c r="L405">
        <v>61</v>
      </c>
      <c r="M405">
        <v>40</v>
      </c>
      <c r="N405">
        <f t="shared" si="74"/>
        <v>1</v>
      </c>
      <c r="O405">
        <f>SUM($N$2:N405)</f>
        <v>397</v>
      </c>
      <c r="P405">
        <f>COUNT($N$2:N405)</f>
        <v>404</v>
      </c>
      <c r="Q405">
        <f t="shared" si="75"/>
        <v>98.267326732673268</v>
      </c>
      <c r="T405">
        <v>47</v>
      </c>
      <c r="U405">
        <v>47</v>
      </c>
      <c r="V405">
        <v>41</v>
      </c>
      <c r="W405">
        <f t="shared" si="76"/>
        <v>1</v>
      </c>
      <c r="X405">
        <f>SUM($W$2:W405)</f>
        <v>390</v>
      </c>
      <c r="Y405">
        <f>COUNT($W$2:W405)</f>
        <v>404</v>
      </c>
      <c r="Z405">
        <f t="shared" si="77"/>
        <v>96.534653465346537</v>
      </c>
      <c r="AC405">
        <v>46</v>
      </c>
      <c r="AD405">
        <v>46</v>
      </c>
      <c r="AE405">
        <v>9</v>
      </c>
      <c r="AF405">
        <f t="shared" si="78"/>
        <v>1</v>
      </c>
      <c r="AG405">
        <f>SUM($AF$2:AF405)</f>
        <v>403</v>
      </c>
      <c r="AH405">
        <f>COUNT($AF$2:AF405)</f>
        <v>404</v>
      </c>
      <c r="AI405">
        <f t="shared" si="79"/>
        <v>99.752475247524757</v>
      </c>
      <c r="AL405">
        <v>263</v>
      </c>
      <c r="AM405">
        <v>263</v>
      </c>
      <c r="AN405">
        <v>177</v>
      </c>
      <c r="AO405">
        <f t="shared" si="80"/>
        <v>1</v>
      </c>
      <c r="AP405">
        <f>SUM($AO$2:AO405)</f>
        <v>395</v>
      </c>
      <c r="AQ405">
        <f>COUNT($AO$2:AO405)</f>
        <v>404</v>
      </c>
      <c r="AR405">
        <f t="shared" si="81"/>
        <v>97.772277227722768</v>
      </c>
      <c r="AU405">
        <v>1891</v>
      </c>
      <c r="AV405">
        <v>1891</v>
      </c>
      <c r="AW405">
        <v>1532</v>
      </c>
      <c r="AX405">
        <f t="shared" si="82"/>
        <v>1</v>
      </c>
      <c r="AY405">
        <f>SUM($AX$2:AX405)</f>
        <v>393</v>
      </c>
      <c r="AZ405">
        <f>COUNT($AX$2:AX405)</f>
        <v>404</v>
      </c>
      <c r="BA405">
        <f t="shared" si="83"/>
        <v>97.277227722772281</v>
      </c>
    </row>
    <row r="406" spans="2:53">
      <c r="B406">
        <v>14</v>
      </c>
      <c r="C406">
        <v>14</v>
      </c>
      <c r="D406">
        <v>8</v>
      </c>
      <c r="E406">
        <f t="shared" si="72"/>
        <v>1</v>
      </c>
      <c r="F406">
        <f>SUM($E$2:E406)</f>
        <v>394</v>
      </c>
      <c r="G406">
        <f>COUNT($E$2:E406)</f>
        <v>405</v>
      </c>
      <c r="H406">
        <f t="shared" si="73"/>
        <v>97.283950617283949</v>
      </c>
      <c r="K406">
        <v>75</v>
      </c>
      <c r="L406">
        <v>61</v>
      </c>
      <c r="M406">
        <v>39</v>
      </c>
      <c r="N406">
        <f t="shared" si="74"/>
        <v>1</v>
      </c>
      <c r="O406">
        <f>SUM($N$2:N406)</f>
        <v>398</v>
      </c>
      <c r="P406">
        <f>COUNT($N$2:N406)</f>
        <v>405</v>
      </c>
      <c r="Q406">
        <f t="shared" si="75"/>
        <v>98.271604938271608</v>
      </c>
      <c r="T406">
        <v>47</v>
      </c>
      <c r="U406">
        <v>47</v>
      </c>
      <c r="V406">
        <v>30</v>
      </c>
      <c r="W406">
        <f t="shared" si="76"/>
        <v>1</v>
      </c>
      <c r="X406">
        <f>SUM($W$2:W406)</f>
        <v>391</v>
      </c>
      <c r="Y406">
        <f>COUNT($W$2:W406)</f>
        <v>405</v>
      </c>
      <c r="Z406">
        <f t="shared" si="77"/>
        <v>96.543209876543216</v>
      </c>
      <c r="AC406">
        <v>46</v>
      </c>
      <c r="AD406">
        <v>46</v>
      </c>
      <c r="AE406">
        <v>9</v>
      </c>
      <c r="AF406">
        <f t="shared" si="78"/>
        <v>1</v>
      </c>
      <c r="AG406">
        <f>SUM($AF$2:AF406)</f>
        <v>404</v>
      </c>
      <c r="AH406">
        <f>COUNT($AF$2:AF406)</f>
        <v>405</v>
      </c>
      <c r="AI406">
        <f t="shared" si="79"/>
        <v>99.753086419753089</v>
      </c>
      <c r="AL406">
        <v>263</v>
      </c>
      <c r="AM406">
        <v>263</v>
      </c>
      <c r="AN406">
        <v>165</v>
      </c>
      <c r="AO406">
        <f t="shared" si="80"/>
        <v>1</v>
      </c>
      <c r="AP406">
        <f>SUM($AO$2:AO406)</f>
        <v>396</v>
      </c>
      <c r="AQ406">
        <f>COUNT($AO$2:AO406)</f>
        <v>405</v>
      </c>
      <c r="AR406">
        <f t="shared" si="81"/>
        <v>97.777777777777771</v>
      </c>
      <c r="AU406">
        <v>1891</v>
      </c>
      <c r="AV406">
        <v>1891</v>
      </c>
      <c r="AW406">
        <v>1270</v>
      </c>
      <c r="AX406">
        <f t="shared" si="82"/>
        <v>1</v>
      </c>
      <c r="AY406">
        <f>SUM($AX$2:AX406)</f>
        <v>394</v>
      </c>
      <c r="AZ406">
        <f>COUNT($AX$2:AX406)</f>
        <v>405</v>
      </c>
      <c r="BA406">
        <f t="shared" si="83"/>
        <v>97.283950617283949</v>
      </c>
    </row>
    <row r="407" spans="2:53">
      <c r="B407">
        <v>14</v>
      </c>
      <c r="C407">
        <v>14</v>
      </c>
      <c r="D407">
        <v>7</v>
      </c>
      <c r="E407">
        <f t="shared" si="72"/>
        <v>1</v>
      </c>
      <c r="F407">
        <f>SUM($E$2:E407)</f>
        <v>395</v>
      </c>
      <c r="G407">
        <f>COUNT($E$2:E407)</f>
        <v>406</v>
      </c>
      <c r="H407">
        <f t="shared" si="73"/>
        <v>97.290640394088669</v>
      </c>
      <c r="K407">
        <v>75</v>
      </c>
      <c r="L407">
        <v>61</v>
      </c>
      <c r="M407">
        <v>49</v>
      </c>
      <c r="N407">
        <f t="shared" si="74"/>
        <v>1</v>
      </c>
      <c r="O407">
        <f>SUM($N$2:N407)</f>
        <v>399</v>
      </c>
      <c r="P407">
        <f>COUNT($N$2:N407)</f>
        <v>406</v>
      </c>
      <c r="Q407">
        <f t="shared" si="75"/>
        <v>98.275862068965509</v>
      </c>
      <c r="T407">
        <v>47</v>
      </c>
      <c r="U407">
        <v>47</v>
      </c>
      <c r="V407">
        <v>36</v>
      </c>
      <c r="W407">
        <f t="shared" si="76"/>
        <v>1</v>
      </c>
      <c r="X407">
        <f>SUM($W$2:W407)</f>
        <v>392</v>
      </c>
      <c r="Y407">
        <f>COUNT($W$2:W407)</f>
        <v>406</v>
      </c>
      <c r="Z407">
        <f t="shared" si="77"/>
        <v>96.551724137931032</v>
      </c>
      <c r="AC407">
        <v>46</v>
      </c>
      <c r="AD407">
        <v>46</v>
      </c>
      <c r="AE407">
        <v>10</v>
      </c>
      <c r="AF407">
        <f t="shared" si="78"/>
        <v>1</v>
      </c>
      <c r="AG407">
        <f>SUM($AF$2:AF407)</f>
        <v>405</v>
      </c>
      <c r="AH407">
        <f>COUNT($AF$2:AF407)</f>
        <v>406</v>
      </c>
      <c r="AI407">
        <f t="shared" si="79"/>
        <v>99.753694581280783</v>
      </c>
      <c r="AL407">
        <v>263</v>
      </c>
      <c r="AM407">
        <v>263</v>
      </c>
      <c r="AN407">
        <v>175</v>
      </c>
      <c r="AO407">
        <f t="shared" si="80"/>
        <v>1</v>
      </c>
      <c r="AP407">
        <f>SUM($AO$2:AO407)</f>
        <v>397</v>
      </c>
      <c r="AQ407">
        <f>COUNT($AO$2:AO407)</f>
        <v>406</v>
      </c>
      <c r="AR407">
        <f t="shared" si="81"/>
        <v>97.783251231527089</v>
      </c>
      <c r="AU407">
        <v>1891</v>
      </c>
      <c r="AV407">
        <v>1891</v>
      </c>
      <c r="AW407">
        <v>1493</v>
      </c>
      <c r="AX407">
        <f t="shared" si="82"/>
        <v>1</v>
      </c>
      <c r="AY407">
        <f>SUM($AX$2:AX407)</f>
        <v>395</v>
      </c>
      <c r="AZ407">
        <f>COUNT($AX$2:AX407)</f>
        <v>406</v>
      </c>
      <c r="BA407">
        <f t="shared" si="83"/>
        <v>97.290640394088669</v>
      </c>
    </row>
    <row r="408" spans="2:53">
      <c r="B408">
        <v>14</v>
      </c>
      <c r="C408">
        <v>14</v>
      </c>
      <c r="D408">
        <v>8</v>
      </c>
      <c r="E408">
        <f t="shared" si="72"/>
        <v>1</v>
      </c>
      <c r="F408">
        <f>SUM($E$2:E408)</f>
        <v>396</v>
      </c>
      <c r="G408">
        <f>COUNT($E$2:E408)</f>
        <v>407</v>
      </c>
      <c r="H408">
        <f t="shared" si="73"/>
        <v>97.297297297297305</v>
      </c>
      <c r="K408">
        <v>75</v>
      </c>
      <c r="L408">
        <v>61</v>
      </c>
      <c r="M408">
        <v>39</v>
      </c>
      <c r="N408">
        <f t="shared" si="74"/>
        <v>1</v>
      </c>
      <c r="O408">
        <f>SUM($N$2:N408)</f>
        <v>400</v>
      </c>
      <c r="P408">
        <f>COUNT($N$2:N408)</f>
        <v>407</v>
      </c>
      <c r="Q408">
        <f t="shared" si="75"/>
        <v>98.280098280098287</v>
      </c>
      <c r="T408">
        <v>47</v>
      </c>
      <c r="U408">
        <v>47</v>
      </c>
      <c r="V408">
        <v>27</v>
      </c>
      <c r="W408">
        <f t="shared" si="76"/>
        <v>1</v>
      </c>
      <c r="X408">
        <f>SUM($W$2:W408)</f>
        <v>393</v>
      </c>
      <c r="Y408">
        <f>COUNT($W$2:W408)</f>
        <v>407</v>
      </c>
      <c r="Z408">
        <f t="shared" si="77"/>
        <v>96.560196560196559</v>
      </c>
      <c r="AC408">
        <v>46</v>
      </c>
      <c r="AD408">
        <v>46</v>
      </c>
      <c r="AE408">
        <v>9</v>
      </c>
      <c r="AF408">
        <f t="shared" si="78"/>
        <v>1</v>
      </c>
      <c r="AG408">
        <f>SUM($AF$2:AF408)</f>
        <v>406</v>
      </c>
      <c r="AH408">
        <f>COUNT($AF$2:AF408)</f>
        <v>407</v>
      </c>
      <c r="AI408">
        <f t="shared" si="79"/>
        <v>99.754299754299751</v>
      </c>
      <c r="AL408">
        <v>263</v>
      </c>
      <c r="AM408">
        <v>263</v>
      </c>
      <c r="AN408">
        <v>184</v>
      </c>
      <c r="AO408">
        <f t="shared" si="80"/>
        <v>1</v>
      </c>
      <c r="AP408">
        <f>SUM($AO$2:AO408)</f>
        <v>398</v>
      </c>
      <c r="AQ408">
        <f>COUNT($AO$2:AO408)</f>
        <v>407</v>
      </c>
      <c r="AR408">
        <f t="shared" si="81"/>
        <v>97.788697788697789</v>
      </c>
      <c r="AU408">
        <v>1891</v>
      </c>
      <c r="AV408">
        <v>1891</v>
      </c>
      <c r="AW408">
        <v>1193</v>
      </c>
      <c r="AX408">
        <f t="shared" si="82"/>
        <v>1</v>
      </c>
      <c r="AY408">
        <f>SUM($AX$2:AX408)</f>
        <v>396</v>
      </c>
      <c r="AZ408">
        <f>COUNT($AX$2:AX408)</f>
        <v>407</v>
      </c>
      <c r="BA408">
        <f t="shared" si="83"/>
        <v>97.297297297297305</v>
      </c>
    </row>
    <row r="409" spans="2:53">
      <c r="B409">
        <v>14</v>
      </c>
      <c r="C409">
        <v>14</v>
      </c>
      <c r="D409">
        <v>8</v>
      </c>
      <c r="E409">
        <f t="shared" si="72"/>
        <v>1</v>
      </c>
      <c r="F409">
        <f>SUM($E$2:E409)</f>
        <v>397</v>
      </c>
      <c r="G409">
        <f>COUNT($E$2:E409)</f>
        <v>408</v>
      </c>
      <c r="H409">
        <f t="shared" si="73"/>
        <v>97.303921568627445</v>
      </c>
      <c r="K409">
        <v>75</v>
      </c>
      <c r="L409">
        <v>61</v>
      </c>
      <c r="M409">
        <v>47</v>
      </c>
      <c r="N409">
        <f t="shared" si="74"/>
        <v>1</v>
      </c>
      <c r="O409">
        <f>SUM($N$2:N409)</f>
        <v>401</v>
      </c>
      <c r="P409">
        <f>COUNT($N$2:N409)</f>
        <v>408</v>
      </c>
      <c r="Q409">
        <f t="shared" si="75"/>
        <v>98.284313725490193</v>
      </c>
      <c r="T409">
        <v>47</v>
      </c>
      <c r="U409">
        <v>47</v>
      </c>
      <c r="V409">
        <v>37</v>
      </c>
      <c r="W409">
        <f t="shared" si="76"/>
        <v>1</v>
      </c>
      <c r="X409">
        <f>SUM($W$2:W409)</f>
        <v>394</v>
      </c>
      <c r="Y409">
        <f>COUNT($W$2:W409)</f>
        <v>408</v>
      </c>
      <c r="Z409">
        <f t="shared" si="77"/>
        <v>96.568627450980387</v>
      </c>
      <c r="AC409">
        <v>46</v>
      </c>
      <c r="AD409">
        <v>46</v>
      </c>
      <c r="AE409">
        <v>9</v>
      </c>
      <c r="AF409">
        <f t="shared" si="78"/>
        <v>1</v>
      </c>
      <c r="AG409">
        <f>SUM($AF$2:AF409)</f>
        <v>407</v>
      </c>
      <c r="AH409">
        <f>COUNT($AF$2:AF409)</f>
        <v>408</v>
      </c>
      <c r="AI409">
        <f t="shared" si="79"/>
        <v>99.754901960784309</v>
      </c>
      <c r="AL409">
        <v>263</v>
      </c>
      <c r="AM409">
        <v>263</v>
      </c>
      <c r="AN409">
        <v>178</v>
      </c>
      <c r="AO409">
        <f t="shared" si="80"/>
        <v>1</v>
      </c>
      <c r="AP409">
        <f>SUM($AO$2:AO409)</f>
        <v>399</v>
      </c>
      <c r="AQ409">
        <f>COUNT($AO$2:AO409)</f>
        <v>408</v>
      </c>
      <c r="AR409">
        <f t="shared" si="81"/>
        <v>97.794117647058826</v>
      </c>
      <c r="AU409">
        <v>1891</v>
      </c>
      <c r="AV409">
        <v>1891</v>
      </c>
      <c r="AW409">
        <v>1636</v>
      </c>
      <c r="AX409">
        <f t="shared" si="82"/>
        <v>1</v>
      </c>
      <c r="AY409">
        <f>SUM($AX$2:AX409)</f>
        <v>397</v>
      </c>
      <c r="AZ409">
        <f>COUNT($AX$2:AX409)</f>
        <v>408</v>
      </c>
      <c r="BA409">
        <f t="shared" si="83"/>
        <v>97.303921568627445</v>
      </c>
    </row>
    <row r="410" spans="2:53">
      <c r="B410">
        <v>14</v>
      </c>
      <c r="C410">
        <v>14</v>
      </c>
      <c r="D410">
        <v>9</v>
      </c>
      <c r="E410">
        <f t="shared" si="72"/>
        <v>1</v>
      </c>
      <c r="F410">
        <f>SUM($E$2:E410)</f>
        <v>398</v>
      </c>
      <c r="G410">
        <f>COUNT($E$2:E410)</f>
        <v>409</v>
      </c>
      <c r="H410">
        <f t="shared" si="73"/>
        <v>97.310513447432768</v>
      </c>
      <c r="K410">
        <v>75</v>
      </c>
      <c r="L410">
        <v>61</v>
      </c>
      <c r="M410">
        <v>39</v>
      </c>
      <c r="N410">
        <f t="shared" si="74"/>
        <v>1</v>
      </c>
      <c r="O410">
        <f>SUM($N$2:N410)</f>
        <v>402</v>
      </c>
      <c r="P410">
        <f>COUNT($N$2:N410)</f>
        <v>409</v>
      </c>
      <c r="Q410">
        <f t="shared" si="75"/>
        <v>98.288508557457206</v>
      </c>
      <c r="T410">
        <v>47</v>
      </c>
      <c r="U410">
        <v>47</v>
      </c>
      <c r="V410">
        <v>33</v>
      </c>
      <c r="W410">
        <f t="shared" si="76"/>
        <v>1</v>
      </c>
      <c r="X410">
        <f>SUM($W$2:W410)</f>
        <v>395</v>
      </c>
      <c r="Y410">
        <f>COUNT($W$2:W410)</f>
        <v>409</v>
      </c>
      <c r="Z410">
        <f t="shared" si="77"/>
        <v>96.577017114914426</v>
      </c>
      <c r="AC410">
        <v>46</v>
      </c>
      <c r="AD410">
        <v>46</v>
      </c>
      <c r="AE410">
        <v>9</v>
      </c>
      <c r="AF410">
        <f t="shared" si="78"/>
        <v>1</v>
      </c>
      <c r="AG410">
        <f>SUM($AF$2:AF410)</f>
        <v>408</v>
      </c>
      <c r="AH410">
        <f>COUNT($AF$2:AF410)</f>
        <v>409</v>
      </c>
      <c r="AI410">
        <f t="shared" si="79"/>
        <v>99.755501222493891</v>
      </c>
      <c r="AL410">
        <v>263</v>
      </c>
      <c r="AM410">
        <v>263</v>
      </c>
      <c r="AN410">
        <v>159</v>
      </c>
      <c r="AO410">
        <f t="shared" si="80"/>
        <v>1</v>
      </c>
      <c r="AP410">
        <f>SUM($AO$2:AO410)</f>
        <v>400</v>
      </c>
      <c r="AQ410">
        <f>COUNT($AO$2:AO410)</f>
        <v>409</v>
      </c>
      <c r="AR410">
        <f t="shared" si="81"/>
        <v>97.799511002444987</v>
      </c>
      <c r="AU410">
        <v>1891</v>
      </c>
      <c r="AV410">
        <v>1891</v>
      </c>
      <c r="AW410">
        <v>1534</v>
      </c>
      <c r="AX410">
        <f t="shared" si="82"/>
        <v>1</v>
      </c>
      <c r="AY410">
        <f>SUM($AX$2:AX410)</f>
        <v>398</v>
      </c>
      <c r="AZ410">
        <f>COUNT($AX$2:AX410)</f>
        <v>409</v>
      </c>
      <c r="BA410">
        <f t="shared" si="83"/>
        <v>97.310513447432768</v>
      </c>
    </row>
    <row r="411" spans="2:53">
      <c r="B411">
        <v>14</v>
      </c>
      <c r="C411">
        <v>14</v>
      </c>
      <c r="D411">
        <v>9</v>
      </c>
      <c r="E411">
        <f t="shared" si="72"/>
        <v>1</v>
      </c>
      <c r="F411">
        <f>SUM($E$2:E411)</f>
        <v>399</v>
      </c>
      <c r="G411">
        <f>COUNT($E$2:E411)</f>
        <v>410</v>
      </c>
      <c r="H411">
        <f t="shared" si="73"/>
        <v>97.317073170731703</v>
      </c>
      <c r="K411">
        <v>75</v>
      </c>
      <c r="L411">
        <v>61</v>
      </c>
      <c r="M411">
        <v>36</v>
      </c>
      <c r="N411">
        <f t="shared" si="74"/>
        <v>1</v>
      </c>
      <c r="O411">
        <f>SUM($N$2:N411)</f>
        <v>403</v>
      </c>
      <c r="P411">
        <f>COUNT($N$2:N411)</f>
        <v>410</v>
      </c>
      <c r="Q411">
        <f t="shared" si="75"/>
        <v>98.292682926829272</v>
      </c>
      <c r="T411">
        <v>47</v>
      </c>
      <c r="U411">
        <v>47</v>
      </c>
      <c r="V411">
        <v>34</v>
      </c>
      <c r="W411">
        <f t="shared" si="76"/>
        <v>1</v>
      </c>
      <c r="X411">
        <f>SUM($W$2:W411)</f>
        <v>396</v>
      </c>
      <c r="Y411">
        <f>COUNT($W$2:W411)</f>
        <v>410</v>
      </c>
      <c r="Z411">
        <f t="shared" si="77"/>
        <v>96.58536585365853</v>
      </c>
      <c r="AC411">
        <v>45</v>
      </c>
      <c r="AD411">
        <v>45</v>
      </c>
      <c r="AE411">
        <v>71</v>
      </c>
      <c r="AF411">
        <f t="shared" si="78"/>
        <v>0</v>
      </c>
      <c r="AG411">
        <f>SUM($AF$2:AF411)</f>
        <v>408</v>
      </c>
      <c r="AH411">
        <f>COUNT($AF$2:AF411)</f>
        <v>410</v>
      </c>
      <c r="AI411">
        <f t="shared" si="79"/>
        <v>99.512195121951223</v>
      </c>
      <c r="AL411">
        <v>263</v>
      </c>
      <c r="AM411">
        <v>263</v>
      </c>
      <c r="AN411">
        <v>187</v>
      </c>
      <c r="AO411">
        <f t="shared" si="80"/>
        <v>1</v>
      </c>
      <c r="AP411">
        <f>SUM($AO$2:AO411)</f>
        <v>401</v>
      </c>
      <c r="AQ411">
        <f>COUNT($AO$2:AO411)</f>
        <v>410</v>
      </c>
      <c r="AR411">
        <f t="shared" si="81"/>
        <v>97.804878048780481</v>
      </c>
      <c r="AU411">
        <v>1891</v>
      </c>
      <c r="AV411">
        <v>1891</v>
      </c>
      <c r="AW411">
        <v>1637</v>
      </c>
      <c r="AX411">
        <f t="shared" si="82"/>
        <v>1</v>
      </c>
      <c r="AY411">
        <f>SUM($AX$2:AX411)</f>
        <v>399</v>
      </c>
      <c r="AZ411">
        <f>COUNT($AX$2:AX411)</f>
        <v>410</v>
      </c>
      <c r="BA411">
        <f t="shared" si="83"/>
        <v>97.317073170731703</v>
      </c>
    </row>
    <row r="412" spans="2:53">
      <c r="B412">
        <v>14</v>
      </c>
      <c r="C412">
        <v>14</v>
      </c>
      <c r="D412">
        <v>8</v>
      </c>
      <c r="E412">
        <f t="shared" si="72"/>
        <v>1</v>
      </c>
      <c r="F412">
        <f>SUM($E$2:E412)</f>
        <v>400</v>
      </c>
      <c r="G412">
        <f>COUNT($E$2:E412)</f>
        <v>411</v>
      </c>
      <c r="H412">
        <f t="shared" si="73"/>
        <v>97.323600973236012</v>
      </c>
      <c r="K412">
        <v>75</v>
      </c>
      <c r="L412">
        <v>61</v>
      </c>
      <c r="M412">
        <v>45</v>
      </c>
      <c r="N412">
        <f t="shared" si="74"/>
        <v>1</v>
      </c>
      <c r="O412">
        <f>SUM($N$2:N412)</f>
        <v>404</v>
      </c>
      <c r="P412">
        <f>COUNT($N$2:N412)</f>
        <v>411</v>
      </c>
      <c r="Q412">
        <f t="shared" si="75"/>
        <v>98.296836982968372</v>
      </c>
      <c r="T412">
        <v>47</v>
      </c>
      <c r="U412">
        <v>47</v>
      </c>
      <c r="V412">
        <v>31</v>
      </c>
      <c r="W412">
        <f t="shared" si="76"/>
        <v>1</v>
      </c>
      <c r="X412">
        <f>SUM($W$2:W412)</f>
        <v>397</v>
      </c>
      <c r="Y412">
        <f>COUNT($W$2:W412)</f>
        <v>411</v>
      </c>
      <c r="Z412">
        <f t="shared" si="77"/>
        <v>96.593673965936745</v>
      </c>
      <c r="AC412">
        <v>46</v>
      </c>
      <c r="AD412">
        <v>46</v>
      </c>
      <c r="AE412">
        <v>10</v>
      </c>
      <c r="AF412">
        <f t="shared" si="78"/>
        <v>1</v>
      </c>
      <c r="AG412">
        <f>SUM($AF$2:AF412)</f>
        <v>409</v>
      </c>
      <c r="AH412">
        <f>COUNT($AF$2:AF412)</f>
        <v>411</v>
      </c>
      <c r="AI412">
        <f t="shared" si="79"/>
        <v>99.513381995133827</v>
      </c>
      <c r="AL412">
        <v>263</v>
      </c>
      <c r="AM412">
        <v>263</v>
      </c>
      <c r="AN412">
        <v>169</v>
      </c>
      <c r="AO412">
        <f t="shared" si="80"/>
        <v>1</v>
      </c>
      <c r="AP412">
        <f>SUM($AO$2:AO412)</f>
        <v>402</v>
      </c>
      <c r="AQ412">
        <f>COUNT($AO$2:AO412)</f>
        <v>411</v>
      </c>
      <c r="AR412">
        <f t="shared" si="81"/>
        <v>97.810218978102199</v>
      </c>
      <c r="AU412">
        <v>1891</v>
      </c>
      <c r="AV412">
        <v>1891</v>
      </c>
      <c r="AW412">
        <v>1559</v>
      </c>
      <c r="AX412">
        <f t="shared" si="82"/>
        <v>1</v>
      </c>
      <c r="AY412">
        <f>SUM($AX$2:AX412)</f>
        <v>400</v>
      </c>
      <c r="AZ412">
        <f>COUNT($AX$2:AX412)</f>
        <v>411</v>
      </c>
      <c r="BA412">
        <f t="shared" si="83"/>
        <v>97.323600973236012</v>
      </c>
    </row>
    <row r="413" spans="2:53">
      <c r="B413">
        <v>14</v>
      </c>
      <c r="C413">
        <v>14</v>
      </c>
      <c r="D413">
        <v>7</v>
      </c>
      <c r="E413">
        <f t="shared" si="72"/>
        <v>1</v>
      </c>
      <c r="F413">
        <f>SUM($E$2:E413)</f>
        <v>401</v>
      </c>
      <c r="G413">
        <f>COUNT($E$2:E413)</f>
        <v>412</v>
      </c>
      <c r="H413">
        <f t="shared" si="73"/>
        <v>97.330097087378647</v>
      </c>
      <c r="K413">
        <v>75</v>
      </c>
      <c r="L413">
        <v>61</v>
      </c>
      <c r="M413">
        <v>41</v>
      </c>
      <c r="N413">
        <f t="shared" si="74"/>
        <v>1</v>
      </c>
      <c r="O413">
        <f>SUM($N$2:N413)</f>
        <v>405</v>
      </c>
      <c r="P413">
        <f>COUNT($N$2:N413)</f>
        <v>412</v>
      </c>
      <c r="Q413">
        <f t="shared" si="75"/>
        <v>98.300970873786412</v>
      </c>
      <c r="T413">
        <v>47</v>
      </c>
      <c r="U413">
        <v>47</v>
      </c>
      <c r="V413">
        <v>29</v>
      </c>
      <c r="W413">
        <f t="shared" si="76"/>
        <v>1</v>
      </c>
      <c r="X413">
        <f>SUM($W$2:W413)</f>
        <v>398</v>
      </c>
      <c r="Y413">
        <f>COUNT($W$2:W413)</f>
        <v>412</v>
      </c>
      <c r="Z413">
        <f t="shared" si="77"/>
        <v>96.601941747572823</v>
      </c>
      <c r="AC413">
        <v>46</v>
      </c>
      <c r="AD413">
        <v>46</v>
      </c>
      <c r="AE413">
        <v>8</v>
      </c>
      <c r="AF413">
        <f t="shared" si="78"/>
        <v>1</v>
      </c>
      <c r="AG413">
        <f>SUM($AF$2:AF413)</f>
        <v>410</v>
      </c>
      <c r="AH413">
        <f>COUNT($AF$2:AF413)</f>
        <v>412</v>
      </c>
      <c r="AI413">
        <f t="shared" si="79"/>
        <v>99.514563106796118</v>
      </c>
      <c r="AL413">
        <v>263</v>
      </c>
      <c r="AM413">
        <v>263</v>
      </c>
      <c r="AN413">
        <v>136</v>
      </c>
      <c r="AO413">
        <f t="shared" si="80"/>
        <v>1</v>
      </c>
      <c r="AP413">
        <f>SUM($AO$2:AO413)</f>
        <v>403</v>
      </c>
      <c r="AQ413">
        <f>COUNT($AO$2:AO413)</f>
        <v>412</v>
      </c>
      <c r="AR413">
        <f t="shared" si="81"/>
        <v>97.815533980582529</v>
      </c>
      <c r="AU413">
        <v>1891</v>
      </c>
      <c r="AV413">
        <v>1891</v>
      </c>
      <c r="AW413">
        <v>1258</v>
      </c>
      <c r="AX413">
        <f t="shared" si="82"/>
        <v>1</v>
      </c>
      <c r="AY413">
        <f>SUM($AX$2:AX413)</f>
        <v>401</v>
      </c>
      <c r="AZ413">
        <f>COUNT($AX$2:AX413)</f>
        <v>412</v>
      </c>
      <c r="BA413">
        <f t="shared" si="83"/>
        <v>97.330097087378647</v>
      </c>
    </row>
    <row r="414" spans="2:53">
      <c r="B414">
        <v>14</v>
      </c>
      <c r="C414">
        <v>14</v>
      </c>
      <c r="D414">
        <v>10</v>
      </c>
      <c r="E414">
        <f t="shared" si="72"/>
        <v>1</v>
      </c>
      <c r="F414">
        <f>SUM($E$2:E414)</f>
        <v>402</v>
      </c>
      <c r="G414">
        <f>COUNT($E$2:E414)</f>
        <v>413</v>
      </c>
      <c r="H414">
        <f t="shared" si="73"/>
        <v>97.336561743341406</v>
      </c>
      <c r="K414">
        <v>75</v>
      </c>
      <c r="L414">
        <v>61</v>
      </c>
      <c r="M414">
        <v>42</v>
      </c>
      <c r="N414">
        <f t="shared" si="74"/>
        <v>1</v>
      </c>
      <c r="O414">
        <f>SUM($N$2:N414)</f>
        <v>406</v>
      </c>
      <c r="P414">
        <f>COUNT($N$2:N414)</f>
        <v>413</v>
      </c>
      <c r="Q414">
        <f t="shared" si="75"/>
        <v>98.305084745762713</v>
      </c>
      <c r="T414">
        <v>47</v>
      </c>
      <c r="U414">
        <v>47</v>
      </c>
      <c r="V414">
        <v>29</v>
      </c>
      <c r="W414">
        <f t="shared" si="76"/>
        <v>1</v>
      </c>
      <c r="X414">
        <f>SUM($W$2:W414)</f>
        <v>399</v>
      </c>
      <c r="Y414">
        <f>COUNT($W$2:W414)</f>
        <v>413</v>
      </c>
      <c r="Z414">
        <f t="shared" si="77"/>
        <v>96.610169491525426</v>
      </c>
      <c r="AC414">
        <v>46</v>
      </c>
      <c r="AD414">
        <v>46</v>
      </c>
      <c r="AE414">
        <v>9</v>
      </c>
      <c r="AF414">
        <f t="shared" si="78"/>
        <v>1</v>
      </c>
      <c r="AG414">
        <f>SUM($AF$2:AF414)</f>
        <v>411</v>
      </c>
      <c r="AH414">
        <f>COUNT($AF$2:AF414)</f>
        <v>413</v>
      </c>
      <c r="AI414">
        <f t="shared" si="79"/>
        <v>99.515738498789347</v>
      </c>
      <c r="AL414">
        <v>263</v>
      </c>
      <c r="AM414">
        <v>263</v>
      </c>
      <c r="AN414">
        <v>207</v>
      </c>
      <c r="AO414">
        <f t="shared" si="80"/>
        <v>1</v>
      </c>
      <c r="AP414">
        <f>SUM($AO$2:AO414)</f>
        <v>404</v>
      </c>
      <c r="AQ414">
        <f>COUNT($AO$2:AO414)</f>
        <v>413</v>
      </c>
      <c r="AR414">
        <f t="shared" si="81"/>
        <v>97.820823244552059</v>
      </c>
      <c r="AU414">
        <v>1892</v>
      </c>
      <c r="AV414">
        <v>1892</v>
      </c>
      <c r="AW414">
        <v>1559</v>
      </c>
      <c r="AX414">
        <f t="shared" si="82"/>
        <v>1</v>
      </c>
      <c r="AY414">
        <f>SUM($AX$2:AX414)</f>
        <v>402</v>
      </c>
      <c r="AZ414">
        <f>COUNT($AX$2:AX414)</f>
        <v>413</v>
      </c>
      <c r="BA414">
        <f t="shared" si="83"/>
        <v>97.336561743341406</v>
      </c>
    </row>
    <row r="415" spans="2:53">
      <c r="B415">
        <v>14</v>
      </c>
      <c r="C415">
        <v>14</v>
      </c>
      <c r="D415">
        <v>8</v>
      </c>
      <c r="E415">
        <f t="shared" si="72"/>
        <v>1</v>
      </c>
      <c r="F415">
        <f>SUM($E$2:E415)</f>
        <v>403</v>
      </c>
      <c r="G415">
        <f>COUNT($E$2:E415)</f>
        <v>414</v>
      </c>
      <c r="H415">
        <f t="shared" si="73"/>
        <v>97.34299516908213</v>
      </c>
      <c r="K415">
        <v>75</v>
      </c>
      <c r="L415">
        <v>61</v>
      </c>
      <c r="M415">
        <v>55</v>
      </c>
      <c r="N415">
        <f t="shared" si="74"/>
        <v>1</v>
      </c>
      <c r="O415">
        <f>SUM($N$2:N415)</f>
        <v>407</v>
      </c>
      <c r="P415">
        <f>COUNT($N$2:N415)</f>
        <v>414</v>
      </c>
      <c r="Q415">
        <f t="shared" si="75"/>
        <v>98.309178743961354</v>
      </c>
      <c r="T415">
        <v>47</v>
      </c>
      <c r="U415">
        <v>47</v>
      </c>
      <c r="V415">
        <v>30</v>
      </c>
      <c r="W415">
        <f t="shared" si="76"/>
        <v>1</v>
      </c>
      <c r="X415">
        <f>SUM($W$2:W415)</f>
        <v>400</v>
      </c>
      <c r="Y415">
        <f>COUNT($W$2:W415)</f>
        <v>414</v>
      </c>
      <c r="Z415">
        <f t="shared" si="77"/>
        <v>96.618357487922708</v>
      </c>
      <c r="AC415">
        <v>46</v>
      </c>
      <c r="AD415">
        <v>46</v>
      </c>
      <c r="AE415">
        <v>9</v>
      </c>
      <c r="AF415">
        <f t="shared" si="78"/>
        <v>1</v>
      </c>
      <c r="AG415">
        <f>SUM($AF$2:AF415)</f>
        <v>412</v>
      </c>
      <c r="AH415">
        <f>COUNT($AF$2:AF415)</f>
        <v>414</v>
      </c>
      <c r="AI415">
        <f t="shared" si="79"/>
        <v>99.516908212560381</v>
      </c>
      <c r="AL415">
        <v>263</v>
      </c>
      <c r="AM415">
        <v>263</v>
      </c>
      <c r="AN415">
        <v>186</v>
      </c>
      <c r="AO415">
        <f t="shared" si="80"/>
        <v>1</v>
      </c>
      <c r="AP415">
        <f>SUM($AO$2:AO415)</f>
        <v>405</v>
      </c>
      <c r="AQ415">
        <f>COUNT($AO$2:AO415)</f>
        <v>414</v>
      </c>
      <c r="AR415">
        <f t="shared" si="81"/>
        <v>97.826086956521735</v>
      </c>
      <c r="AU415">
        <v>1892</v>
      </c>
      <c r="AV415">
        <v>1892</v>
      </c>
      <c r="AW415">
        <v>1546</v>
      </c>
      <c r="AX415">
        <f t="shared" si="82"/>
        <v>1</v>
      </c>
      <c r="AY415">
        <f>SUM($AX$2:AX415)</f>
        <v>403</v>
      </c>
      <c r="AZ415">
        <f>COUNT($AX$2:AX415)</f>
        <v>414</v>
      </c>
      <c r="BA415">
        <f t="shared" si="83"/>
        <v>97.34299516908213</v>
      </c>
    </row>
    <row r="416" spans="2:53">
      <c r="B416">
        <v>14</v>
      </c>
      <c r="C416">
        <v>14</v>
      </c>
      <c r="D416">
        <v>8</v>
      </c>
      <c r="E416">
        <f t="shared" si="72"/>
        <v>1</v>
      </c>
      <c r="F416">
        <f>SUM($E$2:E416)</f>
        <v>404</v>
      </c>
      <c r="G416">
        <f>COUNT($E$2:E416)</f>
        <v>415</v>
      </c>
      <c r="H416">
        <f t="shared" si="73"/>
        <v>97.349397590361448</v>
      </c>
      <c r="K416">
        <v>75</v>
      </c>
      <c r="L416">
        <v>61</v>
      </c>
      <c r="M416">
        <v>44</v>
      </c>
      <c r="N416">
        <f t="shared" si="74"/>
        <v>1</v>
      </c>
      <c r="O416">
        <f>SUM($N$2:N416)</f>
        <v>408</v>
      </c>
      <c r="P416">
        <f>COUNT($N$2:N416)</f>
        <v>415</v>
      </c>
      <c r="Q416">
        <f t="shared" si="75"/>
        <v>98.313253012048193</v>
      </c>
      <c r="T416">
        <v>47</v>
      </c>
      <c r="U416">
        <v>47</v>
      </c>
      <c r="V416">
        <v>36</v>
      </c>
      <c r="W416">
        <f t="shared" si="76"/>
        <v>1</v>
      </c>
      <c r="X416">
        <f>SUM($W$2:W416)</f>
        <v>401</v>
      </c>
      <c r="Y416">
        <f>COUNT($W$2:W416)</f>
        <v>415</v>
      </c>
      <c r="Z416">
        <f t="shared" si="77"/>
        <v>96.626506024096386</v>
      </c>
      <c r="AC416">
        <v>46</v>
      </c>
      <c r="AD416">
        <v>46</v>
      </c>
      <c r="AE416">
        <v>12</v>
      </c>
      <c r="AF416">
        <f t="shared" si="78"/>
        <v>1</v>
      </c>
      <c r="AG416">
        <f>SUM($AF$2:AF416)</f>
        <v>413</v>
      </c>
      <c r="AH416">
        <f>COUNT($AF$2:AF416)</f>
        <v>415</v>
      </c>
      <c r="AI416">
        <f t="shared" si="79"/>
        <v>99.518072289156621</v>
      </c>
      <c r="AL416">
        <v>263</v>
      </c>
      <c r="AM416">
        <v>263</v>
      </c>
      <c r="AN416">
        <v>173</v>
      </c>
      <c r="AO416">
        <f t="shared" si="80"/>
        <v>1</v>
      </c>
      <c r="AP416">
        <f>SUM($AO$2:AO416)</f>
        <v>406</v>
      </c>
      <c r="AQ416">
        <f>COUNT($AO$2:AO416)</f>
        <v>415</v>
      </c>
      <c r="AR416">
        <f t="shared" si="81"/>
        <v>97.831325301204814</v>
      </c>
      <c r="AU416">
        <v>1892</v>
      </c>
      <c r="AV416">
        <v>1892</v>
      </c>
      <c r="AW416">
        <v>1608</v>
      </c>
      <c r="AX416">
        <f t="shared" si="82"/>
        <v>1</v>
      </c>
      <c r="AY416">
        <f>SUM($AX$2:AX416)</f>
        <v>404</v>
      </c>
      <c r="AZ416">
        <f>COUNT($AX$2:AX416)</f>
        <v>415</v>
      </c>
      <c r="BA416">
        <f t="shared" si="83"/>
        <v>97.349397590361448</v>
      </c>
    </row>
    <row r="417" spans="2:53">
      <c r="B417">
        <v>14</v>
      </c>
      <c r="C417">
        <v>14</v>
      </c>
      <c r="D417">
        <v>8</v>
      </c>
      <c r="E417">
        <f t="shared" si="72"/>
        <v>1</v>
      </c>
      <c r="F417">
        <f>SUM($E$2:E417)</f>
        <v>405</v>
      </c>
      <c r="G417">
        <f>COUNT($E$2:E417)</f>
        <v>416</v>
      </c>
      <c r="H417">
        <f t="shared" si="73"/>
        <v>97.355769230769226</v>
      </c>
      <c r="K417">
        <v>75</v>
      </c>
      <c r="L417">
        <v>61</v>
      </c>
      <c r="M417">
        <v>35</v>
      </c>
      <c r="N417">
        <f t="shared" si="74"/>
        <v>1</v>
      </c>
      <c r="O417">
        <f>SUM($N$2:N417)</f>
        <v>409</v>
      </c>
      <c r="P417">
        <f>COUNT($N$2:N417)</f>
        <v>416</v>
      </c>
      <c r="Q417">
        <f t="shared" si="75"/>
        <v>98.317307692307693</v>
      </c>
      <c r="T417">
        <v>47</v>
      </c>
      <c r="U417">
        <v>47</v>
      </c>
      <c r="V417">
        <v>31</v>
      </c>
      <c r="W417">
        <f t="shared" si="76"/>
        <v>1</v>
      </c>
      <c r="X417">
        <f>SUM($W$2:W417)</f>
        <v>402</v>
      </c>
      <c r="Y417">
        <f>COUNT($W$2:W417)</f>
        <v>416</v>
      </c>
      <c r="Z417">
        <f t="shared" si="77"/>
        <v>96.634615384615387</v>
      </c>
      <c r="AC417">
        <v>46</v>
      </c>
      <c r="AD417">
        <v>46</v>
      </c>
      <c r="AE417">
        <v>8</v>
      </c>
      <c r="AF417">
        <f t="shared" si="78"/>
        <v>1</v>
      </c>
      <c r="AG417">
        <f>SUM($AF$2:AF417)</f>
        <v>414</v>
      </c>
      <c r="AH417">
        <f>COUNT($AF$2:AF417)</f>
        <v>416</v>
      </c>
      <c r="AI417">
        <f t="shared" si="79"/>
        <v>99.519230769230774</v>
      </c>
      <c r="AL417">
        <v>263</v>
      </c>
      <c r="AM417">
        <v>263</v>
      </c>
      <c r="AN417">
        <v>181</v>
      </c>
      <c r="AO417">
        <f t="shared" si="80"/>
        <v>1</v>
      </c>
      <c r="AP417">
        <f>SUM($AO$2:AO417)</f>
        <v>407</v>
      </c>
      <c r="AQ417">
        <f>COUNT($AO$2:AO417)</f>
        <v>416</v>
      </c>
      <c r="AR417">
        <f t="shared" si="81"/>
        <v>97.836538461538453</v>
      </c>
      <c r="AU417">
        <v>1898</v>
      </c>
      <c r="AV417">
        <v>1898</v>
      </c>
      <c r="AW417">
        <v>1782</v>
      </c>
      <c r="AX417">
        <f t="shared" si="82"/>
        <v>1</v>
      </c>
      <c r="AY417">
        <f>SUM($AX$2:AX417)</f>
        <v>405</v>
      </c>
      <c r="AZ417">
        <f>COUNT($AX$2:AX417)</f>
        <v>416</v>
      </c>
      <c r="BA417">
        <f t="shared" si="83"/>
        <v>97.355769230769226</v>
      </c>
    </row>
    <row r="418" spans="2:53">
      <c r="B418">
        <v>14</v>
      </c>
      <c r="C418">
        <v>14</v>
      </c>
      <c r="D418">
        <v>12</v>
      </c>
      <c r="E418">
        <f t="shared" si="72"/>
        <v>1</v>
      </c>
      <c r="F418">
        <f>SUM($E$2:E418)</f>
        <v>406</v>
      </c>
      <c r="G418">
        <f>COUNT($E$2:E418)</f>
        <v>417</v>
      </c>
      <c r="H418">
        <f t="shared" si="73"/>
        <v>97.362110311750598</v>
      </c>
      <c r="K418">
        <v>75</v>
      </c>
      <c r="L418">
        <v>61</v>
      </c>
      <c r="M418">
        <v>45</v>
      </c>
      <c r="N418">
        <f t="shared" si="74"/>
        <v>1</v>
      </c>
      <c r="O418">
        <f>SUM($N$2:N418)</f>
        <v>410</v>
      </c>
      <c r="P418">
        <f>COUNT($N$2:N418)</f>
        <v>417</v>
      </c>
      <c r="Q418">
        <f t="shared" si="75"/>
        <v>98.321342925659465</v>
      </c>
      <c r="T418">
        <v>47</v>
      </c>
      <c r="U418">
        <v>47</v>
      </c>
      <c r="V418">
        <v>29</v>
      </c>
      <c r="W418">
        <f t="shared" si="76"/>
        <v>1</v>
      </c>
      <c r="X418">
        <f>SUM($W$2:W418)</f>
        <v>403</v>
      </c>
      <c r="Y418">
        <f>COUNT($W$2:W418)</f>
        <v>417</v>
      </c>
      <c r="Z418">
        <f t="shared" si="77"/>
        <v>96.642685851318944</v>
      </c>
      <c r="AC418">
        <v>46</v>
      </c>
      <c r="AD418">
        <v>46</v>
      </c>
      <c r="AE418">
        <v>8</v>
      </c>
      <c r="AF418">
        <f t="shared" si="78"/>
        <v>1</v>
      </c>
      <c r="AG418">
        <f>SUM($AF$2:AF418)</f>
        <v>415</v>
      </c>
      <c r="AH418">
        <f>COUNT($AF$2:AF418)</f>
        <v>417</v>
      </c>
      <c r="AI418">
        <f t="shared" si="79"/>
        <v>99.520383693045574</v>
      </c>
      <c r="AL418">
        <v>263</v>
      </c>
      <c r="AM418">
        <v>263</v>
      </c>
      <c r="AN418">
        <v>186</v>
      </c>
      <c r="AO418">
        <f t="shared" si="80"/>
        <v>1</v>
      </c>
      <c r="AP418">
        <f>SUM($AO$2:AO418)</f>
        <v>408</v>
      </c>
      <c r="AQ418">
        <f>COUNT($AO$2:AO418)</f>
        <v>417</v>
      </c>
      <c r="AR418">
        <f t="shared" si="81"/>
        <v>97.841726618705039</v>
      </c>
      <c r="AU418">
        <v>1898</v>
      </c>
      <c r="AV418">
        <v>1898</v>
      </c>
      <c r="AW418">
        <v>1372</v>
      </c>
      <c r="AX418">
        <f t="shared" si="82"/>
        <v>1</v>
      </c>
      <c r="AY418">
        <f>SUM($AX$2:AX418)</f>
        <v>406</v>
      </c>
      <c r="AZ418">
        <f>COUNT($AX$2:AX418)</f>
        <v>417</v>
      </c>
      <c r="BA418">
        <f t="shared" si="83"/>
        <v>97.362110311750598</v>
      </c>
    </row>
    <row r="419" spans="2:53">
      <c r="B419">
        <v>14</v>
      </c>
      <c r="C419">
        <v>14</v>
      </c>
      <c r="D419">
        <v>8</v>
      </c>
      <c r="E419">
        <f t="shared" si="72"/>
        <v>1</v>
      </c>
      <c r="F419">
        <f>SUM($E$2:E419)</f>
        <v>407</v>
      </c>
      <c r="G419">
        <f>COUNT($E$2:E419)</f>
        <v>418</v>
      </c>
      <c r="H419">
        <f t="shared" si="73"/>
        <v>97.368421052631575</v>
      </c>
      <c r="K419">
        <v>75</v>
      </c>
      <c r="L419">
        <v>61</v>
      </c>
      <c r="M419">
        <v>34</v>
      </c>
      <c r="N419">
        <f t="shared" si="74"/>
        <v>1</v>
      </c>
      <c r="O419">
        <f>SUM($N$2:N419)</f>
        <v>411</v>
      </c>
      <c r="P419">
        <f>COUNT($N$2:N419)</f>
        <v>418</v>
      </c>
      <c r="Q419">
        <f t="shared" si="75"/>
        <v>98.325358851674636</v>
      </c>
      <c r="T419">
        <v>47</v>
      </c>
      <c r="U419">
        <v>47</v>
      </c>
      <c r="V419">
        <v>31</v>
      </c>
      <c r="W419">
        <f t="shared" si="76"/>
        <v>1</v>
      </c>
      <c r="X419">
        <f>SUM($W$2:W419)</f>
        <v>404</v>
      </c>
      <c r="Y419">
        <f>COUNT($W$2:W419)</f>
        <v>418</v>
      </c>
      <c r="Z419">
        <f t="shared" si="77"/>
        <v>96.650717703349287</v>
      </c>
      <c r="AC419">
        <v>46</v>
      </c>
      <c r="AD419">
        <v>46</v>
      </c>
      <c r="AE419">
        <v>8</v>
      </c>
      <c r="AF419">
        <f t="shared" si="78"/>
        <v>1</v>
      </c>
      <c r="AG419">
        <f>SUM($AF$2:AF419)</f>
        <v>416</v>
      </c>
      <c r="AH419">
        <f>COUNT($AF$2:AF419)</f>
        <v>418</v>
      </c>
      <c r="AI419">
        <f t="shared" si="79"/>
        <v>99.52153110047847</v>
      </c>
      <c r="AL419">
        <v>263</v>
      </c>
      <c r="AM419">
        <v>263</v>
      </c>
      <c r="AN419">
        <v>177</v>
      </c>
      <c r="AO419">
        <f t="shared" si="80"/>
        <v>1</v>
      </c>
      <c r="AP419">
        <f>SUM($AO$2:AO419)</f>
        <v>409</v>
      </c>
      <c r="AQ419">
        <f>COUNT($AO$2:AO419)</f>
        <v>418</v>
      </c>
      <c r="AR419">
        <f t="shared" si="81"/>
        <v>97.84688995215312</v>
      </c>
      <c r="AU419">
        <v>1898</v>
      </c>
      <c r="AV419">
        <v>1898</v>
      </c>
      <c r="AW419">
        <v>1784</v>
      </c>
      <c r="AX419">
        <f t="shared" si="82"/>
        <v>1</v>
      </c>
      <c r="AY419">
        <f>SUM($AX$2:AX419)</f>
        <v>407</v>
      </c>
      <c r="AZ419">
        <f>COUNT($AX$2:AX419)</f>
        <v>418</v>
      </c>
      <c r="BA419">
        <f t="shared" si="83"/>
        <v>97.368421052631575</v>
      </c>
    </row>
    <row r="420" spans="2:53">
      <c r="B420">
        <v>14</v>
      </c>
      <c r="C420">
        <v>14</v>
      </c>
      <c r="D420">
        <v>8</v>
      </c>
      <c r="E420">
        <f t="shared" si="72"/>
        <v>1</v>
      </c>
      <c r="F420">
        <f>SUM($E$2:E420)</f>
        <v>408</v>
      </c>
      <c r="G420">
        <f>COUNT($E$2:E420)</f>
        <v>419</v>
      </c>
      <c r="H420">
        <f t="shared" si="73"/>
        <v>97.374701670644399</v>
      </c>
      <c r="K420">
        <v>75</v>
      </c>
      <c r="L420">
        <v>61</v>
      </c>
      <c r="M420">
        <v>42</v>
      </c>
      <c r="N420">
        <f t="shared" si="74"/>
        <v>1</v>
      </c>
      <c r="O420">
        <f>SUM($N$2:N420)</f>
        <v>412</v>
      </c>
      <c r="P420">
        <f>COUNT($N$2:N420)</f>
        <v>419</v>
      </c>
      <c r="Q420">
        <f t="shared" si="75"/>
        <v>98.329355608591882</v>
      </c>
      <c r="T420">
        <v>47</v>
      </c>
      <c r="U420">
        <v>47</v>
      </c>
      <c r="V420">
        <v>38</v>
      </c>
      <c r="W420">
        <f t="shared" si="76"/>
        <v>1</v>
      </c>
      <c r="X420">
        <f>SUM($W$2:W420)</f>
        <v>405</v>
      </c>
      <c r="Y420">
        <f>COUNT($W$2:W420)</f>
        <v>419</v>
      </c>
      <c r="Z420">
        <f t="shared" si="77"/>
        <v>96.658711217183765</v>
      </c>
      <c r="AC420">
        <v>46</v>
      </c>
      <c r="AD420">
        <v>46</v>
      </c>
      <c r="AE420">
        <v>10</v>
      </c>
      <c r="AF420">
        <f t="shared" si="78"/>
        <v>1</v>
      </c>
      <c r="AG420">
        <f>SUM($AF$2:AF420)</f>
        <v>417</v>
      </c>
      <c r="AH420">
        <f>COUNT($AF$2:AF420)</f>
        <v>419</v>
      </c>
      <c r="AI420">
        <f t="shared" si="79"/>
        <v>99.522673031026258</v>
      </c>
      <c r="AL420">
        <v>263</v>
      </c>
      <c r="AM420">
        <v>263</v>
      </c>
      <c r="AN420">
        <v>193</v>
      </c>
      <c r="AO420">
        <f t="shared" si="80"/>
        <v>1</v>
      </c>
      <c r="AP420">
        <f>SUM($AO$2:AO420)</f>
        <v>410</v>
      </c>
      <c r="AQ420">
        <f>COUNT($AO$2:AO420)</f>
        <v>419</v>
      </c>
      <c r="AR420">
        <f t="shared" si="81"/>
        <v>97.85202863961814</v>
      </c>
      <c r="AU420">
        <v>1892</v>
      </c>
      <c r="AV420">
        <v>1892</v>
      </c>
      <c r="AW420">
        <v>1349</v>
      </c>
      <c r="AX420">
        <f t="shared" si="82"/>
        <v>1</v>
      </c>
      <c r="AY420">
        <f>SUM($AX$2:AX420)</f>
        <v>408</v>
      </c>
      <c r="AZ420">
        <f>COUNT($AX$2:AX420)</f>
        <v>419</v>
      </c>
      <c r="BA420">
        <f t="shared" si="83"/>
        <v>97.374701670644399</v>
      </c>
    </row>
    <row r="421" spans="2:53">
      <c r="B421">
        <v>14</v>
      </c>
      <c r="C421">
        <v>14</v>
      </c>
      <c r="D421">
        <v>9</v>
      </c>
      <c r="E421">
        <f t="shared" si="72"/>
        <v>1</v>
      </c>
      <c r="F421">
        <f>SUM($E$2:E421)</f>
        <v>409</v>
      </c>
      <c r="G421">
        <f>COUNT($E$2:E421)</f>
        <v>420</v>
      </c>
      <c r="H421">
        <f t="shared" si="73"/>
        <v>97.38095238095238</v>
      </c>
      <c r="K421">
        <v>75</v>
      </c>
      <c r="L421">
        <v>61</v>
      </c>
      <c r="M421">
        <v>68</v>
      </c>
      <c r="N421">
        <f t="shared" si="74"/>
        <v>0</v>
      </c>
      <c r="O421">
        <f>SUM($N$2:N421)</f>
        <v>412</v>
      </c>
      <c r="P421">
        <f>COUNT($N$2:N421)</f>
        <v>420</v>
      </c>
      <c r="Q421">
        <f t="shared" si="75"/>
        <v>98.095238095238088</v>
      </c>
      <c r="T421">
        <v>47</v>
      </c>
      <c r="U421">
        <v>47</v>
      </c>
      <c r="V421">
        <v>31</v>
      </c>
      <c r="W421">
        <f t="shared" si="76"/>
        <v>1</v>
      </c>
      <c r="X421">
        <f>SUM($W$2:W421)</f>
        <v>406</v>
      </c>
      <c r="Y421">
        <f>COUNT($W$2:W421)</f>
        <v>420</v>
      </c>
      <c r="Z421">
        <f t="shared" si="77"/>
        <v>96.666666666666671</v>
      </c>
      <c r="AC421">
        <v>46</v>
      </c>
      <c r="AD421">
        <v>46</v>
      </c>
      <c r="AE421">
        <v>9</v>
      </c>
      <c r="AF421">
        <f t="shared" si="78"/>
        <v>1</v>
      </c>
      <c r="AG421">
        <f>SUM($AF$2:AF421)</f>
        <v>418</v>
      </c>
      <c r="AH421">
        <f>COUNT($AF$2:AF421)</f>
        <v>420</v>
      </c>
      <c r="AI421">
        <f t="shared" si="79"/>
        <v>99.523809523809518</v>
      </c>
      <c r="AL421">
        <v>263</v>
      </c>
      <c r="AM421">
        <v>263</v>
      </c>
      <c r="AN421">
        <v>215</v>
      </c>
      <c r="AO421">
        <f t="shared" si="80"/>
        <v>1</v>
      </c>
      <c r="AP421">
        <f>SUM($AO$2:AO421)</f>
        <v>411</v>
      </c>
      <c r="AQ421">
        <f>COUNT($AO$2:AO421)</f>
        <v>420</v>
      </c>
      <c r="AR421">
        <f t="shared" si="81"/>
        <v>97.857142857142847</v>
      </c>
      <c r="AU421">
        <v>1892</v>
      </c>
      <c r="AV421">
        <v>1892</v>
      </c>
      <c r="AW421">
        <v>1527</v>
      </c>
      <c r="AX421">
        <f t="shared" si="82"/>
        <v>1</v>
      </c>
      <c r="AY421">
        <f>SUM($AX$2:AX421)</f>
        <v>409</v>
      </c>
      <c r="AZ421">
        <f>COUNT($AX$2:AX421)</f>
        <v>420</v>
      </c>
      <c r="BA421">
        <f t="shared" si="83"/>
        <v>97.38095238095238</v>
      </c>
    </row>
    <row r="422" spans="2:53">
      <c r="B422">
        <v>14</v>
      </c>
      <c r="C422">
        <v>14</v>
      </c>
      <c r="D422">
        <v>9</v>
      </c>
      <c r="E422">
        <f t="shared" si="72"/>
        <v>1</v>
      </c>
      <c r="F422">
        <f>SUM($E$2:E422)</f>
        <v>410</v>
      </c>
      <c r="G422">
        <f>COUNT($E$2:E422)</f>
        <v>421</v>
      </c>
      <c r="H422">
        <f t="shared" si="73"/>
        <v>97.387173396674584</v>
      </c>
      <c r="K422">
        <v>75</v>
      </c>
      <c r="L422">
        <v>61</v>
      </c>
      <c r="M422">
        <v>39</v>
      </c>
      <c r="N422">
        <f t="shared" si="74"/>
        <v>1</v>
      </c>
      <c r="O422">
        <f>SUM($N$2:N422)</f>
        <v>413</v>
      </c>
      <c r="P422">
        <f>COUNT($N$2:N422)</f>
        <v>421</v>
      </c>
      <c r="Q422">
        <f t="shared" si="75"/>
        <v>98.099762470308789</v>
      </c>
      <c r="T422">
        <v>47</v>
      </c>
      <c r="U422">
        <v>47</v>
      </c>
      <c r="V422">
        <v>32</v>
      </c>
      <c r="W422">
        <f t="shared" si="76"/>
        <v>1</v>
      </c>
      <c r="X422">
        <f>SUM($W$2:W422)</f>
        <v>407</v>
      </c>
      <c r="Y422">
        <f>COUNT($W$2:W422)</f>
        <v>421</v>
      </c>
      <c r="Z422">
        <f t="shared" si="77"/>
        <v>96.674584323040378</v>
      </c>
      <c r="AC422">
        <v>46</v>
      </c>
      <c r="AD422">
        <v>46</v>
      </c>
      <c r="AE422">
        <v>12</v>
      </c>
      <c r="AF422">
        <f t="shared" si="78"/>
        <v>1</v>
      </c>
      <c r="AG422">
        <f>SUM($AF$2:AF422)</f>
        <v>419</v>
      </c>
      <c r="AH422">
        <f>COUNT($AF$2:AF422)</f>
        <v>421</v>
      </c>
      <c r="AI422">
        <f t="shared" si="79"/>
        <v>99.524940617577201</v>
      </c>
      <c r="AL422">
        <v>263</v>
      </c>
      <c r="AM422">
        <v>263</v>
      </c>
      <c r="AN422">
        <v>174</v>
      </c>
      <c r="AO422">
        <f t="shared" si="80"/>
        <v>1</v>
      </c>
      <c r="AP422">
        <f>SUM($AO$2:AO422)</f>
        <v>412</v>
      </c>
      <c r="AQ422">
        <f>COUNT($AO$2:AO422)</f>
        <v>421</v>
      </c>
      <c r="AR422">
        <f t="shared" si="81"/>
        <v>97.862232779097397</v>
      </c>
      <c r="AU422">
        <v>1892</v>
      </c>
      <c r="AV422">
        <v>1892</v>
      </c>
      <c r="AW422">
        <v>1420</v>
      </c>
      <c r="AX422">
        <f t="shared" si="82"/>
        <v>1</v>
      </c>
      <c r="AY422">
        <f>SUM($AX$2:AX422)</f>
        <v>410</v>
      </c>
      <c r="AZ422">
        <f>COUNT($AX$2:AX422)</f>
        <v>421</v>
      </c>
      <c r="BA422">
        <f t="shared" si="83"/>
        <v>97.387173396674584</v>
      </c>
    </row>
    <row r="423" spans="2:53">
      <c r="B423">
        <v>14</v>
      </c>
      <c r="C423">
        <v>14</v>
      </c>
      <c r="D423">
        <v>10</v>
      </c>
      <c r="E423">
        <f t="shared" si="72"/>
        <v>1</v>
      </c>
      <c r="F423">
        <f>SUM($E$2:E423)</f>
        <v>411</v>
      </c>
      <c r="G423">
        <f>COUNT($E$2:E423)</f>
        <v>422</v>
      </c>
      <c r="H423">
        <f t="shared" si="73"/>
        <v>97.393364928909961</v>
      </c>
      <c r="K423">
        <v>75</v>
      </c>
      <c r="L423">
        <v>61</v>
      </c>
      <c r="M423">
        <v>39</v>
      </c>
      <c r="N423">
        <f t="shared" si="74"/>
        <v>1</v>
      </c>
      <c r="O423">
        <f>SUM($N$2:N423)</f>
        <v>414</v>
      </c>
      <c r="P423">
        <f>COUNT($N$2:N423)</f>
        <v>422</v>
      </c>
      <c r="Q423">
        <f t="shared" si="75"/>
        <v>98.104265402843609</v>
      </c>
      <c r="T423">
        <v>47</v>
      </c>
      <c r="U423">
        <v>47</v>
      </c>
      <c r="V423">
        <v>31</v>
      </c>
      <c r="W423">
        <f t="shared" si="76"/>
        <v>1</v>
      </c>
      <c r="X423">
        <f>SUM($W$2:W423)</f>
        <v>408</v>
      </c>
      <c r="Y423">
        <f>COUNT($W$2:W423)</f>
        <v>422</v>
      </c>
      <c r="Z423">
        <f t="shared" si="77"/>
        <v>96.682464454976298</v>
      </c>
      <c r="AC423">
        <v>46</v>
      </c>
      <c r="AD423">
        <v>46</v>
      </c>
      <c r="AE423">
        <v>14</v>
      </c>
      <c r="AF423">
        <f t="shared" si="78"/>
        <v>1</v>
      </c>
      <c r="AG423">
        <f>SUM($AF$2:AF423)</f>
        <v>420</v>
      </c>
      <c r="AH423">
        <f>COUNT($AF$2:AF423)</f>
        <v>422</v>
      </c>
      <c r="AI423">
        <f t="shared" si="79"/>
        <v>99.526066350710892</v>
      </c>
      <c r="AL423">
        <v>263</v>
      </c>
      <c r="AM423">
        <v>263</v>
      </c>
      <c r="AN423">
        <v>174</v>
      </c>
      <c r="AO423">
        <f t="shared" si="80"/>
        <v>1</v>
      </c>
      <c r="AP423">
        <f>SUM($AO$2:AO423)</f>
        <v>413</v>
      </c>
      <c r="AQ423">
        <f>COUNT($AO$2:AO423)</f>
        <v>422</v>
      </c>
      <c r="AR423">
        <f t="shared" si="81"/>
        <v>97.867298578199041</v>
      </c>
      <c r="AU423">
        <v>1892</v>
      </c>
      <c r="AV423">
        <v>1892</v>
      </c>
      <c r="AW423">
        <v>1504</v>
      </c>
      <c r="AX423">
        <f t="shared" si="82"/>
        <v>1</v>
      </c>
      <c r="AY423">
        <f>SUM($AX$2:AX423)</f>
        <v>411</v>
      </c>
      <c r="AZ423">
        <f>COUNT($AX$2:AX423)</f>
        <v>422</v>
      </c>
      <c r="BA423">
        <f t="shared" si="83"/>
        <v>97.393364928909961</v>
      </c>
    </row>
    <row r="424" spans="2:53">
      <c r="B424">
        <v>14</v>
      </c>
      <c r="C424">
        <v>14</v>
      </c>
      <c r="D424">
        <v>8</v>
      </c>
      <c r="E424">
        <f t="shared" si="72"/>
        <v>1</v>
      </c>
      <c r="F424">
        <f>SUM($E$2:E424)</f>
        <v>412</v>
      </c>
      <c r="G424">
        <f>COUNT($E$2:E424)</f>
        <v>423</v>
      </c>
      <c r="H424">
        <f t="shared" si="73"/>
        <v>97.399527186761219</v>
      </c>
      <c r="K424">
        <v>75</v>
      </c>
      <c r="L424">
        <v>61</v>
      </c>
      <c r="M424">
        <v>36</v>
      </c>
      <c r="N424">
        <f t="shared" si="74"/>
        <v>1</v>
      </c>
      <c r="O424">
        <f>SUM($N$2:N424)</f>
        <v>415</v>
      </c>
      <c r="P424">
        <f>COUNT($N$2:N424)</f>
        <v>423</v>
      </c>
      <c r="Q424">
        <f t="shared" si="75"/>
        <v>98.108747044917251</v>
      </c>
      <c r="T424">
        <v>47</v>
      </c>
      <c r="U424">
        <v>47</v>
      </c>
      <c r="V424">
        <v>30</v>
      </c>
      <c r="W424">
        <f t="shared" si="76"/>
        <v>1</v>
      </c>
      <c r="X424">
        <f>SUM($W$2:W424)</f>
        <v>409</v>
      </c>
      <c r="Y424">
        <f>COUNT($W$2:W424)</f>
        <v>423</v>
      </c>
      <c r="Z424">
        <f t="shared" si="77"/>
        <v>96.690307328605201</v>
      </c>
      <c r="AC424">
        <v>46</v>
      </c>
      <c r="AD424">
        <v>46</v>
      </c>
      <c r="AE424">
        <v>10</v>
      </c>
      <c r="AF424">
        <f t="shared" si="78"/>
        <v>1</v>
      </c>
      <c r="AG424">
        <f>SUM($AF$2:AF424)</f>
        <v>421</v>
      </c>
      <c r="AH424">
        <f>COUNT($AF$2:AF424)</f>
        <v>423</v>
      </c>
      <c r="AI424">
        <f t="shared" si="79"/>
        <v>99.527186761229316</v>
      </c>
      <c r="AL424">
        <v>263</v>
      </c>
      <c r="AM424">
        <v>263</v>
      </c>
      <c r="AN424">
        <v>210</v>
      </c>
      <c r="AO424">
        <f t="shared" si="80"/>
        <v>1</v>
      </c>
      <c r="AP424">
        <f>SUM($AO$2:AO424)</f>
        <v>414</v>
      </c>
      <c r="AQ424">
        <f>COUNT($AO$2:AO424)</f>
        <v>423</v>
      </c>
      <c r="AR424">
        <f t="shared" si="81"/>
        <v>97.872340425531917</v>
      </c>
      <c r="AU424">
        <v>1892</v>
      </c>
      <c r="AV424">
        <v>1892</v>
      </c>
      <c r="AW424">
        <v>1442</v>
      </c>
      <c r="AX424">
        <f t="shared" si="82"/>
        <v>1</v>
      </c>
      <c r="AY424">
        <f>SUM($AX$2:AX424)</f>
        <v>412</v>
      </c>
      <c r="AZ424">
        <f>COUNT($AX$2:AX424)</f>
        <v>423</v>
      </c>
      <c r="BA424">
        <f t="shared" si="83"/>
        <v>97.399527186761219</v>
      </c>
    </row>
    <row r="425" spans="2:53">
      <c r="B425">
        <v>14</v>
      </c>
      <c r="C425">
        <v>14</v>
      </c>
      <c r="D425">
        <v>10</v>
      </c>
      <c r="E425">
        <f t="shared" si="72"/>
        <v>1</v>
      </c>
      <c r="F425">
        <f>SUM($E$2:E425)</f>
        <v>413</v>
      </c>
      <c r="G425">
        <f>COUNT($E$2:E425)</f>
        <v>424</v>
      </c>
      <c r="H425">
        <f t="shared" si="73"/>
        <v>97.405660377358487</v>
      </c>
      <c r="K425">
        <v>75</v>
      </c>
      <c r="L425">
        <v>61</v>
      </c>
      <c r="M425">
        <v>56</v>
      </c>
      <c r="N425">
        <f t="shared" si="74"/>
        <v>1</v>
      </c>
      <c r="O425">
        <f>SUM($N$2:N425)</f>
        <v>416</v>
      </c>
      <c r="P425">
        <f>COUNT($N$2:N425)</f>
        <v>424</v>
      </c>
      <c r="Q425">
        <f t="shared" si="75"/>
        <v>98.113207547169807</v>
      </c>
      <c r="T425">
        <v>47</v>
      </c>
      <c r="U425">
        <v>47</v>
      </c>
      <c r="V425">
        <v>31</v>
      </c>
      <c r="W425">
        <f t="shared" si="76"/>
        <v>1</v>
      </c>
      <c r="X425">
        <f>SUM($W$2:W425)</f>
        <v>410</v>
      </c>
      <c r="Y425">
        <f>COUNT($W$2:W425)</f>
        <v>424</v>
      </c>
      <c r="Z425">
        <f t="shared" si="77"/>
        <v>96.698113207547166</v>
      </c>
      <c r="AC425">
        <v>46</v>
      </c>
      <c r="AD425">
        <v>46</v>
      </c>
      <c r="AE425">
        <v>7</v>
      </c>
      <c r="AF425">
        <f t="shared" si="78"/>
        <v>1</v>
      </c>
      <c r="AG425">
        <f>SUM($AF$2:AF425)</f>
        <v>422</v>
      </c>
      <c r="AH425">
        <f>COUNT($AF$2:AF425)</f>
        <v>424</v>
      </c>
      <c r="AI425">
        <f t="shared" si="79"/>
        <v>99.528301886792448</v>
      </c>
      <c r="AL425">
        <v>263</v>
      </c>
      <c r="AM425">
        <v>263</v>
      </c>
      <c r="AN425">
        <v>169</v>
      </c>
      <c r="AO425">
        <f t="shared" si="80"/>
        <v>1</v>
      </c>
      <c r="AP425">
        <f>SUM($AO$2:AO425)</f>
        <v>415</v>
      </c>
      <c r="AQ425">
        <f>COUNT($AO$2:AO425)</f>
        <v>424</v>
      </c>
      <c r="AR425">
        <f t="shared" si="81"/>
        <v>97.877358490566039</v>
      </c>
      <c r="AU425">
        <v>1892</v>
      </c>
      <c r="AV425">
        <v>1892</v>
      </c>
      <c r="AW425">
        <v>1243</v>
      </c>
      <c r="AX425">
        <f t="shared" si="82"/>
        <v>1</v>
      </c>
      <c r="AY425">
        <f>SUM($AX$2:AX425)</f>
        <v>413</v>
      </c>
      <c r="AZ425">
        <f>COUNT($AX$2:AX425)</f>
        <v>424</v>
      </c>
      <c r="BA425">
        <f t="shared" si="83"/>
        <v>97.405660377358487</v>
      </c>
    </row>
    <row r="426" spans="2:53">
      <c r="B426">
        <v>14</v>
      </c>
      <c r="C426">
        <v>14</v>
      </c>
      <c r="D426">
        <v>8</v>
      </c>
      <c r="E426">
        <f t="shared" si="72"/>
        <v>1</v>
      </c>
      <c r="F426">
        <f>SUM($E$2:E426)</f>
        <v>414</v>
      </c>
      <c r="G426">
        <f>COUNT($E$2:E426)</f>
        <v>425</v>
      </c>
      <c r="H426">
        <f t="shared" si="73"/>
        <v>97.411764705882348</v>
      </c>
      <c r="K426">
        <v>75</v>
      </c>
      <c r="L426">
        <v>61</v>
      </c>
      <c r="M426">
        <v>47</v>
      </c>
      <c r="N426">
        <f t="shared" si="74"/>
        <v>1</v>
      </c>
      <c r="O426">
        <f>SUM($N$2:N426)</f>
        <v>417</v>
      </c>
      <c r="P426">
        <f>COUNT($N$2:N426)</f>
        <v>425</v>
      </c>
      <c r="Q426">
        <f t="shared" si="75"/>
        <v>98.117647058823536</v>
      </c>
      <c r="T426">
        <v>47</v>
      </c>
      <c r="U426">
        <v>47</v>
      </c>
      <c r="V426">
        <v>39</v>
      </c>
      <c r="W426">
        <f t="shared" si="76"/>
        <v>1</v>
      </c>
      <c r="X426">
        <f>SUM($W$2:W426)</f>
        <v>411</v>
      </c>
      <c r="Y426">
        <f>COUNT($W$2:W426)</f>
        <v>425</v>
      </c>
      <c r="Z426">
        <f t="shared" si="77"/>
        <v>96.705882352941174</v>
      </c>
      <c r="AC426">
        <v>46</v>
      </c>
      <c r="AD426">
        <v>46</v>
      </c>
      <c r="AE426">
        <v>9</v>
      </c>
      <c r="AF426">
        <f t="shared" si="78"/>
        <v>1</v>
      </c>
      <c r="AG426">
        <f>SUM($AF$2:AF426)</f>
        <v>423</v>
      </c>
      <c r="AH426">
        <f>COUNT($AF$2:AF426)</f>
        <v>425</v>
      </c>
      <c r="AI426">
        <f t="shared" si="79"/>
        <v>99.529411764705884</v>
      </c>
      <c r="AL426">
        <v>263</v>
      </c>
      <c r="AM426">
        <v>263</v>
      </c>
      <c r="AN426">
        <v>197</v>
      </c>
      <c r="AO426">
        <f t="shared" si="80"/>
        <v>1</v>
      </c>
      <c r="AP426">
        <f>SUM($AO$2:AO426)</f>
        <v>416</v>
      </c>
      <c r="AQ426">
        <f>COUNT($AO$2:AO426)</f>
        <v>425</v>
      </c>
      <c r="AR426">
        <f t="shared" si="81"/>
        <v>97.882352941176478</v>
      </c>
      <c r="AU426">
        <v>1892</v>
      </c>
      <c r="AV426">
        <v>1892</v>
      </c>
      <c r="AW426">
        <v>1629</v>
      </c>
      <c r="AX426">
        <f t="shared" si="82"/>
        <v>1</v>
      </c>
      <c r="AY426">
        <f>SUM($AX$2:AX426)</f>
        <v>414</v>
      </c>
      <c r="AZ426">
        <f>COUNT($AX$2:AX426)</f>
        <v>425</v>
      </c>
      <c r="BA426">
        <f t="shared" si="83"/>
        <v>97.411764705882348</v>
      </c>
    </row>
    <row r="427" spans="2:53">
      <c r="B427">
        <v>14</v>
      </c>
      <c r="C427">
        <v>14</v>
      </c>
      <c r="D427">
        <v>10</v>
      </c>
      <c r="E427">
        <f t="shared" si="72"/>
        <v>1</v>
      </c>
      <c r="F427">
        <f>SUM($E$2:E427)</f>
        <v>415</v>
      </c>
      <c r="G427">
        <f>COUNT($E$2:E427)</f>
        <v>426</v>
      </c>
      <c r="H427">
        <f t="shared" si="73"/>
        <v>97.417840375586849</v>
      </c>
      <c r="K427">
        <v>74</v>
      </c>
      <c r="L427">
        <v>61</v>
      </c>
      <c r="M427">
        <v>66</v>
      </c>
      <c r="N427">
        <f t="shared" si="74"/>
        <v>0</v>
      </c>
      <c r="O427">
        <f>SUM($N$2:N427)</f>
        <v>417</v>
      </c>
      <c r="P427">
        <f>COUNT($N$2:N427)</f>
        <v>426</v>
      </c>
      <c r="Q427">
        <f t="shared" si="75"/>
        <v>97.887323943661968</v>
      </c>
      <c r="T427">
        <v>47</v>
      </c>
      <c r="U427">
        <v>47</v>
      </c>
      <c r="V427">
        <v>37</v>
      </c>
      <c r="W427">
        <f t="shared" si="76"/>
        <v>1</v>
      </c>
      <c r="X427">
        <f>SUM($W$2:W427)</f>
        <v>412</v>
      </c>
      <c r="Y427">
        <f>COUNT($W$2:W427)</f>
        <v>426</v>
      </c>
      <c r="Z427">
        <f t="shared" si="77"/>
        <v>96.713615023474176</v>
      </c>
      <c r="AC427">
        <v>46</v>
      </c>
      <c r="AD427">
        <v>46</v>
      </c>
      <c r="AE427">
        <v>9</v>
      </c>
      <c r="AF427">
        <f t="shared" si="78"/>
        <v>1</v>
      </c>
      <c r="AG427">
        <f>SUM($AF$2:AF427)</f>
        <v>424</v>
      </c>
      <c r="AH427">
        <f>COUNT($AF$2:AF427)</f>
        <v>426</v>
      </c>
      <c r="AI427">
        <f t="shared" si="79"/>
        <v>99.53051643192488</v>
      </c>
      <c r="AL427">
        <v>263</v>
      </c>
      <c r="AM427">
        <v>263</v>
      </c>
      <c r="AN427">
        <v>179</v>
      </c>
      <c r="AO427">
        <f t="shared" si="80"/>
        <v>1</v>
      </c>
      <c r="AP427">
        <f>SUM($AO$2:AO427)</f>
        <v>417</v>
      </c>
      <c r="AQ427">
        <f>COUNT($AO$2:AO427)</f>
        <v>426</v>
      </c>
      <c r="AR427">
        <f t="shared" si="81"/>
        <v>97.887323943661968</v>
      </c>
      <c r="AU427">
        <v>1892</v>
      </c>
      <c r="AV427">
        <v>1892</v>
      </c>
      <c r="AW427">
        <v>1491</v>
      </c>
      <c r="AX427">
        <f t="shared" si="82"/>
        <v>1</v>
      </c>
      <c r="AY427">
        <f>SUM($AX$2:AX427)</f>
        <v>415</v>
      </c>
      <c r="AZ427">
        <f>COUNT($AX$2:AX427)</f>
        <v>426</v>
      </c>
      <c r="BA427">
        <f t="shared" si="83"/>
        <v>97.417840375586849</v>
      </c>
    </row>
    <row r="428" spans="2:53">
      <c r="B428">
        <v>14</v>
      </c>
      <c r="C428">
        <v>14</v>
      </c>
      <c r="D428">
        <v>9</v>
      </c>
      <c r="E428">
        <f t="shared" si="72"/>
        <v>1</v>
      </c>
      <c r="F428">
        <f>SUM($E$2:E428)</f>
        <v>416</v>
      </c>
      <c r="G428">
        <f>COUNT($E$2:E428)</f>
        <v>427</v>
      </c>
      <c r="H428">
        <f t="shared" si="73"/>
        <v>97.423887587822009</v>
      </c>
      <c r="K428">
        <v>74</v>
      </c>
      <c r="L428">
        <v>61</v>
      </c>
      <c r="M428">
        <v>39</v>
      </c>
      <c r="N428">
        <f t="shared" si="74"/>
        <v>1</v>
      </c>
      <c r="O428">
        <f>SUM($N$2:N428)</f>
        <v>418</v>
      </c>
      <c r="P428">
        <f>COUNT($N$2:N428)</f>
        <v>427</v>
      </c>
      <c r="Q428">
        <f t="shared" si="75"/>
        <v>97.892271662763463</v>
      </c>
      <c r="T428">
        <v>47</v>
      </c>
      <c r="U428">
        <v>47</v>
      </c>
      <c r="V428">
        <v>31</v>
      </c>
      <c r="W428">
        <f t="shared" si="76"/>
        <v>1</v>
      </c>
      <c r="X428">
        <f>SUM($W$2:W428)</f>
        <v>413</v>
      </c>
      <c r="Y428">
        <f>COUNT($W$2:W428)</f>
        <v>427</v>
      </c>
      <c r="Z428">
        <f t="shared" si="77"/>
        <v>96.721311475409834</v>
      </c>
      <c r="AC428">
        <v>46</v>
      </c>
      <c r="AD428">
        <v>46</v>
      </c>
      <c r="AE428">
        <v>9</v>
      </c>
      <c r="AF428">
        <f t="shared" si="78"/>
        <v>1</v>
      </c>
      <c r="AG428">
        <f>SUM($AF$2:AF428)</f>
        <v>425</v>
      </c>
      <c r="AH428">
        <f>COUNT($AF$2:AF428)</f>
        <v>427</v>
      </c>
      <c r="AI428">
        <f t="shared" si="79"/>
        <v>99.531615925058546</v>
      </c>
      <c r="AL428">
        <v>263</v>
      </c>
      <c r="AM428">
        <v>263</v>
      </c>
      <c r="AN428">
        <v>209</v>
      </c>
      <c r="AO428">
        <f t="shared" si="80"/>
        <v>1</v>
      </c>
      <c r="AP428">
        <f>SUM($AO$2:AO428)</f>
        <v>418</v>
      </c>
      <c r="AQ428">
        <f>COUNT($AO$2:AO428)</f>
        <v>427</v>
      </c>
      <c r="AR428">
        <f t="shared" si="81"/>
        <v>97.892271662763463</v>
      </c>
      <c r="AU428">
        <v>1892</v>
      </c>
      <c r="AV428">
        <v>1892</v>
      </c>
      <c r="AW428">
        <v>1700</v>
      </c>
      <c r="AX428">
        <f t="shared" si="82"/>
        <v>1</v>
      </c>
      <c r="AY428">
        <f>SUM($AX$2:AX428)</f>
        <v>416</v>
      </c>
      <c r="AZ428">
        <f>COUNT($AX$2:AX428)</f>
        <v>427</v>
      </c>
      <c r="BA428">
        <f t="shared" si="83"/>
        <v>97.423887587822009</v>
      </c>
    </row>
    <row r="429" spans="2:53">
      <c r="B429">
        <v>14</v>
      </c>
      <c r="C429">
        <v>14</v>
      </c>
      <c r="D429">
        <v>7</v>
      </c>
      <c r="E429">
        <f t="shared" si="72"/>
        <v>1</v>
      </c>
      <c r="F429">
        <f>SUM($E$2:E429)</f>
        <v>417</v>
      </c>
      <c r="G429">
        <f>COUNT($E$2:E429)</f>
        <v>428</v>
      </c>
      <c r="H429">
        <f t="shared" si="73"/>
        <v>97.429906542056074</v>
      </c>
      <c r="K429">
        <v>74</v>
      </c>
      <c r="L429">
        <v>61</v>
      </c>
      <c r="M429">
        <v>43</v>
      </c>
      <c r="N429">
        <f t="shared" si="74"/>
        <v>1</v>
      </c>
      <c r="O429">
        <f>SUM($N$2:N429)</f>
        <v>419</v>
      </c>
      <c r="P429">
        <f>COUNT($N$2:N429)</f>
        <v>428</v>
      </c>
      <c r="Q429">
        <f t="shared" si="75"/>
        <v>97.89719626168224</v>
      </c>
      <c r="T429">
        <v>47</v>
      </c>
      <c r="U429">
        <v>47</v>
      </c>
      <c r="V429">
        <v>29</v>
      </c>
      <c r="W429">
        <f t="shared" si="76"/>
        <v>1</v>
      </c>
      <c r="X429">
        <f>SUM($W$2:W429)</f>
        <v>414</v>
      </c>
      <c r="Y429">
        <f>COUNT($W$2:W429)</f>
        <v>428</v>
      </c>
      <c r="Z429">
        <f t="shared" si="77"/>
        <v>96.728971962616825</v>
      </c>
      <c r="AC429">
        <v>46</v>
      </c>
      <c r="AD429">
        <v>46</v>
      </c>
      <c r="AE429">
        <v>9</v>
      </c>
      <c r="AF429">
        <f t="shared" si="78"/>
        <v>1</v>
      </c>
      <c r="AG429">
        <f>SUM($AF$2:AF429)</f>
        <v>426</v>
      </c>
      <c r="AH429">
        <f>COUNT($AF$2:AF429)</f>
        <v>428</v>
      </c>
      <c r="AI429">
        <f t="shared" si="79"/>
        <v>99.532710280373834</v>
      </c>
      <c r="AL429">
        <v>263</v>
      </c>
      <c r="AM429">
        <v>263</v>
      </c>
      <c r="AN429">
        <v>200</v>
      </c>
      <c r="AO429">
        <f t="shared" si="80"/>
        <v>1</v>
      </c>
      <c r="AP429">
        <f>SUM($AO$2:AO429)</f>
        <v>419</v>
      </c>
      <c r="AQ429">
        <f>COUNT($AO$2:AO429)</f>
        <v>428</v>
      </c>
      <c r="AR429">
        <f t="shared" si="81"/>
        <v>97.89719626168224</v>
      </c>
      <c r="AU429">
        <v>1898</v>
      </c>
      <c r="AV429">
        <v>1898</v>
      </c>
      <c r="AW429">
        <v>1519</v>
      </c>
      <c r="AX429">
        <f t="shared" si="82"/>
        <v>1</v>
      </c>
      <c r="AY429">
        <f>SUM($AX$2:AX429)</f>
        <v>417</v>
      </c>
      <c r="AZ429">
        <f>COUNT($AX$2:AX429)</f>
        <v>428</v>
      </c>
      <c r="BA429">
        <f t="shared" si="83"/>
        <v>97.429906542056074</v>
      </c>
    </row>
    <row r="430" spans="2:53">
      <c r="B430">
        <v>14</v>
      </c>
      <c r="C430">
        <v>14</v>
      </c>
      <c r="D430">
        <v>8</v>
      </c>
      <c r="E430">
        <f t="shared" si="72"/>
        <v>1</v>
      </c>
      <c r="F430">
        <f>SUM($E$2:E430)</f>
        <v>418</v>
      </c>
      <c r="G430">
        <f>COUNT($E$2:E430)</f>
        <v>429</v>
      </c>
      <c r="H430">
        <f t="shared" si="73"/>
        <v>97.435897435897431</v>
      </c>
      <c r="K430">
        <v>74</v>
      </c>
      <c r="L430">
        <v>61</v>
      </c>
      <c r="M430">
        <v>38</v>
      </c>
      <c r="N430">
        <f t="shared" si="74"/>
        <v>1</v>
      </c>
      <c r="O430">
        <f>SUM($N$2:N430)</f>
        <v>420</v>
      </c>
      <c r="P430">
        <f>COUNT($N$2:N430)</f>
        <v>429</v>
      </c>
      <c r="Q430">
        <f t="shared" si="75"/>
        <v>97.902097902097907</v>
      </c>
      <c r="T430">
        <v>47</v>
      </c>
      <c r="U430">
        <v>47</v>
      </c>
      <c r="V430">
        <v>30</v>
      </c>
      <c r="W430">
        <f t="shared" si="76"/>
        <v>1</v>
      </c>
      <c r="X430">
        <f>SUM($W$2:W430)</f>
        <v>415</v>
      </c>
      <c r="Y430">
        <f>COUNT($W$2:W430)</f>
        <v>429</v>
      </c>
      <c r="Z430">
        <f t="shared" si="77"/>
        <v>96.736596736596738</v>
      </c>
      <c r="AC430">
        <v>46</v>
      </c>
      <c r="AD430">
        <v>46</v>
      </c>
      <c r="AE430">
        <v>8</v>
      </c>
      <c r="AF430">
        <f t="shared" si="78"/>
        <v>1</v>
      </c>
      <c r="AG430">
        <f>SUM($AF$2:AF430)</f>
        <v>427</v>
      </c>
      <c r="AH430">
        <f>COUNT($AF$2:AF430)</f>
        <v>429</v>
      </c>
      <c r="AI430">
        <f t="shared" si="79"/>
        <v>99.533799533799538</v>
      </c>
      <c r="AL430">
        <v>263</v>
      </c>
      <c r="AM430">
        <v>263</v>
      </c>
      <c r="AN430">
        <v>165</v>
      </c>
      <c r="AO430">
        <f t="shared" si="80"/>
        <v>1</v>
      </c>
      <c r="AP430">
        <f>SUM($AO$2:AO430)</f>
        <v>420</v>
      </c>
      <c r="AQ430">
        <f>COUNT($AO$2:AO430)</f>
        <v>429</v>
      </c>
      <c r="AR430">
        <f t="shared" si="81"/>
        <v>97.902097902097907</v>
      </c>
      <c r="AU430">
        <v>1898</v>
      </c>
      <c r="AV430">
        <v>1898</v>
      </c>
      <c r="AW430">
        <v>1415</v>
      </c>
      <c r="AX430">
        <f t="shared" si="82"/>
        <v>1</v>
      </c>
      <c r="AY430">
        <f>SUM($AX$2:AX430)</f>
        <v>418</v>
      </c>
      <c r="AZ430">
        <f>COUNT($AX$2:AX430)</f>
        <v>429</v>
      </c>
      <c r="BA430">
        <f t="shared" si="83"/>
        <v>97.435897435897431</v>
      </c>
    </row>
    <row r="431" spans="2:53">
      <c r="B431">
        <v>14</v>
      </c>
      <c r="C431">
        <v>14</v>
      </c>
      <c r="D431">
        <v>8</v>
      </c>
      <c r="E431">
        <f t="shared" si="72"/>
        <v>1</v>
      </c>
      <c r="F431">
        <f>SUM($E$2:E431)</f>
        <v>419</v>
      </c>
      <c r="G431">
        <f>COUNT($E$2:E431)</f>
        <v>430</v>
      </c>
      <c r="H431">
        <f t="shared" si="73"/>
        <v>97.441860465116278</v>
      </c>
      <c r="K431">
        <v>74</v>
      </c>
      <c r="L431">
        <v>61</v>
      </c>
      <c r="M431">
        <v>45</v>
      </c>
      <c r="N431">
        <f t="shared" si="74"/>
        <v>1</v>
      </c>
      <c r="O431">
        <f>SUM($N$2:N431)</f>
        <v>421</v>
      </c>
      <c r="P431">
        <f>COUNT($N$2:N431)</f>
        <v>430</v>
      </c>
      <c r="Q431">
        <f t="shared" si="75"/>
        <v>97.906976744186053</v>
      </c>
      <c r="T431">
        <v>47</v>
      </c>
      <c r="U431">
        <v>47</v>
      </c>
      <c r="V431">
        <v>41</v>
      </c>
      <c r="W431">
        <f t="shared" si="76"/>
        <v>1</v>
      </c>
      <c r="X431">
        <f>SUM($W$2:W431)</f>
        <v>416</v>
      </c>
      <c r="Y431">
        <f>COUNT($W$2:W431)</f>
        <v>430</v>
      </c>
      <c r="Z431">
        <f t="shared" si="77"/>
        <v>96.744186046511629</v>
      </c>
      <c r="AC431">
        <v>46</v>
      </c>
      <c r="AD431">
        <v>46</v>
      </c>
      <c r="AE431">
        <v>9</v>
      </c>
      <c r="AF431">
        <f t="shared" si="78"/>
        <v>1</v>
      </c>
      <c r="AG431">
        <f>SUM($AF$2:AF431)</f>
        <v>428</v>
      </c>
      <c r="AH431">
        <f>COUNT($AF$2:AF431)</f>
        <v>430</v>
      </c>
      <c r="AI431">
        <f t="shared" si="79"/>
        <v>99.534883720930239</v>
      </c>
      <c r="AL431">
        <v>263</v>
      </c>
      <c r="AM431">
        <v>263</v>
      </c>
      <c r="AN431">
        <v>166</v>
      </c>
      <c r="AO431">
        <f t="shared" si="80"/>
        <v>1</v>
      </c>
      <c r="AP431">
        <f>SUM($AO$2:AO431)</f>
        <v>421</v>
      </c>
      <c r="AQ431">
        <f>COUNT($AO$2:AO431)</f>
        <v>430</v>
      </c>
      <c r="AR431">
        <f t="shared" si="81"/>
        <v>97.906976744186053</v>
      </c>
      <c r="AU431">
        <v>1898</v>
      </c>
      <c r="AV431">
        <v>1898</v>
      </c>
      <c r="AW431">
        <v>1504</v>
      </c>
      <c r="AX431">
        <f t="shared" si="82"/>
        <v>1</v>
      </c>
      <c r="AY431">
        <f>SUM($AX$2:AX431)</f>
        <v>419</v>
      </c>
      <c r="AZ431">
        <f>COUNT($AX$2:AX431)</f>
        <v>430</v>
      </c>
      <c r="BA431">
        <f t="shared" si="83"/>
        <v>97.441860465116278</v>
      </c>
    </row>
    <row r="432" spans="2:53">
      <c r="B432">
        <v>14</v>
      </c>
      <c r="C432">
        <v>14</v>
      </c>
      <c r="D432">
        <v>10</v>
      </c>
      <c r="E432">
        <f t="shared" si="72"/>
        <v>1</v>
      </c>
      <c r="F432">
        <f>SUM($E$2:E432)</f>
        <v>420</v>
      </c>
      <c r="G432">
        <f>COUNT($E$2:E432)</f>
        <v>431</v>
      </c>
      <c r="H432">
        <f t="shared" si="73"/>
        <v>97.447795823665899</v>
      </c>
      <c r="K432">
        <v>74</v>
      </c>
      <c r="L432">
        <v>61</v>
      </c>
      <c r="M432">
        <v>46</v>
      </c>
      <c r="N432">
        <f t="shared" si="74"/>
        <v>1</v>
      </c>
      <c r="O432">
        <f>SUM($N$2:N432)</f>
        <v>422</v>
      </c>
      <c r="P432">
        <f>COUNT($N$2:N432)</f>
        <v>431</v>
      </c>
      <c r="Q432">
        <f t="shared" si="75"/>
        <v>97.911832946635741</v>
      </c>
      <c r="T432">
        <v>47</v>
      </c>
      <c r="U432">
        <v>47</v>
      </c>
      <c r="V432">
        <v>36</v>
      </c>
      <c r="W432">
        <f t="shared" si="76"/>
        <v>1</v>
      </c>
      <c r="X432">
        <f>SUM($W$2:W432)</f>
        <v>417</v>
      </c>
      <c r="Y432">
        <f>COUNT($W$2:W432)</f>
        <v>431</v>
      </c>
      <c r="Z432">
        <f t="shared" si="77"/>
        <v>96.751740139211137</v>
      </c>
      <c r="AC432">
        <v>46</v>
      </c>
      <c r="AD432">
        <v>46</v>
      </c>
      <c r="AE432">
        <v>9</v>
      </c>
      <c r="AF432">
        <f t="shared" si="78"/>
        <v>1</v>
      </c>
      <c r="AG432">
        <f>SUM($AF$2:AF432)</f>
        <v>429</v>
      </c>
      <c r="AH432">
        <f>COUNT($AF$2:AF432)</f>
        <v>431</v>
      </c>
      <c r="AI432">
        <f t="shared" si="79"/>
        <v>99.535962877030158</v>
      </c>
      <c r="AL432">
        <v>263</v>
      </c>
      <c r="AM432">
        <v>263</v>
      </c>
      <c r="AN432">
        <v>175</v>
      </c>
      <c r="AO432">
        <f t="shared" si="80"/>
        <v>1</v>
      </c>
      <c r="AP432">
        <f>SUM($AO$2:AO432)</f>
        <v>422</v>
      </c>
      <c r="AQ432">
        <f>COUNT($AO$2:AO432)</f>
        <v>431</v>
      </c>
      <c r="AR432">
        <f t="shared" si="81"/>
        <v>97.911832946635741</v>
      </c>
      <c r="AU432">
        <v>1898</v>
      </c>
      <c r="AV432">
        <v>1898</v>
      </c>
      <c r="AW432">
        <v>1151</v>
      </c>
      <c r="AX432">
        <f t="shared" si="82"/>
        <v>1</v>
      </c>
      <c r="AY432">
        <f>SUM($AX$2:AX432)</f>
        <v>420</v>
      </c>
      <c r="AZ432">
        <f>COUNT($AX$2:AX432)</f>
        <v>431</v>
      </c>
      <c r="BA432">
        <f t="shared" si="83"/>
        <v>97.447795823665899</v>
      </c>
    </row>
    <row r="433" spans="2:53">
      <c r="B433">
        <v>14</v>
      </c>
      <c r="C433">
        <v>14</v>
      </c>
      <c r="D433">
        <v>8</v>
      </c>
      <c r="E433">
        <f t="shared" si="72"/>
        <v>1</v>
      </c>
      <c r="F433">
        <f>SUM($E$2:E433)</f>
        <v>421</v>
      </c>
      <c r="G433">
        <f>COUNT($E$2:E433)</f>
        <v>432</v>
      </c>
      <c r="H433">
        <f t="shared" si="73"/>
        <v>97.453703703703709</v>
      </c>
      <c r="K433">
        <v>74</v>
      </c>
      <c r="L433">
        <v>61</v>
      </c>
      <c r="M433">
        <v>48</v>
      </c>
      <c r="N433">
        <f t="shared" si="74"/>
        <v>1</v>
      </c>
      <c r="O433">
        <f>SUM($N$2:N433)</f>
        <v>423</v>
      </c>
      <c r="P433">
        <f>COUNT($N$2:N433)</f>
        <v>432</v>
      </c>
      <c r="Q433">
        <f t="shared" si="75"/>
        <v>97.916666666666657</v>
      </c>
      <c r="T433">
        <v>47</v>
      </c>
      <c r="U433">
        <v>47</v>
      </c>
      <c r="V433">
        <v>30</v>
      </c>
      <c r="W433">
        <f t="shared" si="76"/>
        <v>1</v>
      </c>
      <c r="X433">
        <f>SUM($W$2:W433)</f>
        <v>418</v>
      </c>
      <c r="Y433">
        <f>COUNT($W$2:W433)</f>
        <v>432</v>
      </c>
      <c r="Z433">
        <f t="shared" si="77"/>
        <v>96.759259259259252</v>
      </c>
      <c r="AC433">
        <v>46</v>
      </c>
      <c r="AD433">
        <v>46</v>
      </c>
      <c r="AE433">
        <v>9</v>
      </c>
      <c r="AF433">
        <f t="shared" si="78"/>
        <v>1</v>
      </c>
      <c r="AG433">
        <f>SUM($AF$2:AF433)</f>
        <v>430</v>
      </c>
      <c r="AH433">
        <f>COUNT($AF$2:AF433)</f>
        <v>432</v>
      </c>
      <c r="AI433">
        <f t="shared" si="79"/>
        <v>99.537037037037038</v>
      </c>
      <c r="AL433">
        <v>263</v>
      </c>
      <c r="AM433">
        <v>263</v>
      </c>
      <c r="AN433">
        <v>198</v>
      </c>
      <c r="AO433">
        <f t="shared" si="80"/>
        <v>1</v>
      </c>
      <c r="AP433">
        <f>SUM($AO$2:AO433)</f>
        <v>423</v>
      </c>
      <c r="AQ433">
        <f>COUNT($AO$2:AO433)</f>
        <v>432</v>
      </c>
      <c r="AR433">
        <f t="shared" si="81"/>
        <v>97.916666666666657</v>
      </c>
      <c r="AU433">
        <v>1898</v>
      </c>
      <c r="AV433">
        <v>1898</v>
      </c>
      <c r="AW433">
        <v>1589</v>
      </c>
      <c r="AX433">
        <f t="shared" si="82"/>
        <v>1</v>
      </c>
      <c r="AY433">
        <f>SUM($AX$2:AX433)</f>
        <v>421</v>
      </c>
      <c r="AZ433">
        <f>COUNT($AX$2:AX433)</f>
        <v>432</v>
      </c>
      <c r="BA433">
        <f t="shared" si="83"/>
        <v>97.453703703703709</v>
      </c>
    </row>
    <row r="434" spans="2:53">
      <c r="B434">
        <v>14</v>
      </c>
      <c r="C434">
        <v>14</v>
      </c>
      <c r="D434">
        <v>9</v>
      </c>
      <c r="E434">
        <f t="shared" si="72"/>
        <v>1</v>
      </c>
      <c r="F434">
        <f>SUM($E$2:E434)</f>
        <v>422</v>
      </c>
      <c r="G434">
        <f>COUNT($E$2:E434)</f>
        <v>433</v>
      </c>
      <c r="H434">
        <f t="shared" si="73"/>
        <v>97.459584295612018</v>
      </c>
      <c r="K434">
        <v>74</v>
      </c>
      <c r="L434">
        <v>61</v>
      </c>
      <c r="M434">
        <v>36</v>
      </c>
      <c r="N434">
        <f t="shared" si="74"/>
        <v>1</v>
      </c>
      <c r="O434">
        <f>SUM($N$2:N434)</f>
        <v>424</v>
      </c>
      <c r="P434">
        <f>COUNT($N$2:N434)</f>
        <v>433</v>
      </c>
      <c r="Q434">
        <f t="shared" si="75"/>
        <v>97.921478060046184</v>
      </c>
      <c r="T434">
        <v>47</v>
      </c>
      <c r="U434">
        <v>47</v>
      </c>
      <c r="V434">
        <v>30</v>
      </c>
      <c r="W434">
        <f t="shared" si="76"/>
        <v>1</v>
      </c>
      <c r="X434">
        <f>SUM($W$2:W434)</f>
        <v>419</v>
      </c>
      <c r="Y434">
        <f>COUNT($W$2:W434)</f>
        <v>433</v>
      </c>
      <c r="Z434">
        <f t="shared" si="77"/>
        <v>96.766743648960741</v>
      </c>
      <c r="AC434">
        <v>46</v>
      </c>
      <c r="AD434">
        <v>46</v>
      </c>
      <c r="AE434">
        <v>9</v>
      </c>
      <c r="AF434">
        <f t="shared" si="78"/>
        <v>1</v>
      </c>
      <c r="AG434">
        <f>SUM($AF$2:AF434)</f>
        <v>431</v>
      </c>
      <c r="AH434">
        <f>COUNT($AF$2:AF434)</f>
        <v>433</v>
      </c>
      <c r="AI434">
        <f t="shared" si="79"/>
        <v>99.53810623556582</v>
      </c>
      <c r="AL434">
        <v>263</v>
      </c>
      <c r="AM434">
        <v>263</v>
      </c>
      <c r="AN434">
        <v>236</v>
      </c>
      <c r="AO434">
        <f t="shared" si="80"/>
        <v>1</v>
      </c>
      <c r="AP434">
        <f>SUM($AO$2:AO434)</f>
        <v>424</v>
      </c>
      <c r="AQ434">
        <f>COUNT($AO$2:AO434)</f>
        <v>433</v>
      </c>
      <c r="AR434">
        <f t="shared" si="81"/>
        <v>97.921478060046184</v>
      </c>
      <c r="AU434">
        <v>1898</v>
      </c>
      <c r="AV434">
        <v>1898</v>
      </c>
      <c r="AW434">
        <v>1523</v>
      </c>
      <c r="AX434">
        <f t="shared" si="82"/>
        <v>1</v>
      </c>
      <c r="AY434">
        <f>SUM($AX$2:AX434)</f>
        <v>422</v>
      </c>
      <c r="AZ434">
        <f>COUNT($AX$2:AX434)</f>
        <v>433</v>
      </c>
      <c r="BA434">
        <f t="shared" si="83"/>
        <v>97.459584295612018</v>
      </c>
    </row>
    <row r="435" spans="2:53">
      <c r="B435">
        <v>14</v>
      </c>
      <c r="C435">
        <v>14</v>
      </c>
      <c r="D435">
        <v>8</v>
      </c>
      <c r="E435">
        <f t="shared" si="72"/>
        <v>1</v>
      </c>
      <c r="F435">
        <f>SUM($E$2:E435)</f>
        <v>423</v>
      </c>
      <c r="G435">
        <f>COUNT($E$2:E435)</f>
        <v>434</v>
      </c>
      <c r="H435">
        <f t="shared" si="73"/>
        <v>97.465437788018434</v>
      </c>
      <c r="K435">
        <v>74</v>
      </c>
      <c r="L435">
        <v>61</v>
      </c>
      <c r="M435">
        <v>42</v>
      </c>
      <c r="N435">
        <f t="shared" si="74"/>
        <v>1</v>
      </c>
      <c r="O435">
        <f>SUM($N$2:N435)</f>
        <v>425</v>
      </c>
      <c r="P435">
        <f>COUNT($N$2:N435)</f>
        <v>434</v>
      </c>
      <c r="Q435">
        <f t="shared" si="75"/>
        <v>97.926267281105993</v>
      </c>
      <c r="T435">
        <v>47</v>
      </c>
      <c r="U435">
        <v>47</v>
      </c>
      <c r="V435">
        <v>28</v>
      </c>
      <c r="W435">
        <f t="shared" si="76"/>
        <v>1</v>
      </c>
      <c r="X435">
        <f>SUM($W$2:W435)</f>
        <v>420</v>
      </c>
      <c r="Y435">
        <f>COUNT($W$2:W435)</f>
        <v>434</v>
      </c>
      <c r="Z435">
        <f t="shared" si="77"/>
        <v>96.774193548387103</v>
      </c>
      <c r="AC435">
        <v>46</v>
      </c>
      <c r="AD435">
        <v>46</v>
      </c>
      <c r="AE435">
        <v>9</v>
      </c>
      <c r="AF435">
        <f t="shared" si="78"/>
        <v>1</v>
      </c>
      <c r="AG435">
        <f>SUM($AF$2:AF435)</f>
        <v>432</v>
      </c>
      <c r="AH435">
        <f>COUNT($AF$2:AF435)</f>
        <v>434</v>
      </c>
      <c r="AI435">
        <f t="shared" si="79"/>
        <v>99.539170506912441</v>
      </c>
      <c r="AL435">
        <v>263</v>
      </c>
      <c r="AM435">
        <v>263</v>
      </c>
      <c r="AN435">
        <v>176</v>
      </c>
      <c r="AO435">
        <f t="shared" si="80"/>
        <v>1</v>
      </c>
      <c r="AP435">
        <f>SUM($AO$2:AO435)</f>
        <v>425</v>
      </c>
      <c r="AQ435">
        <f>COUNT($AO$2:AO435)</f>
        <v>434</v>
      </c>
      <c r="AR435">
        <f t="shared" si="81"/>
        <v>97.926267281105993</v>
      </c>
      <c r="AU435">
        <v>1898</v>
      </c>
      <c r="AV435">
        <v>1898</v>
      </c>
      <c r="AW435">
        <v>1472</v>
      </c>
      <c r="AX435">
        <f t="shared" si="82"/>
        <v>1</v>
      </c>
      <c r="AY435">
        <f>SUM($AX$2:AX435)</f>
        <v>423</v>
      </c>
      <c r="AZ435">
        <f>COUNT($AX$2:AX435)</f>
        <v>434</v>
      </c>
      <c r="BA435">
        <f t="shared" si="83"/>
        <v>97.465437788018434</v>
      </c>
    </row>
    <row r="436" spans="2:53">
      <c r="B436">
        <v>14</v>
      </c>
      <c r="C436">
        <v>14</v>
      </c>
      <c r="D436">
        <v>8</v>
      </c>
      <c r="E436">
        <f t="shared" si="72"/>
        <v>1</v>
      </c>
      <c r="F436">
        <f>SUM($E$2:E436)</f>
        <v>424</v>
      </c>
      <c r="G436">
        <f>COUNT($E$2:E436)</f>
        <v>435</v>
      </c>
      <c r="H436">
        <f t="shared" si="73"/>
        <v>97.47126436781609</v>
      </c>
      <c r="K436">
        <v>74</v>
      </c>
      <c r="L436">
        <v>61</v>
      </c>
      <c r="M436">
        <v>39</v>
      </c>
      <c r="N436">
        <f t="shared" si="74"/>
        <v>1</v>
      </c>
      <c r="O436">
        <f>SUM($N$2:N436)</f>
        <v>426</v>
      </c>
      <c r="P436">
        <f>COUNT($N$2:N436)</f>
        <v>435</v>
      </c>
      <c r="Q436">
        <f t="shared" si="75"/>
        <v>97.931034482758619</v>
      </c>
      <c r="T436">
        <v>47</v>
      </c>
      <c r="U436">
        <v>47</v>
      </c>
      <c r="V436">
        <v>32</v>
      </c>
      <c r="W436">
        <f t="shared" si="76"/>
        <v>1</v>
      </c>
      <c r="X436">
        <f>SUM($W$2:W436)</f>
        <v>421</v>
      </c>
      <c r="Y436">
        <f>COUNT($W$2:W436)</f>
        <v>435</v>
      </c>
      <c r="Z436">
        <f t="shared" si="77"/>
        <v>96.781609195402297</v>
      </c>
      <c r="AC436">
        <v>46</v>
      </c>
      <c r="AD436">
        <v>46</v>
      </c>
      <c r="AE436">
        <v>13</v>
      </c>
      <c r="AF436">
        <f t="shared" si="78"/>
        <v>1</v>
      </c>
      <c r="AG436">
        <f>SUM($AF$2:AF436)</f>
        <v>433</v>
      </c>
      <c r="AH436">
        <f>COUNT($AF$2:AF436)</f>
        <v>435</v>
      </c>
      <c r="AI436">
        <f t="shared" si="79"/>
        <v>99.540229885057471</v>
      </c>
      <c r="AL436">
        <v>263</v>
      </c>
      <c r="AM436">
        <v>263</v>
      </c>
      <c r="AN436">
        <v>182</v>
      </c>
      <c r="AO436">
        <f t="shared" si="80"/>
        <v>1</v>
      </c>
      <c r="AP436">
        <f>SUM($AO$2:AO436)</f>
        <v>426</v>
      </c>
      <c r="AQ436">
        <f>COUNT($AO$2:AO436)</f>
        <v>435</v>
      </c>
      <c r="AR436">
        <f t="shared" si="81"/>
        <v>97.931034482758619</v>
      </c>
      <c r="AU436">
        <v>1898</v>
      </c>
      <c r="AV436">
        <v>1898</v>
      </c>
      <c r="AW436">
        <v>1438</v>
      </c>
      <c r="AX436">
        <f t="shared" si="82"/>
        <v>1</v>
      </c>
      <c r="AY436">
        <f>SUM($AX$2:AX436)</f>
        <v>424</v>
      </c>
      <c r="AZ436">
        <f>COUNT($AX$2:AX436)</f>
        <v>435</v>
      </c>
      <c r="BA436">
        <f t="shared" si="83"/>
        <v>97.47126436781609</v>
      </c>
    </row>
    <row r="437" spans="2:53">
      <c r="B437">
        <v>14</v>
      </c>
      <c r="C437">
        <v>14</v>
      </c>
      <c r="D437">
        <v>10</v>
      </c>
      <c r="E437">
        <f t="shared" si="72"/>
        <v>1</v>
      </c>
      <c r="F437">
        <f>SUM($E$2:E437)</f>
        <v>425</v>
      </c>
      <c r="G437">
        <f>COUNT($E$2:E437)</f>
        <v>436</v>
      </c>
      <c r="H437">
        <f t="shared" si="73"/>
        <v>97.477064220183479</v>
      </c>
      <c r="K437">
        <v>74</v>
      </c>
      <c r="L437">
        <v>61</v>
      </c>
      <c r="M437">
        <v>42</v>
      </c>
      <c r="N437">
        <f t="shared" si="74"/>
        <v>1</v>
      </c>
      <c r="O437">
        <f>SUM($N$2:N437)</f>
        <v>427</v>
      </c>
      <c r="P437">
        <f>COUNT($N$2:N437)</f>
        <v>436</v>
      </c>
      <c r="Q437">
        <f t="shared" si="75"/>
        <v>97.935779816513758</v>
      </c>
      <c r="T437">
        <v>47</v>
      </c>
      <c r="U437">
        <v>47</v>
      </c>
      <c r="V437">
        <v>39</v>
      </c>
      <c r="W437">
        <f t="shared" si="76"/>
        <v>1</v>
      </c>
      <c r="X437">
        <f>SUM($W$2:W437)</f>
        <v>422</v>
      </c>
      <c r="Y437">
        <f>COUNT($W$2:W437)</f>
        <v>436</v>
      </c>
      <c r="Z437">
        <f t="shared" si="77"/>
        <v>96.788990825688074</v>
      </c>
      <c r="AC437">
        <v>46</v>
      </c>
      <c r="AD437">
        <v>46</v>
      </c>
      <c r="AE437">
        <v>11</v>
      </c>
      <c r="AF437">
        <f t="shared" si="78"/>
        <v>1</v>
      </c>
      <c r="AG437">
        <f>SUM($AF$2:AF437)</f>
        <v>434</v>
      </c>
      <c r="AH437">
        <f>COUNT($AF$2:AF437)</f>
        <v>436</v>
      </c>
      <c r="AI437">
        <f t="shared" si="79"/>
        <v>99.541284403669721</v>
      </c>
      <c r="AL437">
        <v>263</v>
      </c>
      <c r="AM437">
        <v>263</v>
      </c>
      <c r="AN437">
        <v>169</v>
      </c>
      <c r="AO437">
        <f t="shared" si="80"/>
        <v>1</v>
      </c>
      <c r="AP437">
        <f>SUM($AO$2:AO437)</f>
        <v>427</v>
      </c>
      <c r="AQ437">
        <f>COUNT($AO$2:AO437)</f>
        <v>436</v>
      </c>
      <c r="AR437">
        <f t="shared" si="81"/>
        <v>97.935779816513758</v>
      </c>
      <c r="AU437">
        <v>1898</v>
      </c>
      <c r="AV437">
        <v>1898</v>
      </c>
      <c r="AW437">
        <v>1497</v>
      </c>
      <c r="AX437">
        <f t="shared" si="82"/>
        <v>1</v>
      </c>
      <c r="AY437">
        <f>SUM($AX$2:AX437)</f>
        <v>425</v>
      </c>
      <c r="AZ437">
        <f>COUNT($AX$2:AX437)</f>
        <v>436</v>
      </c>
      <c r="BA437">
        <f t="shared" si="83"/>
        <v>97.477064220183479</v>
      </c>
    </row>
    <row r="438" spans="2:53">
      <c r="B438">
        <v>14</v>
      </c>
      <c r="C438">
        <v>14</v>
      </c>
      <c r="D438">
        <v>9</v>
      </c>
      <c r="E438">
        <f t="shared" si="72"/>
        <v>1</v>
      </c>
      <c r="F438">
        <f>SUM($E$2:E438)</f>
        <v>426</v>
      </c>
      <c r="G438">
        <f>COUNT($E$2:E438)</f>
        <v>437</v>
      </c>
      <c r="H438">
        <f t="shared" si="73"/>
        <v>97.482837528604122</v>
      </c>
      <c r="K438">
        <v>74</v>
      </c>
      <c r="L438">
        <v>61</v>
      </c>
      <c r="M438">
        <v>43</v>
      </c>
      <c r="N438">
        <f t="shared" si="74"/>
        <v>1</v>
      </c>
      <c r="O438">
        <f>SUM($N$2:N438)</f>
        <v>428</v>
      </c>
      <c r="P438">
        <f>COUNT($N$2:N438)</f>
        <v>437</v>
      </c>
      <c r="Q438">
        <f t="shared" si="75"/>
        <v>97.940503432494268</v>
      </c>
      <c r="T438">
        <v>47</v>
      </c>
      <c r="U438">
        <v>47</v>
      </c>
      <c r="V438">
        <v>38</v>
      </c>
      <c r="W438">
        <f t="shared" si="76"/>
        <v>1</v>
      </c>
      <c r="X438">
        <f>SUM($W$2:W438)</f>
        <v>423</v>
      </c>
      <c r="Y438">
        <f>COUNT($W$2:W438)</f>
        <v>437</v>
      </c>
      <c r="Z438">
        <f t="shared" si="77"/>
        <v>96.796338672768883</v>
      </c>
      <c r="AC438">
        <v>46</v>
      </c>
      <c r="AD438">
        <v>46</v>
      </c>
      <c r="AE438">
        <v>8</v>
      </c>
      <c r="AF438">
        <f t="shared" si="78"/>
        <v>1</v>
      </c>
      <c r="AG438">
        <f>SUM($AF$2:AF438)</f>
        <v>435</v>
      </c>
      <c r="AH438">
        <f>COUNT($AF$2:AF438)</f>
        <v>437</v>
      </c>
      <c r="AI438">
        <f t="shared" si="79"/>
        <v>99.54233409610984</v>
      </c>
      <c r="AL438">
        <v>263</v>
      </c>
      <c r="AM438">
        <v>263</v>
      </c>
      <c r="AN438">
        <v>135</v>
      </c>
      <c r="AO438">
        <f t="shared" si="80"/>
        <v>1</v>
      </c>
      <c r="AP438">
        <f>SUM($AO$2:AO438)</f>
        <v>428</v>
      </c>
      <c r="AQ438">
        <f>COUNT($AO$2:AO438)</f>
        <v>437</v>
      </c>
      <c r="AR438">
        <f t="shared" si="81"/>
        <v>97.940503432494268</v>
      </c>
      <c r="AU438">
        <v>1957</v>
      </c>
      <c r="AV438">
        <v>1957</v>
      </c>
      <c r="AW438">
        <v>1544</v>
      </c>
      <c r="AX438">
        <f t="shared" si="82"/>
        <v>1</v>
      </c>
      <c r="AY438">
        <f>SUM($AX$2:AX438)</f>
        <v>426</v>
      </c>
      <c r="AZ438">
        <f>COUNT($AX$2:AX438)</f>
        <v>437</v>
      </c>
      <c r="BA438">
        <f t="shared" si="83"/>
        <v>97.482837528604122</v>
      </c>
    </row>
    <row r="439" spans="2:53">
      <c r="B439">
        <v>14</v>
      </c>
      <c r="C439">
        <v>14</v>
      </c>
      <c r="D439">
        <v>9</v>
      </c>
      <c r="E439">
        <f t="shared" si="72"/>
        <v>1</v>
      </c>
      <c r="F439">
        <f>SUM($E$2:E439)</f>
        <v>427</v>
      </c>
      <c r="G439">
        <f>COUNT($E$2:E439)</f>
        <v>438</v>
      </c>
      <c r="H439">
        <f t="shared" si="73"/>
        <v>97.48858447488584</v>
      </c>
      <c r="K439">
        <v>74</v>
      </c>
      <c r="L439">
        <v>61</v>
      </c>
      <c r="M439">
        <v>38</v>
      </c>
      <c r="N439">
        <f t="shared" si="74"/>
        <v>1</v>
      </c>
      <c r="O439">
        <f>SUM($N$2:N439)</f>
        <v>429</v>
      </c>
      <c r="P439">
        <f>COUNT($N$2:N439)</f>
        <v>438</v>
      </c>
      <c r="Q439">
        <f t="shared" si="75"/>
        <v>97.945205479452056</v>
      </c>
      <c r="T439">
        <v>47</v>
      </c>
      <c r="U439">
        <v>47</v>
      </c>
      <c r="V439">
        <v>30</v>
      </c>
      <c r="W439">
        <f t="shared" si="76"/>
        <v>1</v>
      </c>
      <c r="X439">
        <f>SUM($W$2:W439)</f>
        <v>424</v>
      </c>
      <c r="Y439">
        <f>COUNT($W$2:W439)</f>
        <v>438</v>
      </c>
      <c r="Z439">
        <f t="shared" si="77"/>
        <v>96.803652968036531</v>
      </c>
      <c r="AC439">
        <v>46</v>
      </c>
      <c r="AD439">
        <v>46</v>
      </c>
      <c r="AE439">
        <v>9</v>
      </c>
      <c r="AF439">
        <f t="shared" si="78"/>
        <v>1</v>
      </c>
      <c r="AG439">
        <f>SUM($AF$2:AF439)</f>
        <v>436</v>
      </c>
      <c r="AH439">
        <f>COUNT($AF$2:AF439)</f>
        <v>438</v>
      </c>
      <c r="AI439">
        <f t="shared" si="79"/>
        <v>99.543378995433784</v>
      </c>
      <c r="AL439">
        <v>263</v>
      </c>
      <c r="AM439">
        <v>263</v>
      </c>
      <c r="AN439">
        <v>142</v>
      </c>
      <c r="AO439">
        <f t="shared" si="80"/>
        <v>1</v>
      </c>
      <c r="AP439">
        <f>SUM($AO$2:AO439)</f>
        <v>429</v>
      </c>
      <c r="AQ439">
        <f>COUNT($AO$2:AO439)</f>
        <v>438</v>
      </c>
      <c r="AR439">
        <f t="shared" si="81"/>
        <v>97.945205479452056</v>
      </c>
      <c r="AU439">
        <v>1957</v>
      </c>
      <c r="AV439">
        <v>1957</v>
      </c>
      <c r="AW439">
        <v>1301</v>
      </c>
      <c r="AX439">
        <f t="shared" si="82"/>
        <v>1</v>
      </c>
      <c r="AY439">
        <f>SUM($AX$2:AX439)</f>
        <v>427</v>
      </c>
      <c r="AZ439">
        <f>COUNT($AX$2:AX439)</f>
        <v>438</v>
      </c>
      <c r="BA439">
        <f t="shared" si="83"/>
        <v>97.48858447488584</v>
      </c>
    </row>
    <row r="440" spans="2:53">
      <c r="B440">
        <v>14</v>
      </c>
      <c r="C440">
        <v>14</v>
      </c>
      <c r="D440">
        <v>8</v>
      </c>
      <c r="E440">
        <f t="shared" si="72"/>
        <v>1</v>
      </c>
      <c r="F440">
        <f>SUM($E$2:E440)</f>
        <v>428</v>
      </c>
      <c r="G440">
        <f>COUNT($E$2:E440)</f>
        <v>439</v>
      </c>
      <c r="H440">
        <f t="shared" si="73"/>
        <v>97.494305239179951</v>
      </c>
      <c r="K440">
        <v>74</v>
      </c>
      <c r="L440">
        <v>61</v>
      </c>
      <c r="M440">
        <v>39</v>
      </c>
      <c r="N440">
        <f t="shared" si="74"/>
        <v>1</v>
      </c>
      <c r="O440">
        <f>SUM($N$2:N440)</f>
        <v>430</v>
      </c>
      <c r="P440">
        <f>COUNT($N$2:N440)</f>
        <v>439</v>
      </c>
      <c r="Q440">
        <f t="shared" si="75"/>
        <v>97.949886104783602</v>
      </c>
      <c r="T440">
        <v>47</v>
      </c>
      <c r="U440">
        <v>47</v>
      </c>
      <c r="V440">
        <v>38</v>
      </c>
      <c r="W440">
        <f t="shared" si="76"/>
        <v>1</v>
      </c>
      <c r="X440">
        <f>SUM($W$2:W440)</f>
        <v>425</v>
      </c>
      <c r="Y440">
        <f>COUNT($W$2:W440)</f>
        <v>439</v>
      </c>
      <c r="Z440">
        <f t="shared" si="77"/>
        <v>96.81093394077449</v>
      </c>
      <c r="AC440">
        <v>46</v>
      </c>
      <c r="AD440">
        <v>46</v>
      </c>
      <c r="AE440">
        <v>9</v>
      </c>
      <c r="AF440">
        <f t="shared" si="78"/>
        <v>1</v>
      </c>
      <c r="AG440">
        <f>SUM($AF$2:AF440)</f>
        <v>437</v>
      </c>
      <c r="AH440">
        <f>COUNT($AF$2:AF440)</f>
        <v>439</v>
      </c>
      <c r="AI440">
        <f t="shared" si="79"/>
        <v>99.54441913439635</v>
      </c>
      <c r="AL440">
        <v>263</v>
      </c>
      <c r="AM440">
        <v>263</v>
      </c>
      <c r="AN440">
        <v>136</v>
      </c>
      <c r="AO440">
        <f t="shared" si="80"/>
        <v>1</v>
      </c>
      <c r="AP440">
        <f>SUM($AO$2:AO440)</f>
        <v>430</v>
      </c>
      <c r="AQ440">
        <f>COUNT($AO$2:AO440)</f>
        <v>439</v>
      </c>
      <c r="AR440">
        <f t="shared" si="81"/>
        <v>97.949886104783602</v>
      </c>
      <c r="AU440">
        <v>1957</v>
      </c>
      <c r="AV440">
        <v>1957</v>
      </c>
      <c r="AW440">
        <v>1500</v>
      </c>
      <c r="AX440">
        <f t="shared" si="82"/>
        <v>1</v>
      </c>
      <c r="AY440">
        <f>SUM($AX$2:AX440)</f>
        <v>428</v>
      </c>
      <c r="AZ440">
        <f>COUNT($AX$2:AX440)</f>
        <v>439</v>
      </c>
      <c r="BA440">
        <f t="shared" si="83"/>
        <v>97.494305239179951</v>
      </c>
    </row>
    <row r="441" spans="2:53">
      <c r="B441">
        <v>14</v>
      </c>
      <c r="C441">
        <v>14</v>
      </c>
      <c r="D441">
        <v>8</v>
      </c>
      <c r="E441">
        <f t="shared" si="72"/>
        <v>1</v>
      </c>
      <c r="F441">
        <f>SUM($E$2:E441)</f>
        <v>429</v>
      </c>
      <c r="G441">
        <f>COUNT($E$2:E441)</f>
        <v>440</v>
      </c>
      <c r="H441">
        <f t="shared" si="73"/>
        <v>97.5</v>
      </c>
      <c r="K441">
        <v>74</v>
      </c>
      <c r="L441">
        <v>61</v>
      </c>
      <c r="M441">
        <v>41</v>
      </c>
      <c r="N441">
        <f t="shared" si="74"/>
        <v>1</v>
      </c>
      <c r="O441">
        <f>SUM($N$2:N441)</f>
        <v>431</v>
      </c>
      <c r="P441">
        <f>COUNT($N$2:N441)</f>
        <v>440</v>
      </c>
      <c r="Q441">
        <f t="shared" si="75"/>
        <v>97.954545454545453</v>
      </c>
      <c r="T441">
        <v>47</v>
      </c>
      <c r="U441">
        <v>47</v>
      </c>
      <c r="V441">
        <v>33</v>
      </c>
      <c r="W441">
        <f t="shared" si="76"/>
        <v>1</v>
      </c>
      <c r="X441">
        <f>SUM($W$2:W441)</f>
        <v>426</v>
      </c>
      <c r="Y441">
        <f>COUNT($W$2:W441)</f>
        <v>440</v>
      </c>
      <c r="Z441">
        <f t="shared" si="77"/>
        <v>96.818181818181813</v>
      </c>
      <c r="AC441">
        <v>46</v>
      </c>
      <c r="AD441">
        <v>46</v>
      </c>
      <c r="AE441">
        <v>8</v>
      </c>
      <c r="AF441">
        <f t="shared" si="78"/>
        <v>1</v>
      </c>
      <c r="AG441">
        <f>SUM($AF$2:AF441)</f>
        <v>438</v>
      </c>
      <c r="AH441">
        <f>COUNT($AF$2:AF441)</f>
        <v>440</v>
      </c>
      <c r="AI441">
        <f t="shared" si="79"/>
        <v>99.545454545454547</v>
      </c>
      <c r="AL441">
        <v>263</v>
      </c>
      <c r="AM441">
        <v>263</v>
      </c>
      <c r="AN441">
        <v>179</v>
      </c>
      <c r="AO441">
        <f t="shared" si="80"/>
        <v>1</v>
      </c>
      <c r="AP441">
        <f>SUM($AO$2:AO441)</f>
        <v>431</v>
      </c>
      <c r="AQ441">
        <f>COUNT($AO$2:AO441)</f>
        <v>440</v>
      </c>
      <c r="AR441">
        <f t="shared" si="81"/>
        <v>97.954545454545453</v>
      </c>
      <c r="AU441">
        <v>1957</v>
      </c>
      <c r="AV441">
        <v>1957</v>
      </c>
      <c r="AW441">
        <v>1245</v>
      </c>
      <c r="AX441">
        <f t="shared" si="82"/>
        <v>1</v>
      </c>
      <c r="AY441">
        <f>SUM($AX$2:AX441)</f>
        <v>429</v>
      </c>
      <c r="AZ441">
        <f>COUNT($AX$2:AX441)</f>
        <v>440</v>
      </c>
      <c r="BA441">
        <f t="shared" si="83"/>
        <v>97.5</v>
      </c>
    </row>
    <row r="442" spans="2:53">
      <c r="B442">
        <v>14</v>
      </c>
      <c r="C442">
        <v>14</v>
      </c>
      <c r="D442">
        <v>10</v>
      </c>
      <c r="E442">
        <f t="shared" si="72"/>
        <v>1</v>
      </c>
      <c r="F442">
        <f>SUM($E$2:E442)</f>
        <v>430</v>
      </c>
      <c r="G442">
        <f>COUNT($E$2:E442)</f>
        <v>441</v>
      </c>
      <c r="H442">
        <f t="shared" si="73"/>
        <v>97.505668934240362</v>
      </c>
      <c r="K442">
        <v>74</v>
      </c>
      <c r="L442">
        <v>61</v>
      </c>
      <c r="M442">
        <v>40</v>
      </c>
      <c r="N442">
        <f t="shared" si="74"/>
        <v>1</v>
      </c>
      <c r="O442">
        <f>SUM($N$2:N442)</f>
        <v>432</v>
      </c>
      <c r="P442">
        <f>COUNT($N$2:N442)</f>
        <v>441</v>
      </c>
      <c r="Q442">
        <f t="shared" si="75"/>
        <v>97.959183673469383</v>
      </c>
      <c r="T442">
        <v>47</v>
      </c>
      <c r="U442">
        <v>47</v>
      </c>
      <c r="V442">
        <v>37</v>
      </c>
      <c r="W442">
        <f t="shared" si="76"/>
        <v>1</v>
      </c>
      <c r="X442">
        <f>SUM($W$2:W442)</f>
        <v>427</v>
      </c>
      <c r="Y442">
        <f>COUNT($W$2:W442)</f>
        <v>441</v>
      </c>
      <c r="Z442">
        <f t="shared" si="77"/>
        <v>96.825396825396822</v>
      </c>
      <c r="AC442">
        <v>46</v>
      </c>
      <c r="AD442">
        <v>46</v>
      </c>
      <c r="AE442">
        <v>8</v>
      </c>
      <c r="AF442">
        <f t="shared" si="78"/>
        <v>1</v>
      </c>
      <c r="AG442">
        <f>SUM($AF$2:AF442)</f>
        <v>439</v>
      </c>
      <c r="AH442">
        <f>COUNT($AF$2:AF442)</f>
        <v>441</v>
      </c>
      <c r="AI442">
        <f t="shared" si="79"/>
        <v>99.546485260770979</v>
      </c>
      <c r="AL442">
        <v>263</v>
      </c>
      <c r="AM442">
        <v>263</v>
      </c>
      <c r="AN442">
        <v>186</v>
      </c>
      <c r="AO442">
        <f t="shared" si="80"/>
        <v>1</v>
      </c>
      <c r="AP442">
        <f>SUM($AO$2:AO442)</f>
        <v>432</v>
      </c>
      <c r="AQ442">
        <f>COUNT($AO$2:AO442)</f>
        <v>441</v>
      </c>
      <c r="AR442">
        <f t="shared" si="81"/>
        <v>97.959183673469383</v>
      </c>
      <c r="AU442">
        <v>1957</v>
      </c>
      <c r="AV442">
        <v>1957</v>
      </c>
      <c r="AW442">
        <v>1513</v>
      </c>
      <c r="AX442">
        <f t="shared" si="82"/>
        <v>1</v>
      </c>
      <c r="AY442">
        <f>SUM($AX$2:AX442)</f>
        <v>430</v>
      </c>
      <c r="AZ442">
        <f>COUNT($AX$2:AX442)</f>
        <v>441</v>
      </c>
      <c r="BA442">
        <f t="shared" si="83"/>
        <v>97.505668934240362</v>
      </c>
    </row>
    <row r="443" spans="2:53">
      <c r="B443">
        <v>14</v>
      </c>
      <c r="C443">
        <v>14</v>
      </c>
      <c r="D443">
        <v>8</v>
      </c>
      <c r="E443">
        <f t="shared" si="72"/>
        <v>1</v>
      </c>
      <c r="F443">
        <f>SUM($E$2:E443)</f>
        <v>431</v>
      </c>
      <c r="G443">
        <f>COUNT($E$2:E443)</f>
        <v>442</v>
      </c>
      <c r="H443">
        <f t="shared" si="73"/>
        <v>97.511312217194572</v>
      </c>
      <c r="K443">
        <v>74</v>
      </c>
      <c r="L443">
        <v>61</v>
      </c>
      <c r="M443">
        <v>37</v>
      </c>
      <c r="N443">
        <f t="shared" si="74"/>
        <v>1</v>
      </c>
      <c r="O443">
        <f>SUM($N$2:N443)</f>
        <v>433</v>
      </c>
      <c r="P443">
        <f>COUNT($N$2:N443)</f>
        <v>442</v>
      </c>
      <c r="Q443">
        <f t="shared" si="75"/>
        <v>97.963800904977376</v>
      </c>
      <c r="T443">
        <v>47</v>
      </c>
      <c r="U443">
        <v>47</v>
      </c>
      <c r="V443">
        <v>32</v>
      </c>
      <c r="W443">
        <f t="shared" si="76"/>
        <v>1</v>
      </c>
      <c r="X443">
        <f>SUM($W$2:W443)</f>
        <v>428</v>
      </c>
      <c r="Y443">
        <f>COUNT($W$2:W443)</f>
        <v>442</v>
      </c>
      <c r="Z443">
        <f t="shared" si="77"/>
        <v>96.832579185520359</v>
      </c>
      <c r="AC443">
        <v>46</v>
      </c>
      <c r="AD443">
        <v>46</v>
      </c>
      <c r="AE443">
        <v>9</v>
      </c>
      <c r="AF443">
        <f t="shared" si="78"/>
        <v>1</v>
      </c>
      <c r="AG443">
        <f>SUM($AF$2:AF443)</f>
        <v>440</v>
      </c>
      <c r="AH443">
        <f>COUNT($AF$2:AF443)</f>
        <v>442</v>
      </c>
      <c r="AI443">
        <f t="shared" si="79"/>
        <v>99.547511312217196</v>
      </c>
      <c r="AL443">
        <v>263</v>
      </c>
      <c r="AM443">
        <v>263</v>
      </c>
      <c r="AN443">
        <v>200</v>
      </c>
      <c r="AO443">
        <f t="shared" si="80"/>
        <v>1</v>
      </c>
      <c r="AP443">
        <f>SUM($AO$2:AO443)</f>
        <v>433</v>
      </c>
      <c r="AQ443">
        <f>COUNT($AO$2:AO443)</f>
        <v>442</v>
      </c>
      <c r="AR443">
        <f t="shared" si="81"/>
        <v>97.963800904977376</v>
      </c>
      <c r="AU443">
        <v>1898</v>
      </c>
      <c r="AV443">
        <v>1898</v>
      </c>
      <c r="AW443">
        <v>1562</v>
      </c>
      <c r="AX443">
        <f t="shared" si="82"/>
        <v>1</v>
      </c>
      <c r="AY443">
        <f>SUM($AX$2:AX443)</f>
        <v>431</v>
      </c>
      <c r="AZ443">
        <f>COUNT($AX$2:AX443)</f>
        <v>442</v>
      </c>
      <c r="BA443">
        <f t="shared" si="83"/>
        <v>97.511312217194572</v>
      </c>
    </row>
    <row r="444" spans="2:53">
      <c r="B444">
        <v>14</v>
      </c>
      <c r="C444">
        <v>14</v>
      </c>
      <c r="D444">
        <v>9</v>
      </c>
      <c r="E444">
        <f t="shared" si="72"/>
        <v>1</v>
      </c>
      <c r="F444">
        <f>SUM($E$2:E444)</f>
        <v>432</v>
      </c>
      <c r="G444">
        <f>COUNT($E$2:E444)</f>
        <v>443</v>
      </c>
      <c r="H444">
        <f t="shared" si="73"/>
        <v>97.516930022573362</v>
      </c>
      <c r="K444">
        <v>74</v>
      </c>
      <c r="L444">
        <v>61</v>
      </c>
      <c r="M444">
        <v>38</v>
      </c>
      <c r="N444">
        <f t="shared" si="74"/>
        <v>1</v>
      </c>
      <c r="O444">
        <f>SUM($N$2:N444)</f>
        <v>434</v>
      </c>
      <c r="P444">
        <f>COUNT($N$2:N444)</f>
        <v>443</v>
      </c>
      <c r="Q444">
        <f t="shared" si="75"/>
        <v>97.968397291196382</v>
      </c>
      <c r="T444">
        <v>47</v>
      </c>
      <c r="U444">
        <v>47</v>
      </c>
      <c r="V444">
        <v>29</v>
      </c>
      <c r="W444">
        <f t="shared" si="76"/>
        <v>1</v>
      </c>
      <c r="X444">
        <f>SUM($W$2:W444)</f>
        <v>429</v>
      </c>
      <c r="Y444">
        <f>COUNT($W$2:W444)</f>
        <v>443</v>
      </c>
      <c r="Z444">
        <f t="shared" si="77"/>
        <v>96.839729119638832</v>
      </c>
      <c r="AC444">
        <v>46</v>
      </c>
      <c r="AD444">
        <v>46</v>
      </c>
      <c r="AE444">
        <v>9</v>
      </c>
      <c r="AF444">
        <f t="shared" si="78"/>
        <v>1</v>
      </c>
      <c r="AG444">
        <f>SUM($AF$2:AF444)</f>
        <v>441</v>
      </c>
      <c r="AH444">
        <f>COUNT($AF$2:AF444)</f>
        <v>443</v>
      </c>
      <c r="AI444">
        <f t="shared" si="79"/>
        <v>99.548532731376966</v>
      </c>
      <c r="AL444">
        <v>263</v>
      </c>
      <c r="AM444">
        <v>263</v>
      </c>
      <c r="AN444">
        <v>172</v>
      </c>
      <c r="AO444">
        <f t="shared" si="80"/>
        <v>1</v>
      </c>
      <c r="AP444">
        <f>SUM($AO$2:AO444)</f>
        <v>434</v>
      </c>
      <c r="AQ444">
        <f>COUNT($AO$2:AO444)</f>
        <v>443</v>
      </c>
      <c r="AR444">
        <f t="shared" si="81"/>
        <v>97.968397291196382</v>
      </c>
      <c r="AU444">
        <v>1898</v>
      </c>
      <c r="AV444">
        <v>1898</v>
      </c>
      <c r="AW444">
        <v>1676</v>
      </c>
      <c r="AX444">
        <f t="shared" si="82"/>
        <v>1</v>
      </c>
      <c r="AY444">
        <f>SUM($AX$2:AX444)</f>
        <v>432</v>
      </c>
      <c r="AZ444">
        <f>COUNT($AX$2:AX444)</f>
        <v>443</v>
      </c>
      <c r="BA444">
        <f t="shared" si="83"/>
        <v>97.516930022573362</v>
      </c>
    </row>
    <row r="445" spans="2:53">
      <c r="B445">
        <v>14</v>
      </c>
      <c r="C445">
        <v>14</v>
      </c>
      <c r="D445">
        <v>8</v>
      </c>
      <c r="E445">
        <f t="shared" si="72"/>
        <v>1</v>
      </c>
      <c r="F445">
        <f>SUM($E$2:E445)</f>
        <v>433</v>
      </c>
      <c r="G445">
        <f>COUNT($E$2:E445)</f>
        <v>444</v>
      </c>
      <c r="H445">
        <f t="shared" si="73"/>
        <v>97.522522522522522</v>
      </c>
      <c r="K445">
        <v>74</v>
      </c>
      <c r="L445">
        <v>61</v>
      </c>
      <c r="M445">
        <v>45</v>
      </c>
      <c r="N445">
        <f t="shared" si="74"/>
        <v>1</v>
      </c>
      <c r="O445">
        <f>SUM($N$2:N445)</f>
        <v>435</v>
      </c>
      <c r="P445">
        <f>COUNT($N$2:N445)</f>
        <v>444</v>
      </c>
      <c r="Q445">
        <f t="shared" si="75"/>
        <v>97.972972972972968</v>
      </c>
      <c r="T445">
        <v>47</v>
      </c>
      <c r="U445">
        <v>47</v>
      </c>
      <c r="V445">
        <v>27</v>
      </c>
      <c r="W445">
        <f t="shared" si="76"/>
        <v>1</v>
      </c>
      <c r="X445">
        <f>SUM($W$2:W445)</f>
        <v>430</v>
      </c>
      <c r="Y445">
        <f>COUNT($W$2:W445)</f>
        <v>444</v>
      </c>
      <c r="Z445">
        <f t="shared" si="77"/>
        <v>96.846846846846844</v>
      </c>
      <c r="AC445">
        <v>46</v>
      </c>
      <c r="AD445">
        <v>46</v>
      </c>
      <c r="AE445">
        <v>9</v>
      </c>
      <c r="AF445">
        <f t="shared" si="78"/>
        <v>1</v>
      </c>
      <c r="AG445">
        <f>SUM($AF$2:AF445)</f>
        <v>442</v>
      </c>
      <c r="AH445">
        <f>COUNT($AF$2:AF445)</f>
        <v>444</v>
      </c>
      <c r="AI445">
        <f t="shared" si="79"/>
        <v>99.549549549549553</v>
      </c>
      <c r="AL445">
        <v>263</v>
      </c>
      <c r="AM445">
        <v>263</v>
      </c>
      <c r="AN445">
        <v>196</v>
      </c>
      <c r="AO445">
        <f t="shared" si="80"/>
        <v>1</v>
      </c>
      <c r="AP445">
        <f>SUM($AO$2:AO445)</f>
        <v>435</v>
      </c>
      <c r="AQ445">
        <f>COUNT($AO$2:AO445)</f>
        <v>444</v>
      </c>
      <c r="AR445">
        <f t="shared" si="81"/>
        <v>97.972972972972968</v>
      </c>
      <c r="AU445">
        <v>1898</v>
      </c>
      <c r="AV445">
        <v>1898</v>
      </c>
      <c r="AW445">
        <v>1437</v>
      </c>
      <c r="AX445">
        <f t="shared" si="82"/>
        <v>1</v>
      </c>
      <c r="AY445">
        <f>SUM($AX$2:AX445)</f>
        <v>433</v>
      </c>
      <c r="AZ445">
        <f>COUNT($AX$2:AX445)</f>
        <v>444</v>
      </c>
      <c r="BA445">
        <f t="shared" si="83"/>
        <v>97.522522522522522</v>
      </c>
    </row>
    <row r="446" spans="2:53">
      <c r="B446">
        <v>14</v>
      </c>
      <c r="C446">
        <v>14</v>
      </c>
      <c r="D446">
        <v>8</v>
      </c>
      <c r="E446">
        <f t="shared" si="72"/>
        <v>1</v>
      </c>
      <c r="F446">
        <f>SUM($E$2:E446)</f>
        <v>434</v>
      </c>
      <c r="G446">
        <f>COUNT($E$2:E446)</f>
        <v>445</v>
      </c>
      <c r="H446">
        <f t="shared" si="73"/>
        <v>97.528089887640448</v>
      </c>
      <c r="K446">
        <v>74</v>
      </c>
      <c r="L446">
        <v>61</v>
      </c>
      <c r="M446">
        <v>37</v>
      </c>
      <c r="N446">
        <f t="shared" si="74"/>
        <v>1</v>
      </c>
      <c r="O446">
        <f>SUM($N$2:N446)</f>
        <v>436</v>
      </c>
      <c r="P446">
        <f>COUNT($N$2:N446)</f>
        <v>445</v>
      </c>
      <c r="Q446">
        <f t="shared" si="75"/>
        <v>97.977528089887642</v>
      </c>
      <c r="T446">
        <v>47</v>
      </c>
      <c r="U446">
        <v>47</v>
      </c>
      <c r="V446">
        <v>42</v>
      </c>
      <c r="W446">
        <f t="shared" si="76"/>
        <v>1</v>
      </c>
      <c r="X446">
        <f>SUM($W$2:W446)</f>
        <v>431</v>
      </c>
      <c r="Y446">
        <f>COUNT($W$2:W446)</f>
        <v>445</v>
      </c>
      <c r="Z446">
        <f t="shared" si="77"/>
        <v>96.853932584269671</v>
      </c>
      <c r="AC446">
        <v>46</v>
      </c>
      <c r="AD446">
        <v>46</v>
      </c>
      <c r="AE446">
        <v>9</v>
      </c>
      <c r="AF446">
        <f t="shared" si="78"/>
        <v>1</v>
      </c>
      <c r="AG446">
        <f>SUM($AF$2:AF446)</f>
        <v>443</v>
      </c>
      <c r="AH446">
        <f>COUNT($AF$2:AF446)</f>
        <v>445</v>
      </c>
      <c r="AI446">
        <f t="shared" si="79"/>
        <v>99.550561797752806</v>
      </c>
      <c r="AL446">
        <v>263</v>
      </c>
      <c r="AM446">
        <v>263</v>
      </c>
      <c r="AN446">
        <v>166</v>
      </c>
      <c r="AO446">
        <f t="shared" si="80"/>
        <v>1</v>
      </c>
      <c r="AP446">
        <f>SUM($AO$2:AO446)</f>
        <v>436</v>
      </c>
      <c r="AQ446">
        <f>COUNT($AO$2:AO446)</f>
        <v>445</v>
      </c>
      <c r="AR446">
        <f t="shared" si="81"/>
        <v>97.977528089887642</v>
      </c>
      <c r="AU446">
        <v>1898</v>
      </c>
      <c r="AV446">
        <v>1898</v>
      </c>
      <c r="AW446">
        <v>1481</v>
      </c>
      <c r="AX446">
        <f t="shared" si="82"/>
        <v>1</v>
      </c>
      <c r="AY446">
        <f>SUM($AX$2:AX446)</f>
        <v>434</v>
      </c>
      <c r="AZ446">
        <f>COUNT($AX$2:AX446)</f>
        <v>445</v>
      </c>
      <c r="BA446">
        <f t="shared" si="83"/>
        <v>97.528089887640448</v>
      </c>
    </row>
    <row r="447" spans="2:53">
      <c r="B447">
        <v>14</v>
      </c>
      <c r="C447">
        <v>14</v>
      </c>
      <c r="D447">
        <v>9</v>
      </c>
      <c r="E447">
        <f t="shared" si="72"/>
        <v>1</v>
      </c>
      <c r="F447">
        <f>SUM($E$2:E447)</f>
        <v>435</v>
      </c>
      <c r="G447">
        <f>COUNT($E$2:E447)</f>
        <v>446</v>
      </c>
      <c r="H447">
        <f t="shared" si="73"/>
        <v>97.533632286995527</v>
      </c>
      <c r="K447">
        <v>74</v>
      </c>
      <c r="L447">
        <v>61</v>
      </c>
      <c r="M447">
        <v>44</v>
      </c>
      <c r="N447">
        <f t="shared" si="74"/>
        <v>1</v>
      </c>
      <c r="O447">
        <f>SUM($N$2:N447)</f>
        <v>437</v>
      </c>
      <c r="P447">
        <f>COUNT($N$2:N447)</f>
        <v>446</v>
      </c>
      <c r="Q447">
        <f t="shared" si="75"/>
        <v>97.982062780269061</v>
      </c>
      <c r="T447">
        <v>47</v>
      </c>
      <c r="U447">
        <v>47</v>
      </c>
      <c r="V447">
        <v>33</v>
      </c>
      <c r="W447">
        <f t="shared" si="76"/>
        <v>1</v>
      </c>
      <c r="X447">
        <f>SUM($W$2:W447)</f>
        <v>432</v>
      </c>
      <c r="Y447">
        <f>COUNT($W$2:W447)</f>
        <v>446</v>
      </c>
      <c r="Z447">
        <f t="shared" si="77"/>
        <v>96.860986547085204</v>
      </c>
      <c r="AC447">
        <v>46</v>
      </c>
      <c r="AD447">
        <v>46</v>
      </c>
      <c r="AE447">
        <v>8</v>
      </c>
      <c r="AF447">
        <f t="shared" si="78"/>
        <v>1</v>
      </c>
      <c r="AG447">
        <f>SUM($AF$2:AF447)</f>
        <v>444</v>
      </c>
      <c r="AH447">
        <f>COUNT($AF$2:AF447)</f>
        <v>446</v>
      </c>
      <c r="AI447">
        <f t="shared" si="79"/>
        <v>99.551569506726452</v>
      </c>
      <c r="AL447">
        <v>263</v>
      </c>
      <c r="AM447">
        <v>263</v>
      </c>
      <c r="AN447">
        <v>207</v>
      </c>
      <c r="AO447">
        <f t="shared" si="80"/>
        <v>1</v>
      </c>
      <c r="AP447">
        <f>SUM($AO$2:AO447)</f>
        <v>437</v>
      </c>
      <c r="AQ447">
        <f>COUNT($AO$2:AO447)</f>
        <v>446</v>
      </c>
      <c r="AR447">
        <f t="shared" si="81"/>
        <v>97.982062780269061</v>
      </c>
      <c r="AU447">
        <v>1898</v>
      </c>
      <c r="AV447">
        <v>1898</v>
      </c>
      <c r="AW447">
        <v>1309</v>
      </c>
      <c r="AX447">
        <f t="shared" si="82"/>
        <v>1</v>
      </c>
      <c r="AY447">
        <f>SUM($AX$2:AX447)</f>
        <v>435</v>
      </c>
      <c r="AZ447">
        <f>COUNT($AX$2:AX447)</f>
        <v>446</v>
      </c>
      <c r="BA447">
        <f t="shared" si="83"/>
        <v>97.533632286995527</v>
      </c>
    </row>
    <row r="448" spans="2:53">
      <c r="B448">
        <v>14</v>
      </c>
      <c r="C448">
        <v>14</v>
      </c>
      <c r="D448">
        <v>8</v>
      </c>
      <c r="E448">
        <f t="shared" si="72"/>
        <v>1</v>
      </c>
      <c r="F448">
        <f>SUM($E$2:E448)</f>
        <v>436</v>
      </c>
      <c r="G448">
        <f>COUNT($E$2:E448)</f>
        <v>447</v>
      </c>
      <c r="H448">
        <f t="shared" si="73"/>
        <v>97.539149888143172</v>
      </c>
      <c r="K448">
        <v>74</v>
      </c>
      <c r="L448">
        <v>61</v>
      </c>
      <c r="M448">
        <v>33</v>
      </c>
      <c r="N448">
        <f t="shared" si="74"/>
        <v>1</v>
      </c>
      <c r="O448">
        <f>SUM($N$2:N448)</f>
        <v>438</v>
      </c>
      <c r="P448">
        <f>COUNT($N$2:N448)</f>
        <v>447</v>
      </c>
      <c r="Q448">
        <f t="shared" si="75"/>
        <v>97.986577181208062</v>
      </c>
      <c r="T448">
        <v>47</v>
      </c>
      <c r="U448">
        <v>47</v>
      </c>
      <c r="V448">
        <v>41</v>
      </c>
      <c r="W448">
        <f t="shared" si="76"/>
        <v>1</v>
      </c>
      <c r="X448">
        <f>SUM($W$2:W448)</f>
        <v>433</v>
      </c>
      <c r="Y448">
        <f>COUNT($W$2:W448)</f>
        <v>447</v>
      </c>
      <c r="Z448">
        <f t="shared" si="77"/>
        <v>96.868008948545864</v>
      </c>
      <c r="AC448">
        <v>46</v>
      </c>
      <c r="AD448">
        <v>46</v>
      </c>
      <c r="AE448">
        <v>9</v>
      </c>
      <c r="AF448">
        <f t="shared" si="78"/>
        <v>1</v>
      </c>
      <c r="AG448">
        <f>SUM($AF$2:AF448)</f>
        <v>445</v>
      </c>
      <c r="AH448">
        <f>COUNT($AF$2:AF448)</f>
        <v>447</v>
      </c>
      <c r="AI448">
        <f t="shared" si="79"/>
        <v>99.552572706935123</v>
      </c>
      <c r="AL448">
        <v>263</v>
      </c>
      <c r="AM448">
        <v>263</v>
      </c>
      <c r="AN448">
        <v>185</v>
      </c>
      <c r="AO448">
        <f t="shared" si="80"/>
        <v>1</v>
      </c>
      <c r="AP448">
        <f>SUM($AO$2:AO448)</f>
        <v>438</v>
      </c>
      <c r="AQ448">
        <f>COUNT($AO$2:AO448)</f>
        <v>447</v>
      </c>
      <c r="AR448">
        <f t="shared" si="81"/>
        <v>97.986577181208062</v>
      </c>
      <c r="AU448">
        <v>1898</v>
      </c>
      <c r="AV448">
        <v>1898</v>
      </c>
      <c r="AW448">
        <v>1164</v>
      </c>
      <c r="AX448">
        <f t="shared" si="82"/>
        <v>1</v>
      </c>
      <c r="AY448">
        <f>SUM($AX$2:AX448)</f>
        <v>436</v>
      </c>
      <c r="AZ448">
        <f>COUNT($AX$2:AX448)</f>
        <v>447</v>
      </c>
      <c r="BA448">
        <f t="shared" si="83"/>
        <v>97.539149888143172</v>
      </c>
    </row>
    <row r="449" spans="2:53">
      <c r="B449">
        <v>14</v>
      </c>
      <c r="C449">
        <v>14</v>
      </c>
      <c r="D449">
        <v>9</v>
      </c>
      <c r="E449">
        <f t="shared" si="72"/>
        <v>1</v>
      </c>
      <c r="F449">
        <f>SUM($E$2:E449)</f>
        <v>437</v>
      </c>
      <c r="G449">
        <f>COUNT($E$2:E449)</f>
        <v>448</v>
      </c>
      <c r="H449">
        <f t="shared" si="73"/>
        <v>97.544642857142861</v>
      </c>
      <c r="K449">
        <v>74</v>
      </c>
      <c r="L449">
        <v>61</v>
      </c>
      <c r="M449">
        <v>43</v>
      </c>
      <c r="N449">
        <f t="shared" si="74"/>
        <v>1</v>
      </c>
      <c r="O449">
        <f>SUM($N$2:N449)</f>
        <v>439</v>
      </c>
      <c r="P449">
        <f>COUNT($N$2:N449)</f>
        <v>448</v>
      </c>
      <c r="Q449">
        <f t="shared" si="75"/>
        <v>97.991071428571431</v>
      </c>
      <c r="T449">
        <v>47</v>
      </c>
      <c r="U449">
        <v>47</v>
      </c>
      <c r="V449">
        <v>32</v>
      </c>
      <c r="W449">
        <f t="shared" si="76"/>
        <v>1</v>
      </c>
      <c r="X449">
        <f>SUM($W$2:W449)</f>
        <v>434</v>
      </c>
      <c r="Y449">
        <f>COUNT($W$2:W449)</f>
        <v>448</v>
      </c>
      <c r="Z449">
        <f t="shared" si="77"/>
        <v>96.875</v>
      </c>
      <c r="AC449">
        <v>46</v>
      </c>
      <c r="AD449">
        <v>46</v>
      </c>
      <c r="AE449">
        <v>8</v>
      </c>
      <c r="AF449">
        <f t="shared" si="78"/>
        <v>1</v>
      </c>
      <c r="AG449">
        <f>SUM($AF$2:AF449)</f>
        <v>446</v>
      </c>
      <c r="AH449">
        <f>COUNT($AF$2:AF449)</f>
        <v>448</v>
      </c>
      <c r="AI449">
        <f t="shared" si="79"/>
        <v>99.553571428571431</v>
      </c>
      <c r="AL449">
        <v>263</v>
      </c>
      <c r="AM449">
        <v>263</v>
      </c>
      <c r="AN449">
        <v>172</v>
      </c>
      <c r="AO449">
        <f t="shared" si="80"/>
        <v>1</v>
      </c>
      <c r="AP449">
        <f>SUM($AO$2:AO449)</f>
        <v>439</v>
      </c>
      <c r="AQ449">
        <f>COUNT($AO$2:AO449)</f>
        <v>448</v>
      </c>
      <c r="AR449">
        <f t="shared" si="81"/>
        <v>97.991071428571431</v>
      </c>
      <c r="AU449">
        <v>1898</v>
      </c>
      <c r="AV449">
        <v>1898</v>
      </c>
      <c r="AW449">
        <v>1511</v>
      </c>
      <c r="AX449">
        <f t="shared" si="82"/>
        <v>1</v>
      </c>
      <c r="AY449">
        <f>SUM($AX$2:AX449)</f>
        <v>437</v>
      </c>
      <c r="AZ449">
        <f>COUNT($AX$2:AX449)</f>
        <v>448</v>
      </c>
      <c r="BA449">
        <f t="shared" si="83"/>
        <v>97.544642857142861</v>
      </c>
    </row>
    <row r="450" spans="2:53">
      <c r="B450">
        <v>14</v>
      </c>
      <c r="C450">
        <v>14</v>
      </c>
      <c r="D450">
        <v>9</v>
      </c>
      <c r="E450">
        <f t="shared" ref="E450:E513" si="84">IF(D450&lt;=B450,1,0)</f>
        <v>1</v>
      </c>
      <c r="F450">
        <f>SUM($E$2:E450)</f>
        <v>438</v>
      </c>
      <c r="G450">
        <f>COUNT($E$2:E450)</f>
        <v>449</v>
      </c>
      <c r="H450">
        <f t="shared" ref="H450:H513" si="85">F450/G450*100</f>
        <v>97.550111358574611</v>
      </c>
      <c r="K450">
        <v>74</v>
      </c>
      <c r="L450">
        <v>61</v>
      </c>
      <c r="M450">
        <v>35</v>
      </c>
      <c r="N450">
        <f t="shared" ref="N450:N513" si="86">IF(M450&lt;=L450,1,0)</f>
        <v>1</v>
      </c>
      <c r="O450">
        <f>SUM($N$2:N450)</f>
        <v>440</v>
      </c>
      <c r="P450">
        <f>COUNT($N$2:N450)</f>
        <v>449</v>
      </c>
      <c r="Q450">
        <f t="shared" ref="Q450:Q513" si="87">O450/P450*100</f>
        <v>97.995545657015597</v>
      </c>
      <c r="T450">
        <v>47</v>
      </c>
      <c r="U450">
        <v>47</v>
      </c>
      <c r="V450">
        <v>32</v>
      </c>
      <c r="W450">
        <f t="shared" ref="W450:W513" si="88">IF(V450&lt;=U450,1,0)</f>
        <v>1</v>
      </c>
      <c r="X450">
        <f>SUM($W$2:W450)</f>
        <v>435</v>
      </c>
      <c r="Y450">
        <f>COUNT($W$2:W450)</f>
        <v>449</v>
      </c>
      <c r="Z450">
        <f t="shared" ref="Z450:Z513" si="89">X450/Y450*100</f>
        <v>96.881959910913139</v>
      </c>
      <c r="AC450">
        <v>46</v>
      </c>
      <c r="AD450">
        <v>46</v>
      </c>
      <c r="AE450">
        <v>11</v>
      </c>
      <c r="AF450">
        <f t="shared" ref="AF450:AF513" si="90">IF(AE450&lt;=AC450,1,0)</f>
        <v>1</v>
      </c>
      <c r="AG450">
        <f>SUM($AF$2:AF450)</f>
        <v>447</v>
      </c>
      <c r="AH450">
        <f>COUNT($AF$2:AF450)</f>
        <v>449</v>
      </c>
      <c r="AI450">
        <f t="shared" ref="AI450:AI513" si="91">AG450/AH450*100</f>
        <v>99.554565701559014</v>
      </c>
      <c r="AL450">
        <v>263</v>
      </c>
      <c r="AM450">
        <v>263</v>
      </c>
      <c r="AN450">
        <v>122</v>
      </c>
      <c r="AO450">
        <f t="shared" ref="AO450:AO513" si="92">IF(AN450&lt;=AL450,1,0)</f>
        <v>1</v>
      </c>
      <c r="AP450">
        <f>SUM($AO$2:AO450)</f>
        <v>440</v>
      </c>
      <c r="AQ450">
        <f>COUNT($AO$2:AO450)</f>
        <v>449</v>
      </c>
      <c r="AR450">
        <f t="shared" ref="AR450:AR513" si="93">AP450/AQ450*100</f>
        <v>97.995545657015597</v>
      </c>
      <c r="AU450">
        <v>1898</v>
      </c>
      <c r="AV450">
        <v>1898</v>
      </c>
      <c r="AW450">
        <v>1538</v>
      </c>
      <c r="AX450">
        <f t="shared" ref="AX450:AX513" si="94">IF(AW450&lt;=AU450,1,0)</f>
        <v>1</v>
      </c>
      <c r="AY450">
        <f>SUM($AX$2:AX450)</f>
        <v>438</v>
      </c>
      <c r="AZ450">
        <f>COUNT($AX$2:AX450)</f>
        <v>449</v>
      </c>
      <c r="BA450">
        <f t="shared" ref="BA450:BA513" si="95">AY450/AZ450*100</f>
        <v>97.550111358574611</v>
      </c>
    </row>
    <row r="451" spans="2:53">
      <c r="B451">
        <v>14</v>
      </c>
      <c r="C451">
        <v>14</v>
      </c>
      <c r="D451">
        <v>9</v>
      </c>
      <c r="E451">
        <f t="shared" si="84"/>
        <v>1</v>
      </c>
      <c r="F451">
        <f>SUM($E$2:E451)</f>
        <v>439</v>
      </c>
      <c r="G451">
        <f>COUNT($E$2:E451)</f>
        <v>450</v>
      </c>
      <c r="H451">
        <f t="shared" si="85"/>
        <v>97.555555555555557</v>
      </c>
      <c r="K451">
        <v>74</v>
      </c>
      <c r="L451">
        <v>61</v>
      </c>
      <c r="M451">
        <v>39</v>
      </c>
      <c r="N451">
        <f t="shared" si="86"/>
        <v>1</v>
      </c>
      <c r="O451">
        <f>SUM($N$2:N451)</f>
        <v>441</v>
      </c>
      <c r="P451">
        <f>COUNT($N$2:N451)</f>
        <v>450</v>
      </c>
      <c r="Q451">
        <f t="shared" si="87"/>
        <v>98</v>
      </c>
      <c r="T451">
        <v>47</v>
      </c>
      <c r="U451">
        <v>47</v>
      </c>
      <c r="V451">
        <v>33</v>
      </c>
      <c r="W451">
        <f t="shared" si="88"/>
        <v>1</v>
      </c>
      <c r="X451">
        <f>SUM($W$2:W451)</f>
        <v>436</v>
      </c>
      <c r="Y451">
        <f>COUNT($W$2:W451)</f>
        <v>450</v>
      </c>
      <c r="Z451">
        <f t="shared" si="89"/>
        <v>96.888888888888886</v>
      </c>
      <c r="AC451">
        <v>46</v>
      </c>
      <c r="AD451">
        <v>46</v>
      </c>
      <c r="AE451">
        <v>9</v>
      </c>
      <c r="AF451">
        <f t="shared" si="90"/>
        <v>1</v>
      </c>
      <c r="AG451">
        <f>SUM($AF$2:AF451)</f>
        <v>448</v>
      </c>
      <c r="AH451">
        <f>COUNT($AF$2:AF451)</f>
        <v>450</v>
      </c>
      <c r="AI451">
        <f t="shared" si="91"/>
        <v>99.555555555555557</v>
      </c>
      <c r="AL451">
        <v>263</v>
      </c>
      <c r="AM451">
        <v>263</v>
      </c>
      <c r="AN451">
        <v>128</v>
      </c>
      <c r="AO451">
        <f t="shared" si="92"/>
        <v>1</v>
      </c>
      <c r="AP451">
        <f>SUM($AO$2:AO451)</f>
        <v>441</v>
      </c>
      <c r="AQ451">
        <f>COUNT($AO$2:AO451)</f>
        <v>450</v>
      </c>
      <c r="AR451">
        <f t="shared" si="93"/>
        <v>98</v>
      </c>
      <c r="AU451">
        <v>1898</v>
      </c>
      <c r="AV451">
        <v>1898</v>
      </c>
      <c r="AW451">
        <v>1659</v>
      </c>
      <c r="AX451">
        <f t="shared" si="94"/>
        <v>1</v>
      </c>
      <c r="AY451">
        <f>SUM($AX$2:AX451)</f>
        <v>439</v>
      </c>
      <c r="AZ451">
        <f>COUNT($AX$2:AX451)</f>
        <v>450</v>
      </c>
      <c r="BA451">
        <f t="shared" si="95"/>
        <v>97.555555555555557</v>
      </c>
    </row>
    <row r="452" spans="2:53">
      <c r="B452">
        <v>14</v>
      </c>
      <c r="C452">
        <v>14</v>
      </c>
      <c r="D452">
        <v>9</v>
      </c>
      <c r="E452">
        <f t="shared" si="84"/>
        <v>1</v>
      </c>
      <c r="F452">
        <f>SUM($E$2:E452)</f>
        <v>440</v>
      </c>
      <c r="G452">
        <f>COUNT($E$2:E452)</f>
        <v>451</v>
      </c>
      <c r="H452">
        <f t="shared" si="85"/>
        <v>97.560975609756099</v>
      </c>
      <c r="K452">
        <v>75</v>
      </c>
      <c r="L452">
        <v>61</v>
      </c>
      <c r="M452">
        <v>35</v>
      </c>
      <c r="N452">
        <f t="shared" si="86"/>
        <v>1</v>
      </c>
      <c r="O452">
        <f>SUM($N$2:N452)</f>
        <v>442</v>
      </c>
      <c r="P452">
        <f>COUNT($N$2:N452)</f>
        <v>451</v>
      </c>
      <c r="Q452">
        <f t="shared" si="87"/>
        <v>98.004434589800454</v>
      </c>
      <c r="T452">
        <v>47</v>
      </c>
      <c r="U452">
        <v>47</v>
      </c>
      <c r="V452">
        <v>31</v>
      </c>
      <c r="W452">
        <f t="shared" si="88"/>
        <v>1</v>
      </c>
      <c r="X452">
        <f>SUM($W$2:W452)</f>
        <v>437</v>
      </c>
      <c r="Y452">
        <f>COUNT($W$2:W452)</f>
        <v>451</v>
      </c>
      <c r="Z452">
        <f t="shared" si="89"/>
        <v>96.895787139689588</v>
      </c>
      <c r="AC452">
        <v>46</v>
      </c>
      <c r="AD452">
        <v>46</v>
      </c>
      <c r="AE452">
        <v>9</v>
      </c>
      <c r="AF452">
        <f t="shared" si="90"/>
        <v>1</v>
      </c>
      <c r="AG452">
        <f>SUM($AF$2:AF452)</f>
        <v>449</v>
      </c>
      <c r="AH452">
        <f>COUNT($AF$2:AF452)</f>
        <v>451</v>
      </c>
      <c r="AI452">
        <f t="shared" si="91"/>
        <v>99.55654101995566</v>
      </c>
      <c r="AL452">
        <v>263</v>
      </c>
      <c r="AM452">
        <v>263</v>
      </c>
      <c r="AN452">
        <v>164</v>
      </c>
      <c r="AO452">
        <f t="shared" si="92"/>
        <v>1</v>
      </c>
      <c r="AP452">
        <f>SUM($AO$2:AO452)</f>
        <v>442</v>
      </c>
      <c r="AQ452">
        <f>COUNT($AO$2:AO452)</f>
        <v>451</v>
      </c>
      <c r="AR452">
        <f t="shared" si="93"/>
        <v>98.004434589800454</v>
      </c>
      <c r="AU452">
        <v>1898</v>
      </c>
      <c r="AV452">
        <v>1898</v>
      </c>
      <c r="AW452">
        <v>1134</v>
      </c>
      <c r="AX452">
        <f t="shared" si="94"/>
        <v>1</v>
      </c>
      <c r="AY452">
        <f>SUM($AX$2:AX452)</f>
        <v>440</v>
      </c>
      <c r="AZ452">
        <f>COUNT($AX$2:AX452)</f>
        <v>451</v>
      </c>
      <c r="BA452">
        <f t="shared" si="95"/>
        <v>97.560975609756099</v>
      </c>
    </row>
    <row r="453" spans="2:53">
      <c r="B453">
        <v>14</v>
      </c>
      <c r="C453">
        <v>14</v>
      </c>
      <c r="D453">
        <v>8</v>
      </c>
      <c r="E453">
        <f t="shared" si="84"/>
        <v>1</v>
      </c>
      <c r="F453">
        <f>SUM($E$2:E453)</f>
        <v>441</v>
      </c>
      <c r="G453">
        <f>COUNT($E$2:E453)</f>
        <v>452</v>
      </c>
      <c r="H453">
        <f t="shared" si="85"/>
        <v>97.56637168141593</v>
      </c>
      <c r="K453">
        <v>75</v>
      </c>
      <c r="L453">
        <v>61</v>
      </c>
      <c r="M453">
        <v>57</v>
      </c>
      <c r="N453">
        <f t="shared" si="86"/>
        <v>1</v>
      </c>
      <c r="O453">
        <f>SUM($N$2:N453)</f>
        <v>443</v>
      </c>
      <c r="P453">
        <f>COUNT($N$2:N453)</f>
        <v>452</v>
      </c>
      <c r="Q453">
        <f t="shared" si="87"/>
        <v>98.008849557522126</v>
      </c>
      <c r="T453">
        <v>47</v>
      </c>
      <c r="U453">
        <v>47</v>
      </c>
      <c r="V453">
        <v>30</v>
      </c>
      <c r="W453">
        <f t="shared" si="88"/>
        <v>1</v>
      </c>
      <c r="X453">
        <f>SUM($W$2:W453)</f>
        <v>438</v>
      </c>
      <c r="Y453">
        <f>COUNT($W$2:W453)</f>
        <v>452</v>
      </c>
      <c r="Z453">
        <f t="shared" si="89"/>
        <v>96.902654867256629</v>
      </c>
      <c r="AC453">
        <v>46</v>
      </c>
      <c r="AD453">
        <v>46</v>
      </c>
      <c r="AE453">
        <v>8</v>
      </c>
      <c r="AF453">
        <f t="shared" si="90"/>
        <v>1</v>
      </c>
      <c r="AG453">
        <f>SUM($AF$2:AF453)</f>
        <v>450</v>
      </c>
      <c r="AH453">
        <f>COUNT($AF$2:AF453)</f>
        <v>452</v>
      </c>
      <c r="AI453">
        <f t="shared" si="91"/>
        <v>99.557522123893804</v>
      </c>
      <c r="AL453">
        <v>263</v>
      </c>
      <c r="AM453">
        <v>263</v>
      </c>
      <c r="AN453">
        <v>162</v>
      </c>
      <c r="AO453">
        <f t="shared" si="92"/>
        <v>1</v>
      </c>
      <c r="AP453">
        <f>SUM($AO$2:AO453)</f>
        <v>443</v>
      </c>
      <c r="AQ453">
        <f>COUNT($AO$2:AO453)</f>
        <v>452</v>
      </c>
      <c r="AR453">
        <f t="shared" si="93"/>
        <v>98.008849557522126</v>
      </c>
      <c r="AU453">
        <v>1898</v>
      </c>
      <c r="AV453">
        <v>1898</v>
      </c>
      <c r="AW453">
        <v>1708</v>
      </c>
      <c r="AX453">
        <f t="shared" si="94"/>
        <v>1</v>
      </c>
      <c r="AY453">
        <f>SUM($AX$2:AX453)</f>
        <v>441</v>
      </c>
      <c r="AZ453">
        <f>COUNT($AX$2:AX453)</f>
        <v>452</v>
      </c>
      <c r="BA453">
        <f t="shared" si="95"/>
        <v>97.56637168141593</v>
      </c>
    </row>
    <row r="454" spans="2:53">
      <c r="B454">
        <v>14</v>
      </c>
      <c r="C454">
        <v>14</v>
      </c>
      <c r="D454">
        <v>8</v>
      </c>
      <c r="E454">
        <f t="shared" si="84"/>
        <v>1</v>
      </c>
      <c r="F454">
        <f>SUM($E$2:E454)</f>
        <v>442</v>
      </c>
      <c r="G454">
        <f>COUNT($E$2:E454)</f>
        <v>453</v>
      </c>
      <c r="H454">
        <f t="shared" si="85"/>
        <v>97.571743929359826</v>
      </c>
      <c r="K454">
        <v>75</v>
      </c>
      <c r="L454">
        <v>61</v>
      </c>
      <c r="M454">
        <v>35</v>
      </c>
      <c r="N454">
        <f t="shared" si="86"/>
        <v>1</v>
      </c>
      <c r="O454">
        <f>SUM($N$2:N454)</f>
        <v>444</v>
      </c>
      <c r="P454">
        <f>COUNT($N$2:N454)</f>
        <v>453</v>
      </c>
      <c r="Q454">
        <f t="shared" si="87"/>
        <v>98.013245033112582</v>
      </c>
      <c r="T454">
        <v>47</v>
      </c>
      <c r="U454">
        <v>47</v>
      </c>
      <c r="V454">
        <v>34</v>
      </c>
      <c r="W454">
        <f t="shared" si="88"/>
        <v>1</v>
      </c>
      <c r="X454">
        <f>SUM($W$2:W454)</f>
        <v>439</v>
      </c>
      <c r="Y454">
        <f>COUNT($W$2:W454)</f>
        <v>453</v>
      </c>
      <c r="Z454">
        <f t="shared" si="89"/>
        <v>96.909492273730677</v>
      </c>
      <c r="AC454">
        <v>46</v>
      </c>
      <c r="AD454">
        <v>46</v>
      </c>
      <c r="AE454">
        <v>8</v>
      </c>
      <c r="AF454">
        <f t="shared" si="90"/>
        <v>1</v>
      </c>
      <c r="AG454">
        <f>SUM($AF$2:AF454)</f>
        <v>451</v>
      </c>
      <c r="AH454">
        <f>COUNT($AF$2:AF454)</f>
        <v>453</v>
      </c>
      <c r="AI454">
        <f t="shared" si="91"/>
        <v>99.558498896247244</v>
      </c>
      <c r="AL454">
        <v>263</v>
      </c>
      <c r="AM454">
        <v>263</v>
      </c>
      <c r="AN454">
        <v>215</v>
      </c>
      <c r="AO454">
        <f t="shared" si="92"/>
        <v>1</v>
      </c>
      <c r="AP454">
        <f>SUM($AO$2:AO454)</f>
        <v>444</v>
      </c>
      <c r="AQ454">
        <f>COUNT($AO$2:AO454)</f>
        <v>453</v>
      </c>
      <c r="AR454">
        <f t="shared" si="93"/>
        <v>98.013245033112582</v>
      </c>
      <c r="AU454">
        <v>1898</v>
      </c>
      <c r="AV454">
        <v>1898</v>
      </c>
      <c r="AW454">
        <v>1574</v>
      </c>
      <c r="AX454">
        <f t="shared" si="94"/>
        <v>1</v>
      </c>
      <c r="AY454">
        <f>SUM($AX$2:AX454)</f>
        <v>442</v>
      </c>
      <c r="AZ454">
        <f>COUNT($AX$2:AX454)</f>
        <v>453</v>
      </c>
      <c r="BA454">
        <f t="shared" si="95"/>
        <v>97.571743929359826</v>
      </c>
    </row>
    <row r="455" spans="2:53">
      <c r="B455">
        <v>14</v>
      </c>
      <c r="C455">
        <v>14</v>
      </c>
      <c r="D455">
        <v>11</v>
      </c>
      <c r="E455">
        <f t="shared" si="84"/>
        <v>1</v>
      </c>
      <c r="F455">
        <f>SUM($E$2:E455)</f>
        <v>443</v>
      </c>
      <c r="G455">
        <f>COUNT($E$2:E455)</f>
        <v>454</v>
      </c>
      <c r="H455">
        <f t="shared" si="85"/>
        <v>97.57709251101322</v>
      </c>
      <c r="K455">
        <v>75</v>
      </c>
      <c r="L455">
        <v>61</v>
      </c>
      <c r="M455">
        <v>39</v>
      </c>
      <c r="N455">
        <f t="shared" si="86"/>
        <v>1</v>
      </c>
      <c r="O455">
        <f>SUM($N$2:N455)</f>
        <v>445</v>
      </c>
      <c r="P455">
        <f>COUNT($N$2:N455)</f>
        <v>454</v>
      </c>
      <c r="Q455">
        <f t="shared" si="87"/>
        <v>98.017621145374449</v>
      </c>
      <c r="T455">
        <v>47</v>
      </c>
      <c r="U455">
        <v>47</v>
      </c>
      <c r="V455">
        <v>33</v>
      </c>
      <c r="W455">
        <f t="shared" si="88"/>
        <v>1</v>
      </c>
      <c r="X455">
        <f>SUM($W$2:W455)</f>
        <v>440</v>
      </c>
      <c r="Y455">
        <f>COUNT($W$2:W455)</f>
        <v>454</v>
      </c>
      <c r="Z455">
        <f t="shared" si="89"/>
        <v>96.916299559471369</v>
      </c>
      <c r="AC455">
        <v>46</v>
      </c>
      <c r="AD455">
        <v>46</v>
      </c>
      <c r="AE455">
        <v>12</v>
      </c>
      <c r="AF455">
        <f t="shared" si="90"/>
        <v>1</v>
      </c>
      <c r="AG455">
        <f>SUM($AF$2:AF455)</f>
        <v>452</v>
      </c>
      <c r="AH455">
        <f>COUNT($AF$2:AF455)</f>
        <v>454</v>
      </c>
      <c r="AI455">
        <f t="shared" si="91"/>
        <v>99.559471365638757</v>
      </c>
      <c r="AL455">
        <v>263</v>
      </c>
      <c r="AM455">
        <v>263</v>
      </c>
      <c r="AN455">
        <v>185</v>
      </c>
      <c r="AO455">
        <f t="shared" si="92"/>
        <v>1</v>
      </c>
      <c r="AP455">
        <f>SUM($AO$2:AO455)</f>
        <v>445</v>
      </c>
      <c r="AQ455">
        <f>COUNT($AO$2:AO455)</f>
        <v>454</v>
      </c>
      <c r="AR455">
        <f t="shared" si="93"/>
        <v>98.017621145374449</v>
      </c>
      <c r="AU455">
        <v>1898</v>
      </c>
      <c r="AV455">
        <v>1898</v>
      </c>
      <c r="AW455">
        <v>1497</v>
      </c>
      <c r="AX455">
        <f t="shared" si="94"/>
        <v>1</v>
      </c>
      <c r="AY455">
        <f>SUM($AX$2:AX455)</f>
        <v>443</v>
      </c>
      <c r="AZ455">
        <f>COUNT($AX$2:AX455)</f>
        <v>454</v>
      </c>
      <c r="BA455">
        <f t="shared" si="95"/>
        <v>97.57709251101322</v>
      </c>
    </row>
    <row r="456" spans="2:53">
      <c r="B456">
        <v>14</v>
      </c>
      <c r="C456">
        <v>14</v>
      </c>
      <c r="D456">
        <v>10</v>
      </c>
      <c r="E456">
        <f t="shared" si="84"/>
        <v>1</v>
      </c>
      <c r="F456">
        <f>SUM($E$2:E456)</f>
        <v>444</v>
      </c>
      <c r="G456">
        <f>COUNT($E$2:E456)</f>
        <v>455</v>
      </c>
      <c r="H456">
        <f t="shared" si="85"/>
        <v>97.582417582417577</v>
      </c>
      <c r="K456">
        <v>75</v>
      </c>
      <c r="L456">
        <v>61</v>
      </c>
      <c r="M456">
        <v>35</v>
      </c>
      <c r="N456">
        <f t="shared" si="86"/>
        <v>1</v>
      </c>
      <c r="O456">
        <f>SUM($N$2:N456)</f>
        <v>446</v>
      </c>
      <c r="P456">
        <f>COUNT($N$2:N456)</f>
        <v>455</v>
      </c>
      <c r="Q456">
        <f t="shared" si="87"/>
        <v>98.021978021978015</v>
      </c>
      <c r="T456">
        <v>47</v>
      </c>
      <c r="U456">
        <v>47</v>
      </c>
      <c r="V456">
        <v>31</v>
      </c>
      <c r="W456">
        <f t="shared" si="88"/>
        <v>1</v>
      </c>
      <c r="X456">
        <f>SUM($W$2:W456)</f>
        <v>441</v>
      </c>
      <c r="Y456">
        <f>COUNT($W$2:W456)</f>
        <v>455</v>
      </c>
      <c r="Z456">
        <f t="shared" si="89"/>
        <v>96.92307692307692</v>
      </c>
      <c r="AC456">
        <v>46</v>
      </c>
      <c r="AD456">
        <v>46</v>
      </c>
      <c r="AE456">
        <v>9</v>
      </c>
      <c r="AF456">
        <f t="shared" si="90"/>
        <v>1</v>
      </c>
      <c r="AG456">
        <f>SUM($AF$2:AF456)</f>
        <v>453</v>
      </c>
      <c r="AH456">
        <f>COUNT($AF$2:AF456)</f>
        <v>455</v>
      </c>
      <c r="AI456">
        <f t="shared" si="91"/>
        <v>99.560439560439562</v>
      </c>
      <c r="AL456">
        <v>263</v>
      </c>
      <c r="AM456">
        <v>263</v>
      </c>
      <c r="AN456">
        <v>176</v>
      </c>
      <c r="AO456">
        <f t="shared" si="92"/>
        <v>1</v>
      </c>
      <c r="AP456">
        <f>SUM($AO$2:AO456)</f>
        <v>446</v>
      </c>
      <c r="AQ456">
        <f>COUNT($AO$2:AO456)</f>
        <v>455</v>
      </c>
      <c r="AR456">
        <f t="shared" si="93"/>
        <v>98.021978021978015</v>
      </c>
      <c r="AU456">
        <v>1898</v>
      </c>
      <c r="AV456">
        <v>1898</v>
      </c>
      <c r="AW456">
        <v>1974</v>
      </c>
      <c r="AX456">
        <f t="shared" si="94"/>
        <v>0</v>
      </c>
      <c r="AY456">
        <f>SUM($AX$2:AX456)</f>
        <v>443</v>
      </c>
      <c r="AZ456">
        <f>COUNT($AX$2:AX456)</f>
        <v>455</v>
      </c>
      <c r="BA456">
        <f t="shared" si="95"/>
        <v>97.362637362637358</v>
      </c>
    </row>
    <row r="457" spans="2:53">
      <c r="B457">
        <v>14</v>
      </c>
      <c r="C457">
        <v>14</v>
      </c>
      <c r="D457">
        <v>8</v>
      </c>
      <c r="E457">
        <f t="shared" si="84"/>
        <v>1</v>
      </c>
      <c r="F457">
        <f>SUM($E$2:E457)</f>
        <v>445</v>
      </c>
      <c r="G457">
        <f>COUNT($E$2:E457)</f>
        <v>456</v>
      </c>
      <c r="H457">
        <f t="shared" si="85"/>
        <v>97.587719298245617</v>
      </c>
      <c r="K457">
        <v>75</v>
      </c>
      <c r="L457">
        <v>61</v>
      </c>
      <c r="M457">
        <v>45</v>
      </c>
      <c r="N457">
        <f t="shared" si="86"/>
        <v>1</v>
      </c>
      <c r="O457">
        <f>SUM($N$2:N457)</f>
        <v>447</v>
      </c>
      <c r="P457">
        <f>COUNT($N$2:N457)</f>
        <v>456</v>
      </c>
      <c r="Q457">
        <f t="shared" si="87"/>
        <v>98.026315789473685</v>
      </c>
      <c r="T457">
        <v>47</v>
      </c>
      <c r="U457">
        <v>47</v>
      </c>
      <c r="V457">
        <v>42</v>
      </c>
      <c r="W457">
        <f t="shared" si="88"/>
        <v>1</v>
      </c>
      <c r="X457">
        <f>SUM($W$2:W457)</f>
        <v>442</v>
      </c>
      <c r="Y457">
        <f>COUNT($W$2:W457)</f>
        <v>456</v>
      </c>
      <c r="Z457">
        <f t="shared" si="89"/>
        <v>96.929824561403507</v>
      </c>
      <c r="AC457">
        <v>46</v>
      </c>
      <c r="AD457">
        <v>46</v>
      </c>
      <c r="AE457">
        <v>8</v>
      </c>
      <c r="AF457">
        <f t="shared" si="90"/>
        <v>1</v>
      </c>
      <c r="AG457">
        <f>SUM($AF$2:AF457)</f>
        <v>454</v>
      </c>
      <c r="AH457">
        <f>COUNT($AF$2:AF457)</f>
        <v>456</v>
      </c>
      <c r="AI457">
        <f t="shared" si="91"/>
        <v>99.561403508771932</v>
      </c>
      <c r="AL457">
        <v>263</v>
      </c>
      <c r="AM457">
        <v>263</v>
      </c>
      <c r="AN457">
        <v>168</v>
      </c>
      <c r="AO457">
        <f t="shared" si="92"/>
        <v>1</v>
      </c>
      <c r="AP457">
        <f>SUM($AO$2:AO457)</f>
        <v>447</v>
      </c>
      <c r="AQ457">
        <f>COUNT($AO$2:AO457)</f>
        <v>456</v>
      </c>
      <c r="AR457">
        <f t="shared" si="93"/>
        <v>98.026315789473685</v>
      </c>
      <c r="AU457">
        <v>1898</v>
      </c>
      <c r="AV457">
        <v>1898</v>
      </c>
      <c r="AW457">
        <v>1610</v>
      </c>
      <c r="AX457">
        <f t="shared" si="94"/>
        <v>1</v>
      </c>
      <c r="AY457">
        <f>SUM($AX$2:AX457)</f>
        <v>444</v>
      </c>
      <c r="AZ457">
        <f>COUNT($AX$2:AX457)</f>
        <v>456</v>
      </c>
      <c r="BA457">
        <f t="shared" si="95"/>
        <v>97.368421052631575</v>
      </c>
    </row>
    <row r="458" spans="2:53">
      <c r="B458">
        <v>14</v>
      </c>
      <c r="C458">
        <v>14</v>
      </c>
      <c r="D458">
        <v>8</v>
      </c>
      <c r="E458">
        <f t="shared" si="84"/>
        <v>1</v>
      </c>
      <c r="F458">
        <f>SUM($E$2:E458)</f>
        <v>446</v>
      </c>
      <c r="G458">
        <f>COUNT($E$2:E458)</f>
        <v>457</v>
      </c>
      <c r="H458">
        <f t="shared" si="85"/>
        <v>97.59299781181619</v>
      </c>
      <c r="K458">
        <v>75</v>
      </c>
      <c r="L458">
        <v>61</v>
      </c>
      <c r="M458">
        <v>35</v>
      </c>
      <c r="N458">
        <f t="shared" si="86"/>
        <v>1</v>
      </c>
      <c r="O458">
        <f>SUM($N$2:N458)</f>
        <v>448</v>
      </c>
      <c r="P458">
        <f>COUNT($N$2:N458)</f>
        <v>457</v>
      </c>
      <c r="Q458">
        <f t="shared" si="87"/>
        <v>98.030634573304155</v>
      </c>
      <c r="T458">
        <v>47</v>
      </c>
      <c r="U458">
        <v>47</v>
      </c>
      <c r="V458">
        <v>30</v>
      </c>
      <c r="W458">
        <f t="shared" si="88"/>
        <v>1</v>
      </c>
      <c r="X458">
        <f>SUM($W$2:W458)</f>
        <v>443</v>
      </c>
      <c r="Y458">
        <f>COUNT($W$2:W458)</f>
        <v>457</v>
      </c>
      <c r="Z458">
        <f t="shared" si="89"/>
        <v>96.936542669584242</v>
      </c>
      <c r="AC458">
        <v>46</v>
      </c>
      <c r="AD458">
        <v>46</v>
      </c>
      <c r="AE458">
        <v>8</v>
      </c>
      <c r="AF458">
        <f t="shared" si="90"/>
        <v>1</v>
      </c>
      <c r="AG458">
        <f>SUM($AF$2:AF458)</f>
        <v>455</v>
      </c>
      <c r="AH458">
        <f>COUNT($AF$2:AF458)</f>
        <v>457</v>
      </c>
      <c r="AI458">
        <f t="shared" si="91"/>
        <v>99.562363238512035</v>
      </c>
      <c r="AL458">
        <v>263</v>
      </c>
      <c r="AM458">
        <v>263</v>
      </c>
      <c r="AN458">
        <v>167</v>
      </c>
      <c r="AO458">
        <f t="shared" si="92"/>
        <v>1</v>
      </c>
      <c r="AP458">
        <f>SUM($AO$2:AO458)</f>
        <v>448</v>
      </c>
      <c r="AQ458">
        <f>COUNT($AO$2:AO458)</f>
        <v>457</v>
      </c>
      <c r="AR458">
        <f t="shared" si="93"/>
        <v>98.030634573304155</v>
      </c>
      <c r="AU458">
        <v>1898</v>
      </c>
      <c r="AV458">
        <v>1898</v>
      </c>
      <c r="AW458">
        <v>1505</v>
      </c>
      <c r="AX458">
        <f t="shared" si="94"/>
        <v>1</v>
      </c>
      <c r="AY458">
        <f>SUM($AX$2:AX458)</f>
        <v>445</v>
      </c>
      <c r="AZ458">
        <f>COUNT($AX$2:AX458)</f>
        <v>457</v>
      </c>
      <c r="BA458">
        <f t="shared" si="95"/>
        <v>97.374179431072207</v>
      </c>
    </row>
    <row r="459" spans="2:53">
      <c r="B459">
        <v>14</v>
      </c>
      <c r="C459">
        <v>14</v>
      </c>
      <c r="D459">
        <v>8</v>
      </c>
      <c r="E459">
        <f t="shared" si="84"/>
        <v>1</v>
      </c>
      <c r="F459">
        <f>SUM($E$2:E459)</f>
        <v>447</v>
      </c>
      <c r="G459">
        <f>COUNT($E$2:E459)</f>
        <v>458</v>
      </c>
      <c r="H459">
        <f t="shared" si="85"/>
        <v>97.598253275109172</v>
      </c>
      <c r="K459">
        <v>75</v>
      </c>
      <c r="L459">
        <v>61</v>
      </c>
      <c r="M459">
        <v>36</v>
      </c>
      <c r="N459">
        <f t="shared" si="86"/>
        <v>1</v>
      </c>
      <c r="O459">
        <f>SUM($N$2:N459)</f>
        <v>449</v>
      </c>
      <c r="P459">
        <f>COUNT($N$2:N459)</f>
        <v>458</v>
      </c>
      <c r="Q459">
        <f t="shared" si="87"/>
        <v>98.034934497816593</v>
      </c>
      <c r="T459">
        <v>47</v>
      </c>
      <c r="U459">
        <v>47</v>
      </c>
      <c r="V459">
        <v>36</v>
      </c>
      <c r="W459">
        <f t="shared" si="88"/>
        <v>1</v>
      </c>
      <c r="X459">
        <f>SUM($W$2:W459)</f>
        <v>444</v>
      </c>
      <c r="Y459">
        <f>COUNT($W$2:W459)</f>
        <v>458</v>
      </c>
      <c r="Z459">
        <f t="shared" si="89"/>
        <v>96.943231441048042</v>
      </c>
      <c r="AC459">
        <v>46</v>
      </c>
      <c r="AD459">
        <v>46</v>
      </c>
      <c r="AE459">
        <v>9</v>
      </c>
      <c r="AF459">
        <f t="shared" si="90"/>
        <v>1</v>
      </c>
      <c r="AG459">
        <f>SUM($AF$2:AF459)</f>
        <v>456</v>
      </c>
      <c r="AH459">
        <f>COUNT($AF$2:AF459)</f>
        <v>458</v>
      </c>
      <c r="AI459">
        <f t="shared" si="91"/>
        <v>99.563318777292579</v>
      </c>
      <c r="AL459">
        <v>263</v>
      </c>
      <c r="AM459">
        <v>263</v>
      </c>
      <c r="AN459">
        <v>168</v>
      </c>
      <c r="AO459">
        <f t="shared" si="92"/>
        <v>1</v>
      </c>
      <c r="AP459">
        <f>SUM($AO$2:AO459)</f>
        <v>449</v>
      </c>
      <c r="AQ459">
        <f>COUNT($AO$2:AO459)</f>
        <v>458</v>
      </c>
      <c r="AR459">
        <f t="shared" si="93"/>
        <v>98.034934497816593</v>
      </c>
      <c r="AU459">
        <v>1898</v>
      </c>
      <c r="AV459">
        <v>1898</v>
      </c>
      <c r="AW459">
        <v>1278</v>
      </c>
      <c r="AX459">
        <f t="shared" si="94"/>
        <v>1</v>
      </c>
      <c r="AY459">
        <f>SUM($AX$2:AX459)</f>
        <v>446</v>
      </c>
      <c r="AZ459">
        <f>COUNT($AX$2:AX459)</f>
        <v>458</v>
      </c>
      <c r="BA459">
        <f t="shared" si="95"/>
        <v>97.379912663755462</v>
      </c>
    </row>
    <row r="460" spans="2:53">
      <c r="B460">
        <v>14</v>
      </c>
      <c r="C460">
        <v>14</v>
      </c>
      <c r="D460">
        <v>8</v>
      </c>
      <c r="E460">
        <f t="shared" si="84"/>
        <v>1</v>
      </c>
      <c r="F460">
        <f>SUM($E$2:E460)</f>
        <v>448</v>
      </c>
      <c r="G460">
        <f>COUNT($E$2:E460)</f>
        <v>459</v>
      </c>
      <c r="H460">
        <f t="shared" si="85"/>
        <v>97.60348583877996</v>
      </c>
      <c r="K460">
        <v>75</v>
      </c>
      <c r="L460">
        <v>61</v>
      </c>
      <c r="M460">
        <v>41</v>
      </c>
      <c r="N460">
        <f t="shared" si="86"/>
        <v>1</v>
      </c>
      <c r="O460">
        <f>SUM($N$2:N460)</f>
        <v>450</v>
      </c>
      <c r="P460">
        <f>COUNT($N$2:N460)</f>
        <v>459</v>
      </c>
      <c r="Q460">
        <f t="shared" si="87"/>
        <v>98.039215686274503</v>
      </c>
      <c r="T460">
        <v>47</v>
      </c>
      <c r="U460">
        <v>47</v>
      </c>
      <c r="V460">
        <v>32</v>
      </c>
      <c r="W460">
        <f t="shared" si="88"/>
        <v>1</v>
      </c>
      <c r="X460">
        <f>SUM($W$2:W460)</f>
        <v>445</v>
      </c>
      <c r="Y460">
        <f>COUNT($W$2:W460)</f>
        <v>459</v>
      </c>
      <c r="Z460">
        <f t="shared" si="89"/>
        <v>96.949891067538132</v>
      </c>
      <c r="AC460">
        <v>46</v>
      </c>
      <c r="AD460">
        <v>46</v>
      </c>
      <c r="AE460">
        <v>9</v>
      </c>
      <c r="AF460">
        <f t="shared" si="90"/>
        <v>1</v>
      </c>
      <c r="AG460">
        <f>SUM($AF$2:AF460)</f>
        <v>457</v>
      </c>
      <c r="AH460">
        <f>COUNT($AF$2:AF460)</f>
        <v>459</v>
      </c>
      <c r="AI460">
        <f t="shared" si="91"/>
        <v>99.564270152505458</v>
      </c>
      <c r="AL460">
        <v>263</v>
      </c>
      <c r="AM460">
        <v>263</v>
      </c>
      <c r="AN460">
        <v>210</v>
      </c>
      <c r="AO460">
        <f t="shared" si="92"/>
        <v>1</v>
      </c>
      <c r="AP460">
        <f>SUM($AO$2:AO460)</f>
        <v>450</v>
      </c>
      <c r="AQ460">
        <f>COUNT($AO$2:AO460)</f>
        <v>459</v>
      </c>
      <c r="AR460">
        <f t="shared" si="93"/>
        <v>98.039215686274503</v>
      </c>
      <c r="AU460">
        <v>1898</v>
      </c>
      <c r="AV460">
        <v>1898</v>
      </c>
      <c r="AW460">
        <v>1344</v>
      </c>
      <c r="AX460">
        <f t="shared" si="94"/>
        <v>1</v>
      </c>
      <c r="AY460">
        <f>SUM($AX$2:AX460)</f>
        <v>447</v>
      </c>
      <c r="AZ460">
        <f>COUNT($AX$2:AX460)</f>
        <v>459</v>
      </c>
      <c r="BA460">
        <f t="shared" si="95"/>
        <v>97.385620915032675</v>
      </c>
    </row>
    <row r="461" spans="2:53">
      <c r="B461">
        <v>14</v>
      </c>
      <c r="C461">
        <v>14</v>
      </c>
      <c r="D461">
        <v>8</v>
      </c>
      <c r="E461">
        <f t="shared" si="84"/>
        <v>1</v>
      </c>
      <c r="F461">
        <f>SUM($E$2:E461)</f>
        <v>449</v>
      </c>
      <c r="G461">
        <f>COUNT($E$2:E461)</f>
        <v>460</v>
      </c>
      <c r="H461">
        <f t="shared" si="85"/>
        <v>97.608695652173921</v>
      </c>
      <c r="K461">
        <v>75</v>
      </c>
      <c r="L461">
        <v>61</v>
      </c>
      <c r="M461">
        <v>51</v>
      </c>
      <c r="N461">
        <f t="shared" si="86"/>
        <v>1</v>
      </c>
      <c r="O461">
        <f>SUM($N$2:N461)</f>
        <v>451</v>
      </c>
      <c r="P461">
        <f>COUNT($N$2:N461)</f>
        <v>460</v>
      </c>
      <c r="Q461">
        <f t="shared" si="87"/>
        <v>98.043478260869563</v>
      </c>
      <c r="T461">
        <v>47</v>
      </c>
      <c r="U461">
        <v>47</v>
      </c>
      <c r="V461">
        <v>33</v>
      </c>
      <c r="W461">
        <f t="shared" si="88"/>
        <v>1</v>
      </c>
      <c r="X461">
        <f>SUM($W$2:W461)</f>
        <v>446</v>
      </c>
      <c r="Y461">
        <f>COUNT($W$2:W461)</f>
        <v>460</v>
      </c>
      <c r="Z461">
        <f t="shared" si="89"/>
        <v>96.956521739130437</v>
      </c>
      <c r="AC461">
        <v>46</v>
      </c>
      <c r="AD461">
        <v>46</v>
      </c>
      <c r="AE461">
        <v>9</v>
      </c>
      <c r="AF461">
        <f t="shared" si="90"/>
        <v>1</v>
      </c>
      <c r="AG461">
        <f>SUM($AF$2:AF461)</f>
        <v>458</v>
      </c>
      <c r="AH461">
        <f>COUNT($AF$2:AF461)</f>
        <v>460</v>
      </c>
      <c r="AI461">
        <f t="shared" si="91"/>
        <v>99.565217391304344</v>
      </c>
      <c r="AL461">
        <v>263</v>
      </c>
      <c r="AM461">
        <v>263</v>
      </c>
      <c r="AN461">
        <v>181</v>
      </c>
      <c r="AO461">
        <f t="shared" si="92"/>
        <v>1</v>
      </c>
      <c r="AP461">
        <f>SUM($AO$2:AO461)</f>
        <v>451</v>
      </c>
      <c r="AQ461">
        <f>COUNT($AO$2:AO461)</f>
        <v>460</v>
      </c>
      <c r="AR461">
        <f t="shared" si="93"/>
        <v>98.043478260869563</v>
      </c>
      <c r="AU461">
        <v>1898</v>
      </c>
      <c r="AV461">
        <v>1898</v>
      </c>
      <c r="AW461">
        <v>1569</v>
      </c>
      <c r="AX461">
        <f t="shared" si="94"/>
        <v>1</v>
      </c>
      <c r="AY461">
        <f>SUM($AX$2:AX461)</f>
        <v>448</v>
      </c>
      <c r="AZ461">
        <f>COUNT($AX$2:AX461)</f>
        <v>460</v>
      </c>
      <c r="BA461">
        <f t="shared" si="95"/>
        <v>97.391304347826093</v>
      </c>
    </row>
    <row r="462" spans="2:53">
      <c r="B462">
        <v>14</v>
      </c>
      <c r="C462">
        <v>14</v>
      </c>
      <c r="D462">
        <v>8</v>
      </c>
      <c r="E462">
        <f t="shared" si="84"/>
        <v>1</v>
      </c>
      <c r="F462">
        <f>SUM($E$2:E462)</f>
        <v>450</v>
      </c>
      <c r="G462">
        <f>COUNT($E$2:E462)</f>
        <v>461</v>
      </c>
      <c r="H462">
        <f t="shared" si="85"/>
        <v>97.613882863340564</v>
      </c>
      <c r="K462">
        <v>75</v>
      </c>
      <c r="L462">
        <v>61</v>
      </c>
      <c r="M462">
        <v>36</v>
      </c>
      <c r="N462">
        <f t="shared" si="86"/>
        <v>1</v>
      </c>
      <c r="O462">
        <f>SUM($N$2:N462)</f>
        <v>452</v>
      </c>
      <c r="P462">
        <f>COUNT($N$2:N462)</f>
        <v>461</v>
      </c>
      <c r="Q462">
        <f t="shared" si="87"/>
        <v>98.047722342733195</v>
      </c>
      <c r="T462">
        <v>47</v>
      </c>
      <c r="U462">
        <v>47</v>
      </c>
      <c r="V462">
        <v>30</v>
      </c>
      <c r="W462">
        <f t="shared" si="88"/>
        <v>1</v>
      </c>
      <c r="X462">
        <f>SUM($W$2:W462)</f>
        <v>447</v>
      </c>
      <c r="Y462">
        <f>COUNT($W$2:W462)</f>
        <v>461</v>
      </c>
      <c r="Z462">
        <f t="shared" si="89"/>
        <v>96.963123644251624</v>
      </c>
      <c r="AC462">
        <v>46</v>
      </c>
      <c r="AD462">
        <v>46</v>
      </c>
      <c r="AE462">
        <v>8</v>
      </c>
      <c r="AF462">
        <f t="shared" si="90"/>
        <v>1</v>
      </c>
      <c r="AG462">
        <f>SUM($AF$2:AF462)</f>
        <v>459</v>
      </c>
      <c r="AH462">
        <f>COUNT($AF$2:AF462)</f>
        <v>461</v>
      </c>
      <c r="AI462">
        <f t="shared" si="91"/>
        <v>99.566160520607369</v>
      </c>
      <c r="AL462">
        <v>263</v>
      </c>
      <c r="AM462">
        <v>263</v>
      </c>
      <c r="AN462">
        <v>160</v>
      </c>
      <c r="AO462">
        <f t="shared" si="92"/>
        <v>1</v>
      </c>
      <c r="AP462">
        <f>SUM($AO$2:AO462)</f>
        <v>452</v>
      </c>
      <c r="AQ462">
        <f>COUNT($AO$2:AO462)</f>
        <v>461</v>
      </c>
      <c r="AR462">
        <f t="shared" si="93"/>
        <v>98.047722342733195</v>
      </c>
      <c r="AU462">
        <v>1898</v>
      </c>
      <c r="AV462">
        <v>1898</v>
      </c>
      <c r="AW462">
        <v>1508</v>
      </c>
      <c r="AX462">
        <f t="shared" si="94"/>
        <v>1</v>
      </c>
      <c r="AY462">
        <f>SUM($AX$2:AX462)</f>
        <v>449</v>
      </c>
      <c r="AZ462">
        <f>COUNT($AX$2:AX462)</f>
        <v>461</v>
      </c>
      <c r="BA462">
        <f t="shared" si="95"/>
        <v>97.396963123644255</v>
      </c>
    </row>
    <row r="463" spans="2:53">
      <c r="B463">
        <v>14</v>
      </c>
      <c r="C463">
        <v>14</v>
      </c>
      <c r="D463">
        <v>9</v>
      </c>
      <c r="E463">
        <f t="shared" si="84"/>
        <v>1</v>
      </c>
      <c r="F463">
        <f>SUM($E$2:E463)</f>
        <v>451</v>
      </c>
      <c r="G463">
        <f>COUNT($E$2:E463)</f>
        <v>462</v>
      </c>
      <c r="H463">
        <f t="shared" si="85"/>
        <v>97.61904761904762</v>
      </c>
      <c r="K463">
        <v>75</v>
      </c>
      <c r="L463">
        <v>61</v>
      </c>
      <c r="M463">
        <v>40</v>
      </c>
      <c r="N463">
        <f t="shared" si="86"/>
        <v>1</v>
      </c>
      <c r="O463">
        <f>SUM($N$2:N463)</f>
        <v>453</v>
      </c>
      <c r="P463">
        <f>COUNT($N$2:N463)</f>
        <v>462</v>
      </c>
      <c r="Q463">
        <f t="shared" si="87"/>
        <v>98.05194805194806</v>
      </c>
      <c r="T463">
        <v>47</v>
      </c>
      <c r="U463">
        <v>47</v>
      </c>
      <c r="V463">
        <v>31</v>
      </c>
      <c r="W463">
        <f t="shared" si="88"/>
        <v>1</v>
      </c>
      <c r="X463">
        <f>SUM($W$2:W463)</f>
        <v>448</v>
      </c>
      <c r="Y463">
        <f>COUNT($W$2:W463)</f>
        <v>462</v>
      </c>
      <c r="Z463">
        <f t="shared" si="89"/>
        <v>96.969696969696969</v>
      </c>
      <c r="AC463">
        <v>46</v>
      </c>
      <c r="AD463">
        <v>46</v>
      </c>
      <c r="AE463">
        <v>10</v>
      </c>
      <c r="AF463">
        <f t="shared" si="90"/>
        <v>1</v>
      </c>
      <c r="AG463">
        <f>SUM($AF$2:AF463)</f>
        <v>460</v>
      </c>
      <c r="AH463">
        <f>COUNT($AF$2:AF463)</f>
        <v>462</v>
      </c>
      <c r="AI463">
        <f t="shared" si="91"/>
        <v>99.567099567099575</v>
      </c>
      <c r="AL463">
        <v>263</v>
      </c>
      <c r="AM463">
        <v>263</v>
      </c>
      <c r="AN463">
        <v>131</v>
      </c>
      <c r="AO463">
        <f t="shared" si="92"/>
        <v>1</v>
      </c>
      <c r="AP463">
        <f>SUM($AO$2:AO463)</f>
        <v>453</v>
      </c>
      <c r="AQ463">
        <f>COUNT($AO$2:AO463)</f>
        <v>462</v>
      </c>
      <c r="AR463">
        <f t="shared" si="93"/>
        <v>98.05194805194806</v>
      </c>
      <c r="AU463">
        <v>1898</v>
      </c>
      <c r="AV463">
        <v>1898</v>
      </c>
      <c r="AW463">
        <v>1557</v>
      </c>
      <c r="AX463">
        <f t="shared" si="94"/>
        <v>1</v>
      </c>
      <c r="AY463">
        <f>SUM($AX$2:AX463)</f>
        <v>450</v>
      </c>
      <c r="AZ463">
        <f>COUNT($AX$2:AX463)</f>
        <v>462</v>
      </c>
      <c r="BA463">
        <f t="shared" si="95"/>
        <v>97.402597402597408</v>
      </c>
    </row>
    <row r="464" spans="2:53">
      <c r="B464">
        <v>14</v>
      </c>
      <c r="C464">
        <v>14</v>
      </c>
      <c r="D464">
        <v>9</v>
      </c>
      <c r="E464">
        <f t="shared" si="84"/>
        <v>1</v>
      </c>
      <c r="F464">
        <f>SUM($E$2:E464)</f>
        <v>452</v>
      </c>
      <c r="G464">
        <f>COUNT($E$2:E464)</f>
        <v>463</v>
      </c>
      <c r="H464">
        <f t="shared" si="85"/>
        <v>97.624190064794817</v>
      </c>
      <c r="K464">
        <v>75</v>
      </c>
      <c r="L464">
        <v>61</v>
      </c>
      <c r="M464">
        <v>39</v>
      </c>
      <c r="N464">
        <f t="shared" si="86"/>
        <v>1</v>
      </c>
      <c r="O464">
        <f>SUM($N$2:N464)</f>
        <v>454</v>
      </c>
      <c r="P464">
        <f>COUNT($N$2:N464)</f>
        <v>463</v>
      </c>
      <c r="Q464">
        <f t="shared" si="87"/>
        <v>98.056155507559396</v>
      </c>
      <c r="T464">
        <v>47</v>
      </c>
      <c r="U464">
        <v>47</v>
      </c>
      <c r="V464">
        <v>34</v>
      </c>
      <c r="W464">
        <f t="shared" si="88"/>
        <v>1</v>
      </c>
      <c r="X464">
        <f>SUM($W$2:W464)</f>
        <v>449</v>
      </c>
      <c r="Y464">
        <f>COUNT($W$2:W464)</f>
        <v>463</v>
      </c>
      <c r="Z464">
        <f t="shared" si="89"/>
        <v>96.976241900647949</v>
      </c>
      <c r="AC464">
        <v>46</v>
      </c>
      <c r="AD464">
        <v>46</v>
      </c>
      <c r="AE464">
        <v>12</v>
      </c>
      <c r="AF464">
        <f t="shared" si="90"/>
        <v>1</v>
      </c>
      <c r="AG464">
        <f>SUM($AF$2:AF464)</f>
        <v>461</v>
      </c>
      <c r="AH464">
        <f>COUNT($AF$2:AF464)</f>
        <v>463</v>
      </c>
      <c r="AI464">
        <f t="shared" si="91"/>
        <v>99.568034557235421</v>
      </c>
      <c r="AL464">
        <v>263</v>
      </c>
      <c r="AM464">
        <v>263</v>
      </c>
      <c r="AN464">
        <v>168</v>
      </c>
      <c r="AO464">
        <f t="shared" si="92"/>
        <v>1</v>
      </c>
      <c r="AP464">
        <f>SUM($AO$2:AO464)</f>
        <v>454</v>
      </c>
      <c r="AQ464">
        <f>COUNT($AO$2:AO464)</f>
        <v>463</v>
      </c>
      <c r="AR464">
        <f t="shared" si="93"/>
        <v>98.056155507559396</v>
      </c>
      <c r="AU464">
        <v>1898</v>
      </c>
      <c r="AV464">
        <v>1898</v>
      </c>
      <c r="AW464">
        <v>1361</v>
      </c>
      <c r="AX464">
        <f t="shared" si="94"/>
        <v>1</v>
      </c>
      <c r="AY464">
        <f>SUM($AX$2:AX464)</f>
        <v>451</v>
      </c>
      <c r="AZ464">
        <f>COUNT($AX$2:AX464)</f>
        <v>463</v>
      </c>
      <c r="BA464">
        <f t="shared" si="95"/>
        <v>97.408207343412528</v>
      </c>
    </row>
    <row r="465" spans="2:53">
      <c r="B465">
        <v>14</v>
      </c>
      <c r="C465">
        <v>14</v>
      </c>
      <c r="D465">
        <v>7</v>
      </c>
      <c r="E465">
        <f t="shared" si="84"/>
        <v>1</v>
      </c>
      <c r="F465">
        <f>SUM($E$2:E465)</f>
        <v>453</v>
      </c>
      <c r="G465">
        <f>COUNT($E$2:E465)</f>
        <v>464</v>
      </c>
      <c r="H465">
        <f t="shared" si="85"/>
        <v>97.629310344827587</v>
      </c>
      <c r="K465">
        <v>75</v>
      </c>
      <c r="L465">
        <v>61</v>
      </c>
      <c r="M465">
        <v>45</v>
      </c>
      <c r="N465">
        <f t="shared" si="86"/>
        <v>1</v>
      </c>
      <c r="O465">
        <f>SUM($N$2:N465)</f>
        <v>455</v>
      </c>
      <c r="P465">
        <f>COUNT($N$2:N465)</f>
        <v>464</v>
      </c>
      <c r="Q465">
        <f t="shared" si="87"/>
        <v>98.060344827586206</v>
      </c>
      <c r="T465">
        <v>47</v>
      </c>
      <c r="U465">
        <v>47</v>
      </c>
      <c r="V465">
        <v>29</v>
      </c>
      <c r="W465">
        <f t="shared" si="88"/>
        <v>1</v>
      </c>
      <c r="X465">
        <f>SUM($W$2:W465)</f>
        <v>450</v>
      </c>
      <c r="Y465">
        <f>COUNT($W$2:W465)</f>
        <v>464</v>
      </c>
      <c r="Z465">
        <f t="shared" si="89"/>
        <v>96.982758620689651</v>
      </c>
      <c r="AC465">
        <v>46</v>
      </c>
      <c r="AD465">
        <v>46</v>
      </c>
      <c r="AE465">
        <v>17</v>
      </c>
      <c r="AF465">
        <f t="shared" si="90"/>
        <v>1</v>
      </c>
      <c r="AG465">
        <f>SUM($AF$2:AF465)</f>
        <v>462</v>
      </c>
      <c r="AH465">
        <f>COUNT($AF$2:AF465)</f>
        <v>464</v>
      </c>
      <c r="AI465">
        <f t="shared" si="91"/>
        <v>99.568965517241381</v>
      </c>
      <c r="AL465">
        <v>263</v>
      </c>
      <c r="AM465">
        <v>263</v>
      </c>
      <c r="AN465">
        <v>174</v>
      </c>
      <c r="AO465">
        <f t="shared" si="92"/>
        <v>1</v>
      </c>
      <c r="AP465">
        <f>SUM($AO$2:AO465)</f>
        <v>455</v>
      </c>
      <c r="AQ465">
        <f>COUNT($AO$2:AO465)</f>
        <v>464</v>
      </c>
      <c r="AR465">
        <f t="shared" si="93"/>
        <v>98.060344827586206</v>
      </c>
      <c r="AU465">
        <v>1898</v>
      </c>
      <c r="AV465">
        <v>1898</v>
      </c>
      <c r="AW465">
        <v>1676</v>
      </c>
      <c r="AX465">
        <f t="shared" si="94"/>
        <v>1</v>
      </c>
      <c r="AY465">
        <f>SUM($AX$2:AX465)</f>
        <v>452</v>
      </c>
      <c r="AZ465">
        <f>COUNT($AX$2:AX465)</f>
        <v>464</v>
      </c>
      <c r="BA465">
        <f t="shared" si="95"/>
        <v>97.41379310344827</v>
      </c>
    </row>
    <row r="466" spans="2:53">
      <c r="B466">
        <v>14</v>
      </c>
      <c r="C466">
        <v>14</v>
      </c>
      <c r="D466">
        <v>8</v>
      </c>
      <c r="E466">
        <f t="shared" si="84"/>
        <v>1</v>
      </c>
      <c r="F466">
        <f>SUM($E$2:E466)</f>
        <v>454</v>
      </c>
      <c r="G466">
        <f>COUNT($E$2:E466)</f>
        <v>465</v>
      </c>
      <c r="H466">
        <f t="shared" si="85"/>
        <v>97.634408602150529</v>
      </c>
      <c r="K466">
        <v>75</v>
      </c>
      <c r="L466">
        <v>61</v>
      </c>
      <c r="M466">
        <v>38</v>
      </c>
      <c r="N466">
        <f t="shared" si="86"/>
        <v>1</v>
      </c>
      <c r="O466">
        <f>SUM($N$2:N466)</f>
        <v>456</v>
      </c>
      <c r="P466">
        <f>COUNT($N$2:N466)</f>
        <v>465</v>
      </c>
      <c r="Q466">
        <f t="shared" si="87"/>
        <v>98.064516129032256</v>
      </c>
      <c r="T466">
        <v>47</v>
      </c>
      <c r="U466">
        <v>47</v>
      </c>
      <c r="V466">
        <v>25</v>
      </c>
      <c r="W466">
        <f t="shared" si="88"/>
        <v>1</v>
      </c>
      <c r="X466">
        <f>SUM($W$2:W466)</f>
        <v>451</v>
      </c>
      <c r="Y466">
        <f>COUNT($W$2:W466)</f>
        <v>465</v>
      </c>
      <c r="Z466">
        <f t="shared" si="89"/>
        <v>96.989247311827953</v>
      </c>
      <c r="AC466">
        <v>46</v>
      </c>
      <c r="AD466">
        <v>46</v>
      </c>
      <c r="AE466">
        <v>24</v>
      </c>
      <c r="AF466">
        <f t="shared" si="90"/>
        <v>1</v>
      </c>
      <c r="AG466">
        <f>SUM($AF$2:AF466)</f>
        <v>463</v>
      </c>
      <c r="AH466">
        <f>COUNT($AF$2:AF466)</f>
        <v>465</v>
      </c>
      <c r="AI466">
        <f t="shared" si="91"/>
        <v>99.569892473118287</v>
      </c>
      <c r="AL466">
        <v>263</v>
      </c>
      <c r="AM466">
        <v>263</v>
      </c>
      <c r="AN466">
        <v>129</v>
      </c>
      <c r="AO466">
        <f t="shared" si="92"/>
        <v>1</v>
      </c>
      <c r="AP466">
        <f>SUM($AO$2:AO466)</f>
        <v>456</v>
      </c>
      <c r="AQ466">
        <f>COUNT($AO$2:AO466)</f>
        <v>465</v>
      </c>
      <c r="AR466">
        <f t="shared" si="93"/>
        <v>98.064516129032256</v>
      </c>
      <c r="AU466">
        <v>1898</v>
      </c>
      <c r="AV466">
        <v>1898</v>
      </c>
      <c r="AW466">
        <v>1584</v>
      </c>
      <c r="AX466">
        <f t="shared" si="94"/>
        <v>1</v>
      </c>
      <c r="AY466">
        <f>SUM($AX$2:AX466)</f>
        <v>453</v>
      </c>
      <c r="AZ466">
        <f>COUNT($AX$2:AX466)</f>
        <v>465</v>
      </c>
      <c r="BA466">
        <f t="shared" si="95"/>
        <v>97.41935483870968</v>
      </c>
    </row>
    <row r="467" spans="2:53">
      <c r="B467">
        <v>14</v>
      </c>
      <c r="C467">
        <v>14</v>
      </c>
      <c r="D467">
        <v>8</v>
      </c>
      <c r="E467">
        <f t="shared" si="84"/>
        <v>1</v>
      </c>
      <c r="F467">
        <f>SUM($E$2:E467)</f>
        <v>455</v>
      </c>
      <c r="G467">
        <f>COUNT($E$2:E467)</f>
        <v>466</v>
      </c>
      <c r="H467">
        <f t="shared" si="85"/>
        <v>97.639484978540764</v>
      </c>
      <c r="K467">
        <v>75</v>
      </c>
      <c r="L467">
        <v>61</v>
      </c>
      <c r="M467">
        <v>37</v>
      </c>
      <c r="N467">
        <f t="shared" si="86"/>
        <v>1</v>
      </c>
      <c r="O467">
        <f>SUM($N$2:N467)</f>
        <v>457</v>
      </c>
      <c r="P467">
        <f>COUNT($N$2:N467)</f>
        <v>466</v>
      </c>
      <c r="Q467">
        <f t="shared" si="87"/>
        <v>98.068669527897001</v>
      </c>
      <c r="T467">
        <v>47</v>
      </c>
      <c r="U467">
        <v>47</v>
      </c>
      <c r="V467">
        <v>28</v>
      </c>
      <c r="W467">
        <f t="shared" si="88"/>
        <v>1</v>
      </c>
      <c r="X467">
        <f>SUM($W$2:W467)</f>
        <v>452</v>
      </c>
      <c r="Y467">
        <f>COUNT($W$2:W467)</f>
        <v>466</v>
      </c>
      <c r="Z467">
        <f t="shared" si="89"/>
        <v>96.995708154506431</v>
      </c>
      <c r="AC467">
        <v>46</v>
      </c>
      <c r="AD467">
        <v>46</v>
      </c>
      <c r="AE467">
        <v>9</v>
      </c>
      <c r="AF467">
        <f t="shared" si="90"/>
        <v>1</v>
      </c>
      <c r="AG467">
        <f>SUM($AF$2:AF467)</f>
        <v>464</v>
      </c>
      <c r="AH467">
        <f>COUNT($AF$2:AF467)</f>
        <v>466</v>
      </c>
      <c r="AI467">
        <f t="shared" si="91"/>
        <v>99.570815450643778</v>
      </c>
      <c r="AL467">
        <v>263</v>
      </c>
      <c r="AM467">
        <v>263</v>
      </c>
      <c r="AN467">
        <v>179</v>
      </c>
      <c r="AO467">
        <f t="shared" si="92"/>
        <v>1</v>
      </c>
      <c r="AP467">
        <f>SUM($AO$2:AO467)</f>
        <v>457</v>
      </c>
      <c r="AQ467">
        <f>COUNT($AO$2:AO467)</f>
        <v>466</v>
      </c>
      <c r="AR467">
        <f t="shared" si="93"/>
        <v>98.068669527897001</v>
      </c>
      <c r="AU467">
        <v>1898</v>
      </c>
      <c r="AV467">
        <v>1898</v>
      </c>
      <c r="AW467">
        <v>1560</v>
      </c>
      <c r="AX467">
        <f t="shared" si="94"/>
        <v>1</v>
      </c>
      <c r="AY467">
        <f>SUM($AX$2:AX467)</f>
        <v>454</v>
      </c>
      <c r="AZ467">
        <f>COUNT($AX$2:AX467)</f>
        <v>466</v>
      </c>
      <c r="BA467">
        <f t="shared" si="95"/>
        <v>97.424892703862668</v>
      </c>
    </row>
    <row r="468" spans="2:53">
      <c r="B468">
        <v>14</v>
      </c>
      <c r="C468">
        <v>14</v>
      </c>
      <c r="D468">
        <v>9</v>
      </c>
      <c r="E468">
        <f t="shared" si="84"/>
        <v>1</v>
      </c>
      <c r="F468">
        <f>SUM($E$2:E468)</f>
        <v>456</v>
      </c>
      <c r="G468">
        <f>COUNT($E$2:E468)</f>
        <v>467</v>
      </c>
      <c r="H468">
        <f t="shared" si="85"/>
        <v>97.644539614561026</v>
      </c>
      <c r="K468">
        <v>75</v>
      </c>
      <c r="L468">
        <v>61</v>
      </c>
      <c r="M468">
        <v>39</v>
      </c>
      <c r="N468">
        <f t="shared" si="86"/>
        <v>1</v>
      </c>
      <c r="O468">
        <f>SUM($N$2:N468)</f>
        <v>458</v>
      </c>
      <c r="P468">
        <f>COUNT($N$2:N468)</f>
        <v>467</v>
      </c>
      <c r="Q468">
        <f t="shared" si="87"/>
        <v>98.072805139186286</v>
      </c>
      <c r="T468">
        <v>47</v>
      </c>
      <c r="U468">
        <v>47</v>
      </c>
      <c r="V468">
        <v>38</v>
      </c>
      <c r="W468">
        <f t="shared" si="88"/>
        <v>1</v>
      </c>
      <c r="X468">
        <f>SUM($W$2:W468)</f>
        <v>453</v>
      </c>
      <c r="Y468">
        <f>COUNT($W$2:W468)</f>
        <v>467</v>
      </c>
      <c r="Z468">
        <f t="shared" si="89"/>
        <v>97.002141327623121</v>
      </c>
      <c r="AC468">
        <v>46</v>
      </c>
      <c r="AD468">
        <v>46</v>
      </c>
      <c r="AE468">
        <v>11</v>
      </c>
      <c r="AF468">
        <f t="shared" si="90"/>
        <v>1</v>
      </c>
      <c r="AG468">
        <f>SUM($AF$2:AF468)</f>
        <v>465</v>
      </c>
      <c r="AH468">
        <f>COUNT($AF$2:AF468)</f>
        <v>467</v>
      </c>
      <c r="AI468">
        <f t="shared" si="91"/>
        <v>99.571734475374726</v>
      </c>
      <c r="AL468">
        <v>263</v>
      </c>
      <c r="AM468">
        <v>263</v>
      </c>
      <c r="AN468">
        <v>169</v>
      </c>
      <c r="AO468">
        <f t="shared" si="92"/>
        <v>1</v>
      </c>
      <c r="AP468">
        <f>SUM($AO$2:AO468)</f>
        <v>458</v>
      </c>
      <c r="AQ468">
        <f>COUNT($AO$2:AO468)</f>
        <v>467</v>
      </c>
      <c r="AR468">
        <f t="shared" si="93"/>
        <v>98.072805139186286</v>
      </c>
      <c r="AU468">
        <v>1898</v>
      </c>
      <c r="AV468">
        <v>1898</v>
      </c>
      <c r="AW468">
        <v>1759</v>
      </c>
      <c r="AX468">
        <f t="shared" si="94"/>
        <v>1</v>
      </c>
      <c r="AY468">
        <f>SUM($AX$2:AX468)</f>
        <v>455</v>
      </c>
      <c r="AZ468">
        <f>COUNT($AX$2:AX468)</f>
        <v>467</v>
      </c>
      <c r="BA468">
        <f t="shared" si="95"/>
        <v>97.430406852248396</v>
      </c>
    </row>
    <row r="469" spans="2:53">
      <c r="B469">
        <v>14</v>
      </c>
      <c r="C469">
        <v>14</v>
      </c>
      <c r="D469">
        <v>8</v>
      </c>
      <c r="E469">
        <f t="shared" si="84"/>
        <v>1</v>
      </c>
      <c r="F469">
        <f>SUM($E$2:E469)</f>
        <v>457</v>
      </c>
      <c r="G469">
        <f>COUNT($E$2:E469)</f>
        <v>468</v>
      </c>
      <c r="H469">
        <f t="shared" si="85"/>
        <v>97.649572649572647</v>
      </c>
      <c r="K469">
        <v>75</v>
      </c>
      <c r="L469">
        <v>61</v>
      </c>
      <c r="M469">
        <v>49</v>
      </c>
      <c r="N469">
        <f t="shared" si="86"/>
        <v>1</v>
      </c>
      <c r="O469">
        <f>SUM($N$2:N469)</f>
        <v>459</v>
      </c>
      <c r="P469">
        <f>COUNT($N$2:N469)</f>
        <v>468</v>
      </c>
      <c r="Q469">
        <f t="shared" si="87"/>
        <v>98.076923076923066</v>
      </c>
      <c r="T469">
        <v>47</v>
      </c>
      <c r="U469">
        <v>47</v>
      </c>
      <c r="V469">
        <v>31</v>
      </c>
      <c r="W469">
        <f t="shared" si="88"/>
        <v>1</v>
      </c>
      <c r="X469">
        <f>SUM($W$2:W469)</f>
        <v>454</v>
      </c>
      <c r="Y469">
        <f>COUNT($W$2:W469)</f>
        <v>468</v>
      </c>
      <c r="Z469">
        <f t="shared" si="89"/>
        <v>97.008547008547012</v>
      </c>
      <c r="AC469">
        <v>46</v>
      </c>
      <c r="AD469">
        <v>46</v>
      </c>
      <c r="AE469">
        <v>9</v>
      </c>
      <c r="AF469">
        <f t="shared" si="90"/>
        <v>1</v>
      </c>
      <c r="AG469">
        <f>SUM($AF$2:AF469)</f>
        <v>466</v>
      </c>
      <c r="AH469">
        <f>COUNT($AF$2:AF469)</f>
        <v>468</v>
      </c>
      <c r="AI469">
        <f t="shared" si="91"/>
        <v>99.572649572649567</v>
      </c>
      <c r="AL469">
        <v>263</v>
      </c>
      <c r="AM469">
        <v>263</v>
      </c>
      <c r="AN469">
        <v>179</v>
      </c>
      <c r="AO469">
        <f t="shared" si="92"/>
        <v>1</v>
      </c>
      <c r="AP469">
        <f>SUM($AO$2:AO469)</f>
        <v>459</v>
      </c>
      <c r="AQ469">
        <f>COUNT($AO$2:AO469)</f>
        <v>468</v>
      </c>
      <c r="AR469">
        <f t="shared" si="93"/>
        <v>98.076923076923066</v>
      </c>
      <c r="AU469">
        <v>1898</v>
      </c>
      <c r="AV469">
        <v>1898</v>
      </c>
      <c r="AW469">
        <v>1491</v>
      </c>
      <c r="AX469">
        <f t="shared" si="94"/>
        <v>1</v>
      </c>
      <c r="AY469">
        <f>SUM($AX$2:AX469)</f>
        <v>456</v>
      </c>
      <c r="AZ469">
        <f>COUNT($AX$2:AX469)</f>
        <v>468</v>
      </c>
      <c r="BA469">
        <f t="shared" si="95"/>
        <v>97.435897435897431</v>
      </c>
    </row>
    <row r="470" spans="2:53">
      <c r="B470">
        <v>14</v>
      </c>
      <c r="C470">
        <v>14</v>
      </c>
      <c r="D470">
        <v>9</v>
      </c>
      <c r="E470">
        <f t="shared" si="84"/>
        <v>1</v>
      </c>
      <c r="F470">
        <f>SUM($E$2:E470)</f>
        <v>458</v>
      </c>
      <c r="G470">
        <f>COUNT($E$2:E470)</f>
        <v>469</v>
      </c>
      <c r="H470">
        <f t="shared" si="85"/>
        <v>97.654584221748394</v>
      </c>
      <c r="K470">
        <v>75</v>
      </c>
      <c r="L470">
        <v>61</v>
      </c>
      <c r="M470">
        <v>43</v>
      </c>
      <c r="N470">
        <f t="shared" si="86"/>
        <v>1</v>
      </c>
      <c r="O470">
        <f>SUM($N$2:N470)</f>
        <v>460</v>
      </c>
      <c r="P470">
        <f>COUNT($N$2:N470)</f>
        <v>469</v>
      </c>
      <c r="Q470">
        <f t="shared" si="87"/>
        <v>98.081023454157773</v>
      </c>
      <c r="T470">
        <v>47</v>
      </c>
      <c r="U470">
        <v>47</v>
      </c>
      <c r="V470">
        <v>30</v>
      </c>
      <c r="W470">
        <f t="shared" si="88"/>
        <v>1</v>
      </c>
      <c r="X470">
        <f>SUM($W$2:W470)</f>
        <v>455</v>
      </c>
      <c r="Y470">
        <f>COUNT($W$2:W470)</f>
        <v>469</v>
      </c>
      <c r="Z470">
        <f t="shared" si="89"/>
        <v>97.014925373134332</v>
      </c>
      <c r="AC470">
        <v>46</v>
      </c>
      <c r="AD470">
        <v>46</v>
      </c>
      <c r="AE470">
        <v>9</v>
      </c>
      <c r="AF470">
        <f t="shared" si="90"/>
        <v>1</v>
      </c>
      <c r="AG470">
        <f>SUM($AF$2:AF470)</f>
        <v>467</v>
      </c>
      <c r="AH470">
        <f>COUNT($AF$2:AF470)</f>
        <v>469</v>
      </c>
      <c r="AI470">
        <f t="shared" si="91"/>
        <v>99.573560767590621</v>
      </c>
      <c r="AL470">
        <v>263</v>
      </c>
      <c r="AM470">
        <v>263</v>
      </c>
      <c r="AN470">
        <v>142</v>
      </c>
      <c r="AO470">
        <f t="shared" si="92"/>
        <v>1</v>
      </c>
      <c r="AP470">
        <f>SUM($AO$2:AO470)</f>
        <v>460</v>
      </c>
      <c r="AQ470">
        <f>COUNT($AO$2:AO470)</f>
        <v>469</v>
      </c>
      <c r="AR470">
        <f t="shared" si="93"/>
        <v>98.081023454157773</v>
      </c>
      <c r="AU470">
        <v>1898</v>
      </c>
      <c r="AV470">
        <v>1898</v>
      </c>
      <c r="AW470">
        <v>1537</v>
      </c>
      <c r="AX470">
        <f t="shared" si="94"/>
        <v>1</v>
      </c>
      <c r="AY470">
        <f>SUM($AX$2:AX470)</f>
        <v>457</v>
      </c>
      <c r="AZ470">
        <f>COUNT($AX$2:AX470)</f>
        <v>469</v>
      </c>
      <c r="BA470">
        <f t="shared" si="95"/>
        <v>97.441364605543711</v>
      </c>
    </row>
    <row r="471" spans="2:53">
      <c r="B471">
        <v>14</v>
      </c>
      <c r="C471">
        <v>14</v>
      </c>
      <c r="D471">
        <v>8</v>
      </c>
      <c r="E471">
        <f t="shared" si="84"/>
        <v>1</v>
      </c>
      <c r="F471">
        <f>SUM($E$2:E471)</f>
        <v>459</v>
      </c>
      <c r="G471">
        <f>COUNT($E$2:E471)</f>
        <v>470</v>
      </c>
      <c r="H471">
        <f t="shared" si="85"/>
        <v>97.659574468085111</v>
      </c>
      <c r="K471">
        <v>75</v>
      </c>
      <c r="L471">
        <v>61</v>
      </c>
      <c r="M471">
        <v>39</v>
      </c>
      <c r="N471">
        <f t="shared" si="86"/>
        <v>1</v>
      </c>
      <c r="O471">
        <f>SUM($N$2:N471)</f>
        <v>461</v>
      </c>
      <c r="P471">
        <f>COUNT($N$2:N471)</f>
        <v>470</v>
      </c>
      <c r="Q471">
        <f t="shared" si="87"/>
        <v>98.085106382978722</v>
      </c>
      <c r="T471">
        <v>47</v>
      </c>
      <c r="U471">
        <v>47</v>
      </c>
      <c r="V471">
        <v>42</v>
      </c>
      <c r="W471">
        <f t="shared" si="88"/>
        <v>1</v>
      </c>
      <c r="X471">
        <f>SUM($W$2:W471)</f>
        <v>456</v>
      </c>
      <c r="Y471">
        <f>COUNT($W$2:W471)</f>
        <v>470</v>
      </c>
      <c r="Z471">
        <f t="shared" si="89"/>
        <v>97.021276595744681</v>
      </c>
      <c r="AC471">
        <v>46</v>
      </c>
      <c r="AD471">
        <v>46</v>
      </c>
      <c r="AE471">
        <v>9</v>
      </c>
      <c r="AF471">
        <f t="shared" si="90"/>
        <v>1</v>
      </c>
      <c r="AG471">
        <f>SUM($AF$2:AF471)</f>
        <v>468</v>
      </c>
      <c r="AH471">
        <f>COUNT($AF$2:AF471)</f>
        <v>470</v>
      </c>
      <c r="AI471">
        <f t="shared" si="91"/>
        <v>99.574468085106389</v>
      </c>
      <c r="AL471">
        <v>263</v>
      </c>
      <c r="AM471">
        <v>263</v>
      </c>
      <c r="AN471">
        <v>188</v>
      </c>
      <c r="AO471">
        <f t="shared" si="92"/>
        <v>1</v>
      </c>
      <c r="AP471">
        <f>SUM($AO$2:AO471)</f>
        <v>461</v>
      </c>
      <c r="AQ471">
        <f>COUNT($AO$2:AO471)</f>
        <v>470</v>
      </c>
      <c r="AR471">
        <f t="shared" si="93"/>
        <v>98.085106382978722</v>
      </c>
      <c r="AU471">
        <v>1898</v>
      </c>
      <c r="AV471">
        <v>1898</v>
      </c>
      <c r="AW471">
        <v>1226</v>
      </c>
      <c r="AX471">
        <f t="shared" si="94"/>
        <v>1</v>
      </c>
      <c r="AY471">
        <f>SUM($AX$2:AX471)</f>
        <v>458</v>
      </c>
      <c r="AZ471">
        <f>COUNT($AX$2:AX471)</f>
        <v>470</v>
      </c>
      <c r="BA471">
        <f t="shared" si="95"/>
        <v>97.446808510638292</v>
      </c>
    </row>
    <row r="472" spans="2:53">
      <c r="B472">
        <v>14</v>
      </c>
      <c r="C472">
        <v>14</v>
      </c>
      <c r="D472">
        <v>9</v>
      </c>
      <c r="E472">
        <f t="shared" si="84"/>
        <v>1</v>
      </c>
      <c r="F472">
        <f>SUM($E$2:E472)</f>
        <v>460</v>
      </c>
      <c r="G472">
        <f>COUNT($E$2:E472)</f>
        <v>471</v>
      </c>
      <c r="H472">
        <f t="shared" si="85"/>
        <v>97.664543524416132</v>
      </c>
      <c r="K472">
        <v>75</v>
      </c>
      <c r="L472">
        <v>61</v>
      </c>
      <c r="M472">
        <v>35</v>
      </c>
      <c r="N472">
        <f t="shared" si="86"/>
        <v>1</v>
      </c>
      <c r="O472">
        <f>SUM($N$2:N472)</f>
        <v>462</v>
      </c>
      <c r="P472">
        <f>COUNT($N$2:N472)</f>
        <v>471</v>
      </c>
      <c r="Q472">
        <f t="shared" si="87"/>
        <v>98.089171974522287</v>
      </c>
      <c r="T472">
        <v>47</v>
      </c>
      <c r="U472">
        <v>47</v>
      </c>
      <c r="V472">
        <v>27</v>
      </c>
      <c r="W472">
        <f t="shared" si="88"/>
        <v>1</v>
      </c>
      <c r="X472">
        <f>SUM($W$2:W472)</f>
        <v>457</v>
      </c>
      <c r="Y472">
        <f>COUNT($W$2:W472)</f>
        <v>471</v>
      </c>
      <c r="Z472">
        <f t="shared" si="89"/>
        <v>97.027600849256899</v>
      </c>
      <c r="AC472">
        <v>46</v>
      </c>
      <c r="AD472">
        <v>46</v>
      </c>
      <c r="AE472">
        <v>555</v>
      </c>
      <c r="AF472">
        <f t="shared" si="90"/>
        <v>0</v>
      </c>
      <c r="AG472">
        <f>SUM($AF$2:AF472)</f>
        <v>468</v>
      </c>
      <c r="AH472">
        <f>COUNT($AF$2:AF472)</f>
        <v>471</v>
      </c>
      <c r="AI472">
        <f t="shared" si="91"/>
        <v>99.363057324840767</v>
      </c>
      <c r="AL472">
        <v>263</v>
      </c>
      <c r="AM472">
        <v>263</v>
      </c>
      <c r="AN472">
        <v>206</v>
      </c>
      <c r="AO472">
        <f t="shared" si="92"/>
        <v>1</v>
      </c>
      <c r="AP472">
        <f>SUM($AO$2:AO472)</f>
        <v>462</v>
      </c>
      <c r="AQ472">
        <f>COUNT($AO$2:AO472)</f>
        <v>471</v>
      </c>
      <c r="AR472">
        <f t="shared" si="93"/>
        <v>98.089171974522287</v>
      </c>
      <c r="AU472">
        <v>1898</v>
      </c>
      <c r="AV472">
        <v>1898</v>
      </c>
      <c r="AW472">
        <v>1338</v>
      </c>
      <c r="AX472">
        <f t="shared" si="94"/>
        <v>1</v>
      </c>
      <c r="AY472">
        <f>SUM($AX$2:AX472)</f>
        <v>459</v>
      </c>
      <c r="AZ472">
        <f>COUNT($AX$2:AX472)</f>
        <v>471</v>
      </c>
      <c r="BA472">
        <f t="shared" si="95"/>
        <v>97.452229299363054</v>
      </c>
    </row>
    <row r="473" spans="2:53">
      <c r="B473">
        <v>14</v>
      </c>
      <c r="C473">
        <v>14</v>
      </c>
      <c r="D473">
        <v>13</v>
      </c>
      <c r="E473">
        <f t="shared" si="84"/>
        <v>1</v>
      </c>
      <c r="F473">
        <f>SUM($E$2:E473)</f>
        <v>461</v>
      </c>
      <c r="G473">
        <f>COUNT($E$2:E473)</f>
        <v>472</v>
      </c>
      <c r="H473">
        <f t="shared" si="85"/>
        <v>97.669491525423723</v>
      </c>
      <c r="K473">
        <v>75</v>
      </c>
      <c r="L473">
        <v>61</v>
      </c>
      <c r="M473">
        <v>38</v>
      </c>
      <c r="N473">
        <f t="shared" si="86"/>
        <v>1</v>
      </c>
      <c r="O473">
        <f>SUM($N$2:N473)</f>
        <v>463</v>
      </c>
      <c r="P473">
        <f>COUNT($N$2:N473)</f>
        <v>472</v>
      </c>
      <c r="Q473">
        <f t="shared" si="87"/>
        <v>98.093220338983059</v>
      </c>
      <c r="T473">
        <v>47</v>
      </c>
      <c r="U473">
        <v>47</v>
      </c>
      <c r="V473">
        <v>30</v>
      </c>
      <c r="W473">
        <f t="shared" si="88"/>
        <v>1</v>
      </c>
      <c r="X473">
        <f>SUM($W$2:W473)</f>
        <v>458</v>
      </c>
      <c r="Y473">
        <f>COUNT($W$2:W473)</f>
        <v>472</v>
      </c>
      <c r="Z473">
        <f t="shared" si="89"/>
        <v>97.033898305084747</v>
      </c>
      <c r="AC473">
        <v>46</v>
      </c>
      <c r="AD473">
        <v>46</v>
      </c>
      <c r="AE473">
        <v>9</v>
      </c>
      <c r="AF473">
        <f t="shared" si="90"/>
        <v>1</v>
      </c>
      <c r="AG473">
        <f>SUM($AF$2:AF473)</f>
        <v>469</v>
      </c>
      <c r="AH473">
        <f>COUNT($AF$2:AF473)</f>
        <v>472</v>
      </c>
      <c r="AI473">
        <f t="shared" si="91"/>
        <v>99.364406779661024</v>
      </c>
      <c r="AL473">
        <v>263</v>
      </c>
      <c r="AM473">
        <v>263</v>
      </c>
      <c r="AN473">
        <v>165</v>
      </c>
      <c r="AO473">
        <f t="shared" si="92"/>
        <v>1</v>
      </c>
      <c r="AP473">
        <f>SUM($AO$2:AO473)</f>
        <v>463</v>
      </c>
      <c r="AQ473">
        <f>COUNT($AO$2:AO473)</f>
        <v>472</v>
      </c>
      <c r="AR473">
        <f t="shared" si="93"/>
        <v>98.093220338983059</v>
      </c>
      <c r="AU473">
        <v>1898</v>
      </c>
      <c r="AV473">
        <v>1898</v>
      </c>
      <c r="AW473">
        <v>1535</v>
      </c>
      <c r="AX473">
        <f t="shared" si="94"/>
        <v>1</v>
      </c>
      <c r="AY473">
        <f>SUM($AX$2:AX473)</f>
        <v>460</v>
      </c>
      <c r="AZ473">
        <f>COUNT($AX$2:AX473)</f>
        <v>472</v>
      </c>
      <c r="BA473">
        <f t="shared" si="95"/>
        <v>97.457627118644069</v>
      </c>
    </row>
    <row r="474" spans="2:53">
      <c r="B474">
        <v>14</v>
      </c>
      <c r="C474">
        <v>14</v>
      </c>
      <c r="D474">
        <v>9</v>
      </c>
      <c r="E474">
        <f t="shared" si="84"/>
        <v>1</v>
      </c>
      <c r="F474">
        <f>SUM($E$2:E474)</f>
        <v>462</v>
      </c>
      <c r="G474">
        <f>COUNT($E$2:E474)</f>
        <v>473</v>
      </c>
      <c r="H474">
        <f t="shared" si="85"/>
        <v>97.674418604651152</v>
      </c>
      <c r="K474">
        <v>75</v>
      </c>
      <c r="L474">
        <v>61</v>
      </c>
      <c r="M474">
        <v>40</v>
      </c>
      <c r="N474">
        <f t="shared" si="86"/>
        <v>1</v>
      </c>
      <c r="O474">
        <f>SUM($N$2:N474)</f>
        <v>464</v>
      </c>
      <c r="P474">
        <f>COUNT($N$2:N474)</f>
        <v>473</v>
      </c>
      <c r="Q474">
        <f t="shared" si="87"/>
        <v>98.097251585623681</v>
      </c>
      <c r="T474">
        <v>47</v>
      </c>
      <c r="U474">
        <v>47</v>
      </c>
      <c r="V474">
        <v>59</v>
      </c>
      <c r="W474">
        <f t="shared" si="88"/>
        <v>0</v>
      </c>
      <c r="X474">
        <f>SUM($W$2:W474)</f>
        <v>458</v>
      </c>
      <c r="Y474">
        <f>COUNT($W$2:W474)</f>
        <v>473</v>
      </c>
      <c r="Z474">
        <f t="shared" si="89"/>
        <v>96.828752642706135</v>
      </c>
      <c r="AC474">
        <v>46</v>
      </c>
      <c r="AD474">
        <v>46</v>
      </c>
      <c r="AE474">
        <v>9</v>
      </c>
      <c r="AF474">
        <f t="shared" si="90"/>
        <v>1</v>
      </c>
      <c r="AG474">
        <f>SUM($AF$2:AF474)</f>
        <v>470</v>
      </c>
      <c r="AH474">
        <f>COUNT($AF$2:AF474)</f>
        <v>473</v>
      </c>
      <c r="AI474">
        <f t="shared" si="91"/>
        <v>99.365750528541227</v>
      </c>
      <c r="AL474">
        <v>263</v>
      </c>
      <c r="AM474">
        <v>263</v>
      </c>
      <c r="AN474">
        <v>683</v>
      </c>
      <c r="AO474">
        <f t="shared" si="92"/>
        <v>0</v>
      </c>
      <c r="AP474">
        <f>SUM($AO$2:AO474)</f>
        <v>463</v>
      </c>
      <c r="AQ474">
        <f>COUNT($AO$2:AO474)</f>
        <v>473</v>
      </c>
      <c r="AR474">
        <f t="shared" si="93"/>
        <v>97.885835095137423</v>
      </c>
      <c r="AU474">
        <v>1898</v>
      </c>
      <c r="AV474">
        <v>1898</v>
      </c>
      <c r="AW474">
        <v>1536</v>
      </c>
      <c r="AX474">
        <f t="shared" si="94"/>
        <v>1</v>
      </c>
      <c r="AY474">
        <f>SUM($AX$2:AX474)</f>
        <v>461</v>
      </c>
      <c r="AZ474">
        <f>COUNT($AX$2:AX474)</f>
        <v>473</v>
      </c>
      <c r="BA474">
        <f t="shared" si="95"/>
        <v>97.463002114164908</v>
      </c>
    </row>
    <row r="475" spans="2:53">
      <c r="B475">
        <v>14</v>
      </c>
      <c r="C475">
        <v>14</v>
      </c>
      <c r="D475">
        <v>8</v>
      </c>
      <c r="E475">
        <f t="shared" si="84"/>
        <v>1</v>
      </c>
      <c r="F475">
        <f>SUM($E$2:E475)</f>
        <v>463</v>
      </c>
      <c r="G475">
        <f>COUNT($E$2:E475)</f>
        <v>474</v>
      </c>
      <c r="H475">
        <f t="shared" si="85"/>
        <v>97.679324894514764</v>
      </c>
      <c r="K475">
        <v>75</v>
      </c>
      <c r="L475">
        <v>61</v>
      </c>
      <c r="M475">
        <v>41</v>
      </c>
      <c r="N475">
        <f t="shared" si="86"/>
        <v>1</v>
      </c>
      <c r="O475">
        <f>SUM($N$2:N475)</f>
        <v>465</v>
      </c>
      <c r="P475">
        <f>COUNT($N$2:N475)</f>
        <v>474</v>
      </c>
      <c r="Q475">
        <f t="shared" si="87"/>
        <v>98.101265822784811</v>
      </c>
      <c r="T475">
        <v>47</v>
      </c>
      <c r="U475">
        <v>47</v>
      </c>
      <c r="V475">
        <v>34</v>
      </c>
      <c r="W475">
        <f t="shared" si="88"/>
        <v>1</v>
      </c>
      <c r="X475">
        <f>SUM($W$2:W475)</f>
        <v>459</v>
      </c>
      <c r="Y475">
        <f>COUNT($W$2:W475)</f>
        <v>474</v>
      </c>
      <c r="Z475">
        <f t="shared" si="89"/>
        <v>96.835443037974684</v>
      </c>
      <c r="AC475">
        <v>46</v>
      </c>
      <c r="AD475">
        <v>46</v>
      </c>
      <c r="AE475">
        <v>8</v>
      </c>
      <c r="AF475">
        <f t="shared" si="90"/>
        <v>1</v>
      </c>
      <c r="AG475">
        <f>SUM($AF$2:AF475)</f>
        <v>471</v>
      </c>
      <c r="AH475">
        <f>COUNT($AF$2:AF475)</f>
        <v>474</v>
      </c>
      <c r="AI475">
        <f t="shared" si="91"/>
        <v>99.367088607594937</v>
      </c>
      <c r="AL475">
        <v>263</v>
      </c>
      <c r="AM475">
        <v>263</v>
      </c>
      <c r="AN475">
        <v>181</v>
      </c>
      <c r="AO475">
        <f t="shared" si="92"/>
        <v>1</v>
      </c>
      <c r="AP475">
        <f>SUM($AO$2:AO475)</f>
        <v>464</v>
      </c>
      <c r="AQ475">
        <f>COUNT($AO$2:AO475)</f>
        <v>474</v>
      </c>
      <c r="AR475">
        <f t="shared" si="93"/>
        <v>97.890295358649794</v>
      </c>
      <c r="AU475">
        <v>1898</v>
      </c>
      <c r="AV475">
        <v>1898</v>
      </c>
      <c r="AW475">
        <v>1356</v>
      </c>
      <c r="AX475">
        <f t="shared" si="94"/>
        <v>1</v>
      </c>
      <c r="AY475">
        <f>SUM($AX$2:AX475)</f>
        <v>462</v>
      </c>
      <c r="AZ475">
        <f>COUNT($AX$2:AX475)</f>
        <v>474</v>
      </c>
      <c r="BA475">
        <f t="shared" si="95"/>
        <v>97.468354430379748</v>
      </c>
    </row>
    <row r="476" spans="2:53">
      <c r="B476">
        <v>14</v>
      </c>
      <c r="C476">
        <v>14</v>
      </c>
      <c r="D476">
        <v>8</v>
      </c>
      <c r="E476">
        <f t="shared" si="84"/>
        <v>1</v>
      </c>
      <c r="F476">
        <f>SUM($E$2:E476)</f>
        <v>464</v>
      </c>
      <c r="G476">
        <f>COUNT($E$2:E476)</f>
        <v>475</v>
      </c>
      <c r="H476">
        <f t="shared" si="85"/>
        <v>97.68421052631578</v>
      </c>
      <c r="K476">
        <v>75</v>
      </c>
      <c r="L476">
        <v>61</v>
      </c>
      <c r="M476">
        <v>47</v>
      </c>
      <c r="N476">
        <f t="shared" si="86"/>
        <v>1</v>
      </c>
      <c r="O476">
        <f>SUM($N$2:N476)</f>
        <v>466</v>
      </c>
      <c r="P476">
        <f>COUNT($N$2:N476)</f>
        <v>475</v>
      </c>
      <c r="Q476">
        <f t="shared" si="87"/>
        <v>98.10526315789474</v>
      </c>
      <c r="T476">
        <v>47</v>
      </c>
      <c r="U476">
        <v>47</v>
      </c>
      <c r="V476">
        <v>29</v>
      </c>
      <c r="W476">
        <f t="shared" si="88"/>
        <v>1</v>
      </c>
      <c r="X476">
        <f>SUM($W$2:W476)</f>
        <v>460</v>
      </c>
      <c r="Y476">
        <f>COUNT($W$2:W476)</f>
        <v>475</v>
      </c>
      <c r="Z476">
        <f t="shared" si="89"/>
        <v>96.84210526315789</v>
      </c>
      <c r="AC476">
        <v>46</v>
      </c>
      <c r="AD476">
        <v>46</v>
      </c>
      <c r="AE476">
        <v>19</v>
      </c>
      <c r="AF476">
        <f t="shared" si="90"/>
        <v>1</v>
      </c>
      <c r="AG476">
        <f>SUM($AF$2:AF476)</f>
        <v>472</v>
      </c>
      <c r="AH476">
        <f>COUNT($AF$2:AF476)</f>
        <v>475</v>
      </c>
      <c r="AI476">
        <f t="shared" si="91"/>
        <v>99.368421052631589</v>
      </c>
      <c r="AL476">
        <v>263</v>
      </c>
      <c r="AM476">
        <v>263</v>
      </c>
      <c r="AN476">
        <v>164</v>
      </c>
      <c r="AO476">
        <f t="shared" si="92"/>
        <v>1</v>
      </c>
      <c r="AP476">
        <f>SUM($AO$2:AO476)</f>
        <v>465</v>
      </c>
      <c r="AQ476">
        <f>COUNT($AO$2:AO476)</f>
        <v>475</v>
      </c>
      <c r="AR476">
        <f t="shared" si="93"/>
        <v>97.894736842105274</v>
      </c>
      <c r="AU476">
        <v>1898</v>
      </c>
      <c r="AV476">
        <v>1898</v>
      </c>
      <c r="AW476">
        <v>1515</v>
      </c>
      <c r="AX476">
        <f t="shared" si="94"/>
        <v>1</v>
      </c>
      <c r="AY476">
        <f>SUM($AX$2:AX476)</f>
        <v>463</v>
      </c>
      <c r="AZ476">
        <f>COUNT($AX$2:AX476)</f>
        <v>475</v>
      </c>
      <c r="BA476">
        <f t="shared" si="95"/>
        <v>97.473684210526315</v>
      </c>
    </row>
    <row r="477" spans="2:53">
      <c r="B477">
        <v>14</v>
      </c>
      <c r="C477">
        <v>14</v>
      </c>
      <c r="D477">
        <v>8</v>
      </c>
      <c r="E477">
        <f t="shared" si="84"/>
        <v>1</v>
      </c>
      <c r="F477">
        <f>SUM($E$2:E477)</f>
        <v>465</v>
      </c>
      <c r="G477">
        <f>COUNT($E$2:E477)</f>
        <v>476</v>
      </c>
      <c r="H477">
        <f t="shared" si="85"/>
        <v>97.689075630252091</v>
      </c>
      <c r="K477">
        <v>73</v>
      </c>
      <c r="L477">
        <v>61</v>
      </c>
      <c r="M477">
        <v>40</v>
      </c>
      <c r="N477">
        <f t="shared" si="86"/>
        <v>1</v>
      </c>
      <c r="O477">
        <f>SUM($N$2:N477)</f>
        <v>467</v>
      </c>
      <c r="P477">
        <f>COUNT($N$2:N477)</f>
        <v>476</v>
      </c>
      <c r="Q477">
        <f t="shared" si="87"/>
        <v>98.109243697478988</v>
      </c>
      <c r="T477">
        <v>48</v>
      </c>
      <c r="U477">
        <v>48</v>
      </c>
      <c r="V477">
        <v>39</v>
      </c>
      <c r="W477">
        <f t="shared" si="88"/>
        <v>1</v>
      </c>
      <c r="X477">
        <f>SUM($W$2:W477)</f>
        <v>461</v>
      </c>
      <c r="Y477">
        <f>COUNT($W$2:W477)</f>
        <v>476</v>
      </c>
      <c r="Z477">
        <f t="shared" si="89"/>
        <v>96.848739495798313</v>
      </c>
      <c r="AC477">
        <v>46</v>
      </c>
      <c r="AD477">
        <v>46</v>
      </c>
      <c r="AE477">
        <v>9</v>
      </c>
      <c r="AF477">
        <f t="shared" si="90"/>
        <v>1</v>
      </c>
      <c r="AG477">
        <f>SUM($AF$2:AF477)</f>
        <v>473</v>
      </c>
      <c r="AH477">
        <f>COUNT($AF$2:AF477)</f>
        <v>476</v>
      </c>
      <c r="AI477">
        <f t="shared" si="91"/>
        <v>99.369747899159663</v>
      </c>
      <c r="AL477">
        <v>263</v>
      </c>
      <c r="AM477">
        <v>263</v>
      </c>
      <c r="AN477">
        <v>162</v>
      </c>
      <c r="AO477">
        <f t="shared" si="92"/>
        <v>1</v>
      </c>
      <c r="AP477">
        <f>SUM($AO$2:AO477)</f>
        <v>466</v>
      </c>
      <c r="AQ477">
        <f>COUNT($AO$2:AO477)</f>
        <v>476</v>
      </c>
      <c r="AR477">
        <f t="shared" si="93"/>
        <v>97.899159663865547</v>
      </c>
      <c r="AU477">
        <v>1898</v>
      </c>
      <c r="AV477">
        <v>1898</v>
      </c>
      <c r="AW477">
        <v>1658</v>
      </c>
      <c r="AX477">
        <f t="shared" si="94"/>
        <v>1</v>
      </c>
      <c r="AY477">
        <f>SUM($AX$2:AX477)</f>
        <v>464</v>
      </c>
      <c r="AZ477">
        <f>COUNT($AX$2:AX477)</f>
        <v>476</v>
      </c>
      <c r="BA477">
        <f t="shared" si="95"/>
        <v>97.47899159663865</v>
      </c>
    </row>
    <row r="478" spans="2:53">
      <c r="B478">
        <v>14</v>
      </c>
      <c r="C478">
        <v>14</v>
      </c>
      <c r="D478">
        <v>8</v>
      </c>
      <c r="E478">
        <f t="shared" si="84"/>
        <v>1</v>
      </c>
      <c r="F478">
        <f>SUM($E$2:E478)</f>
        <v>466</v>
      </c>
      <c r="G478">
        <f>COUNT($E$2:E478)</f>
        <v>477</v>
      </c>
      <c r="H478">
        <f t="shared" si="85"/>
        <v>97.69392033542978</v>
      </c>
      <c r="K478">
        <v>73</v>
      </c>
      <c r="L478">
        <v>61</v>
      </c>
      <c r="M478">
        <v>44</v>
      </c>
      <c r="N478">
        <f t="shared" si="86"/>
        <v>1</v>
      </c>
      <c r="O478">
        <f>SUM($N$2:N478)</f>
        <v>468</v>
      </c>
      <c r="P478">
        <f>COUNT($N$2:N478)</f>
        <v>477</v>
      </c>
      <c r="Q478">
        <f t="shared" si="87"/>
        <v>98.113207547169807</v>
      </c>
      <c r="T478">
        <v>48</v>
      </c>
      <c r="U478">
        <v>48</v>
      </c>
      <c r="V478">
        <v>25</v>
      </c>
      <c r="W478">
        <f t="shared" si="88"/>
        <v>1</v>
      </c>
      <c r="X478">
        <f>SUM($W$2:W478)</f>
        <v>462</v>
      </c>
      <c r="Y478">
        <f>COUNT($W$2:W478)</f>
        <v>477</v>
      </c>
      <c r="Z478">
        <f t="shared" si="89"/>
        <v>96.855345911949684</v>
      </c>
      <c r="AC478">
        <v>46</v>
      </c>
      <c r="AD478">
        <v>46</v>
      </c>
      <c r="AE478">
        <v>9</v>
      </c>
      <c r="AF478">
        <f t="shared" si="90"/>
        <v>1</v>
      </c>
      <c r="AG478">
        <f>SUM($AF$2:AF478)</f>
        <v>474</v>
      </c>
      <c r="AH478">
        <f>COUNT($AF$2:AF478)</f>
        <v>477</v>
      </c>
      <c r="AI478">
        <f t="shared" si="91"/>
        <v>99.371069182389931</v>
      </c>
      <c r="AL478">
        <v>263</v>
      </c>
      <c r="AM478">
        <v>263</v>
      </c>
      <c r="AN478">
        <v>203</v>
      </c>
      <c r="AO478">
        <f t="shared" si="92"/>
        <v>1</v>
      </c>
      <c r="AP478">
        <f>SUM($AO$2:AO478)</f>
        <v>467</v>
      </c>
      <c r="AQ478">
        <f>COUNT($AO$2:AO478)</f>
        <v>477</v>
      </c>
      <c r="AR478">
        <f t="shared" si="93"/>
        <v>97.903563941299794</v>
      </c>
      <c r="AU478">
        <v>1898</v>
      </c>
      <c r="AV478">
        <v>1898</v>
      </c>
      <c r="AW478">
        <v>1609</v>
      </c>
      <c r="AX478">
        <f t="shared" si="94"/>
        <v>1</v>
      </c>
      <c r="AY478">
        <f>SUM($AX$2:AX478)</f>
        <v>465</v>
      </c>
      <c r="AZ478">
        <f>COUNT($AX$2:AX478)</f>
        <v>477</v>
      </c>
      <c r="BA478">
        <f t="shared" si="95"/>
        <v>97.484276729559753</v>
      </c>
    </row>
    <row r="479" spans="2:53">
      <c r="B479">
        <v>14</v>
      </c>
      <c r="C479">
        <v>14</v>
      </c>
      <c r="D479">
        <v>10</v>
      </c>
      <c r="E479">
        <f t="shared" si="84"/>
        <v>1</v>
      </c>
      <c r="F479">
        <f>SUM($E$2:E479)</f>
        <v>467</v>
      </c>
      <c r="G479">
        <f>COUNT($E$2:E479)</f>
        <v>478</v>
      </c>
      <c r="H479">
        <f t="shared" si="85"/>
        <v>97.69874476987448</v>
      </c>
      <c r="K479">
        <v>73</v>
      </c>
      <c r="L479">
        <v>61</v>
      </c>
      <c r="M479">
        <v>48</v>
      </c>
      <c r="N479">
        <f t="shared" si="86"/>
        <v>1</v>
      </c>
      <c r="O479">
        <f>SUM($N$2:N479)</f>
        <v>469</v>
      </c>
      <c r="P479">
        <f>COUNT($N$2:N479)</f>
        <v>478</v>
      </c>
      <c r="Q479">
        <f t="shared" si="87"/>
        <v>98.11715481171548</v>
      </c>
      <c r="T479">
        <v>48</v>
      </c>
      <c r="U479">
        <v>48</v>
      </c>
      <c r="V479">
        <v>31</v>
      </c>
      <c r="W479">
        <f t="shared" si="88"/>
        <v>1</v>
      </c>
      <c r="X479">
        <f>SUM($W$2:W479)</f>
        <v>463</v>
      </c>
      <c r="Y479">
        <f>COUNT($W$2:W479)</f>
        <v>478</v>
      </c>
      <c r="Z479">
        <f t="shared" si="89"/>
        <v>96.861924686192467</v>
      </c>
      <c r="AC479">
        <v>46</v>
      </c>
      <c r="AD479">
        <v>46</v>
      </c>
      <c r="AE479">
        <v>9</v>
      </c>
      <c r="AF479">
        <f t="shared" si="90"/>
        <v>1</v>
      </c>
      <c r="AG479">
        <f>SUM($AF$2:AF479)</f>
        <v>475</v>
      </c>
      <c r="AH479">
        <f>COUNT($AF$2:AF479)</f>
        <v>478</v>
      </c>
      <c r="AI479">
        <f t="shared" si="91"/>
        <v>99.372384937238493</v>
      </c>
      <c r="AL479">
        <v>263</v>
      </c>
      <c r="AM479">
        <v>263</v>
      </c>
      <c r="AN479">
        <v>170</v>
      </c>
      <c r="AO479">
        <f t="shared" si="92"/>
        <v>1</v>
      </c>
      <c r="AP479">
        <f>SUM($AO$2:AO479)</f>
        <v>468</v>
      </c>
      <c r="AQ479">
        <f>COUNT($AO$2:AO479)</f>
        <v>478</v>
      </c>
      <c r="AR479">
        <f t="shared" si="93"/>
        <v>97.907949790794973</v>
      </c>
      <c r="AU479">
        <v>1898</v>
      </c>
      <c r="AV479">
        <v>1898</v>
      </c>
      <c r="AW479">
        <v>1314</v>
      </c>
      <c r="AX479">
        <f t="shared" si="94"/>
        <v>1</v>
      </c>
      <c r="AY479">
        <f>SUM($AX$2:AX479)</f>
        <v>466</v>
      </c>
      <c r="AZ479">
        <f>COUNT($AX$2:AX479)</f>
        <v>478</v>
      </c>
      <c r="BA479">
        <f t="shared" si="95"/>
        <v>97.489539748953973</v>
      </c>
    </row>
    <row r="480" spans="2:53">
      <c r="B480">
        <v>14</v>
      </c>
      <c r="C480">
        <v>14</v>
      </c>
      <c r="D480">
        <v>9</v>
      </c>
      <c r="E480">
        <f t="shared" si="84"/>
        <v>1</v>
      </c>
      <c r="F480">
        <f>SUM($E$2:E480)</f>
        <v>468</v>
      </c>
      <c r="G480">
        <f>COUNT($E$2:E480)</f>
        <v>479</v>
      </c>
      <c r="H480">
        <f t="shared" si="85"/>
        <v>97.703549060542798</v>
      </c>
      <c r="K480">
        <v>73</v>
      </c>
      <c r="L480">
        <v>61</v>
      </c>
      <c r="M480">
        <v>41</v>
      </c>
      <c r="N480">
        <f t="shared" si="86"/>
        <v>1</v>
      </c>
      <c r="O480">
        <f>SUM($N$2:N480)</f>
        <v>470</v>
      </c>
      <c r="P480">
        <f>COUNT($N$2:N480)</f>
        <v>479</v>
      </c>
      <c r="Q480">
        <f t="shared" si="87"/>
        <v>98.121085594989566</v>
      </c>
      <c r="T480">
        <v>48</v>
      </c>
      <c r="U480">
        <v>48</v>
      </c>
      <c r="V480">
        <v>32</v>
      </c>
      <c r="W480">
        <f t="shared" si="88"/>
        <v>1</v>
      </c>
      <c r="X480">
        <f>SUM($W$2:W480)</f>
        <v>464</v>
      </c>
      <c r="Y480">
        <f>COUNT($W$2:W480)</f>
        <v>479</v>
      </c>
      <c r="Z480">
        <f t="shared" si="89"/>
        <v>96.868475991649277</v>
      </c>
      <c r="AC480">
        <v>46</v>
      </c>
      <c r="AD480">
        <v>46</v>
      </c>
      <c r="AE480">
        <v>9</v>
      </c>
      <c r="AF480">
        <f t="shared" si="90"/>
        <v>1</v>
      </c>
      <c r="AG480">
        <f>SUM($AF$2:AF480)</f>
        <v>476</v>
      </c>
      <c r="AH480">
        <f>COUNT($AF$2:AF480)</f>
        <v>479</v>
      </c>
      <c r="AI480">
        <f t="shared" si="91"/>
        <v>99.373695198329855</v>
      </c>
      <c r="AL480">
        <v>263</v>
      </c>
      <c r="AM480">
        <v>263</v>
      </c>
      <c r="AN480">
        <v>212</v>
      </c>
      <c r="AO480">
        <f t="shared" si="92"/>
        <v>1</v>
      </c>
      <c r="AP480">
        <f>SUM($AO$2:AO480)</f>
        <v>469</v>
      </c>
      <c r="AQ480">
        <f>COUNT($AO$2:AO480)</f>
        <v>479</v>
      </c>
      <c r="AR480">
        <f t="shared" si="93"/>
        <v>97.912317327766175</v>
      </c>
      <c r="AU480">
        <v>1898</v>
      </c>
      <c r="AV480">
        <v>1898</v>
      </c>
      <c r="AW480">
        <v>2078</v>
      </c>
      <c r="AX480">
        <f t="shared" si="94"/>
        <v>0</v>
      </c>
      <c r="AY480">
        <f>SUM($AX$2:AX480)</f>
        <v>466</v>
      </c>
      <c r="AZ480">
        <f>COUNT($AX$2:AX480)</f>
        <v>479</v>
      </c>
      <c r="BA480">
        <f t="shared" si="95"/>
        <v>97.28601252609603</v>
      </c>
    </row>
    <row r="481" spans="2:53">
      <c r="B481">
        <v>14</v>
      </c>
      <c r="C481">
        <v>14</v>
      </c>
      <c r="D481">
        <v>10</v>
      </c>
      <c r="E481">
        <f t="shared" si="84"/>
        <v>1</v>
      </c>
      <c r="F481">
        <f>SUM($E$2:E481)</f>
        <v>469</v>
      </c>
      <c r="G481">
        <f>COUNT($E$2:E481)</f>
        <v>480</v>
      </c>
      <c r="H481">
        <f t="shared" si="85"/>
        <v>97.708333333333329</v>
      </c>
      <c r="K481">
        <v>73</v>
      </c>
      <c r="L481">
        <v>61</v>
      </c>
      <c r="M481">
        <v>40</v>
      </c>
      <c r="N481">
        <f t="shared" si="86"/>
        <v>1</v>
      </c>
      <c r="O481">
        <f>SUM($N$2:N481)</f>
        <v>471</v>
      </c>
      <c r="P481">
        <f>COUNT($N$2:N481)</f>
        <v>480</v>
      </c>
      <c r="Q481">
        <f t="shared" si="87"/>
        <v>98.125</v>
      </c>
      <c r="T481">
        <v>48</v>
      </c>
      <c r="U481">
        <v>48</v>
      </c>
      <c r="V481">
        <v>30</v>
      </c>
      <c r="W481">
        <f t="shared" si="88"/>
        <v>1</v>
      </c>
      <c r="X481">
        <f>SUM($W$2:W481)</f>
        <v>465</v>
      </c>
      <c r="Y481">
        <f>COUNT($W$2:W481)</f>
        <v>480</v>
      </c>
      <c r="Z481">
        <f t="shared" si="89"/>
        <v>96.875</v>
      </c>
      <c r="AC481">
        <v>46</v>
      </c>
      <c r="AD481">
        <v>46</v>
      </c>
      <c r="AE481">
        <v>11</v>
      </c>
      <c r="AF481">
        <f t="shared" si="90"/>
        <v>1</v>
      </c>
      <c r="AG481">
        <f>SUM($AF$2:AF481)</f>
        <v>477</v>
      </c>
      <c r="AH481">
        <f>COUNT($AF$2:AF481)</f>
        <v>480</v>
      </c>
      <c r="AI481">
        <f t="shared" si="91"/>
        <v>99.375</v>
      </c>
      <c r="AL481">
        <v>263</v>
      </c>
      <c r="AM481">
        <v>263</v>
      </c>
      <c r="AN481">
        <v>166</v>
      </c>
      <c r="AO481">
        <f t="shared" si="92"/>
        <v>1</v>
      </c>
      <c r="AP481">
        <f>SUM($AO$2:AO481)</f>
        <v>470</v>
      </c>
      <c r="AQ481">
        <f>COUNT($AO$2:AO481)</f>
        <v>480</v>
      </c>
      <c r="AR481">
        <f t="shared" si="93"/>
        <v>97.916666666666657</v>
      </c>
      <c r="AU481">
        <v>1898</v>
      </c>
      <c r="AV481">
        <v>1898</v>
      </c>
      <c r="AW481">
        <v>1312</v>
      </c>
      <c r="AX481">
        <f t="shared" si="94"/>
        <v>1</v>
      </c>
      <c r="AY481">
        <f>SUM($AX$2:AX481)</f>
        <v>467</v>
      </c>
      <c r="AZ481">
        <f>COUNT($AX$2:AX481)</f>
        <v>480</v>
      </c>
      <c r="BA481">
        <f t="shared" si="95"/>
        <v>97.291666666666671</v>
      </c>
    </row>
    <row r="482" spans="2:53">
      <c r="B482">
        <v>14</v>
      </c>
      <c r="C482">
        <v>14</v>
      </c>
      <c r="D482">
        <v>9</v>
      </c>
      <c r="E482">
        <f t="shared" si="84"/>
        <v>1</v>
      </c>
      <c r="F482">
        <f>SUM($E$2:E482)</f>
        <v>470</v>
      </c>
      <c r="G482">
        <f>COUNT($E$2:E482)</f>
        <v>481</v>
      </c>
      <c r="H482">
        <f t="shared" si="85"/>
        <v>97.713097713097724</v>
      </c>
      <c r="K482">
        <v>73</v>
      </c>
      <c r="L482">
        <v>61</v>
      </c>
      <c r="M482">
        <v>40</v>
      </c>
      <c r="N482">
        <f t="shared" si="86"/>
        <v>1</v>
      </c>
      <c r="O482">
        <f>SUM($N$2:N482)</f>
        <v>472</v>
      </c>
      <c r="P482">
        <f>COUNT($N$2:N482)</f>
        <v>481</v>
      </c>
      <c r="Q482">
        <f t="shared" si="87"/>
        <v>98.128898128898129</v>
      </c>
      <c r="T482">
        <v>48</v>
      </c>
      <c r="U482">
        <v>48</v>
      </c>
      <c r="V482">
        <v>35</v>
      </c>
      <c r="W482">
        <f t="shared" si="88"/>
        <v>1</v>
      </c>
      <c r="X482">
        <f>SUM($W$2:W482)</f>
        <v>466</v>
      </c>
      <c r="Y482">
        <f>COUNT($W$2:W482)</f>
        <v>481</v>
      </c>
      <c r="Z482">
        <f t="shared" si="89"/>
        <v>96.881496881496886</v>
      </c>
      <c r="AC482">
        <v>46</v>
      </c>
      <c r="AD482">
        <v>46</v>
      </c>
      <c r="AE482">
        <v>9</v>
      </c>
      <c r="AF482">
        <f t="shared" si="90"/>
        <v>1</v>
      </c>
      <c r="AG482">
        <f>SUM($AF$2:AF482)</f>
        <v>478</v>
      </c>
      <c r="AH482">
        <f>COUNT($AF$2:AF482)</f>
        <v>481</v>
      </c>
      <c r="AI482">
        <f t="shared" si="91"/>
        <v>99.376299376299386</v>
      </c>
      <c r="AL482">
        <v>263</v>
      </c>
      <c r="AM482">
        <v>263</v>
      </c>
      <c r="AN482">
        <v>159</v>
      </c>
      <c r="AO482">
        <f t="shared" si="92"/>
        <v>1</v>
      </c>
      <c r="AP482">
        <f>SUM($AO$2:AO482)</f>
        <v>471</v>
      </c>
      <c r="AQ482">
        <f>COUNT($AO$2:AO482)</f>
        <v>481</v>
      </c>
      <c r="AR482">
        <f t="shared" si="93"/>
        <v>97.92099792099792</v>
      </c>
      <c r="AU482">
        <v>1898</v>
      </c>
      <c r="AV482">
        <v>1898</v>
      </c>
      <c r="AW482">
        <v>1622</v>
      </c>
      <c r="AX482">
        <f t="shared" si="94"/>
        <v>1</v>
      </c>
      <c r="AY482">
        <f>SUM($AX$2:AX482)</f>
        <v>468</v>
      </c>
      <c r="AZ482">
        <f>COUNT($AX$2:AX482)</f>
        <v>481</v>
      </c>
      <c r="BA482">
        <f t="shared" si="95"/>
        <v>97.297297297297305</v>
      </c>
    </row>
    <row r="483" spans="2:53">
      <c r="B483">
        <v>14</v>
      </c>
      <c r="C483">
        <v>14</v>
      </c>
      <c r="D483">
        <v>8</v>
      </c>
      <c r="E483">
        <f t="shared" si="84"/>
        <v>1</v>
      </c>
      <c r="F483">
        <f>SUM($E$2:E483)</f>
        <v>471</v>
      </c>
      <c r="G483">
        <f>COUNT($E$2:E483)</f>
        <v>482</v>
      </c>
      <c r="H483">
        <f t="shared" si="85"/>
        <v>97.717842323651453</v>
      </c>
      <c r="K483">
        <v>73</v>
      </c>
      <c r="L483">
        <v>61</v>
      </c>
      <c r="M483">
        <v>35</v>
      </c>
      <c r="N483">
        <f t="shared" si="86"/>
        <v>1</v>
      </c>
      <c r="O483">
        <f>SUM($N$2:N483)</f>
        <v>473</v>
      </c>
      <c r="P483">
        <f>COUNT($N$2:N483)</f>
        <v>482</v>
      </c>
      <c r="Q483">
        <f t="shared" si="87"/>
        <v>98.132780082987551</v>
      </c>
      <c r="T483">
        <v>48</v>
      </c>
      <c r="U483">
        <v>48</v>
      </c>
      <c r="V483">
        <v>33</v>
      </c>
      <c r="W483">
        <f t="shared" si="88"/>
        <v>1</v>
      </c>
      <c r="X483">
        <f>SUM($W$2:W483)</f>
        <v>467</v>
      </c>
      <c r="Y483">
        <f>COUNT($W$2:W483)</f>
        <v>482</v>
      </c>
      <c r="Z483">
        <f t="shared" si="89"/>
        <v>96.887966804979257</v>
      </c>
      <c r="AC483">
        <v>46</v>
      </c>
      <c r="AD483">
        <v>46</v>
      </c>
      <c r="AE483">
        <v>9</v>
      </c>
      <c r="AF483">
        <f t="shared" si="90"/>
        <v>1</v>
      </c>
      <c r="AG483">
        <f>SUM($AF$2:AF483)</f>
        <v>479</v>
      </c>
      <c r="AH483">
        <f>COUNT($AF$2:AF483)</f>
        <v>482</v>
      </c>
      <c r="AI483">
        <f t="shared" si="91"/>
        <v>99.37759336099586</v>
      </c>
      <c r="AL483">
        <v>263</v>
      </c>
      <c r="AM483">
        <v>263</v>
      </c>
      <c r="AN483">
        <v>183</v>
      </c>
      <c r="AO483">
        <f t="shared" si="92"/>
        <v>1</v>
      </c>
      <c r="AP483">
        <f>SUM($AO$2:AO483)</f>
        <v>472</v>
      </c>
      <c r="AQ483">
        <f>COUNT($AO$2:AO483)</f>
        <v>482</v>
      </c>
      <c r="AR483">
        <f t="shared" si="93"/>
        <v>97.925311203319495</v>
      </c>
      <c r="AU483">
        <v>1898</v>
      </c>
      <c r="AV483">
        <v>1898</v>
      </c>
      <c r="AW483">
        <v>1661</v>
      </c>
      <c r="AX483">
        <f t="shared" si="94"/>
        <v>1</v>
      </c>
      <c r="AY483">
        <f>SUM($AX$2:AX483)</f>
        <v>469</v>
      </c>
      <c r="AZ483">
        <f>COUNT($AX$2:AX483)</f>
        <v>482</v>
      </c>
      <c r="BA483">
        <f t="shared" si="95"/>
        <v>97.302904564315355</v>
      </c>
    </row>
    <row r="484" spans="2:53">
      <c r="B484">
        <v>14</v>
      </c>
      <c r="C484">
        <v>14</v>
      </c>
      <c r="D484">
        <v>8</v>
      </c>
      <c r="E484">
        <f t="shared" si="84"/>
        <v>1</v>
      </c>
      <c r="F484">
        <f>SUM($E$2:E484)</f>
        <v>472</v>
      </c>
      <c r="G484">
        <f>COUNT($E$2:E484)</f>
        <v>483</v>
      </c>
      <c r="H484">
        <f t="shared" si="85"/>
        <v>97.722567287784685</v>
      </c>
      <c r="K484">
        <v>73</v>
      </c>
      <c r="L484">
        <v>61</v>
      </c>
      <c r="M484">
        <v>34</v>
      </c>
      <c r="N484">
        <f t="shared" si="86"/>
        <v>1</v>
      </c>
      <c r="O484">
        <f>SUM($N$2:N484)</f>
        <v>474</v>
      </c>
      <c r="P484">
        <f>COUNT($N$2:N484)</f>
        <v>483</v>
      </c>
      <c r="Q484">
        <f t="shared" si="87"/>
        <v>98.136645962732914</v>
      </c>
      <c r="T484">
        <v>48</v>
      </c>
      <c r="U484">
        <v>48</v>
      </c>
      <c r="V484">
        <v>27</v>
      </c>
      <c r="W484">
        <f t="shared" si="88"/>
        <v>1</v>
      </c>
      <c r="X484">
        <f>SUM($W$2:W484)</f>
        <v>468</v>
      </c>
      <c r="Y484">
        <f>COUNT($W$2:W484)</f>
        <v>483</v>
      </c>
      <c r="Z484">
        <f t="shared" si="89"/>
        <v>96.894409937888199</v>
      </c>
      <c r="AC484">
        <v>46</v>
      </c>
      <c r="AD484">
        <v>46</v>
      </c>
      <c r="AE484">
        <v>12</v>
      </c>
      <c r="AF484">
        <f t="shared" si="90"/>
        <v>1</v>
      </c>
      <c r="AG484">
        <f>SUM($AF$2:AF484)</f>
        <v>480</v>
      </c>
      <c r="AH484">
        <f>COUNT($AF$2:AF484)</f>
        <v>483</v>
      </c>
      <c r="AI484">
        <f t="shared" si="91"/>
        <v>99.378881987577643</v>
      </c>
      <c r="AL484">
        <v>263</v>
      </c>
      <c r="AM484">
        <v>263</v>
      </c>
      <c r="AN484">
        <v>202</v>
      </c>
      <c r="AO484">
        <f t="shared" si="92"/>
        <v>1</v>
      </c>
      <c r="AP484">
        <f>SUM($AO$2:AO484)</f>
        <v>473</v>
      </c>
      <c r="AQ484">
        <f>COUNT($AO$2:AO484)</f>
        <v>483</v>
      </c>
      <c r="AR484">
        <f t="shared" si="93"/>
        <v>97.929606625258799</v>
      </c>
      <c r="AU484">
        <v>1898</v>
      </c>
      <c r="AV484">
        <v>1898</v>
      </c>
      <c r="AW484">
        <v>1516</v>
      </c>
      <c r="AX484">
        <f t="shared" si="94"/>
        <v>1</v>
      </c>
      <c r="AY484">
        <f>SUM($AX$2:AX484)</f>
        <v>470</v>
      </c>
      <c r="AZ484">
        <f>COUNT($AX$2:AX484)</f>
        <v>483</v>
      </c>
      <c r="BA484">
        <f t="shared" si="95"/>
        <v>97.308488612836442</v>
      </c>
    </row>
    <row r="485" spans="2:53">
      <c r="B485">
        <v>14</v>
      </c>
      <c r="C485">
        <v>14</v>
      </c>
      <c r="D485">
        <v>9</v>
      </c>
      <c r="E485">
        <f t="shared" si="84"/>
        <v>1</v>
      </c>
      <c r="F485">
        <f>SUM($E$2:E485)</f>
        <v>473</v>
      </c>
      <c r="G485">
        <f>COUNT($E$2:E485)</f>
        <v>484</v>
      </c>
      <c r="H485">
        <f t="shared" si="85"/>
        <v>97.727272727272734</v>
      </c>
      <c r="K485">
        <v>73</v>
      </c>
      <c r="L485">
        <v>61</v>
      </c>
      <c r="M485">
        <v>37</v>
      </c>
      <c r="N485">
        <f t="shared" si="86"/>
        <v>1</v>
      </c>
      <c r="O485">
        <f>SUM($N$2:N485)</f>
        <v>475</v>
      </c>
      <c r="P485">
        <f>COUNT($N$2:N485)</f>
        <v>484</v>
      </c>
      <c r="Q485">
        <f t="shared" si="87"/>
        <v>98.140495867768593</v>
      </c>
      <c r="T485">
        <v>48</v>
      </c>
      <c r="U485">
        <v>48</v>
      </c>
      <c r="V485">
        <v>32</v>
      </c>
      <c r="W485">
        <f t="shared" si="88"/>
        <v>1</v>
      </c>
      <c r="X485">
        <f>SUM($W$2:W485)</f>
        <v>469</v>
      </c>
      <c r="Y485">
        <f>COUNT($W$2:W485)</f>
        <v>484</v>
      </c>
      <c r="Z485">
        <f t="shared" si="89"/>
        <v>96.900826446281002</v>
      </c>
      <c r="AC485">
        <v>46</v>
      </c>
      <c r="AD485">
        <v>46</v>
      </c>
      <c r="AE485">
        <v>9</v>
      </c>
      <c r="AF485">
        <f t="shared" si="90"/>
        <v>1</v>
      </c>
      <c r="AG485">
        <f>SUM($AF$2:AF485)</f>
        <v>481</v>
      </c>
      <c r="AH485">
        <f>COUNT($AF$2:AF485)</f>
        <v>484</v>
      </c>
      <c r="AI485">
        <f t="shared" si="91"/>
        <v>99.380165289256198</v>
      </c>
      <c r="AL485">
        <v>263</v>
      </c>
      <c r="AM485">
        <v>263</v>
      </c>
      <c r="AN485">
        <v>179</v>
      </c>
      <c r="AO485">
        <f t="shared" si="92"/>
        <v>1</v>
      </c>
      <c r="AP485">
        <f>SUM($AO$2:AO485)</f>
        <v>474</v>
      </c>
      <c r="AQ485">
        <f>COUNT($AO$2:AO485)</f>
        <v>484</v>
      </c>
      <c r="AR485">
        <f t="shared" si="93"/>
        <v>97.933884297520663</v>
      </c>
      <c r="AU485">
        <v>1898</v>
      </c>
      <c r="AV485">
        <v>1898</v>
      </c>
      <c r="AW485">
        <v>1513</v>
      </c>
      <c r="AX485">
        <f t="shared" si="94"/>
        <v>1</v>
      </c>
      <c r="AY485">
        <f>SUM($AX$2:AX485)</f>
        <v>471</v>
      </c>
      <c r="AZ485">
        <f>COUNT($AX$2:AX485)</f>
        <v>484</v>
      </c>
      <c r="BA485">
        <f t="shared" si="95"/>
        <v>97.314049586776861</v>
      </c>
    </row>
    <row r="486" spans="2:53">
      <c r="B486">
        <v>14</v>
      </c>
      <c r="C486">
        <v>14</v>
      </c>
      <c r="D486">
        <v>8</v>
      </c>
      <c r="E486">
        <f t="shared" si="84"/>
        <v>1</v>
      </c>
      <c r="F486">
        <f>SUM($E$2:E486)</f>
        <v>474</v>
      </c>
      <c r="G486">
        <f>COUNT($E$2:E486)</f>
        <v>485</v>
      </c>
      <c r="H486">
        <f t="shared" si="85"/>
        <v>97.731958762886592</v>
      </c>
      <c r="K486">
        <v>73</v>
      </c>
      <c r="L486">
        <v>60</v>
      </c>
      <c r="M486">
        <v>68</v>
      </c>
      <c r="N486">
        <f t="shared" si="86"/>
        <v>0</v>
      </c>
      <c r="O486">
        <f>SUM($N$2:N486)</f>
        <v>475</v>
      </c>
      <c r="P486">
        <f>COUNT($N$2:N486)</f>
        <v>485</v>
      </c>
      <c r="Q486">
        <f t="shared" si="87"/>
        <v>97.9381443298969</v>
      </c>
      <c r="T486">
        <v>48</v>
      </c>
      <c r="U486">
        <v>48</v>
      </c>
      <c r="V486">
        <v>29</v>
      </c>
      <c r="W486">
        <f t="shared" si="88"/>
        <v>1</v>
      </c>
      <c r="X486">
        <f>SUM($W$2:W486)</f>
        <v>470</v>
      </c>
      <c r="Y486">
        <f>COUNT($W$2:W486)</f>
        <v>485</v>
      </c>
      <c r="Z486">
        <f t="shared" si="89"/>
        <v>96.907216494845358</v>
      </c>
      <c r="AC486">
        <v>46</v>
      </c>
      <c r="AD486">
        <v>46</v>
      </c>
      <c r="AE486">
        <v>10</v>
      </c>
      <c r="AF486">
        <f t="shared" si="90"/>
        <v>1</v>
      </c>
      <c r="AG486">
        <f>SUM($AF$2:AF486)</f>
        <v>482</v>
      </c>
      <c r="AH486">
        <f>COUNT($AF$2:AF486)</f>
        <v>485</v>
      </c>
      <c r="AI486">
        <f t="shared" si="91"/>
        <v>99.381443298969074</v>
      </c>
      <c r="AL486">
        <v>263</v>
      </c>
      <c r="AM486">
        <v>263</v>
      </c>
      <c r="AN486">
        <v>204</v>
      </c>
      <c r="AO486">
        <f t="shared" si="92"/>
        <v>1</v>
      </c>
      <c r="AP486">
        <f>SUM($AO$2:AO486)</f>
        <v>475</v>
      </c>
      <c r="AQ486">
        <f>COUNT($AO$2:AO486)</f>
        <v>485</v>
      </c>
      <c r="AR486">
        <f t="shared" si="93"/>
        <v>97.9381443298969</v>
      </c>
      <c r="AU486">
        <v>1898</v>
      </c>
      <c r="AV486">
        <v>1898</v>
      </c>
      <c r="AW486">
        <v>1877</v>
      </c>
      <c r="AX486">
        <f t="shared" si="94"/>
        <v>1</v>
      </c>
      <c r="AY486">
        <f>SUM($AX$2:AX486)</f>
        <v>472</v>
      </c>
      <c r="AZ486">
        <f>COUNT($AX$2:AX486)</f>
        <v>485</v>
      </c>
      <c r="BA486">
        <f t="shared" si="95"/>
        <v>97.319587628865975</v>
      </c>
    </row>
    <row r="487" spans="2:53">
      <c r="B487">
        <v>14</v>
      </c>
      <c r="C487">
        <v>14</v>
      </c>
      <c r="D487">
        <v>8</v>
      </c>
      <c r="E487">
        <f t="shared" si="84"/>
        <v>1</v>
      </c>
      <c r="F487">
        <f>SUM($E$2:E487)</f>
        <v>475</v>
      </c>
      <c r="G487">
        <f>COUNT($E$2:E487)</f>
        <v>486</v>
      </c>
      <c r="H487">
        <f t="shared" si="85"/>
        <v>97.7366255144033</v>
      </c>
      <c r="K487">
        <v>73</v>
      </c>
      <c r="L487">
        <v>60</v>
      </c>
      <c r="M487">
        <v>36</v>
      </c>
      <c r="N487">
        <f t="shared" si="86"/>
        <v>1</v>
      </c>
      <c r="O487">
        <f>SUM($N$2:N487)</f>
        <v>476</v>
      </c>
      <c r="P487">
        <f>COUNT($N$2:N487)</f>
        <v>486</v>
      </c>
      <c r="Q487">
        <f t="shared" si="87"/>
        <v>97.942386831275712</v>
      </c>
      <c r="T487">
        <v>48</v>
      </c>
      <c r="U487">
        <v>48</v>
      </c>
      <c r="V487">
        <v>33</v>
      </c>
      <c r="W487">
        <f t="shared" si="88"/>
        <v>1</v>
      </c>
      <c r="X487">
        <f>SUM($W$2:W487)</f>
        <v>471</v>
      </c>
      <c r="Y487">
        <f>COUNT($W$2:W487)</f>
        <v>486</v>
      </c>
      <c r="Z487">
        <f t="shared" si="89"/>
        <v>96.913580246913583</v>
      </c>
      <c r="AC487">
        <v>46</v>
      </c>
      <c r="AD487">
        <v>46</v>
      </c>
      <c r="AE487">
        <v>9</v>
      </c>
      <c r="AF487">
        <f t="shared" si="90"/>
        <v>1</v>
      </c>
      <c r="AG487">
        <f>SUM($AF$2:AF487)</f>
        <v>483</v>
      </c>
      <c r="AH487">
        <f>COUNT($AF$2:AF487)</f>
        <v>486</v>
      </c>
      <c r="AI487">
        <f t="shared" si="91"/>
        <v>99.382716049382708</v>
      </c>
      <c r="AL487">
        <v>262</v>
      </c>
      <c r="AM487">
        <v>262</v>
      </c>
      <c r="AN487">
        <v>239</v>
      </c>
      <c r="AO487">
        <f t="shared" si="92"/>
        <v>1</v>
      </c>
      <c r="AP487">
        <f>SUM($AO$2:AO487)</f>
        <v>476</v>
      </c>
      <c r="AQ487">
        <f>COUNT($AO$2:AO487)</f>
        <v>486</v>
      </c>
      <c r="AR487">
        <f t="shared" si="93"/>
        <v>97.942386831275712</v>
      </c>
      <c r="AU487">
        <v>1898</v>
      </c>
      <c r="AV487">
        <v>1898</v>
      </c>
      <c r="AW487">
        <v>1772</v>
      </c>
      <c r="AX487">
        <f t="shared" si="94"/>
        <v>1</v>
      </c>
      <c r="AY487">
        <f>SUM($AX$2:AX487)</f>
        <v>473</v>
      </c>
      <c r="AZ487">
        <f>COUNT($AX$2:AX487)</f>
        <v>486</v>
      </c>
      <c r="BA487">
        <f t="shared" si="95"/>
        <v>97.325102880658434</v>
      </c>
    </row>
    <row r="488" spans="2:53">
      <c r="B488">
        <v>14</v>
      </c>
      <c r="C488">
        <v>14</v>
      </c>
      <c r="D488">
        <v>8</v>
      </c>
      <c r="E488">
        <f t="shared" si="84"/>
        <v>1</v>
      </c>
      <c r="F488">
        <f>SUM($E$2:E488)</f>
        <v>476</v>
      </c>
      <c r="G488">
        <f>COUNT($E$2:E488)</f>
        <v>487</v>
      </c>
      <c r="H488">
        <f t="shared" si="85"/>
        <v>97.741273100616027</v>
      </c>
      <c r="K488">
        <v>73</v>
      </c>
      <c r="L488">
        <v>60</v>
      </c>
      <c r="M488">
        <v>33</v>
      </c>
      <c r="N488">
        <f t="shared" si="86"/>
        <v>1</v>
      </c>
      <c r="O488">
        <f>SUM($N$2:N488)</f>
        <v>477</v>
      </c>
      <c r="P488">
        <f>COUNT($N$2:N488)</f>
        <v>487</v>
      </c>
      <c r="Q488">
        <f t="shared" si="87"/>
        <v>97.946611909650926</v>
      </c>
      <c r="T488">
        <v>48</v>
      </c>
      <c r="U488">
        <v>48</v>
      </c>
      <c r="V488">
        <v>37</v>
      </c>
      <c r="W488">
        <f t="shared" si="88"/>
        <v>1</v>
      </c>
      <c r="X488">
        <f>SUM($W$2:W488)</f>
        <v>472</v>
      </c>
      <c r="Y488">
        <f>COUNT($W$2:W488)</f>
        <v>487</v>
      </c>
      <c r="Z488">
        <f t="shared" si="89"/>
        <v>96.919917864476389</v>
      </c>
      <c r="AC488">
        <v>46</v>
      </c>
      <c r="AD488">
        <v>46</v>
      </c>
      <c r="AE488">
        <v>10</v>
      </c>
      <c r="AF488">
        <f t="shared" si="90"/>
        <v>1</v>
      </c>
      <c r="AG488">
        <f>SUM($AF$2:AF488)</f>
        <v>484</v>
      </c>
      <c r="AH488">
        <f>COUNT($AF$2:AF488)</f>
        <v>487</v>
      </c>
      <c r="AI488">
        <f t="shared" si="91"/>
        <v>99.383983572895275</v>
      </c>
      <c r="AL488">
        <v>262</v>
      </c>
      <c r="AM488">
        <v>262</v>
      </c>
      <c r="AN488">
        <v>159</v>
      </c>
      <c r="AO488">
        <f t="shared" si="92"/>
        <v>1</v>
      </c>
      <c r="AP488">
        <f>SUM($AO$2:AO488)</f>
        <v>477</v>
      </c>
      <c r="AQ488">
        <f>COUNT($AO$2:AO488)</f>
        <v>487</v>
      </c>
      <c r="AR488">
        <f t="shared" si="93"/>
        <v>97.946611909650926</v>
      </c>
      <c r="AU488">
        <v>1898</v>
      </c>
      <c r="AV488">
        <v>1898</v>
      </c>
      <c r="AW488">
        <v>1597</v>
      </c>
      <c r="AX488">
        <f t="shared" si="94"/>
        <v>1</v>
      </c>
      <c r="AY488">
        <f>SUM($AX$2:AX488)</f>
        <v>474</v>
      </c>
      <c r="AZ488">
        <f>COUNT($AX$2:AX488)</f>
        <v>487</v>
      </c>
      <c r="BA488">
        <f t="shared" si="95"/>
        <v>97.330595482546201</v>
      </c>
    </row>
    <row r="489" spans="2:53">
      <c r="B489">
        <v>14</v>
      </c>
      <c r="C489">
        <v>14</v>
      </c>
      <c r="D489">
        <v>9</v>
      </c>
      <c r="E489">
        <f t="shared" si="84"/>
        <v>1</v>
      </c>
      <c r="F489">
        <f>SUM($E$2:E489)</f>
        <v>477</v>
      </c>
      <c r="G489">
        <f>COUNT($E$2:E489)</f>
        <v>488</v>
      </c>
      <c r="H489">
        <f t="shared" si="85"/>
        <v>97.745901639344254</v>
      </c>
      <c r="K489">
        <v>73</v>
      </c>
      <c r="L489">
        <v>60</v>
      </c>
      <c r="M489">
        <v>45</v>
      </c>
      <c r="N489">
        <f t="shared" si="86"/>
        <v>1</v>
      </c>
      <c r="O489">
        <f>SUM($N$2:N489)</f>
        <v>478</v>
      </c>
      <c r="P489">
        <f>COUNT($N$2:N489)</f>
        <v>488</v>
      </c>
      <c r="Q489">
        <f t="shared" si="87"/>
        <v>97.950819672131146</v>
      </c>
      <c r="T489">
        <v>48</v>
      </c>
      <c r="U489">
        <v>48</v>
      </c>
      <c r="V489">
        <v>30</v>
      </c>
      <c r="W489">
        <f t="shared" si="88"/>
        <v>1</v>
      </c>
      <c r="X489">
        <f>SUM($W$2:W489)</f>
        <v>473</v>
      </c>
      <c r="Y489">
        <f>COUNT($W$2:W489)</f>
        <v>488</v>
      </c>
      <c r="Z489">
        <f t="shared" si="89"/>
        <v>96.926229508196727</v>
      </c>
      <c r="AC489">
        <v>46</v>
      </c>
      <c r="AD489">
        <v>46</v>
      </c>
      <c r="AE489">
        <v>9</v>
      </c>
      <c r="AF489">
        <f t="shared" si="90"/>
        <v>1</v>
      </c>
      <c r="AG489">
        <f>SUM($AF$2:AF489)</f>
        <v>485</v>
      </c>
      <c r="AH489">
        <f>COUNT($AF$2:AF489)</f>
        <v>488</v>
      </c>
      <c r="AI489">
        <f t="shared" si="91"/>
        <v>99.385245901639337</v>
      </c>
      <c r="AL489">
        <v>262</v>
      </c>
      <c r="AM489">
        <v>262</v>
      </c>
      <c r="AN489">
        <v>129</v>
      </c>
      <c r="AO489">
        <f t="shared" si="92"/>
        <v>1</v>
      </c>
      <c r="AP489">
        <f>SUM($AO$2:AO489)</f>
        <v>478</v>
      </c>
      <c r="AQ489">
        <f>COUNT($AO$2:AO489)</f>
        <v>488</v>
      </c>
      <c r="AR489">
        <f t="shared" si="93"/>
        <v>97.950819672131146</v>
      </c>
      <c r="AU489">
        <v>1898</v>
      </c>
      <c r="AV489">
        <v>1898</v>
      </c>
      <c r="AW489">
        <v>1565</v>
      </c>
      <c r="AX489">
        <f t="shared" si="94"/>
        <v>1</v>
      </c>
      <c r="AY489">
        <f>SUM($AX$2:AX489)</f>
        <v>475</v>
      </c>
      <c r="AZ489">
        <f>COUNT($AX$2:AX489)</f>
        <v>488</v>
      </c>
      <c r="BA489">
        <f t="shared" si="95"/>
        <v>97.336065573770497</v>
      </c>
    </row>
    <row r="490" spans="2:53">
      <c r="B490">
        <v>14</v>
      </c>
      <c r="C490">
        <v>14</v>
      </c>
      <c r="D490">
        <v>8</v>
      </c>
      <c r="E490">
        <f t="shared" si="84"/>
        <v>1</v>
      </c>
      <c r="F490">
        <f>SUM($E$2:E490)</f>
        <v>478</v>
      </c>
      <c r="G490">
        <f>COUNT($E$2:E490)</f>
        <v>489</v>
      </c>
      <c r="H490">
        <f t="shared" si="85"/>
        <v>97.750511247443768</v>
      </c>
      <c r="K490">
        <v>73</v>
      </c>
      <c r="L490">
        <v>60</v>
      </c>
      <c r="M490">
        <v>38</v>
      </c>
      <c r="N490">
        <f t="shared" si="86"/>
        <v>1</v>
      </c>
      <c r="O490">
        <f>SUM($N$2:N490)</f>
        <v>479</v>
      </c>
      <c r="P490">
        <f>COUNT($N$2:N490)</f>
        <v>489</v>
      </c>
      <c r="Q490">
        <f t="shared" si="87"/>
        <v>97.955010224948879</v>
      </c>
      <c r="T490">
        <v>48</v>
      </c>
      <c r="U490">
        <v>48</v>
      </c>
      <c r="V490">
        <v>29</v>
      </c>
      <c r="W490">
        <f t="shared" si="88"/>
        <v>1</v>
      </c>
      <c r="X490">
        <f>SUM($W$2:W490)</f>
        <v>474</v>
      </c>
      <c r="Y490">
        <f>COUNT($W$2:W490)</f>
        <v>489</v>
      </c>
      <c r="Z490">
        <f t="shared" si="89"/>
        <v>96.932515337423311</v>
      </c>
      <c r="AC490">
        <v>46</v>
      </c>
      <c r="AD490">
        <v>46</v>
      </c>
      <c r="AE490">
        <v>9</v>
      </c>
      <c r="AF490">
        <f t="shared" si="90"/>
        <v>1</v>
      </c>
      <c r="AG490">
        <f>SUM($AF$2:AF490)</f>
        <v>486</v>
      </c>
      <c r="AH490">
        <f>COUNT($AF$2:AF490)</f>
        <v>489</v>
      </c>
      <c r="AI490">
        <f t="shared" si="91"/>
        <v>99.386503067484668</v>
      </c>
      <c r="AL490">
        <v>262</v>
      </c>
      <c r="AM490">
        <v>262</v>
      </c>
      <c r="AN490">
        <v>170</v>
      </c>
      <c r="AO490">
        <f t="shared" si="92"/>
        <v>1</v>
      </c>
      <c r="AP490">
        <f>SUM($AO$2:AO490)</f>
        <v>479</v>
      </c>
      <c r="AQ490">
        <f>COUNT($AO$2:AO490)</f>
        <v>489</v>
      </c>
      <c r="AR490">
        <f t="shared" si="93"/>
        <v>97.955010224948879</v>
      </c>
      <c r="AU490">
        <v>1898</v>
      </c>
      <c r="AV490">
        <v>1898</v>
      </c>
      <c r="AW490">
        <v>1530</v>
      </c>
      <c r="AX490">
        <f t="shared" si="94"/>
        <v>1</v>
      </c>
      <c r="AY490">
        <f>SUM($AX$2:AX490)</f>
        <v>476</v>
      </c>
      <c r="AZ490">
        <f>COUNT($AX$2:AX490)</f>
        <v>489</v>
      </c>
      <c r="BA490">
        <f t="shared" si="95"/>
        <v>97.341513292433532</v>
      </c>
    </row>
    <row r="491" spans="2:53">
      <c r="B491">
        <v>14</v>
      </c>
      <c r="C491">
        <v>14</v>
      </c>
      <c r="D491">
        <v>8</v>
      </c>
      <c r="E491">
        <f t="shared" si="84"/>
        <v>1</v>
      </c>
      <c r="F491">
        <f>SUM($E$2:E491)</f>
        <v>479</v>
      </c>
      <c r="G491">
        <f>COUNT($E$2:E491)</f>
        <v>490</v>
      </c>
      <c r="H491">
        <f t="shared" si="85"/>
        <v>97.755102040816325</v>
      </c>
      <c r="K491">
        <v>73</v>
      </c>
      <c r="L491">
        <v>60</v>
      </c>
      <c r="M491">
        <v>39</v>
      </c>
      <c r="N491">
        <f t="shared" si="86"/>
        <v>1</v>
      </c>
      <c r="O491">
        <f>SUM($N$2:N491)</f>
        <v>480</v>
      </c>
      <c r="P491">
        <f>COUNT($N$2:N491)</f>
        <v>490</v>
      </c>
      <c r="Q491">
        <f t="shared" si="87"/>
        <v>97.959183673469383</v>
      </c>
      <c r="T491">
        <v>48</v>
      </c>
      <c r="U491">
        <v>48</v>
      </c>
      <c r="V491">
        <v>29</v>
      </c>
      <c r="W491">
        <f t="shared" si="88"/>
        <v>1</v>
      </c>
      <c r="X491">
        <f>SUM($W$2:W491)</f>
        <v>475</v>
      </c>
      <c r="Y491">
        <f>COUNT($W$2:W491)</f>
        <v>490</v>
      </c>
      <c r="Z491">
        <f t="shared" si="89"/>
        <v>96.938775510204081</v>
      </c>
      <c r="AC491">
        <v>46</v>
      </c>
      <c r="AD491">
        <v>46</v>
      </c>
      <c r="AE491">
        <v>9</v>
      </c>
      <c r="AF491">
        <f t="shared" si="90"/>
        <v>1</v>
      </c>
      <c r="AG491">
        <f>SUM($AF$2:AF491)</f>
        <v>487</v>
      </c>
      <c r="AH491">
        <f>COUNT($AF$2:AF491)</f>
        <v>490</v>
      </c>
      <c r="AI491">
        <f t="shared" si="91"/>
        <v>99.387755102040813</v>
      </c>
      <c r="AL491">
        <v>262</v>
      </c>
      <c r="AM491">
        <v>262</v>
      </c>
      <c r="AN491">
        <v>165</v>
      </c>
      <c r="AO491">
        <f t="shared" si="92"/>
        <v>1</v>
      </c>
      <c r="AP491">
        <f>SUM($AO$2:AO491)</f>
        <v>480</v>
      </c>
      <c r="AQ491">
        <f>COUNT($AO$2:AO491)</f>
        <v>490</v>
      </c>
      <c r="AR491">
        <f t="shared" si="93"/>
        <v>97.959183673469383</v>
      </c>
      <c r="AU491">
        <v>1892</v>
      </c>
      <c r="AV491">
        <v>1892</v>
      </c>
      <c r="AW491">
        <v>1472</v>
      </c>
      <c r="AX491">
        <f t="shared" si="94"/>
        <v>1</v>
      </c>
      <c r="AY491">
        <f>SUM($AX$2:AX491)</f>
        <v>477</v>
      </c>
      <c r="AZ491">
        <f>COUNT($AX$2:AX491)</f>
        <v>490</v>
      </c>
      <c r="BA491">
        <f t="shared" si="95"/>
        <v>97.34693877551021</v>
      </c>
    </row>
    <row r="492" spans="2:53">
      <c r="B492">
        <v>14</v>
      </c>
      <c r="C492">
        <v>14</v>
      </c>
      <c r="D492">
        <v>8</v>
      </c>
      <c r="E492">
        <f t="shared" si="84"/>
        <v>1</v>
      </c>
      <c r="F492">
        <f>SUM($E$2:E492)</f>
        <v>480</v>
      </c>
      <c r="G492">
        <f>COUNT($E$2:E492)</f>
        <v>491</v>
      </c>
      <c r="H492">
        <f t="shared" si="85"/>
        <v>97.759674134419555</v>
      </c>
      <c r="K492">
        <v>73</v>
      </c>
      <c r="L492">
        <v>60</v>
      </c>
      <c r="M492">
        <v>47</v>
      </c>
      <c r="N492">
        <f t="shared" si="86"/>
        <v>1</v>
      </c>
      <c r="O492">
        <f>SUM($N$2:N492)</f>
        <v>481</v>
      </c>
      <c r="P492">
        <f>COUNT($N$2:N492)</f>
        <v>491</v>
      </c>
      <c r="Q492">
        <f t="shared" si="87"/>
        <v>97.963340122199597</v>
      </c>
      <c r="T492">
        <v>48</v>
      </c>
      <c r="U492">
        <v>48</v>
      </c>
      <c r="V492">
        <v>28</v>
      </c>
      <c r="W492">
        <f t="shared" si="88"/>
        <v>1</v>
      </c>
      <c r="X492">
        <f>SUM($W$2:W492)</f>
        <v>476</v>
      </c>
      <c r="Y492">
        <f>COUNT($W$2:W492)</f>
        <v>491</v>
      </c>
      <c r="Z492">
        <f t="shared" si="89"/>
        <v>96.945010183299388</v>
      </c>
      <c r="AC492">
        <v>46</v>
      </c>
      <c r="AD492">
        <v>46</v>
      </c>
      <c r="AE492">
        <v>9</v>
      </c>
      <c r="AF492">
        <f t="shared" si="90"/>
        <v>1</v>
      </c>
      <c r="AG492">
        <f>SUM($AF$2:AF492)</f>
        <v>488</v>
      </c>
      <c r="AH492">
        <f>COUNT($AF$2:AF492)</f>
        <v>491</v>
      </c>
      <c r="AI492">
        <f t="shared" si="91"/>
        <v>99.389002036659875</v>
      </c>
      <c r="AL492">
        <v>262</v>
      </c>
      <c r="AM492">
        <v>262</v>
      </c>
      <c r="AN492">
        <v>213</v>
      </c>
      <c r="AO492">
        <f t="shared" si="92"/>
        <v>1</v>
      </c>
      <c r="AP492">
        <f>SUM($AO$2:AO492)</f>
        <v>481</v>
      </c>
      <c r="AQ492">
        <f>COUNT($AO$2:AO492)</f>
        <v>491</v>
      </c>
      <c r="AR492">
        <f t="shared" si="93"/>
        <v>97.963340122199597</v>
      </c>
      <c r="AU492">
        <v>1892</v>
      </c>
      <c r="AV492">
        <v>1892</v>
      </c>
      <c r="AW492">
        <v>1917</v>
      </c>
      <c r="AX492">
        <f t="shared" si="94"/>
        <v>0</v>
      </c>
      <c r="AY492">
        <f>SUM($AX$2:AX492)</f>
        <v>477</v>
      </c>
      <c r="AZ492">
        <f>COUNT($AX$2:AX492)</f>
        <v>491</v>
      </c>
      <c r="BA492">
        <f t="shared" si="95"/>
        <v>97.14867617107943</v>
      </c>
    </row>
    <row r="493" spans="2:53">
      <c r="B493">
        <v>14</v>
      </c>
      <c r="C493">
        <v>14</v>
      </c>
      <c r="D493">
        <v>13</v>
      </c>
      <c r="E493">
        <f t="shared" si="84"/>
        <v>1</v>
      </c>
      <c r="F493">
        <f>SUM($E$2:E493)</f>
        <v>481</v>
      </c>
      <c r="G493">
        <f>COUNT($E$2:E493)</f>
        <v>492</v>
      </c>
      <c r="H493">
        <f t="shared" si="85"/>
        <v>97.764227642276424</v>
      </c>
      <c r="K493">
        <v>73</v>
      </c>
      <c r="L493">
        <v>60</v>
      </c>
      <c r="M493">
        <v>38</v>
      </c>
      <c r="N493">
        <f t="shared" si="86"/>
        <v>1</v>
      </c>
      <c r="O493">
        <f>SUM($N$2:N493)</f>
        <v>482</v>
      </c>
      <c r="P493">
        <f>COUNT($N$2:N493)</f>
        <v>492</v>
      </c>
      <c r="Q493">
        <f t="shared" si="87"/>
        <v>97.967479674796749</v>
      </c>
      <c r="T493">
        <v>48</v>
      </c>
      <c r="U493">
        <v>48</v>
      </c>
      <c r="V493">
        <v>31</v>
      </c>
      <c r="W493">
        <f t="shared" si="88"/>
        <v>1</v>
      </c>
      <c r="X493">
        <f>SUM($W$2:W493)</f>
        <v>477</v>
      </c>
      <c r="Y493">
        <f>COUNT($W$2:W493)</f>
        <v>492</v>
      </c>
      <c r="Z493">
        <f t="shared" si="89"/>
        <v>96.951219512195124</v>
      </c>
      <c r="AC493">
        <v>46</v>
      </c>
      <c r="AD493">
        <v>46</v>
      </c>
      <c r="AE493">
        <v>11</v>
      </c>
      <c r="AF493">
        <f t="shared" si="90"/>
        <v>1</v>
      </c>
      <c r="AG493">
        <f>SUM($AF$2:AF493)</f>
        <v>489</v>
      </c>
      <c r="AH493">
        <f>COUNT($AF$2:AF493)</f>
        <v>492</v>
      </c>
      <c r="AI493">
        <f t="shared" si="91"/>
        <v>99.390243902439025</v>
      </c>
      <c r="AL493">
        <v>262</v>
      </c>
      <c r="AM493">
        <v>262</v>
      </c>
      <c r="AN493">
        <v>159</v>
      </c>
      <c r="AO493">
        <f t="shared" si="92"/>
        <v>1</v>
      </c>
      <c r="AP493">
        <f>SUM($AO$2:AO493)</f>
        <v>482</v>
      </c>
      <c r="AQ493">
        <f>COUNT($AO$2:AO493)</f>
        <v>492</v>
      </c>
      <c r="AR493">
        <f t="shared" si="93"/>
        <v>97.967479674796749</v>
      </c>
      <c r="AU493">
        <v>1892</v>
      </c>
      <c r="AV493">
        <v>1892</v>
      </c>
      <c r="AW493">
        <v>1336</v>
      </c>
      <c r="AX493">
        <f t="shared" si="94"/>
        <v>1</v>
      </c>
      <c r="AY493">
        <f>SUM($AX$2:AX493)</f>
        <v>478</v>
      </c>
      <c r="AZ493">
        <f>COUNT($AX$2:AX493)</f>
        <v>492</v>
      </c>
      <c r="BA493">
        <f t="shared" si="95"/>
        <v>97.154471544715449</v>
      </c>
    </row>
    <row r="494" spans="2:53">
      <c r="B494">
        <v>14</v>
      </c>
      <c r="C494">
        <v>14</v>
      </c>
      <c r="D494">
        <v>8</v>
      </c>
      <c r="E494">
        <f t="shared" si="84"/>
        <v>1</v>
      </c>
      <c r="F494">
        <f>SUM($E$2:E494)</f>
        <v>482</v>
      </c>
      <c r="G494">
        <f>COUNT($E$2:E494)</f>
        <v>493</v>
      </c>
      <c r="H494">
        <f t="shared" si="85"/>
        <v>97.768762677484787</v>
      </c>
      <c r="K494">
        <v>73</v>
      </c>
      <c r="L494">
        <v>60</v>
      </c>
      <c r="M494">
        <v>32</v>
      </c>
      <c r="N494">
        <f t="shared" si="86"/>
        <v>1</v>
      </c>
      <c r="O494">
        <f>SUM($N$2:N494)</f>
        <v>483</v>
      </c>
      <c r="P494">
        <f>COUNT($N$2:N494)</f>
        <v>493</v>
      </c>
      <c r="Q494">
        <f t="shared" si="87"/>
        <v>97.97160243407707</v>
      </c>
      <c r="T494">
        <v>48</v>
      </c>
      <c r="U494">
        <v>48</v>
      </c>
      <c r="V494">
        <v>36</v>
      </c>
      <c r="W494">
        <f t="shared" si="88"/>
        <v>1</v>
      </c>
      <c r="X494">
        <f>SUM($W$2:W494)</f>
        <v>478</v>
      </c>
      <c r="Y494">
        <f>COUNT($W$2:W494)</f>
        <v>493</v>
      </c>
      <c r="Z494">
        <f t="shared" si="89"/>
        <v>96.957403651115612</v>
      </c>
      <c r="AC494">
        <v>46</v>
      </c>
      <c r="AD494">
        <v>46</v>
      </c>
      <c r="AE494">
        <v>10</v>
      </c>
      <c r="AF494">
        <f t="shared" si="90"/>
        <v>1</v>
      </c>
      <c r="AG494">
        <f>SUM($AF$2:AF494)</f>
        <v>490</v>
      </c>
      <c r="AH494">
        <f>COUNT($AF$2:AF494)</f>
        <v>493</v>
      </c>
      <c r="AI494">
        <f t="shared" si="91"/>
        <v>99.391480730223122</v>
      </c>
      <c r="AL494">
        <v>262</v>
      </c>
      <c r="AM494">
        <v>262</v>
      </c>
      <c r="AN494">
        <v>132</v>
      </c>
      <c r="AO494">
        <f t="shared" si="92"/>
        <v>1</v>
      </c>
      <c r="AP494">
        <f>SUM($AO$2:AO494)</f>
        <v>483</v>
      </c>
      <c r="AQ494">
        <f>COUNT($AO$2:AO494)</f>
        <v>493</v>
      </c>
      <c r="AR494">
        <f t="shared" si="93"/>
        <v>97.97160243407707</v>
      </c>
      <c r="AU494">
        <v>1892</v>
      </c>
      <c r="AV494">
        <v>1892</v>
      </c>
      <c r="AW494">
        <v>1670</v>
      </c>
      <c r="AX494">
        <f t="shared" si="94"/>
        <v>1</v>
      </c>
      <c r="AY494">
        <f>SUM($AX$2:AX494)</f>
        <v>479</v>
      </c>
      <c r="AZ494">
        <f>COUNT($AX$2:AX494)</f>
        <v>493</v>
      </c>
      <c r="BA494">
        <f t="shared" si="95"/>
        <v>97.16024340770791</v>
      </c>
    </row>
    <row r="495" spans="2:53">
      <c r="B495">
        <v>14</v>
      </c>
      <c r="C495">
        <v>14</v>
      </c>
      <c r="D495">
        <v>8</v>
      </c>
      <c r="E495">
        <f t="shared" si="84"/>
        <v>1</v>
      </c>
      <c r="F495">
        <f>SUM($E$2:E495)</f>
        <v>483</v>
      </c>
      <c r="G495">
        <f>COUNT($E$2:E495)</f>
        <v>494</v>
      </c>
      <c r="H495">
        <f t="shared" si="85"/>
        <v>97.773279352226723</v>
      </c>
      <c r="K495">
        <v>73</v>
      </c>
      <c r="L495">
        <v>60</v>
      </c>
      <c r="M495">
        <v>39</v>
      </c>
      <c r="N495">
        <f t="shared" si="86"/>
        <v>1</v>
      </c>
      <c r="O495">
        <f>SUM($N$2:N495)</f>
        <v>484</v>
      </c>
      <c r="P495">
        <f>COUNT($N$2:N495)</f>
        <v>494</v>
      </c>
      <c r="Q495">
        <f t="shared" si="87"/>
        <v>97.97570850202429</v>
      </c>
      <c r="T495">
        <v>48</v>
      </c>
      <c r="U495">
        <v>48</v>
      </c>
      <c r="V495">
        <v>39</v>
      </c>
      <c r="W495">
        <f t="shared" si="88"/>
        <v>1</v>
      </c>
      <c r="X495">
        <f>SUM($W$2:W495)</f>
        <v>479</v>
      </c>
      <c r="Y495">
        <f>COUNT($W$2:W495)</f>
        <v>494</v>
      </c>
      <c r="Z495">
        <f t="shared" si="89"/>
        <v>96.963562753036442</v>
      </c>
      <c r="AC495">
        <v>46</v>
      </c>
      <c r="AD495">
        <v>46</v>
      </c>
      <c r="AE495">
        <v>8</v>
      </c>
      <c r="AF495">
        <f t="shared" si="90"/>
        <v>1</v>
      </c>
      <c r="AG495">
        <f>SUM($AF$2:AF495)</f>
        <v>491</v>
      </c>
      <c r="AH495">
        <f>COUNT($AF$2:AF495)</f>
        <v>494</v>
      </c>
      <c r="AI495">
        <f t="shared" si="91"/>
        <v>99.392712550607285</v>
      </c>
      <c r="AL495">
        <v>262</v>
      </c>
      <c r="AM495">
        <v>262</v>
      </c>
      <c r="AN495">
        <v>174</v>
      </c>
      <c r="AO495">
        <f t="shared" si="92"/>
        <v>1</v>
      </c>
      <c r="AP495">
        <f>SUM($AO$2:AO495)</f>
        <v>484</v>
      </c>
      <c r="AQ495">
        <f>COUNT($AO$2:AO495)</f>
        <v>494</v>
      </c>
      <c r="AR495">
        <f t="shared" si="93"/>
        <v>97.97570850202429</v>
      </c>
      <c r="AU495">
        <v>1892</v>
      </c>
      <c r="AV495">
        <v>1892</v>
      </c>
      <c r="AW495">
        <v>1684</v>
      </c>
      <c r="AX495">
        <f t="shared" si="94"/>
        <v>1</v>
      </c>
      <c r="AY495">
        <f>SUM($AX$2:AX495)</f>
        <v>480</v>
      </c>
      <c r="AZ495">
        <f>COUNT($AX$2:AX495)</f>
        <v>494</v>
      </c>
      <c r="BA495">
        <f t="shared" si="95"/>
        <v>97.165991902834008</v>
      </c>
    </row>
    <row r="496" spans="2:53">
      <c r="B496">
        <v>14</v>
      </c>
      <c r="C496">
        <v>14</v>
      </c>
      <c r="D496">
        <v>8</v>
      </c>
      <c r="E496">
        <f t="shared" si="84"/>
        <v>1</v>
      </c>
      <c r="F496">
        <f>SUM($E$2:E496)</f>
        <v>484</v>
      </c>
      <c r="G496">
        <f>COUNT($E$2:E496)</f>
        <v>495</v>
      </c>
      <c r="H496">
        <f t="shared" si="85"/>
        <v>97.777777777777771</v>
      </c>
      <c r="K496">
        <v>73</v>
      </c>
      <c r="L496">
        <v>60</v>
      </c>
      <c r="M496">
        <v>35</v>
      </c>
      <c r="N496">
        <f t="shared" si="86"/>
        <v>1</v>
      </c>
      <c r="O496">
        <f>SUM($N$2:N496)</f>
        <v>485</v>
      </c>
      <c r="P496">
        <f>COUNT($N$2:N496)</f>
        <v>495</v>
      </c>
      <c r="Q496">
        <f t="shared" si="87"/>
        <v>97.979797979797979</v>
      </c>
      <c r="T496">
        <v>48</v>
      </c>
      <c r="U496">
        <v>48</v>
      </c>
      <c r="V496">
        <v>30</v>
      </c>
      <c r="W496">
        <f t="shared" si="88"/>
        <v>1</v>
      </c>
      <c r="X496">
        <f>SUM($W$2:W496)</f>
        <v>480</v>
      </c>
      <c r="Y496">
        <f>COUNT($W$2:W496)</f>
        <v>495</v>
      </c>
      <c r="Z496">
        <f t="shared" si="89"/>
        <v>96.969696969696969</v>
      </c>
      <c r="AC496">
        <v>46</v>
      </c>
      <c r="AD496">
        <v>46</v>
      </c>
      <c r="AE496">
        <v>8</v>
      </c>
      <c r="AF496">
        <f t="shared" si="90"/>
        <v>1</v>
      </c>
      <c r="AG496">
        <f>SUM($AF$2:AF496)</f>
        <v>492</v>
      </c>
      <c r="AH496">
        <f>COUNT($AF$2:AF496)</f>
        <v>495</v>
      </c>
      <c r="AI496">
        <f t="shared" si="91"/>
        <v>99.393939393939391</v>
      </c>
      <c r="AL496">
        <v>262</v>
      </c>
      <c r="AM496">
        <v>262</v>
      </c>
      <c r="AN496">
        <v>198</v>
      </c>
      <c r="AO496">
        <f t="shared" si="92"/>
        <v>1</v>
      </c>
      <c r="AP496">
        <f>SUM($AO$2:AO496)</f>
        <v>485</v>
      </c>
      <c r="AQ496">
        <f>COUNT($AO$2:AO496)</f>
        <v>495</v>
      </c>
      <c r="AR496">
        <f t="shared" si="93"/>
        <v>97.979797979797979</v>
      </c>
      <c r="AU496">
        <v>1892</v>
      </c>
      <c r="AV496">
        <v>1892</v>
      </c>
      <c r="AW496">
        <v>1712</v>
      </c>
      <c r="AX496">
        <f t="shared" si="94"/>
        <v>1</v>
      </c>
      <c r="AY496">
        <f>SUM($AX$2:AX496)</f>
        <v>481</v>
      </c>
      <c r="AZ496">
        <f>COUNT($AX$2:AX496)</f>
        <v>495</v>
      </c>
      <c r="BA496">
        <f t="shared" si="95"/>
        <v>97.171717171717177</v>
      </c>
    </row>
    <row r="497" spans="2:53">
      <c r="B497">
        <v>14</v>
      </c>
      <c r="C497">
        <v>14</v>
      </c>
      <c r="D497">
        <v>8</v>
      </c>
      <c r="E497">
        <f t="shared" si="84"/>
        <v>1</v>
      </c>
      <c r="F497">
        <f>SUM($E$2:E497)</f>
        <v>485</v>
      </c>
      <c r="G497">
        <f>COUNT($E$2:E497)</f>
        <v>496</v>
      </c>
      <c r="H497">
        <f t="shared" si="85"/>
        <v>97.782258064516128</v>
      </c>
      <c r="K497">
        <v>74</v>
      </c>
      <c r="L497">
        <v>61</v>
      </c>
      <c r="M497">
        <v>44</v>
      </c>
      <c r="N497">
        <f t="shared" si="86"/>
        <v>1</v>
      </c>
      <c r="O497">
        <f>SUM($N$2:N497)</f>
        <v>486</v>
      </c>
      <c r="P497">
        <f>COUNT($N$2:N497)</f>
        <v>496</v>
      </c>
      <c r="Q497">
        <f t="shared" si="87"/>
        <v>97.983870967741936</v>
      </c>
      <c r="T497">
        <v>48</v>
      </c>
      <c r="U497">
        <v>48</v>
      </c>
      <c r="V497">
        <v>39</v>
      </c>
      <c r="W497">
        <f t="shared" si="88"/>
        <v>1</v>
      </c>
      <c r="X497">
        <f>SUM($W$2:W497)</f>
        <v>481</v>
      </c>
      <c r="Y497">
        <f>COUNT($W$2:W497)</f>
        <v>496</v>
      </c>
      <c r="Z497">
        <f t="shared" si="89"/>
        <v>96.975806451612897</v>
      </c>
      <c r="AC497">
        <v>46</v>
      </c>
      <c r="AD497">
        <v>46</v>
      </c>
      <c r="AE497">
        <v>9</v>
      </c>
      <c r="AF497">
        <f t="shared" si="90"/>
        <v>1</v>
      </c>
      <c r="AG497">
        <f>SUM($AF$2:AF497)</f>
        <v>493</v>
      </c>
      <c r="AH497">
        <f>COUNT($AF$2:AF497)</f>
        <v>496</v>
      </c>
      <c r="AI497">
        <f t="shared" si="91"/>
        <v>99.395161290322577</v>
      </c>
      <c r="AL497">
        <v>262</v>
      </c>
      <c r="AM497">
        <v>262</v>
      </c>
      <c r="AN497">
        <v>205</v>
      </c>
      <c r="AO497">
        <f t="shared" si="92"/>
        <v>1</v>
      </c>
      <c r="AP497">
        <f>SUM($AO$2:AO497)</f>
        <v>486</v>
      </c>
      <c r="AQ497">
        <f>COUNT($AO$2:AO497)</f>
        <v>496</v>
      </c>
      <c r="AR497">
        <f t="shared" si="93"/>
        <v>97.983870967741936</v>
      </c>
      <c r="AU497">
        <v>1892</v>
      </c>
      <c r="AV497">
        <v>1892</v>
      </c>
      <c r="AW497">
        <v>1618</v>
      </c>
      <c r="AX497">
        <f t="shared" si="94"/>
        <v>1</v>
      </c>
      <c r="AY497">
        <f>SUM($AX$2:AX497)</f>
        <v>482</v>
      </c>
      <c r="AZ497">
        <f>COUNT($AX$2:AX497)</f>
        <v>496</v>
      </c>
      <c r="BA497">
        <f t="shared" si="95"/>
        <v>97.177419354838719</v>
      </c>
    </row>
    <row r="498" spans="2:53">
      <c r="B498">
        <v>14</v>
      </c>
      <c r="C498">
        <v>14</v>
      </c>
      <c r="D498">
        <v>8</v>
      </c>
      <c r="E498">
        <f t="shared" si="84"/>
        <v>1</v>
      </c>
      <c r="F498">
        <f>SUM($E$2:E498)</f>
        <v>486</v>
      </c>
      <c r="G498">
        <f>COUNT($E$2:E498)</f>
        <v>497</v>
      </c>
      <c r="H498">
        <f t="shared" si="85"/>
        <v>97.786720321931583</v>
      </c>
      <c r="K498">
        <v>74</v>
      </c>
      <c r="L498">
        <v>61</v>
      </c>
      <c r="M498">
        <v>43</v>
      </c>
      <c r="N498">
        <f t="shared" si="86"/>
        <v>1</v>
      </c>
      <c r="O498">
        <f>SUM($N$2:N498)</f>
        <v>487</v>
      </c>
      <c r="P498">
        <f>COUNT($N$2:N498)</f>
        <v>497</v>
      </c>
      <c r="Q498">
        <f t="shared" si="87"/>
        <v>97.987927565392354</v>
      </c>
      <c r="T498">
        <v>48</v>
      </c>
      <c r="U498">
        <v>48</v>
      </c>
      <c r="V498">
        <v>30</v>
      </c>
      <c r="W498">
        <f t="shared" si="88"/>
        <v>1</v>
      </c>
      <c r="X498">
        <f>SUM($W$2:W498)</f>
        <v>482</v>
      </c>
      <c r="Y498">
        <f>COUNT($W$2:W498)</f>
        <v>497</v>
      </c>
      <c r="Z498">
        <f t="shared" si="89"/>
        <v>96.981891348088539</v>
      </c>
      <c r="AC498">
        <v>46</v>
      </c>
      <c r="AD498">
        <v>46</v>
      </c>
      <c r="AE498">
        <v>8</v>
      </c>
      <c r="AF498">
        <f t="shared" si="90"/>
        <v>1</v>
      </c>
      <c r="AG498">
        <f>SUM($AF$2:AF498)</f>
        <v>494</v>
      </c>
      <c r="AH498">
        <f>COUNT($AF$2:AF498)</f>
        <v>497</v>
      </c>
      <c r="AI498">
        <f t="shared" si="91"/>
        <v>99.396378269617699</v>
      </c>
      <c r="AL498">
        <v>262</v>
      </c>
      <c r="AM498">
        <v>262</v>
      </c>
      <c r="AN498">
        <v>187</v>
      </c>
      <c r="AO498">
        <f t="shared" si="92"/>
        <v>1</v>
      </c>
      <c r="AP498">
        <f>SUM($AO$2:AO498)</f>
        <v>487</v>
      </c>
      <c r="AQ498">
        <f>COUNT($AO$2:AO498)</f>
        <v>497</v>
      </c>
      <c r="AR498">
        <f t="shared" si="93"/>
        <v>97.987927565392354</v>
      </c>
      <c r="AU498">
        <v>1892</v>
      </c>
      <c r="AV498">
        <v>1892</v>
      </c>
      <c r="AW498">
        <v>1323</v>
      </c>
      <c r="AX498">
        <f t="shared" si="94"/>
        <v>1</v>
      </c>
      <c r="AY498">
        <f>SUM($AX$2:AX498)</f>
        <v>483</v>
      </c>
      <c r="AZ498">
        <f>COUNT($AX$2:AX498)</f>
        <v>497</v>
      </c>
      <c r="BA498">
        <f t="shared" si="95"/>
        <v>97.183098591549296</v>
      </c>
    </row>
    <row r="499" spans="2:53">
      <c r="B499">
        <v>14</v>
      </c>
      <c r="C499">
        <v>14</v>
      </c>
      <c r="D499">
        <v>8</v>
      </c>
      <c r="E499">
        <f t="shared" si="84"/>
        <v>1</v>
      </c>
      <c r="F499">
        <f>SUM($E$2:E499)</f>
        <v>487</v>
      </c>
      <c r="G499">
        <f>COUNT($E$2:E499)</f>
        <v>498</v>
      </c>
      <c r="H499">
        <f t="shared" si="85"/>
        <v>97.791164658634528</v>
      </c>
      <c r="K499">
        <v>74</v>
      </c>
      <c r="L499">
        <v>61</v>
      </c>
      <c r="M499">
        <v>37</v>
      </c>
      <c r="N499">
        <f t="shared" si="86"/>
        <v>1</v>
      </c>
      <c r="O499">
        <f>SUM($N$2:N499)</f>
        <v>488</v>
      </c>
      <c r="P499">
        <f>COUNT($N$2:N499)</f>
        <v>498</v>
      </c>
      <c r="Q499">
        <f t="shared" si="87"/>
        <v>97.99196787148594</v>
      </c>
      <c r="T499">
        <v>48</v>
      </c>
      <c r="U499">
        <v>48</v>
      </c>
      <c r="V499">
        <v>37</v>
      </c>
      <c r="W499">
        <f t="shared" si="88"/>
        <v>1</v>
      </c>
      <c r="X499">
        <f>SUM($W$2:W499)</f>
        <v>483</v>
      </c>
      <c r="Y499">
        <f>COUNT($W$2:W499)</f>
        <v>498</v>
      </c>
      <c r="Z499">
        <f t="shared" si="89"/>
        <v>96.98795180722891</v>
      </c>
      <c r="AC499">
        <v>46</v>
      </c>
      <c r="AD499">
        <v>46</v>
      </c>
      <c r="AE499">
        <v>10</v>
      </c>
      <c r="AF499">
        <f t="shared" si="90"/>
        <v>1</v>
      </c>
      <c r="AG499">
        <f>SUM($AF$2:AF499)</f>
        <v>495</v>
      </c>
      <c r="AH499">
        <f>COUNT($AF$2:AF499)</f>
        <v>498</v>
      </c>
      <c r="AI499">
        <f t="shared" si="91"/>
        <v>99.397590361445793</v>
      </c>
      <c r="AL499">
        <v>262</v>
      </c>
      <c r="AM499">
        <v>262</v>
      </c>
      <c r="AN499">
        <v>195</v>
      </c>
      <c r="AO499">
        <f t="shared" si="92"/>
        <v>1</v>
      </c>
      <c r="AP499">
        <f>SUM($AO$2:AO499)</f>
        <v>488</v>
      </c>
      <c r="AQ499">
        <f>COUNT($AO$2:AO499)</f>
        <v>498</v>
      </c>
      <c r="AR499">
        <f t="shared" si="93"/>
        <v>97.99196787148594</v>
      </c>
      <c r="AU499">
        <v>1892</v>
      </c>
      <c r="AV499">
        <v>1892</v>
      </c>
      <c r="AW499">
        <v>1547</v>
      </c>
      <c r="AX499">
        <f t="shared" si="94"/>
        <v>1</v>
      </c>
      <c r="AY499">
        <f>SUM($AX$2:AX499)</f>
        <v>484</v>
      </c>
      <c r="AZ499">
        <f>COUNT($AX$2:AX499)</f>
        <v>498</v>
      </c>
      <c r="BA499">
        <f t="shared" si="95"/>
        <v>97.188755020080322</v>
      </c>
    </row>
    <row r="500" spans="2:53">
      <c r="B500">
        <v>14</v>
      </c>
      <c r="C500">
        <v>14</v>
      </c>
      <c r="D500">
        <v>8</v>
      </c>
      <c r="E500">
        <f t="shared" si="84"/>
        <v>1</v>
      </c>
      <c r="F500">
        <f>SUM($E$2:E500)</f>
        <v>488</v>
      </c>
      <c r="G500">
        <f>COUNT($E$2:E500)</f>
        <v>499</v>
      </c>
      <c r="H500">
        <f t="shared" si="85"/>
        <v>97.795591182364731</v>
      </c>
      <c r="K500">
        <v>74</v>
      </c>
      <c r="L500">
        <v>61</v>
      </c>
      <c r="M500">
        <v>39</v>
      </c>
      <c r="N500">
        <f t="shared" si="86"/>
        <v>1</v>
      </c>
      <c r="O500">
        <f>SUM($N$2:N500)</f>
        <v>489</v>
      </c>
      <c r="P500">
        <f>COUNT($N$2:N500)</f>
        <v>499</v>
      </c>
      <c r="Q500">
        <f t="shared" si="87"/>
        <v>97.99599198396794</v>
      </c>
      <c r="T500">
        <v>48</v>
      </c>
      <c r="U500">
        <v>48</v>
      </c>
      <c r="V500">
        <v>36</v>
      </c>
      <c r="W500">
        <f t="shared" si="88"/>
        <v>1</v>
      </c>
      <c r="X500">
        <f>SUM($W$2:W500)</f>
        <v>484</v>
      </c>
      <c r="Y500">
        <f>COUNT($W$2:W500)</f>
        <v>499</v>
      </c>
      <c r="Z500">
        <f t="shared" si="89"/>
        <v>96.993987975951896</v>
      </c>
      <c r="AC500">
        <v>46</v>
      </c>
      <c r="AD500">
        <v>46</v>
      </c>
      <c r="AE500">
        <v>10</v>
      </c>
      <c r="AF500">
        <f t="shared" si="90"/>
        <v>1</v>
      </c>
      <c r="AG500">
        <f>SUM($AF$2:AF500)</f>
        <v>496</v>
      </c>
      <c r="AH500">
        <f>COUNT($AF$2:AF500)</f>
        <v>499</v>
      </c>
      <c r="AI500">
        <f t="shared" si="91"/>
        <v>99.398797595190373</v>
      </c>
      <c r="AL500">
        <v>262</v>
      </c>
      <c r="AM500">
        <v>262</v>
      </c>
      <c r="AN500">
        <v>188</v>
      </c>
      <c r="AO500">
        <f t="shared" si="92"/>
        <v>1</v>
      </c>
      <c r="AP500">
        <f>SUM($AO$2:AO500)</f>
        <v>489</v>
      </c>
      <c r="AQ500">
        <f>COUNT($AO$2:AO500)</f>
        <v>499</v>
      </c>
      <c r="AR500">
        <f t="shared" si="93"/>
        <v>97.99599198396794</v>
      </c>
      <c r="AU500">
        <v>1898</v>
      </c>
      <c r="AV500">
        <v>1898</v>
      </c>
      <c r="AW500">
        <v>1639</v>
      </c>
      <c r="AX500">
        <f t="shared" si="94"/>
        <v>1</v>
      </c>
      <c r="AY500">
        <f>SUM($AX$2:AX500)</f>
        <v>485</v>
      </c>
      <c r="AZ500">
        <f>COUNT($AX$2:AX500)</f>
        <v>499</v>
      </c>
      <c r="BA500">
        <f t="shared" si="95"/>
        <v>97.194388777555105</v>
      </c>
    </row>
    <row r="501" spans="2:53">
      <c r="B501">
        <v>14</v>
      </c>
      <c r="C501">
        <v>14</v>
      </c>
      <c r="D501">
        <v>8</v>
      </c>
      <c r="E501">
        <f t="shared" si="84"/>
        <v>1</v>
      </c>
      <c r="F501">
        <f>SUM($E$2:E501)</f>
        <v>489</v>
      </c>
      <c r="G501">
        <f>COUNT($E$2:E501)</f>
        <v>500</v>
      </c>
      <c r="H501">
        <f t="shared" si="85"/>
        <v>97.8</v>
      </c>
      <c r="K501">
        <v>74</v>
      </c>
      <c r="L501">
        <v>61</v>
      </c>
      <c r="M501">
        <v>42</v>
      </c>
      <c r="N501">
        <f t="shared" si="86"/>
        <v>1</v>
      </c>
      <c r="O501">
        <f>SUM($N$2:N501)</f>
        <v>490</v>
      </c>
      <c r="P501">
        <f>COUNT($N$2:N501)</f>
        <v>500</v>
      </c>
      <c r="Q501">
        <f t="shared" si="87"/>
        <v>98</v>
      </c>
      <c r="T501">
        <v>48</v>
      </c>
      <c r="U501">
        <v>48</v>
      </c>
      <c r="V501">
        <v>29</v>
      </c>
      <c r="W501">
        <f t="shared" si="88"/>
        <v>1</v>
      </c>
      <c r="X501">
        <f>SUM($W$2:W501)</f>
        <v>485</v>
      </c>
      <c r="Y501">
        <f>COUNT($W$2:W501)</f>
        <v>500</v>
      </c>
      <c r="Z501">
        <f t="shared" si="89"/>
        <v>97</v>
      </c>
      <c r="AC501">
        <v>46</v>
      </c>
      <c r="AD501">
        <v>46</v>
      </c>
      <c r="AE501">
        <v>9</v>
      </c>
      <c r="AF501">
        <f t="shared" si="90"/>
        <v>1</v>
      </c>
      <c r="AG501">
        <f>SUM($AF$2:AF501)</f>
        <v>497</v>
      </c>
      <c r="AH501">
        <f>COUNT($AF$2:AF501)</f>
        <v>500</v>
      </c>
      <c r="AI501">
        <f t="shared" si="91"/>
        <v>99.4</v>
      </c>
      <c r="AL501">
        <v>262</v>
      </c>
      <c r="AM501">
        <v>262</v>
      </c>
      <c r="AN501">
        <v>186</v>
      </c>
      <c r="AO501">
        <f t="shared" si="92"/>
        <v>1</v>
      </c>
      <c r="AP501">
        <f>SUM($AO$2:AO501)</f>
        <v>490</v>
      </c>
      <c r="AQ501">
        <f>COUNT($AO$2:AO501)</f>
        <v>500</v>
      </c>
      <c r="AR501">
        <f t="shared" si="93"/>
        <v>98</v>
      </c>
      <c r="AU501">
        <v>1898</v>
      </c>
      <c r="AV501">
        <v>1898</v>
      </c>
      <c r="AW501">
        <v>1567</v>
      </c>
      <c r="AX501">
        <f t="shared" si="94"/>
        <v>1</v>
      </c>
      <c r="AY501">
        <f>SUM($AX$2:AX501)</f>
        <v>486</v>
      </c>
      <c r="AZ501">
        <f>COUNT($AX$2:AX501)</f>
        <v>500</v>
      </c>
      <c r="BA501">
        <f t="shared" si="95"/>
        <v>97.2</v>
      </c>
    </row>
    <row r="502" spans="2:53">
      <c r="B502">
        <v>14</v>
      </c>
      <c r="C502">
        <v>14</v>
      </c>
      <c r="D502">
        <v>8</v>
      </c>
      <c r="E502">
        <f t="shared" si="84"/>
        <v>1</v>
      </c>
      <c r="F502">
        <f>SUM($E$2:E502)</f>
        <v>490</v>
      </c>
      <c r="G502">
        <f>COUNT($E$2:E502)</f>
        <v>501</v>
      </c>
      <c r="H502">
        <f t="shared" si="85"/>
        <v>97.80439121756487</v>
      </c>
      <c r="K502">
        <v>74</v>
      </c>
      <c r="L502">
        <v>61</v>
      </c>
      <c r="M502">
        <v>37</v>
      </c>
      <c r="N502">
        <f t="shared" si="86"/>
        <v>1</v>
      </c>
      <c r="O502">
        <f>SUM($N$2:N502)</f>
        <v>491</v>
      </c>
      <c r="P502">
        <f>COUNT($N$2:N502)</f>
        <v>501</v>
      </c>
      <c r="Q502">
        <f t="shared" si="87"/>
        <v>98.003992015968066</v>
      </c>
      <c r="T502">
        <v>48</v>
      </c>
      <c r="U502">
        <v>48</v>
      </c>
      <c r="V502">
        <v>30</v>
      </c>
      <c r="W502">
        <f t="shared" si="88"/>
        <v>1</v>
      </c>
      <c r="X502">
        <f>SUM($W$2:W502)</f>
        <v>486</v>
      </c>
      <c r="Y502">
        <f>COUNT($W$2:W502)</f>
        <v>501</v>
      </c>
      <c r="Z502">
        <f t="shared" si="89"/>
        <v>97.005988023952099</v>
      </c>
      <c r="AC502">
        <v>46</v>
      </c>
      <c r="AD502">
        <v>46</v>
      </c>
      <c r="AE502">
        <v>9</v>
      </c>
      <c r="AF502">
        <f t="shared" si="90"/>
        <v>1</v>
      </c>
      <c r="AG502">
        <f>SUM($AF$2:AF502)</f>
        <v>498</v>
      </c>
      <c r="AH502">
        <f>COUNT($AF$2:AF502)</f>
        <v>501</v>
      </c>
      <c r="AI502">
        <f t="shared" si="91"/>
        <v>99.401197604790411</v>
      </c>
      <c r="AL502">
        <v>262</v>
      </c>
      <c r="AM502">
        <v>262</v>
      </c>
      <c r="AN502">
        <v>182</v>
      </c>
      <c r="AO502">
        <f t="shared" si="92"/>
        <v>1</v>
      </c>
      <c r="AP502">
        <f>SUM($AO$2:AO502)</f>
        <v>491</v>
      </c>
      <c r="AQ502">
        <f>COUNT($AO$2:AO502)</f>
        <v>501</v>
      </c>
      <c r="AR502">
        <f t="shared" si="93"/>
        <v>98.003992015968066</v>
      </c>
      <c r="AU502">
        <v>1898</v>
      </c>
      <c r="AV502">
        <v>1898</v>
      </c>
      <c r="AW502">
        <v>1564</v>
      </c>
      <c r="AX502">
        <f t="shared" si="94"/>
        <v>1</v>
      </c>
      <c r="AY502">
        <f>SUM($AX$2:AX502)</f>
        <v>487</v>
      </c>
      <c r="AZ502">
        <f>COUNT($AX$2:AX502)</f>
        <v>501</v>
      </c>
      <c r="BA502">
        <f t="shared" si="95"/>
        <v>97.205588822355296</v>
      </c>
    </row>
    <row r="503" spans="2:53">
      <c r="B503">
        <v>14</v>
      </c>
      <c r="C503">
        <v>14</v>
      </c>
      <c r="D503">
        <v>9</v>
      </c>
      <c r="E503">
        <f t="shared" si="84"/>
        <v>1</v>
      </c>
      <c r="F503">
        <f>SUM($E$2:E503)</f>
        <v>491</v>
      </c>
      <c r="G503">
        <f>COUNT($E$2:E503)</f>
        <v>502</v>
      </c>
      <c r="H503">
        <f t="shared" si="85"/>
        <v>97.808764940239044</v>
      </c>
      <c r="K503">
        <v>75</v>
      </c>
      <c r="L503">
        <v>61</v>
      </c>
      <c r="M503">
        <v>40</v>
      </c>
      <c r="N503">
        <f t="shared" si="86"/>
        <v>1</v>
      </c>
      <c r="O503">
        <f>SUM($N$2:N503)</f>
        <v>492</v>
      </c>
      <c r="P503">
        <f>COUNT($N$2:N503)</f>
        <v>502</v>
      </c>
      <c r="Q503">
        <f t="shared" si="87"/>
        <v>98.007968127490045</v>
      </c>
      <c r="T503">
        <v>48</v>
      </c>
      <c r="U503">
        <v>48</v>
      </c>
      <c r="V503">
        <v>32</v>
      </c>
      <c r="W503">
        <f t="shared" si="88"/>
        <v>1</v>
      </c>
      <c r="X503">
        <f>SUM($W$2:W503)</f>
        <v>487</v>
      </c>
      <c r="Y503">
        <f>COUNT($W$2:W503)</f>
        <v>502</v>
      </c>
      <c r="Z503">
        <f t="shared" si="89"/>
        <v>97.011952191235068</v>
      </c>
      <c r="AC503">
        <v>46</v>
      </c>
      <c r="AD503">
        <v>46</v>
      </c>
      <c r="AE503">
        <v>10</v>
      </c>
      <c r="AF503">
        <f t="shared" si="90"/>
        <v>1</v>
      </c>
      <c r="AG503">
        <f>SUM($AF$2:AF503)</f>
        <v>499</v>
      </c>
      <c r="AH503">
        <f>COUNT($AF$2:AF503)</f>
        <v>502</v>
      </c>
      <c r="AI503">
        <f t="shared" si="91"/>
        <v>99.402390438247011</v>
      </c>
      <c r="AL503">
        <v>262</v>
      </c>
      <c r="AM503">
        <v>262</v>
      </c>
      <c r="AN503">
        <v>184</v>
      </c>
      <c r="AO503">
        <f t="shared" si="92"/>
        <v>1</v>
      </c>
      <c r="AP503">
        <f>SUM($AO$2:AO503)</f>
        <v>492</v>
      </c>
      <c r="AQ503">
        <f>COUNT($AO$2:AO503)</f>
        <v>502</v>
      </c>
      <c r="AR503">
        <f t="shared" si="93"/>
        <v>98.007968127490045</v>
      </c>
      <c r="AU503">
        <v>1898</v>
      </c>
      <c r="AV503">
        <v>1898</v>
      </c>
      <c r="AW503">
        <v>1189</v>
      </c>
      <c r="AX503">
        <f t="shared" si="94"/>
        <v>1</v>
      </c>
      <c r="AY503">
        <f>SUM($AX$2:AX503)</f>
        <v>488</v>
      </c>
      <c r="AZ503">
        <f>COUNT($AX$2:AX503)</f>
        <v>502</v>
      </c>
      <c r="BA503">
        <f t="shared" si="95"/>
        <v>97.211155378486055</v>
      </c>
    </row>
    <row r="504" spans="2:53">
      <c r="B504">
        <v>14</v>
      </c>
      <c r="C504">
        <v>14</v>
      </c>
      <c r="D504">
        <v>9</v>
      </c>
      <c r="E504">
        <f t="shared" si="84"/>
        <v>1</v>
      </c>
      <c r="F504">
        <f>SUM($E$2:E504)</f>
        <v>492</v>
      </c>
      <c r="G504">
        <f>COUNT($E$2:E504)</f>
        <v>503</v>
      </c>
      <c r="H504">
        <f t="shared" si="85"/>
        <v>97.813121272365805</v>
      </c>
      <c r="K504">
        <v>75</v>
      </c>
      <c r="L504">
        <v>61</v>
      </c>
      <c r="M504">
        <v>70</v>
      </c>
      <c r="N504">
        <f t="shared" si="86"/>
        <v>0</v>
      </c>
      <c r="O504">
        <f>SUM($N$2:N504)</f>
        <v>492</v>
      </c>
      <c r="P504">
        <f>COUNT($N$2:N504)</f>
        <v>503</v>
      </c>
      <c r="Q504">
        <f t="shared" si="87"/>
        <v>97.813121272365805</v>
      </c>
      <c r="T504">
        <v>48</v>
      </c>
      <c r="U504">
        <v>48</v>
      </c>
      <c r="V504">
        <v>42</v>
      </c>
      <c r="W504">
        <f t="shared" si="88"/>
        <v>1</v>
      </c>
      <c r="X504">
        <f>SUM($W$2:W504)</f>
        <v>488</v>
      </c>
      <c r="Y504">
        <f>COUNT($W$2:W504)</f>
        <v>503</v>
      </c>
      <c r="Z504">
        <f t="shared" si="89"/>
        <v>97.017892644135188</v>
      </c>
      <c r="AC504">
        <v>46</v>
      </c>
      <c r="AD504">
        <v>46</v>
      </c>
      <c r="AE504">
        <v>9</v>
      </c>
      <c r="AF504">
        <f t="shared" si="90"/>
        <v>1</v>
      </c>
      <c r="AG504">
        <f>SUM($AF$2:AF504)</f>
        <v>500</v>
      </c>
      <c r="AH504">
        <f>COUNT($AF$2:AF504)</f>
        <v>503</v>
      </c>
      <c r="AI504">
        <f t="shared" si="91"/>
        <v>99.40357852882704</v>
      </c>
      <c r="AL504">
        <v>262</v>
      </c>
      <c r="AM504">
        <v>262</v>
      </c>
      <c r="AN504">
        <v>175</v>
      </c>
      <c r="AO504">
        <f t="shared" si="92"/>
        <v>1</v>
      </c>
      <c r="AP504">
        <f>SUM($AO$2:AO504)</f>
        <v>493</v>
      </c>
      <c r="AQ504">
        <f>COUNT($AO$2:AO504)</f>
        <v>503</v>
      </c>
      <c r="AR504">
        <f t="shared" si="93"/>
        <v>98.011928429423449</v>
      </c>
      <c r="AU504">
        <v>1898</v>
      </c>
      <c r="AV504">
        <v>1898</v>
      </c>
      <c r="AW504">
        <v>1547</v>
      </c>
      <c r="AX504">
        <f t="shared" si="94"/>
        <v>1</v>
      </c>
      <c r="AY504">
        <f>SUM($AX$2:AX504)</f>
        <v>489</v>
      </c>
      <c r="AZ504">
        <f>COUNT($AX$2:AX504)</f>
        <v>503</v>
      </c>
      <c r="BA504">
        <f t="shared" si="95"/>
        <v>97.216699801192846</v>
      </c>
    </row>
    <row r="505" spans="2:53">
      <c r="B505">
        <v>14</v>
      </c>
      <c r="C505">
        <v>14</v>
      </c>
      <c r="D505">
        <v>8</v>
      </c>
      <c r="E505">
        <f t="shared" si="84"/>
        <v>1</v>
      </c>
      <c r="F505">
        <f>SUM($E$2:E505)</f>
        <v>493</v>
      </c>
      <c r="G505">
        <f>COUNT($E$2:E505)</f>
        <v>504</v>
      </c>
      <c r="H505">
        <f t="shared" si="85"/>
        <v>97.817460317460316</v>
      </c>
      <c r="K505">
        <v>75</v>
      </c>
      <c r="L505">
        <v>61</v>
      </c>
      <c r="M505">
        <v>46</v>
      </c>
      <c r="N505">
        <f t="shared" si="86"/>
        <v>1</v>
      </c>
      <c r="O505">
        <f>SUM($N$2:N505)</f>
        <v>493</v>
      </c>
      <c r="P505">
        <f>COUNT($N$2:N505)</f>
        <v>504</v>
      </c>
      <c r="Q505">
        <f t="shared" si="87"/>
        <v>97.817460317460316</v>
      </c>
      <c r="T505">
        <v>48</v>
      </c>
      <c r="U505">
        <v>48</v>
      </c>
      <c r="V505">
        <v>32</v>
      </c>
      <c r="W505">
        <f t="shared" si="88"/>
        <v>1</v>
      </c>
      <c r="X505">
        <f>SUM($W$2:W505)</f>
        <v>489</v>
      </c>
      <c r="Y505">
        <f>COUNT($W$2:W505)</f>
        <v>504</v>
      </c>
      <c r="Z505">
        <f t="shared" si="89"/>
        <v>97.023809523809518</v>
      </c>
      <c r="AC505">
        <v>46</v>
      </c>
      <c r="AD505">
        <v>46</v>
      </c>
      <c r="AE505">
        <v>8</v>
      </c>
      <c r="AF505">
        <f t="shared" si="90"/>
        <v>1</v>
      </c>
      <c r="AG505">
        <f>SUM($AF$2:AF505)</f>
        <v>501</v>
      </c>
      <c r="AH505">
        <f>COUNT($AF$2:AF505)</f>
        <v>504</v>
      </c>
      <c r="AI505">
        <f t="shared" si="91"/>
        <v>99.404761904761912</v>
      </c>
      <c r="AL505">
        <v>262</v>
      </c>
      <c r="AM505">
        <v>262</v>
      </c>
      <c r="AN505">
        <v>221</v>
      </c>
      <c r="AO505">
        <f t="shared" si="92"/>
        <v>1</v>
      </c>
      <c r="AP505">
        <f>SUM($AO$2:AO505)</f>
        <v>494</v>
      </c>
      <c r="AQ505">
        <f>COUNT($AO$2:AO505)</f>
        <v>504</v>
      </c>
      <c r="AR505">
        <f t="shared" si="93"/>
        <v>98.015873015873012</v>
      </c>
      <c r="AU505">
        <v>1898</v>
      </c>
      <c r="AV505">
        <v>1898</v>
      </c>
      <c r="AW505">
        <v>1290</v>
      </c>
      <c r="AX505">
        <f t="shared" si="94"/>
        <v>1</v>
      </c>
      <c r="AY505">
        <f>SUM($AX$2:AX505)</f>
        <v>490</v>
      </c>
      <c r="AZ505">
        <f>COUNT($AX$2:AX505)</f>
        <v>504</v>
      </c>
      <c r="BA505">
        <f t="shared" si="95"/>
        <v>97.222222222222214</v>
      </c>
    </row>
    <row r="506" spans="2:53">
      <c r="B506">
        <v>14</v>
      </c>
      <c r="C506">
        <v>14</v>
      </c>
      <c r="D506">
        <v>9</v>
      </c>
      <c r="E506">
        <f t="shared" si="84"/>
        <v>1</v>
      </c>
      <c r="F506">
        <f>SUM($E$2:E506)</f>
        <v>494</v>
      </c>
      <c r="G506">
        <f>COUNT($E$2:E506)</f>
        <v>505</v>
      </c>
      <c r="H506">
        <f t="shared" si="85"/>
        <v>97.821782178217816</v>
      </c>
      <c r="K506">
        <v>75</v>
      </c>
      <c r="L506">
        <v>61</v>
      </c>
      <c r="M506">
        <v>53</v>
      </c>
      <c r="N506">
        <f t="shared" si="86"/>
        <v>1</v>
      </c>
      <c r="O506">
        <f>SUM($N$2:N506)</f>
        <v>494</v>
      </c>
      <c r="P506">
        <f>COUNT($N$2:N506)</f>
        <v>505</v>
      </c>
      <c r="Q506">
        <f t="shared" si="87"/>
        <v>97.821782178217816</v>
      </c>
      <c r="T506">
        <v>48</v>
      </c>
      <c r="U506">
        <v>48</v>
      </c>
      <c r="V506">
        <v>30</v>
      </c>
      <c r="W506">
        <f t="shared" si="88"/>
        <v>1</v>
      </c>
      <c r="X506">
        <f>SUM($W$2:W506)</f>
        <v>490</v>
      </c>
      <c r="Y506">
        <f>COUNT($W$2:W506)</f>
        <v>505</v>
      </c>
      <c r="Z506">
        <f t="shared" si="89"/>
        <v>97.029702970297024</v>
      </c>
      <c r="AC506">
        <v>46</v>
      </c>
      <c r="AD506">
        <v>46</v>
      </c>
      <c r="AE506">
        <v>8</v>
      </c>
      <c r="AF506">
        <f t="shared" si="90"/>
        <v>1</v>
      </c>
      <c r="AG506">
        <f>SUM($AF$2:AF506)</f>
        <v>502</v>
      </c>
      <c r="AH506">
        <f>COUNT($AF$2:AF506)</f>
        <v>505</v>
      </c>
      <c r="AI506">
        <f t="shared" si="91"/>
        <v>99.405940594059402</v>
      </c>
      <c r="AL506">
        <v>262</v>
      </c>
      <c r="AM506">
        <v>262</v>
      </c>
      <c r="AN506">
        <v>151</v>
      </c>
      <c r="AO506">
        <f t="shared" si="92"/>
        <v>1</v>
      </c>
      <c r="AP506">
        <f>SUM($AO$2:AO506)</f>
        <v>495</v>
      </c>
      <c r="AQ506">
        <f>COUNT($AO$2:AO506)</f>
        <v>505</v>
      </c>
      <c r="AR506">
        <f t="shared" si="93"/>
        <v>98.019801980198025</v>
      </c>
      <c r="AU506">
        <v>1898</v>
      </c>
      <c r="AV506">
        <v>1898</v>
      </c>
      <c r="AW506">
        <v>1592</v>
      </c>
      <c r="AX506">
        <f t="shared" si="94"/>
        <v>1</v>
      </c>
      <c r="AY506">
        <f>SUM($AX$2:AX506)</f>
        <v>491</v>
      </c>
      <c r="AZ506">
        <f>COUNT($AX$2:AX506)</f>
        <v>505</v>
      </c>
      <c r="BA506">
        <f t="shared" si="95"/>
        <v>97.227722772277218</v>
      </c>
    </row>
    <row r="507" spans="2:53">
      <c r="B507">
        <v>14</v>
      </c>
      <c r="C507">
        <v>14</v>
      </c>
      <c r="D507">
        <v>9</v>
      </c>
      <c r="E507">
        <f t="shared" si="84"/>
        <v>1</v>
      </c>
      <c r="F507">
        <f>SUM($E$2:E507)</f>
        <v>495</v>
      </c>
      <c r="G507">
        <f>COUNT($E$2:E507)</f>
        <v>506</v>
      </c>
      <c r="H507">
        <f t="shared" si="85"/>
        <v>97.826086956521735</v>
      </c>
      <c r="K507">
        <v>75</v>
      </c>
      <c r="L507">
        <v>61</v>
      </c>
      <c r="M507">
        <v>41</v>
      </c>
      <c r="N507">
        <f t="shared" si="86"/>
        <v>1</v>
      </c>
      <c r="O507">
        <f>SUM($N$2:N507)</f>
        <v>495</v>
      </c>
      <c r="P507">
        <f>COUNT($N$2:N507)</f>
        <v>506</v>
      </c>
      <c r="Q507">
        <f t="shared" si="87"/>
        <v>97.826086956521735</v>
      </c>
      <c r="T507">
        <v>48</v>
      </c>
      <c r="U507">
        <v>48</v>
      </c>
      <c r="V507">
        <v>32</v>
      </c>
      <c r="W507">
        <f t="shared" si="88"/>
        <v>1</v>
      </c>
      <c r="X507">
        <f>SUM($W$2:W507)</f>
        <v>491</v>
      </c>
      <c r="Y507">
        <f>COUNT($W$2:W507)</f>
        <v>506</v>
      </c>
      <c r="Z507">
        <f t="shared" si="89"/>
        <v>97.035573122529641</v>
      </c>
      <c r="AC507">
        <v>46</v>
      </c>
      <c r="AD507">
        <v>46</v>
      </c>
      <c r="AE507">
        <v>9</v>
      </c>
      <c r="AF507">
        <f t="shared" si="90"/>
        <v>1</v>
      </c>
      <c r="AG507">
        <f>SUM($AF$2:AF507)</f>
        <v>503</v>
      </c>
      <c r="AH507">
        <f>COUNT($AF$2:AF507)</f>
        <v>506</v>
      </c>
      <c r="AI507">
        <f t="shared" si="91"/>
        <v>99.407114624505937</v>
      </c>
      <c r="AL507">
        <v>262</v>
      </c>
      <c r="AM507">
        <v>262</v>
      </c>
      <c r="AN507">
        <v>170</v>
      </c>
      <c r="AO507">
        <f t="shared" si="92"/>
        <v>1</v>
      </c>
      <c r="AP507">
        <f>SUM($AO$2:AO507)</f>
        <v>496</v>
      </c>
      <c r="AQ507">
        <f>COUNT($AO$2:AO507)</f>
        <v>506</v>
      </c>
      <c r="AR507">
        <f t="shared" si="93"/>
        <v>98.023715415019765</v>
      </c>
      <c r="AU507">
        <v>1898</v>
      </c>
      <c r="AV507">
        <v>1898</v>
      </c>
      <c r="AW507">
        <v>1467</v>
      </c>
      <c r="AX507">
        <f t="shared" si="94"/>
        <v>1</v>
      </c>
      <c r="AY507">
        <f>SUM($AX$2:AX507)</f>
        <v>492</v>
      </c>
      <c r="AZ507">
        <f>COUNT($AX$2:AX507)</f>
        <v>506</v>
      </c>
      <c r="BA507">
        <f t="shared" si="95"/>
        <v>97.233201581027672</v>
      </c>
    </row>
    <row r="508" spans="2:53">
      <c r="B508">
        <v>14</v>
      </c>
      <c r="C508">
        <v>14</v>
      </c>
      <c r="D508">
        <v>8</v>
      </c>
      <c r="E508">
        <f t="shared" si="84"/>
        <v>1</v>
      </c>
      <c r="F508">
        <f>SUM($E$2:E508)</f>
        <v>496</v>
      </c>
      <c r="G508">
        <f>COUNT($E$2:E508)</f>
        <v>507</v>
      </c>
      <c r="H508">
        <f t="shared" si="85"/>
        <v>97.830374753451679</v>
      </c>
      <c r="K508">
        <v>75</v>
      </c>
      <c r="L508">
        <v>61</v>
      </c>
      <c r="M508">
        <v>36</v>
      </c>
      <c r="N508">
        <f t="shared" si="86"/>
        <v>1</v>
      </c>
      <c r="O508">
        <f>SUM($N$2:N508)</f>
        <v>496</v>
      </c>
      <c r="P508">
        <f>COUNT($N$2:N508)</f>
        <v>507</v>
      </c>
      <c r="Q508">
        <f t="shared" si="87"/>
        <v>97.830374753451679</v>
      </c>
      <c r="T508">
        <v>48</v>
      </c>
      <c r="U508">
        <v>48</v>
      </c>
      <c r="V508">
        <v>33</v>
      </c>
      <c r="W508">
        <f t="shared" si="88"/>
        <v>1</v>
      </c>
      <c r="X508">
        <f>SUM($W$2:W508)</f>
        <v>492</v>
      </c>
      <c r="Y508">
        <f>COUNT($W$2:W508)</f>
        <v>507</v>
      </c>
      <c r="Z508">
        <f t="shared" si="89"/>
        <v>97.041420118343197</v>
      </c>
      <c r="AC508">
        <v>46</v>
      </c>
      <c r="AD508">
        <v>46</v>
      </c>
      <c r="AE508">
        <v>9</v>
      </c>
      <c r="AF508">
        <f t="shared" si="90"/>
        <v>1</v>
      </c>
      <c r="AG508">
        <f>SUM($AF$2:AF508)</f>
        <v>504</v>
      </c>
      <c r="AH508">
        <f>COUNT($AF$2:AF508)</f>
        <v>507</v>
      </c>
      <c r="AI508">
        <f t="shared" si="91"/>
        <v>99.408284023668642</v>
      </c>
      <c r="AL508">
        <v>262</v>
      </c>
      <c r="AM508">
        <v>262</v>
      </c>
      <c r="AN508">
        <v>174</v>
      </c>
      <c r="AO508">
        <f t="shared" si="92"/>
        <v>1</v>
      </c>
      <c r="AP508">
        <f>SUM($AO$2:AO508)</f>
        <v>497</v>
      </c>
      <c r="AQ508">
        <f>COUNT($AO$2:AO508)</f>
        <v>507</v>
      </c>
      <c r="AR508">
        <f t="shared" si="93"/>
        <v>98.027613412228803</v>
      </c>
      <c r="AU508">
        <v>1898</v>
      </c>
      <c r="AV508">
        <v>1898</v>
      </c>
      <c r="AW508">
        <v>1743</v>
      </c>
      <c r="AX508">
        <f t="shared" si="94"/>
        <v>1</v>
      </c>
      <c r="AY508">
        <f>SUM($AX$2:AX508)</f>
        <v>493</v>
      </c>
      <c r="AZ508">
        <f>COUNT($AX$2:AX508)</f>
        <v>507</v>
      </c>
      <c r="BA508">
        <f t="shared" si="95"/>
        <v>97.238658777120307</v>
      </c>
    </row>
    <row r="509" spans="2:53">
      <c r="B509">
        <v>14</v>
      </c>
      <c r="C509">
        <v>14</v>
      </c>
      <c r="D509">
        <v>9</v>
      </c>
      <c r="E509">
        <f t="shared" si="84"/>
        <v>1</v>
      </c>
      <c r="F509">
        <f>SUM($E$2:E509)</f>
        <v>497</v>
      </c>
      <c r="G509">
        <f>COUNT($E$2:E509)</f>
        <v>508</v>
      </c>
      <c r="H509">
        <f t="shared" si="85"/>
        <v>97.834645669291348</v>
      </c>
      <c r="K509">
        <v>75</v>
      </c>
      <c r="L509">
        <v>61</v>
      </c>
      <c r="M509">
        <v>35</v>
      </c>
      <c r="N509">
        <f t="shared" si="86"/>
        <v>1</v>
      </c>
      <c r="O509">
        <f>SUM($N$2:N509)</f>
        <v>497</v>
      </c>
      <c r="P509">
        <f>COUNT($N$2:N509)</f>
        <v>508</v>
      </c>
      <c r="Q509">
        <f t="shared" si="87"/>
        <v>97.834645669291348</v>
      </c>
      <c r="T509">
        <v>47</v>
      </c>
      <c r="U509">
        <v>47</v>
      </c>
      <c r="V509">
        <v>27</v>
      </c>
      <c r="W509">
        <f t="shared" si="88"/>
        <v>1</v>
      </c>
      <c r="X509">
        <f>SUM($W$2:W509)</f>
        <v>493</v>
      </c>
      <c r="Y509">
        <f>COUNT($W$2:W509)</f>
        <v>508</v>
      </c>
      <c r="Z509">
        <f t="shared" si="89"/>
        <v>97.047244094488192</v>
      </c>
      <c r="AC509">
        <v>46</v>
      </c>
      <c r="AD509">
        <v>46</v>
      </c>
      <c r="AE509">
        <v>9</v>
      </c>
      <c r="AF509">
        <f t="shared" si="90"/>
        <v>1</v>
      </c>
      <c r="AG509">
        <f>SUM($AF$2:AF509)</f>
        <v>505</v>
      </c>
      <c r="AH509">
        <f>COUNT($AF$2:AF509)</f>
        <v>508</v>
      </c>
      <c r="AI509">
        <f t="shared" si="91"/>
        <v>99.409448818897644</v>
      </c>
      <c r="AL509">
        <v>262</v>
      </c>
      <c r="AM509">
        <v>262</v>
      </c>
      <c r="AN509">
        <v>197</v>
      </c>
      <c r="AO509">
        <f t="shared" si="92"/>
        <v>1</v>
      </c>
      <c r="AP509">
        <f>SUM($AO$2:AO509)</f>
        <v>498</v>
      </c>
      <c r="AQ509">
        <f>COUNT($AO$2:AO509)</f>
        <v>508</v>
      </c>
      <c r="AR509">
        <f t="shared" si="93"/>
        <v>98.031496062992133</v>
      </c>
      <c r="AU509">
        <v>1898</v>
      </c>
      <c r="AV509">
        <v>1898</v>
      </c>
      <c r="AW509">
        <v>1641</v>
      </c>
      <c r="AX509">
        <f t="shared" si="94"/>
        <v>1</v>
      </c>
      <c r="AY509">
        <f>SUM($AX$2:AX509)</f>
        <v>494</v>
      </c>
      <c r="AZ509">
        <f>COUNT($AX$2:AX509)</f>
        <v>508</v>
      </c>
      <c r="BA509">
        <f t="shared" si="95"/>
        <v>97.244094488188978</v>
      </c>
    </row>
    <row r="510" spans="2:53">
      <c r="B510">
        <v>14</v>
      </c>
      <c r="C510">
        <v>14</v>
      </c>
      <c r="D510">
        <v>11</v>
      </c>
      <c r="E510">
        <f t="shared" si="84"/>
        <v>1</v>
      </c>
      <c r="F510">
        <f>SUM($E$2:E510)</f>
        <v>498</v>
      </c>
      <c r="G510">
        <f>COUNT($E$2:E510)</f>
        <v>509</v>
      </c>
      <c r="H510">
        <f t="shared" si="85"/>
        <v>97.83889980353635</v>
      </c>
      <c r="K510">
        <v>75</v>
      </c>
      <c r="L510">
        <v>61</v>
      </c>
      <c r="M510">
        <v>39</v>
      </c>
      <c r="N510">
        <f t="shared" si="86"/>
        <v>1</v>
      </c>
      <c r="O510">
        <f>SUM($N$2:N510)</f>
        <v>498</v>
      </c>
      <c r="P510">
        <f>COUNT($N$2:N510)</f>
        <v>509</v>
      </c>
      <c r="Q510">
        <f t="shared" si="87"/>
        <v>97.83889980353635</v>
      </c>
      <c r="T510">
        <v>47</v>
      </c>
      <c r="U510">
        <v>47</v>
      </c>
      <c r="V510">
        <v>35</v>
      </c>
      <c r="W510">
        <f t="shared" si="88"/>
        <v>1</v>
      </c>
      <c r="X510">
        <f>SUM($W$2:W510)</f>
        <v>494</v>
      </c>
      <c r="Y510">
        <f>COUNT($W$2:W510)</f>
        <v>509</v>
      </c>
      <c r="Z510">
        <f t="shared" si="89"/>
        <v>97.053045186640475</v>
      </c>
      <c r="AC510">
        <v>46</v>
      </c>
      <c r="AD510">
        <v>46</v>
      </c>
      <c r="AE510">
        <v>9</v>
      </c>
      <c r="AF510">
        <f t="shared" si="90"/>
        <v>1</v>
      </c>
      <c r="AG510">
        <f>SUM($AF$2:AF510)</f>
        <v>506</v>
      </c>
      <c r="AH510">
        <f>COUNT($AF$2:AF510)</f>
        <v>509</v>
      </c>
      <c r="AI510">
        <f t="shared" si="91"/>
        <v>99.410609037328086</v>
      </c>
      <c r="AL510">
        <v>262</v>
      </c>
      <c r="AM510">
        <v>262</v>
      </c>
      <c r="AN510">
        <v>195</v>
      </c>
      <c r="AO510">
        <f t="shared" si="92"/>
        <v>1</v>
      </c>
      <c r="AP510">
        <f>SUM($AO$2:AO510)</f>
        <v>499</v>
      </c>
      <c r="AQ510">
        <f>COUNT($AO$2:AO510)</f>
        <v>509</v>
      </c>
      <c r="AR510">
        <f t="shared" si="93"/>
        <v>98.035363457760312</v>
      </c>
      <c r="AU510">
        <v>1898</v>
      </c>
      <c r="AV510">
        <v>1898</v>
      </c>
      <c r="AW510">
        <v>1085</v>
      </c>
      <c r="AX510">
        <f t="shared" si="94"/>
        <v>1</v>
      </c>
      <c r="AY510">
        <f>SUM($AX$2:AX510)</f>
        <v>495</v>
      </c>
      <c r="AZ510">
        <f>COUNT($AX$2:AX510)</f>
        <v>509</v>
      </c>
      <c r="BA510">
        <f t="shared" si="95"/>
        <v>97.249508840864436</v>
      </c>
    </row>
    <row r="511" spans="2:53">
      <c r="B511">
        <v>14</v>
      </c>
      <c r="C511">
        <v>14</v>
      </c>
      <c r="D511">
        <v>8</v>
      </c>
      <c r="E511">
        <f t="shared" si="84"/>
        <v>1</v>
      </c>
      <c r="F511">
        <f>SUM($E$2:E511)</f>
        <v>499</v>
      </c>
      <c r="G511">
        <f>COUNT($E$2:E511)</f>
        <v>510</v>
      </c>
      <c r="H511">
        <f t="shared" si="85"/>
        <v>97.843137254901961</v>
      </c>
      <c r="K511">
        <v>75</v>
      </c>
      <c r="L511">
        <v>61</v>
      </c>
      <c r="M511">
        <v>37</v>
      </c>
      <c r="N511">
        <f t="shared" si="86"/>
        <v>1</v>
      </c>
      <c r="O511">
        <f>SUM($N$2:N511)</f>
        <v>499</v>
      </c>
      <c r="P511">
        <f>COUNT($N$2:N511)</f>
        <v>510</v>
      </c>
      <c r="Q511">
        <f t="shared" si="87"/>
        <v>97.843137254901961</v>
      </c>
      <c r="T511">
        <v>47</v>
      </c>
      <c r="U511">
        <v>47</v>
      </c>
      <c r="V511">
        <v>36</v>
      </c>
      <c r="W511">
        <f t="shared" si="88"/>
        <v>1</v>
      </c>
      <c r="X511">
        <f>SUM($W$2:W511)</f>
        <v>495</v>
      </c>
      <c r="Y511">
        <f>COUNT($W$2:W511)</f>
        <v>510</v>
      </c>
      <c r="Z511">
        <f t="shared" si="89"/>
        <v>97.058823529411768</v>
      </c>
      <c r="AC511">
        <v>46</v>
      </c>
      <c r="AD511">
        <v>46</v>
      </c>
      <c r="AE511">
        <v>9</v>
      </c>
      <c r="AF511">
        <f t="shared" si="90"/>
        <v>1</v>
      </c>
      <c r="AG511">
        <f>SUM($AF$2:AF511)</f>
        <v>507</v>
      </c>
      <c r="AH511">
        <f>COUNT($AF$2:AF511)</f>
        <v>510</v>
      </c>
      <c r="AI511">
        <f t="shared" si="91"/>
        <v>99.411764705882348</v>
      </c>
      <c r="AL511">
        <v>262</v>
      </c>
      <c r="AM511">
        <v>262</v>
      </c>
      <c r="AN511">
        <v>274</v>
      </c>
      <c r="AO511">
        <f t="shared" si="92"/>
        <v>0</v>
      </c>
      <c r="AP511">
        <f>SUM($AO$2:AO511)</f>
        <v>499</v>
      </c>
      <c r="AQ511">
        <f>COUNT($AO$2:AO511)</f>
        <v>510</v>
      </c>
      <c r="AR511">
        <f t="shared" si="93"/>
        <v>97.843137254901961</v>
      </c>
      <c r="AU511">
        <v>1898</v>
      </c>
      <c r="AV511">
        <v>1898</v>
      </c>
      <c r="AW511">
        <v>1550</v>
      </c>
      <c r="AX511">
        <f t="shared" si="94"/>
        <v>1</v>
      </c>
      <c r="AY511">
        <f>SUM($AX$2:AX511)</f>
        <v>496</v>
      </c>
      <c r="AZ511">
        <f>COUNT($AX$2:AX511)</f>
        <v>510</v>
      </c>
      <c r="BA511">
        <f t="shared" si="95"/>
        <v>97.254901960784309</v>
      </c>
    </row>
    <row r="512" spans="2:53">
      <c r="B512">
        <v>14</v>
      </c>
      <c r="C512">
        <v>14</v>
      </c>
      <c r="D512">
        <v>8</v>
      </c>
      <c r="E512">
        <f t="shared" si="84"/>
        <v>1</v>
      </c>
      <c r="F512">
        <f>SUM($E$2:E512)</f>
        <v>500</v>
      </c>
      <c r="G512">
        <f>COUNT($E$2:E512)</f>
        <v>511</v>
      </c>
      <c r="H512">
        <f t="shared" si="85"/>
        <v>97.847358121330714</v>
      </c>
      <c r="K512">
        <v>75</v>
      </c>
      <c r="L512">
        <v>61</v>
      </c>
      <c r="M512">
        <v>37</v>
      </c>
      <c r="N512">
        <f t="shared" si="86"/>
        <v>1</v>
      </c>
      <c r="O512">
        <f>SUM($N$2:N512)</f>
        <v>500</v>
      </c>
      <c r="P512">
        <f>COUNT($N$2:N512)</f>
        <v>511</v>
      </c>
      <c r="Q512">
        <f t="shared" si="87"/>
        <v>97.847358121330714</v>
      </c>
      <c r="T512">
        <v>47</v>
      </c>
      <c r="U512">
        <v>47</v>
      </c>
      <c r="V512">
        <v>31</v>
      </c>
      <c r="W512">
        <f t="shared" si="88"/>
        <v>1</v>
      </c>
      <c r="X512">
        <f>SUM($W$2:W512)</f>
        <v>496</v>
      </c>
      <c r="Y512">
        <f>COUNT($W$2:W512)</f>
        <v>511</v>
      </c>
      <c r="Z512">
        <f t="shared" si="89"/>
        <v>97.064579256360076</v>
      </c>
      <c r="AC512">
        <v>46</v>
      </c>
      <c r="AD512">
        <v>46</v>
      </c>
      <c r="AE512">
        <v>9</v>
      </c>
      <c r="AF512">
        <f t="shared" si="90"/>
        <v>1</v>
      </c>
      <c r="AG512">
        <f>SUM($AF$2:AF512)</f>
        <v>508</v>
      </c>
      <c r="AH512">
        <f>COUNT($AF$2:AF512)</f>
        <v>511</v>
      </c>
      <c r="AI512">
        <f t="shared" si="91"/>
        <v>99.412915851272004</v>
      </c>
      <c r="AL512">
        <v>262</v>
      </c>
      <c r="AM512">
        <v>262</v>
      </c>
      <c r="AN512">
        <v>173</v>
      </c>
      <c r="AO512">
        <f t="shared" si="92"/>
        <v>1</v>
      </c>
      <c r="AP512">
        <f>SUM($AO$2:AO512)</f>
        <v>500</v>
      </c>
      <c r="AQ512">
        <f>COUNT($AO$2:AO512)</f>
        <v>511</v>
      </c>
      <c r="AR512">
        <f t="shared" si="93"/>
        <v>97.847358121330714</v>
      </c>
      <c r="AU512">
        <v>1898</v>
      </c>
      <c r="AV512">
        <v>1898</v>
      </c>
      <c r="AW512">
        <v>1520</v>
      </c>
      <c r="AX512">
        <f t="shared" si="94"/>
        <v>1</v>
      </c>
      <c r="AY512">
        <f>SUM($AX$2:AX512)</f>
        <v>497</v>
      </c>
      <c r="AZ512">
        <f>COUNT($AX$2:AX512)</f>
        <v>511</v>
      </c>
      <c r="BA512">
        <f t="shared" si="95"/>
        <v>97.260273972602747</v>
      </c>
    </row>
    <row r="513" spans="2:53">
      <c r="B513">
        <v>14</v>
      </c>
      <c r="C513">
        <v>14</v>
      </c>
      <c r="D513">
        <v>9</v>
      </c>
      <c r="E513">
        <f t="shared" si="84"/>
        <v>1</v>
      </c>
      <c r="F513">
        <f>SUM($E$2:E513)</f>
        <v>501</v>
      </c>
      <c r="G513">
        <f>COUNT($E$2:E513)</f>
        <v>512</v>
      </c>
      <c r="H513">
        <f t="shared" si="85"/>
        <v>97.8515625</v>
      </c>
      <c r="K513">
        <v>75</v>
      </c>
      <c r="L513">
        <v>61</v>
      </c>
      <c r="M513">
        <v>46</v>
      </c>
      <c r="N513">
        <f t="shared" si="86"/>
        <v>1</v>
      </c>
      <c r="O513">
        <f>SUM($N$2:N513)</f>
        <v>501</v>
      </c>
      <c r="P513">
        <f>COUNT($N$2:N513)</f>
        <v>512</v>
      </c>
      <c r="Q513">
        <f t="shared" si="87"/>
        <v>97.8515625</v>
      </c>
      <c r="T513">
        <v>47</v>
      </c>
      <c r="U513">
        <v>47</v>
      </c>
      <c r="V513">
        <v>30</v>
      </c>
      <c r="W513">
        <f t="shared" si="88"/>
        <v>1</v>
      </c>
      <c r="X513">
        <f>SUM($W$2:W513)</f>
        <v>497</v>
      </c>
      <c r="Y513">
        <f>COUNT($W$2:W513)</f>
        <v>512</v>
      </c>
      <c r="Z513">
        <f t="shared" si="89"/>
        <v>97.0703125</v>
      </c>
      <c r="AC513">
        <v>46</v>
      </c>
      <c r="AD513">
        <v>46</v>
      </c>
      <c r="AE513">
        <v>8</v>
      </c>
      <c r="AF513">
        <f t="shared" si="90"/>
        <v>1</v>
      </c>
      <c r="AG513">
        <f>SUM($AF$2:AF513)</f>
        <v>509</v>
      </c>
      <c r="AH513">
        <f>COUNT($AF$2:AF513)</f>
        <v>512</v>
      </c>
      <c r="AI513">
        <f t="shared" si="91"/>
        <v>99.4140625</v>
      </c>
      <c r="AL513">
        <v>262</v>
      </c>
      <c r="AM513">
        <v>262</v>
      </c>
      <c r="AN513">
        <v>142</v>
      </c>
      <c r="AO513">
        <f t="shared" si="92"/>
        <v>1</v>
      </c>
      <c r="AP513">
        <f>SUM($AO$2:AO513)</f>
        <v>501</v>
      </c>
      <c r="AQ513">
        <f>COUNT($AO$2:AO513)</f>
        <v>512</v>
      </c>
      <c r="AR513">
        <f t="shared" si="93"/>
        <v>97.8515625</v>
      </c>
      <c r="AU513">
        <v>1898</v>
      </c>
      <c r="AV513">
        <v>1898</v>
      </c>
      <c r="AW513">
        <v>1563</v>
      </c>
      <c r="AX513">
        <f t="shared" si="94"/>
        <v>1</v>
      </c>
      <c r="AY513">
        <f>SUM($AX$2:AX513)</f>
        <v>498</v>
      </c>
      <c r="AZ513">
        <f>COUNT($AX$2:AX513)</f>
        <v>512</v>
      </c>
      <c r="BA513">
        <f t="shared" si="95"/>
        <v>97.265625</v>
      </c>
    </row>
    <row r="514" spans="2:53">
      <c r="B514">
        <v>14</v>
      </c>
      <c r="C514">
        <v>14</v>
      </c>
      <c r="D514">
        <v>10</v>
      </c>
      <c r="E514">
        <f t="shared" ref="E514:E577" si="96">IF(D514&lt;=B514,1,0)</f>
        <v>1</v>
      </c>
      <c r="F514">
        <f>SUM($E$2:E514)</f>
        <v>502</v>
      </c>
      <c r="G514">
        <f>COUNT($E$2:E514)</f>
        <v>513</v>
      </c>
      <c r="H514">
        <f t="shared" ref="H514:H577" si="97">F514/G514*100</f>
        <v>97.855750487329431</v>
      </c>
      <c r="K514">
        <v>75</v>
      </c>
      <c r="L514">
        <v>61</v>
      </c>
      <c r="M514">
        <v>31</v>
      </c>
      <c r="N514">
        <f t="shared" ref="N514:N577" si="98">IF(M514&lt;=L514,1,0)</f>
        <v>1</v>
      </c>
      <c r="O514">
        <f>SUM($N$2:N514)</f>
        <v>502</v>
      </c>
      <c r="P514">
        <f>COUNT($N$2:N514)</f>
        <v>513</v>
      </c>
      <c r="Q514">
        <f t="shared" ref="Q514:Q577" si="99">O514/P514*100</f>
        <v>97.855750487329431</v>
      </c>
      <c r="T514">
        <v>47</v>
      </c>
      <c r="U514">
        <v>47</v>
      </c>
      <c r="V514">
        <v>60</v>
      </c>
      <c r="W514">
        <f t="shared" ref="W514:W577" si="100">IF(V514&lt;=U514,1,0)</f>
        <v>0</v>
      </c>
      <c r="X514">
        <f>SUM($W$2:W514)</f>
        <v>497</v>
      </c>
      <c r="Y514">
        <f>COUNT($W$2:W514)</f>
        <v>513</v>
      </c>
      <c r="Z514">
        <f t="shared" ref="Z514:Z577" si="101">X514/Y514*100</f>
        <v>96.88109161793372</v>
      </c>
      <c r="AC514">
        <v>46</v>
      </c>
      <c r="AD514">
        <v>46</v>
      </c>
      <c r="AE514">
        <v>12</v>
      </c>
      <c r="AF514">
        <f t="shared" ref="AF514:AF577" si="102">IF(AE514&lt;=AC514,1,0)</f>
        <v>1</v>
      </c>
      <c r="AG514">
        <f>SUM($AF$2:AF514)</f>
        <v>510</v>
      </c>
      <c r="AH514">
        <f>COUNT($AF$2:AF514)</f>
        <v>513</v>
      </c>
      <c r="AI514">
        <f t="shared" ref="AI514:AI577" si="103">AG514/AH514*100</f>
        <v>99.415204678362571</v>
      </c>
      <c r="AL514">
        <v>262</v>
      </c>
      <c r="AM514">
        <v>262</v>
      </c>
      <c r="AN514">
        <v>171</v>
      </c>
      <c r="AO514">
        <f t="shared" ref="AO514:AO577" si="104">IF(AN514&lt;=AL514,1,0)</f>
        <v>1</v>
      </c>
      <c r="AP514">
        <f>SUM($AO$2:AO514)</f>
        <v>502</v>
      </c>
      <c r="AQ514">
        <f>COUNT($AO$2:AO514)</f>
        <v>513</v>
      </c>
      <c r="AR514">
        <f t="shared" ref="AR514:AR577" si="105">AP514/AQ514*100</f>
        <v>97.855750487329431</v>
      </c>
      <c r="AU514">
        <v>1892</v>
      </c>
      <c r="AV514">
        <v>1892</v>
      </c>
      <c r="AW514">
        <v>1539</v>
      </c>
      <c r="AX514">
        <f t="shared" ref="AX514:AX577" si="106">IF(AW514&lt;=AU514,1,0)</f>
        <v>1</v>
      </c>
      <c r="AY514">
        <f>SUM($AX$2:AX514)</f>
        <v>499</v>
      </c>
      <c r="AZ514">
        <f>COUNT($AX$2:AX514)</f>
        <v>513</v>
      </c>
      <c r="BA514">
        <f t="shared" ref="BA514:BA577" si="107">AY514/AZ514*100</f>
        <v>97.270955165692001</v>
      </c>
    </row>
    <row r="515" spans="2:53">
      <c r="B515">
        <v>14</v>
      </c>
      <c r="C515">
        <v>14</v>
      </c>
      <c r="D515">
        <v>8</v>
      </c>
      <c r="E515">
        <f t="shared" si="96"/>
        <v>1</v>
      </c>
      <c r="F515">
        <f>SUM($E$2:E515)</f>
        <v>503</v>
      </c>
      <c r="G515">
        <f>COUNT($E$2:E515)</f>
        <v>514</v>
      </c>
      <c r="H515">
        <f t="shared" si="97"/>
        <v>97.859922178988327</v>
      </c>
      <c r="K515">
        <v>75</v>
      </c>
      <c r="L515">
        <v>61</v>
      </c>
      <c r="M515">
        <v>66</v>
      </c>
      <c r="N515">
        <f t="shared" si="98"/>
        <v>0</v>
      </c>
      <c r="O515">
        <f>SUM($N$2:N515)</f>
        <v>502</v>
      </c>
      <c r="P515">
        <f>COUNT($N$2:N515)</f>
        <v>514</v>
      </c>
      <c r="Q515">
        <f t="shared" si="99"/>
        <v>97.665369649805442</v>
      </c>
      <c r="T515">
        <v>47</v>
      </c>
      <c r="U515">
        <v>47</v>
      </c>
      <c r="V515">
        <v>33</v>
      </c>
      <c r="W515">
        <f t="shared" si="100"/>
        <v>1</v>
      </c>
      <c r="X515">
        <f>SUM($W$2:W515)</f>
        <v>498</v>
      </c>
      <c r="Y515">
        <f>COUNT($W$2:W515)</f>
        <v>514</v>
      </c>
      <c r="Z515">
        <f t="shared" si="101"/>
        <v>96.887159533073927</v>
      </c>
      <c r="AC515">
        <v>46</v>
      </c>
      <c r="AD515">
        <v>46</v>
      </c>
      <c r="AE515">
        <v>9</v>
      </c>
      <c r="AF515">
        <f t="shared" si="102"/>
        <v>1</v>
      </c>
      <c r="AG515">
        <f>SUM($AF$2:AF515)</f>
        <v>511</v>
      </c>
      <c r="AH515">
        <f>COUNT($AF$2:AF515)</f>
        <v>514</v>
      </c>
      <c r="AI515">
        <f t="shared" si="103"/>
        <v>99.416342412451371</v>
      </c>
      <c r="AL515">
        <v>262</v>
      </c>
      <c r="AM515">
        <v>262</v>
      </c>
      <c r="AN515">
        <v>184</v>
      </c>
      <c r="AO515">
        <f t="shared" si="104"/>
        <v>1</v>
      </c>
      <c r="AP515">
        <f>SUM($AO$2:AO515)</f>
        <v>503</v>
      </c>
      <c r="AQ515">
        <f>COUNT($AO$2:AO515)</f>
        <v>514</v>
      </c>
      <c r="AR515">
        <f t="shared" si="105"/>
        <v>97.859922178988327</v>
      </c>
      <c r="AU515">
        <v>1892</v>
      </c>
      <c r="AV515">
        <v>1892</v>
      </c>
      <c r="AW515">
        <v>1423</v>
      </c>
      <c r="AX515">
        <f t="shared" si="106"/>
        <v>1</v>
      </c>
      <c r="AY515">
        <f>SUM($AX$2:AX515)</f>
        <v>500</v>
      </c>
      <c r="AZ515">
        <f>COUNT($AX$2:AX515)</f>
        <v>514</v>
      </c>
      <c r="BA515">
        <f t="shared" si="107"/>
        <v>97.276264591439684</v>
      </c>
    </row>
    <row r="516" spans="2:53">
      <c r="B516">
        <v>14</v>
      </c>
      <c r="C516">
        <v>14</v>
      </c>
      <c r="D516">
        <v>10</v>
      </c>
      <c r="E516">
        <f t="shared" si="96"/>
        <v>1</v>
      </c>
      <c r="F516">
        <f>SUM($E$2:E516)</f>
        <v>504</v>
      </c>
      <c r="G516">
        <f>COUNT($E$2:E516)</f>
        <v>515</v>
      </c>
      <c r="H516">
        <f t="shared" si="97"/>
        <v>97.864077669902912</v>
      </c>
      <c r="K516">
        <v>75</v>
      </c>
      <c r="L516">
        <v>61</v>
      </c>
      <c r="M516">
        <v>42</v>
      </c>
      <c r="N516">
        <f t="shared" si="98"/>
        <v>1</v>
      </c>
      <c r="O516">
        <f>SUM($N$2:N516)</f>
        <v>503</v>
      </c>
      <c r="P516">
        <f>COUNT($N$2:N516)</f>
        <v>515</v>
      </c>
      <c r="Q516">
        <f t="shared" si="99"/>
        <v>97.669902912621367</v>
      </c>
      <c r="T516">
        <v>47</v>
      </c>
      <c r="U516">
        <v>47</v>
      </c>
      <c r="V516">
        <v>33</v>
      </c>
      <c r="W516">
        <f t="shared" si="100"/>
        <v>1</v>
      </c>
      <c r="X516">
        <f>SUM($W$2:W516)</f>
        <v>499</v>
      </c>
      <c r="Y516">
        <f>COUNT($W$2:W516)</f>
        <v>515</v>
      </c>
      <c r="Z516">
        <f t="shared" si="101"/>
        <v>96.893203883495147</v>
      </c>
      <c r="AC516">
        <v>46</v>
      </c>
      <c r="AD516">
        <v>46</v>
      </c>
      <c r="AE516">
        <v>11</v>
      </c>
      <c r="AF516">
        <f t="shared" si="102"/>
        <v>1</v>
      </c>
      <c r="AG516">
        <f>SUM($AF$2:AF516)</f>
        <v>512</v>
      </c>
      <c r="AH516">
        <f>COUNT($AF$2:AF516)</f>
        <v>515</v>
      </c>
      <c r="AI516">
        <f t="shared" si="103"/>
        <v>99.417475728155338</v>
      </c>
      <c r="AL516">
        <v>262</v>
      </c>
      <c r="AM516">
        <v>262</v>
      </c>
      <c r="AN516">
        <v>170</v>
      </c>
      <c r="AO516">
        <f t="shared" si="104"/>
        <v>1</v>
      </c>
      <c r="AP516">
        <f>SUM($AO$2:AO516)</f>
        <v>504</v>
      </c>
      <c r="AQ516">
        <f>COUNT($AO$2:AO516)</f>
        <v>515</v>
      </c>
      <c r="AR516">
        <f t="shared" si="105"/>
        <v>97.864077669902912</v>
      </c>
      <c r="AU516">
        <v>1892</v>
      </c>
      <c r="AV516">
        <v>1892</v>
      </c>
      <c r="AW516">
        <v>1601</v>
      </c>
      <c r="AX516">
        <f t="shared" si="106"/>
        <v>1</v>
      </c>
      <c r="AY516">
        <f>SUM($AX$2:AX516)</f>
        <v>501</v>
      </c>
      <c r="AZ516">
        <f>COUNT($AX$2:AX516)</f>
        <v>515</v>
      </c>
      <c r="BA516">
        <f t="shared" si="107"/>
        <v>97.28155339805825</v>
      </c>
    </row>
    <row r="517" spans="2:53">
      <c r="B517">
        <v>14</v>
      </c>
      <c r="C517">
        <v>14</v>
      </c>
      <c r="D517">
        <v>8</v>
      </c>
      <c r="E517">
        <f t="shared" si="96"/>
        <v>1</v>
      </c>
      <c r="F517">
        <f>SUM($E$2:E517)</f>
        <v>505</v>
      </c>
      <c r="G517">
        <f>COUNT($E$2:E517)</f>
        <v>516</v>
      </c>
      <c r="H517">
        <f t="shared" si="97"/>
        <v>97.868217054263567</v>
      </c>
      <c r="K517">
        <v>75</v>
      </c>
      <c r="L517">
        <v>61</v>
      </c>
      <c r="M517">
        <v>39</v>
      </c>
      <c r="N517">
        <f t="shared" si="98"/>
        <v>1</v>
      </c>
      <c r="O517">
        <f>SUM($N$2:N517)</f>
        <v>504</v>
      </c>
      <c r="P517">
        <f>COUNT($N$2:N517)</f>
        <v>516</v>
      </c>
      <c r="Q517">
        <f t="shared" si="99"/>
        <v>97.674418604651152</v>
      </c>
      <c r="T517">
        <v>47</v>
      </c>
      <c r="U517">
        <v>47</v>
      </c>
      <c r="V517">
        <v>33</v>
      </c>
      <c r="W517">
        <f t="shared" si="100"/>
        <v>1</v>
      </c>
      <c r="X517">
        <f>SUM($W$2:W517)</f>
        <v>500</v>
      </c>
      <c r="Y517">
        <f>COUNT($W$2:W517)</f>
        <v>516</v>
      </c>
      <c r="Z517">
        <f t="shared" si="101"/>
        <v>96.899224806201545</v>
      </c>
      <c r="AC517">
        <v>46</v>
      </c>
      <c r="AD517">
        <v>46</v>
      </c>
      <c r="AE517">
        <v>9</v>
      </c>
      <c r="AF517">
        <f t="shared" si="102"/>
        <v>1</v>
      </c>
      <c r="AG517">
        <f>SUM($AF$2:AF517)</f>
        <v>513</v>
      </c>
      <c r="AH517">
        <f>COUNT($AF$2:AF517)</f>
        <v>516</v>
      </c>
      <c r="AI517">
        <f t="shared" si="103"/>
        <v>99.418604651162795</v>
      </c>
      <c r="AL517">
        <v>262</v>
      </c>
      <c r="AM517">
        <v>262</v>
      </c>
      <c r="AN517">
        <v>169</v>
      </c>
      <c r="AO517">
        <f t="shared" si="104"/>
        <v>1</v>
      </c>
      <c r="AP517">
        <f>SUM($AO$2:AO517)</f>
        <v>505</v>
      </c>
      <c r="AQ517">
        <f>COUNT($AO$2:AO517)</f>
        <v>516</v>
      </c>
      <c r="AR517">
        <f t="shared" si="105"/>
        <v>97.868217054263567</v>
      </c>
      <c r="AU517">
        <v>1892</v>
      </c>
      <c r="AV517">
        <v>1892</v>
      </c>
      <c r="AW517">
        <v>1384</v>
      </c>
      <c r="AX517">
        <f t="shared" si="106"/>
        <v>1</v>
      </c>
      <c r="AY517">
        <f>SUM($AX$2:AX517)</f>
        <v>502</v>
      </c>
      <c r="AZ517">
        <f>COUNT($AX$2:AX517)</f>
        <v>516</v>
      </c>
      <c r="BA517">
        <f t="shared" si="107"/>
        <v>97.286821705426348</v>
      </c>
    </row>
    <row r="518" spans="2:53">
      <c r="B518">
        <v>14</v>
      </c>
      <c r="C518">
        <v>14</v>
      </c>
      <c r="D518">
        <v>10</v>
      </c>
      <c r="E518">
        <f t="shared" si="96"/>
        <v>1</v>
      </c>
      <c r="F518">
        <f>SUM($E$2:E518)</f>
        <v>506</v>
      </c>
      <c r="G518">
        <f>COUNT($E$2:E518)</f>
        <v>517</v>
      </c>
      <c r="H518">
        <f t="shared" si="97"/>
        <v>97.872340425531917</v>
      </c>
      <c r="K518">
        <v>75</v>
      </c>
      <c r="L518">
        <v>61</v>
      </c>
      <c r="M518">
        <v>46</v>
      </c>
      <c r="N518">
        <f t="shared" si="98"/>
        <v>1</v>
      </c>
      <c r="O518">
        <f>SUM($N$2:N518)</f>
        <v>505</v>
      </c>
      <c r="P518">
        <f>COUNT($N$2:N518)</f>
        <v>517</v>
      </c>
      <c r="Q518">
        <f t="shared" si="99"/>
        <v>97.678916827853001</v>
      </c>
      <c r="T518">
        <v>47</v>
      </c>
      <c r="U518">
        <v>47</v>
      </c>
      <c r="V518">
        <v>36</v>
      </c>
      <c r="W518">
        <f t="shared" si="100"/>
        <v>1</v>
      </c>
      <c r="X518">
        <f>SUM($W$2:W518)</f>
        <v>501</v>
      </c>
      <c r="Y518">
        <f>COUNT($W$2:W518)</f>
        <v>517</v>
      </c>
      <c r="Z518">
        <f t="shared" si="101"/>
        <v>96.905222437137326</v>
      </c>
      <c r="AC518">
        <v>46</v>
      </c>
      <c r="AD518">
        <v>46</v>
      </c>
      <c r="AE518">
        <v>8</v>
      </c>
      <c r="AF518">
        <f t="shared" si="102"/>
        <v>1</v>
      </c>
      <c r="AG518">
        <f>SUM($AF$2:AF518)</f>
        <v>514</v>
      </c>
      <c r="AH518">
        <f>COUNT($AF$2:AF518)</f>
        <v>517</v>
      </c>
      <c r="AI518">
        <f t="shared" si="103"/>
        <v>99.419729206963254</v>
      </c>
      <c r="AL518">
        <v>262</v>
      </c>
      <c r="AM518">
        <v>262</v>
      </c>
      <c r="AN518">
        <v>177</v>
      </c>
      <c r="AO518">
        <f t="shared" si="104"/>
        <v>1</v>
      </c>
      <c r="AP518">
        <f>SUM($AO$2:AO518)</f>
        <v>506</v>
      </c>
      <c r="AQ518">
        <f>COUNT($AO$2:AO518)</f>
        <v>517</v>
      </c>
      <c r="AR518">
        <f t="shared" si="105"/>
        <v>97.872340425531917</v>
      </c>
      <c r="AU518">
        <v>1898</v>
      </c>
      <c r="AV518">
        <v>1898</v>
      </c>
      <c r="AW518">
        <v>1624</v>
      </c>
      <c r="AX518">
        <f t="shared" si="106"/>
        <v>1</v>
      </c>
      <c r="AY518">
        <f>SUM($AX$2:AX518)</f>
        <v>503</v>
      </c>
      <c r="AZ518">
        <f>COUNT($AX$2:AX518)</f>
        <v>517</v>
      </c>
      <c r="BA518">
        <f t="shared" si="107"/>
        <v>97.292069632495156</v>
      </c>
    </row>
    <row r="519" spans="2:53">
      <c r="B519">
        <v>14</v>
      </c>
      <c r="C519">
        <v>14</v>
      </c>
      <c r="D519">
        <v>9</v>
      </c>
      <c r="E519">
        <f t="shared" si="96"/>
        <v>1</v>
      </c>
      <c r="F519">
        <f>SUM($E$2:E519)</f>
        <v>507</v>
      </c>
      <c r="G519">
        <f>COUNT($E$2:E519)</f>
        <v>518</v>
      </c>
      <c r="H519">
        <f t="shared" si="97"/>
        <v>97.876447876447884</v>
      </c>
      <c r="K519">
        <v>75</v>
      </c>
      <c r="L519">
        <v>61</v>
      </c>
      <c r="M519">
        <v>36</v>
      </c>
      <c r="N519">
        <f t="shared" si="98"/>
        <v>1</v>
      </c>
      <c r="O519">
        <f>SUM($N$2:N519)</f>
        <v>506</v>
      </c>
      <c r="P519">
        <f>COUNT($N$2:N519)</f>
        <v>518</v>
      </c>
      <c r="Q519">
        <f t="shared" si="99"/>
        <v>97.683397683397686</v>
      </c>
      <c r="T519">
        <v>47</v>
      </c>
      <c r="U519">
        <v>47</v>
      </c>
      <c r="V519">
        <v>32</v>
      </c>
      <c r="W519">
        <f t="shared" si="100"/>
        <v>1</v>
      </c>
      <c r="X519">
        <f>SUM($W$2:W519)</f>
        <v>502</v>
      </c>
      <c r="Y519">
        <f>COUNT($W$2:W519)</f>
        <v>518</v>
      </c>
      <c r="Z519">
        <f t="shared" si="101"/>
        <v>96.91119691119691</v>
      </c>
      <c r="AC519">
        <v>46</v>
      </c>
      <c r="AD519">
        <v>46</v>
      </c>
      <c r="AE519">
        <v>8</v>
      </c>
      <c r="AF519">
        <f t="shared" si="102"/>
        <v>1</v>
      </c>
      <c r="AG519">
        <f>SUM($AF$2:AF519)</f>
        <v>515</v>
      </c>
      <c r="AH519">
        <f>COUNT($AF$2:AF519)</f>
        <v>518</v>
      </c>
      <c r="AI519">
        <f t="shared" si="103"/>
        <v>99.420849420849422</v>
      </c>
      <c r="AL519">
        <v>262</v>
      </c>
      <c r="AM519">
        <v>262</v>
      </c>
      <c r="AN519">
        <v>182</v>
      </c>
      <c r="AO519">
        <f t="shared" si="104"/>
        <v>1</v>
      </c>
      <c r="AP519">
        <f>SUM($AO$2:AO519)</f>
        <v>507</v>
      </c>
      <c r="AQ519">
        <f>COUNT($AO$2:AO519)</f>
        <v>518</v>
      </c>
      <c r="AR519">
        <f t="shared" si="105"/>
        <v>97.876447876447884</v>
      </c>
      <c r="AU519">
        <v>1898</v>
      </c>
      <c r="AV519">
        <v>1898</v>
      </c>
      <c r="AW519">
        <v>1529</v>
      </c>
      <c r="AX519">
        <f t="shared" si="106"/>
        <v>1</v>
      </c>
      <c r="AY519">
        <f>SUM($AX$2:AX519)</f>
        <v>504</v>
      </c>
      <c r="AZ519">
        <f>COUNT($AX$2:AX519)</f>
        <v>518</v>
      </c>
      <c r="BA519">
        <f t="shared" si="107"/>
        <v>97.297297297297305</v>
      </c>
    </row>
    <row r="520" spans="2:53">
      <c r="B520">
        <v>14</v>
      </c>
      <c r="C520">
        <v>14</v>
      </c>
      <c r="D520">
        <v>8</v>
      </c>
      <c r="E520">
        <f t="shared" si="96"/>
        <v>1</v>
      </c>
      <c r="F520">
        <f>SUM($E$2:E520)</f>
        <v>508</v>
      </c>
      <c r="G520">
        <f>COUNT($E$2:E520)</f>
        <v>519</v>
      </c>
      <c r="H520">
        <f t="shared" si="97"/>
        <v>97.880539499036615</v>
      </c>
      <c r="K520">
        <v>75</v>
      </c>
      <c r="L520">
        <v>61</v>
      </c>
      <c r="M520">
        <v>33</v>
      </c>
      <c r="N520">
        <f t="shared" si="98"/>
        <v>1</v>
      </c>
      <c r="O520">
        <f>SUM($N$2:N520)</f>
        <v>507</v>
      </c>
      <c r="P520">
        <f>COUNT($N$2:N520)</f>
        <v>519</v>
      </c>
      <c r="Q520">
        <f t="shared" si="99"/>
        <v>97.687861271676297</v>
      </c>
      <c r="T520">
        <v>48</v>
      </c>
      <c r="U520">
        <v>48</v>
      </c>
      <c r="V520">
        <v>32</v>
      </c>
      <c r="W520">
        <f t="shared" si="100"/>
        <v>1</v>
      </c>
      <c r="X520">
        <f>SUM($W$2:W520)</f>
        <v>503</v>
      </c>
      <c r="Y520">
        <f>COUNT($W$2:W520)</f>
        <v>519</v>
      </c>
      <c r="Z520">
        <f t="shared" si="101"/>
        <v>96.917148362235068</v>
      </c>
      <c r="AC520">
        <v>46</v>
      </c>
      <c r="AD520">
        <v>46</v>
      </c>
      <c r="AE520">
        <v>8</v>
      </c>
      <c r="AF520">
        <f t="shared" si="102"/>
        <v>1</v>
      </c>
      <c r="AG520">
        <f>SUM($AF$2:AF520)</f>
        <v>516</v>
      </c>
      <c r="AH520">
        <f>COUNT($AF$2:AF520)</f>
        <v>519</v>
      </c>
      <c r="AI520">
        <f t="shared" si="103"/>
        <v>99.421965317919074</v>
      </c>
      <c r="AL520">
        <v>262</v>
      </c>
      <c r="AM520">
        <v>262</v>
      </c>
      <c r="AN520">
        <v>178</v>
      </c>
      <c r="AO520">
        <f t="shared" si="104"/>
        <v>1</v>
      </c>
      <c r="AP520">
        <f>SUM($AO$2:AO520)</f>
        <v>508</v>
      </c>
      <c r="AQ520">
        <f>COUNT($AO$2:AO520)</f>
        <v>519</v>
      </c>
      <c r="AR520">
        <f t="shared" si="105"/>
        <v>97.880539499036615</v>
      </c>
      <c r="AU520">
        <v>1898</v>
      </c>
      <c r="AV520">
        <v>1898</v>
      </c>
      <c r="AW520">
        <v>1691</v>
      </c>
      <c r="AX520">
        <f t="shared" si="106"/>
        <v>1</v>
      </c>
      <c r="AY520">
        <f>SUM($AX$2:AX520)</f>
        <v>505</v>
      </c>
      <c r="AZ520">
        <f>COUNT($AX$2:AX520)</f>
        <v>519</v>
      </c>
      <c r="BA520">
        <f t="shared" si="107"/>
        <v>97.302504816955675</v>
      </c>
    </row>
    <row r="521" spans="2:53">
      <c r="B521">
        <v>14</v>
      </c>
      <c r="C521">
        <v>14</v>
      </c>
      <c r="D521">
        <v>9</v>
      </c>
      <c r="E521">
        <f t="shared" si="96"/>
        <v>1</v>
      </c>
      <c r="F521">
        <f>SUM($E$2:E521)</f>
        <v>509</v>
      </c>
      <c r="G521">
        <f>COUNT($E$2:E521)</f>
        <v>520</v>
      </c>
      <c r="H521">
        <f t="shared" si="97"/>
        <v>97.884615384615387</v>
      </c>
      <c r="K521">
        <v>75</v>
      </c>
      <c r="L521">
        <v>61</v>
      </c>
      <c r="M521">
        <v>42</v>
      </c>
      <c r="N521">
        <f t="shared" si="98"/>
        <v>1</v>
      </c>
      <c r="O521">
        <f>SUM($N$2:N521)</f>
        <v>508</v>
      </c>
      <c r="P521">
        <f>COUNT($N$2:N521)</f>
        <v>520</v>
      </c>
      <c r="Q521">
        <f t="shared" si="99"/>
        <v>97.692307692307693</v>
      </c>
      <c r="T521">
        <v>48</v>
      </c>
      <c r="U521">
        <v>48</v>
      </c>
      <c r="V521">
        <v>31</v>
      </c>
      <c r="W521">
        <f t="shared" si="100"/>
        <v>1</v>
      </c>
      <c r="X521">
        <f>SUM($W$2:W521)</f>
        <v>504</v>
      </c>
      <c r="Y521">
        <f>COUNT($W$2:W521)</f>
        <v>520</v>
      </c>
      <c r="Z521">
        <f t="shared" si="101"/>
        <v>96.92307692307692</v>
      </c>
      <c r="AC521">
        <v>46</v>
      </c>
      <c r="AD521">
        <v>46</v>
      </c>
      <c r="AE521">
        <v>10</v>
      </c>
      <c r="AF521">
        <f t="shared" si="102"/>
        <v>1</v>
      </c>
      <c r="AG521">
        <f>SUM($AF$2:AF521)</f>
        <v>517</v>
      </c>
      <c r="AH521">
        <f>COUNT($AF$2:AF521)</f>
        <v>520</v>
      </c>
      <c r="AI521">
        <f t="shared" si="103"/>
        <v>99.42307692307692</v>
      </c>
      <c r="AL521">
        <v>262</v>
      </c>
      <c r="AM521">
        <v>262</v>
      </c>
      <c r="AN521">
        <v>166</v>
      </c>
      <c r="AO521">
        <f t="shared" si="104"/>
        <v>1</v>
      </c>
      <c r="AP521">
        <f>SUM($AO$2:AO521)</f>
        <v>509</v>
      </c>
      <c r="AQ521">
        <f>COUNT($AO$2:AO521)</f>
        <v>520</v>
      </c>
      <c r="AR521">
        <f t="shared" si="105"/>
        <v>97.884615384615387</v>
      </c>
      <c r="AU521">
        <v>1898</v>
      </c>
      <c r="AV521">
        <v>1898</v>
      </c>
      <c r="AW521">
        <v>1574</v>
      </c>
      <c r="AX521">
        <f t="shared" si="106"/>
        <v>1</v>
      </c>
      <c r="AY521">
        <f>SUM($AX$2:AX521)</f>
        <v>506</v>
      </c>
      <c r="AZ521">
        <f>COUNT($AX$2:AX521)</f>
        <v>520</v>
      </c>
      <c r="BA521">
        <f t="shared" si="107"/>
        <v>97.307692307692307</v>
      </c>
    </row>
    <row r="522" spans="2:53">
      <c r="B522">
        <v>14</v>
      </c>
      <c r="C522">
        <v>14</v>
      </c>
      <c r="D522">
        <v>9</v>
      </c>
      <c r="E522">
        <f t="shared" si="96"/>
        <v>1</v>
      </c>
      <c r="F522">
        <f>SUM($E$2:E522)</f>
        <v>510</v>
      </c>
      <c r="G522">
        <f>COUNT($E$2:E522)</f>
        <v>521</v>
      </c>
      <c r="H522">
        <f t="shared" si="97"/>
        <v>97.888675623800381</v>
      </c>
      <c r="K522">
        <v>75</v>
      </c>
      <c r="L522">
        <v>61</v>
      </c>
      <c r="M522">
        <v>47</v>
      </c>
      <c r="N522">
        <f t="shared" si="98"/>
        <v>1</v>
      </c>
      <c r="O522">
        <f>SUM($N$2:N522)</f>
        <v>509</v>
      </c>
      <c r="P522">
        <f>COUNT($N$2:N522)</f>
        <v>521</v>
      </c>
      <c r="Q522">
        <f t="shared" si="99"/>
        <v>97.696737044145877</v>
      </c>
      <c r="T522">
        <v>48</v>
      </c>
      <c r="U522">
        <v>48</v>
      </c>
      <c r="V522">
        <v>31</v>
      </c>
      <c r="W522">
        <f t="shared" si="100"/>
        <v>1</v>
      </c>
      <c r="X522">
        <f>SUM($W$2:W522)</f>
        <v>505</v>
      </c>
      <c r="Y522">
        <f>COUNT($W$2:W522)</f>
        <v>521</v>
      </c>
      <c r="Z522">
        <f t="shared" si="101"/>
        <v>96.928982725527831</v>
      </c>
      <c r="AC522">
        <v>46</v>
      </c>
      <c r="AD522">
        <v>46</v>
      </c>
      <c r="AE522">
        <v>8</v>
      </c>
      <c r="AF522">
        <f t="shared" si="102"/>
        <v>1</v>
      </c>
      <c r="AG522">
        <f>SUM($AF$2:AF522)</f>
        <v>518</v>
      </c>
      <c r="AH522">
        <f>COUNT($AF$2:AF522)</f>
        <v>521</v>
      </c>
      <c r="AI522">
        <f t="shared" si="103"/>
        <v>99.424184261036459</v>
      </c>
      <c r="AL522">
        <v>262</v>
      </c>
      <c r="AM522">
        <v>262</v>
      </c>
      <c r="AN522">
        <v>187</v>
      </c>
      <c r="AO522">
        <f t="shared" si="104"/>
        <v>1</v>
      </c>
      <c r="AP522">
        <f>SUM($AO$2:AO522)</f>
        <v>510</v>
      </c>
      <c r="AQ522">
        <f>COUNT($AO$2:AO522)</f>
        <v>521</v>
      </c>
      <c r="AR522">
        <f t="shared" si="105"/>
        <v>97.888675623800381</v>
      </c>
      <c r="AU522">
        <v>1898</v>
      </c>
      <c r="AV522">
        <v>1898</v>
      </c>
      <c r="AW522">
        <v>1216</v>
      </c>
      <c r="AX522">
        <f t="shared" si="106"/>
        <v>1</v>
      </c>
      <c r="AY522">
        <f>SUM($AX$2:AX522)</f>
        <v>507</v>
      </c>
      <c r="AZ522">
        <f>COUNT($AX$2:AX522)</f>
        <v>521</v>
      </c>
      <c r="BA522">
        <f t="shared" si="107"/>
        <v>97.312859884836854</v>
      </c>
    </row>
    <row r="523" spans="2:53">
      <c r="B523">
        <v>14</v>
      </c>
      <c r="C523">
        <v>14</v>
      </c>
      <c r="D523">
        <v>9</v>
      </c>
      <c r="E523">
        <f t="shared" si="96"/>
        <v>1</v>
      </c>
      <c r="F523">
        <f>SUM($E$2:E523)</f>
        <v>511</v>
      </c>
      <c r="G523">
        <f>COUNT($E$2:E523)</f>
        <v>522</v>
      </c>
      <c r="H523">
        <f t="shared" si="97"/>
        <v>97.892720306513411</v>
      </c>
      <c r="K523">
        <v>75</v>
      </c>
      <c r="L523">
        <v>61</v>
      </c>
      <c r="M523">
        <v>38</v>
      </c>
      <c r="N523">
        <f t="shared" si="98"/>
        <v>1</v>
      </c>
      <c r="O523">
        <f>SUM($N$2:N523)</f>
        <v>510</v>
      </c>
      <c r="P523">
        <f>COUNT($N$2:N523)</f>
        <v>522</v>
      </c>
      <c r="Q523">
        <f t="shared" si="99"/>
        <v>97.701149425287355</v>
      </c>
      <c r="T523">
        <v>48</v>
      </c>
      <c r="U523">
        <v>48</v>
      </c>
      <c r="V523">
        <v>31</v>
      </c>
      <c r="W523">
        <f t="shared" si="100"/>
        <v>1</v>
      </c>
      <c r="X523">
        <f>SUM($W$2:W523)</f>
        <v>506</v>
      </c>
      <c r="Y523">
        <f>COUNT($W$2:W523)</f>
        <v>522</v>
      </c>
      <c r="Z523">
        <f t="shared" si="101"/>
        <v>96.934865900383144</v>
      </c>
      <c r="AC523">
        <v>46</v>
      </c>
      <c r="AD523">
        <v>46</v>
      </c>
      <c r="AE523">
        <v>9</v>
      </c>
      <c r="AF523">
        <f t="shared" si="102"/>
        <v>1</v>
      </c>
      <c r="AG523">
        <f>SUM($AF$2:AF523)</f>
        <v>519</v>
      </c>
      <c r="AH523">
        <f>COUNT($AF$2:AF523)</f>
        <v>522</v>
      </c>
      <c r="AI523">
        <f t="shared" si="103"/>
        <v>99.425287356321832</v>
      </c>
      <c r="AL523">
        <v>262</v>
      </c>
      <c r="AM523">
        <v>262</v>
      </c>
      <c r="AN523">
        <v>485</v>
      </c>
      <c r="AO523">
        <f t="shared" si="104"/>
        <v>0</v>
      </c>
      <c r="AP523">
        <f>SUM($AO$2:AO523)</f>
        <v>510</v>
      </c>
      <c r="AQ523">
        <f>COUNT($AO$2:AO523)</f>
        <v>522</v>
      </c>
      <c r="AR523">
        <f t="shared" si="105"/>
        <v>97.701149425287355</v>
      </c>
      <c r="AU523">
        <v>1943</v>
      </c>
      <c r="AV523">
        <v>1943</v>
      </c>
      <c r="AW523">
        <v>1649</v>
      </c>
      <c r="AX523">
        <f t="shared" si="106"/>
        <v>1</v>
      </c>
      <c r="AY523">
        <f>SUM($AX$2:AX523)</f>
        <v>508</v>
      </c>
      <c r="AZ523">
        <f>COUNT($AX$2:AX523)</f>
        <v>522</v>
      </c>
      <c r="BA523">
        <f t="shared" si="107"/>
        <v>97.318007662835242</v>
      </c>
    </row>
    <row r="524" spans="2:53">
      <c r="B524">
        <v>14</v>
      </c>
      <c r="C524">
        <v>14</v>
      </c>
      <c r="D524">
        <v>8</v>
      </c>
      <c r="E524">
        <f t="shared" si="96"/>
        <v>1</v>
      </c>
      <c r="F524">
        <f>SUM($E$2:E524)</f>
        <v>512</v>
      </c>
      <c r="G524">
        <f>COUNT($E$2:E524)</f>
        <v>523</v>
      </c>
      <c r="H524">
        <f t="shared" si="97"/>
        <v>97.896749521988525</v>
      </c>
      <c r="K524">
        <v>75</v>
      </c>
      <c r="L524">
        <v>61</v>
      </c>
      <c r="M524">
        <v>31</v>
      </c>
      <c r="N524">
        <f t="shared" si="98"/>
        <v>1</v>
      </c>
      <c r="O524">
        <f>SUM($N$2:N524)</f>
        <v>511</v>
      </c>
      <c r="P524">
        <f>COUNT($N$2:N524)</f>
        <v>523</v>
      </c>
      <c r="Q524">
        <f t="shared" si="99"/>
        <v>97.705544933078386</v>
      </c>
      <c r="T524">
        <v>48</v>
      </c>
      <c r="U524">
        <v>48</v>
      </c>
      <c r="V524">
        <v>30</v>
      </c>
      <c r="W524">
        <f t="shared" si="100"/>
        <v>1</v>
      </c>
      <c r="X524">
        <f>SUM($W$2:W524)</f>
        <v>507</v>
      </c>
      <c r="Y524">
        <f>COUNT($W$2:W524)</f>
        <v>523</v>
      </c>
      <c r="Z524">
        <f t="shared" si="101"/>
        <v>96.940726577437857</v>
      </c>
      <c r="AC524">
        <v>46</v>
      </c>
      <c r="AD524">
        <v>46</v>
      </c>
      <c r="AE524">
        <v>11</v>
      </c>
      <c r="AF524">
        <f t="shared" si="102"/>
        <v>1</v>
      </c>
      <c r="AG524">
        <f>SUM($AF$2:AF524)</f>
        <v>520</v>
      </c>
      <c r="AH524">
        <f>COUNT($AF$2:AF524)</f>
        <v>523</v>
      </c>
      <c r="AI524">
        <f t="shared" si="103"/>
        <v>99.426386233269596</v>
      </c>
      <c r="AL524">
        <v>262</v>
      </c>
      <c r="AM524">
        <v>262</v>
      </c>
      <c r="AN524">
        <v>179</v>
      </c>
      <c r="AO524">
        <f t="shared" si="104"/>
        <v>1</v>
      </c>
      <c r="AP524">
        <f>SUM($AO$2:AO524)</f>
        <v>511</v>
      </c>
      <c r="AQ524">
        <f>COUNT($AO$2:AO524)</f>
        <v>523</v>
      </c>
      <c r="AR524">
        <f t="shared" si="105"/>
        <v>97.705544933078386</v>
      </c>
      <c r="AU524">
        <v>1957</v>
      </c>
      <c r="AV524">
        <v>1957</v>
      </c>
      <c r="AW524">
        <v>1567</v>
      </c>
      <c r="AX524">
        <f t="shared" si="106"/>
        <v>1</v>
      </c>
      <c r="AY524">
        <f>SUM($AX$2:AX524)</f>
        <v>509</v>
      </c>
      <c r="AZ524">
        <f>COUNT($AX$2:AX524)</f>
        <v>523</v>
      </c>
      <c r="BA524">
        <f t="shared" si="107"/>
        <v>97.323135755258122</v>
      </c>
    </row>
    <row r="525" spans="2:53">
      <c r="B525">
        <v>14</v>
      </c>
      <c r="C525">
        <v>14</v>
      </c>
      <c r="D525">
        <v>8</v>
      </c>
      <c r="E525">
        <f t="shared" si="96"/>
        <v>1</v>
      </c>
      <c r="F525">
        <f>SUM($E$2:E525)</f>
        <v>513</v>
      </c>
      <c r="G525">
        <f>COUNT($E$2:E525)</f>
        <v>524</v>
      </c>
      <c r="H525">
        <f t="shared" si="97"/>
        <v>97.900763358778633</v>
      </c>
      <c r="K525">
        <v>75</v>
      </c>
      <c r="L525">
        <v>61</v>
      </c>
      <c r="M525">
        <v>42</v>
      </c>
      <c r="N525">
        <f t="shared" si="98"/>
        <v>1</v>
      </c>
      <c r="O525">
        <f>SUM($N$2:N525)</f>
        <v>512</v>
      </c>
      <c r="P525">
        <f>COUNT($N$2:N525)</f>
        <v>524</v>
      </c>
      <c r="Q525">
        <f t="shared" si="99"/>
        <v>97.70992366412213</v>
      </c>
      <c r="T525">
        <v>48</v>
      </c>
      <c r="U525">
        <v>48</v>
      </c>
      <c r="V525">
        <v>31</v>
      </c>
      <c r="W525">
        <f t="shared" si="100"/>
        <v>1</v>
      </c>
      <c r="X525">
        <f>SUM($W$2:W525)</f>
        <v>508</v>
      </c>
      <c r="Y525">
        <f>COUNT($W$2:W525)</f>
        <v>524</v>
      </c>
      <c r="Z525">
        <f t="shared" si="101"/>
        <v>96.946564885496173</v>
      </c>
      <c r="AC525">
        <v>46</v>
      </c>
      <c r="AD525">
        <v>46</v>
      </c>
      <c r="AE525">
        <v>9</v>
      </c>
      <c r="AF525">
        <f t="shared" si="102"/>
        <v>1</v>
      </c>
      <c r="AG525">
        <f>SUM($AF$2:AF525)</f>
        <v>521</v>
      </c>
      <c r="AH525">
        <f>COUNT($AF$2:AF525)</f>
        <v>524</v>
      </c>
      <c r="AI525">
        <f t="shared" si="103"/>
        <v>99.427480916030532</v>
      </c>
      <c r="AL525">
        <v>262</v>
      </c>
      <c r="AM525">
        <v>262</v>
      </c>
      <c r="AN525">
        <v>168</v>
      </c>
      <c r="AO525">
        <f t="shared" si="104"/>
        <v>1</v>
      </c>
      <c r="AP525">
        <f>SUM($AO$2:AO525)</f>
        <v>512</v>
      </c>
      <c r="AQ525">
        <f>COUNT($AO$2:AO525)</f>
        <v>524</v>
      </c>
      <c r="AR525">
        <f t="shared" si="105"/>
        <v>97.70992366412213</v>
      </c>
      <c r="AU525">
        <v>1957</v>
      </c>
      <c r="AV525">
        <v>1957</v>
      </c>
      <c r="AW525">
        <v>1633</v>
      </c>
      <c r="AX525">
        <f t="shared" si="106"/>
        <v>1</v>
      </c>
      <c r="AY525">
        <f>SUM($AX$2:AX525)</f>
        <v>510</v>
      </c>
      <c r="AZ525">
        <f>COUNT($AX$2:AX525)</f>
        <v>524</v>
      </c>
      <c r="BA525">
        <f t="shared" si="107"/>
        <v>97.328244274809165</v>
      </c>
    </row>
    <row r="526" spans="2:53">
      <c r="B526">
        <v>14</v>
      </c>
      <c r="C526">
        <v>14</v>
      </c>
      <c r="D526">
        <v>8</v>
      </c>
      <c r="E526">
        <f t="shared" si="96"/>
        <v>1</v>
      </c>
      <c r="F526">
        <f>SUM($E$2:E526)</f>
        <v>514</v>
      </c>
      <c r="G526">
        <f>COUNT($E$2:E526)</f>
        <v>525</v>
      </c>
      <c r="H526">
        <f t="shared" si="97"/>
        <v>97.904761904761912</v>
      </c>
      <c r="K526">
        <v>73</v>
      </c>
      <c r="L526">
        <v>61</v>
      </c>
      <c r="M526">
        <v>33</v>
      </c>
      <c r="N526">
        <f t="shared" si="98"/>
        <v>1</v>
      </c>
      <c r="O526">
        <f>SUM($N$2:N526)</f>
        <v>513</v>
      </c>
      <c r="P526">
        <f>COUNT($N$2:N526)</f>
        <v>525</v>
      </c>
      <c r="Q526">
        <f t="shared" si="99"/>
        <v>97.714285714285708</v>
      </c>
      <c r="T526">
        <v>48</v>
      </c>
      <c r="U526">
        <v>48</v>
      </c>
      <c r="V526">
        <v>29</v>
      </c>
      <c r="W526">
        <f t="shared" si="100"/>
        <v>1</v>
      </c>
      <c r="X526">
        <f>SUM($W$2:W526)</f>
        <v>509</v>
      </c>
      <c r="Y526">
        <f>COUNT($W$2:W526)</f>
        <v>525</v>
      </c>
      <c r="Z526">
        <f t="shared" si="101"/>
        <v>96.952380952380963</v>
      </c>
      <c r="AC526">
        <v>46</v>
      </c>
      <c r="AD526">
        <v>46</v>
      </c>
      <c r="AE526">
        <v>9</v>
      </c>
      <c r="AF526">
        <f t="shared" si="102"/>
        <v>1</v>
      </c>
      <c r="AG526">
        <f>SUM($AF$2:AF526)</f>
        <v>522</v>
      </c>
      <c r="AH526">
        <f>COUNT($AF$2:AF526)</f>
        <v>525</v>
      </c>
      <c r="AI526">
        <f t="shared" si="103"/>
        <v>99.428571428571431</v>
      </c>
      <c r="AL526">
        <v>262</v>
      </c>
      <c r="AM526">
        <v>262</v>
      </c>
      <c r="AN526">
        <v>163</v>
      </c>
      <c r="AO526">
        <f t="shared" si="104"/>
        <v>1</v>
      </c>
      <c r="AP526">
        <f>SUM($AO$2:AO526)</f>
        <v>513</v>
      </c>
      <c r="AQ526">
        <f>COUNT($AO$2:AO526)</f>
        <v>525</v>
      </c>
      <c r="AR526">
        <f t="shared" si="105"/>
        <v>97.714285714285708</v>
      </c>
      <c r="AU526">
        <v>1957</v>
      </c>
      <c r="AV526">
        <v>1957</v>
      </c>
      <c r="AW526">
        <v>1639</v>
      </c>
      <c r="AX526">
        <f t="shared" si="106"/>
        <v>1</v>
      </c>
      <c r="AY526">
        <f>SUM($AX$2:AX526)</f>
        <v>511</v>
      </c>
      <c r="AZ526">
        <f>COUNT($AX$2:AX526)</f>
        <v>525</v>
      </c>
      <c r="BA526">
        <f t="shared" si="107"/>
        <v>97.333333333333343</v>
      </c>
    </row>
    <row r="527" spans="2:53">
      <c r="B527">
        <v>14</v>
      </c>
      <c r="C527">
        <v>14</v>
      </c>
      <c r="D527">
        <v>7</v>
      </c>
      <c r="E527">
        <f t="shared" si="96"/>
        <v>1</v>
      </c>
      <c r="F527">
        <f>SUM($E$2:E527)</f>
        <v>515</v>
      </c>
      <c r="G527">
        <f>COUNT($E$2:E527)</f>
        <v>526</v>
      </c>
      <c r="H527">
        <f t="shared" si="97"/>
        <v>97.908745247148289</v>
      </c>
      <c r="K527">
        <v>74</v>
      </c>
      <c r="L527">
        <v>62</v>
      </c>
      <c r="M527">
        <v>36</v>
      </c>
      <c r="N527">
        <f t="shared" si="98"/>
        <v>1</v>
      </c>
      <c r="O527">
        <f>SUM($N$2:N527)</f>
        <v>514</v>
      </c>
      <c r="P527">
        <f>COUNT($N$2:N527)</f>
        <v>526</v>
      </c>
      <c r="Q527">
        <f t="shared" si="99"/>
        <v>97.718631178707227</v>
      </c>
      <c r="T527">
        <v>48</v>
      </c>
      <c r="U527">
        <v>48</v>
      </c>
      <c r="V527">
        <v>32</v>
      </c>
      <c r="W527">
        <f t="shared" si="100"/>
        <v>1</v>
      </c>
      <c r="X527">
        <f>SUM($W$2:W527)</f>
        <v>510</v>
      </c>
      <c r="Y527">
        <f>COUNT($W$2:W527)</f>
        <v>526</v>
      </c>
      <c r="Z527">
        <f t="shared" si="101"/>
        <v>96.958174904942965</v>
      </c>
      <c r="AC527">
        <v>46</v>
      </c>
      <c r="AD527">
        <v>46</v>
      </c>
      <c r="AE527">
        <v>10</v>
      </c>
      <c r="AF527">
        <f t="shared" si="102"/>
        <v>1</v>
      </c>
      <c r="AG527">
        <f>SUM($AF$2:AF527)</f>
        <v>523</v>
      </c>
      <c r="AH527">
        <f>COUNT($AF$2:AF527)</f>
        <v>526</v>
      </c>
      <c r="AI527">
        <f t="shared" si="103"/>
        <v>99.429657794676814</v>
      </c>
      <c r="AL527">
        <v>262</v>
      </c>
      <c r="AM527">
        <v>262</v>
      </c>
      <c r="AN527">
        <v>194</v>
      </c>
      <c r="AO527">
        <f t="shared" si="104"/>
        <v>1</v>
      </c>
      <c r="AP527">
        <f>SUM($AO$2:AO527)</f>
        <v>514</v>
      </c>
      <c r="AQ527">
        <f>COUNT($AO$2:AO527)</f>
        <v>526</v>
      </c>
      <c r="AR527">
        <f t="shared" si="105"/>
        <v>97.718631178707227</v>
      </c>
      <c r="AU527">
        <v>1957</v>
      </c>
      <c r="AV527">
        <v>1957</v>
      </c>
      <c r="AW527">
        <v>1426</v>
      </c>
      <c r="AX527">
        <f t="shared" si="106"/>
        <v>1</v>
      </c>
      <c r="AY527">
        <f>SUM($AX$2:AX527)</f>
        <v>512</v>
      </c>
      <c r="AZ527">
        <f>COUNT($AX$2:AX527)</f>
        <v>526</v>
      </c>
      <c r="BA527">
        <f t="shared" si="107"/>
        <v>97.338403041825089</v>
      </c>
    </row>
    <row r="528" spans="2:53">
      <c r="B528">
        <v>14</v>
      </c>
      <c r="C528">
        <v>14</v>
      </c>
      <c r="D528">
        <v>12</v>
      </c>
      <c r="E528">
        <f t="shared" si="96"/>
        <v>1</v>
      </c>
      <c r="F528">
        <f>SUM($E$2:E528)</f>
        <v>516</v>
      </c>
      <c r="G528">
        <f>COUNT($E$2:E528)</f>
        <v>527</v>
      </c>
      <c r="H528">
        <f t="shared" si="97"/>
        <v>97.912713472485763</v>
      </c>
      <c r="K528">
        <v>74</v>
      </c>
      <c r="L528">
        <v>62</v>
      </c>
      <c r="M528">
        <v>37</v>
      </c>
      <c r="N528">
        <f t="shared" si="98"/>
        <v>1</v>
      </c>
      <c r="O528">
        <f>SUM($N$2:N528)</f>
        <v>515</v>
      </c>
      <c r="P528">
        <f>COUNT($N$2:N528)</f>
        <v>527</v>
      </c>
      <c r="Q528">
        <f t="shared" si="99"/>
        <v>97.722960151802653</v>
      </c>
      <c r="T528">
        <v>48</v>
      </c>
      <c r="U528">
        <v>48</v>
      </c>
      <c r="V528">
        <v>29</v>
      </c>
      <c r="W528">
        <f t="shared" si="100"/>
        <v>1</v>
      </c>
      <c r="X528">
        <f>SUM($W$2:W528)</f>
        <v>511</v>
      </c>
      <c r="Y528">
        <f>COUNT($W$2:W528)</f>
        <v>527</v>
      </c>
      <c r="Z528">
        <f t="shared" si="101"/>
        <v>96.963946869070199</v>
      </c>
      <c r="AC528">
        <v>46</v>
      </c>
      <c r="AD528">
        <v>46</v>
      </c>
      <c r="AE528">
        <v>10</v>
      </c>
      <c r="AF528">
        <f t="shared" si="102"/>
        <v>1</v>
      </c>
      <c r="AG528">
        <f>SUM($AF$2:AF528)</f>
        <v>524</v>
      </c>
      <c r="AH528">
        <f>COUNT($AF$2:AF528)</f>
        <v>527</v>
      </c>
      <c r="AI528">
        <f t="shared" si="103"/>
        <v>99.430740037950656</v>
      </c>
      <c r="AL528">
        <v>262</v>
      </c>
      <c r="AM528">
        <v>262</v>
      </c>
      <c r="AN528">
        <v>211</v>
      </c>
      <c r="AO528">
        <f t="shared" si="104"/>
        <v>1</v>
      </c>
      <c r="AP528">
        <f>SUM($AO$2:AO528)</f>
        <v>515</v>
      </c>
      <c r="AQ528">
        <f>COUNT($AO$2:AO528)</f>
        <v>527</v>
      </c>
      <c r="AR528">
        <f t="shared" si="105"/>
        <v>97.722960151802653</v>
      </c>
      <c r="AU528">
        <v>1957</v>
      </c>
      <c r="AV528">
        <v>1957</v>
      </c>
      <c r="AW528">
        <v>1682</v>
      </c>
      <c r="AX528">
        <f t="shared" si="106"/>
        <v>1</v>
      </c>
      <c r="AY528">
        <f>SUM($AX$2:AX528)</f>
        <v>513</v>
      </c>
      <c r="AZ528">
        <f>COUNT($AX$2:AX528)</f>
        <v>527</v>
      </c>
      <c r="BA528">
        <f t="shared" si="107"/>
        <v>97.343453510436433</v>
      </c>
    </row>
    <row r="529" spans="2:53">
      <c r="B529">
        <v>14</v>
      </c>
      <c r="C529">
        <v>14</v>
      </c>
      <c r="D529">
        <v>8</v>
      </c>
      <c r="E529">
        <f t="shared" si="96"/>
        <v>1</v>
      </c>
      <c r="F529">
        <f>SUM($E$2:E529)</f>
        <v>517</v>
      </c>
      <c r="G529">
        <f>COUNT($E$2:E529)</f>
        <v>528</v>
      </c>
      <c r="H529">
        <f t="shared" si="97"/>
        <v>97.916666666666657</v>
      </c>
      <c r="K529">
        <v>74</v>
      </c>
      <c r="L529">
        <v>62</v>
      </c>
      <c r="M529">
        <v>41</v>
      </c>
      <c r="N529">
        <f t="shared" si="98"/>
        <v>1</v>
      </c>
      <c r="O529">
        <f>SUM($N$2:N529)</f>
        <v>516</v>
      </c>
      <c r="P529">
        <f>COUNT($N$2:N529)</f>
        <v>528</v>
      </c>
      <c r="Q529">
        <f t="shared" si="99"/>
        <v>97.727272727272734</v>
      </c>
      <c r="T529">
        <v>48</v>
      </c>
      <c r="U529">
        <v>48</v>
      </c>
      <c r="V529">
        <v>36</v>
      </c>
      <c r="W529">
        <f t="shared" si="100"/>
        <v>1</v>
      </c>
      <c r="X529">
        <f>SUM($W$2:W529)</f>
        <v>512</v>
      </c>
      <c r="Y529">
        <f>COUNT($W$2:W529)</f>
        <v>528</v>
      </c>
      <c r="Z529">
        <f t="shared" si="101"/>
        <v>96.969696969696969</v>
      </c>
      <c r="AC529">
        <v>46</v>
      </c>
      <c r="AD529">
        <v>46</v>
      </c>
      <c r="AE529">
        <v>9</v>
      </c>
      <c r="AF529">
        <f t="shared" si="102"/>
        <v>1</v>
      </c>
      <c r="AG529">
        <f>SUM($AF$2:AF529)</f>
        <v>525</v>
      </c>
      <c r="AH529">
        <f>COUNT($AF$2:AF529)</f>
        <v>528</v>
      </c>
      <c r="AI529">
        <f t="shared" si="103"/>
        <v>99.431818181818173</v>
      </c>
      <c r="AL529">
        <v>262</v>
      </c>
      <c r="AM529">
        <v>262</v>
      </c>
      <c r="AN529">
        <v>198</v>
      </c>
      <c r="AO529">
        <f t="shared" si="104"/>
        <v>1</v>
      </c>
      <c r="AP529">
        <f>SUM($AO$2:AO529)</f>
        <v>516</v>
      </c>
      <c r="AQ529">
        <f>COUNT($AO$2:AO529)</f>
        <v>528</v>
      </c>
      <c r="AR529">
        <f t="shared" si="105"/>
        <v>97.727272727272734</v>
      </c>
      <c r="AU529">
        <v>1957</v>
      </c>
      <c r="AV529">
        <v>1957</v>
      </c>
      <c r="AW529">
        <v>1677</v>
      </c>
      <c r="AX529">
        <f t="shared" si="106"/>
        <v>1</v>
      </c>
      <c r="AY529">
        <f>SUM($AX$2:AX529)</f>
        <v>514</v>
      </c>
      <c r="AZ529">
        <f>COUNT($AX$2:AX529)</f>
        <v>528</v>
      </c>
      <c r="BA529">
        <f t="shared" si="107"/>
        <v>97.348484848484844</v>
      </c>
    </row>
    <row r="530" spans="2:53">
      <c r="B530">
        <v>14</v>
      </c>
      <c r="C530">
        <v>14</v>
      </c>
      <c r="D530">
        <v>8</v>
      </c>
      <c r="E530">
        <f t="shared" si="96"/>
        <v>1</v>
      </c>
      <c r="F530">
        <f>SUM($E$2:E530)</f>
        <v>518</v>
      </c>
      <c r="G530">
        <f>COUNT($E$2:E530)</f>
        <v>529</v>
      </c>
      <c r="H530">
        <f t="shared" si="97"/>
        <v>97.920604914933847</v>
      </c>
      <c r="K530">
        <v>74</v>
      </c>
      <c r="L530">
        <v>62</v>
      </c>
      <c r="M530">
        <v>36</v>
      </c>
      <c r="N530">
        <f t="shared" si="98"/>
        <v>1</v>
      </c>
      <c r="O530">
        <f>SUM($N$2:N530)</f>
        <v>517</v>
      </c>
      <c r="P530">
        <f>COUNT($N$2:N530)</f>
        <v>529</v>
      </c>
      <c r="Q530">
        <f t="shared" si="99"/>
        <v>97.731568998109637</v>
      </c>
      <c r="T530">
        <v>48</v>
      </c>
      <c r="U530">
        <v>48</v>
      </c>
      <c r="V530">
        <v>33</v>
      </c>
      <c r="W530">
        <f t="shared" si="100"/>
        <v>1</v>
      </c>
      <c r="X530">
        <f>SUM($W$2:W530)</f>
        <v>513</v>
      </c>
      <c r="Y530">
        <f>COUNT($W$2:W530)</f>
        <v>529</v>
      </c>
      <c r="Z530">
        <f t="shared" si="101"/>
        <v>96.975425330812854</v>
      </c>
      <c r="AC530">
        <v>46</v>
      </c>
      <c r="AD530">
        <v>46</v>
      </c>
      <c r="AE530">
        <v>10</v>
      </c>
      <c r="AF530">
        <f t="shared" si="102"/>
        <v>1</v>
      </c>
      <c r="AG530">
        <f>SUM($AF$2:AF530)</f>
        <v>526</v>
      </c>
      <c r="AH530">
        <f>COUNT($AF$2:AF530)</f>
        <v>529</v>
      </c>
      <c r="AI530">
        <f t="shared" si="103"/>
        <v>99.432892249527399</v>
      </c>
      <c r="AL530">
        <v>262</v>
      </c>
      <c r="AM530">
        <v>262</v>
      </c>
      <c r="AN530">
        <v>191</v>
      </c>
      <c r="AO530">
        <f t="shared" si="104"/>
        <v>1</v>
      </c>
      <c r="AP530">
        <f>SUM($AO$2:AO530)</f>
        <v>517</v>
      </c>
      <c r="AQ530">
        <f>COUNT($AO$2:AO530)</f>
        <v>529</v>
      </c>
      <c r="AR530">
        <f t="shared" si="105"/>
        <v>97.731568998109637</v>
      </c>
      <c r="AU530">
        <v>1957</v>
      </c>
      <c r="AV530">
        <v>1957</v>
      </c>
      <c r="AW530">
        <v>1679</v>
      </c>
      <c r="AX530">
        <f t="shared" si="106"/>
        <v>1</v>
      </c>
      <c r="AY530">
        <f>SUM($AX$2:AX530)</f>
        <v>515</v>
      </c>
      <c r="AZ530">
        <f>COUNT($AX$2:AX530)</f>
        <v>529</v>
      </c>
      <c r="BA530">
        <f t="shared" si="107"/>
        <v>97.353497164461245</v>
      </c>
    </row>
    <row r="531" spans="2:53">
      <c r="B531">
        <v>14</v>
      </c>
      <c r="C531">
        <v>14</v>
      </c>
      <c r="D531">
        <v>9</v>
      </c>
      <c r="E531">
        <f t="shared" si="96"/>
        <v>1</v>
      </c>
      <c r="F531">
        <f>SUM($E$2:E531)</f>
        <v>519</v>
      </c>
      <c r="G531">
        <f>COUNT($E$2:E531)</f>
        <v>530</v>
      </c>
      <c r="H531">
        <f t="shared" si="97"/>
        <v>97.924528301886795</v>
      </c>
      <c r="K531">
        <v>74</v>
      </c>
      <c r="L531">
        <v>62</v>
      </c>
      <c r="M531">
        <v>68</v>
      </c>
      <c r="N531">
        <f t="shared" si="98"/>
        <v>0</v>
      </c>
      <c r="O531">
        <f>SUM($N$2:N531)</f>
        <v>517</v>
      </c>
      <c r="P531">
        <f>COUNT($N$2:N531)</f>
        <v>530</v>
      </c>
      <c r="Q531">
        <f t="shared" si="99"/>
        <v>97.547169811320757</v>
      </c>
      <c r="T531">
        <v>48</v>
      </c>
      <c r="U531">
        <v>48</v>
      </c>
      <c r="V531">
        <v>31</v>
      </c>
      <c r="W531">
        <f t="shared" si="100"/>
        <v>1</v>
      </c>
      <c r="X531">
        <f>SUM($W$2:W531)</f>
        <v>514</v>
      </c>
      <c r="Y531">
        <f>COUNT($W$2:W531)</f>
        <v>530</v>
      </c>
      <c r="Z531">
        <f t="shared" si="101"/>
        <v>96.981132075471692</v>
      </c>
      <c r="AC531">
        <v>46</v>
      </c>
      <c r="AD531">
        <v>46</v>
      </c>
      <c r="AE531">
        <v>8</v>
      </c>
      <c r="AF531">
        <f t="shared" si="102"/>
        <v>1</v>
      </c>
      <c r="AG531">
        <f>SUM($AF$2:AF531)</f>
        <v>527</v>
      </c>
      <c r="AH531">
        <f>COUNT($AF$2:AF531)</f>
        <v>530</v>
      </c>
      <c r="AI531">
        <f t="shared" si="103"/>
        <v>99.433962264150949</v>
      </c>
      <c r="AL531">
        <v>262</v>
      </c>
      <c r="AM531">
        <v>262</v>
      </c>
      <c r="AN531">
        <v>142</v>
      </c>
      <c r="AO531">
        <f t="shared" si="104"/>
        <v>1</v>
      </c>
      <c r="AP531">
        <f>SUM($AO$2:AO531)</f>
        <v>518</v>
      </c>
      <c r="AQ531">
        <f>COUNT($AO$2:AO531)</f>
        <v>530</v>
      </c>
      <c r="AR531">
        <f t="shared" si="105"/>
        <v>97.735849056603769</v>
      </c>
      <c r="AU531">
        <v>1957</v>
      </c>
      <c r="AV531">
        <v>1957</v>
      </c>
      <c r="AW531">
        <v>1606</v>
      </c>
      <c r="AX531">
        <f t="shared" si="106"/>
        <v>1</v>
      </c>
      <c r="AY531">
        <f>SUM($AX$2:AX531)</f>
        <v>516</v>
      </c>
      <c r="AZ531">
        <f>COUNT($AX$2:AX531)</f>
        <v>530</v>
      </c>
      <c r="BA531">
        <f t="shared" si="107"/>
        <v>97.35849056603773</v>
      </c>
    </row>
    <row r="532" spans="2:53">
      <c r="B532">
        <v>14</v>
      </c>
      <c r="C532">
        <v>14</v>
      </c>
      <c r="D532">
        <v>8</v>
      </c>
      <c r="E532">
        <f t="shared" si="96"/>
        <v>1</v>
      </c>
      <c r="F532">
        <f>SUM($E$2:E532)</f>
        <v>520</v>
      </c>
      <c r="G532">
        <f>COUNT($E$2:E532)</f>
        <v>531</v>
      </c>
      <c r="H532">
        <f t="shared" si="97"/>
        <v>97.928436911487765</v>
      </c>
      <c r="K532">
        <v>74</v>
      </c>
      <c r="L532">
        <v>62</v>
      </c>
      <c r="M532">
        <v>49</v>
      </c>
      <c r="N532">
        <f t="shared" si="98"/>
        <v>1</v>
      </c>
      <c r="O532">
        <f>SUM($N$2:N532)</f>
        <v>518</v>
      </c>
      <c r="P532">
        <f>COUNT($N$2:N532)</f>
        <v>531</v>
      </c>
      <c r="Q532">
        <f t="shared" si="99"/>
        <v>97.551789077212803</v>
      </c>
      <c r="T532">
        <v>47</v>
      </c>
      <c r="U532">
        <v>47</v>
      </c>
      <c r="V532">
        <v>30</v>
      </c>
      <c r="W532">
        <f t="shared" si="100"/>
        <v>1</v>
      </c>
      <c r="X532">
        <f>SUM($W$2:W532)</f>
        <v>515</v>
      </c>
      <c r="Y532">
        <f>COUNT($W$2:W532)</f>
        <v>531</v>
      </c>
      <c r="Z532">
        <f t="shared" si="101"/>
        <v>96.986817325800374</v>
      </c>
      <c r="AC532">
        <v>46</v>
      </c>
      <c r="AD532">
        <v>46</v>
      </c>
      <c r="AE532">
        <v>612</v>
      </c>
      <c r="AF532">
        <f t="shared" si="102"/>
        <v>0</v>
      </c>
      <c r="AG532">
        <f>SUM($AF$2:AF532)</f>
        <v>527</v>
      </c>
      <c r="AH532">
        <f>COUNT($AF$2:AF532)</f>
        <v>531</v>
      </c>
      <c r="AI532">
        <f t="shared" si="103"/>
        <v>99.246704331450104</v>
      </c>
      <c r="AL532">
        <v>262</v>
      </c>
      <c r="AM532">
        <v>262</v>
      </c>
      <c r="AN532">
        <v>172</v>
      </c>
      <c r="AO532">
        <f t="shared" si="104"/>
        <v>1</v>
      </c>
      <c r="AP532">
        <f>SUM($AO$2:AO532)</f>
        <v>519</v>
      </c>
      <c r="AQ532">
        <f>COUNT($AO$2:AO532)</f>
        <v>531</v>
      </c>
      <c r="AR532">
        <f t="shared" si="105"/>
        <v>97.740112994350284</v>
      </c>
      <c r="AU532">
        <v>1957</v>
      </c>
      <c r="AV532">
        <v>1957</v>
      </c>
      <c r="AW532">
        <v>1732</v>
      </c>
      <c r="AX532">
        <f t="shared" si="106"/>
        <v>1</v>
      </c>
      <c r="AY532">
        <f>SUM($AX$2:AX532)</f>
        <v>517</v>
      </c>
      <c r="AZ532">
        <f>COUNT($AX$2:AX532)</f>
        <v>531</v>
      </c>
      <c r="BA532">
        <f t="shared" si="107"/>
        <v>97.363465160075322</v>
      </c>
    </row>
    <row r="533" spans="2:53">
      <c r="B533">
        <v>14</v>
      </c>
      <c r="C533">
        <v>14</v>
      </c>
      <c r="D533">
        <v>111</v>
      </c>
      <c r="E533">
        <f t="shared" si="96"/>
        <v>0</v>
      </c>
      <c r="F533">
        <f>SUM($E$2:E533)</f>
        <v>520</v>
      </c>
      <c r="G533">
        <f>COUNT($E$2:E533)</f>
        <v>532</v>
      </c>
      <c r="H533">
        <f t="shared" si="97"/>
        <v>97.744360902255636</v>
      </c>
      <c r="K533">
        <v>74</v>
      </c>
      <c r="L533">
        <v>62</v>
      </c>
      <c r="M533">
        <v>41</v>
      </c>
      <c r="N533">
        <f t="shared" si="98"/>
        <v>1</v>
      </c>
      <c r="O533">
        <f>SUM($N$2:N533)</f>
        <v>519</v>
      </c>
      <c r="P533">
        <f>COUNT($N$2:N533)</f>
        <v>532</v>
      </c>
      <c r="Q533">
        <f t="shared" si="99"/>
        <v>97.556390977443613</v>
      </c>
      <c r="T533">
        <v>47</v>
      </c>
      <c r="U533">
        <v>47</v>
      </c>
      <c r="V533">
        <v>33</v>
      </c>
      <c r="W533">
        <f t="shared" si="100"/>
        <v>1</v>
      </c>
      <c r="X533">
        <f>SUM($W$2:W533)</f>
        <v>516</v>
      </c>
      <c r="Y533">
        <f>COUNT($W$2:W533)</f>
        <v>532</v>
      </c>
      <c r="Z533">
        <f t="shared" si="101"/>
        <v>96.992481203007515</v>
      </c>
      <c r="AC533">
        <v>46</v>
      </c>
      <c r="AD533">
        <v>46</v>
      </c>
      <c r="AE533">
        <v>9</v>
      </c>
      <c r="AF533">
        <f t="shared" si="102"/>
        <v>1</v>
      </c>
      <c r="AG533">
        <f>SUM($AF$2:AF533)</f>
        <v>528</v>
      </c>
      <c r="AH533">
        <f>COUNT($AF$2:AF533)</f>
        <v>532</v>
      </c>
      <c r="AI533">
        <f t="shared" si="103"/>
        <v>99.248120300751879</v>
      </c>
      <c r="AL533">
        <v>260</v>
      </c>
      <c r="AM533">
        <v>260</v>
      </c>
      <c r="AN533">
        <v>129</v>
      </c>
      <c r="AO533">
        <f t="shared" si="104"/>
        <v>1</v>
      </c>
      <c r="AP533">
        <f>SUM($AO$2:AO533)</f>
        <v>520</v>
      </c>
      <c r="AQ533">
        <f>COUNT($AO$2:AO533)</f>
        <v>532</v>
      </c>
      <c r="AR533">
        <f t="shared" si="105"/>
        <v>97.744360902255636</v>
      </c>
      <c r="AU533">
        <v>1957</v>
      </c>
      <c r="AV533">
        <v>1957</v>
      </c>
      <c r="AW533">
        <v>1800</v>
      </c>
      <c r="AX533">
        <f t="shared" si="106"/>
        <v>1</v>
      </c>
      <c r="AY533">
        <f>SUM($AX$2:AX533)</f>
        <v>518</v>
      </c>
      <c r="AZ533">
        <f>COUNT($AX$2:AX533)</f>
        <v>532</v>
      </c>
      <c r="BA533">
        <f t="shared" si="107"/>
        <v>97.368421052631575</v>
      </c>
    </row>
    <row r="534" spans="2:53">
      <c r="B534">
        <v>14</v>
      </c>
      <c r="C534">
        <v>14</v>
      </c>
      <c r="D534">
        <v>8</v>
      </c>
      <c r="E534">
        <f t="shared" si="96"/>
        <v>1</v>
      </c>
      <c r="F534">
        <f>SUM($E$2:E534)</f>
        <v>521</v>
      </c>
      <c r="G534">
        <f>COUNT($E$2:E534)</f>
        <v>533</v>
      </c>
      <c r="H534">
        <f t="shared" si="97"/>
        <v>97.748592870544087</v>
      </c>
      <c r="K534">
        <v>74</v>
      </c>
      <c r="L534">
        <v>62</v>
      </c>
      <c r="M534">
        <v>48</v>
      </c>
      <c r="N534">
        <f t="shared" si="98"/>
        <v>1</v>
      </c>
      <c r="O534">
        <f>SUM($N$2:N534)</f>
        <v>520</v>
      </c>
      <c r="P534">
        <f>COUNT($N$2:N534)</f>
        <v>533</v>
      </c>
      <c r="Q534">
        <f t="shared" si="99"/>
        <v>97.560975609756099</v>
      </c>
      <c r="T534">
        <v>47</v>
      </c>
      <c r="U534">
        <v>47</v>
      </c>
      <c r="V534">
        <v>30</v>
      </c>
      <c r="W534">
        <f t="shared" si="100"/>
        <v>1</v>
      </c>
      <c r="X534">
        <f>SUM($W$2:W534)</f>
        <v>517</v>
      </c>
      <c r="Y534">
        <f>COUNT($W$2:W534)</f>
        <v>533</v>
      </c>
      <c r="Z534">
        <f t="shared" si="101"/>
        <v>96.998123827392121</v>
      </c>
      <c r="AC534">
        <v>46</v>
      </c>
      <c r="AD534">
        <v>46</v>
      </c>
      <c r="AE534">
        <v>8</v>
      </c>
      <c r="AF534">
        <f t="shared" si="102"/>
        <v>1</v>
      </c>
      <c r="AG534">
        <f>SUM($AF$2:AF534)</f>
        <v>529</v>
      </c>
      <c r="AH534">
        <f>COUNT($AF$2:AF534)</f>
        <v>533</v>
      </c>
      <c r="AI534">
        <f t="shared" si="103"/>
        <v>99.249530956848034</v>
      </c>
      <c r="AL534">
        <v>260</v>
      </c>
      <c r="AM534">
        <v>260</v>
      </c>
      <c r="AN534">
        <v>181</v>
      </c>
      <c r="AO534">
        <f t="shared" si="104"/>
        <v>1</v>
      </c>
      <c r="AP534">
        <f>SUM($AO$2:AO534)</f>
        <v>521</v>
      </c>
      <c r="AQ534">
        <f>COUNT($AO$2:AO534)</f>
        <v>533</v>
      </c>
      <c r="AR534">
        <f t="shared" si="105"/>
        <v>97.748592870544087</v>
      </c>
      <c r="AU534">
        <v>1957</v>
      </c>
      <c r="AV534">
        <v>1957</v>
      </c>
      <c r="AW534">
        <v>1337</v>
      </c>
      <c r="AX534">
        <f t="shared" si="106"/>
        <v>1</v>
      </c>
      <c r="AY534">
        <f>SUM($AX$2:AX534)</f>
        <v>519</v>
      </c>
      <c r="AZ534">
        <f>COUNT($AX$2:AX534)</f>
        <v>533</v>
      </c>
      <c r="BA534">
        <f t="shared" si="107"/>
        <v>97.373358348968111</v>
      </c>
    </row>
    <row r="535" spans="2:53">
      <c r="B535">
        <v>14</v>
      </c>
      <c r="C535">
        <v>14</v>
      </c>
      <c r="D535">
        <v>8</v>
      </c>
      <c r="E535">
        <f t="shared" si="96"/>
        <v>1</v>
      </c>
      <c r="F535">
        <f>SUM($E$2:E535)</f>
        <v>522</v>
      </c>
      <c r="G535">
        <f>COUNT($E$2:E535)</f>
        <v>534</v>
      </c>
      <c r="H535">
        <f t="shared" si="97"/>
        <v>97.752808988764045</v>
      </c>
      <c r="K535">
        <v>74</v>
      </c>
      <c r="L535">
        <v>62</v>
      </c>
      <c r="M535">
        <v>55</v>
      </c>
      <c r="N535">
        <f t="shared" si="98"/>
        <v>1</v>
      </c>
      <c r="O535">
        <f>SUM($N$2:N535)</f>
        <v>521</v>
      </c>
      <c r="P535">
        <f>COUNT($N$2:N535)</f>
        <v>534</v>
      </c>
      <c r="Q535">
        <f t="shared" si="99"/>
        <v>97.565543071161059</v>
      </c>
      <c r="T535">
        <v>47</v>
      </c>
      <c r="U535">
        <v>47</v>
      </c>
      <c r="V535">
        <v>29</v>
      </c>
      <c r="W535">
        <f t="shared" si="100"/>
        <v>1</v>
      </c>
      <c r="X535">
        <f>SUM($W$2:W535)</f>
        <v>518</v>
      </c>
      <c r="Y535">
        <f>COUNT($W$2:W535)</f>
        <v>534</v>
      </c>
      <c r="Z535">
        <f t="shared" si="101"/>
        <v>97.00374531835206</v>
      </c>
      <c r="AC535">
        <v>46</v>
      </c>
      <c r="AD535">
        <v>46</v>
      </c>
      <c r="AE535">
        <v>9</v>
      </c>
      <c r="AF535">
        <f t="shared" si="102"/>
        <v>1</v>
      </c>
      <c r="AG535">
        <f>SUM($AF$2:AF535)</f>
        <v>530</v>
      </c>
      <c r="AH535">
        <f>COUNT($AF$2:AF535)</f>
        <v>534</v>
      </c>
      <c r="AI535">
        <f t="shared" si="103"/>
        <v>99.250936329588015</v>
      </c>
      <c r="AL535">
        <v>260</v>
      </c>
      <c r="AM535">
        <v>260</v>
      </c>
      <c r="AN535">
        <v>185</v>
      </c>
      <c r="AO535">
        <f t="shared" si="104"/>
        <v>1</v>
      </c>
      <c r="AP535">
        <f>SUM($AO$2:AO535)</f>
        <v>522</v>
      </c>
      <c r="AQ535">
        <f>COUNT($AO$2:AO535)</f>
        <v>534</v>
      </c>
      <c r="AR535">
        <f t="shared" si="105"/>
        <v>97.752808988764045</v>
      </c>
      <c r="AU535">
        <v>1957</v>
      </c>
      <c r="AV535">
        <v>1957</v>
      </c>
      <c r="AW535">
        <v>1227</v>
      </c>
      <c r="AX535">
        <f t="shared" si="106"/>
        <v>1</v>
      </c>
      <c r="AY535">
        <f>SUM($AX$2:AX535)</f>
        <v>520</v>
      </c>
      <c r="AZ535">
        <f>COUNT($AX$2:AX535)</f>
        <v>534</v>
      </c>
      <c r="BA535">
        <f t="shared" si="107"/>
        <v>97.378277153558059</v>
      </c>
    </row>
    <row r="536" spans="2:53">
      <c r="B536">
        <v>14</v>
      </c>
      <c r="C536">
        <v>14</v>
      </c>
      <c r="D536">
        <v>9</v>
      </c>
      <c r="E536">
        <f t="shared" si="96"/>
        <v>1</v>
      </c>
      <c r="F536">
        <f>SUM($E$2:E536)</f>
        <v>523</v>
      </c>
      <c r="G536">
        <f>COUNT($E$2:E536)</f>
        <v>535</v>
      </c>
      <c r="H536">
        <f t="shared" si="97"/>
        <v>97.757009345794387</v>
      </c>
      <c r="K536">
        <v>74</v>
      </c>
      <c r="L536">
        <v>62</v>
      </c>
      <c r="M536">
        <v>35</v>
      </c>
      <c r="N536">
        <f t="shared" si="98"/>
        <v>1</v>
      </c>
      <c r="O536">
        <f>SUM($N$2:N536)</f>
        <v>522</v>
      </c>
      <c r="P536">
        <f>COUNT($N$2:N536)</f>
        <v>535</v>
      </c>
      <c r="Q536">
        <f t="shared" si="99"/>
        <v>97.570093457943926</v>
      </c>
      <c r="T536">
        <v>47</v>
      </c>
      <c r="U536">
        <v>47</v>
      </c>
      <c r="V536">
        <v>29</v>
      </c>
      <c r="W536">
        <f t="shared" si="100"/>
        <v>1</v>
      </c>
      <c r="X536">
        <f>SUM($W$2:W536)</f>
        <v>519</v>
      </c>
      <c r="Y536">
        <f>COUNT($W$2:W536)</f>
        <v>535</v>
      </c>
      <c r="Z536">
        <f t="shared" si="101"/>
        <v>97.009345794392516</v>
      </c>
      <c r="AC536">
        <v>46</v>
      </c>
      <c r="AD536">
        <v>46</v>
      </c>
      <c r="AE536">
        <v>9</v>
      </c>
      <c r="AF536">
        <f t="shared" si="102"/>
        <v>1</v>
      </c>
      <c r="AG536">
        <f>SUM($AF$2:AF536)</f>
        <v>531</v>
      </c>
      <c r="AH536">
        <f>COUNT($AF$2:AF536)</f>
        <v>535</v>
      </c>
      <c r="AI536">
        <f t="shared" si="103"/>
        <v>99.252336448598129</v>
      </c>
      <c r="AL536">
        <v>260</v>
      </c>
      <c r="AM536">
        <v>260</v>
      </c>
      <c r="AN536">
        <v>163</v>
      </c>
      <c r="AO536">
        <f t="shared" si="104"/>
        <v>1</v>
      </c>
      <c r="AP536">
        <f>SUM($AO$2:AO536)</f>
        <v>523</v>
      </c>
      <c r="AQ536">
        <f>COUNT($AO$2:AO536)</f>
        <v>535</v>
      </c>
      <c r="AR536">
        <f t="shared" si="105"/>
        <v>97.757009345794387</v>
      </c>
      <c r="AU536">
        <v>1957</v>
      </c>
      <c r="AV536">
        <v>1957</v>
      </c>
      <c r="AW536">
        <v>1741</v>
      </c>
      <c r="AX536">
        <f t="shared" si="106"/>
        <v>1</v>
      </c>
      <c r="AY536">
        <f>SUM($AX$2:AX536)</f>
        <v>521</v>
      </c>
      <c r="AZ536">
        <f>COUNT($AX$2:AX536)</f>
        <v>535</v>
      </c>
      <c r="BA536">
        <f t="shared" si="107"/>
        <v>97.383177570093466</v>
      </c>
    </row>
    <row r="537" spans="2:53">
      <c r="B537">
        <v>14</v>
      </c>
      <c r="C537">
        <v>14</v>
      </c>
      <c r="D537">
        <v>10</v>
      </c>
      <c r="E537">
        <f t="shared" si="96"/>
        <v>1</v>
      </c>
      <c r="F537">
        <f>SUM($E$2:E537)</f>
        <v>524</v>
      </c>
      <c r="G537">
        <f>COUNT($E$2:E537)</f>
        <v>536</v>
      </c>
      <c r="H537">
        <f t="shared" si="97"/>
        <v>97.761194029850756</v>
      </c>
      <c r="K537">
        <v>74</v>
      </c>
      <c r="L537">
        <v>62</v>
      </c>
      <c r="M537">
        <v>41</v>
      </c>
      <c r="N537">
        <f t="shared" si="98"/>
        <v>1</v>
      </c>
      <c r="O537">
        <f>SUM($N$2:N537)</f>
        <v>523</v>
      </c>
      <c r="P537">
        <f>COUNT($N$2:N537)</f>
        <v>536</v>
      </c>
      <c r="Q537">
        <f t="shared" si="99"/>
        <v>97.574626865671647</v>
      </c>
      <c r="T537">
        <v>47</v>
      </c>
      <c r="U537">
        <v>47</v>
      </c>
      <c r="V537">
        <v>29</v>
      </c>
      <c r="W537">
        <f t="shared" si="100"/>
        <v>1</v>
      </c>
      <c r="X537">
        <f>SUM($W$2:W537)</f>
        <v>520</v>
      </c>
      <c r="Y537">
        <f>COUNT($W$2:W537)</f>
        <v>536</v>
      </c>
      <c r="Z537">
        <f t="shared" si="101"/>
        <v>97.014925373134332</v>
      </c>
      <c r="AC537">
        <v>46</v>
      </c>
      <c r="AD537">
        <v>46</v>
      </c>
      <c r="AE537">
        <v>10</v>
      </c>
      <c r="AF537">
        <f t="shared" si="102"/>
        <v>1</v>
      </c>
      <c r="AG537">
        <f>SUM($AF$2:AF537)</f>
        <v>532</v>
      </c>
      <c r="AH537">
        <f>COUNT($AF$2:AF537)</f>
        <v>536</v>
      </c>
      <c r="AI537">
        <f t="shared" si="103"/>
        <v>99.253731343283576</v>
      </c>
      <c r="AL537">
        <v>260</v>
      </c>
      <c r="AM537">
        <v>260</v>
      </c>
      <c r="AN537">
        <v>184</v>
      </c>
      <c r="AO537">
        <f t="shared" si="104"/>
        <v>1</v>
      </c>
      <c r="AP537">
        <f>SUM($AO$2:AO537)</f>
        <v>524</v>
      </c>
      <c r="AQ537">
        <f>COUNT($AO$2:AO537)</f>
        <v>536</v>
      </c>
      <c r="AR537">
        <f t="shared" si="105"/>
        <v>97.761194029850756</v>
      </c>
      <c r="AU537">
        <v>1943</v>
      </c>
      <c r="AV537">
        <v>1943</v>
      </c>
      <c r="AW537">
        <v>2714</v>
      </c>
      <c r="AX537">
        <f t="shared" si="106"/>
        <v>0</v>
      </c>
      <c r="AY537">
        <f>SUM($AX$2:AX537)</f>
        <v>521</v>
      </c>
      <c r="AZ537">
        <f>COUNT($AX$2:AX537)</f>
        <v>536</v>
      </c>
      <c r="BA537">
        <f t="shared" si="107"/>
        <v>97.201492537313428</v>
      </c>
    </row>
    <row r="538" spans="2:53">
      <c r="B538">
        <v>14</v>
      </c>
      <c r="C538">
        <v>14</v>
      </c>
      <c r="D538">
        <v>8</v>
      </c>
      <c r="E538">
        <f t="shared" si="96"/>
        <v>1</v>
      </c>
      <c r="F538">
        <f>SUM($E$2:E538)</f>
        <v>525</v>
      </c>
      <c r="G538">
        <f>COUNT($E$2:E538)</f>
        <v>537</v>
      </c>
      <c r="H538">
        <f t="shared" si="97"/>
        <v>97.765363128491629</v>
      </c>
      <c r="K538">
        <v>74</v>
      </c>
      <c r="L538">
        <v>62</v>
      </c>
      <c r="M538">
        <v>33</v>
      </c>
      <c r="N538">
        <f t="shared" si="98"/>
        <v>1</v>
      </c>
      <c r="O538">
        <f>SUM($N$2:N538)</f>
        <v>524</v>
      </c>
      <c r="P538">
        <f>COUNT($N$2:N538)</f>
        <v>537</v>
      </c>
      <c r="Q538">
        <f t="shared" si="99"/>
        <v>97.579143389199245</v>
      </c>
      <c r="T538">
        <v>47</v>
      </c>
      <c r="U538">
        <v>47</v>
      </c>
      <c r="V538">
        <v>41</v>
      </c>
      <c r="W538">
        <f t="shared" si="100"/>
        <v>1</v>
      </c>
      <c r="X538">
        <f>SUM($W$2:W538)</f>
        <v>521</v>
      </c>
      <c r="Y538">
        <f>COUNT($W$2:W538)</f>
        <v>537</v>
      </c>
      <c r="Z538">
        <f t="shared" si="101"/>
        <v>97.020484171322167</v>
      </c>
      <c r="AC538">
        <v>46</v>
      </c>
      <c r="AD538">
        <v>46</v>
      </c>
      <c r="AE538">
        <v>10</v>
      </c>
      <c r="AF538">
        <f t="shared" si="102"/>
        <v>1</v>
      </c>
      <c r="AG538">
        <f>SUM($AF$2:AF538)</f>
        <v>533</v>
      </c>
      <c r="AH538">
        <f>COUNT($AF$2:AF538)</f>
        <v>537</v>
      </c>
      <c r="AI538">
        <f t="shared" si="103"/>
        <v>99.255121042830538</v>
      </c>
      <c r="AL538">
        <v>260</v>
      </c>
      <c r="AM538">
        <v>260</v>
      </c>
      <c r="AN538">
        <v>177</v>
      </c>
      <c r="AO538">
        <f t="shared" si="104"/>
        <v>1</v>
      </c>
      <c r="AP538">
        <f>SUM($AO$2:AO538)</f>
        <v>525</v>
      </c>
      <c r="AQ538">
        <f>COUNT($AO$2:AO538)</f>
        <v>537</v>
      </c>
      <c r="AR538">
        <f t="shared" si="105"/>
        <v>97.765363128491629</v>
      </c>
      <c r="AU538">
        <v>1943</v>
      </c>
      <c r="AV538">
        <v>1943</v>
      </c>
      <c r="AW538">
        <v>2096</v>
      </c>
      <c r="AX538">
        <f t="shared" si="106"/>
        <v>0</v>
      </c>
      <c r="AY538">
        <f>SUM($AX$2:AX538)</f>
        <v>521</v>
      </c>
      <c r="AZ538">
        <f>COUNT($AX$2:AX538)</f>
        <v>537</v>
      </c>
      <c r="BA538">
        <f t="shared" si="107"/>
        <v>97.020484171322167</v>
      </c>
    </row>
    <row r="539" spans="2:53">
      <c r="B539">
        <v>14</v>
      </c>
      <c r="C539">
        <v>14</v>
      </c>
      <c r="D539">
        <v>9</v>
      </c>
      <c r="E539">
        <f t="shared" si="96"/>
        <v>1</v>
      </c>
      <c r="F539">
        <f>SUM($E$2:E539)</f>
        <v>526</v>
      </c>
      <c r="G539">
        <f>COUNT($E$2:E539)</f>
        <v>538</v>
      </c>
      <c r="H539">
        <f t="shared" si="97"/>
        <v>97.769516728624538</v>
      </c>
      <c r="K539">
        <v>75</v>
      </c>
      <c r="L539">
        <v>62</v>
      </c>
      <c r="M539">
        <v>50</v>
      </c>
      <c r="N539">
        <f t="shared" si="98"/>
        <v>1</v>
      </c>
      <c r="O539">
        <f>SUM($N$2:N539)</f>
        <v>525</v>
      </c>
      <c r="P539">
        <f>COUNT($N$2:N539)</f>
        <v>538</v>
      </c>
      <c r="Q539">
        <f t="shared" si="99"/>
        <v>97.583643122676577</v>
      </c>
      <c r="T539">
        <v>47</v>
      </c>
      <c r="U539">
        <v>47</v>
      </c>
      <c r="V539">
        <v>38</v>
      </c>
      <c r="W539">
        <f t="shared" si="100"/>
        <v>1</v>
      </c>
      <c r="X539">
        <f>SUM($W$2:W539)</f>
        <v>522</v>
      </c>
      <c r="Y539">
        <f>COUNT($W$2:W539)</f>
        <v>538</v>
      </c>
      <c r="Z539">
        <f t="shared" si="101"/>
        <v>97.026022304832722</v>
      </c>
      <c r="AC539">
        <v>46</v>
      </c>
      <c r="AD539">
        <v>46</v>
      </c>
      <c r="AE539">
        <v>9</v>
      </c>
      <c r="AF539">
        <f t="shared" si="102"/>
        <v>1</v>
      </c>
      <c r="AG539">
        <f>SUM($AF$2:AF539)</f>
        <v>534</v>
      </c>
      <c r="AH539">
        <f>COUNT($AF$2:AF539)</f>
        <v>538</v>
      </c>
      <c r="AI539">
        <f t="shared" si="103"/>
        <v>99.25650557620817</v>
      </c>
      <c r="AL539">
        <v>260</v>
      </c>
      <c r="AM539">
        <v>260</v>
      </c>
      <c r="AN539">
        <v>194</v>
      </c>
      <c r="AO539">
        <f t="shared" si="104"/>
        <v>1</v>
      </c>
      <c r="AP539">
        <f>SUM($AO$2:AO539)</f>
        <v>526</v>
      </c>
      <c r="AQ539">
        <f>COUNT($AO$2:AO539)</f>
        <v>538</v>
      </c>
      <c r="AR539">
        <f t="shared" si="105"/>
        <v>97.769516728624538</v>
      </c>
      <c r="AU539">
        <v>1943</v>
      </c>
      <c r="AV539">
        <v>1943</v>
      </c>
      <c r="AW539">
        <v>1327</v>
      </c>
      <c r="AX539">
        <f t="shared" si="106"/>
        <v>1</v>
      </c>
      <c r="AY539">
        <f>SUM($AX$2:AX539)</f>
        <v>522</v>
      </c>
      <c r="AZ539">
        <f>COUNT($AX$2:AX539)</f>
        <v>538</v>
      </c>
      <c r="BA539">
        <f t="shared" si="107"/>
        <v>97.026022304832722</v>
      </c>
    </row>
    <row r="540" spans="2:53">
      <c r="B540">
        <v>14</v>
      </c>
      <c r="C540">
        <v>14</v>
      </c>
      <c r="D540">
        <v>10</v>
      </c>
      <c r="E540">
        <f t="shared" si="96"/>
        <v>1</v>
      </c>
      <c r="F540">
        <f>SUM($E$2:E540)</f>
        <v>527</v>
      </c>
      <c r="G540">
        <f>COUNT($E$2:E540)</f>
        <v>539</v>
      </c>
      <c r="H540">
        <f t="shared" si="97"/>
        <v>97.773654916512058</v>
      </c>
      <c r="K540">
        <v>75</v>
      </c>
      <c r="L540">
        <v>62</v>
      </c>
      <c r="M540">
        <v>42</v>
      </c>
      <c r="N540">
        <f t="shared" si="98"/>
        <v>1</v>
      </c>
      <c r="O540">
        <f>SUM($N$2:N540)</f>
        <v>526</v>
      </c>
      <c r="P540">
        <f>COUNT($N$2:N540)</f>
        <v>539</v>
      </c>
      <c r="Q540">
        <f t="shared" si="99"/>
        <v>97.588126159554733</v>
      </c>
      <c r="T540">
        <v>47</v>
      </c>
      <c r="U540">
        <v>47</v>
      </c>
      <c r="V540">
        <v>29</v>
      </c>
      <c r="W540">
        <f t="shared" si="100"/>
        <v>1</v>
      </c>
      <c r="X540">
        <f>SUM($W$2:W540)</f>
        <v>523</v>
      </c>
      <c r="Y540">
        <f>COUNT($W$2:W540)</f>
        <v>539</v>
      </c>
      <c r="Z540">
        <f t="shared" si="101"/>
        <v>97.031539888682744</v>
      </c>
      <c r="AC540">
        <v>46</v>
      </c>
      <c r="AD540">
        <v>46</v>
      </c>
      <c r="AE540">
        <v>10</v>
      </c>
      <c r="AF540">
        <f t="shared" si="102"/>
        <v>1</v>
      </c>
      <c r="AG540">
        <f>SUM($AF$2:AF540)</f>
        <v>535</v>
      </c>
      <c r="AH540">
        <f>COUNT($AF$2:AF540)</f>
        <v>539</v>
      </c>
      <c r="AI540">
        <f t="shared" si="103"/>
        <v>99.257884972170686</v>
      </c>
      <c r="AL540">
        <v>260</v>
      </c>
      <c r="AM540">
        <v>260</v>
      </c>
      <c r="AN540">
        <v>171</v>
      </c>
      <c r="AO540">
        <f t="shared" si="104"/>
        <v>1</v>
      </c>
      <c r="AP540">
        <f>SUM($AO$2:AO540)</f>
        <v>527</v>
      </c>
      <c r="AQ540">
        <f>COUNT($AO$2:AO540)</f>
        <v>539</v>
      </c>
      <c r="AR540">
        <f t="shared" si="105"/>
        <v>97.773654916512058</v>
      </c>
      <c r="AU540">
        <v>1943</v>
      </c>
      <c r="AV540">
        <v>1943</v>
      </c>
      <c r="AW540">
        <v>1562</v>
      </c>
      <c r="AX540">
        <f t="shared" si="106"/>
        <v>1</v>
      </c>
      <c r="AY540">
        <f>SUM($AX$2:AX540)</f>
        <v>523</v>
      </c>
      <c r="AZ540">
        <f>COUNT($AX$2:AX540)</f>
        <v>539</v>
      </c>
      <c r="BA540">
        <f t="shared" si="107"/>
        <v>97.031539888682744</v>
      </c>
    </row>
    <row r="541" spans="2:53">
      <c r="B541">
        <v>14</v>
      </c>
      <c r="C541">
        <v>14</v>
      </c>
      <c r="D541">
        <v>8</v>
      </c>
      <c r="E541">
        <f t="shared" si="96"/>
        <v>1</v>
      </c>
      <c r="F541">
        <f>SUM($E$2:E541)</f>
        <v>528</v>
      </c>
      <c r="G541">
        <f>COUNT($E$2:E541)</f>
        <v>540</v>
      </c>
      <c r="H541">
        <f t="shared" si="97"/>
        <v>97.777777777777771</v>
      </c>
      <c r="K541">
        <v>75</v>
      </c>
      <c r="L541">
        <v>62</v>
      </c>
      <c r="M541">
        <v>40</v>
      </c>
      <c r="N541">
        <f t="shared" si="98"/>
        <v>1</v>
      </c>
      <c r="O541">
        <f>SUM($N$2:N541)</f>
        <v>527</v>
      </c>
      <c r="P541">
        <f>COUNT($N$2:N541)</f>
        <v>540</v>
      </c>
      <c r="Q541">
        <f t="shared" si="99"/>
        <v>97.592592592592595</v>
      </c>
      <c r="T541">
        <v>47</v>
      </c>
      <c r="U541">
        <v>47</v>
      </c>
      <c r="V541">
        <v>34</v>
      </c>
      <c r="W541">
        <f t="shared" si="100"/>
        <v>1</v>
      </c>
      <c r="X541">
        <f>SUM($W$2:W541)</f>
        <v>524</v>
      </c>
      <c r="Y541">
        <f>COUNT($W$2:W541)</f>
        <v>540</v>
      </c>
      <c r="Z541">
        <f t="shared" si="101"/>
        <v>97.037037037037038</v>
      </c>
      <c r="AC541">
        <v>46</v>
      </c>
      <c r="AD541">
        <v>46</v>
      </c>
      <c r="AE541">
        <v>9</v>
      </c>
      <c r="AF541">
        <f t="shared" si="102"/>
        <v>1</v>
      </c>
      <c r="AG541">
        <f>SUM($AF$2:AF541)</f>
        <v>536</v>
      </c>
      <c r="AH541">
        <f>COUNT($AF$2:AF541)</f>
        <v>540</v>
      </c>
      <c r="AI541">
        <f t="shared" si="103"/>
        <v>99.259259259259252</v>
      </c>
      <c r="AL541">
        <v>260</v>
      </c>
      <c r="AM541">
        <v>260</v>
      </c>
      <c r="AN541">
        <v>164</v>
      </c>
      <c r="AO541">
        <f t="shared" si="104"/>
        <v>1</v>
      </c>
      <c r="AP541">
        <f>SUM($AO$2:AO541)</f>
        <v>528</v>
      </c>
      <c r="AQ541">
        <f>COUNT($AO$2:AO541)</f>
        <v>540</v>
      </c>
      <c r="AR541">
        <f t="shared" si="105"/>
        <v>97.777777777777771</v>
      </c>
      <c r="AU541">
        <v>1943</v>
      </c>
      <c r="AV541">
        <v>1943</v>
      </c>
      <c r="AW541">
        <v>1354</v>
      </c>
      <c r="AX541">
        <f t="shared" si="106"/>
        <v>1</v>
      </c>
      <c r="AY541">
        <f>SUM($AX$2:AX541)</f>
        <v>524</v>
      </c>
      <c r="AZ541">
        <f>COUNT($AX$2:AX541)</f>
        <v>540</v>
      </c>
      <c r="BA541">
        <f t="shared" si="107"/>
        <v>97.037037037037038</v>
      </c>
    </row>
    <row r="542" spans="2:53">
      <c r="B542">
        <v>14</v>
      </c>
      <c r="C542">
        <v>14</v>
      </c>
      <c r="D542">
        <v>7</v>
      </c>
      <c r="E542">
        <f t="shared" si="96"/>
        <v>1</v>
      </c>
      <c r="F542">
        <f>SUM($E$2:E542)</f>
        <v>529</v>
      </c>
      <c r="G542">
        <f>COUNT($E$2:E542)</f>
        <v>541</v>
      </c>
      <c r="H542">
        <f t="shared" si="97"/>
        <v>97.781885397412211</v>
      </c>
      <c r="K542">
        <v>75</v>
      </c>
      <c r="L542">
        <v>62</v>
      </c>
      <c r="M542">
        <v>39</v>
      </c>
      <c r="N542">
        <f t="shared" si="98"/>
        <v>1</v>
      </c>
      <c r="O542">
        <f>SUM($N$2:N542)</f>
        <v>528</v>
      </c>
      <c r="P542">
        <f>COUNT($N$2:N542)</f>
        <v>541</v>
      </c>
      <c r="Q542">
        <f t="shared" si="99"/>
        <v>97.597042513863215</v>
      </c>
      <c r="T542">
        <v>47</v>
      </c>
      <c r="U542">
        <v>47</v>
      </c>
      <c r="V542">
        <v>34</v>
      </c>
      <c r="W542">
        <f t="shared" si="100"/>
        <v>1</v>
      </c>
      <c r="X542">
        <f>SUM($W$2:W542)</f>
        <v>525</v>
      </c>
      <c r="Y542">
        <f>COUNT($W$2:W542)</f>
        <v>541</v>
      </c>
      <c r="Z542">
        <f t="shared" si="101"/>
        <v>97.042513863216257</v>
      </c>
      <c r="AC542">
        <v>46</v>
      </c>
      <c r="AD542">
        <v>46</v>
      </c>
      <c r="AE542">
        <v>8</v>
      </c>
      <c r="AF542">
        <f t="shared" si="102"/>
        <v>1</v>
      </c>
      <c r="AG542">
        <f>SUM($AF$2:AF542)</f>
        <v>537</v>
      </c>
      <c r="AH542">
        <f>COUNT($AF$2:AF542)</f>
        <v>541</v>
      </c>
      <c r="AI542">
        <f t="shared" si="103"/>
        <v>99.260628465804075</v>
      </c>
      <c r="AL542">
        <v>260</v>
      </c>
      <c r="AM542">
        <v>260</v>
      </c>
      <c r="AN542">
        <v>163</v>
      </c>
      <c r="AO542">
        <f t="shared" si="104"/>
        <v>1</v>
      </c>
      <c r="AP542">
        <f>SUM($AO$2:AO542)</f>
        <v>529</v>
      </c>
      <c r="AQ542">
        <f>COUNT($AO$2:AO542)</f>
        <v>541</v>
      </c>
      <c r="AR542">
        <f t="shared" si="105"/>
        <v>97.781885397412211</v>
      </c>
      <c r="AU542">
        <v>1943</v>
      </c>
      <c r="AV542">
        <v>1943</v>
      </c>
      <c r="AW542">
        <v>1528</v>
      </c>
      <c r="AX542">
        <f t="shared" si="106"/>
        <v>1</v>
      </c>
      <c r="AY542">
        <f>SUM($AX$2:AX542)</f>
        <v>525</v>
      </c>
      <c r="AZ542">
        <f>COUNT($AX$2:AX542)</f>
        <v>541</v>
      </c>
      <c r="BA542">
        <f t="shared" si="107"/>
        <v>97.042513863216257</v>
      </c>
    </row>
    <row r="543" spans="2:53">
      <c r="B543">
        <v>14</v>
      </c>
      <c r="C543">
        <v>14</v>
      </c>
      <c r="D543">
        <v>8</v>
      </c>
      <c r="E543">
        <f t="shared" si="96"/>
        <v>1</v>
      </c>
      <c r="F543">
        <f>SUM($E$2:E543)</f>
        <v>530</v>
      </c>
      <c r="G543">
        <f>COUNT($E$2:E543)</f>
        <v>542</v>
      </c>
      <c r="H543">
        <f t="shared" si="97"/>
        <v>97.785977859778598</v>
      </c>
      <c r="K543">
        <v>75</v>
      </c>
      <c r="L543">
        <v>62</v>
      </c>
      <c r="M543">
        <v>36</v>
      </c>
      <c r="N543">
        <f t="shared" si="98"/>
        <v>1</v>
      </c>
      <c r="O543">
        <f>SUM($N$2:N543)</f>
        <v>529</v>
      </c>
      <c r="P543">
        <f>COUNT($N$2:N543)</f>
        <v>542</v>
      </c>
      <c r="Q543">
        <f t="shared" si="99"/>
        <v>97.601476014760152</v>
      </c>
      <c r="T543">
        <v>47</v>
      </c>
      <c r="U543">
        <v>47</v>
      </c>
      <c r="V543">
        <v>30</v>
      </c>
      <c r="W543">
        <f t="shared" si="100"/>
        <v>1</v>
      </c>
      <c r="X543">
        <f>SUM($W$2:W543)</f>
        <v>526</v>
      </c>
      <c r="Y543">
        <f>COUNT($W$2:W543)</f>
        <v>542</v>
      </c>
      <c r="Z543">
        <f t="shared" si="101"/>
        <v>97.047970479704787</v>
      </c>
      <c r="AC543">
        <v>46</v>
      </c>
      <c r="AD543">
        <v>46</v>
      </c>
      <c r="AE543">
        <v>9</v>
      </c>
      <c r="AF543">
        <f t="shared" si="102"/>
        <v>1</v>
      </c>
      <c r="AG543">
        <f>SUM($AF$2:AF543)</f>
        <v>538</v>
      </c>
      <c r="AH543">
        <f>COUNT($AF$2:AF543)</f>
        <v>542</v>
      </c>
      <c r="AI543">
        <f t="shared" si="103"/>
        <v>99.261992619926204</v>
      </c>
      <c r="AL543">
        <v>262</v>
      </c>
      <c r="AM543">
        <v>262</v>
      </c>
      <c r="AN543">
        <v>248</v>
      </c>
      <c r="AO543">
        <f t="shared" si="104"/>
        <v>1</v>
      </c>
      <c r="AP543">
        <f>SUM($AO$2:AO543)</f>
        <v>530</v>
      </c>
      <c r="AQ543">
        <f>COUNT($AO$2:AO543)</f>
        <v>542</v>
      </c>
      <c r="AR543">
        <f t="shared" si="105"/>
        <v>97.785977859778598</v>
      </c>
      <c r="AU543">
        <v>1943</v>
      </c>
      <c r="AV543">
        <v>1943</v>
      </c>
      <c r="AW543">
        <v>1474</v>
      </c>
      <c r="AX543">
        <f t="shared" si="106"/>
        <v>1</v>
      </c>
      <c r="AY543">
        <f>SUM($AX$2:AX543)</f>
        <v>526</v>
      </c>
      <c r="AZ543">
        <f>COUNT($AX$2:AX543)</f>
        <v>542</v>
      </c>
      <c r="BA543">
        <f t="shared" si="107"/>
        <v>97.047970479704787</v>
      </c>
    </row>
    <row r="544" spans="2:53">
      <c r="B544">
        <v>14</v>
      </c>
      <c r="C544">
        <v>14</v>
      </c>
      <c r="D544">
        <v>9</v>
      </c>
      <c r="E544">
        <f t="shared" si="96"/>
        <v>1</v>
      </c>
      <c r="F544">
        <f>SUM($E$2:E544)</f>
        <v>531</v>
      </c>
      <c r="G544">
        <f>COUNT($E$2:E544)</f>
        <v>543</v>
      </c>
      <c r="H544">
        <f t="shared" si="97"/>
        <v>97.790055248618785</v>
      </c>
      <c r="K544">
        <v>75</v>
      </c>
      <c r="L544">
        <v>62</v>
      </c>
      <c r="M544">
        <v>37</v>
      </c>
      <c r="N544">
        <f t="shared" si="98"/>
        <v>1</v>
      </c>
      <c r="O544">
        <f>SUM($N$2:N544)</f>
        <v>530</v>
      </c>
      <c r="P544">
        <f>COUNT($N$2:N544)</f>
        <v>543</v>
      </c>
      <c r="Q544">
        <f t="shared" si="99"/>
        <v>97.605893186003684</v>
      </c>
      <c r="T544">
        <v>47</v>
      </c>
      <c r="U544">
        <v>47</v>
      </c>
      <c r="V544">
        <v>42</v>
      </c>
      <c r="W544">
        <f t="shared" si="100"/>
        <v>1</v>
      </c>
      <c r="X544">
        <f>SUM($W$2:W544)</f>
        <v>527</v>
      </c>
      <c r="Y544">
        <f>COUNT($W$2:W544)</f>
        <v>543</v>
      </c>
      <c r="Z544">
        <f t="shared" si="101"/>
        <v>97.05340699815838</v>
      </c>
      <c r="AC544">
        <v>46</v>
      </c>
      <c r="AD544">
        <v>46</v>
      </c>
      <c r="AE544">
        <v>10</v>
      </c>
      <c r="AF544">
        <f t="shared" si="102"/>
        <v>1</v>
      </c>
      <c r="AG544">
        <f>SUM($AF$2:AF544)</f>
        <v>539</v>
      </c>
      <c r="AH544">
        <f>COUNT($AF$2:AF544)</f>
        <v>543</v>
      </c>
      <c r="AI544">
        <f t="shared" si="103"/>
        <v>99.263351749539595</v>
      </c>
      <c r="AL544">
        <v>262</v>
      </c>
      <c r="AM544">
        <v>262</v>
      </c>
      <c r="AN544">
        <v>219</v>
      </c>
      <c r="AO544">
        <f t="shared" si="104"/>
        <v>1</v>
      </c>
      <c r="AP544">
        <f>SUM($AO$2:AO544)</f>
        <v>531</v>
      </c>
      <c r="AQ544">
        <f>COUNT($AO$2:AO544)</f>
        <v>543</v>
      </c>
      <c r="AR544">
        <f t="shared" si="105"/>
        <v>97.790055248618785</v>
      </c>
      <c r="AU544">
        <v>1943</v>
      </c>
      <c r="AV544">
        <v>1943</v>
      </c>
      <c r="AW544">
        <v>1568</v>
      </c>
      <c r="AX544">
        <f t="shared" si="106"/>
        <v>1</v>
      </c>
      <c r="AY544">
        <f>SUM($AX$2:AX544)</f>
        <v>527</v>
      </c>
      <c r="AZ544">
        <f>COUNT($AX$2:AX544)</f>
        <v>543</v>
      </c>
      <c r="BA544">
        <f t="shared" si="107"/>
        <v>97.05340699815838</v>
      </c>
    </row>
    <row r="545" spans="2:53">
      <c r="B545">
        <v>14</v>
      </c>
      <c r="C545">
        <v>14</v>
      </c>
      <c r="D545">
        <v>8</v>
      </c>
      <c r="E545">
        <f t="shared" si="96"/>
        <v>1</v>
      </c>
      <c r="F545">
        <f>SUM($E$2:E545)</f>
        <v>532</v>
      </c>
      <c r="G545">
        <f>COUNT($E$2:E545)</f>
        <v>544</v>
      </c>
      <c r="H545">
        <f t="shared" si="97"/>
        <v>97.794117647058826</v>
      </c>
      <c r="K545">
        <v>75</v>
      </c>
      <c r="L545">
        <v>62</v>
      </c>
      <c r="M545">
        <v>44</v>
      </c>
      <c r="N545">
        <f t="shared" si="98"/>
        <v>1</v>
      </c>
      <c r="O545">
        <f>SUM($N$2:N545)</f>
        <v>531</v>
      </c>
      <c r="P545">
        <f>COUNT($N$2:N545)</f>
        <v>544</v>
      </c>
      <c r="Q545">
        <f t="shared" si="99"/>
        <v>97.610294117647058</v>
      </c>
      <c r="T545">
        <v>47</v>
      </c>
      <c r="U545">
        <v>47</v>
      </c>
      <c r="V545">
        <v>31</v>
      </c>
      <c r="W545">
        <f t="shared" si="100"/>
        <v>1</v>
      </c>
      <c r="X545">
        <f>SUM($W$2:W545)</f>
        <v>528</v>
      </c>
      <c r="Y545">
        <f>COUNT($W$2:W545)</f>
        <v>544</v>
      </c>
      <c r="Z545">
        <f t="shared" si="101"/>
        <v>97.058823529411768</v>
      </c>
      <c r="AC545">
        <v>46</v>
      </c>
      <c r="AD545">
        <v>46</v>
      </c>
      <c r="AE545">
        <v>9</v>
      </c>
      <c r="AF545">
        <f t="shared" si="102"/>
        <v>1</v>
      </c>
      <c r="AG545">
        <f>SUM($AF$2:AF545)</f>
        <v>540</v>
      </c>
      <c r="AH545">
        <f>COUNT($AF$2:AF545)</f>
        <v>544</v>
      </c>
      <c r="AI545">
        <f t="shared" si="103"/>
        <v>99.264705882352942</v>
      </c>
      <c r="AL545">
        <v>262</v>
      </c>
      <c r="AM545">
        <v>262</v>
      </c>
      <c r="AN545">
        <v>170</v>
      </c>
      <c r="AO545">
        <f t="shared" si="104"/>
        <v>1</v>
      </c>
      <c r="AP545">
        <f>SUM($AO$2:AO545)</f>
        <v>532</v>
      </c>
      <c r="AQ545">
        <f>COUNT($AO$2:AO545)</f>
        <v>544</v>
      </c>
      <c r="AR545">
        <f t="shared" si="105"/>
        <v>97.794117647058826</v>
      </c>
      <c r="AU545">
        <v>1943</v>
      </c>
      <c r="AV545">
        <v>1943</v>
      </c>
      <c r="AW545">
        <v>1545</v>
      </c>
      <c r="AX545">
        <f t="shared" si="106"/>
        <v>1</v>
      </c>
      <c r="AY545">
        <f>SUM($AX$2:AX545)</f>
        <v>528</v>
      </c>
      <c r="AZ545">
        <f>COUNT($AX$2:AX545)</f>
        <v>544</v>
      </c>
      <c r="BA545">
        <f t="shared" si="107"/>
        <v>97.058823529411768</v>
      </c>
    </row>
    <row r="546" spans="2:53">
      <c r="B546">
        <v>14</v>
      </c>
      <c r="C546">
        <v>14</v>
      </c>
      <c r="D546">
        <v>8</v>
      </c>
      <c r="E546">
        <f t="shared" si="96"/>
        <v>1</v>
      </c>
      <c r="F546">
        <f>SUM($E$2:E546)</f>
        <v>533</v>
      </c>
      <c r="G546">
        <f>COUNT($E$2:E546)</f>
        <v>545</v>
      </c>
      <c r="H546">
        <f t="shared" si="97"/>
        <v>97.798165137614674</v>
      </c>
      <c r="K546">
        <v>75</v>
      </c>
      <c r="L546">
        <v>62</v>
      </c>
      <c r="M546">
        <v>39</v>
      </c>
      <c r="N546">
        <f t="shared" si="98"/>
        <v>1</v>
      </c>
      <c r="O546">
        <f>SUM($N$2:N546)</f>
        <v>532</v>
      </c>
      <c r="P546">
        <f>COUNT($N$2:N546)</f>
        <v>545</v>
      </c>
      <c r="Q546">
        <f t="shared" si="99"/>
        <v>97.614678899082577</v>
      </c>
      <c r="T546">
        <v>47</v>
      </c>
      <c r="U546">
        <v>47</v>
      </c>
      <c r="V546">
        <v>33</v>
      </c>
      <c r="W546">
        <f t="shared" si="100"/>
        <v>1</v>
      </c>
      <c r="X546">
        <f>SUM($W$2:W546)</f>
        <v>529</v>
      </c>
      <c r="Y546">
        <f>COUNT($W$2:W546)</f>
        <v>545</v>
      </c>
      <c r="Z546">
        <f t="shared" si="101"/>
        <v>97.064220183486242</v>
      </c>
      <c r="AC546">
        <v>46</v>
      </c>
      <c r="AD546">
        <v>46</v>
      </c>
      <c r="AE546">
        <v>9</v>
      </c>
      <c r="AF546">
        <f t="shared" si="102"/>
        <v>1</v>
      </c>
      <c r="AG546">
        <f>SUM($AF$2:AF546)</f>
        <v>541</v>
      </c>
      <c r="AH546">
        <f>COUNT($AF$2:AF546)</f>
        <v>545</v>
      </c>
      <c r="AI546">
        <f t="shared" si="103"/>
        <v>99.266055045871553</v>
      </c>
      <c r="AL546">
        <v>262</v>
      </c>
      <c r="AM546">
        <v>262</v>
      </c>
      <c r="AN546">
        <v>190</v>
      </c>
      <c r="AO546">
        <f t="shared" si="104"/>
        <v>1</v>
      </c>
      <c r="AP546">
        <f>SUM($AO$2:AO546)</f>
        <v>533</v>
      </c>
      <c r="AQ546">
        <f>COUNT($AO$2:AO546)</f>
        <v>545</v>
      </c>
      <c r="AR546">
        <f t="shared" si="105"/>
        <v>97.798165137614674</v>
      </c>
      <c r="AU546">
        <v>1943</v>
      </c>
      <c r="AV546">
        <v>1943</v>
      </c>
      <c r="AW546">
        <v>1255</v>
      </c>
      <c r="AX546">
        <f t="shared" si="106"/>
        <v>1</v>
      </c>
      <c r="AY546">
        <f>SUM($AX$2:AX546)</f>
        <v>529</v>
      </c>
      <c r="AZ546">
        <f>COUNT($AX$2:AX546)</f>
        <v>545</v>
      </c>
      <c r="BA546">
        <f t="shared" si="107"/>
        <v>97.064220183486242</v>
      </c>
    </row>
    <row r="547" spans="2:53">
      <c r="B547">
        <v>14</v>
      </c>
      <c r="C547">
        <v>14</v>
      </c>
      <c r="D547">
        <v>8</v>
      </c>
      <c r="E547">
        <f t="shared" si="96"/>
        <v>1</v>
      </c>
      <c r="F547">
        <f>SUM($E$2:E547)</f>
        <v>534</v>
      </c>
      <c r="G547">
        <f>COUNT($E$2:E547)</f>
        <v>546</v>
      </c>
      <c r="H547">
        <f t="shared" si="97"/>
        <v>97.802197802197796</v>
      </c>
      <c r="K547">
        <v>75</v>
      </c>
      <c r="L547">
        <v>62</v>
      </c>
      <c r="M547">
        <v>36</v>
      </c>
      <c r="N547">
        <f t="shared" si="98"/>
        <v>1</v>
      </c>
      <c r="O547">
        <f>SUM($N$2:N547)</f>
        <v>533</v>
      </c>
      <c r="P547">
        <f>COUNT($N$2:N547)</f>
        <v>546</v>
      </c>
      <c r="Q547">
        <f t="shared" si="99"/>
        <v>97.61904761904762</v>
      </c>
      <c r="T547">
        <v>47</v>
      </c>
      <c r="U547">
        <v>47</v>
      </c>
      <c r="V547">
        <v>33</v>
      </c>
      <c r="W547">
        <f t="shared" si="100"/>
        <v>1</v>
      </c>
      <c r="X547">
        <f>SUM($W$2:W547)</f>
        <v>530</v>
      </c>
      <c r="Y547">
        <f>COUNT($W$2:W547)</f>
        <v>546</v>
      </c>
      <c r="Z547">
        <f t="shared" si="101"/>
        <v>97.069597069597066</v>
      </c>
      <c r="AC547">
        <v>46</v>
      </c>
      <c r="AD547">
        <v>46</v>
      </c>
      <c r="AE547">
        <v>11</v>
      </c>
      <c r="AF547">
        <f t="shared" si="102"/>
        <v>1</v>
      </c>
      <c r="AG547">
        <f>SUM($AF$2:AF547)</f>
        <v>542</v>
      </c>
      <c r="AH547">
        <f>COUNT($AF$2:AF547)</f>
        <v>546</v>
      </c>
      <c r="AI547">
        <f t="shared" si="103"/>
        <v>99.26739926739927</v>
      </c>
      <c r="AL547">
        <v>262</v>
      </c>
      <c r="AM547">
        <v>262</v>
      </c>
      <c r="AN547">
        <v>236</v>
      </c>
      <c r="AO547">
        <f t="shared" si="104"/>
        <v>1</v>
      </c>
      <c r="AP547">
        <f>SUM($AO$2:AO547)</f>
        <v>534</v>
      </c>
      <c r="AQ547">
        <f>COUNT($AO$2:AO547)</f>
        <v>546</v>
      </c>
      <c r="AR547">
        <f t="shared" si="105"/>
        <v>97.802197802197796</v>
      </c>
      <c r="AU547">
        <v>1943</v>
      </c>
      <c r="AV547">
        <v>1943</v>
      </c>
      <c r="AW547">
        <v>1494</v>
      </c>
      <c r="AX547">
        <f t="shared" si="106"/>
        <v>1</v>
      </c>
      <c r="AY547">
        <f>SUM($AX$2:AX547)</f>
        <v>530</v>
      </c>
      <c r="AZ547">
        <f>COUNT($AX$2:AX547)</f>
        <v>546</v>
      </c>
      <c r="BA547">
        <f t="shared" si="107"/>
        <v>97.069597069597066</v>
      </c>
    </row>
    <row r="548" spans="2:53">
      <c r="B548">
        <v>14</v>
      </c>
      <c r="C548">
        <v>14</v>
      </c>
      <c r="D548">
        <v>9</v>
      </c>
      <c r="E548">
        <f t="shared" si="96"/>
        <v>1</v>
      </c>
      <c r="F548">
        <f>SUM($E$2:E548)</f>
        <v>535</v>
      </c>
      <c r="G548">
        <f>COUNT($E$2:E548)</f>
        <v>547</v>
      </c>
      <c r="H548">
        <f t="shared" si="97"/>
        <v>97.806215722120655</v>
      </c>
      <c r="K548">
        <v>75</v>
      </c>
      <c r="L548">
        <v>62</v>
      </c>
      <c r="M548">
        <v>42</v>
      </c>
      <c r="N548">
        <f t="shared" si="98"/>
        <v>1</v>
      </c>
      <c r="O548">
        <f>SUM($N$2:N548)</f>
        <v>534</v>
      </c>
      <c r="P548">
        <f>COUNT($N$2:N548)</f>
        <v>547</v>
      </c>
      <c r="Q548">
        <f t="shared" si="99"/>
        <v>97.623400365630715</v>
      </c>
      <c r="T548">
        <v>47</v>
      </c>
      <c r="U548">
        <v>47</v>
      </c>
      <c r="V548">
        <v>31</v>
      </c>
      <c r="W548">
        <f t="shared" si="100"/>
        <v>1</v>
      </c>
      <c r="X548">
        <f>SUM($W$2:W548)</f>
        <v>531</v>
      </c>
      <c r="Y548">
        <f>COUNT($W$2:W548)</f>
        <v>547</v>
      </c>
      <c r="Z548">
        <f t="shared" si="101"/>
        <v>97.074954296160882</v>
      </c>
      <c r="AC548">
        <v>46</v>
      </c>
      <c r="AD548">
        <v>46</v>
      </c>
      <c r="AE548">
        <v>8</v>
      </c>
      <c r="AF548">
        <f t="shared" si="102"/>
        <v>1</v>
      </c>
      <c r="AG548">
        <f>SUM($AF$2:AF548)</f>
        <v>543</v>
      </c>
      <c r="AH548">
        <f>COUNT($AF$2:AF548)</f>
        <v>547</v>
      </c>
      <c r="AI548">
        <f t="shared" si="103"/>
        <v>99.268738574040214</v>
      </c>
      <c r="AL548">
        <v>262</v>
      </c>
      <c r="AM548">
        <v>262</v>
      </c>
      <c r="AN548">
        <v>190</v>
      </c>
      <c r="AO548">
        <f t="shared" si="104"/>
        <v>1</v>
      </c>
      <c r="AP548">
        <f>SUM($AO$2:AO548)</f>
        <v>535</v>
      </c>
      <c r="AQ548">
        <f>COUNT($AO$2:AO548)</f>
        <v>547</v>
      </c>
      <c r="AR548">
        <f t="shared" si="105"/>
        <v>97.806215722120655</v>
      </c>
      <c r="AU548">
        <v>1943</v>
      </c>
      <c r="AV548">
        <v>1943</v>
      </c>
      <c r="AW548">
        <v>1597</v>
      </c>
      <c r="AX548">
        <f t="shared" si="106"/>
        <v>1</v>
      </c>
      <c r="AY548">
        <f>SUM($AX$2:AX548)</f>
        <v>531</v>
      </c>
      <c r="AZ548">
        <f>COUNT($AX$2:AX548)</f>
        <v>547</v>
      </c>
      <c r="BA548">
        <f t="shared" si="107"/>
        <v>97.074954296160882</v>
      </c>
    </row>
    <row r="549" spans="2:53">
      <c r="B549">
        <v>14</v>
      </c>
      <c r="C549">
        <v>14</v>
      </c>
      <c r="D549">
        <v>16</v>
      </c>
      <c r="E549">
        <f t="shared" si="96"/>
        <v>0</v>
      </c>
      <c r="F549">
        <f>SUM($E$2:E549)</f>
        <v>535</v>
      </c>
      <c r="G549">
        <f>COUNT($E$2:E549)</f>
        <v>548</v>
      </c>
      <c r="H549">
        <f t="shared" si="97"/>
        <v>97.627737226277361</v>
      </c>
      <c r="K549">
        <v>75</v>
      </c>
      <c r="L549">
        <v>62</v>
      </c>
      <c r="M549">
        <v>38</v>
      </c>
      <c r="N549">
        <f t="shared" si="98"/>
        <v>1</v>
      </c>
      <c r="O549">
        <f>SUM($N$2:N549)</f>
        <v>535</v>
      </c>
      <c r="P549">
        <f>COUNT($N$2:N549)</f>
        <v>548</v>
      </c>
      <c r="Q549">
        <f t="shared" si="99"/>
        <v>97.627737226277361</v>
      </c>
      <c r="T549">
        <v>47</v>
      </c>
      <c r="U549">
        <v>47</v>
      </c>
      <c r="V549">
        <v>41</v>
      </c>
      <c r="W549">
        <f t="shared" si="100"/>
        <v>1</v>
      </c>
      <c r="X549">
        <f>SUM($W$2:W549)</f>
        <v>532</v>
      </c>
      <c r="Y549">
        <f>COUNT($W$2:W549)</f>
        <v>548</v>
      </c>
      <c r="Z549">
        <f t="shared" si="101"/>
        <v>97.080291970802918</v>
      </c>
      <c r="AC549">
        <v>46</v>
      </c>
      <c r="AD549">
        <v>46</v>
      </c>
      <c r="AE549">
        <v>9</v>
      </c>
      <c r="AF549">
        <f t="shared" si="102"/>
        <v>1</v>
      </c>
      <c r="AG549">
        <f>SUM($AF$2:AF549)</f>
        <v>544</v>
      </c>
      <c r="AH549">
        <f>COUNT($AF$2:AF549)</f>
        <v>548</v>
      </c>
      <c r="AI549">
        <f t="shared" si="103"/>
        <v>99.270072992700733</v>
      </c>
      <c r="AL549">
        <v>262</v>
      </c>
      <c r="AM549">
        <v>262</v>
      </c>
      <c r="AN549">
        <v>195</v>
      </c>
      <c r="AO549">
        <f t="shared" si="104"/>
        <v>1</v>
      </c>
      <c r="AP549">
        <f>SUM($AO$2:AO549)</f>
        <v>536</v>
      </c>
      <c r="AQ549">
        <f>COUNT($AO$2:AO549)</f>
        <v>548</v>
      </c>
      <c r="AR549">
        <f t="shared" si="105"/>
        <v>97.810218978102199</v>
      </c>
      <c r="AU549">
        <v>1943</v>
      </c>
      <c r="AV549">
        <v>1943</v>
      </c>
      <c r="AW549">
        <v>1594</v>
      </c>
      <c r="AX549">
        <f t="shared" si="106"/>
        <v>1</v>
      </c>
      <c r="AY549">
        <f>SUM($AX$2:AX549)</f>
        <v>532</v>
      </c>
      <c r="AZ549">
        <f>COUNT($AX$2:AX549)</f>
        <v>548</v>
      </c>
      <c r="BA549">
        <f t="shared" si="107"/>
        <v>97.080291970802918</v>
      </c>
    </row>
    <row r="550" spans="2:53">
      <c r="B550">
        <v>14</v>
      </c>
      <c r="C550">
        <v>14</v>
      </c>
      <c r="D550">
        <v>8</v>
      </c>
      <c r="E550">
        <f t="shared" si="96"/>
        <v>1</v>
      </c>
      <c r="F550">
        <f>SUM($E$2:E550)</f>
        <v>536</v>
      </c>
      <c r="G550">
        <f>COUNT($E$2:E550)</f>
        <v>549</v>
      </c>
      <c r="H550">
        <f t="shared" si="97"/>
        <v>97.632058287795999</v>
      </c>
      <c r="K550">
        <v>75</v>
      </c>
      <c r="L550">
        <v>62</v>
      </c>
      <c r="M550">
        <v>47</v>
      </c>
      <c r="N550">
        <f t="shared" si="98"/>
        <v>1</v>
      </c>
      <c r="O550">
        <f>SUM($N$2:N550)</f>
        <v>536</v>
      </c>
      <c r="P550">
        <f>COUNT($N$2:N550)</f>
        <v>549</v>
      </c>
      <c r="Q550">
        <f t="shared" si="99"/>
        <v>97.632058287795999</v>
      </c>
      <c r="T550">
        <v>47</v>
      </c>
      <c r="U550">
        <v>47</v>
      </c>
      <c r="V550">
        <v>72</v>
      </c>
      <c r="W550">
        <f t="shared" si="100"/>
        <v>0</v>
      </c>
      <c r="X550">
        <f>SUM($W$2:W550)</f>
        <v>532</v>
      </c>
      <c r="Y550">
        <f>COUNT($W$2:W550)</f>
        <v>549</v>
      </c>
      <c r="Z550">
        <f t="shared" si="101"/>
        <v>96.903460837887067</v>
      </c>
      <c r="AC550">
        <v>46</v>
      </c>
      <c r="AD550">
        <v>46</v>
      </c>
      <c r="AE550">
        <v>10</v>
      </c>
      <c r="AF550">
        <f t="shared" si="102"/>
        <v>1</v>
      </c>
      <c r="AG550">
        <f>SUM($AF$2:AF550)</f>
        <v>545</v>
      </c>
      <c r="AH550">
        <f>COUNT($AF$2:AF550)</f>
        <v>549</v>
      </c>
      <c r="AI550">
        <f t="shared" si="103"/>
        <v>99.271402550091068</v>
      </c>
      <c r="AL550">
        <v>262</v>
      </c>
      <c r="AM550">
        <v>262</v>
      </c>
      <c r="AN550">
        <v>185</v>
      </c>
      <c r="AO550">
        <f t="shared" si="104"/>
        <v>1</v>
      </c>
      <c r="AP550">
        <f>SUM($AO$2:AO550)</f>
        <v>537</v>
      </c>
      <c r="AQ550">
        <f>COUNT($AO$2:AO550)</f>
        <v>549</v>
      </c>
      <c r="AR550">
        <f t="shared" si="105"/>
        <v>97.814207650273218</v>
      </c>
      <c r="AU550">
        <v>1943</v>
      </c>
      <c r="AV550">
        <v>1943</v>
      </c>
      <c r="AW550">
        <v>1678</v>
      </c>
      <c r="AX550">
        <f t="shared" si="106"/>
        <v>1</v>
      </c>
      <c r="AY550">
        <f>SUM($AX$2:AX550)</f>
        <v>533</v>
      </c>
      <c r="AZ550">
        <f>COUNT($AX$2:AX550)</f>
        <v>549</v>
      </c>
      <c r="BA550">
        <f t="shared" si="107"/>
        <v>97.0856102003643</v>
      </c>
    </row>
    <row r="551" spans="2:53">
      <c r="B551">
        <v>14</v>
      </c>
      <c r="C551">
        <v>14</v>
      </c>
      <c r="D551">
        <v>7</v>
      </c>
      <c r="E551">
        <f t="shared" si="96"/>
        <v>1</v>
      </c>
      <c r="F551">
        <f>SUM($E$2:E551)</f>
        <v>537</v>
      </c>
      <c r="G551">
        <f>COUNT($E$2:E551)</f>
        <v>550</v>
      </c>
      <c r="H551">
        <f t="shared" si="97"/>
        <v>97.636363636363626</v>
      </c>
      <c r="K551">
        <v>75</v>
      </c>
      <c r="L551">
        <v>62</v>
      </c>
      <c r="M551">
        <v>36</v>
      </c>
      <c r="N551">
        <f t="shared" si="98"/>
        <v>1</v>
      </c>
      <c r="O551">
        <f>SUM($N$2:N551)</f>
        <v>537</v>
      </c>
      <c r="P551">
        <f>COUNT($N$2:N551)</f>
        <v>550</v>
      </c>
      <c r="Q551">
        <f t="shared" si="99"/>
        <v>97.636363636363626</v>
      </c>
      <c r="T551">
        <v>47</v>
      </c>
      <c r="U551">
        <v>47</v>
      </c>
      <c r="V551">
        <v>28</v>
      </c>
      <c r="W551">
        <f t="shared" si="100"/>
        <v>1</v>
      </c>
      <c r="X551">
        <f>SUM($W$2:W551)</f>
        <v>533</v>
      </c>
      <c r="Y551">
        <f>COUNT($W$2:W551)</f>
        <v>550</v>
      </c>
      <c r="Z551">
        <f t="shared" si="101"/>
        <v>96.909090909090907</v>
      </c>
      <c r="AC551">
        <v>46</v>
      </c>
      <c r="AD551">
        <v>46</v>
      </c>
      <c r="AE551">
        <v>8</v>
      </c>
      <c r="AF551">
        <f t="shared" si="102"/>
        <v>1</v>
      </c>
      <c r="AG551">
        <f>SUM($AF$2:AF551)</f>
        <v>546</v>
      </c>
      <c r="AH551">
        <f>COUNT($AF$2:AF551)</f>
        <v>550</v>
      </c>
      <c r="AI551">
        <f t="shared" si="103"/>
        <v>99.272727272727266</v>
      </c>
      <c r="AL551">
        <v>262</v>
      </c>
      <c r="AM551">
        <v>262</v>
      </c>
      <c r="AN551">
        <v>163</v>
      </c>
      <c r="AO551">
        <f t="shared" si="104"/>
        <v>1</v>
      </c>
      <c r="AP551">
        <f>SUM($AO$2:AO551)</f>
        <v>538</v>
      </c>
      <c r="AQ551">
        <f>COUNT($AO$2:AO551)</f>
        <v>550</v>
      </c>
      <c r="AR551">
        <f t="shared" si="105"/>
        <v>97.818181818181813</v>
      </c>
      <c r="AU551">
        <v>1943</v>
      </c>
      <c r="AV551">
        <v>1943</v>
      </c>
      <c r="AW551">
        <v>1433</v>
      </c>
      <c r="AX551">
        <f t="shared" si="106"/>
        <v>1</v>
      </c>
      <c r="AY551">
        <f>SUM($AX$2:AX551)</f>
        <v>534</v>
      </c>
      <c r="AZ551">
        <f>COUNT($AX$2:AX551)</f>
        <v>550</v>
      </c>
      <c r="BA551">
        <f t="shared" si="107"/>
        <v>97.090909090909093</v>
      </c>
    </row>
    <row r="552" spans="2:53">
      <c r="B552">
        <v>14</v>
      </c>
      <c r="C552">
        <v>14</v>
      </c>
      <c r="D552">
        <v>9</v>
      </c>
      <c r="E552">
        <f t="shared" si="96"/>
        <v>1</v>
      </c>
      <c r="F552">
        <f>SUM($E$2:E552)</f>
        <v>538</v>
      </c>
      <c r="G552">
        <f>COUNT($E$2:E552)</f>
        <v>551</v>
      </c>
      <c r="H552">
        <f t="shared" si="97"/>
        <v>97.640653357531761</v>
      </c>
      <c r="K552">
        <v>75</v>
      </c>
      <c r="L552">
        <v>62</v>
      </c>
      <c r="M552">
        <v>35</v>
      </c>
      <c r="N552">
        <f t="shared" si="98"/>
        <v>1</v>
      </c>
      <c r="O552">
        <f>SUM($N$2:N552)</f>
        <v>538</v>
      </c>
      <c r="P552">
        <f>COUNT($N$2:N552)</f>
        <v>551</v>
      </c>
      <c r="Q552">
        <f t="shared" si="99"/>
        <v>97.640653357531761</v>
      </c>
      <c r="T552">
        <v>47</v>
      </c>
      <c r="U552">
        <v>47</v>
      </c>
      <c r="V552">
        <v>34</v>
      </c>
      <c r="W552">
        <f t="shared" si="100"/>
        <v>1</v>
      </c>
      <c r="X552">
        <f>SUM($W$2:W552)</f>
        <v>534</v>
      </c>
      <c r="Y552">
        <f>COUNT($W$2:W552)</f>
        <v>551</v>
      </c>
      <c r="Z552">
        <f t="shared" si="101"/>
        <v>96.914700544464608</v>
      </c>
      <c r="AC552">
        <v>46</v>
      </c>
      <c r="AD552">
        <v>46</v>
      </c>
      <c r="AE552">
        <v>9</v>
      </c>
      <c r="AF552">
        <f t="shared" si="102"/>
        <v>1</v>
      </c>
      <c r="AG552">
        <f>SUM($AF$2:AF552)</f>
        <v>547</v>
      </c>
      <c r="AH552">
        <f>COUNT($AF$2:AF552)</f>
        <v>551</v>
      </c>
      <c r="AI552">
        <f t="shared" si="103"/>
        <v>99.274047186932847</v>
      </c>
      <c r="AL552">
        <v>262</v>
      </c>
      <c r="AM552">
        <v>262</v>
      </c>
      <c r="AN552">
        <v>187</v>
      </c>
      <c r="AO552">
        <f t="shared" si="104"/>
        <v>1</v>
      </c>
      <c r="AP552">
        <f>SUM($AO$2:AO552)</f>
        <v>539</v>
      </c>
      <c r="AQ552">
        <f>COUNT($AO$2:AO552)</f>
        <v>551</v>
      </c>
      <c r="AR552">
        <f t="shared" si="105"/>
        <v>97.822141560798542</v>
      </c>
      <c r="AU552">
        <v>1943</v>
      </c>
      <c r="AV552">
        <v>1943</v>
      </c>
      <c r="AW552">
        <v>1503</v>
      </c>
      <c r="AX552">
        <f t="shared" si="106"/>
        <v>1</v>
      </c>
      <c r="AY552">
        <f>SUM($AX$2:AX552)</f>
        <v>535</v>
      </c>
      <c r="AZ552">
        <f>COUNT($AX$2:AX552)</f>
        <v>551</v>
      </c>
      <c r="BA552">
        <f t="shared" si="107"/>
        <v>97.096188747731389</v>
      </c>
    </row>
    <row r="553" spans="2:53">
      <c r="B553">
        <v>14</v>
      </c>
      <c r="C553">
        <v>14</v>
      </c>
      <c r="D553">
        <v>9</v>
      </c>
      <c r="E553">
        <f t="shared" si="96"/>
        <v>1</v>
      </c>
      <c r="F553">
        <f>SUM($E$2:E553)</f>
        <v>539</v>
      </c>
      <c r="G553">
        <f>COUNT($E$2:E553)</f>
        <v>552</v>
      </c>
      <c r="H553">
        <f t="shared" si="97"/>
        <v>97.64492753623189</v>
      </c>
      <c r="K553">
        <v>75</v>
      </c>
      <c r="L553">
        <v>62</v>
      </c>
      <c r="M553">
        <v>35</v>
      </c>
      <c r="N553">
        <f t="shared" si="98"/>
        <v>1</v>
      </c>
      <c r="O553">
        <f>SUM($N$2:N553)</f>
        <v>539</v>
      </c>
      <c r="P553">
        <f>COUNT($N$2:N553)</f>
        <v>552</v>
      </c>
      <c r="Q553">
        <f t="shared" si="99"/>
        <v>97.64492753623189</v>
      </c>
      <c r="T553">
        <v>47</v>
      </c>
      <c r="U553">
        <v>47</v>
      </c>
      <c r="V553">
        <v>42</v>
      </c>
      <c r="W553">
        <f t="shared" si="100"/>
        <v>1</v>
      </c>
      <c r="X553">
        <f>SUM($W$2:W553)</f>
        <v>535</v>
      </c>
      <c r="Y553">
        <f>COUNT($W$2:W553)</f>
        <v>552</v>
      </c>
      <c r="Z553">
        <f t="shared" si="101"/>
        <v>96.920289855072468</v>
      </c>
      <c r="AC553">
        <v>46</v>
      </c>
      <c r="AD553">
        <v>46</v>
      </c>
      <c r="AE553">
        <v>13</v>
      </c>
      <c r="AF553">
        <f t="shared" si="102"/>
        <v>1</v>
      </c>
      <c r="AG553">
        <f>SUM($AF$2:AF553)</f>
        <v>548</v>
      </c>
      <c r="AH553">
        <f>COUNT($AF$2:AF553)</f>
        <v>552</v>
      </c>
      <c r="AI553">
        <f t="shared" si="103"/>
        <v>99.275362318840578</v>
      </c>
      <c r="AL553">
        <v>262</v>
      </c>
      <c r="AM553">
        <v>262</v>
      </c>
      <c r="AN553">
        <v>174</v>
      </c>
      <c r="AO553">
        <f t="shared" si="104"/>
        <v>1</v>
      </c>
      <c r="AP553">
        <f>SUM($AO$2:AO553)</f>
        <v>540</v>
      </c>
      <c r="AQ553">
        <f>COUNT($AO$2:AO553)</f>
        <v>552</v>
      </c>
      <c r="AR553">
        <f t="shared" si="105"/>
        <v>97.826086956521735</v>
      </c>
      <c r="AU553">
        <v>1943</v>
      </c>
      <c r="AV553">
        <v>1943</v>
      </c>
      <c r="AW553">
        <v>1248</v>
      </c>
      <c r="AX553">
        <f t="shared" si="106"/>
        <v>1</v>
      </c>
      <c r="AY553">
        <f>SUM($AX$2:AX553)</f>
        <v>536</v>
      </c>
      <c r="AZ553">
        <f>COUNT($AX$2:AX553)</f>
        <v>552</v>
      </c>
      <c r="BA553">
        <f t="shared" si="107"/>
        <v>97.101449275362313</v>
      </c>
    </row>
    <row r="554" spans="2:53">
      <c r="B554">
        <v>14</v>
      </c>
      <c r="C554">
        <v>14</v>
      </c>
      <c r="D554">
        <v>9</v>
      </c>
      <c r="E554">
        <f t="shared" si="96"/>
        <v>1</v>
      </c>
      <c r="F554">
        <f>SUM($E$2:E554)</f>
        <v>540</v>
      </c>
      <c r="G554">
        <f>COUNT($E$2:E554)</f>
        <v>553</v>
      </c>
      <c r="H554">
        <f t="shared" si="97"/>
        <v>97.649186256781192</v>
      </c>
      <c r="K554">
        <v>75</v>
      </c>
      <c r="L554">
        <v>62</v>
      </c>
      <c r="M554">
        <v>56</v>
      </c>
      <c r="N554">
        <f t="shared" si="98"/>
        <v>1</v>
      </c>
      <c r="O554">
        <f>SUM($N$2:N554)</f>
        <v>540</v>
      </c>
      <c r="P554">
        <f>COUNT($N$2:N554)</f>
        <v>553</v>
      </c>
      <c r="Q554">
        <f t="shared" si="99"/>
        <v>97.649186256781192</v>
      </c>
      <c r="T554">
        <v>47</v>
      </c>
      <c r="U554">
        <v>47</v>
      </c>
      <c r="V554">
        <v>27</v>
      </c>
      <c r="W554">
        <f t="shared" si="100"/>
        <v>1</v>
      </c>
      <c r="X554">
        <f>SUM($W$2:W554)</f>
        <v>536</v>
      </c>
      <c r="Y554">
        <f>COUNT($W$2:W554)</f>
        <v>553</v>
      </c>
      <c r="Z554">
        <f t="shared" si="101"/>
        <v>96.9258589511754</v>
      </c>
      <c r="AC554">
        <v>46</v>
      </c>
      <c r="AD554">
        <v>46</v>
      </c>
      <c r="AE554">
        <v>8</v>
      </c>
      <c r="AF554">
        <f t="shared" si="102"/>
        <v>1</v>
      </c>
      <c r="AG554">
        <f>SUM($AF$2:AF554)</f>
        <v>549</v>
      </c>
      <c r="AH554">
        <f>COUNT($AF$2:AF554)</f>
        <v>553</v>
      </c>
      <c r="AI554">
        <f t="shared" si="103"/>
        <v>99.276672694394207</v>
      </c>
      <c r="AL554">
        <v>262</v>
      </c>
      <c r="AM554">
        <v>262</v>
      </c>
      <c r="AN554">
        <v>209</v>
      </c>
      <c r="AO554">
        <f t="shared" si="104"/>
        <v>1</v>
      </c>
      <c r="AP554">
        <f>SUM($AO$2:AO554)</f>
        <v>541</v>
      </c>
      <c r="AQ554">
        <f>COUNT($AO$2:AO554)</f>
        <v>553</v>
      </c>
      <c r="AR554">
        <f t="shared" si="105"/>
        <v>97.830018083182637</v>
      </c>
      <c r="AU554">
        <v>1943</v>
      </c>
      <c r="AV554">
        <v>1943</v>
      </c>
      <c r="AW554">
        <v>1747</v>
      </c>
      <c r="AX554">
        <f t="shared" si="106"/>
        <v>1</v>
      </c>
      <c r="AY554">
        <f>SUM($AX$2:AX554)</f>
        <v>537</v>
      </c>
      <c r="AZ554">
        <f>COUNT($AX$2:AX554)</f>
        <v>553</v>
      </c>
      <c r="BA554">
        <f t="shared" si="107"/>
        <v>97.106690777576858</v>
      </c>
    </row>
    <row r="555" spans="2:53">
      <c r="B555">
        <v>14</v>
      </c>
      <c r="C555">
        <v>14</v>
      </c>
      <c r="D555">
        <v>11</v>
      </c>
      <c r="E555">
        <f t="shared" si="96"/>
        <v>1</v>
      </c>
      <c r="F555">
        <f>SUM($E$2:E555)</f>
        <v>541</v>
      </c>
      <c r="G555">
        <f>COUNT($E$2:E555)</f>
        <v>554</v>
      </c>
      <c r="H555">
        <f t="shared" si="97"/>
        <v>97.653429602888082</v>
      </c>
      <c r="K555">
        <v>75</v>
      </c>
      <c r="L555">
        <v>61</v>
      </c>
      <c r="M555">
        <v>62</v>
      </c>
      <c r="N555">
        <f t="shared" si="98"/>
        <v>0</v>
      </c>
      <c r="O555">
        <f>SUM($N$2:N555)</f>
        <v>540</v>
      </c>
      <c r="P555">
        <f>COUNT($N$2:N555)</f>
        <v>554</v>
      </c>
      <c r="Q555">
        <f t="shared" si="99"/>
        <v>97.472924187725624</v>
      </c>
      <c r="T555">
        <v>47</v>
      </c>
      <c r="U555">
        <v>47</v>
      </c>
      <c r="V555">
        <v>39</v>
      </c>
      <c r="W555">
        <f t="shared" si="100"/>
        <v>1</v>
      </c>
      <c r="X555">
        <f>SUM($W$2:W555)</f>
        <v>537</v>
      </c>
      <c r="Y555">
        <f>COUNT($W$2:W555)</f>
        <v>554</v>
      </c>
      <c r="Z555">
        <f t="shared" si="101"/>
        <v>96.931407942238266</v>
      </c>
      <c r="AC555">
        <v>46</v>
      </c>
      <c r="AD555">
        <v>46</v>
      </c>
      <c r="AE555">
        <v>9</v>
      </c>
      <c r="AF555">
        <f t="shared" si="102"/>
        <v>1</v>
      </c>
      <c r="AG555">
        <f>SUM($AF$2:AF555)</f>
        <v>550</v>
      </c>
      <c r="AH555">
        <f>COUNT($AF$2:AF555)</f>
        <v>554</v>
      </c>
      <c r="AI555">
        <f t="shared" si="103"/>
        <v>99.277978339350184</v>
      </c>
      <c r="AL555">
        <v>262</v>
      </c>
      <c r="AM555">
        <v>262</v>
      </c>
      <c r="AN555">
        <v>181</v>
      </c>
      <c r="AO555">
        <f t="shared" si="104"/>
        <v>1</v>
      </c>
      <c r="AP555">
        <f>SUM($AO$2:AO555)</f>
        <v>542</v>
      </c>
      <c r="AQ555">
        <f>COUNT($AO$2:AO555)</f>
        <v>554</v>
      </c>
      <c r="AR555">
        <f t="shared" si="105"/>
        <v>97.833935018050539</v>
      </c>
      <c r="AU555">
        <v>1943</v>
      </c>
      <c r="AV555">
        <v>1943</v>
      </c>
      <c r="AW555">
        <v>1604</v>
      </c>
      <c r="AX555">
        <f t="shared" si="106"/>
        <v>1</v>
      </c>
      <c r="AY555">
        <f>SUM($AX$2:AX555)</f>
        <v>538</v>
      </c>
      <c r="AZ555">
        <f>COUNT($AX$2:AX555)</f>
        <v>554</v>
      </c>
      <c r="BA555">
        <f t="shared" si="107"/>
        <v>97.111913357400724</v>
      </c>
    </row>
    <row r="556" spans="2:53">
      <c r="B556">
        <v>14</v>
      </c>
      <c r="C556">
        <v>14</v>
      </c>
      <c r="D556">
        <v>8</v>
      </c>
      <c r="E556">
        <f t="shared" si="96"/>
        <v>1</v>
      </c>
      <c r="F556">
        <f>SUM($E$2:E556)</f>
        <v>542</v>
      </c>
      <c r="G556">
        <f>COUNT($E$2:E556)</f>
        <v>555</v>
      </c>
      <c r="H556">
        <f t="shared" si="97"/>
        <v>97.657657657657666</v>
      </c>
      <c r="K556">
        <v>75</v>
      </c>
      <c r="L556">
        <v>61</v>
      </c>
      <c r="M556">
        <v>36</v>
      </c>
      <c r="N556">
        <f t="shared" si="98"/>
        <v>1</v>
      </c>
      <c r="O556">
        <f>SUM($N$2:N556)</f>
        <v>541</v>
      </c>
      <c r="P556">
        <f>COUNT($N$2:N556)</f>
        <v>555</v>
      </c>
      <c r="Q556">
        <f t="shared" si="99"/>
        <v>97.477477477477478</v>
      </c>
      <c r="T556">
        <v>47</v>
      </c>
      <c r="U556">
        <v>47</v>
      </c>
      <c r="V556">
        <v>30</v>
      </c>
      <c r="W556">
        <f t="shared" si="100"/>
        <v>1</v>
      </c>
      <c r="X556">
        <f>SUM($W$2:W556)</f>
        <v>538</v>
      </c>
      <c r="Y556">
        <f>COUNT($W$2:W556)</f>
        <v>555</v>
      </c>
      <c r="Z556">
        <f t="shared" si="101"/>
        <v>96.936936936936931</v>
      </c>
      <c r="AC556">
        <v>46</v>
      </c>
      <c r="AD556">
        <v>46</v>
      </c>
      <c r="AE556">
        <v>12</v>
      </c>
      <c r="AF556">
        <f t="shared" si="102"/>
        <v>1</v>
      </c>
      <c r="AG556">
        <f>SUM($AF$2:AF556)</f>
        <v>551</v>
      </c>
      <c r="AH556">
        <f>COUNT($AF$2:AF556)</f>
        <v>555</v>
      </c>
      <c r="AI556">
        <f t="shared" si="103"/>
        <v>99.27927927927928</v>
      </c>
      <c r="AL556">
        <v>262</v>
      </c>
      <c r="AM556">
        <v>262</v>
      </c>
      <c r="AN556">
        <v>186</v>
      </c>
      <c r="AO556">
        <f t="shared" si="104"/>
        <v>1</v>
      </c>
      <c r="AP556">
        <f>SUM($AO$2:AO556)</f>
        <v>543</v>
      </c>
      <c r="AQ556">
        <f>COUNT($AO$2:AO556)</f>
        <v>555</v>
      </c>
      <c r="AR556">
        <f t="shared" si="105"/>
        <v>97.837837837837839</v>
      </c>
      <c r="AU556">
        <v>1943</v>
      </c>
      <c r="AV556">
        <v>1943</v>
      </c>
      <c r="AW556">
        <v>1527</v>
      </c>
      <c r="AX556">
        <f t="shared" si="106"/>
        <v>1</v>
      </c>
      <c r="AY556">
        <f>SUM($AX$2:AX556)</f>
        <v>539</v>
      </c>
      <c r="AZ556">
        <f>COUNT($AX$2:AX556)</f>
        <v>555</v>
      </c>
      <c r="BA556">
        <f t="shared" si="107"/>
        <v>97.117117117117118</v>
      </c>
    </row>
    <row r="557" spans="2:53">
      <c r="B557">
        <v>14</v>
      </c>
      <c r="C557">
        <v>14</v>
      </c>
      <c r="D557">
        <v>8</v>
      </c>
      <c r="E557">
        <f t="shared" si="96"/>
        <v>1</v>
      </c>
      <c r="F557">
        <f>SUM($E$2:E557)</f>
        <v>543</v>
      </c>
      <c r="G557">
        <f>COUNT($E$2:E557)</f>
        <v>556</v>
      </c>
      <c r="H557">
        <f t="shared" si="97"/>
        <v>97.661870503597129</v>
      </c>
      <c r="K557">
        <v>75</v>
      </c>
      <c r="L557">
        <v>61</v>
      </c>
      <c r="M557">
        <v>38</v>
      </c>
      <c r="N557">
        <f t="shared" si="98"/>
        <v>1</v>
      </c>
      <c r="O557">
        <f>SUM($N$2:N557)</f>
        <v>542</v>
      </c>
      <c r="P557">
        <f>COUNT($N$2:N557)</f>
        <v>556</v>
      </c>
      <c r="Q557">
        <f t="shared" si="99"/>
        <v>97.482014388489219</v>
      </c>
      <c r="T557">
        <v>47</v>
      </c>
      <c r="U557">
        <v>47</v>
      </c>
      <c r="V557">
        <v>38</v>
      </c>
      <c r="W557">
        <f t="shared" si="100"/>
        <v>1</v>
      </c>
      <c r="X557">
        <f>SUM($W$2:W557)</f>
        <v>539</v>
      </c>
      <c r="Y557">
        <f>COUNT($W$2:W557)</f>
        <v>556</v>
      </c>
      <c r="Z557">
        <f t="shared" si="101"/>
        <v>96.942446043165461</v>
      </c>
      <c r="AC557">
        <v>46</v>
      </c>
      <c r="AD557">
        <v>46</v>
      </c>
      <c r="AE557">
        <v>12</v>
      </c>
      <c r="AF557">
        <f t="shared" si="102"/>
        <v>1</v>
      </c>
      <c r="AG557">
        <f>SUM($AF$2:AF557)</f>
        <v>552</v>
      </c>
      <c r="AH557">
        <f>COUNT($AF$2:AF557)</f>
        <v>556</v>
      </c>
      <c r="AI557">
        <f t="shared" si="103"/>
        <v>99.280575539568346</v>
      </c>
      <c r="AL557">
        <v>262</v>
      </c>
      <c r="AM557">
        <v>262</v>
      </c>
      <c r="AN557">
        <v>164</v>
      </c>
      <c r="AO557">
        <f t="shared" si="104"/>
        <v>1</v>
      </c>
      <c r="AP557">
        <f>SUM($AO$2:AO557)</f>
        <v>544</v>
      </c>
      <c r="AQ557">
        <f>COUNT($AO$2:AO557)</f>
        <v>556</v>
      </c>
      <c r="AR557">
        <f t="shared" si="105"/>
        <v>97.841726618705039</v>
      </c>
      <c r="AU557">
        <v>1943</v>
      </c>
      <c r="AV557">
        <v>1943</v>
      </c>
      <c r="AW557">
        <v>1579</v>
      </c>
      <c r="AX557">
        <f t="shared" si="106"/>
        <v>1</v>
      </c>
      <c r="AY557">
        <f>SUM($AX$2:AX557)</f>
        <v>540</v>
      </c>
      <c r="AZ557">
        <f>COUNT($AX$2:AX557)</f>
        <v>556</v>
      </c>
      <c r="BA557">
        <f t="shared" si="107"/>
        <v>97.122302158273371</v>
      </c>
    </row>
    <row r="558" spans="2:53">
      <c r="B558">
        <v>14</v>
      </c>
      <c r="C558">
        <v>14</v>
      </c>
      <c r="D558">
        <v>9</v>
      </c>
      <c r="E558">
        <f t="shared" si="96"/>
        <v>1</v>
      </c>
      <c r="F558">
        <f>SUM($E$2:E558)</f>
        <v>544</v>
      </c>
      <c r="G558">
        <f>COUNT($E$2:E558)</f>
        <v>557</v>
      </c>
      <c r="H558">
        <f t="shared" si="97"/>
        <v>97.666068222621178</v>
      </c>
      <c r="K558">
        <v>75</v>
      </c>
      <c r="L558">
        <v>61</v>
      </c>
      <c r="M558">
        <v>45</v>
      </c>
      <c r="N558">
        <f t="shared" si="98"/>
        <v>1</v>
      </c>
      <c r="O558">
        <f>SUM($N$2:N558)</f>
        <v>543</v>
      </c>
      <c r="P558">
        <f>COUNT($N$2:N558)</f>
        <v>557</v>
      </c>
      <c r="Q558">
        <f t="shared" si="99"/>
        <v>97.486535008976659</v>
      </c>
      <c r="T558">
        <v>47</v>
      </c>
      <c r="U558">
        <v>47</v>
      </c>
      <c r="V558">
        <v>33</v>
      </c>
      <c r="W558">
        <f t="shared" si="100"/>
        <v>1</v>
      </c>
      <c r="X558">
        <f>SUM($W$2:W558)</f>
        <v>540</v>
      </c>
      <c r="Y558">
        <f>COUNT($W$2:W558)</f>
        <v>557</v>
      </c>
      <c r="Z558">
        <f t="shared" si="101"/>
        <v>96.94793536804309</v>
      </c>
      <c r="AC558">
        <v>46</v>
      </c>
      <c r="AD558">
        <v>46</v>
      </c>
      <c r="AE558">
        <v>9</v>
      </c>
      <c r="AF558">
        <f t="shared" si="102"/>
        <v>1</v>
      </c>
      <c r="AG558">
        <f>SUM($AF$2:AF558)</f>
        <v>553</v>
      </c>
      <c r="AH558">
        <f>COUNT($AF$2:AF558)</f>
        <v>557</v>
      </c>
      <c r="AI558">
        <f t="shared" si="103"/>
        <v>99.281867145421899</v>
      </c>
      <c r="AL558">
        <v>262</v>
      </c>
      <c r="AM558">
        <v>262</v>
      </c>
      <c r="AN558">
        <v>139</v>
      </c>
      <c r="AO558">
        <f t="shared" si="104"/>
        <v>1</v>
      </c>
      <c r="AP558">
        <f>SUM($AO$2:AO558)</f>
        <v>545</v>
      </c>
      <c r="AQ558">
        <f>COUNT($AO$2:AO558)</f>
        <v>557</v>
      </c>
      <c r="AR558">
        <f t="shared" si="105"/>
        <v>97.84560143626571</v>
      </c>
      <c r="AU558">
        <v>1943</v>
      </c>
      <c r="AV558">
        <v>1943</v>
      </c>
      <c r="AW558">
        <v>1538</v>
      </c>
      <c r="AX558">
        <f t="shared" si="106"/>
        <v>1</v>
      </c>
      <c r="AY558">
        <f>SUM($AX$2:AX558)</f>
        <v>541</v>
      </c>
      <c r="AZ558">
        <f>COUNT($AX$2:AX558)</f>
        <v>557</v>
      </c>
      <c r="BA558">
        <f t="shared" si="107"/>
        <v>97.127468581687609</v>
      </c>
    </row>
    <row r="559" spans="2:53">
      <c r="B559">
        <v>14</v>
      </c>
      <c r="C559">
        <v>14</v>
      </c>
      <c r="D559">
        <v>8</v>
      </c>
      <c r="E559">
        <f t="shared" si="96"/>
        <v>1</v>
      </c>
      <c r="F559">
        <f>SUM($E$2:E559)</f>
        <v>545</v>
      </c>
      <c r="G559">
        <f>COUNT($E$2:E559)</f>
        <v>558</v>
      </c>
      <c r="H559">
        <f t="shared" si="97"/>
        <v>97.67025089605734</v>
      </c>
      <c r="K559">
        <v>75</v>
      </c>
      <c r="L559">
        <v>61</v>
      </c>
      <c r="M559">
        <v>41</v>
      </c>
      <c r="N559">
        <f t="shared" si="98"/>
        <v>1</v>
      </c>
      <c r="O559">
        <f>SUM($N$2:N559)</f>
        <v>544</v>
      </c>
      <c r="P559">
        <f>COUNT($N$2:N559)</f>
        <v>558</v>
      </c>
      <c r="Q559">
        <f t="shared" si="99"/>
        <v>97.491039426523301</v>
      </c>
      <c r="T559">
        <v>47</v>
      </c>
      <c r="U559">
        <v>47</v>
      </c>
      <c r="V559">
        <v>45</v>
      </c>
      <c r="W559">
        <f t="shared" si="100"/>
        <v>1</v>
      </c>
      <c r="X559">
        <f>SUM($W$2:W559)</f>
        <v>541</v>
      </c>
      <c r="Y559">
        <f>COUNT($W$2:W559)</f>
        <v>558</v>
      </c>
      <c r="Z559">
        <f t="shared" si="101"/>
        <v>96.953405017921142</v>
      </c>
      <c r="AC559">
        <v>46</v>
      </c>
      <c r="AD559">
        <v>46</v>
      </c>
      <c r="AE559">
        <v>8</v>
      </c>
      <c r="AF559">
        <f t="shared" si="102"/>
        <v>1</v>
      </c>
      <c r="AG559">
        <f>SUM($AF$2:AF559)</f>
        <v>554</v>
      </c>
      <c r="AH559">
        <f>COUNT($AF$2:AF559)</f>
        <v>558</v>
      </c>
      <c r="AI559">
        <f t="shared" si="103"/>
        <v>99.283154121863802</v>
      </c>
      <c r="AL559">
        <v>262</v>
      </c>
      <c r="AM559">
        <v>262</v>
      </c>
      <c r="AN559">
        <v>167</v>
      </c>
      <c r="AO559">
        <f t="shared" si="104"/>
        <v>1</v>
      </c>
      <c r="AP559">
        <f>SUM($AO$2:AO559)</f>
        <v>546</v>
      </c>
      <c r="AQ559">
        <f>COUNT($AO$2:AO559)</f>
        <v>558</v>
      </c>
      <c r="AR559">
        <f t="shared" si="105"/>
        <v>97.849462365591393</v>
      </c>
      <c r="AU559">
        <v>1943</v>
      </c>
      <c r="AV559">
        <v>1943</v>
      </c>
      <c r="AW559">
        <v>1497</v>
      </c>
      <c r="AX559">
        <f t="shared" si="106"/>
        <v>1</v>
      </c>
      <c r="AY559">
        <f>SUM($AX$2:AX559)</f>
        <v>542</v>
      </c>
      <c r="AZ559">
        <f>COUNT($AX$2:AX559)</f>
        <v>558</v>
      </c>
      <c r="BA559">
        <f t="shared" si="107"/>
        <v>97.132616487455195</v>
      </c>
    </row>
    <row r="560" spans="2:53">
      <c r="B560">
        <v>14</v>
      </c>
      <c r="C560">
        <v>14</v>
      </c>
      <c r="D560">
        <v>8</v>
      </c>
      <c r="E560">
        <f t="shared" si="96"/>
        <v>1</v>
      </c>
      <c r="F560">
        <f>SUM($E$2:E560)</f>
        <v>546</v>
      </c>
      <c r="G560">
        <f>COUNT($E$2:E560)</f>
        <v>559</v>
      </c>
      <c r="H560">
        <f t="shared" si="97"/>
        <v>97.674418604651152</v>
      </c>
      <c r="K560">
        <v>75</v>
      </c>
      <c r="L560">
        <v>61</v>
      </c>
      <c r="M560">
        <v>40</v>
      </c>
      <c r="N560">
        <f t="shared" si="98"/>
        <v>1</v>
      </c>
      <c r="O560">
        <f>SUM($N$2:N560)</f>
        <v>545</v>
      </c>
      <c r="P560">
        <f>COUNT($N$2:N560)</f>
        <v>559</v>
      </c>
      <c r="Q560">
        <f t="shared" si="99"/>
        <v>97.495527728085861</v>
      </c>
      <c r="T560">
        <v>47</v>
      </c>
      <c r="U560">
        <v>47</v>
      </c>
      <c r="V560">
        <v>36</v>
      </c>
      <c r="W560">
        <f t="shared" si="100"/>
        <v>1</v>
      </c>
      <c r="X560">
        <f>SUM($W$2:W560)</f>
        <v>542</v>
      </c>
      <c r="Y560">
        <f>COUNT($W$2:W560)</f>
        <v>559</v>
      </c>
      <c r="Z560">
        <f t="shared" si="101"/>
        <v>96.958855098389989</v>
      </c>
      <c r="AC560">
        <v>46</v>
      </c>
      <c r="AD560">
        <v>46</v>
      </c>
      <c r="AE560">
        <v>9</v>
      </c>
      <c r="AF560">
        <f t="shared" si="102"/>
        <v>1</v>
      </c>
      <c r="AG560">
        <f>SUM($AF$2:AF560)</f>
        <v>555</v>
      </c>
      <c r="AH560">
        <f>COUNT($AF$2:AF560)</f>
        <v>559</v>
      </c>
      <c r="AI560">
        <f t="shared" si="103"/>
        <v>99.284436493738809</v>
      </c>
      <c r="AL560">
        <v>262</v>
      </c>
      <c r="AM560">
        <v>262</v>
      </c>
      <c r="AN560">
        <v>147</v>
      </c>
      <c r="AO560">
        <f t="shared" si="104"/>
        <v>1</v>
      </c>
      <c r="AP560">
        <f>SUM($AO$2:AO560)</f>
        <v>547</v>
      </c>
      <c r="AQ560">
        <f>COUNT($AO$2:AO560)</f>
        <v>559</v>
      </c>
      <c r="AR560">
        <f t="shared" si="105"/>
        <v>97.853309481216456</v>
      </c>
      <c r="AU560">
        <v>1943</v>
      </c>
      <c r="AV560">
        <v>1943</v>
      </c>
      <c r="AW560">
        <v>1491</v>
      </c>
      <c r="AX560">
        <f t="shared" si="106"/>
        <v>1</v>
      </c>
      <c r="AY560">
        <f>SUM($AX$2:AX560)</f>
        <v>543</v>
      </c>
      <c r="AZ560">
        <f>COUNT($AX$2:AX560)</f>
        <v>559</v>
      </c>
      <c r="BA560">
        <f t="shared" si="107"/>
        <v>97.13774597495528</v>
      </c>
    </row>
    <row r="561" spans="2:53">
      <c r="B561">
        <v>14</v>
      </c>
      <c r="C561">
        <v>14</v>
      </c>
      <c r="D561">
        <v>8</v>
      </c>
      <c r="E561">
        <f t="shared" si="96"/>
        <v>1</v>
      </c>
      <c r="F561">
        <f>SUM($E$2:E561)</f>
        <v>547</v>
      </c>
      <c r="G561">
        <f>COUNT($E$2:E561)</f>
        <v>560</v>
      </c>
      <c r="H561">
        <f t="shared" si="97"/>
        <v>97.678571428571431</v>
      </c>
      <c r="K561">
        <v>75</v>
      </c>
      <c r="L561">
        <v>61</v>
      </c>
      <c r="M561">
        <v>40</v>
      </c>
      <c r="N561">
        <f t="shared" si="98"/>
        <v>1</v>
      </c>
      <c r="O561">
        <f>SUM($N$2:N561)</f>
        <v>546</v>
      </c>
      <c r="P561">
        <f>COUNT($N$2:N561)</f>
        <v>560</v>
      </c>
      <c r="Q561">
        <f t="shared" si="99"/>
        <v>97.5</v>
      </c>
      <c r="T561">
        <v>47</v>
      </c>
      <c r="U561">
        <v>47</v>
      </c>
      <c r="V561">
        <v>34</v>
      </c>
      <c r="W561">
        <f t="shared" si="100"/>
        <v>1</v>
      </c>
      <c r="X561">
        <f>SUM($W$2:W561)</f>
        <v>543</v>
      </c>
      <c r="Y561">
        <f>COUNT($W$2:W561)</f>
        <v>560</v>
      </c>
      <c r="Z561">
        <f t="shared" si="101"/>
        <v>96.964285714285708</v>
      </c>
      <c r="AC561">
        <v>46</v>
      </c>
      <c r="AD561">
        <v>46</v>
      </c>
      <c r="AE561">
        <v>10</v>
      </c>
      <c r="AF561">
        <f t="shared" si="102"/>
        <v>1</v>
      </c>
      <c r="AG561">
        <f>SUM($AF$2:AF561)</f>
        <v>556</v>
      </c>
      <c r="AH561">
        <f>COUNT($AF$2:AF561)</f>
        <v>560</v>
      </c>
      <c r="AI561">
        <f t="shared" si="103"/>
        <v>99.285714285714292</v>
      </c>
      <c r="AL561">
        <v>262</v>
      </c>
      <c r="AM561">
        <v>262</v>
      </c>
      <c r="AN561">
        <v>184</v>
      </c>
      <c r="AO561">
        <f t="shared" si="104"/>
        <v>1</v>
      </c>
      <c r="AP561">
        <f>SUM($AO$2:AO561)</f>
        <v>548</v>
      </c>
      <c r="AQ561">
        <f>COUNT($AO$2:AO561)</f>
        <v>560</v>
      </c>
      <c r="AR561">
        <f t="shared" si="105"/>
        <v>97.857142857142847</v>
      </c>
      <c r="AU561">
        <v>1898</v>
      </c>
      <c r="AV561">
        <v>1898</v>
      </c>
      <c r="AW561">
        <v>1525</v>
      </c>
      <c r="AX561">
        <f t="shared" si="106"/>
        <v>1</v>
      </c>
      <c r="AY561">
        <f>SUM($AX$2:AX561)</f>
        <v>544</v>
      </c>
      <c r="AZ561">
        <f>COUNT($AX$2:AX561)</f>
        <v>560</v>
      </c>
      <c r="BA561">
        <f t="shared" si="107"/>
        <v>97.142857142857139</v>
      </c>
    </row>
    <row r="562" spans="2:53">
      <c r="B562">
        <v>14</v>
      </c>
      <c r="C562">
        <v>14</v>
      </c>
      <c r="D562">
        <v>8</v>
      </c>
      <c r="E562">
        <f t="shared" si="96"/>
        <v>1</v>
      </c>
      <c r="F562">
        <f>SUM($E$2:E562)</f>
        <v>548</v>
      </c>
      <c r="G562">
        <f>COUNT($E$2:E562)</f>
        <v>561</v>
      </c>
      <c r="H562">
        <f t="shared" si="97"/>
        <v>97.682709447415334</v>
      </c>
      <c r="K562">
        <v>75</v>
      </c>
      <c r="L562">
        <v>61</v>
      </c>
      <c r="M562">
        <v>40</v>
      </c>
      <c r="N562">
        <f t="shared" si="98"/>
        <v>1</v>
      </c>
      <c r="O562">
        <f>SUM($N$2:N562)</f>
        <v>547</v>
      </c>
      <c r="P562">
        <f>COUNT($N$2:N562)</f>
        <v>561</v>
      </c>
      <c r="Q562">
        <f t="shared" si="99"/>
        <v>97.50445632798575</v>
      </c>
      <c r="T562">
        <v>47</v>
      </c>
      <c r="U562">
        <v>47</v>
      </c>
      <c r="V562">
        <v>33</v>
      </c>
      <c r="W562">
        <f t="shared" si="100"/>
        <v>1</v>
      </c>
      <c r="X562">
        <f>SUM($W$2:W562)</f>
        <v>544</v>
      </c>
      <c r="Y562">
        <f>COUNT($W$2:W562)</f>
        <v>561</v>
      </c>
      <c r="Z562">
        <f t="shared" si="101"/>
        <v>96.969696969696969</v>
      </c>
      <c r="AC562">
        <v>46</v>
      </c>
      <c r="AD562">
        <v>46</v>
      </c>
      <c r="AE562">
        <v>11</v>
      </c>
      <c r="AF562">
        <f t="shared" si="102"/>
        <v>1</v>
      </c>
      <c r="AG562">
        <f>SUM($AF$2:AF562)</f>
        <v>557</v>
      </c>
      <c r="AH562">
        <f>COUNT($AF$2:AF562)</f>
        <v>561</v>
      </c>
      <c r="AI562">
        <f t="shared" si="103"/>
        <v>99.286987522281649</v>
      </c>
      <c r="AL562">
        <v>262</v>
      </c>
      <c r="AM562">
        <v>262</v>
      </c>
      <c r="AN562">
        <v>178</v>
      </c>
      <c r="AO562">
        <f t="shared" si="104"/>
        <v>1</v>
      </c>
      <c r="AP562">
        <f>SUM($AO$2:AO562)</f>
        <v>549</v>
      </c>
      <c r="AQ562">
        <f>COUNT($AO$2:AO562)</f>
        <v>561</v>
      </c>
      <c r="AR562">
        <f t="shared" si="105"/>
        <v>97.860962566844918</v>
      </c>
      <c r="AU562">
        <v>1898</v>
      </c>
      <c r="AV562">
        <v>1898</v>
      </c>
      <c r="AW562">
        <v>1539</v>
      </c>
      <c r="AX562">
        <f t="shared" si="106"/>
        <v>1</v>
      </c>
      <c r="AY562">
        <f>SUM($AX$2:AX562)</f>
        <v>545</v>
      </c>
      <c r="AZ562">
        <f>COUNT($AX$2:AX562)</f>
        <v>561</v>
      </c>
      <c r="BA562">
        <f t="shared" si="107"/>
        <v>97.147950089126553</v>
      </c>
    </row>
    <row r="563" spans="2:53">
      <c r="B563">
        <v>14</v>
      </c>
      <c r="C563">
        <v>14</v>
      </c>
      <c r="D563">
        <v>8</v>
      </c>
      <c r="E563">
        <f t="shared" si="96"/>
        <v>1</v>
      </c>
      <c r="F563">
        <f>SUM($E$2:E563)</f>
        <v>549</v>
      </c>
      <c r="G563">
        <f>COUNT($E$2:E563)</f>
        <v>562</v>
      </c>
      <c r="H563">
        <f t="shared" si="97"/>
        <v>97.686832740213532</v>
      </c>
      <c r="K563">
        <v>75</v>
      </c>
      <c r="L563">
        <v>61</v>
      </c>
      <c r="M563">
        <v>40</v>
      </c>
      <c r="N563">
        <f t="shared" si="98"/>
        <v>1</v>
      </c>
      <c r="O563">
        <f>SUM($N$2:N563)</f>
        <v>548</v>
      </c>
      <c r="P563">
        <f>COUNT($N$2:N563)</f>
        <v>562</v>
      </c>
      <c r="Q563">
        <f t="shared" si="99"/>
        <v>97.508896797153028</v>
      </c>
      <c r="T563">
        <v>47</v>
      </c>
      <c r="U563">
        <v>47</v>
      </c>
      <c r="V563">
        <v>33</v>
      </c>
      <c r="W563">
        <f t="shared" si="100"/>
        <v>1</v>
      </c>
      <c r="X563">
        <f>SUM($W$2:W563)</f>
        <v>545</v>
      </c>
      <c r="Y563">
        <f>COUNT($W$2:W563)</f>
        <v>562</v>
      </c>
      <c r="Z563">
        <f t="shared" si="101"/>
        <v>96.97508896797153</v>
      </c>
      <c r="AC563">
        <v>46</v>
      </c>
      <c r="AD563">
        <v>46</v>
      </c>
      <c r="AE563">
        <v>9</v>
      </c>
      <c r="AF563">
        <f t="shared" si="102"/>
        <v>1</v>
      </c>
      <c r="AG563">
        <f>SUM($AF$2:AF563)</f>
        <v>558</v>
      </c>
      <c r="AH563">
        <f>COUNT($AF$2:AF563)</f>
        <v>562</v>
      </c>
      <c r="AI563">
        <f t="shared" si="103"/>
        <v>99.288256227758012</v>
      </c>
      <c r="AL563">
        <v>262</v>
      </c>
      <c r="AM563">
        <v>262</v>
      </c>
      <c r="AN563">
        <v>207</v>
      </c>
      <c r="AO563">
        <f t="shared" si="104"/>
        <v>1</v>
      </c>
      <c r="AP563">
        <f>SUM($AO$2:AO563)</f>
        <v>550</v>
      </c>
      <c r="AQ563">
        <f>COUNT($AO$2:AO563)</f>
        <v>562</v>
      </c>
      <c r="AR563">
        <f t="shared" si="105"/>
        <v>97.864768683274022</v>
      </c>
      <c r="AU563">
        <v>1898</v>
      </c>
      <c r="AV563">
        <v>1898</v>
      </c>
      <c r="AW563">
        <v>1470</v>
      </c>
      <c r="AX563">
        <f t="shared" si="106"/>
        <v>1</v>
      </c>
      <c r="AY563">
        <f>SUM($AX$2:AX563)</f>
        <v>546</v>
      </c>
      <c r="AZ563">
        <f>COUNT($AX$2:AX563)</f>
        <v>562</v>
      </c>
      <c r="BA563">
        <f t="shared" si="107"/>
        <v>97.15302491103202</v>
      </c>
    </row>
    <row r="564" spans="2:53">
      <c r="B564">
        <v>14</v>
      </c>
      <c r="C564">
        <v>14</v>
      </c>
      <c r="D564">
        <v>10</v>
      </c>
      <c r="E564">
        <f t="shared" si="96"/>
        <v>1</v>
      </c>
      <c r="F564">
        <f>SUM($E$2:E564)</f>
        <v>550</v>
      </c>
      <c r="G564">
        <f>COUNT($E$2:E564)</f>
        <v>563</v>
      </c>
      <c r="H564">
        <f t="shared" si="97"/>
        <v>97.690941385435167</v>
      </c>
      <c r="K564">
        <v>75</v>
      </c>
      <c r="L564">
        <v>61</v>
      </c>
      <c r="M564">
        <v>38</v>
      </c>
      <c r="N564">
        <f t="shared" si="98"/>
        <v>1</v>
      </c>
      <c r="O564">
        <f>SUM($N$2:N564)</f>
        <v>549</v>
      </c>
      <c r="P564">
        <f>COUNT($N$2:N564)</f>
        <v>563</v>
      </c>
      <c r="Q564">
        <f t="shared" si="99"/>
        <v>97.513321492007108</v>
      </c>
      <c r="T564">
        <v>47</v>
      </c>
      <c r="U564">
        <v>47</v>
      </c>
      <c r="V564">
        <v>30</v>
      </c>
      <c r="W564">
        <f t="shared" si="100"/>
        <v>1</v>
      </c>
      <c r="X564">
        <f>SUM($W$2:W564)</f>
        <v>546</v>
      </c>
      <c r="Y564">
        <f>COUNT($W$2:W564)</f>
        <v>563</v>
      </c>
      <c r="Z564">
        <f t="shared" si="101"/>
        <v>96.980461811722918</v>
      </c>
      <c r="AC564">
        <v>46</v>
      </c>
      <c r="AD564">
        <v>46</v>
      </c>
      <c r="AE564">
        <v>10</v>
      </c>
      <c r="AF564">
        <f t="shared" si="102"/>
        <v>1</v>
      </c>
      <c r="AG564">
        <f>SUM($AF$2:AF564)</f>
        <v>559</v>
      </c>
      <c r="AH564">
        <f>COUNT($AF$2:AF564)</f>
        <v>563</v>
      </c>
      <c r="AI564">
        <f t="shared" si="103"/>
        <v>99.289520426287751</v>
      </c>
      <c r="AL564">
        <v>262</v>
      </c>
      <c r="AM564">
        <v>262</v>
      </c>
      <c r="AN564">
        <v>170</v>
      </c>
      <c r="AO564">
        <f t="shared" si="104"/>
        <v>1</v>
      </c>
      <c r="AP564">
        <f>SUM($AO$2:AO564)</f>
        <v>551</v>
      </c>
      <c r="AQ564">
        <f>COUNT($AO$2:AO564)</f>
        <v>563</v>
      </c>
      <c r="AR564">
        <f t="shared" si="105"/>
        <v>97.868561278863226</v>
      </c>
      <c r="AU564">
        <v>1898</v>
      </c>
      <c r="AV564">
        <v>1898</v>
      </c>
      <c r="AW564">
        <v>1733</v>
      </c>
      <c r="AX564">
        <f t="shared" si="106"/>
        <v>1</v>
      </c>
      <c r="AY564">
        <f>SUM($AX$2:AX564)</f>
        <v>547</v>
      </c>
      <c r="AZ564">
        <f>COUNT($AX$2:AX564)</f>
        <v>563</v>
      </c>
      <c r="BA564">
        <f t="shared" si="107"/>
        <v>97.158081705150977</v>
      </c>
    </row>
    <row r="565" spans="2:53">
      <c r="B565">
        <v>14</v>
      </c>
      <c r="C565">
        <v>14</v>
      </c>
      <c r="D565">
        <v>8</v>
      </c>
      <c r="E565">
        <f t="shared" si="96"/>
        <v>1</v>
      </c>
      <c r="F565">
        <f>SUM($E$2:E565)</f>
        <v>551</v>
      </c>
      <c r="G565">
        <f>COUNT($E$2:E565)</f>
        <v>564</v>
      </c>
      <c r="H565">
        <f t="shared" si="97"/>
        <v>97.695035460992912</v>
      </c>
      <c r="K565">
        <v>75</v>
      </c>
      <c r="L565">
        <v>61</v>
      </c>
      <c r="M565">
        <v>40</v>
      </c>
      <c r="N565">
        <f t="shared" si="98"/>
        <v>1</v>
      </c>
      <c r="O565">
        <f>SUM($N$2:N565)</f>
        <v>550</v>
      </c>
      <c r="P565">
        <f>COUNT($N$2:N565)</f>
        <v>564</v>
      </c>
      <c r="Q565">
        <f t="shared" si="99"/>
        <v>97.517730496453908</v>
      </c>
      <c r="T565">
        <v>47</v>
      </c>
      <c r="U565">
        <v>47</v>
      </c>
      <c r="V565">
        <v>51</v>
      </c>
      <c r="W565">
        <f t="shared" si="100"/>
        <v>0</v>
      </c>
      <c r="X565">
        <f>SUM($W$2:W565)</f>
        <v>546</v>
      </c>
      <c r="Y565">
        <f>COUNT($W$2:W565)</f>
        <v>564</v>
      </c>
      <c r="Z565">
        <f t="shared" si="101"/>
        <v>96.808510638297875</v>
      </c>
      <c r="AC565">
        <v>46</v>
      </c>
      <c r="AD565">
        <v>46</v>
      </c>
      <c r="AE565">
        <v>9</v>
      </c>
      <c r="AF565">
        <f t="shared" si="102"/>
        <v>1</v>
      </c>
      <c r="AG565">
        <f>SUM($AF$2:AF565)</f>
        <v>560</v>
      </c>
      <c r="AH565">
        <f>COUNT($AF$2:AF565)</f>
        <v>564</v>
      </c>
      <c r="AI565">
        <f t="shared" si="103"/>
        <v>99.290780141843967</v>
      </c>
      <c r="AL565">
        <v>262</v>
      </c>
      <c r="AM565">
        <v>262</v>
      </c>
      <c r="AN565">
        <v>188</v>
      </c>
      <c r="AO565">
        <f t="shared" si="104"/>
        <v>1</v>
      </c>
      <c r="AP565">
        <f>SUM($AO$2:AO565)</f>
        <v>552</v>
      </c>
      <c r="AQ565">
        <f>COUNT($AO$2:AO565)</f>
        <v>564</v>
      </c>
      <c r="AR565">
        <f t="shared" si="105"/>
        <v>97.872340425531917</v>
      </c>
      <c r="AU565">
        <v>1898</v>
      </c>
      <c r="AV565">
        <v>1898</v>
      </c>
      <c r="AW565">
        <v>1338</v>
      </c>
      <c r="AX565">
        <f t="shared" si="106"/>
        <v>1</v>
      </c>
      <c r="AY565">
        <f>SUM($AX$2:AX565)</f>
        <v>548</v>
      </c>
      <c r="AZ565">
        <f>COUNT($AX$2:AX565)</f>
        <v>564</v>
      </c>
      <c r="BA565">
        <f t="shared" si="107"/>
        <v>97.163120567375884</v>
      </c>
    </row>
    <row r="566" spans="2:53">
      <c r="B566">
        <v>14</v>
      </c>
      <c r="C566">
        <v>14</v>
      </c>
      <c r="D566">
        <v>8</v>
      </c>
      <c r="E566">
        <f t="shared" si="96"/>
        <v>1</v>
      </c>
      <c r="F566">
        <f>SUM($E$2:E566)</f>
        <v>552</v>
      </c>
      <c r="G566">
        <f>COUNT($E$2:E566)</f>
        <v>565</v>
      </c>
      <c r="H566">
        <f t="shared" si="97"/>
        <v>97.69911504424779</v>
      </c>
      <c r="K566">
        <v>75</v>
      </c>
      <c r="L566">
        <v>61</v>
      </c>
      <c r="M566">
        <v>38</v>
      </c>
      <c r="N566">
        <f t="shared" si="98"/>
        <v>1</v>
      </c>
      <c r="O566">
        <f>SUM($N$2:N566)</f>
        <v>551</v>
      </c>
      <c r="P566">
        <f>COUNT($N$2:N566)</f>
        <v>565</v>
      </c>
      <c r="Q566">
        <f t="shared" si="99"/>
        <v>97.522123893805315</v>
      </c>
      <c r="T566">
        <v>47</v>
      </c>
      <c r="U566">
        <v>47</v>
      </c>
      <c r="V566">
        <v>27</v>
      </c>
      <c r="W566">
        <f t="shared" si="100"/>
        <v>1</v>
      </c>
      <c r="X566">
        <f>SUM($W$2:W566)</f>
        <v>547</v>
      </c>
      <c r="Y566">
        <f>COUNT($W$2:W566)</f>
        <v>565</v>
      </c>
      <c r="Z566">
        <f t="shared" si="101"/>
        <v>96.814159292035399</v>
      </c>
      <c r="AC566">
        <v>46</v>
      </c>
      <c r="AD566">
        <v>46</v>
      </c>
      <c r="AE566">
        <v>8</v>
      </c>
      <c r="AF566">
        <f t="shared" si="102"/>
        <v>1</v>
      </c>
      <c r="AG566">
        <f>SUM($AF$2:AF566)</f>
        <v>561</v>
      </c>
      <c r="AH566">
        <f>COUNT($AF$2:AF566)</f>
        <v>565</v>
      </c>
      <c r="AI566">
        <f t="shared" si="103"/>
        <v>99.292035398230084</v>
      </c>
      <c r="AL566">
        <v>262</v>
      </c>
      <c r="AM566">
        <v>262</v>
      </c>
      <c r="AN566">
        <v>241</v>
      </c>
      <c r="AO566">
        <f t="shared" si="104"/>
        <v>1</v>
      </c>
      <c r="AP566">
        <f>SUM($AO$2:AO566)</f>
        <v>553</v>
      </c>
      <c r="AQ566">
        <f>COUNT($AO$2:AO566)</f>
        <v>565</v>
      </c>
      <c r="AR566">
        <f t="shared" si="105"/>
        <v>97.876106194690266</v>
      </c>
      <c r="AU566">
        <v>1898</v>
      </c>
      <c r="AV566">
        <v>1898</v>
      </c>
      <c r="AW566">
        <v>1323</v>
      </c>
      <c r="AX566">
        <f t="shared" si="106"/>
        <v>1</v>
      </c>
      <c r="AY566">
        <f>SUM($AX$2:AX566)</f>
        <v>549</v>
      </c>
      <c r="AZ566">
        <f>COUNT($AX$2:AX566)</f>
        <v>565</v>
      </c>
      <c r="BA566">
        <f t="shared" si="107"/>
        <v>97.16814159292035</v>
      </c>
    </row>
    <row r="567" spans="2:53">
      <c r="B567">
        <v>14</v>
      </c>
      <c r="C567">
        <v>14</v>
      </c>
      <c r="D567">
        <v>8</v>
      </c>
      <c r="E567">
        <f t="shared" si="96"/>
        <v>1</v>
      </c>
      <c r="F567">
        <f>SUM($E$2:E567)</f>
        <v>553</v>
      </c>
      <c r="G567">
        <f>COUNT($E$2:E567)</f>
        <v>566</v>
      </c>
      <c r="H567">
        <f t="shared" si="97"/>
        <v>97.703180212014132</v>
      </c>
      <c r="K567">
        <v>75</v>
      </c>
      <c r="L567">
        <v>61</v>
      </c>
      <c r="M567">
        <v>84</v>
      </c>
      <c r="N567">
        <f t="shared" si="98"/>
        <v>0</v>
      </c>
      <c r="O567">
        <f>SUM($N$2:N567)</f>
        <v>551</v>
      </c>
      <c r="P567">
        <f>COUNT($N$2:N567)</f>
        <v>566</v>
      </c>
      <c r="Q567">
        <f t="shared" si="99"/>
        <v>97.34982332155478</v>
      </c>
      <c r="T567">
        <v>47</v>
      </c>
      <c r="U567">
        <v>47</v>
      </c>
      <c r="V567">
        <v>32</v>
      </c>
      <c r="W567">
        <f t="shared" si="100"/>
        <v>1</v>
      </c>
      <c r="X567">
        <f>SUM($W$2:W567)</f>
        <v>548</v>
      </c>
      <c r="Y567">
        <f>COUNT($W$2:W567)</f>
        <v>566</v>
      </c>
      <c r="Z567">
        <f t="shared" si="101"/>
        <v>96.81978798586573</v>
      </c>
      <c r="AC567">
        <v>46</v>
      </c>
      <c r="AD567">
        <v>46</v>
      </c>
      <c r="AE567">
        <v>9</v>
      </c>
      <c r="AF567">
        <f t="shared" si="102"/>
        <v>1</v>
      </c>
      <c r="AG567">
        <f>SUM($AF$2:AF567)</f>
        <v>562</v>
      </c>
      <c r="AH567">
        <f>COUNT($AF$2:AF567)</f>
        <v>566</v>
      </c>
      <c r="AI567">
        <f t="shared" si="103"/>
        <v>99.293286219081267</v>
      </c>
      <c r="AL567">
        <v>262</v>
      </c>
      <c r="AM567">
        <v>262</v>
      </c>
      <c r="AN567">
        <v>207</v>
      </c>
      <c r="AO567">
        <f t="shared" si="104"/>
        <v>1</v>
      </c>
      <c r="AP567">
        <f>SUM($AO$2:AO567)</f>
        <v>554</v>
      </c>
      <c r="AQ567">
        <f>COUNT($AO$2:AO567)</f>
        <v>566</v>
      </c>
      <c r="AR567">
        <f t="shared" si="105"/>
        <v>97.879858657243815</v>
      </c>
      <c r="AU567">
        <v>1898</v>
      </c>
      <c r="AV567">
        <v>1898</v>
      </c>
      <c r="AW567">
        <v>1369</v>
      </c>
      <c r="AX567">
        <f t="shared" si="106"/>
        <v>1</v>
      </c>
      <c r="AY567">
        <f>SUM($AX$2:AX567)</f>
        <v>550</v>
      </c>
      <c r="AZ567">
        <f>COUNT($AX$2:AX567)</f>
        <v>566</v>
      </c>
      <c r="BA567">
        <f t="shared" si="107"/>
        <v>97.173144876325097</v>
      </c>
    </row>
    <row r="568" spans="2:53">
      <c r="B568">
        <v>14</v>
      </c>
      <c r="C568">
        <v>14</v>
      </c>
      <c r="D568">
        <v>8</v>
      </c>
      <c r="E568">
        <f t="shared" si="96"/>
        <v>1</v>
      </c>
      <c r="F568">
        <f>SUM($E$2:E568)</f>
        <v>554</v>
      </c>
      <c r="G568">
        <f>COUNT($E$2:E568)</f>
        <v>567</v>
      </c>
      <c r="H568">
        <f t="shared" si="97"/>
        <v>97.707231040564366</v>
      </c>
      <c r="K568">
        <v>75</v>
      </c>
      <c r="L568">
        <v>61</v>
      </c>
      <c r="M568">
        <v>35</v>
      </c>
      <c r="N568">
        <f t="shared" si="98"/>
        <v>1</v>
      </c>
      <c r="O568">
        <f>SUM($N$2:N568)</f>
        <v>552</v>
      </c>
      <c r="P568">
        <f>COUNT($N$2:N568)</f>
        <v>567</v>
      </c>
      <c r="Q568">
        <f t="shared" si="99"/>
        <v>97.354497354497354</v>
      </c>
      <c r="T568">
        <v>47</v>
      </c>
      <c r="U568">
        <v>47</v>
      </c>
      <c r="V568">
        <v>30</v>
      </c>
      <c r="W568">
        <f t="shared" si="100"/>
        <v>1</v>
      </c>
      <c r="X568">
        <f>SUM($W$2:W568)</f>
        <v>549</v>
      </c>
      <c r="Y568">
        <f>COUNT($W$2:W568)</f>
        <v>567</v>
      </c>
      <c r="Z568">
        <f t="shared" si="101"/>
        <v>96.825396825396822</v>
      </c>
      <c r="AC568">
        <v>46</v>
      </c>
      <c r="AD568">
        <v>46</v>
      </c>
      <c r="AE568">
        <v>9</v>
      </c>
      <c r="AF568">
        <f t="shared" si="102"/>
        <v>1</v>
      </c>
      <c r="AG568">
        <f>SUM($AF$2:AF568)</f>
        <v>563</v>
      </c>
      <c r="AH568">
        <f>COUNT($AF$2:AF568)</f>
        <v>567</v>
      </c>
      <c r="AI568">
        <f t="shared" si="103"/>
        <v>99.294532627865962</v>
      </c>
      <c r="AL568">
        <v>262</v>
      </c>
      <c r="AM568">
        <v>262</v>
      </c>
      <c r="AN568">
        <v>197</v>
      </c>
      <c r="AO568">
        <f t="shared" si="104"/>
        <v>1</v>
      </c>
      <c r="AP568">
        <f>SUM($AO$2:AO568)</f>
        <v>555</v>
      </c>
      <c r="AQ568">
        <f>COUNT($AO$2:AO568)</f>
        <v>567</v>
      </c>
      <c r="AR568">
        <f t="shared" si="105"/>
        <v>97.883597883597886</v>
      </c>
      <c r="AU568">
        <v>1898</v>
      </c>
      <c r="AV568">
        <v>1898</v>
      </c>
      <c r="AW568">
        <v>1653</v>
      </c>
      <c r="AX568">
        <f t="shared" si="106"/>
        <v>1</v>
      </c>
      <c r="AY568">
        <f>SUM($AX$2:AX568)</f>
        <v>551</v>
      </c>
      <c r="AZ568">
        <f>COUNT($AX$2:AX568)</f>
        <v>567</v>
      </c>
      <c r="BA568">
        <f t="shared" si="107"/>
        <v>97.178130511463849</v>
      </c>
    </row>
    <row r="569" spans="2:53">
      <c r="B569">
        <v>14</v>
      </c>
      <c r="C569">
        <v>14</v>
      </c>
      <c r="D569">
        <v>8</v>
      </c>
      <c r="E569">
        <f t="shared" si="96"/>
        <v>1</v>
      </c>
      <c r="F569">
        <f>SUM($E$2:E569)</f>
        <v>555</v>
      </c>
      <c r="G569">
        <f>COUNT($E$2:E569)</f>
        <v>568</v>
      </c>
      <c r="H569">
        <f t="shared" si="97"/>
        <v>97.711267605633793</v>
      </c>
      <c r="K569">
        <v>75</v>
      </c>
      <c r="L569">
        <v>61</v>
      </c>
      <c r="M569">
        <v>38</v>
      </c>
      <c r="N569">
        <f t="shared" si="98"/>
        <v>1</v>
      </c>
      <c r="O569">
        <f>SUM($N$2:N569)</f>
        <v>553</v>
      </c>
      <c r="P569">
        <f>COUNT($N$2:N569)</f>
        <v>568</v>
      </c>
      <c r="Q569">
        <f t="shared" si="99"/>
        <v>97.359154929577457</v>
      </c>
      <c r="T569">
        <v>47</v>
      </c>
      <c r="U569">
        <v>47</v>
      </c>
      <c r="V569">
        <v>37</v>
      </c>
      <c r="W569">
        <f t="shared" si="100"/>
        <v>1</v>
      </c>
      <c r="X569">
        <f>SUM($W$2:W569)</f>
        <v>550</v>
      </c>
      <c r="Y569">
        <f>COUNT($W$2:W569)</f>
        <v>568</v>
      </c>
      <c r="Z569">
        <f t="shared" si="101"/>
        <v>96.83098591549296</v>
      </c>
      <c r="AC569">
        <v>46</v>
      </c>
      <c r="AD569">
        <v>46</v>
      </c>
      <c r="AE569">
        <v>9</v>
      </c>
      <c r="AF569">
        <f t="shared" si="102"/>
        <v>1</v>
      </c>
      <c r="AG569">
        <f>SUM($AF$2:AF569)</f>
        <v>564</v>
      </c>
      <c r="AH569">
        <f>COUNT($AF$2:AF569)</f>
        <v>568</v>
      </c>
      <c r="AI569">
        <f t="shared" si="103"/>
        <v>99.295774647887328</v>
      </c>
      <c r="AL569">
        <v>262</v>
      </c>
      <c r="AM569">
        <v>262</v>
      </c>
      <c r="AN569">
        <v>219</v>
      </c>
      <c r="AO569">
        <f t="shared" si="104"/>
        <v>1</v>
      </c>
      <c r="AP569">
        <f>SUM($AO$2:AO569)</f>
        <v>556</v>
      </c>
      <c r="AQ569">
        <f>COUNT($AO$2:AO569)</f>
        <v>568</v>
      </c>
      <c r="AR569">
        <f t="shared" si="105"/>
        <v>97.887323943661968</v>
      </c>
      <c r="AU569">
        <v>1898</v>
      </c>
      <c r="AV569">
        <v>1898</v>
      </c>
      <c r="AW569">
        <v>1616</v>
      </c>
      <c r="AX569">
        <f t="shared" si="106"/>
        <v>1</v>
      </c>
      <c r="AY569">
        <f>SUM($AX$2:AX569)</f>
        <v>552</v>
      </c>
      <c r="AZ569">
        <f>COUNT($AX$2:AX569)</f>
        <v>568</v>
      </c>
      <c r="BA569">
        <f t="shared" si="107"/>
        <v>97.183098591549296</v>
      </c>
    </row>
    <row r="570" spans="2:53">
      <c r="B570">
        <v>14</v>
      </c>
      <c r="C570">
        <v>14</v>
      </c>
      <c r="D570">
        <v>9</v>
      </c>
      <c r="E570">
        <f t="shared" si="96"/>
        <v>1</v>
      </c>
      <c r="F570">
        <f>SUM($E$2:E570)</f>
        <v>556</v>
      </c>
      <c r="G570">
        <f>COUNT($E$2:E570)</f>
        <v>569</v>
      </c>
      <c r="H570">
        <f t="shared" si="97"/>
        <v>97.715289982425318</v>
      </c>
      <c r="K570">
        <v>75</v>
      </c>
      <c r="L570">
        <v>61</v>
      </c>
      <c r="M570">
        <v>44</v>
      </c>
      <c r="N570">
        <f t="shared" si="98"/>
        <v>1</v>
      </c>
      <c r="O570">
        <f>SUM($N$2:N570)</f>
        <v>554</v>
      </c>
      <c r="P570">
        <f>COUNT($N$2:N570)</f>
        <v>569</v>
      </c>
      <c r="Q570">
        <f t="shared" si="99"/>
        <v>97.363796133567661</v>
      </c>
      <c r="T570">
        <v>47</v>
      </c>
      <c r="U570">
        <v>47</v>
      </c>
      <c r="V570">
        <v>33</v>
      </c>
      <c r="W570">
        <f t="shared" si="100"/>
        <v>1</v>
      </c>
      <c r="X570">
        <f>SUM($W$2:W570)</f>
        <v>551</v>
      </c>
      <c r="Y570">
        <f>COUNT($W$2:W570)</f>
        <v>569</v>
      </c>
      <c r="Z570">
        <f t="shared" si="101"/>
        <v>96.836555360281196</v>
      </c>
      <c r="AC570">
        <v>46</v>
      </c>
      <c r="AD570">
        <v>46</v>
      </c>
      <c r="AE570">
        <v>8</v>
      </c>
      <c r="AF570">
        <f t="shared" si="102"/>
        <v>1</v>
      </c>
      <c r="AG570">
        <f>SUM($AF$2:AF570)</f>
        <v>565</v>
      </c>
      <c r="AH570">
        <f>COUNT($AF$2:AF570)</f>
        <v>569</v>
      </c>
      <c r="AI570">
        <f t="shared" si="103"/>
        <v>99.297012302284713</v>
      </c>
      <c r="AL570">
        <v>262</v>
      </c>
      <c r="AM570">
        <v>262</v>
      </c>
      <c r="AN570">
        <v>221</v>
      </c>
      <c r="AO570">
        <f t="shared" si="104"/>
        <v>1</v>
      </c>
      <c r="AP570">
        <f>SUM($AO$2:AO570)</f>
        <v>557</v>
      </c>
      <c r="AQ570">
        <f>COUNT($AO$2:AO570)</f>
        <v>569</v>
      </c>
      <c r="AR570">
        <f t="shared" si="105"/>
        <v>97.89103690685414</v>
      </c>
      <c r="AU570">
        <v>1898</v>
      </c>
      <c r="AV570">
        <v>1898</v>
      </c>
      <c r="AW570">
        <v>1519</v>
      </c>
      <c r="AX570">
        <f t="shared" si="106"/>
        <v>1</v>
      </c>
      <c r="AY570">
        <f>SUM($AX$2:AX570)</f>
        <v>553</v>
      </c>
      <c r="AZ570">
        <f>COUNT($AX$2:AX570)</f>
        <v>569</v>
      </c>
      <c r="BA570">
        <f t="shared" si="107"/>
        <v>97.188049209138839</v>
      </c>
    </row>
    <row r="571" spans="2:53">
      <c r="B571">
        <v>14</v>
      </c>
      <c r="C571">
        <v>14</v>
      </c>
      <c r="D571">
        <v>10</v>
      </c>
      <c r="E571">
        <f t="shared" si="96"/>
        <v>1</v>
      </c>
      <c r="F571">
        <f>SUM($E$2:E571)</f>
        <v>557</v>
      </c>
      <c r="G571">
        <f>COUNT($E$2:E571)</f>
        <v>570</v>
      </c>
      <c r="H571">
        <f t="shared" si="97"/>
        <v>97.719298245614041</v>
      </c>
      <c r="K571">
        <v>75</v>
      </c>
      <c r="L571">
        <v>61</v>
      </c>
      <c r="M571">
        <v>53</v>
      </c>
      <c r="N571">
        <f t="shared" si="98"/>
        <v>1</v>
      </c>
      <c r="O571">
        <f>SUM($N$2:N571)</f>
        <v>555</v>
      </c>
      <c r="P571">
        <f>COUNT($N$2:N571)</f>
        <v>570</v>
      </c>
      <c r="Q571">
        <f t="shared" si="99"/>
        <v>97.368421052631575</v>
      </c>
      <c r="T571">
        <v>47</v>
      </c>
      <c r="U571">
        <v>47</v>
      </c>
      <c r="V571">
        <v>30</v>
      </c>
      <c r="W571">
        <f t="shared" si="100"/>
        <v>1</v>
      </c>
      <c r="X571">
        <f>SUM($W$2:W571)</f>
        <v>552</v>
      </c>
      <c r="Y571">
        <f>COUNT($W$2:W571)</f>
        <v>570</v>
      </c>
      <c r="Z571">
        <f t="shared" si="101"/>
        <v>96.84210526315789</v>
      </c>
      <c r="AC571">
        <v>45</v>
      </c>
      <c r="AD571">
        <v>45</v>
      </c>
      <c r="AE571">
        <v>8</v>
      </c>
      <c r="AF571">
        <f t="shared" si="102"/>
        <v>1</v>
      </c>
      <c r="AG571">
        <f>SUM($AF$2:AF571)</f>
        <v>566</v>
      </c>
      <c r="AH571">
        <f>COUNT($AF$2:AF571)</f>
        <v>570</v>
      </c>
      <c r="AI571">
        <f t="shared" si="103"/>
        <v>99.298245614035082</v>
      </c>
      <c r="AL571">
        <v>262</v>
      </c>
      <c r="AM571">
        <v>262</v>
      </c>
      <c r="AN571">
        <v>163</v>
      </c>
      <c r="AO571">
        <f t="shared" si="104"/>
        <v>1</v>
      </c>
      <c r="AP571">
        <f>SUM($AO$2:AO571)</f>
        <v>558</v>
      </c>
      <c r="AQ571">
        <f>COUNT($AO$2:AO571)</f>
        <v>570</v>
      </c>
      <c r="AR571">
        <f t="shared" si="105"/>
        <v>97.894736842105274</v>
      </c>
      <c r="AU571">
        <v>1898</v>
      </c>
      <c r="AV571">
        <v>1898</v>
      </c>
      <c r="AW571">
        <v>1576</v>
      </c>
      <c r="AX571">
        <f t="shared" si="106"/>
        <v>1</v>
      </c>
      <c r="AY571">
        <f>SUM($AX$2:AX571)</f>
        <v>554</v>
      </c>
      <c r="AZ571">
        <f>COUNT($AX$2:AX571)</f>
        <v>570</v>
      </c>
      <c r="BA571">
        <f t="shared" si="107"/>
        <v>97.192982456140356</v>
      </c>
    </row>
    <row r="572" spans="2:53">
      <c r="B572">
        <v>14</v>
      </c>
      <c r="C572">
        <v>14</v>
      </c>
      <c r="D572">
        <v>9</v>
      </c>
      <c r="E572">
        <f t="shared" si="96"/>
        <v>1</v>
      </c>
      <c r="F572">
        <f>SUM($E$2:E572)</f>
        <v>558</v>
      </c>
      <c r="G572">
        <f>COUNT($E$2:E572)</f>
        <v>571</v>
      </c>
      <c r="H572">
        <f t="shared" si="97"/>
        <v>97.723292469352018</v>
      </c>
      <c r="K572">
        <v>75</v>
      </c>
      <c r="L572">
        <v>61</v>
      </c>
      <c r="M572">
        <v>39</v>
      </c>
      <c r="N572">
        <f t="shared" si="98"/>
        <v>1</v>
      </c>
      <c r="O572">
        <f>SUM($N$2:N572)</f>
        <v>556</v>
      </c>
      <c r="P572">
        <f>COUNT($N$2:N572)</f>
        <v>571</v>
      </c>
      <c r="Q572">
        <f t="shared" si="99"/>
        <v>97.373029772329247</v>
      </c>
      <c r="T572">
        <v>47</v>
      </c>
      <c r="U572">
        <v>47</v>
      </c>
      <c r="V572">
        <v>29</v>
      </c>
      <c r="W572">
        <f t="shared" si="100"/>
        <v>1</v>
      </c>
      <c r="X572">
        <f>SUM($W$2:W572)</f>
        <v>553</v>
      </c>
      <c r="Y572">
        <f>COUNT($W$2:W572)</f>
        <v>571</v>
      </c>
      <c r="Z572">
        <f t="shared" si="101"/>
        <v>96.847635726795104</v>
      </c>
      <c r="AC572">
        <v>45</v>
      </c>
      <c r="AD572">
        <v>45</v>
      </c>
      <c r="AE572">
        <v>8</v>
      </c>
      <c r="AF572">
        <f t="shared" si="102"/>
        <v>1</v>
      </c>
      <c r="AG572">
        <f>SUM($AF$2:AF572)</f>
        <v>567</v>
      </c>
      <c r="AH572">
        <f>COUNT($AF$2:AF572)</f>
        <v>571</v>
      </c>
      <c r="AI572">
        <f t="shared" si="103"/>
        <v>99.299474605954458</v>
      </c>
      <c r="AL572">
        <v>262</v>
      </c>
      <c r="AM572">
        <v>262</v>
      </c>
      <c r="AN572">
        <v>193</v>
      </c>
      <c r="AO572">
        <f t="shared" si="104"/>
        <v>1</v>
      </c>
      <c r="AP572">
        <f>SUM($AO$2:AO572)</f>
        <v>559</v>
      </c>
      <c r="AQ572">
        <f>COUNT($AO$2:AO572)</f>
        <v>571</v>
      </c>
      <c r="AR572">
        <f t="shared" si="105"/>
        <v>97.898423817863403</v>
      </c>
      <c r="AU572">
        <v>1898</v>
      </c>
      <c r="AV572">
        <v>1898</v>
      </c>
      <c r="AW572">
        <v>1632</v>
      </c>
      <c r="AX572">
        <f t="shared" si="106"/>
        <v>1</v>
      </c>
      <c r="AY572">
        <f>SUM($AX$2:AX572)</f>
        <v>555</v>
      </c>
      <c r="AZ572">
        <f>COUNT($AX$2:AX572)</f>
        <v>571</v>
      </c>
      <c r="BA572">
        <f t="shared" si="107"/>
        <v>97.197898423817861</v>
      </c>
    </row>
    <row r="573" spans="2:53">
      <c r="B573">
        <v>14</v>
      </c>
      <c r="C573">
        <v>14</v>
      </c>
      <c r="D573">
        <v>9</v>
      </c>
      <c r="E573">
        <f t="shared" si="96"/>
        <v>1</v>
      </c>
      <c r="F573">
        <f>SUM($E$2:E573)</f>
        <v>559</v>
      </c>
      <c r="G573">
        <f>COUNT($E$2:E573)</f>
        <v>572</v>
      </c>
      <c r="H573">
        <f t="shared" si="97"/>
        <v>97.727272727272734</v>
      </c>
      <c r="K573">
        <v>75</v>
      </c>
      <c r="L573">
        <v>61</v>
      </c>
      <c r="M573">
        <v>44</v>
      </c>
      <c r="N573">
        <f t="shared" si="98"/>
        <v>1</v>
      </c>
      <c r="O573">
        <f>SUM($N$2:N573)</f>
        <v>557</v>
      </c>
      <c r="P573">
        <f>COUNT($N$2:N573)</f>
        <v>572</v>
      </c>
      <c r="Q573">
        <f t="shared" si="99"/>
        <v>97.377622377622373</v>
      </c>
      <c r="T573">
        <v>47</v>
      </c>
      <c r="U573">
        <v>47</v>
      </c>
      <c r="V573">
        <v>36</v>
      </c>
      <c r="W573">
        <f t="shared" si="100"/>
        <v>1</v>
      </c>
      <c r="X573">
        <f>SUM($W$2:W573)</f>
        <v>554</v>
      </c>
      <c r="Y573">
        <f>COUNT($W$2:W573)</f>
        <v>572</v>
      </c>
      <c r="Z573">
        <f t="shared" si="101"/>
        <v>96.853146853146853</v>
      </c>
      <c r="AC573">
        <v>45</v>
      </c>
      <c r="AD573">
        <v>45</v>
      </c>
      <c r="AE573">
        <v>10</v>
      </c>
      <c r="AF573">
        <f t="shared" si="102"/>
        <v>1</v>
      </c>
      <c r="AG573">
        <f>SUM($AF$2:AF573)</f>
        <v>568</v>
      </c>
      <c r="AH573">
        <f>COUNT($AF$2:AF573)</f>
        <v>572</v>
      </c>
      <c r="AI573">
        <f t="shared" si="103"/>
        <v>99.300699300699307</v>
      </c>
      <c r="AL573">
        <v>262</v>
      </c>
      <c r="AM573">
        <v>262</v>
      </c>
      <c r="AN573">
        <v>222</v>
      </c>
      <c r="AO573">
        <f t="shared" si="104"/>
        <v>1</v>
      </c>
      <c r="AP573">
        <f>SUM($AO$2:AO573)</f>
        <v>560</v>
      </c>
      <c r="AQ573">
        <f>COUNT($AO$2:AO573)</f>
        <v>572</v>
      </c>
      <c r="AR573">
        <f t="shared" si="105"/>
        <v>97.902097902097907</v>
      </c>
      <c r="AU573">
        <v>1898</v>
      </c>
      <c r="AV573">
        <v>1898</v>
      </c>
      <c r="AW573">
        <v>1672</v>
      </c>
      <c r="AX573">
        <f t="shared" si="106"/>
        <v>1</v>
      </c>
      <c r="AY573">
        <f>SUM($AX$2:AX573)</f>
        <v>556</v>
      </c>
      <c r="AZ573">
        <f>COUNT($AX$2:AX573)</f>
        <v>572</v>
      </c>
      <c r="BA573">
        <f t="shared" si="107"/>
        <v>97.2027972027972</v>
      </c>
    </row>
    <row r="574" spans="2:53">
      <c r="B574">
        <v>14</v>
      </c>
      <c r="C574">
        <v>14</v>
      </c>
      <c r="D574">
        <v>8</v>
      </c>
      <c r="E574">
        <f t="shared" si="96"/>
        <v>1</v>
      </c>
      <c r="F574">
        <f>SUM($E$2:E574)</f>
        <v>560</v>
      </c>
      <c r="G574">
        <f>COUNT($E$2:E574)</f>
        <v>573</v>
      </c>
      <c r="H574">
        <f t="shared" si="97"/>
        <v>97.731239092495642</v>
      </c>
      <c r="K574">
        <v>75</v>
      </c>
      <c r="L574">
        <v>61</v>
      </c>
      <c r="M574">
        <v>36</v>
      </c>
      <c r="N574">
        <f t="shared" si="98"/>
        <v>1</v>
      </c>
      <c r="O574">
        <f>SUM($N$2:N574)</f>
        <v>558</v>
      </c>
      <c r="P574">
        <f>COUNT($N$2:N574)</f>
        <v>573</v>
      </c>
      <c r="Q574">
        <f t="shared" si="99"/>
        <v>97.382198952879577</v>
      </c>
      <c r="T574">
        <v>47</v>
      </c>
      <c r="U574">
        <v>47</v>
      </c>
      <c r="V574">
        <v>30</v>
      </c>
      <c r="W574">
        <f t="shared" si="100"/>
        <v>1</v>
      </c>
      <c r="X574">
        <f>SUM($W$2:W574)</f>
        <v>555</v>
      </c>
      <c r="Y574">
        <f>COUNT($W$2:W574)</f>
        <v>573</v>
      </c>
      <c r="Z574">
        <f t="shared" si="101"/>
        <v>96.858638743455501</v>
      </c>
      <c r="AC574">
        <v>45</v>
      </c>
      <c r="AD574">
        <v>45</v>
      </c>
      <c r="AE574">
        <v>9</v>
      </c>
      <c r="AF574">
        <f t="shared" si="102"/>
        <v>1</v>
      </c>
      <c r="AG574">
        <f>SUM($AF$2:AF574)</f>
        <v>569</v>
      </c>
      <c r="AH574">
        <f>COUNT($AF$2:AF574)</f>
        <v>573</v>
      </c>
      <c r="AI574">
        <f t="shared" si="103"/>
        <v>99.301919720767884</v>
      </c>
      <c r="AL574">
        <v>262</v>
      </c>
      <c r="AM574">
        <v>262</v>
      </c>
      <c r="AN574">
        <v>162</v>
      </c>
      <c r="AO574">
        <f t="shared" si="104"/>
        <v>1</v>
      </c>
      <c r="AP574">
        <f>SUM($AO$2:AO574)</f>
        <v>561</v>
      </c>
      <c r="AQ574">
        <f>COUNT($AO$2:AO574)</f>
        <v>573</v>
      </c>
      <c r="AR574">
        <f t="shared" si="105"/>
        <v>97.905759162303667</v>
      </c>
      <c r="AU574">
        <v>1898</v>
      </c>
      <c r="AV574">
        <v>1898</v>
      </c>
      <c r="AW574">
        <v>1526</v>
      </c>
      <c r="AX574">
        <f t="shared" si="106"/>
        <v>1</v>
      </c>
      <c r="AY574">
        <f>SUM($AX$2:AX574)</f>
        <v>557</v>
      </c>
      <c r="AZ574">
        <f>COUNT($AX$2:AX574)</f>
        <v>573</v>
      </c>
      <c r="BA574">
        <f t="shared" si="107"/>
        <v>97.207678883071551</v>
      </c>
    </row>
    <row r="575" spans="2:53">
      <c r="B575">
        <v>14</v>
      </c>
      <c r="C575">
        <v>14</v>
      </c>
      <c r="D575">
        <v>9</v>
      </c>
      <c r="E575">
        <f t="shared" si="96"/>
        <v>1</v>
      </c>
      <c r="F575">
        <f>SUM($E$2:E575)</f>
        <v>561</v>
      </c>
      <c r="G575">
        <f>COUNT($E$2:E575)</f>
        <v>574</v>
      </c>
      <c r="H575">
        <f t="shared" si="97"/>
        <v>97.735191637630663</v>
      </c>
      <c r="K575">
        <v>74</v>
      </c>
      <c r="L575">
        <v>61</v>
      </c>
      <c r="M575">
        <v>36</v>
      </c>
      <c r="N575">
        <f t="shared" si="98"/>
        <v>1</v>
      </c>
      <c r="O575">
        <f>SUM($N$2:N575)</f>
        <v>559</v>
      </c>
      <c r="P575">
        <f>COUNT($N$2:N575)</f>
        <v>574</v>
      </c>
      <c r="Q575">
        <f t="shared" si="99"/>
        <v>97.386759581881535</v>
      </c>
      <c r="T575">
        <v>47</v>
      </c>
      <c r="U575">
        <v>47</v>
      </c>
      <c r="V575">
        <v>31</v>
      </c>
      <c r="W575">
        <f t="shared" si="100"/>
        <v>1</v>
      </c>
      <c r="X575">
        <f>SUM($W$2:W575)</f>
        <v>556</v>
      </c>
      <c r="Y575">
        <f>COUNT($W$2:W575)</f>
        <v>574</v>
      </c>
      <c r="Z575">
        <f t="shared" si="101"/>
        <v>96.864111498257842</v>
      </c>
      <c r="AC575">
        <v>45</v>
      </c>
      <c r="AD575">
        <v>45</v>
      </c>
      <c r="AE575">
        <v>8</v>
      </c>
      <c r="AF575">
        <f t="shared" si="102"/>
        <v>1</v>
      </c>
      <c r="AG575">
        <f>SUM($AF$2:AF575)</f>
        <v>570</v>
      </c>
      <c r="AH575">
        <f>COUNT($AF$2:AF575)</f>
        <v>574</v>
      </c>
      <c r="AI575">
        <f t="shared" si="103"/>
        <v>99.303135888501743</v>
      </c>
      <c r="AL575">
        <v>262</v>
      </c>
      <c r="AM575">
        <v>262</v>
      </c>
      <c r="AN575">
        <v>182</v>
      </c>
      <c r="AO575">
        <f t="shared" si="104"/>
        <v>1</v>
      </c>
      <c r="AP575">
        <f>SUM($AO$2:AO575)</f>
        <v>562</v>
      </c>
      <c r="AQ575">
        <f>COUNT($AO$2:AO575)</f>
        <v>574</v>
      </c>
      <c r="AR575">
        <f t="shared" si="105"/>
        <v>97.909407665505228</v>
      </c>
      <c r="AU575">
        <v>1898</v>
      </c>
      <c r="AV575">
        <v>1898</v>
      </c>
      <c r="AW575">
        <v>1609</v>
      </c>
      <c r="AX575">
        <f t="shared" si="106"/>
        <v>1</v>
      </c>
      <c r="AY575">
        <f>SUM($AX$2:AX575)</f>
        <v>558</v>
      </c>
      <c r="AZ575">
        <f>COUNT($AX$2:AX575)</f>
        <v>574</v>
      </c>
      <c r="BA575">
        <f t="shared" si="107"/>
        <v>97.21254355400697</v>
      </c>
    </row>
    <row r="576" spans="2:53">
      <c r="B576">
        <v>14</v>
      </c>
      <c r="C576">
        <v>14</v>
      </c>
      <c r="D576">
        <v>9</v>
      </c>
      <c r="E576">
        <f t="shared" si="96"/>
        <v>1</v>
      </c>
      <c r="F576">
        <f>SUM($E$2:E576)</f>
        <v>562</v>
      </c>
      <c r="G576">
        <f>COUNT($E$2:E576)</f>
        <v>575</v>
      </c>
      <c r="H576">
        <f t="shared" si="97"/>
        <v>97.739130434782609</v>
      </c>
      <c r="K576">
        <v>74</v>
      </c>
      <c r="L576">
        <v>61</v>
      </c>
      <c r="M576">
        <v>37</v>
      </c>
      <c r="N576">
        <f t="shared" si="98"/>
        <v>1</v>
      </c>
      <c r="O576">
        <f>SUM($N$2:N576)</f>
        <v>560</v>
      </c>
      <c r="P576">
        <f>COUNT($N$2:N576)</f>
        <v>575</v>
      </c>
      <c r="Q576">
        <f t="shared" si="99"/>
        <v>97.391304347826093</v>
      </c>
      <c r="T576">
        <v>47</v>
      </c>
      <c r="U576">
        <v>47</v>
      </c>
      <c r="V576">
        <v>30</v>
      </c>
      <c r="W576">
        <f t="shared" si="100"/>
        <v>1</v>
      </c>
      <c r="X576">
        <f>SUM($W$2:W576)</f>
        <v>557</v>
      </c>
      <c r="Y576">
        <f>COUNT($W$2:W576)</f>
        <v>575</v>
      </c>
      <c r="Z576">
        <f t="shared" si="101"/>
        <v>96.869565217391312</v>
      </c>
      <c r="AC576">
        <v>45</v>
      </c>
      <c r="AD576">
        <v>45</v>
      </c>
      <c r="AE576">
        <v>9</v>
      </c>
      <c r="AF576">
        <f t="shared" si="102"/>
        <v>1</v>
      </c>
      <c r="AG576">
        <f>SUM($AF$2:AF576)</f>
        <v>571</v>
      </c>
      <c r="AH576">
        <f>COUNT($AF$2:AF576)</f>
        <v>575</v>
      </c>
      <c r="AI576">
        <f t="shared" si="103"/>
        <v>99.304347826086953</v>
      </c>
      <c r="AL576">
        <v>262</v>
      </c>
      <c r="AM576">
        <v>262</v>
      </c>
      <c r="AN576">
        <v>172</v>
      </c>
      <c r="AO576">
        <f t="shared" si="104"/>
        <v>1</v>
      </c>
      <c r="AP576">
        <f>SUM($AO$2:AO576)</f>
        <v>563</v>
      </c>
      <c r="AQ576">
        <f>COUNT($AO$2:AO576)</f>
        <v>575</v>
      </c>
      <c r="AR576">
        <f t="shared" si="105"/>
        <v>97.913043478260875</v>
      </c>
      <c r="AU576">
        <v>1898</v>
      </c>
      <c r="AV576">
        <v>1898</v>
      </c>
      <c r="AW576">
        <v>1520</v>
      </c>
      <c r="AX576">
        <f t="shared" si="106"/>
        <v>1</v>
      </c>
      <c r="AY576">
        <f>SUM($AX$2:AX576)</f>
        <v>559</v>
      </c>
      <c r="AZ576">
        <f>COUNT($AX$2:AX576)</f>
        <v>575</v>
      </c>
      <c r="BA576">
        <f t="shared" si="107"/>
        <v>97.217391304347828</v>
      </c>
    </row>
    <row r="577" spans="2:53">
      <c r="B577">
        <v>14</v>
      </c>
      <c r="C577">
        <v>14</v>
      </c>
      <c r="D577">
        <v>8</v>
      </c>
      <c r="E577">
        <f t="shared" si="96"/>
        <v>1</v>
      </c>
      <c r="F577">
        <f>SUM($E$2:E577)</f>
        <v>563</v>
      </c>
      <c r="G577">
        <f>COUNT($E$2:E577)</f>
        <v>576</v>
      </c>
      <c r="H577">
        <f t="shared" si="97"/>
        <v>97.743055555555557</v>
      </c>
      <c r="K577">
        <v>74</v>
      </c>
      <c r="L577">
        <v>61</v>
      </c>
      <c r="M577">
        <v>51</v>
      </c>
      <c r="N577">
        <f t="shared" si="98"/>
        <v>1</v>
      </c>
      <c r="O577">
        <f>SUM($N$2:N577)</f>
        <v>561</v>
      </c>
      <c r="P577">
        <f>COUNT($N$2:N577)</f>
        <v>576</v>
      </c>
      <c r="Q577">
        <f t="shared" si="99"/>
        <v>97.395833333333343</v>
      </c>
      <c r="T577">
        <v>47</v>
      </c>
      <c r="U577">
        <v>47</v>
      </c>
      <c r="V577">
        <v>30</v>
      </c>
      <c r="W577">
        <f t="shared" si="100"/>
        <v>1</v>
      </c>
      <c r="X577">
        <f>SUM($W$2:W577)</f>
        <v>558</v>
      </c>
      <c r="Y577">
        <f>COUNT($W$2:W577)</f>
        <v>576</v>
      </c>
      <c r="Z577">
        <f t="shared" si="101"/>
        <v>96.875</v>
      </c>
      <c r="AC577">
        <v>45</v>
      </c>
      <c r="AD577">
        <v>45</v>
      </c>
      <c r="AE577">
        <v>11</v>
      </c>
      <c r="AF577">
        <f t="shared" si="102"/>
        <v>1</v>
      </c>
      <c r="AG577">
        <f>SUM($AF$2:AF577)</f>
        <v>572</v>
      </c>
      <c r="AH577">
        <f>COUNT($AF$2:AF577)</f>
        <v>576</v>
      </c>
      <c r="AI577">
        <f t="shared" si="103"/>
        <v>99.305555555555557</v>
      </c>
      <c r="AL577">
        <v>262</v>
      </c>
      <c r="AM577">
        <v>262</v>
      </c>
      <c r="AN577">
        <v>176</v>
      </c>
      <c r="AO577">
        <f t="shared" si="104"/>
        <v>1</v>
      </c>
      <c r="AP577">
        <f>SUM($AO$2:AO577)</f>
        <v>564</v>
      </c>
      <c r="AQ577">
        <f>COUNT($AO$2:AO577)</f>
        <v>576</v>
      </c>
      <c r="AR577">
        <f t="shared" si="105"/>
        <v>97.916666666666657</v>
      </c>
      <c r="AU577">
        <v>1898</v>
      </c>
      <c r="AV577">
        <v>1898</v>
      </c>
      <c r="AW577">
        <v>1406</v>
      </c>
      <c r="AX577">
        <f t="shared" si="106"/>
        <v>1</v>
      </c>
      <c r="AY577">
        <f>SUM($AX$2:AX577)</f>
        <v>560</v>
      </c>
      <c r="AZ577">
        <f>COUNT($AX$2:AX577)</f>
        <v>576</v>
      </c>
      <c r="BA577">
        <f t="shared" si="107"/>
        <v>97.222222222222214</v>
      </c>
    </row>
    <row r="578" spans="2:53">
      <c r="B578">
        <v>14</v>
      </c>
      <c r="C578">
        <v>14</v>
      </c>
      <c r="D578">
        <v>8</v>
      </c>
      <c r="E578">
        <f t="shared" ref="E578:E641" si="108">IF(D578&lt;=B578,1,0)</f>
        <v>1</v>
      </c>
      <c r="F578">
        <f>SUM($E$2:E578)</f>
        <v>564</v>
      </c>
      <c r="G578">
        <f>COUNT($E$2:E578)</f>
        <v>577</v>
      </c>
      <c r="H578">
        <f t="shared" ref="H578:H641" si="109">F578/G578*100</f>
        <v>97.746967071057185</v>
      </c>
      <c r="K578">
        <v>74</v>
      </c>
      <c r="L578">
        <v>61</v>
      </c>
      <c r="M578">
        <v>36</v>
      </c>
      <c r="N578">
        <f t="shared" ref="N578:N641" si="110">IF(M578&lt;=L578,1,0)</f>
        <v>1</v>
      </c>
      <c r="O578">
        <f>SUM($N$2:N578)</f>
        <v>562</v>
      </c>
      <c r="P578">
        <f>COUNT($N$2:N578)</f>
        <v>577</v>
      </c>
      <c r="Q578">
        <f t="shared" ref="Q578:Q641" si="111">O578/P578*100</f>
        <v>97.400346620450605</v>
      </c>
      <c r="T578">
        <v>47</v>
      </c>
      <c r="U578">
        <v>47</v>
      </c>
      <c r="V578">
        <v>45</v>
      </c>
      <c r="W578">
        <f t="shared" ref="W578:W641" si="112">IF(V578&lt;=U578,1,0)</f>
        <v>1</v>
      </c>
      <c r="X578">
        <f>SUM($W$2:W578)</f>
        <v>559</v>
      </c>
      <c r="Y578">
        <f>COUNT($W$2:W578)</f>
        <v>577</v>
      </c>
      <c r="Z578">
        <f t="shared" ref="Z578:Z641" si="113">X578/Y578*100</f>
        <v>96.880415944540729</v>
      </c>
      <c r="AC578">
        <v>45</v>
      </c>
      <c r="AD578">
        <v>45</v>
      </c>
      <c r="AE578">
        <v>9</v>
      </c>
      <c r="AF578">
        <f t="shared" ref="AF578:AF641" si="114">IF(AE578&lt;=AC578,1,0)</f>
        <v>1</v>
      </c>
      <c r="AG578">
        <f>SUM($AF$2:AF578)</f>
        <v>573</v>
      </c>
      <c r="AH578">
        <f>COUNT($AF$2:AF578)</f>
        <v>577</v>
      </c>
      <c r="AI578">
        <f t="shared" ref="AI578:AI641" si="115">AG578/AH578*100</f>
        <v>99.306759098786827</v>
      </c>
      <c r="AL578">
        <v>262</v>
      </c>
      <c r="AM578">
        <v>262</v>
      </c>
      <c r="AN578">
        <v>246</v>
      </c>
      <c r="AO578">
        <f t="shared" ref="AO578:AO641" si="116">IF(AN578&lt;=AL578,1,0)</f>
        <v>1</v>
      </c>
      <c r="AP578">
        <f>SUM($AO$2:AO578)</f>
        <v>565</v>
      </c>
      <c r="AQ578">
        <f>COUNT($AO$2:AO578)</f>
        <v>577</v>
      </c>
      <c r="AR578">
        <f t="shared" ref="AR578:AR641" si="117">AP578/AQ578*100</f>
        <v>97.920277296360482</v>
      </c>
      <c r="AU578">
        <v>1898</v>
      </c>
      <c r="AV578">
        <v>1898</v>
      </c>
      <c r="AW578">
        <v>1239</v>
      </c>
      <c r="AX578">
        <f t="shared" ref="AX578:AX641" si="118">IF(AW578&lt;=AU578,1,0)</f>
        <v>1</v>
      </c>
      <c r="AY578">
        <f>SUM($AX$2:AX578)</f>
        <v>561</v>
      </c>
      <c r="AZ578">
        <f>COUNT($AX$2:AX578)</f>
        <v>577</v>
      </c>
      <c r="BA578">
        <f t="shared" ref="BA578:BA641" si="119">AY578/AZ578*100</f>
        <v>97.227036395147309</v>
      </c>
    </row>
    <row r="579" spans="2:53">
      <c r="B579">
        <v>14</v>
      </c>
      <c r="C579">
        <v>14</v>
      </c>
      <c r="D579">
        <v>8</v>
      </c>
      <c r="E579">
        <f t="shared" si="108"/>
        <v>1</v>
      </c>
      <c r="F579">
        <f>SUM($E$2:E579)</f>
        <v>565</v>
      </c>
      <c r="G579">
        <f>COUNT($E$2:E579)</f>
        <v>578</v>
      </c>
      <c r="H579">
        <f t="shared" si="109"/>
        <v>97.750865051903119</v>
      </c>
      <c r="K579">
        <v>74</v>
      </c>
      <c r="L579">
        <v>61</v>
      </c>
      <c r="M579">
        <v>37</v>
      </c>
      <c r="N579">
        <f t="shared" si="110"/>
        <v>1</v>
      </c>
      <c r="O579">
        <f>SUM($N$2:N579)</f>
        <v>563</v>
      </c>
      <c r="P579">
        <f>COUNT($N$2:N579)</f>
        <v>578</v>
      </c>
      <c r="Q579">
        <f t="shared" si="111"/>
        <v>97.404844290657451</v>
      </c>
      <c r="T579">
        <v>47</v>
      </c>
      <c r="U579">
        <v>47</v>
      </c>
      <c r="V579">
        <v>31</v>
      </c>
      <c r="W579">
        <f t="shared" si="112"/>
        <v>1</v>
      </c>
      <c r="X579">
        <f>SUM($W$2:W579)</f>
        <v>560</v>
      </c>
      <c r="Y579">
        <f>COUNT($W$2:W579)</f>
        <v>578</v>
      </c>
      <c r="Z579">
        <f t="shared" si="113"/>
        <v>96.885813148788927</v>
      </c>
      <c r="AC579">
        <v>45</v>
      </c>
      <c r="AD579">
        <v>45</v>
      </c>
      <c r="AE579">
        <v>9</v>
      </c>
      <c r="AF579">
        <f t="shared" si="114"/>
        <v>1</v>
      </c>
      <c r="AG579">
        <f>SUM($AF$2:AF579)</f>
        <v>574</v>
      </c>
      <c r="AH579">
        <f>COUNT($AF$2:AF579)</f>
        <v>578</v>
      </c>
      <c r="AI579">
        <f t="shared" si="115"/>
        <v>99.307958477508649</v>
      </c>
      <c r="AL579">
        <v>260</v>
      </c>
      <c r="AM579">
        <v>260</v>
      </c>
      <c r="AN579">
        <v>199</v>
      </c>
      <c r="AO579">
        <f t="shared" si="116"/>
        <v>1</v>
      </c>
      <c r="AP579">
        <f>SUM($AO$2:AO579)</f>
        <v>566</v>
      </c>
      <c r="AQ579">
        <f>COUNT($AO$2:AO579)</f>
        <v>578</v>
      </c>
      <c r="AR579">
        <f t="shared" si="117"/>
        <v>97.923875432525946</v>
      </c>
      <c r="AU579">
        <v>1898</v>
      </c>
      <c r="AV579">
        <v>1898</v>
      </c>
      <c r="AW579">
        <v>1284</v>
      </c>
      <c r="AX579">
        <f t="shared" si="118"/>
        <v>1</v>
      </c>
      <c r="AY579">
        <f>SUM($AX$2:AX579)</f>
        <v>562</v>
      </c>
      <c r="AZ579">
        <f>COUNT($AX$2:AX579)</f>
        <v>578</v>
      </c>
      <c r="BA579">
        <f t="shared" si="119"/>
        <v>97.231833910034609</v>
      </c>
    </row>
    <row r="580" spans="2:53">
      <c r="B580">
        <v>14</v>
      </c>
      <c r="C580">
        <v>14</v>
      </c>
      <c r="D580">
        <v>8</v>
      </c>
      <c r="E580">
        <f t="shared" si="108"/>
        <v>1</v>
      </c>
      <c r="F580">
        <f>SUM($E$2:E580)</f>
        <v>566</v>
      </c>
      <c r="G580">
        <f>COUNT($E$2:E580)</f>
        <v>579</v>
      </c>
      <c r="H580">
        <f t="shared" si="109"/>
        <v>97.754749568221072</v>
      </c>
      <c r="K580">
        <v>74</v>
      </c>
      <c r="L580">
        <v>61</v>
      </c>
      <c r="M580">
        <v>50</v>
      </c>
      <c r="N580">
        <f t="shared" si="110"/>
        <v>1</v>
      </c>
      <c r="O580">
        <f>SUM($N$2:N580)</f>
        <v>564</v>
      </c>
      <c r="P580">
        <f>COUNT($N$2:N580)</f>
        <v>579</v>
      </c>
      <c r="Q580">
        <f t="shared" si="111"/>
        <v>97.409326424870471</v>
      </c>
      <c r="T580">
        <v>47</v>
      </c>
      <c r="U580">
        <v>47</v>
      </c>
      <c r="V580">
        <v>30</v>
      </c>
      <c r="W580">
        <f t="shared" si="112"/>
        <v>1</v>
      </c>
      <c r="X580">
        <f>SUM($W$2:W580)</f>
        <v>561</v>
      </c>
      <c r="Y580">
        <f>COUNT($W$2:W580)</f>
        <v>579</v>
      </c>
      <c r="Z580">
        <f t="shared" si="113"/>
        <v>96.891191709844563</v>
      </c>
      <c r="AC580">
        <v>45</v>
      </c>
      <c r="AD580">
        <v>45</v>
      </c>
      <c r="AE580">
        <v>9</v>
      </c>
      <c r="AF580">
        <f t="shared" si="114"/>
        <v>1</v>
      </c>
      <c r="AG580">
        <f>SUM($AF$2:AF580)</f>
        <v>575</v>
      </c>
      <c r="AH580">
        <f>COUNT($AF$2:AF580)</f>
        <v>579</v>
      </c>
      <c r="AI580">
        <f t="shared" si="115"/>
        <v>99.309153713298798</v>
      </c>
      <c r="AL580">
        <v>260</v>
      </c>
      <c r="AM580">
        <v>260</v>
      </c>
      <c r="AN580">
        <v>197</v>
      </c>
      <c r="AO580">
        <f t="shared" si="116"/>
        <v>1</v>
      </c>
      <c r="AP580">
        <f>SUM($AO$2:AO580)</f>
        <v>567</v>
      </c>
      <c r="AQ580">
        <f>COUNT($AO$2:AO580)</f>
        <v>579</v>
      </c>
      <c r="AR580">
        <f t="shared" si="117"/>
        <v>97.92746113989638</v>
      </c>
      <c r="AU580">
        <v>1898</v>
      </c>
      <c r="AV580">
        <v>1898</v>
      </c>
      <c r="AW580">
        <v>1574</v>
      </c>
      <c r="AX580">
        <f t="shared" si="118"/>
        <v>1</v>
      </c>
      <c r="AY580">
        <f>SUM($AX$2:AX580)</f>
        <v>563</v>
      </c>
      <c r="AZ580">
        <f>COUNT($AX$2:AX580)</f>
        <v>579</v>
      </c>
      <c r="BA580">
        <f t="shared" si="119"/>
        <v>97.236614853195164</v>
      </c>
    </row>
    <row r="581" spans="2:53">
      <c r="B581">
        <v>14</v>
      </c>
      <c r="C581">
        <v>14</v>
      </c>
      <c r="D581">
        <v>8</v>
      </c>
      <c r="E581">
        <f t="shared" si="108"/>
        <v>1</v>
      </c>
      <c r="F581">
        <f>SUM($E$2:E581)</f>
        <v>567</v>
      </c>
      <c r="G581">
        <f>COUNT($E$2:E581)</f>
        <v>580</v>
      </c>
      <c r="H581">
        <f t="shared" si="109"/>
        <v>97.758620689655174</v>
      </c>
      <c r="K581">
        <v>74</v>
      </c>
      <c r="L581">
        <v>61</v>
      </c>
      <c r="M581">
        <v>36</v>
      </c>
      <c r="N581">
        <f t="shared" si="110"/>
        <v>1</v>
      </c>
      <c r="O581">
        <f>SUM($N$2:N581)</f>
        <v>565</v>
      </c>
      <c r="P581">
        <f>COUNT($N$2:N581)</f>
        <v>580</v>
      </c>
      <c r="Q581">
        <f t="shared" si="111"/>
        <v>97.41379310344827</v>
      </c>
      <c r="T581">
        <v>47</v>
      </c>
      <c r="U581">
        <v>47</v>
      </c>
      <c r="V581">
        <v>27</v>
      </c>
      <c r="W581">
        <f t="shared" si="112"/>
        <v>1</v>
      </c>
      <c r="X581">
        <f>SUM($W$2:W581)</f>
        <v>562</v>
      </c>
      <c r="Y581">
        <f>COUNT($W$2:W581)</f>
        <v>580</v>
      </c>
      <c r="Z581">
        <f t="shared" si="113"/>
        <v>96.896551724137936</v>
      </c>
      <c r="AC581">
        <v>45</v>
      </c>
      <c r="AD581">
        <v>45</v>
      </c>
      <c r="AE581">
        <v>13</v>
      </c>
      <c r="AF581">
        <f t="shared" si="114"/>
        <v>1</v>
      </c>
      <c r="AG581">
        <f>SUM($AF$2:AF581)</f>
        <v>576</v>
      </c>
      <c r="AH581">
        <f>COUNT($AF$2:AF581)</f>
        <v>580</v>
      </c>
      <c r="AI581">
        <f t="shared" si="115"/>
        <v>99.310344827586206</v>
      </c>
      <c r="AL581">
        <v>260</v>
      </c>
      <c r="AM581">
        <v>260</v>
      </c>
      <c r="AN581">
        <v>178</v>
      </c>
      <c r="AO581">
        <f t="shared" si="116"/>
        <v>1</v>
      </c>
      <c r="AP581">
        <f>SUM($AO$2:AO581)</f>
        <v>568</v>
      </c>
      <c r="AQ581">
        <f>COUNT($AO$2:AO581)</f>
        <v>580</v>
      </c>
      <c r="AR581">
        <f t="shared" si="117"/>
        <v>97.931034482758619</v>
      </c>
      <c r="AU581">
        <v>1898</v>
      </c>
      <c r="AV581">
        <v>1898</v>
      </c>
      <c r="AW581">
        <v>1515</v>
      </c>
      <c r="AX581">
        <f t="shared" si="118"/>
        <v>1</v>
      </c>
      <c r="AY581">
        <f>SUM($AX$2:AX581)</f>
        <v>564</v>
      </c>
      <c r="AZ581">
        <f>COUNT($AX$2:AX581)</f>
        <v>580</v>
      </c>
      <c r="BA581">
        <f t="shared" si="119"/>
        <v>97.241379310344826</v>
      </c>
    </row>
    <row r="582" spans="2:53">
      <c r="B582">
        <v>14</v>
      </c>
      <c r="C582">
        <v>14</v>
      </c>
      <c r="D582">
        <v>8</v>
      </c>
      <c r="E582">
        <f t="shared" si="108"/>
        <v>1</v>
      </c>
      <c r="F582">
        <f>SUM($E$2:E582)</f>
        <v>568</v>
      </c>
      <c r="G582">
        <f>COUNT($E$2:E582)</f>
        <v>581</v>
      </c>
      <c r="H582">
        <f t="shared" si="109"/>
        <v>97.762478485370053</v>
      </c>
      <c r="K582">
        <v>74</v>
      </c>
      <c r="L582">
        <v>61</v>
      </c>
      <c r="M582">
        <v>38</v>
      </c>
      <c r="N582">
        <f t="shared" si="110"/>
        <v>1</v>
      </c>
      <c r="O582">
        <f>SUM($N$2:N582)</f>
        <v>566</v>
      </c>
      <c r="P582">
        <f>COUNT($N$2:N582)</f>
        <v>581</v>
      </c>
      <c r="Q582">
        <f t="shared" si="111"/>
        <v>97.418244406196209</v>
      </c>
      <c r="T582">
        <v>47</v>
      </c>
      <c r="U582">
        <v>47</v>
      </c>
      <c r="V582">
        <v>35</v>
      </c>
      <c r="W582">
        <f t="shared" si="112"/>
        <v>1</v>
      </c>
      <c r="X582">
        <f>SUM($W$2:W582)</f>
        <v>563</v>
      </c>
      <c r="Y582">
        <f>COUNT($W$2:W582)</f>
        <v>581</v>
      </c>
      <c r="Z582">
        <f t="shared" si="113"/>
        <v>96.901893287435456</v>
      </c>
      <c r="AC582">
        <v>45</v>
      </c>
      <c r="AD582">
        <v>45</v>
      </c>
      <c r="AE582">
        <v>9</v>
      </c>
      <c r="AF582">
        <f t="shared" si="114"/>
        <v>1</v>
      </c>
      <c r="AG582">
        <f>SUM($AF$2:AF582)</f>
        <v>577</v>
      </c>
      <c r="AH582">
        <f>COUNT($AF$2:AF582)</f>
        <v>581</v>
      </c>
      <c r="AI582">
        <f t="shared" si="115"/>
        <v>99.311531841652325</v>
      </c>
      <c r="AL582">
        <v>260</v>
      </c>
      <c r="AM582">
        <v>260</v>
      </c>
      <c r="AN582">
        <v>173</v>
      </c>
      <c r="AO582">
        <f t="shared" si="116"/>
        <v>1</v>
      </c>
      <c r="AP582">
        <f>SUM($AO$2:AO582)</f>
        <v>569</v>
      </c>
      <c r="AQ582">
        <f>COUNT($AO$2:AO582)</f>
        <v>581</v>
      </c>
      <c r="AR582">
        <f t="shared" si="117"/>
        <v>97.934595524956976</v>
      </c>
      <c r="AU582">
        <v>1898</v>
      </c>
      <c r="AV582">
        <v>1898</v>
      </c>
      <c r="AW582">
        <v>1596</v>
      </c>
      <c r="AX582">
        <f t="shared" si="118"/>
        <v>1</v>
      </c>
      <c r="AY582">
        <f>SUM($AX$2:AX582)</f>
        <v>565</v>
      </c>
      <c r="AZ582">
        <f>COUNT($AX$2:AX582)</f>
        <v>581</v>
      </c>
      <c r="BA582">
        <f t="shared" si="119"/>
        <v>97.246127366609286</v>
      </c>
    </row>
    <row r="583" spans="2:53">
      <c r="B583">
        <v>14</v>
      </c>
      <c r="C583">
        <v>14</v>
      </c>
      <c r="D583">
        <v>9</v>
      </c>
      <c r="E583">
        <f t="shared" si="108"/>
        <v>1</v>
      </c>
      <c r="F583">
        <f>SUM($E$2:E583)</f>
        <v>569</v>
      </c>
      <c r="G583">
        <f>COUNT($E$2:E583)</f>
        <v>582</v>
      </c>
      <c r="H583">
        <f t="shared" si="109"/>
        <v>97.766323024054984</v>
      </c>
      <c r="K583">
        <v>74</v>
      </c>
      <c r="L583">
        <v>61</v>
      </c>
      <c r="M583">
        <v>39</v>
      </c>
      <c r="N583">
        <f t="shared" si="110"/>
        <v>1</v>
      </c>
      <c r="O583">
        <f>SUM($N$2:N583)</f>
        <v>567</v>
      </c>
      <c r="P583">
        <f>COUNT($N$2:N583)</f>
        <v>582</v>
      </c>
      <c r="Q583">
        <f t="shared" si="111"/>
        <v>97.422680412371136</v>
      </c>
      <c r="T583">
        <v>47</v>
      </c>
      <c r="U583">
        <v>47</v>
      </c>
      <c r="V583">
        <v>33</v>
      </c>
      <c r="W583">
        <f t="shared" si="112"/>
        <v>1</v>
      </c>
      <c r="X583">
        <f>SUM($W$2:W583)</f>
        <v>564</v>
      </c>
      <c r="Y583">
        <f>COUNT($W$2:W583)</f>
        <v>582</v>
      </c>
      <c r="Z583">
        <f t="shared" si="113"/>
        <v>96.907216494845358</v>
      </c>
      <c r="AC583">
        <v>45</v>
      </c>
      <c r="AD583">
        <v>45</v>
      </c>
      <c r="AE583">
        <v>9</v>
      </c>
      <c r="AF583">
        <f t="shared" si="114"/>
        <v>1</v>
      </c>
      <c r="AG583">
        <f>SUM($AF$2:AF583)</f>
        <v>578</v>
      </c>
      <c r="AH583">
        <f>COUNT($AF$2:AF583)</f>
        <v>582</v>
      </c>
      <c r="AI583">
        <f t="shared" si="115"/>
        <v>99.312714776632305</v>
      </c>
      <c r="AL583">
        <v>260</v>
      </c>
      <c r="AM583">
        <v>260</v>
      </c>
      <c r="AN583">
        <v>143</v>
      </c>
      <c r="AO583">
        <f t="shared" si="116"/>
        <v>1</v>
      </c>
      <c r="AP583">
        <f>SUM($AO$2:AO583)</f>
        <v>570</v>
      </c>
      <c r="AQ583">
        <f>COUNT($AO$2:AO583)</f>
        <v>582</v>
      </c>
      <c r="AR583">
        <f t="shared" si="117"/>
        <v>97.9381443298969</v>
      </c>
      <c r="AU583">
        <v>1898</v>
      </c>
      <c r="AV583">
        <v>1898</v>
      </c>
      <c r="AW583">
        <v>1473</v>
      </c>
      <c r="AX583">
        <f t="shared" si="118"/>
        <v>1</v>
      </c>
      <c r="AY583">
        <f>SUM($AX$2:AX583)</f>
        <v>566</v>
      </c>
      <c r="AZ583">
        <f>COUNT($AX$2:AX583)</f>
        <v>582</v>
      </c>
      <c r="BA583">
        <f t="shared" si="119"/>
        <v>97.250859106529205</v>
      </c>
    </row>
    <row r="584" spans="2:53">
      <c r="B584">
        <v>14</v>
      </c>
      <c r="C584">
        <v>14</v>
      </c>
      <c r="D584">
        <v>12</v>
      </c>
      <c r="E584">
        <f t="shared" si="108"/>
        <v>1</v>
      </c>
      <c r="F584">
        <f>SUM($E$2:E584)</f>
        <v>570</v>
      </c>
      <c r="G584">
        <f>COUNT($E$2:E584)</f>
        <v>583</v>
      </c>
      <c r="H584">
        <f t="shared" si="109"/>
        <v>97.770154373927966</v>
      </c>
      <c r="K584">
        <v>74</v>
      </c>
      <c r="L584">
        <v>61</v>
      </c>
      <c r="M584">
        <v>43</v>
      </c>
      <c r="N584">
        <f t="shared" si="110"/>
        <v>1</v>
      </c>
      <c r="O584">
        <f>SUM($N$2:N584)</f>
        <v>568</v>
      </c>
      <c r="P584">
        <f>COUNT($N$2:N584)</f>
        <v>583</v>
      </c>
      <c r="Q584">
        <f t="shared" si="111"/>
        <v>97.42710120068611</v>
      </c>
      <c r="T584">
        <v>47</v>
      </c>
      <c r="U584">
        <v>47</v>
      </c>
      <c r="V584">
        <v>31</v>
      </c>
      <c r="W584">
        <f t="shared" si="112"/>
        <v>1</v>
      </c>
      <c r="X584">
        <f>SUM($W$2:W584)</f>
        <v>565</v>
      </c>
      <c r="Y584">
        <f>COUNT($W$2:W584)</f>
        <v>583</v>
      </c>
      <c r="Z584">
        <f t="shared" si="113"/>
        <v>96.912521440823326</v>
      </c>
      <c r="AC584">
        <v>45</v>
      </c>
      <c r="AD584">
        <v>45</v>
      </c>
      <c r="AE584">
        <v>8</v>
      </c>
      <c r="AF584">
        <f t="shared" si="114"/>
        <v>1</v>
      </c>
      <c r="AG584">
        <f>SUM($AF$2:AF584)</f>
        <v>579</v>
      </c>
      <c r="AH584">
        <f>COUNT($AF$2:AF584)</f>
        <v>583</v>
      </c>
      <c r="AI584">
        <f t="shared" si="115"/>
        <v>99.313893653516288</v>
      </c>
      <c r="AL584">
        <v>260</v>
      </c>
      <c r="AM584">
        <v>260</v>
      </c>
      <c r="AN584">
        <v>685</v>
      </c>
      <c r="AO584">
        <f t="shared" si="116"/>
        <v>0</v>
      </c>
      <c r="AP584">
        <f>SUM($AO$2:AO584)</f>
        <v>570</v>
      </c>
      <c r="AQ584">
        <f>COUNT($AO$2:AO584)</f>
        <v>583</v>
      </c>
      <c r="AR584">
        <f t="shared" si="117"/>
        <v>97.770154373927966</v>
      </c>
      <c r="AU584">
        <v>1892</v>
      </c>
      <c r="AV584">
        <v>1892</v>
      </c>
      <c r="AW584">
        <v>1571</v>
      </c>
      <c r="AX584">
        <f t="shared" si="118"/>
        <v>1</v>
      </c>
      <c r="AY584">
        <f>SUM($AX$2:AX584)</f>
        <v>567</v>
      </c>
      <c r="AZ584">
        <f>COUNT($AX$2:AX584)</f>
        <v>583</v>
      </c>
      <c r="BA584">
        <f t="shared" si="119"/>
        <v>97.255574614065182</v>
      </c>
    </row>
    <row r="585" spans="2:53">
      <c r="B585">
        <v>14</v>
      </c>
      <c r="C585">
        <v>14</v>
      </c>
      <c r="D585">
        <v>8</v>
      </c>
      <c r="E585">
        <f t="shared" si="108"/>
        <v>1</v>
      </c>
      <c r="F585">
        <f>SUM($E$2:E585)</f>
        <v>571</v>
      </c>
      <c r="G585">
        <f>COUNT($E$2:E585)</f>
        <v>584</v>
      </c>
      <c r="H585">
        <f t="shared" si="109"/>
        <v>97.773972602739718</v>
      </c>
      <c r="K585">
        <v>74</v>
      </c>
      <c r="L585">
        <v>61</v>
      </c>
      <c r="M585">
        <v>49</v>
      </c>
      <c r="N585">
        <f t="shared" si="110"/>
        <v>1</v>
      </c>
      <c r="O585">
        <f>SUM($N$2:N585)</f>
        <v>569</v>
      </c>
      <c r="P585">
        <f>COUNT($N$2:N585)</f>
        <v>584</v>
      </c>
      <c r="Q585">
        <f t="shared" si="111"/>
        <v>97.43150684931507</v>
      </c>
      <c r="T585">
        <v>47</v>
      </c>
      <c r="U585">
        <v>47</v>
      </c>
      <c r="V585">
        <v>29</v>
      </c>
      <c r="W585">
        <f t="shared" si="112"/>
        <v>1</v>
      </c>
      <c r="X585">
        <f>SUM($W$2:W585)</f>
        <v>566</v>
      </c>
      <c r="Y585">
        <f>COUNT($W$2:W585)</f>
        <v>584</v>
      </c>
      <c r="Z585">
        <f t="shared" si="113"/>
        <v>96.917808219178085</v>
      </c>
      <c r="AC585">
        <v>45</v>
      </c>
      <c r="AD585">
        <v>45</v>
      </c>
      <c r="AE585">
        <v>9</v>
      </c>
      <c r="AF585">
        <f t="shared" si="114"/>
        <v>1</v>
      </c>
      <c r="AG585">
        <f>SUM($AF$2:AF585)</f>
        <v>580</v>
      </c>
      <c r="AH585">
        <f>COUNT($AF$2:AF585)</f>
        <v>584</v>
      </c>
      <c r="AI585">
        <f t="shared" si="115"/>
        <v>99.315068493150676</v>
      </c>
      <c r="AL585">
        <v>260</v>
      </c>
      <c r="AM585">
        <v>260</v>
      </c>
      <c r="AN585">
        <v>191</v>
      </c>
      <c r="AO585">
        <f t="shared" si="116"/>
        <v>1</v>
      </c>
      <c r="AP585">
        <f>SUM($AO$2:AO585)</f>
        <v>571</v>
      </c>
      <c r="AQ585">
        <f>COUNT($AO$2:AO585)</f>
        <v>584</v>
      </c>
      <c r="AR585">
        <f t="shared" si="117"/>
        <v>97.773972602739718</v>
      </c>
      <c r="AU585">
        <v>1892</v>
      </c>
      <c r="AV585">
        <v>1892</v>
      </c>
      <c r="AW585">
        <v>1577</v>
      </c>
      <c r="AX585">
        <f t="shared" si="118"/>
        <v>1</v>
      </c>
      <c r="AY585">
        <f>SUM($AX$2:AX585)</f>
        <v>568</v>
      </c>
      <c r="AZ585">
        <f>COUNT($AX$2:AX585)</f>
        <v>584</v>
      </c>
      <c r="BA585">
        <f t="shared" si="119"/>
        <v>97.260273972602747</v>
      </c>
    </row>
    <row r="586" spans="2:53">
      <c r="B586">
        <v>14</v>
      </c>
      <c r="C586">
        <v>14</v>
      </c>
      <c r="D586">
        <v>9</v>
      </c>
      <c r="E586">
        <f t="shared" si="108"/>
        <v>1</v>
      </c>
      <c r="F586">
        <f>SUM($E$2:E586)</f>
        <v>572</v>
      </c>
      <c r="G586">
        <f>COUNT($E$2:E586)</f>
        <v>585</v>
      </c>
      <c r="H586">
        <f t="shared" si="109"/>
        <v>97.777777777777771</v>
      </c>
      <c r="K586">
        <v>74</v>
      </c>
      <c r="L586">
        <v>61</v>
      </c>
      <c r="M586">
        <v>38</v>
      </c>
      <c r="N586">
        <f t="shared" si="110"/>
        <v>1</v>
      </c>
      <c r="O586">
        <f>SUM($N$2:N586)</f>
        <v>570</v>
      </c>
      <c r="P586">
        <f>COUNT($N$2:N586)</f>
        <v>585</v>
      </c>
      <c r="Q586">
        <f t="shared" si="111"/>
        <v>97.435897435897431</v>
      </c>
      <c r="T586">
        <v>47</v>
      </c>
      <c r="U586">
        <v>47</v>
      </c>
      <c r="V586">
        <v>30</v>
      </c>
      <c r="W586">
        <f t="shared" si="112"/>
        <v>1</v>
      </c>
      <c r="X586">
        <f>SUM($W$2:W586)</f>
        <v>567</v>
      </c>
      <c r="Y586">
        <f>COUNT($W$2:W586)</f>
        <v>585</v>
      </c>
      <c r="Z586">
        <f t="shared" si="113"/>
        <v>96.92307692307692</v>
      </c>
      <c r="AC586">
        <v>45</v>
      </c>
      <c r="AD586">
        <v>45</v>
      </c>
      <c r="AE586">
        <v>8</v>
      </c>
      <c r="AF586">
        <f t="shared" si="114"/>
        <v>1</v>
      </c>
      <c r="AG586">
        <f>SUM($AF$2:AF586)</f>
        <v>581</v>
      </c>
      <c r="AH586">
        <f>COUNT($AF$2:AF586)</f>
        <v>585</v>
      </c>
      <c r="AI586">
        <f t="shared" si="115"/>
        <v>99.316239316239319</v>
      </c>
      <c r="AL586">
        <v>260</v>
      </c>
      <c r="AM586">
        <v>260</v>
      </c>
      <c r="AN586">
        <v>163</v>
      </c>
      <c r="AO586">
        <f t="shared" si="116"/>
        <v>1</v>
      </c>
      <c r="AP586">
        <f>SUM($AO$2:AO586)</f>
        <v>572</v>
      </c>
      <c r="AQ586">
        <f>COUNT($AO$2:AO586)</f>
        <v>585</v>
      </c>
      <c r="AR586">
        <f t="shared" si="117"/>
        <v>97.777777777777771</v>
      </c>
      <c r="AU586">
        <v>1892</v>
      </c>
      <c r="AV586">
        <v>1892</v>
      </c>
      <c r="AW586">
        <v>1695</v>
      </c>
      <c r="AX586">
        <f t="shared" si="118"/>
        <v>1</v>
      </c>
      <c r="AY586">
        <f>SUM($AX$2:AX586)</f>
        <v>569</v>
      </c>
      <c r="AZ586">
        <f>COUNT($AX$2:AX586)</f>
        <v>585</v>
      </c>
      <c r="BA586">
        <f t="shared" si="119"/>
        <v>97.26495726495726</v>
      </c>
    </row>
    <row r="587" spans="2:53">
      <c r="B587">
        <v>14</v>
      </c>
      <c r="C587">
        <v>14</v>
      </c>
      <c r="D587">
        <v>7</v>
      </c>
      <c r="E587">
        <f t="shared" si="108"/>
        <v>1</v>
      </c>
      <c r="F587">
        <f>SUM($E$2:E587)</f>
        <v>573</v>
      </c>
      <c r="G587">
        <f>COUNT($E$2:E587)</f>
        <v>586</v>
      </c>
      <c r="H587">
        <f t="shared" si="109"/>
        <v>97.781569965870304</v>
      </c>
      <c r="K587">
        <v>74</v>
      </c>
      <c r="L587">
        <v>61</v>
      </c>
      <c r="M587">
        <v>35</v>
      </c>
      <c r="N587">
        <f t="shared" si="110"/>
        <v>1</v>
      </c>
      <c r="O587">
        <f>SUM($N$2:N587)</f>
        <v>571</v>
      </c>
      <c r="P587">
        <f>COUNT($N$2:N587)</f>
        <v>586</v>
      </c>
      <c r="Q587">
        <f t="shared" si="111"/>
        <v>97.440273037542653</v>
      </c>
      <c r="T587">
        <v>47</v>
      </c>
      <c r="U587">
        <v>47</v>
      </c>
      <c r="V587">
        <v>39</v>
      </c>
      <c r="W587">
        <f t="shared" si="112"/>
        <v>1</v>
      </c>
      <c r="X587">
        <f>SUM($W$2:W587)</f>
        <v>568</v>
      </c>
      <c r="Y587">
        <f>COUNT($W$2:W587)</f>
        <v>586</v>
      </c>
      <c r="Z587">
        <f t="shared" si="113"/>
        <v>96.928327645051198</v>
      </c>
      <c r="AC587">
        <v>45</v>
      </c>
      <c r="AD587">
        <v>45</v>
      </c>
      <c r="AE587">
        <v>10</v>
      </c>
      <c r="AF587">
        <f t="shared" si="114"/>
        <v>1</v>
      </c>
      <c r="AG587">
        <f>SUM($AF$2:AF587)</f>
        <v>582</v>
      </c>
      <c r="AH587">
        <f>COUNT($AF$2:AF587)</f>
        <v>586</v>
      </c>
      <c r="AI587">
        <f t="shared" si="115"/>
        <v>99.317406143344712</v>
      </c>
      <c r="AL587">
        <v>260</v>
      </c>
      <c r="AM587">
        <v>260</v>
      </c>
      <c r="AN587">
        <v>199</v>
      </c>
      <c r="AO587">
        <f t="shared" si="116"/>
        <v>1</v>
      </c>
      <c r="AP587">
        <f>SUM($AO$2:AO587)</f>
        <v>573</v>
      </c>
      <c r="AQ587">
        <f>COUNT($AO$2:AO587)</f>
        <v>586</v>
      </c>
      <c r="AR587">
        <f t="shared" si="117"/>
        <v>97.781569965870304</v>
      </c>
      <c r="AU587">
        <v>1892</v>
      </c>
      <c r="AV587">
        <v>1892</v>
      </c>
      <c r="AW587">
        <v>1647</v>
      </c>
      <c r="AX587">
        <f t="shared" si="118"/>
        <v>1</v>
      </c>
      <c r="AY587">
        <f>SUM($AX$2:AX587)</f>
        <v>570</v>
      </c>
      <c r="AZ587">
        <f>COUNT($AX$2:AX587)</f>
        <v>586</v>
      </c>
      <c r="BA587">
        <f t="shared" si="119"/>
        <v>97.269624573378849</v>
      </c>
    </row>
    <row r="588" spans="2:53">
      <c r="B588">
        <v>14</v>
      </c>
      <c r="C588">
        <v>14</v>
      </c>
      <c r="D588">
        <v>9</v>
      </c>
      <c r="E588">
        <f t="shared" si="108"/>
        <v>1</v>
      </c>
      <c r="F588">
        <f>SUM($E$2:E588)</f>
        <v>574</v>
      </c>
      <c r="G588">
        <f>COUNT($E$2:E588)</f>
        <v>587</v>
      </c>
      <c r="H588">
        <f t="shared" si="109"/>
        <v>97.785349233390122</v>
      </c>
      <c r="K588">
        <v>74</v>
      </c>
      <c r="L588">
        <v>61</v>
      </c>
      <c r="M588">
        <v>43</v>
      </c>
      <c r="N588">
        <f t="shared" si="110"/>
        <v>1</v>
      </c>
      <c r="O588">
        <f>SUM($N$2:N588)</f>
        <v>572</v>
      </c>
      <c r="P588">
        <f>COUNT($N$2:N588)</f>
        <v>587</v>
      </c>
      <c r="Q588">
        <f t="shared" si="111"/>
        <v>97.444633730834752</v>
      </c>
      <c r="T588">
        <v>47</v>
      </c>
      <c r="U588">
        <v>47</v>
      </c>
      <c r="V588">
        <v>39</v>
      </c>
      <c r="W588">
        <f t="shared" si="112"/>
        <v>1</v>
      </c>
      <c r="X588">
        <f>SUM($W$2:W588)</f>
        <v>569</v>
      </c>
      <c r="Y588">
        <f>COUNT($W$2:W588)</f>
        <v>587</v>
      </c>
      <c r="Z588">
        <f t="shared" si="113"/>
        <v>96.933560477001706</v>
      </c>
      <c r="AC588">
        <v>45</v>
      </c>
      <c r="AD588">
        <v>45</v>
      </c>
      <c r="AE588">
        <v>8</v>
      </c>
      <c r="AF588">
        <f t="shared" si="114"/>
        <v>1</v>
      </c>
      <c r="AG588">
        <f>SUM($AF$2:AF588)</f>
        <v>583</v>
      </c>
      <c r="AH588">
        <f>COUNT($AF$2:AF588)</f>
        <v>587</v>
      </c>
      <c r="AI588">
        <f t="shared" si="115"/>
        <v>99.318568994889262</v>
      </c>
      <c r="AL588">
        <v>260</v>
      </c>
      <c r="AM588">
        <v>260</v>
      </c>
      <c r="AN588">
        <v>163</v>
      </c>
      <c r="AO588">
        <f t="shared" si="116"/>
        <v>1</v>
      </c>
      <c r="AP588">
        <f>SUM($AO$2:AO588)</f>
        <v>574</v>
      </c>
      <c r="AQ588">
        <f>COUNT($AO$2:AO588)</f>
        <v>587</v>
      </c>
      <c r="AR588">
        <f t="shared" si="117"/>
        <v>97.785349233390122</v>
      </c>
      <c r="AU588">
        <v>1892</v>
      </c>
      <c r="AV588">
        <v>1892</v>
      </c>
      <c r="AW588">
        <v>1539</v>
      </c>
      <c r="AX588">
        <f t="shared" si="118"/>
        <v>1</v>
      </c>
      <c r="AY588">
        <f>SUM($AX$2:AX588)</f>
        <v>571</v>
      </c>
      <c r="AZ588">
        <f>COUNT($AX$2:AX588)</f>
        <v>587</v>
      </c>
      <c r="BA588">
        <f t="shared" si="119"/>
        <v>97.274275979557075</v>
      </c>
    </row>
    <row r="589" spans="2:53">
      <c r="B589">
        <v>14</v>
      </c>
      <c r="C589">
        <v>14</v>
      </c>
      <c r="D589">
        <v>9</v>
      </c>
      <c r="E589">
        <f t="shared" si="108"/>
        <v>1</v>
      </c>
      <c r="F589">
        <f>SUM($E$2:E589)</f>
        <v>575</v>
      </c>
      <c r="G589">
        <f>COUNT($E$2:E589)</f>
        <v>588</v>
      </c>
      <c r="H589">
        <f t="shared" si="109"/>
        <v>97.789115646258509</v>
      </c>
      <c r="K589">
        <v>74</v>
      </c>
      <c r="L589">
        <v>61</v>
      </c>
      <c r="M589">
        <v>43</v>
      </c>
      <c r="N589">
        <f t="shared" si="110"/>
        <v>1</v>
      </c>
      <c r="O589">
        <f>SUM($N$2:N589)</f>
        <v>573</v>
      </c>
      <c r="P589">
        <f>COUNT($N$2:N589)</f>
        <v>588</v>
      </c>
      <c r="Q589">
        <f t="shared" si="111"/>
        <v>97.448979591836732</v>
      </c>
      <c r="T589">
        <v>47</v>
      </c>
      <c r="U589">
        <v>47</v>
      </c>
      <c r="V589">
        <v>33</v>
      </c>
      <c r="W589">
        <f t="shared" si="112"/>
        <v>1</v>
      </c>
      <c r="X589">
        <f>SUM($W$2:W589)</f>
        <v>570</v>
      </c>
      <c r="Y589">
        <f>COUNT($W$2:W589)</f>
        <v>588</v>
      </c>
      <c r="Z589">
        <f t="shared" si="113"/>
        <v>96.938775510204081</v>
      </c>
      <c r="AC589">
        <v>45</v>
      </c>
      <c r="AD589">
        <v>45</v>
      </c>
      <c r="AE589">
        <v>8</v>
      </c>
      <c r="AF589">
        <f t="shared" si="114"/>
        <v>1</v>
      </c>
      <c r="AG589">
        <f>SUM($AF$2:AF589)</f>
        <v>584</v>
      </c>
      <c r="AH589">
        <f>COUNT($AF$2:AF589)</f>
        <v>588</v>
      </c>
      <c r="AI589">
        <f t="shared" si="115"/>
        <v>99.319727891156461</v>
      </c>
      <c r="AL589">
        <v>260</v>
      </c>
      <c r="AM589">
        <v>260</v>
      </c>
      <c r="AN589">
        <v>180</v>
      </c>
      <c r="AO589">
        <f t="shared" si="116"/>
        <v>1</v>
      </c>
      <c r="AP589">
        <f>SUM($AO$2:AO589)</f>
        <v>575</v>
      </c>
      <c r="AQ589">
        <f>COUNT($AO$2:AO589)</f>
        <v>588</v>
      </c>
      <c r="AR589">
        <f t="shared" si="117"/>
        <v>97.789115646258509</v>
      </c>
      <c r="AU589">
        <v>1892</v>
      </c>
      <c r="AV589">
        <v>1892</v>
      </c>
      <c r="AW589">
        <v>1333</v>
      </c>
      <c r="AX589">
        <f t="shared" si="118"/>
        <v>1</v>
      </c>
      <c r="AY589">
        <f>SUM($AX$2:AX589)</f>
        <v>572</v>
      </c>
      <c r="AZ589">
        <f>COUNT($AX$2:AX589)</f>
        <v>588</v>
      </c>
      <c r="BA589">
        <f t="shared" si="119"/>
        <v>97.278911564625844</v>
      </c>
    </row>
    <row r="590" spans="2:53">
      <c r="B590">
        <v>14</v>
      </c>
      <c r="C590">
        <v>14</v>
      </c>
      <c r="D590">
        <v>8</v>
      </c>
      <c r="E590">
        <f t="shared" si="108"/>
        <v>1</v>
      </c>
      <c r="F590">
        <f>SUM($E$2:E590)</f>
        <v>576</v>
      </c>
      <c r="G590">
        <f>COUNT($E$2:E590)</f>
        <v>589</v>
      </c>
      <c r="H590">
        <f t="shared" si="109"/>
        <v>97.792869269949065</v>
      </c>
      <c r="K590">
        <v>74</v>
      </c>
      <c r="L590">
        <v>61</v>
      </c>
      <c r="M590">
        <v>35</v>
      </c>
      <c r="N590">
        <f t="shared" si="110"/>
        <v>1</v>
      </c>
      <c r="O590">
        <f>SUM($N$2:N590)</f>
        <v>574</v>
      </c>
      <c r="P590">
        <f>COUNT($N$2:N590)</f>
        <v>589</v>
      </c>
      <c r="Q590">
        <f t="shared" si="111"/>
        <v>97.453310696095073</v>
      </c>
      <c r="T590">
        <v>47</v>
      </c>
      <c r="U590">
        <v>47</v>
      </c>
      <c r="V590">
        <v>30</v>
      </c>
      <c r="W590">
        <f t="shared" si="112"/>
        <v>1</v>
      </c>
      <c r="X590">
        <f>SUM($W$2:W590)</f>
        <v>571</v>
      </c>
      <c r="Y590">
        <f>COUNT($W$2:W590)</f>
        <v>589</v>
      </c>
      <c r="Z590">
        <f t="shared" si="113"/>
        <v>96.943972835314099</v>
      </c>
      <c r="AC590">
        <v>45</v>
      </c>
      <c r="AD590">
        <v>45</v>
      </c>
      <c r="AE590">
        <v>9</v>
      </c>
      <c r="AF590">
        <f t="shared" si="114"/>
        <v>1</v>
      </c>
      <c r="AG590">
        <f>SUM($AF$2:AF590)</f>
        <v>585</v>
      </c>
      <c r="AH590">
        <f>COUNT($AF$2:AF590)</f>
        <v>589</v>
      </c>
      <c r="AI590">
        <f t="shared" si="115"/>
        <v>99.32088285229203</v>
      </c>
      <c r="AL590">
        <v>260</v>
      </c>
      <c r="AM590">
        <v>260</v>
      </c>
      <c r="AN590">
        <v>219</v>
      </c>
      <c r="AO590">
        <f t="shared" si="116"/>
        <v>1</v>
      </c>
      <c r="AP590">
        <f>SUM($AO$2:AO590)</f>
        <v>576</v>
      </c>
      <c r="AQ590">
        <f>COUNT($AO$2:AO590)</f>
        <v>589</v>
      </c>
      <c r="AR590">
        <f t="shared" si="117"/>
        <v>97.792869269949065</v>
      </c>
      <c r="AU590">
        <v>1892</v>
      </c>
      <c r="AV590">
        <v>1892</v>
      </c>
      <c r="AW590">
        <v>1364</v>
      </c>
      <c r="AX590">
        <f t="shared" si="118"/>
        <v>1</v>
      </c>
      <c r="AY590">
        <f>SUM($AX$2:AX590)</f>
        <v>573</v>
      </c>
      <c r="AZ590">
        <f>COUNT($AX$2:AX590)</f>
        <v>589</v>
      </c>
      <c r="BA590">
        <f t="shared" si="119"/>
        <v>97.283531409168077</v>
      </c>
    </row>
    <row r="591" spans="2:53">
      <c r="B591">
        <v>14</v>
      </c>
      <c r="C591">
        <v>14</v>
      </c>
      <c r="D591">
        <v>11</v>
      </c>
      <c r="E591">
        <f t="shared" si="108"/>
        <v>1</v>
      </c>
      <c r="F591">
        <f>SUM($E$2:E591)</f>
        <v>577</v>
      </c>
      <c r="G591">
        <f>COUNT($E$2:E591)</f>
        <v>590</v>
      </c>
      <c r="H591">
        <f t="shared" si="109"/>
        <v>97.79661016949153</v>
      </c>
      <c r="K591">
        <v>74</v>
      </c>
      <c r="L591">
        <v>61</v>
      </c>
      <c r="M591">
        <v>49</v>
      </c>
      <c r="N591">
        <f t="shared" si="110"/>
        <v>1</v>
      </c>
      <c r="O591">
        <f>SUM($N$2:N591)</f>
        <v>575</v>
      </c>
      <c r="P591">
        <f>COUNT($N$2:N591)</f>
        <v>590</v>
      </c>
      <c r="Q591">
        <f t="shared" si="111"/>
        <v>97.457627118644069</v>
      </c>
      <c r="T591">
        <v>47</v>
      </c>
      <c r="U591">
        <v>47</v>
      </c>
      <c r="V591">
        <v>36</v>
      </c>
      <c r="W591">
        <f t="shared" si="112"/>
        <v>1</v>
      </c>
      <c r="X591">
        <f>SUM($W$2:W591)</f>
        <v>572</v>
      </c>
      <c r="Y591">
        <f>COUNT($W$2:W591)</f>
        <v>590</v>
      </c>
      <c r="Z591">
        <f t="shared" si="113"/>
        <v>96.949152542372886</v>
      </c>
      <c r="AC591">
        <v>45</v>
      </c>
      <c r="AD591">
        <v>45</v>
      </c>
      <c r="AE591">
        <v>12</v>
      </c>
      <c r="AF591">
        <f t="shared" si="114"/>
        <v>1</v>
      </c>
      <c r="AG591">
        <f>SUM($AF$2:AF591)</f>
        <v>586</v>
      </c>
      <c r="AH591">
        <f>COUNT($AF$2:AF591)</f>
        <v>590</v>
      </c>
      <c r="AI591">
        <f t="shared" si="115"/>
        <v>99.322033898305079</v>
      </c>
      <c r="AL591">
        <v>260</v>
      </c>
      <c r="AM591">
        <v>260</v>
      </c>
      <c r="AN591">
        <v>168</v>
      </c>
      <c r="AO591">
        <f t="shared" si="116"/>
        <v>1</v>
      </c>
      <c r="AP591">
        <f>SUM($AO$2:AO591)</f>
        <v>577</v>
      </c>
      <c r="AQ591">
        <f>COUNT($AO$2:AO591)</f>
        <v>590</v>
      </c>
      <c r="AR591">
        <f t="shared" si="117"/>
        <v>97.79661016949153</v>
      </c>
      <c r="AU591">
        <v>1892</v>
      </c>
      <c r="AV591">
        <v>1892</v>
      </c>
      <c r="AW591">
        <v>1295</v>
      </c>
      <c r="AX591">
        <f t="shared" si="118"/>
        <v>1</v>
      </c>
      <c r="AY591">
        <f>SUM($AX$2:AX591)</f>
        <v>574</v>
      </c>
      <c r="AZ591">
        <f>COUNT($AX$2:AX591)</f>
        <v>590</v>
      </c>
      <c r="BA591">
        <f t="shared" si="119"/>
        <v>97.288135593220332</v>
      </c>
    </row>
    <row r="592" spans="2:53">
      <c r="B592">
        <v>14</v>
      </c>
      <c r="C592">
        <v>14</v>
      </c>
      <c r="D592">
        <v>8</v>
      </c>
      <c r="E592">
        <f t="shared" si="108"/>
        <v>1</v>
      </c>
      <c r="F592">
        <f>SUM($E$2:E592)</f>
        <v>578</v>
      </c>
      <c r="G592">
        <f>COUNT($E$2:E592)</f>
        <v>591</v>
      </c>
      <c r="H592">
        <f t="shared" si="109"/>
        <v>97.800338409475458</v>
      </c>
      <c r="K592">
        <v>74</v>
      </c>
      <c r="L592">
        <v>61</v>
      </c>
      <c r="M592">
        <v>46</v>
      </c>
      <c r="N592">
        <f t="shared" si="110"/>
        <v>1</v>
      </c>
      <c r="O592">
        <f>SUM($N$2:N592)</f>
        <v>576</v>
      </c>
      <c r="P592">
        <f>COUNT($N$2:N592)</f>
        <v>591</v>
      </c>
      <c r="Q592">
        <f t="shared" si="111"/>
        <v>97.46192893401016</v>
      </c>
      <c r="T592">
        <v>47</v>
      </c>
      <c r="U592">
        <v>47</v>
      </c>
      <c r="V592">
        <v>30</v>
      </c>
      <c r="W592">
        <f t="shared" si="112"/>
        <v>1</v>
      </c>
      <c r="X592">
        <f>SUM($W$2:W592)</f>
        <v>573</v>
      </c>
      <c r="Y592">
        <f>COUNT($W$2:W592)</f>
        <v>591</v>
      </c>
      <c r="Z592">
        <f t="shared" si="113"/>
        <v>96.954314720812178</v>
      </c>
      <c r="AC592">
        <v>45</v>
      </c>
      <c r="AD592">
        <v>45</v>
      </c>
      <c r="AE592">
        <v>9</v>
      </c>
      <c r="AF592">
        <f t="shared" si="114"/>
        <v>1</v>
      </c>
      <c r="AG592">
        <f>SUM($AF$2:AF592)</f>
        <v>587</v>
      </c>
      <c r="AH592">
        <f>COUNT($AF$2:AF592)</f>
        <v>591</v>
      </c>
      <c r="AI592">
        <f t="shared" si="115"/>
        <v>99.323181049069376</v>
      </c>
      <c r="AL592">
        <v>260</v>
      </c>
      <c r="AM592">
        <v>260</v>
      </c>
      <c r="AN592">
        <v>158</v>
      </c>
      <c r="AO592">
        <f t="shared" si="116"/>
        <v>1</v>
      </c>
      <c r="AP592">
        <f>SUM($AO$2:AO592)</f>
        <v>578</v>
      </c>
      <c r="AQ592">
        <f>COUNT($AO$2:AO592)</f>
        <v>591</v>
      </c>
      <c r="AR592">
        <f t="shared" si="117"/>
        <v>97.800338409475458</v>
      </c>
      <c r="AU592">
        <v>1892</v>
      </c>
      <c r="AV592">
        <v>1892</v>
      </c>
      <c r="AW592">
        <v>1624</v>
      </c>
      <c r="AX592">
        <f t="shared" si="118"/>
        <v>1</v>
      </c>
      <c r="AY592">
        <f>SUM($AX$2:AX592)</f>
        <v>575</v>
      </c>
      <c r="AZ592">
        <f>COUNT($AX$2:AX592)</f>
        <v>591</v>
      </c>
      <c r="BA592">
        <f t="shared" si="119"/>
        <v>97.29272419627749</v>
      </c>
    </row>
    <row r="593" spans="2:53">
      <c r="B593">
        <v>14</v>
      </c>
      <c r="C593">
        <v>14</v>
      </c>
      <c r="D593">
        <v>8</v>
      </c>
      <c r="E593">
        <f t="shared" si="108"/>
        <v>1</v>
      </c>
      <c r="F593">
        <f>SUM($E$2:E593)</f>
        <v>579</v>
      </c>
      <c r="G593">
        <f>COUNT($E$2:E593)</f>
        <v>592</v>
      </c>
      <c r="H593">
        <f t="shared" si="109"/>
        <v>97.804054054054063</v>
      </c>
      <c r="K593">
        <v>74</v>
      </c>
      <c r="L593">
        <v>61</v>
      </c>
      <c r="M593">
        <v>40</v>
      </c>
      <c r="N593">
        <f t="shared" si="110"/>
        <v>1</v>
      </c>
      <c r="O593">
        <f>SUM($N$2:N593)</f>
        <v>577</v>
      </c>
      <c r="P593">
        <f>COUNT($N$2:N593)</f>
        <v>592</v>
      </c>
      <c r="Q593">
        <f t="shared" si="111"/>
        <v>97.46621621621621</v>
      </c>
      <c r="T593">
        <v>47</v>
      </c>
      <c r="U593">
        <v>47</v>
      </c>
      <c r="V593">
        <v>33</v>
      </c>
      <c r="W593">
        <f t="shared" si="112"/>
        <v>1</v>
      </c>
      <c r="X593">
        <f>SUM($W$2:W593)</f>
        <v>574</v>
      </c>
      <c r="Y593">
        <f>COUNT($W$2:W593)</f>
        <v>592</v>
      </c>
      <c r="Z593">
        <f t="shared" si="113"/>
        <v>96.959459459459467</v>
      </c>
      <c r="AC593">
        <v>45</v>
      </c>
      <c r="AD593">
        <v>45</v>
      </c>
      <c r="AE593">
        <v>12</v>
      </c>
      <c r="AF593">
        <f t="shared" si="114"/>
        <v>1</v>
      </c>
      <c r="AG593">
        <f>SUM($AF$2:AF593)</f>
        <v>588</v>
      </c>
      <c r="AH593">
        <f>COUNT($AF$2:AF593)</f>
        <v>592</v>
      </c>
      <c r="AI593">
        <f t="shared" si="115"/>
        <v>99.324324324324323</v>
      </c>
      <c r="AL593">
        <v>260</v>
      </c>
      <c r="AM593">
        <v>260</v>
      </c>
      <c r="AN593">
        <v>220</v>
      </c>
      <c r="AO593">
        <f t="shared" si="116"/>
        <v>1</v>
      </c>
      <c r="AP593">
        <f>SUM($AO$2:AO593)</f>
        <v>579</v>
      </c>
      <c r="AQ593">
        <f>COUNT($AO$2:AO593)</f>
        <v>592</v>
      </c>
      <c r="AR593">
        <f t="shared" si="117"/>
        <v>97.804054054054063</v>
      </c>
      <c r="AU593">
        <v>1892</v>
      </c>
      <c r="AV593">
        <v>1892</v>
      </c>
      <c r="AW593">
        <v>1530</v>
      </c>
      <c r="AX593">
        <f t="shared" si="118"/>
        <v>1</v>
      </c>
      <c r="AY593">
        <f>SUM($AX$2:AX593)</f>
        <v>576</v>
      </c>
      <c r="AZ593">
        <f>COUNT($AX$2:AX593)</f>
        <v>592</v>
      </c>
      <c r="BA593">
        <f t="shared" si="119"/>
        <v>97.297297297297305</v>
      </c>
    </row>
    <row r="594" spans="2:53">
      <c r="B594">
        <v>14</v>
      </c>
      <c r="C594">
        <v>14</v>
      </c>
      <c r="D594">
        <v>10</v>
      </c>
      <c r="E594">
        <f t="shared" si="108"/>
        <v>1</v>
      </c>
      <c r="F594">
        <f>SUM($E$2:E594)</f>
        <v>580</v>
      </c>
      <c r="G594">
        <f>COUNT($E$2:E594)</f>
        <v>593</v>
      </c>
      <c r="H594">
        <f t="shared" si="109"/>
        <v>97.807757166947724</v>
      </c>
      <c r="K594">
        <v>74</v>
      </c>
      <c r="L594">
        <v>61</v>
      </c>
      <c r="M594">
        <v>50</v>
      </c>
      <c r="N594">
        <f t="shared" si="110"/>
        <v>1</v>
      </c>
      <c r="O594">
        <f>SUM($N$2:N594)</f>
        <v>578</v>
      </c>
      <c r="P594">
        <f>COUNT($N$2:N594)</f>
        <v>593</v>
      </c>
      <c r="Q594">
        <f t="shared" si="111"/>
        <v>97.470489038785828</v>
      </c>
      <c r="T594">
        <v>47</v>
      </c>
      <c r="U594">
        <v>47</v>
      </c>
      <c r="V594">
        <v>38</v>
      </c>
      <c r="W594">
        <f t="shared" si="112"/>
        <v>1</v>
      </c>
      <c r="X594">
        <f>SUM($W$2:W594)</f>
        <v>575</v>
      </c>
      <c r="Y594">
        <f>COUNT($W$2:W594)</f>
        <v>593</v>
      </c>
      <c r="Z594">
        <f t="shared" si="113"/>
        <v>96.964586846543</v>
      </c>
      <c r="AC594">
        <v>45</v>
      </c>
      <c r="AD594">
        <v>45</v>
      </c>
      <c r="AE594">
        <v>10</v>
      </c>
      <c r="AF594">
        <f t="shared" si="114"/>
        <v>1</v>
      </c>
      <c r="AG594">
        <f>SUM($AF$2:AF594)</f>
        <v>589</v>
      </c>
      <c r="AH594">
        <f>COUNT($AF$2:AF594)</f>
        <v>593</v>
      </c>
      <c r="AI594">
        <f t="shared" si="115"/>
        <v>99.325463743676224</v>
      </c>
      <c r="AL594">
        <v>260</v>
      </c>
      <c r="AM594">
        <v>260</v>
      </c>
      <c r="AN594">
        <v>136</v>
      </c>
      <c r="AO594">
        <f t="shared" si="116"/>
        <v>1</v>
      </c>
      <c r="AP594">
        <f>SUM($AO$2:AO594)</f>
        <v>580</v>
      </c>
      <c r="AQ594">
        <f>COUNT($AO$2:AO594)</f>
        <v>593</v>
      </c>
      <c r="AR594">
        <f t="shared" si="117"/>
        <v>97.807757166947724</v>
      </c>
      <c r="AU594">
        <v>1892</v>
      </c>
      <c r="AV594">
        <v>1892</v>
      </c>
      <c r="AW594">
        <v>1495</v>
      </c>
      <c r="AX594">
        <f t="shared" si="118"/>
        <v>1</v>
      </c>
      <c r="AY594">
        <f>SUM($AX$2:AX594)</f>
        <v>577</v>
      </c>
      <c r="AZ594">
        <f>COUNT($AX$2:AX594)</f>
        <v>593</v>
      </c>
      <c r="BA594">
        <f t="shared" si="119"/>
        <v>97.301854974704895</v>
      </c>
    </row>
    <row r="595" spans="2:53">
      <c r="B595">
        <v>14</v>
      </c>
      <c r="C595">
        <v>14</v>
      </c>
      <c r="D595">
        <v>8</v>
      </c>
      <c r="E595">
        <f t="shared" si="108"/>
        <v>1</v>
      </c>
      <c r="F595">
        <f>SUM($E$2:E595)</f>
        <v>581</v>
      </c>
      <c r="G595">
        <f>COUNT($E$2:E595)</f>
        <v>594</v>
      </c>
      <c r="H595">
        <f t="shared" si="109"/>
        <v>97.81144781144782</v>
      </c>
      <c r="K595">
        <v>74</v>
      </c>
      <c r="L595">
        <v>61</v>
      </c>
      <c r="M595">
        <v>36</v>
      </c>
      <c r="N595">
        <f t="shared" si="110"/>
        <v>1</v>
      </c>
      <c r="O595">
        <f>SUM($N$2:N595)</f>
        <v>579</v>
      </c>
      <c r="P595">
        <f>COUNT($N$2:N595)</f>
        <v>594</v>
      </c>
      <c r="Q595">
        <f t="shared" si="111"/>
        <v>97.474747474747474</v>
      </c>
      <c r="T595">
        <v>47</v>
      </c>
      <c r="U595">
        <v>47</v>
      </c>
      <c r="V595">
        <v>33</v>
      </c>
      <c r="W595">
        <f t="shared" si="112"/>
        <v>1</v>
      </c>
      <c r="X595">
        <f>SUM($W$2:W595)</f>
        <v>576</v>
      </c>
      <c r="Y595">
        <f>COUNT($W$2:W595)</f>
        <v>594</v>
      </c>
      <c r="Z595">
        <f t="shared" si="113"/>
        <v>96.969696969696969</v>
      </c>
      <c r="AC595">
        <v>45</v>
      </c>
      <c r="AD595">
        <v>45</v>
      </c>
      <c r="AE595">
        <v>9</v>
      </c>
      <c r="AF595">
        <f t="shared" si="114"/>
        <v>1</v>
      </c>
      <c r="AG595">
        <f>SUM($AF$2:AF595)</f>
        <v>590</v>
      </c>
      <c r="AH595">
        <f>COUNT($AF$2:AF595)</f>
        <v>594</v>
      </c>
      <c r="AI595">
        <f t="shared" si="115"/>
        <v>99.326599326599336</v>
      </c>
      <c r="AL595">
        <v>260</v>
      </c>
      <c r="AM595">
        <v>260</v>
      </c>
      <c r="AN595">
        <v>145</v>
      </c>
      <c r="AO595">
        <f t="shared" si="116"/>
        <v>1</v>
      </c>
      <c r="AP595">
        <f>SUM($AO$2:AO595)</f>
        <v>581</v>
      </c>
      <c r="AQ595">
        <f>COUNT($AO$2:AO595)</f>
        <v>594</v>
      </c>
      <c r="AR595">
        <f t="shared" si="117"/>
        <v>97.81144781144782</v>
      </c>
      <c r="AU595">
        <v>1892</v>
      </c>
      <c r="AV595">
        <v>1892</v>
      </c>
      <c r="AW595">
        <v>1492</v>
      </c>
      <c r="AX595">
        <f t="shared" si="118"/>
        <v>1</v>
      </c>
      <c r="AY595">
        <f>SUM($AX$2:AX595)</f>
        <v>578</v>
      </c>
      <c r="AZ595">
        <f>COUNT($AX$2:AX595)</f>
        <v>594</v>
      </c>
      <c r="BA595">
        <f t="shared" si="119"/>
        <v>97.306397306397301</v>
      </c>
    </row>
    <row r="596" spans="2:53">
      <c r="B596">
        <v>14</v>
      </c>
      <c r="C596">
        <v>14</v>
      </c>
      <c r="D596">
        <v>8</v>
      </c>
      <c r="E596">
        <f t="shared" si="108"/>
        <v>1</v>
      </c>
      <c r="F596">
        <f>SUM($E$2:E596)</f>
        <v>582</v>
      </c>
      <c r="G596">
        <f>COUNT($E$2:E596)</f>
        <v>595</v>
      </c>
      <c r="H596">
        <f t="shared" si="109"/>
        <v>97.815126050420162</v>
      </c>
      <c r="K596">
        <v>74</v>
      </c>
      <c r="L596">
        <v>61</v>
      </c>
      <c r="M596">
        <v>43</v>
      </c>
      <c r="N596">
        <f t="shared" si="110"/>
        <v>1</v>
      </c>
      <c r="O596">
        <f>SUM($N$2:N596)</f>
        <v>580</v>
      </c>
      <c r="P596">
        <f>COUNT($N$2:N596)</f>
        <v>595</v>
      </c>
      <c r="Q596">
        <f t="shared" si="111"/>
        <v>97.47899159663865</v>
      </c>
      <c r="T596">
        <v>47</v>
      </c>
      <c r="U596">
        <v>47</v>
      </c>
      <c r="V596">
        <v>41</v>
      </c>
      <c r="W596">
        <f t="shared" si="112"/>
        <v>1</v>
      </c>
      <c r="X596">
        <f>SUM($W$2:W596)</f>
        <v>577</v>
      </c>
      <c r="Y596">
        <f>COUNT($W$2:W596)</f>
        <v>595</v>
      </c>
      <c r="Z596">
        <f t="shared" si="113"/>
        <v>96.974789915966383</v>
      </c>
      <c r="AC596">
        <v>45</v>
      </c>
      <c r="AD596">
        <v>45</v>
      </c>
      <c r="AE596">
        <v>11</v>
      </c>
      <c r="AF596">
        <f t="shared" si="114"/>
        <v>1</v>
      </c>
      <c r="AG596">
        <f>SUM($AF$2:AF596)</f>
        <v>591</v>
      </c>
      <c r="AH596">
        <f>COUNT($AF$2:AF596)</f>
        <v>595</v>
      </c>
      <c r="AI596">
        <f t="shared" si="115"/>
        <v>99.327731092436977</v>
      </c>
      <c r="AL596">
        <v>260</v>
      </c>
      <c r="AM596">
        <v>260</v>
      </c>
      <c r="AN596">
        <v>229</v>
      </c>
      <c r="AO596">
        <f t="shared" si="116"/>
        <v>1</v>
      </c>
      <c r="AP596">
        <f>SUM($AO$2:AO596)</f>
        <v>582</v>
      </c>
      <c r="AQ596">
        <f>COUNT($AO$2:AO596)</f>
        <v>595</v>
      </c>
      <c r="AR596">
        <f t="shared" si="117"/>
        <v>97.815126050420162</v>
      </c>
      <c r="AU596">
        <v>1892</v>
      </c>
      <c r="AV596">
        <v>1892</v>
      </c>
      <c r="AW596">
        <v>1594</v>
      </c>
      <c r="AX596">
        <f t="shared" si="118"/>
        <v>1</v>
      </c>
      <c r="AY596">
        <f>SUM($AX$2:AX596)</f>
        <v>579</v>
      </c>
      <c r="AZ596">
        <f>COUNT($AX$2:AX596)</f>
        <v>595</v>
      </c>
      <c r="BA596">
        <f t="shared" si="119"/>
        <v>97.310924369747895</v>
      </c>
    </row>
    <row r="597" spans="2:53">
      <c r="B597">
        <v>14</v>
      </c>
      <c r="C597">
        <v>14</v>
      </c>
      <c r="D597">
        <v>9</v>
      </c>
      <c r="E597">
        <f t="shared" si="108"/>
        <v>1</v>
      </c>
      <c r="F597">
        <f>SUM($E$2:E597)</f>
        <v>583</v>
      </c>
      <c r="G597">
        <f>COUNT($E$2:E597)</f>
        <v>596</v>
      </c>
      <c r="H597">
        <f t="shared" si="109"/>
        <v>97.818791946308721</v>
      </c>
      <c r="K597">
        <v>74</v>
      </c>
      <c r="L597">
        <v>61</v>
      </c>
      <c r="M597">
        <v>45</v>
      </c>
      <c r="N597">
        <f t="shared" si="110"/>
        <v>1</v>
      </c>
      <c r="O597">
        <f>SUM($N$2:N597)</f>
        <v>581</v>
      </c>
      <c r="P597">
        <f>COUNT($N$2:N597)</f>
        <v>596</v>
      </c>
      <c r="Q597">
        <f t="shared" si="111"/>
        <v>97.483221476510067</v>
      </c>
      <c r="T597">
        <v>47</v>
      </c>
      <c r="U597">
        <v>47</v>
      </c>
      <c r="V597">
        <v>29</v>
      </c>
      <c r="W597">
        <f t="shared" si="112"/>
        <v>1</v>
      </c>
      <c r="X597">
        <f>SUM($W$2:W597)</f>
        <v>578</v>
      </c>
      <c r="Y597">
        <f>COUNT($W$2:W597)</f>
        <v>596</v>
      </c>
      <c r="Z597">
        <f t="shared" si="113"/>
        <v>96.979865771812086</v>
      </c>
      <c r="AC597">
        <v>45</v>
      </c>
      <c r="AD597">
        <v>45</v>
      </c>
      <c r="AE597">
        <v>9</v>
      </c>
      <c r="AF597">
        <f t="shared" si="114"/>
        <v>1</v>
      </c>
      <c r="AG597">
        <f>SUM($AF$2:AF597)</f>
        <v>592</v>
      </c>
      <c r="AH597">
        <f>COUNT($AF$2:AF597)</f>
        <v>596</v>
      </c>
      <c r="AI597">
        <f t="shared" si="115"/>
        <v>99.328859060402692</v>
      </c>
      <c r="AL597">
        <v>260</v>
      </c>
      <c r="AM597">
        <v>260</v>
      </c>
      <c r="AN597">
        <v>196</v>
      </c>
      <c r="AO597">
        <f t="shared" si="116"/>
        <v>1</v>
      </c>
      <c r="AP597">
        <f>SUM($AO$2:AO597)</f>
        <v>583</v>
      </c>
      <c r="AQ597">
        <f>COUNT($AO$2:AO597)</f>
        <v>596</v>
      </c>
      <c r="AR597">
        <f t="shared" si="117"/>
        <v>97.818791946308721</v>
      </c>
      <c r="AU597">
        <v>1892</v>
      </c>
      <c r="AV597">
        <v>1892</v>
      </c>
      <c r="AW597">
        <v>1545</v>
      </c>
      <c r="AX597">
        <f t="shared" si="118"/>
        <v>1</v>
      </c>
      <c r="AY597">
        <f>SUM($AX$2:AX597)</f>
        <v>580</v>
      </c>
      <c r="AZ597">
        <f>COUNT($AX$2:AX597)</f>
        <v>596</v>
      </c>
      <c r="BA597">
        <f t="shared" si="119"/>
        <v>97.31543624161074</v>
      </c>
    </row>
    <row r="598" spans="2:53">
      <c r="B598">
        <v>14</v>
      </c>
      <c r="C598">
        <v>14</v>
      </c>
      <c r="D598">
        <v>9</v>
      </c>
      <c r="E598">
        <f t="shared" si="108"/>
        <v>1</v>
      </c>
      <c r="F598">
        <f>SUM($E$2:E598)</f>
        <v>584</v>
      </c>
      <c r="G598">
        <f>COUNT($E$2:E598)</f>
        <v>597</v>
      </c>
      <c r="H598">
        <f t="shared" si="109"/>
        <v>97.82244556113902</v>
      </c>
      <c r="K598">
        <v>74</v>
      </c>
      <c r="L598">
        <v>61</v>
      </c>
      <c r="M598">
        <v>51</v>
      </c>
      <c r="N598">
        <f t="shared" si="110"/>
        <v>1</v>
      </c>
      <c r="O598">
        <f>SUM($N$2:N598)</f>
        <v>582</v>
      </c>
      <c r="P598">
        <f>COUNT($N$2:N598)</f>
        <v>597</v>
      </c>
      <c r="Q598">
        <f t="shared" si="111"/>
        <v>97.48743718592965</v>
      </c>
      <c r="T598">
        <v>47</v>
      </c>
      <c r="U598">
        <v>47</v>
      </c>
      <c r="V598">
        <v>30</v>
      </c>
      <c r="W598">
        <f t="shared" si="112"/>
        <v>1</v>
      </c>
      <c r="X598">
        <f>SUM($W$2:W598)</f>
        <v>579</v>
      </c>
      <c r="Y598">
        <f>COUNT($W$2:W598)</f>
        <v>597</v>
      </c>
      <c r="Z598">
        <f t="shared" si="113"/>
        <v>96.984924623115575</v>
      </c>
      <c r="AC598">
        <v>45</v>
      </c>
      <c r="AD598">
        <v>45</v>
      </c>
      <c r="AE598">
        <v>10</v>
      </c>
      <c r="AF598">
        <f t="shared" si="114"/>
        <v>1</v>
      </c>
      <c r="AG598">
        <f>SUM($AF$2:AF598)</f>
        <v>593</v>
      </c>
      <c r="AH598">
        <f>COUNT($AF$2:AF598)</f>
        <v>597</v>
      </c>
      <c r="AI598">
        <f t="shared" si="115"/>
        <v>99.329983249581247</v>
      </c>
      <c r="AL598">
        <v>260</v>
      </c>
      <c r="AM598">
        <v>260</v>
      </c>
      <c r="AN598">
        <v>197</v>
      </c>
      <c r="AO598">
        <f t="shared" si="116"/>
        <v>1</v>
      </c>
      <c r="AP598">
        <f>SUM($AO$2:AO598)</f>
        <v>584</v>
      </c>
      <c r="AQ598">
        <f>COUNT($AO$2:AO598)</f>
        <v>597</v>
      </c>
      <c r="AR598">
        <f t="shared" si="117"/>
        <v>97.82244556113902</v>
      </c>
      <c r="AU598">
        <v>1892</v>
      </c>
      <c r="AV598">
        <v>1892</v>
      </c>
      <c r="AW598">
        <v>1471</v>
      </c>
      <c r="AX598">
        <f t="shared" si="118"/>
        <v>1</v>
      </c>
      <c r="AY598">
        <f>SUM($AX$2:AX598)</f>
        <v>581</v>
      </c>
      <c r="AZ598">
        <f>COUNT($AX$2:AX598)</f>
        <v>597</v>
      </c>
      <c r="BA598">
        <f t="shared" si="119"/>
        <v>97.319932998324958</v>
      </c>
    </row>
    <row r="599" spans="2:53">
      <c r="B599">
        <v>14</v>
      </c>
      <c r="C599">
        <v>14</v>
      </c>
      <c r="D599">
        <v>8</v>
      </c>
      <c r="E599">
        <f t="shared" si="108"/>
        <v>1</v>
      </c>
      <c r="F599">
        <f>SUM($E$2:E599)</f>
        <v>585</v>
      </c>
      <c r="G599">
        <f>COUNT($E$2:E599)</f>
        <v>598</v>
      </c>
      <c r="H599">
        <f t="shared" si="109"/>
        <v>97.826086956521735</v>
      </c>
      <c r="K599">
        <v>74</v>
      </c>
      <c r="L599">
        <v>61</v>
      </c>
      <c r="M599">
        <v>40</v>
      </c>
      <c r="N599">
        <f t="shared" si="110"/>
        <v>1</v>
      </c>
      <c r="O599">
        <f>SUM($N$2:N599)</f>
        <v>583</v>
      </c>
      <c r="P599">
        <f>COUNT($N$2:N599)</f>
        <v>598</v>
      </c>
      <c r="Q599">
        <f t="shared" si="111"/>
        <v>97.491638795986617</v>
      </c>
      <c r="T599">
        <v>47</v>
      </c>
      <c r="U599">
        <v>47</v>
      </c>
      <c r="V599">
        <v>32</v>
      </c>
      <c r="W599">
        <f t="shared" si="112"/>
        <v>1</v>
      </c>
      <c r="X599">
        <f>SUM($W$2:W599)</f>
        <v>580</v>
      </c>
      <c r="Y599">
        <f>COUNT($W$2:W599)</f>
        <v>598</v>
      </c>
      <c r="Z599">
        <f t="shared" si="113"/>
        <v>96.989966555183955</v>
      </c>
      <c r="AC599">
        <v>45</v>
      </c>
      <c r="AD599">
        <v>45</v>
      </c>
      <c r="AE599">
        <v>9</v>
      </c>
      <c r="AF599">
        <f t="shared" si="114"/>
        <v>1</v>
      </c>
      <c r="AG599">
        <f>SUM($AF$2:AF599)</f>
        <v>594</v>
      </c>
      <c r="AH599">
        <f>COUNT($AF$2:AF599)</f>
        <v>598</v>
      </c>
      <c r="AI599">
        <f t="shared" si="115"/>
        <v>99.331103678929765</v>
      </c>
      <c r="AL599">
        <v>260</v>
      </c>
      <c r="AM599">
        <v>260</v>
      </c>
      <c r="AN599">
        <v>163</v>
      </c>
      <c r="AO599">
        <f t="shared" si="116"/>
        <v>1</v>
      </c>
      <c r="AP599">
        <f>SUM($AO$2:AO599)</f>
        <v>585</v>
      </c>
      <c r="AQ599">
        <f>COUNT($AO$2:AO599)</f>
        <v>598</v>
      </c>
      <c r="AR599">
        <f t="shared" si="117"/>
        <v>97.826086956521735</v>
      </c>
      <c r="AU599">
        <v>1898</v>
      </c>
      <c r="AV599">
        <v>1898</v>
      </c>
      <c r="AW599">
        <v>2052</v>
      </c>
      <c r="AX599">
        <f t="shared" si="118"/>
        <v>0</v>
      </c>
      <c r="AY599">
        <f>SUM($AX$2:AX599)</f>
        <v>581</v>
      </c>
      <c r="AZ599">
        <f>COUNT($AX$2:AX599)</f>
        <v>598</v>
      </c>
      <c r="BA599">
        <f t="shared" si="119"/>
        <v>97.157190635451514</v>
      </c>
    </row>
    <row r="600" spans="2:53">
      <c r="B600">
        <v>14</v>
      </c>
      <c r="C600">
        <v>14</v>
      </c>
      <c r="D600">
        <v>8</v>
      </c>
      <c r="E600">
        <f t="shared" si="108"/>
        <v>1</v>
      </c>
      <c r="F600">
        <f>SUM($E$2:E600)</f>
        <v>586</v>
      </c>
      <c r="G600">
        <f>COUNT($E$2:E600)</f>
        <v>599</v>
      </c>
      <c r="H600">
        <f t="shared" si="109"/>
        <v>97.829716193656097</v>
      </c>
      <c r="K600">
        <v>74</v>
      </c>
      <c r="L600">
        <v>61</v>
      </c>
      <c r="M600">
        <v>44</v>
      </c>
      <c r="N600">
        <f t="shared" si="110"/>
        <v>1</v>
      </c>
      <c r="O600">
        <f>SUM($N$2:N600)</f>
        <v>584</v>
      </c>
      <c r="P600">
        <f>COUNT($N$2:N600)</f>
        <v>599</v>
      </c>
      <c r="Q600">
        <f t="shared" si="111"/>
        <v>97.495826377295487</v>
      </c>
      <c r="T600">
        <v>47</v>
      </c>
      <c r="U600">
        <v>47</v>
      </c>
      <c r="V600">
        <v>36</v>
      </c>
      <c r="W600">
        <f t="shared" si="112"/>
        <v>1</v>
      </c>
      <c r="X600">
        <f>SUM($W$2:W600)</f>
        <v>581</v>
      </c>
      <c r="Y600">
        <f>COUNT($W$2:W600)</f>
        <v>599</v>
      </c>
      <c r="Z600">
        <f t="shared" si="113"/>
        <v>96.994991652754592</v>
      </c>
      <c r="AC600">
        <v>45</v>
      </c>
      <c r="AD600">
        <v>45</v>
      </c>
      <c r="AE600">
        <v>8</v>
      </c>
      <c r="AF600">
        <f t="shared" si="114"/>
        <v>1</v>
      </c>
      <c r="AG600">
        <f>SUM($AF$2:AF600)</f>
        <v>595</v>
      </c>
      <c r="AH600">
        <f>COUNT($AF$2:AF600)</f>
        <v>599</v>
      </c>
      <c r="AI600">
        <f t="shared" si="115"/>
        <v>99.332220367278808</v>
      </c>
      <c r="AL600">
        <v>260</v>
      </c>
      <c r="AM600">
        <v>260</v>
      </c>
      <c r="AN600">
        <v>163</v>
      </c>
      <c r="AO600">
        <f t="shared" si="116"/>
        <v>1</v>
      </c>
      <c r="AP600">
        <f>SUM($AO$2:AO600)</f>
        <v>586</v>
      </c>
      <c r="AQ600">
        <f>COUNT($AO$2:AO600)</f>
        <v>599</v>
      </c>
      <c r="AR600">
        <f t="shared" si="117"/>
        <v>97.829716193656097</v>
      </c>
      <c r="AU600">
        <v>1898</v>
      </c>
      <c r="AV600">
        <v>1898</v>
      </c>
      <c r="AW600">
        <v>1624</v>
      </c>
      <c r="AX600">
        <f t="shared" si="118"/>
        <v>1</v>
      </c>
      <c r="AY600">
        <f>SUM($AX$2:AX600)</f>
        <v>582</v>
      </c>
      <c r="AZ600">
        <f>COUNT($AX$2:AX600)</f>
        <v>599</v>
      </c>
      <c r="BA600">
        <f t="shared" si="119"/>
        <v>97.16193656093489</v>
      </c>
    </row>
    <row r="601" spans="2:53">
      <c r="B601">
        <v>14</v>
      </c>
      <c r="C601">
        <v>14</v>
      </c>
      <c r="D601">
        <v>8</v>
      </c>
      <c r="E601">
        <f t="shared" si="108"/>
        <v>1</v>
      </c>
      <c r="F601">
        <f>SUM($E$2:E601)</f>
        <v>587</v>
      </c>
      <c r="G601">
        <f>COUNT($E$2:E601)</f>
        <v>600</v>
      </c>
      <c r="H601">
        <f t="shared" si="109"/>
        <v>97.833333333333343</v>
      </c>
      <c r="K601">
        <v>74</v>
      </c>
      <c r="L601">
        <v>60</v>
      </c>
      <c r="M601">
        <v>36</v>
      </c>
      <c r="N601">
        <f t="shared" si="110"/>
        <v>1</v>
      </c>
      <c r="O601">
        <f>SUM($N$2:N601)</f>
        <v>585</v>
      </c>
      <c r="P601">
        <f>COUNT($N$2:N601)</f>
        <v>600</v>
      </c>
      <c r="Q601">
        <f t="shared" si="111"/>
        <v>97.5</v>
      </c>
      <c r="T601">
        <v>47</v>
      </c>
      <c r="U601">
        <v>47</v>
      </c>
      <c r="V601">
        <v>33</v>
      </c>
      <c r="W601">
        <f t="shared" si="112"/>
        <v>1</v>
      </c>
      <c r="X601">
        <f>SUM($W$2:W601)</f>
        <v>582</v>
      </c>
      <c r="Y601">
        <f>COUNT($W$2:W601)</f>
        <v>600</v>
      </c>
      <c r="Z601">
        <f t="shared" si="113"/>
        <v>97</v>
      </c>
      <c r="AC601">
        <v>45</v>
      </c>
      <c r="AD601">
        <v>45</v>
      </c>
      <c r="AE601">
        <v>9</v>
      </c>
      <c r="AF601">
        <f t="shared" si="114"/>
        <v>1</v>
      </c>
      <c r="AG601">
        <f>SUM($AF$2:AF601)</f>
        <v>596</v>
      </c>
      <c r="AH601">
        <f>COUNT($AF$2:AF601)</f>
        <v>600</v>
      </c>
      <c r="AI601">
        <f t="shared" si="115"/>
        <v>99.333333333333329</v>
      </c>
      <c r="AL601">
        <v>260</v>
      </c>
      <c r="AM601">
        <v>260</v>
      </c>
      <c r="AN601">
        <v>175</v>
      </c>
      <c r="AO601">
        <f t="shared" si="116"/>
        <v>1</v>
      </c>
      <c r="AP601">
        <f>SUM($AO$2:AO601)</f>
        <v>587</v>
      </c>
      <c r="AQ601">
        <f>COUNT($AO$2:AO601)</f>
        <v>600</v>
      </c>
      <c r="AR601">
        <f t="shared" si="117"/>
        <v>97.833333333333343</v>
      </c>
      <c r="AU601">
        <v>1898</v>
      </c>
      <c r="AV601">
        <v>1898</v>
      </c>
      <c r="AW601">
        <v>1563</v>
      </c>
      <c r="AX601">
        <f t="shared" si="118"/>
        <v>1</v>
      </c>
      <c r="AY601">
        <f>SUM($AX$2:AX601)</f>
        <v>583</v>
      </c>
      <c r="AZ601">
        <f>COUNT($AX$2:AX601)</f>
        <v>600</v>
      </c>
      <c r="BA601">
        <f t="shared" si="119"/>
        <v>97.166666666666671</v>
      </c>
    </row>
    <row r="602" spans="2:53">
      <c r="B602">
        <v>14</v>
      </c>
      <c r="C602">
        <v>14</v>
      </c>
      <c r="D602">
        <v>8</v>
      </c>
      <c r="E602">
        <f t="shared" si="108"/>
        <v>1</v>
      </c>
      <c r="F602">
        <f>SUM($E$2:E602)</f>
        <v>588</v>
      </c>
      <c r="G602">
        <f>COUNT($E$2:E602)</f>
        <v>601</v>
      </c>
      <c r="H602">
        <f t="shared" si="109"/>
        <v>97.836938435940098</v>
      </c>
      <c r="K602">
        <v>74</v>
      </c>
      <c r="L602">
        <v>60</v>
      </c>
      <c r="M602">
        <v>42</v>
      </c>
      <c r="N602">
        <f t="shared" si="110"/>
        <v>1</v>
      </c>
      <c r="O602">
        <f>SUM($N$2:N602)</f>
        <v>586</v>
      </c>
      <c r="P602">
        <f>COUNT($N$2:N602)</f>
        <v>601</v>
      </c>
      <c r="Q602">
        <f t="shared" si="111"/>
        <v>97.504159733777044</v>
      </c>
      <c r="T602">
        <v>47</v>
      </c>
      <c r="U602">
        <v>47</v>
      </c>
      <c r="V602">
        <v>33</v>
      </c>
      <c r="W602">
        <f t="shared" si="112"/>
        <v>1</v>
      </c>
      <c r="X602">
        <f>SUM($W$2:W602)</f>
        <v>583</v>
      </c>
      <c r="Y602">
        <f>COUNT($W$2:W602)</f>
        <v>601</v>
      </c>
      <c r="Z602">
        <f t="shared" si="113"/>
        <v>97.004991680532441</v>
      </c>
      <c r="AC602">
        <v>45</v>
      </c>
      <c r="AD602">
        <v>45</v>
      </c>
      <c r="AE602">
        <v>12</v>
      </c>
      <c r="AF602">
        <f t="shared" si="114"/>
        <v>1</v>
      </c>
      <c r="AG602">
        <f>SUM($AF$2:AF602)</f>
        <v>597</v>
      </c>
      <c r="AH602">
        <f>COUNT($AF$2:AF602)</f>
        <v>601</v>
      </c>
      <c r="AI602">
        <f t="shared" si="115"/>
        <v>99.334442595673877</v>
      </c>
      <c r="AL602">
        <v>260</v>
      </c>
      <c r="AM602">
        <v>260</v>
      </c>
      <c r="AN602">
        <v>177</v>
      </c>
      <c r="AO602">
        <f t="shared" si="116"/>
        <v>1</v>
      </c>
      <c r="AP602">
        <f>SUM($AO$2:AO602)</f>
        <v>588</v>
      </c>
      <c r="AQ602">
        <f>COUNT($AO$2:AO602)</f>
        <v>601</v>
      </c>
      <c r="AR602">
        <f t="shared" si="117"/>
        <v>97.836938435940098</v>
      </c>
      <c r="AU602">
        <v>1898</v>
      </c>
      <c r="AV602">
        <v>1898</v>
      </c>
      <c r="AW602">
        <v>1375</v>
      </c>
      <c r="AX602">
        <f t="shared" si="118"/>
        <v>1</v>
      </c>
      <c r="AY602">
        <f>SUM($AX$2:AX602)</f>
        <v>584</v>
      </c>
      <c r="AZ602">
        <f>COUNT($AX$2:AX602)</f>
        <v>601</v>
      </c>
      <c r="BA602">
        <f t="shared" si="119"/>
        <v>97.171381031613976</v>
      </c>
    </row>
    <row r="603" spans="2:53">
      <c r="B603">
        <v>14</v>
      </c>
      <c r="C603">
        <v>14</v>
      </c>
      <c r="D603">
        <v>7</v>
      </c>
      <c r="E603">
        <f t="shared" si="108"/>
        <v>1</v>
      </c>
      <c r="F603">
        <f>SUM($E$2:E603)</f>
        <v>589</v>
      </c>
      <c r="G603">
        <f>COUNT($E$2:E603)</f>
        <v>602</v>
      </c>
      <c r="H603">
        <f t="shared" si="109"/>
        <v>97.840531561461802</v>
      </c>
      <c r="K603">
        <v>74</v>
      </c>
      <c r="L603">
        <v>60</v>
      </c>
      <c r="M603">
        <v>46</v>
      </c>
      <c r="N603">
        <f t="shared" si="110"/>
        <v>1</v>
      </c>
      <c r="O603">
        <f>SUM($N$2:N603)</f>
        <v>587</v>
      </c>
      <c r="P603">
        <f>COUNT($N$2:N603)</f>
        <v>602</v>
      </c>
      <c r="Q603">
        <f t="shared" si="111"/>
        <v>97.50830564784053</v>
      </c>
      <c r="T603">
        <v>47</v>
      </c>
      <c r="U603">
        <v>47</v>
      </c>
      <c r="V603">
        <v>34</v>
      </c>
      <c r="W603">
        <f t="shared" si="112"/>
        <v>1</v>
      </c>
      <c r="X603">
        <f>SUM($W$2:W603)</f>
        <v>584</v>
      </c>
      <c r="Y603">
        <f>COUNT($W$2:W603)</f>
        <v>602</v>
      </c>
      <c r="Z603">
        <f t="shared" si="113"/>
        <v>97.009966777408636</v>
      </c>
      <c r="AC603">
        <v>45</v>
      </c>
      <c r="AD603">
        <v>45</v>
      </c>
      <c r="AE603">
        <v>9</v>
      </c>
      <c r="AF603">
        <f t="shared" si="114"/>
        <v>1</v>
      </c>
      <c r="AG603">
        <f>SUM($AF$2:AF603)</f>
        <v>598</v>
      </c>
      <c r="AH603">
        <f>COUNT($AF$2:AF603)</f>
        <v>602</v>
      </c>
      <c r="AI603">
        <f t="shared" si="115"/>
        <v>99.33554817275747</v>
      </c>
      <c r="AL603">
        <v>260</v>
      </c>
      <c r="AM603">
        <v>260</v>
      </c>
      <c r="AN603">
        <v>188</v>
      </c>
      <c r="AO603">
        <f t="shared" si="116"/>
        <v>1</v>
      </c>
      <c r="AP603">
        <f>SUM($AO$2:AO603)</f>
        <v>589</v>
      </c>
      <c r="AQ603">
        <f>COUNT($AO$2:AO603)</f>
        <v>602</v>
      </c>
      <c r="AR603">
        <f t="shared" si="117"/>
        <v>97.840531561461802</v>
      </c>
      <c r="AU603">
        <v>1898</v>
      </c>
      <c r="AV603">
        <v>1898</v>
      </c>
      <c r="AW603">
        <v>1377</v>
      </c>
      <c r="AX603">
        <f t="shared" si="118"/>
        <v>1</v>
      </c>
      <c r="AY603">
        <f>SUM($AX$2:AX603)</f>
        <v>585</v>
      </c>
      <c r="AZ603">
        <f>COUNT($AX$2:AX603)</f>
        <v>602</v>
      </c>
      <c r="BA603">
        <f t="shared" si="119"/>
        <v>97.176079734219272</v>
      </c>
    </row>
    <row r="604" spans="2:53">
      <c r="B604">
        <v>14</v>
      </c>
      <c r="C604">
        <v>14</v>
      </c>
      <c r="D604">
        <v>8</v>
      </c>
      <c r="E604">
        <f t="shared" si="108"/>
        <v>1</v>
      </c>
      <c r="F604">
        <f>SUM($E$2:E604)</f>
        <v>590</v>
      </c>
      <c r="G604">
        <f>COUNT($E$2:E604)</f>
        <v>603</v>
      </c>
      <c r="H604">
        <f t="shared" si="109"/>
        <v>97.844112769485903</v>
      </c>
      <c r="K604">
        <v>74</v>
      </c>
      <c r="L604">
        <v>60</v>
      </c>
      <c r="M604">
        <v>37</v>
      </c>
      <c r="N604">
        <f t="shared" si="110"/>
        <v>1</v>
      </c>
      <c r="O604">
        <f>SUM($N$2:N604)</f>
        <v>588</v>
      </c>
      <c r="P604">
        <f>COUNT($N$2:N604)</f>
        <v>603</v>
      </c>
      <c r="Q604">
        <f t="shared" si="111"/>
        <v>97.512437810945272</v>
      </c>
      <c r="T604">
        <v>47</v>
      </c>
      <c r="U604">
        <v>47</v>
      </c>
      <c r="V604">
        <v>29</v>
      </c>
      <c r="W604">
        <f t="shared" si="112"/>
        <v>1</v>
      </c>
      <c r="X604">
        <f>SUM($W$2:W604)</f>
        <v>585</v>
      </c>
      <c r="Y604">
        <f>COUNT($W$2:W604)</f>
        <v>603</v>
      </c>
      <c r="Z604">
        <f t="shared" si="113"/>
        <v>97.014925373134332</v>
      </c>
      <c r="AC604">
        <v>45</v>
      </c>
      <c r="AD604">
        <v>45</v>
      </c>
      <c r="AE604">
        <v>9</v>
      </c>
      <c r="AF604">
        <f t="shared" si="114"/>
        <v>1</v>
      </c>
      <c r="AG604">
        <f>SUM($AF$2:AF604)</f>
        <v>599</v>
      </c>
      <c r="AH604">
        <f>COUNT($AF$2:AF604)</f>
        <v>603</v>
      </c>
      <c r="AI604">
        <f t="shared" si="115"/>
        <v>99.336650082918737</v>
      </c>
      <c r="AL604">
        <v>260</v>
      </c>
      <c r="AM604">
        <v>260</v>
      </c>
      <c r="AN604">
        <v>164</v>
      </c>
      <c r="AO604">
        <f t="shared" si="116"/>
        <v>1</v>
      </c>
      <c r="AP604">
        <f>SUM($AO$2:AO604)</f>
        <v>590</v>
      </c>
      <c r="AQ604">
        <f>COUNT($AO$2:AO604)</f>
        <v>603</v>
      </c>
      <c r="AR604">
        <f t="shared" si="117"/>
        <v>97.844112769485903</v>
      </c>
      <c r="AU604">
        <v>1898</v>
      </c>
      <c r="AV604">
        <v>1898</v>
      </c>
      <c r="AW604">
        <v>1502</v>
      </c>
      <c r="AX604">
        <f t="shared" si="118"/>
        <v>1</v>
      </c>
      <c r="AY604">
        <f>SUM($AX$2:AX604)</f>
        <v>586</v>
      </c>
      <c r="AZ604">
        <f>COUNT($AX$2:AX604)</f>
        <v>603</v>
      </c>
      <c r="BA604">
        <f t="shared" si="119"/>
        <v>97.180762852404641</v>
      </c>
    </row>
    <row r="605" spans="2:53">
      <c r="B605">
        <v>14</v>
      </c>
      <c r="C605">
        <v>14</v>
      </c>
      <c r="D605">
        <v>13</v>
      </c>
      <c r="E605">
        <f t="shared" si="108"/>
        <v>1</v>
      </c>
      <c r="F605">
        <f>SUM($E$2:E605)</f>
        <v>591</v>
      </c>
      <c r="G605">
        <f>COUNT($E$2:E605)</f>
        <v>604</v>
      </c>
      <c r="H605">
        <f t="shared" si="109"/>
        <v>97.847682119205288</v>
      </c>
      <c r="K605">
        <v>74</v>
      </c>
      <c r="L605">
        <v>60</v>
      </c>
      <c r="M605">
        <v>42</v>
      </c>
      <c r="N605">
        <f t="shared" si="110"/>
        <v>1</v>
      </c>
      <c r="O605">
        <f>SUM($N$2:N605)</f>
        <v>589</v>
      </c>
      <c r="P605">
        <f>COUNT($N$2:N605)</f>
        <v>604</v>
      </c>
      <c r="Q605">
        <f t="shared" si="111"/>
        <v>97.516556291390728</v>
      </c>
      <c r="T605">
        <v>47</v>
      </c>
      <c r="U605">
        <v>47</v>
      </c>
      <c r="V605">
        <v>70</v>
      </c>
      <c r="W605">
        <f t="shared" si="112"/>
        <v>0</v>
      </c>
      <c r="X605">
        <f>SUM($W$2:W605)</f>
        <v>585</v>
      </c>
      <c r="Y605">
        <f>COUNT($W$2:W605)</f>
        <v>604</v>
      </c>
      <c r="Z605">
        <f t="shared" si="113"/>
        <v>96.854304635761594</v>
      </c>
      <c r="AC605">
        <v>45</v>
      </c>
      <c r="AD605">
        <v>45</v>
      </c>
      <c r="AE605">
        <v>16</v>
      </c>
      <c r="AF605">
        <f t="shared" si="114"/>
        <v>1</v>
      </c>
      <c r="AG605">
        <f>SUM($AF$2:AF605)</f>
        <v>600</v>
      </c>
      <c r="AH605">
        <f>COUNT($AF$2:AF605)</f>
        <v>604</v>
      </c>
      <c r="AI605">
        <f t="shared" si="115"/>
        <v>99.337748344370851</v>
      </c>
      <c r="AL605">
        <v>260</v>
      </c>
      <c r="AM605">
        <v>260</v>
      </c>
      <c r="AN605">
        <v>172</v>
      </c>
      <c r="AO605">
        <f t="shared" si="116"/>
        <v>1</v>
      </c>
      <c r="AP605">
        <f>SUM($AO$2:AO605)</f>
        <v>591</v>
      </c>
      <c r="AQ605">
        <f>COUNT($AO$2:AO605)</f>
        <v>604</v>
      </c>
      <c r="AR605">
        <f t="shared" si="117"/>
        <v>97.847682119205288</v>
      </c>
      <c r="AU605">
        <v>1898</v>
      </c>
      <c r="AV605">
        <v>1898</v>
      </c>
      <c r="AW605">
        <v>1540</v>
      </c>
      <c r="AX605">
        <f t="shared" si="118"/>
        <v>1</v>
      </c>
      <c r="AY605">
        <f>SUM($AX$2:AX605)</f>
        <v>587</v>
      </c>
      <c r="AZ605">
        <f>COUNT($AX$2:AX605)</f>
        <v>604</v>
      </c>
      <c r="BA605">
        <f t="shared" si="119"/>
        <v>97.185430463576168</v>
      </c>
    </row>
    <row r="606" spans="2:53">
      <c r="B606">
        <v>14</v>
      </c>
      <c r="C606">
        <v>14</v>
      </c>
      <c r="D606">
        <v>9</v>
      </c>
      <c r="E606">
        <f t="shared" si="108"/>
        <v>1</v>
      </c>
      <c r="F606">
        <f>SUM($E$2:E606)</f>
        <v>592</v>
      </c>
      <c r="G606">
        <f>COUNT($E$2:E606)</f>
        <v>605</v>
      </c>
      <c r="H606">
        <f t="shared" si="109"/>
        <v>97.851239669421489</v>
      </c>
      <c r="K606">
        <v>74</v>
      </c>
      <c r="L606">
        <v>60</v>
      </c>
      <c r="M606">
        <v>40</v>
      </c>
      <c r="N606">
        <f t="shared" si="110"/>
        <v>1</v>
      </c>
      <c r="O606">
        <f>SUM($N$2:N606)</f>
        <v>590</v>
      </c>
      <c r="P606">
        <f>COUNT($N$2:N606)</f>
        <v>605</v>
      </c>
      <c r="Q606">
        <f t="shared" si="111"/>
        <v>97.52066115702479</v>
      </c>
      <c r="T606">
        <v>47</v>
      </c>
      <c r="U606">
        <v>47</v>
      </c>
      <c r="V606">
        <v>33</v>
      </c>
      <c r="W606">
        <f t="shared" si="112"/>
        <v>1</v>
      </c>
      <c r="X606">
        <f>SUM($W$2:W606)</f>
        <v>586</v>
      </c>
      <c r="Y606">
        <f>COUNT($W$2:W606)</f>
        <v>605</v>
      </c>
      <c r="Z606">
        <f t="shared" si="113"/>
        <v>96.859504132231393</v>
      </c>
      <c r="AC606">
        <v>45</v>
      </c>
      <c r="AD606">
        <v>45</v>
      </c>
      <c r="AE606">
        <v>8</v>
      </c>
      <c r="AF606">
        <f t="shared" si="114"/>
        <v>1</v>
      </c>
      <c r="AG606">
        <f>SUM($AF$2:AF606)</f>
        <v>601</v>
      </c>
      <c r="AH606">
        <f>COUNT($AF$2:AF606)</f>
        <v>605</v>
      </c>
      <c r="AI606">
        <f t="shared" si="115"/>
        <v>99.338842975206603</v>
      </c>
      <c r="AL606">
        <v>260</v>
      </c>
      <c r="AM606">
        <v>260</v>
      </c>
      <c r="AN606">
        <v>188</v>
      </c>
      <c r="AO606">
        <f t="shared" si="116"/>
        <v>1</v>
      </c>
      <c r="AP606">
        <f>SUM($AO$2:AO606)</f>
        <v>592</v>
      </c>
      <c r="AQ606">
        <f>COUNT($AO$2:AO606)</f>
        <v>605</v>
      </c>
      <c r="AR606">
        <f t="shared" si="117"/>
        <v>97.851239669421489</v>
      </c>
      <c r="AU606">
        <v>1898</v>
      </c>
      <c r="AV606">
        <v>1898</v>
      </c>
      <c r="AW606">
        <v>1549</v>
      </c>
      <c r="AX606">
        <f t="shared" si="118"/>
        <v>1</v>
      </c>
      <c r="AY606">
        <f>SUM($AX$2:AX606)</f>
        <v>588</v>
      </c>
      <c r="AZ606">
        <f>COUNT($AX$2:AX606)</f>
        <v>605</v>
      </c>
      <c r="BA606">
        <f t="shared" si="119"/>
        <v>97.190082644628092</v>
      </c>
    </row>
    <row r="607" spans="2:53">
      <c r="B607">
        <v>14</v>
      </c>
      <c r="C607">
        <v>14</v>
      </c>
      <c r="D607">
        <v>8</v>
      </c>
      <c r="E607">
        <f t="shared" si="108"/>
        <v>1</v>
      </c>
      <c r="F607">
        <f>SUM($E$2:E607)</f>
        <v>593</v>
      </c>
      <c r="G607">
        <f>COUNT($E$2:E607)</f>
        <v>606</v>
      </c>
      <c r="H607">
        <f t="shared" si="109"/>
        <v>97.854785478547853</v>
      </c>
      <c r="K607">
        <v>74</v>
      </c>
      <c r="L607">
        <v>60</v>
      </c>
      <c r="M607">
        <v>37</v>
      </c>
      <c r="N607">
        <f t="shared" si="110"/>
        <v>1</v>
      </c>
      <c r="O607">
        <f>SUM($N$2:N607)</f>
        <v>591</v>
      </c>
      <c r="P607">
        <f>COUNT($N$2:N607)</f>
        <v>606</v>
      </c>
      <c r="Q607">
        <f t="shared" si="111"/>
        <v>97.524752475247524</v>
      </c>
      <c r="T607">
        <v>47</v>
      </c>
      <c r="U607">
        <v>47</v>
      </c>
      <c r="V607">
        <v>32</v>
      </c>
      <c r="W607">
        <f t="shared" si="112"/>
        <v>1</v>
      </c>
      <c r="X607">
        <f>SUM($W$2:W607)</f>
        <v>587</v>
      </c>
      <c r="Y607">
        <f>COUNT($W$2:W607)</f>
        <v>606</v>
      </c>
      <c r="Z607">
        <f t="shared" si="113"/>
        <v>96.864686468646866</v>
      </c>
      <c r="AC607">
        <v>45</v>
      </c>
      <c r="AD607">
        <v>45</v>
      </c>
      <c r="AE607">
        <v>10</v>
      </c>
      <c r="AF607">
        <f t="shared" si="114"/>
        <v>1</v>
      </c>
      <c r="AG607">
        <f>SUM($AF$2:AF607)</f>
        <v>602</v>
      </c>
      <c r="AH607">
        <f>COUNT($AF$2:AF607)</f>
        <v>606</v>
      </c>
      <c r="AI607">
        <f t="shared" si="115"/>
        <v>99.339933993399342</v>
      </c>
      <c r="AL607">
        <v>260</v>
      </c>
      <c r="AM607">
        <v>260</v>
      </c>
      <c r="AN607">
        <v>151</v>
      </c>
      <c r="AO607">
        <f t="shared" si="116"/>
        <v>1</v>
      </c>
      <c r="AP607">
        <f>SUM($AO$2:AO607)</f>
        <v>593</v>
      </c>
      <c r="AQ607">
        <f>COUNT($AO$2:AO607)</f>
        <v>606</v>
      </c>
      <c r="AR607">
        <f t="shared" si="117"/>
        <v>97.854785478547853</v>
      </c>
      <c r="AU607">
        <v>1892</v>
      </c>
      <c r="AV607">
        <v>1892</v>
      </c>
      <c r="AW607">
        <v>1470</v>
      </c>
      <c r="AX607">
        <f t="shared" si="118"/>
        <v>1</v>
      </c>
      <c r="AY607">
        <f>SUM($AX$2:AX607)</f>
        <v>589</v>
      </c>
      <c r="AZ607">
        <f>COUNT($AX$2:AX607)</f>
        <v>606</v>
      </c>
      <c r="BA607">
        <f t="shared" si="119"/>
        <v>97.194719471947195</v>
      </c>
    </row>
    <row r="608" spans="2:53">
      <c r="B608">
        <v>14</v>
      </c>
      <c r="C608">
        <v>14</v>
      </c>
      <c r="D608">
        <v>8</v>
      </c>
      <c r="E608">
        <f t="shared" si="108"/>
        <v>1</v>
      </c>
      <c r="F608">
        <f>SUM($E$2:E608)</f>
        <v>594</v>
      </c>
      <c r="G608">
        <f>COUNT($E$2:E608)</f>
        <v>607</v>
      </c>
      <c r="H608">
        <f t="shared" si="109"/>
        <v>97.858319604612859</v>
      </c>
      <c r="K608">
        <v>74</v>
      </c>
      <c r="L608">
        <v>60</v>
      </c>
      <c r="M608">
        <v>45</v>
      </c>
      <c r="N608">
        <f t="shared" si="110"/>
        <v>1</v>
      </c>
      <c r="O608">
        <f>SUM($N$2:N608)</f>
        <v>592</v>
      </c>
      <c r="P608">
        <f>COUNT($N$2:N608)</f>
        <v>607</v>
      </c>
      <c r="Q608">
        <f t="shared" si="111"/>
        <v>97.528830313014822</v>
      </c>
      <c r="T608">
        <v>47</v>
      </c>
      <c r="U608">
        <v>47</v>
      </c>
      <c r="V608">
        <v>41</v>
      </c>
      <c r="W608">
        <f t="shared" si="112"/>
        <v>1</v>
      </c>
      <c r="X608">
        <f>SUM($W$2:W608)</f>
        <v>588</v>
      </c>
      <c r="Y608">
        <f>COUNT($W$2:W608)</f>
        <v>607</v>
      </c>
      <c r="Z608">
        <f t="shared" si="113"/>
        <v>96.869851729818777</v>
      </c>
      <c r="AC608">
        <v>45</v>
      </c>
      <c r="AD608">
        <v>45</v>
      </c>
      <c r="AE608">
        <v>8</v>
      </c>
      <c r="AF608">
        <f t="shared" si="114"/>
        <v>1</v>
      </c>
      <c r="AG608">
        <f>SUM($AF$2:AF608)</f>
        <v>603</v>
      </c>
      <c r="AH608">
        <f>COUNT($AF$2:AF608)</f>
        <v>607</v>
      </c>
      <c r="AI608">
        <f t="shared" si="115"/>
        <v>99.341021416803954</v>
      </c>
      <c r="AL608">
        <v>260</v>
      </c>
      <c r="AM608">
        <v>260</v>
      </c>
      <c r="AN608">
        <v>138</v>
      </c>
      <c r="AO608">
        <f t="shared" si="116"/>
        <v>1</v>
      </c>
      <c r="AP608">
        <f>SUM($AO$2:AO608)</f>
        <v>594</v>
      </c>
      <c r="AQ608">
        <f>COUNT($AO$2:AO608)</f>
        <v>607</v>
      </c>
      <c r="AR608">
        <f t="shared" si="117"/>
        <v>97.858319604612859</v>
      </c>
      <c r="AU608">
        <v>1892</v>
      </c>
      <c r="AV608">
        <v>1892</v>
      </c>
      <c r="AW608">
        <v>1502</v>
      </c>
      <c r="AX608">
        <f t="shared" si="118"/>
        <v>1</v>
      </c>
      <c r="AY608">
        <f>SUM($AX$2:AX608)</f>
        <v>590</v>
      </c>
      <c r="AZ608">
        <f>COUNT($AX$2:AX608)</f>
        <v>607</v>
      </c>
      <c r="BA608">
        <f t="shared" si="119"/>
        <v>97.199341021416814</v>
      </c>
    </row>
    <row r="609" spans="2:53">
      <c r="B609">
        <v>14</v>
      </c>
      <c r="C609">
        <v>14</v>
      </c>
      <c r="D609">
        <v>9</v>
      </c>
      <c r="E609">
        <f t="shared" si="108"/>
        <v>1</v>
      </c>
      <c r="F609">
        <f>SUM($E$2:E609)</f>
        <v>595</v>
      </c>
      <c r="G609">
        <f>COUNT($E$2:E609)</f>
        <v>608</v>
      </c>
      <c r="H609">
        <f t="shared" si="109"/>
        <v>97.86184210526315</v>
      </c>
      <c r="K609">
        <v>74</v>
      </c>
      <c r="L609">
        <v>60</v>
      </c>
      <c r="M609">
        <v>40</v>
      </c>
      <c r="N609">
        <f t="shared" si="110"/>
        <v>1</v>
      </c>
      <c r="O609">
        <f>SUM($N$2:N609)</f>
        <v>593</v>
      </c>
      <c r="P609">
        <f>COUNT($N$2:N609)</f>
        <v>608</v>
      </c>
      <c r="Q609">
        <f t="shared" si="111"/>
        <v>97.532894736842096</v>
      </c>
      <c r="T609">
        <v>47</v>
      </c>
      <c r="U609">
        <v>47</v>
      </c>
      <c r="V609">
        <v>29</v>
      </c>
      <c r="W609">
        <f t="shared" si="112"/>
        <v>1</v>
      </c>
      <c r="X609">
        <f>SUM($W$2:W609)</f>
        <v>589</v>
      </c>
      <c r="Y609">
        <f>COUNT($W$2:W609)</f>
        <v>608</v>
      </c>
      <c r="Z609">
        <f t="shared" si="113"/>
        <v>96.875</v>
      </c>
      <c r="AC609">
        <v>45</v>
      </c>
      <c r="AD609">
        <v>45</v>
      </c>
      <c r="AE609">
        <v>60</v>
      </c>
      <c r="AF609">
        <f t="shared" si="114"/>
        <v>0</v>
      </c>
      <c r="AG609">
        <f>SUM($AF$2:AF609)</f>
        <v>603</v>
      </c>
      <c r="AH609">
        <f>COUNT($AF$2:AF609)</f>
        <v>608</v>
      </c>
      <c r="AI609">
        <f t="shared" si="115"/>
        <v>99.17763157894737</v>
      </c>
      <c r="AL609">
        <v>260</v>
      </c>
      <c r="AM609">
        <v>260</v>
      </c>
      <c r="AN609">
        <v>165</v>
      </c>
      <c r="AO609">
        <f t="shared" si="116"/>
        <v>1</v>
      </c>
      <c r="AP609">
        <f>SUM($AO$2:AO609)</f>
        <v>595</v>
      </c>
      <c r="AQ609">
        <f>COUNT($AO$2:AO609)</f>
        <v>608</v>
      </c>
      <c r="AR609">
        <f t="shared" si="117"/>
        <v>97.86184210526315</v>
      </c>
      <c r="AU609">
        <v>1898</v>
      </c>
      <c r="AV609">
        <v>1898</v>
      </c>
      <c r="AW609">
        <v>1514</v>
      </c>
      <c r="AX609">
        <f t="shared" si="118"/>
        <v>1</v>
      </c>
      <c r="AY609">
        <f>SUM($AX$2:AX609)</f>
        <v>591</v>
      </c>
      <c r="AZ609">
        <f>COUNT($AX$2:AX609)</f>
        <v>608</v>
      </c>
      <c r="BA609">
        <f t="shared" si="119"/>
        <v>97.203947368421055</v>
      </c>
    </row>
    <row r="610" spans="2:53">
      <c r="B610">
        <v>14</v>
      </c>
      <c r="C610">
        <v>14</v>
      </c>
      <c r="D610">
        <v>8</v>
      </c>
      <c r="E610">
        <f t="shared" si="108"/>
        <v>1</v>
      </c>
      <c r="F610">
        <f>SUM($E$2:E610)</f>
        <v>596</v>
      </c>
      <c r="G610">
        <f>COUNT($E$2:E610)</f>
        <v>609</v>
      </c>
      <c r="H610">
        <f t="shared" si="109"/>
        <v>97.865353037766837</v>
      </c>
      <c r="K610">
        <v>74</v>
      </c>
      <c r="L610">
        <v>60</v>
      </c>
      <c r="M610">
        <v>35</v>
      </c>
      <c r="N610">
        <f t="shared" si="110"/>
        <v>1</v>
      </c>
      <c r="O610">
        <f>SUM($N$2:N610)</f>
        <v>594</v>
      </c>
      <c r="P610">
        <f>COUNT($N$2:N610)</f>
        <v>609</v>
      </c>
      <c r="Q610">
        <f t="shared" si="111"/>
        <v>97.536945812807886</v>
      </c>
      <c r="T610">
        <v>47</v>
      </c>
      <c r="U610">
        <v>47</v>
      </c>
      <c r="V610">
        <v>28</v>
      </c>
      <c r="W610">
        <f t="shared" si="112"/>
        <v>1</v>
      </c>
      <c r="X610">
        <f>SUM($W$2:W610)</f>
        <v>590</v>
      </c>
      <c r="Y610">
        <f>COUNT($W$2:W610)</f>
        <v>609</v>
      </c>
      <c r="Z610">
        <f t="shared" si="113"/>
        <v>96.880131362889983</v>
      </c>
      <c r="AC610">
        <v>45</v>
      </c>
      <c r="AD610">
        <v>45</v>
      </c>
      <c r="AE610">
        <v>11</v>
      </c>
      <c r="AF610">
        <f t="shared" si="114"/>
        <v>1</v>
      </c>
      <c r="AG610">
        <f>SUM($AF$2:AF610)</f>
        <v>604</v>
      </c>
      <c r="AH610">
        <f>COUNT($AF$2:AF610)</f>
        <v>609</v>
      </c>
      <c r="AI610">
        <f t="shared" si="115"/>
        <v>99.178981937602629</v>
      </c>
      <c r="AL610">
        <v>260</v>
      </c>
      <c r="AM610">
        <v>260</v>
      </c>
      <c r="AN610">
        <v>191</v>
      </c>
      <c r="AO610">
        <f t="shared" si="116"/>
        <v>1</v>
      </c>
      <c r="AP610">
        <f>SUM($AO$2:AO610)</f>
        <v>596</v>
      </c>
      <c r="AQ610">
        <f>COUNT($AO$2:AO610)</f>
        <v>609</v>
      </c>
      <c r="AR610">
        <f t="shared" si="117"/>
        <v>97.865353037766837</v>
      </c>
      <c r="AU610">
        <v>1898</v>
      </c>
      <c r="AV610">
        <v>1898</v>
      </c>
      <c r="AW610">
        <v>1677</v>
      </c>
      <c r="AX610">
        <f t="shared" si="118"/>
        <v>1</v>
      </c>
      <c r="AY610">
        <f>SUM($AX$2:AX610)</f>
        <v>592</v>
      </c>
      <c r="AZ610">
        <f>COUNT($AX$2:AX610)</f>
        <v>609</v>
      </c>
      <c r="BA610">
        <f t="shared" si="119"/>
        <v>97.208538587848935</v>
      </c>
    </row>
    <row r="611" spans="2:53">
      <c r="B611">
        <v>14</v>
      </c>
      <c r="C611">
        <v>14</v>
      </c>
      <c r="D611">
        <v>8</v>
      </c>
      <c r="E611">
        <f t="shared" si="108"/>
        <v>1</v>
      </c>
      <c r="F611">
        <f>SUM($E$2:E611)</f>
        <v>597</v>
      </c>
      <c r="G611">
        <f>COUNT($E$2:E611)</f>
        <v>610</v>
      </c>
      <c r="H611">
        <f t="shared" si="109"/>
        <v>97.868852459016395</v>
      </c>
      <c r="K611">
        <v>74</v>
      </c>
      <c r="L611">
        <v>60</v>
      </c>
      <c r="M611">
        <v>44</v>
      </c>
      <c r="N611">
        <f t="shared" si="110"/>
        <v>1</v>
      </c>
      <c r="O611">
        <f>SUM($N$2:N611)</f>
        <v>595</v>
      </c>
      <c r="P611">
        <f>COUNT($N$2:N611)</f>
        <v>610</v>
      </c>
      <c r="Q611">
        <f t="shared" si="111"/>
        <v>97.540983606557376</v>
      </c>
      <c r="T611">
        <v>47</v>
      </c>
      <c r="U611">
        <v>47</v>
      </c>
      <c r="V611">
        <v>37</v>
      </c>
      <c r="W611">
        <f t="shared" si="112"/>
        <v>1</v>
      </c>
      <c r="X611">
        <f>SUM($W$2:W611)</f>
        <v>591</v>
      </c>
      <c r="Y611">
        <f>COUNT($W$2:W611)</f>
        <v>610</v>
      </c>
      <c r="Z611">
        <f t="shared" si="113"/>
        <v>96.885245901639351</v>
      </c>
      <c r="AC611">
        <v>45</v>
      </c>
      <c r="AD611">
        <v>45</v>
      </c>
      <c r="AE611">
        <v>11</v>
      </c>
      <c r="AF611">
        <f t="shared" si="114"/>
        <v>1</v>
      </c>
      <c r="AG611">
        <f>SUM($AF$2:AF611)</f>
        <v>605</v>
      </c>
      <c r="AH611">
        <f>COUNT($AF$2:AF611)</f>
        <v>610</v>
      </c>
      <c r="AI611">
        <f t="shared" si="115"/>
        <v>99.180327868852459</v>
      </c>
      <c r="AL611">
        <v>260</v>
      </c>
      <c r="AM611">
        <v>260</v>
      </c>
      <c r="AN611">
        <v>167</v>
      </c>
      <c r="AO611">
        <f t="shared" si="116"/>
        <v>1</v>
      </c>
      <c r="AP611">
        <f>SUM($AO$2:AO611)</f>
        <v>597</v>
      </c>
      <c r="AQ611">
        <f>COUNT($AO$2:AO611)</f>
        <v>610</v>
      </c>
      <c r="AR611">
        <f t="shared" si="117"/>
        <v>97.868852459016395</v>
      </c>
      <c r="AU611">
        <v>1898</v>
      </c>
      <c r="AV611">
        <v>1898</v>
      </c>
      <c r="AW611">
        <v>1552</v>
      </c>
      <c r="AX611">
        <f t="shared" si="118"/>
        <v>1</v>
      </c>
      <c r="AY611">
        <f>SUM($AX$2:AX611)</f>
        <v>593</v>
      </c>
      <c r="AZ611">
        <f>COUNT($AX$2:AX611)</f>
        <v>610</v>
      </c>
      <c r="BA611">
        <f t="shared" si="119"/>
        <v>97.213114754098356</v>
      </c>
    </row>
    <row r="612" spans="2:53">
      <c r="B612">
        <v>14</v>
      </c>
      <c r="C612">
        <v>14</v>
      </c>
      <c r="D612">
        <v>9</v>
      </c>
      <c r="E612">
        <f t="shared" si="108"/>
        <v>1</v>
      </c>
      <c r="F612">
        <f>SUM($E$2:E612)</f>
        <v>598</v>
      </c>
      <c r="G612">
        <f>COUNT($E$2:E612)</f>
        <v>611</v>
      </c>
      <c r="H612">
        <f t="shared" si="109"/>
        <v>97.872340425531917</v>
      </c>
      <c r="K612">
        <v>74</v>
      </c>
      <c r="L612">
        <v>60</v>
      </c>
      <c r="M612">
        <v>37</v>
      </c>
      <c r="N612">
        <f t="shared" si="110"/>
        <v>1</v>
      </c>
      <c r="O612">
        <f>SUM($N$2:N612)</f>
        <v>596</v>
      </c>
      <c r="P612">
        <f>COUNT($N$2:N612)</f>
        <v>611</v>
      </c>
      <c r="Q612">
        <f t="shared" si="111"/>
        <v>97.545008183306052</v>
      </c>
      <c r="T612">
        <v>47</v>
      </c>
      <c r="U612">
        <v>47</v>
      </c>
      <c r="V612">
        <v>33</v>
      </c>
      <c r="W612">
        <f t="shared" si="112"/>
        <v>1</v>
      </c>
      <c r="X612">
        <f>SUM($W$2:W612)</f>
        <v>592</v>
      </c>
      <c r="Y612">
        <f>COUNT($W$2:W612)</f>
        <v>611</v>
      </c>
      <c r="Z612">
        <f t="shared" si="113"/>
        <v>96.890343698854338</v>
      </c>
      <c r="AC612">
        <v>45</v>
      </c>
      <c r="AD612">
        <v>45</v>
      </c>
      <c r="AE612">
        <v>12</v>
      </c>
      <c r="AF612">
        <f t="shared" si="114"/>
        <v>1</v>
      </c>
      <c r="AG612">
        <f>SUM($AF$2:AF612)</f>
        <v>606</v>
      </c>
      <c r="AH612">
        <f>COUNT($AF$2:AF612)</f>
        <v>611</v>
      </c>
      <c r="AI612">
        <f t="shared" si="115"/>
        <v>99.18166939443536</v>
      </c>
      <c r="AL612">
        <v>260</v>
      </c>
      <c r="AM612">
        <v>260</v>
      </c>
      <c r="AN612">
        <v>169</v>
      </c>
      <c r="AO612">
        <f t="shared" si="116"/>
        <v>1</v>
      </c>
      <c r="AP612">
        <f>SUM($AO$2:AO612)</f>
        <v>598</v>
      </c>
      <c r="AQ612">
        <f>COUNT($AO$2:AO612)</f>
        <v>611</v>
      </c>
      <c r="AR612">
        <f t="shared" si="117"/>
        <v>97.872340425531917</v>
      </c>
      <c r="AU612">
        <v>1898</v>
      </c>
      <c r="AV612">
        <v>1898</v>
      </c>
      <c r="AW612">
        <v>1479</v>
      </c>
      <c r="AX612">
        <f t="shared" si="118"/>
        <v>1</v>
      </c>
      <c r="AY612">
        <f>SUM($AX$2:AX612)</f>
        <v>594</v>
      </c>
      <c r="AZ612">
        <f>COUNT($AX$2:AX612)</f>
        <v>611</v>
      </c>
      <c r="BA612">
        <f t="shared" si="119"/>
        <v>97.217675941080188</v>
      </c>
    </row>
    <row r="613" spans="2:53">
      <c r="B613">
        <v>14</v>
      </c>
      <c r="C613">
        <v>14</v>
      </c>
      <c r="D613">
        <v>9</v>
      </c>
      <c r="E613">
        <f t="shared" si="108"/>
        <v>1</v>
      </c>
      <c r="F613">
        <f>SUM($E$2:E613)</f>
        <v>599</v>
      </c>
      <c r="G613">
        <f>COUNT($E$2:E613)</f>
        <v>612</v>
      </c>
      <c r="H613">
        <f t="shared" si="109"/>
        <v>97.875816993464042</v>
      </c>
      <c r="K613">
        <v>74</v>
      </c>
      <c r="L613">
        <v>60</v>
      </c>
      <c r="M613">
        <v>59</v>
      </c>
      <c r="N613">
        <f t="shared" si="110"/>
        <v>1</v>
      </c>
      <c r="O613">
        <f>SUM($N$2:N613)</f>
        <v>597</v>
      </c>
      <c r="P613">
        <f>COUNT($N$2:N613)</f>
        <v>612</v>
      </c>
      <c r="Q613">
        <f t="shared" si="111"/>
        <v>97.549019607843135</v>
      </c>
      <c r="T613">
        <v>47</v>
      </c>
      <c r="U613">
        <v>47</v>
      </c>
      <c r="V613">
        <v>34</v>
      </c>
      <c r="W613">
        <f t="shared" si="112"/>
        <v>1</v>
      </c>
      <c r="X613">
        <f>SUM($W$2:W613)</f>
        <v>593</v>
      </c>
      <c r="Y613">
        <f>COUNT($W$2:W613)</f>
        <v>612</v>
      </c>
      <c r="Z613">
        <f t="shared" si="113"/>
        <v>96.895424836601308</v>
      </c>
      <c r="AC613">
        <v>45</v>
      </c>
      <c r="AD613">
        <v>45</v>
      </c>
      <c r="AE613">
        <v>10</v>
      </c>
      <c r="AF613">
        <f t="shared" si="114"/>
        <v>1</v>
      </c>
      <c r="AG613">
        <f>SUM($AF$2:AF613)</f>
        <v>607</v>
      </c>
      <c r="AH613">
        <f>COUNT($AF$2:AF613)</f>
        <v>612</v>
      </c>
      <c r="AI613">
        <f t="shared" si="115"/>
        <v>99.183006535947712</v>
      </c>
      <c r="AL613">
        <v>260</v>
      </c>
      <c r="AM613">
        <v>260</v>
      </c>
      <c r="AN613">
        <v>177</v>
      </c>
      <c r="AO613">
        <f t="shared" si="116"/>
        <v>1</v>
      </c>
      <c r="AP613">
        <f>SUM($AO$2:AO613)</f>
        <v>599</v>
      </c>
      <c r="AQ613">
        <f>COUNT($AO$2:AO613)</f>
        <v>612</v>
      </c>
      <c r="AR613">
        <f t="shared" si="117"/>
        <v>97.875816993464042</v>
      </c>
      <c r="AU613">
        <v>1898</v>
      </c>
      <c r="AV613">
        <v>1898</v>
      </c>
      <c r="AW613">
        <v>1461</v>
      </c>
      <c r="AX613">
        <f t="shared" si="118"/>
        <v>1</v>
      </c>
      <c r="AY613">
        <f>SUM($AX$2:AX613)</f>
        <v>595</v>
      </c>
      <c r="AZ613">
        <f>COUNT($AX$2:AX613)</f>
        <v>612</v>
      </c>
      <c r="BA613">
        <f t="shared" si="119"/>
        <v>97.222222222222214</v>
      </c>
    </row>
    <row r="614" spans="2:53">
      <c r="B614">
        <v>14</v>
      </c>
      <c r="C614">
        <v>14</v>
      </c>
      <c r="D614">
        <v>8</v>
      </c>
      <c r="E614">
        <f t="shared" si="108"/>
        <v>1</v>
      </c>
      <c r="F614">
        <f>SUM($E$2:E614)</f>
        <v>600</v>
      </c>
      <c r="G614">
        <f>COUNT($E$2:E614)</f>
        <v>613</v>
      </c>
      <c r="H614">
        <f t="shared" si="109"/>
        <v>97.879282218597069</v>
      </c>
      <c r="K614">
        <v>74</v>
      </c>
      <c r="L614">
        <v>60</v>
      </c>
      <c r="M614">
        <v>37</v>
      </c>
      <c r="N614">
        <f t="shared" si="110"/>
        <v>1</v>
      </c>
      <c r="O614">
        <f>SUM($N$2:N614)</f>
        <v>598</v>
      </c>
      <c r="P614">
        <f>COUNT($N$2:N614)</f>
        <v>613</v>
      </c>
      <c r="Q614">
        <f t="shared" si="111"/>
        <v>97.553017944535071</v>
      </c>
      <c r="T614">
        <v>47</v>
      </c>
      <c r="U614">
        <v>47</v>
      </c>
      <c r="V614">
        <v>35</v>
      </c>
      <c r="W614">
        <f t="shared" si="112"/>
        <v>1</v>
      </c>
      <c r="X614">
        <f>SUM($W$2:W614)</f>
        <v>594</v>
      </c>
      <c r="Y614">
        <f>COUNT($W$2:W614)</f>
        <v>613</v>
      </c>
      <c r="Z614">
        <f t="shared" si="113"/>
        <v>96.900489396411089</v>
      </c>
      <c r="AC614">
        <v>45</v>
      </c>
      <c r="AD614">
        <v>45</v>
      </c>
      <c r="AE614">
        <v>8</v>
      </c>
      <c r="AF614">
        <f t="shared" si="114"/>
        <v>1</v>
      </c>
      <c r="AG614">
        <f>SUM($AF$2:AF614)</f>
        <v>608</v>
      </c>
      <c r="AH614">
        <f>COUNT($AF$2:AF614)</f>
        <v>613</v>
      </c>
      <c r="AI614">
        <f t="shared" si="115"/>
        <v>99.184339314845033</v>
      </c>
      <c r="AL614">
        <v>260</v>
      </c>
      <c r="AM614">
        <v>260</v>
      </c>
      <c r="AN614">
        <v>174</v>
      </c>
      <c r="AO614">
        <f t="shared" si="116"/>
        <v>1</v>
      </c>
      <c r="AP614">
        <f>SUM($AO$2:AO614)</f>
        <v>600</v>
      </c>
      <c r="AQ614">
        <f>COUNT($AO$2:AO614)</f>
        <v>613</v>
      </c>
      <c r="AR614">
        <f t="shared" si="117"/>
        <v>97.879282218597069</v>
      </c>
      <c r="AU614">
        <v>1898</v>
      </c>
      <c r="AV614">
        <v>1898</v>
      </c>
      <c r="AW614">
        <v>1296</v>
      </c>
      <c r="AX614">
        <f t="shared" si="118"/>
        <v>1</v>
      </c>
      <c r="AY614">
        <f>SUM($AX$2:AX614)</f>
        <v>596</v>
      </c>
      <c r="AZ614">
        <f>COUNT($AX$2:AX614)</f>
        <v>613</v>
      </c>
      <c r="BA614">
        <f t="shared" si="119"/>
        <v>97.226753670473087</v>
      </c>
    </row>
    <row r="615" spans="2:53">
      <c r="B615">
        <v>14</v>
      </c>
      <c r="C615">
        <v>14</v>
      </c>
      <c r="D615">
        <v>8</v>
      </c>
      <c r="E615">
        <f t="shared" si="108"/>
        <v>1</v>
      </c>
      <c r="F615">
        <f>SUM($E$2:E615)</f>
        <v>601</v>
      </c>
      <c r="G615">
        <f>COUNT($E$2:E615)</f>
        <v>614</v>
      </c>
      <c r="H615">
        <f t="shared" si="109"/>
        <v>97.882736156351797</v>
      </c>
      <c r="K615">
        <v>74</v>
      </c>
      <c r="L615">
        <v>60</v>
      </c>
      <c r="M615">
        <v>48</v>
      </c>
      <c r="N615">
        <f t="shared" si="110"/>
        <v>1</v>
      </c>
      <c r="O615">
        <f>SUM($N$2:N615)</f>
        <v>599</v>
      </c>
      <c r="P615">
        <f>COUNT($N$2:N615)</f>
        <v>614</v>
      </c>
      <c r="Q615">
        <f t="shared" si="111"/>
        <v>97.557003257328986</v>
      </c>
      <c r="T615">
        <v>47</v>
      </c>
      <c r="U615">
        <v>47</v>
      </c>
      <c r="V615">
        <v>30</v>
      </c>
      <c r="W615">
        <f t="shared" si="112"/>
        <v>1</v>
      </c>
      <c r="X615">
        <f>SUM($W$2:W615)</f>
        <v>595</v>
      </c>
      <c r="Y615">
        <f>COUNT($W$2:W615)</f>
        <v>614</v>
      </c>
      <c r="Z615">
        <f t="shared" si="113"/>
        <v>96.90553745928338</v>
      </c>
      <c r="AC615">
        <v>45</v>
      </c>
      <c r="AD615">
        <v>45</v>
      </c>
      <c r="AE615">
        <v>11</v>
      </c>
      <c r="AF615">
        <f t="shared" si="114"/>
        <v>1</v>
      </c>
      <c r="AG615">
        <f>SUM($AF$2:AF615)</f>
        <v>609</v>
      </c>
      <c r="AH615">
        <f>COUNT($AF$2:AF615)</f>
        <v>614</v>
      </c>
      <c r="AI615">
        <f t="shared" si="115"/>
        <v>99.185667752442995</v>
      </c>
      <c r="AL615">
        <v>260</v>
      </c>
      <c r="AM615">
        <v>260</v>
      </c>
      <c r="AN615">
        <v>204</v>
      </c>
      <c r="AO615">
        <f t="shared" si="116"/>
        <v>1</v>
      </c>
      <c r="AP615">
        <f>SUM($AO$2:AO615)</f>
        <v>601</v>
      </c>
      <c r="AQ615">
        <f>COUNT($AO$2:AO615)</f>
        <v>614</v>
      </c>
      <c r="AR615">
        <f t="shared" si="117"/>
        <v>97.882736156351797</v>
      </c>
      <c r="AU615">
        <v>1908</v>
      </c>
      <c r="AV615">
        <v>1908</v>
      </c>
      <c r="AW615">
        <v>1303</v>
      </c>
      <c r="AX615">
        <f t="shared" si="118"/>
        <v>1</v>
      </c>
      <c r="AY615">
        <f>SUM($AX$2:AX615)</f>
        <v>597</v>
      </c>
      <c r="AZ615">
        <f>COUNT($AX$2:AX615)</f>
        <v>614</v>
      </c>
      <c r="BA615">
        <f t="shared" si="119"/>
        <v>97.23127035830619</v>
      </c>
    </row>
    <row r="616" spans="2:53">
      <c r="B616">
        <v>14</v>
      </c>
      <c r="C616">
        <v>14</v>
      </c>
      <c r="D616">
        <v>9</v>
      </c>
      <c r="E616">
        <f t="shared" si="108"/>
        <v>1</v>
      </c>
      <c r="F616">
        <f>SUM($E$2:E616)</f>
        <v>602</v>
      </c>
      <c r="G616">
        <f>COUNT($E$2:E616)</f>
        <v>615</v>
      </c>
      <c r="H616">
        <f t="shared" si="109"/>
        <v>97.886178861788622</v>
      </c>
      <c r="K616">
        <v>74</v>
      </c>
      <c r="L616">
        <v>60</v>
      </c>
      <c r="M616">
        <v>46</v>
      </c>
      <c r="N616">
        <f t="shared" si="110"/>
        <v>1</v>
      </c>
      <c r="O616">
        <f>SUM($N$2:N616)</f>
        <v>600</v>
      </c>
      <c r="P616">
        <f>COUNT($N$2:N616)</f>
        <v>615</v>
      </c>
      <c r="Q616">
        <f t="shared" si="111"/>
        <v>97.560975609756099</v>
      </c>
      <c r="T616">
        <v>47</v>
      </c>
      <c r="U616">
        <v>47</v>
      </c>
      <c r="V616">
        <v>38</v>
      </c>
      <c r="W616">
        <f t="shared" si="112"/>
        <v>1</v>
      </c>
      <c r="X616">
        <f>SUM($W$2:W616)</f>
        <v>596</v>
      </c>
      <c r="Y616">
        <f>COUNT($W$2:W616)</f>
        <v>615</v>
      </c>
      <c r="Z616">
        <f t="shared" si="113"/>
        <v>96.910569105691053</v>
      </c>
      <c r="AC616">
        <v>45</v>
      </c>
      <c r="AD616">
        <v>45</v>
      </c>
      <c r="AE616">
        <v>8</v>
      </c>
      <c r="AF616">
        <f t="shared" si="114"/>
        <v>1</v>
      </c>
      <c r="AG616">
        <f>SUM($AF$2:AF616)</f>
        <v>610</v>
      </c>
      <c r="AH616">
        <f>COUNT($AF$2:AF616)</f>
        <v>615</v>
      </c>
      <c r="AI616">
        <f t="shared" si="115"/>
        <v>99.1869918699187</v>
      </c>
      <c r="AL616">
        <v>260</v>
      </c>
      <c r="AM616">
        <v>260</v>
      </c>
      <c r="AN616">
        <v>163</v>
      </c>
      <c r="AO616">
        <f t="shared" si="116"/>
        <v>1</v>
      </c>
      <c r="AP616">
        <f>SUM($AO$2:AO616)</f>
        <v>602</v>
      </c>
      <c r="AQ616">
        <f>COUNT($AO$2:AO616)</f>
        <v>615</v>
      </c>
      <c r="AR616">
        <f t="shared" si="117"/>
        <v>97.886178861788622</v>
      </c>
      <c r="AU616">
        <v>1908</v>
      </c>
      <c r="AV616">
        <v>1908</v>
      </c>
      <c r="AW616">
        <v>1450</v>
      </c>
      <c r="AX616">
        <f t="shared" si="118"/>
        <v>1</v>
      </c>
      <c r="AY616">
        <f>SUM($AX$2:AX616)</f>
        <v>598</v>
      </c>
      <c r="AZ616">
        <f>COUNT($AX$2:AX616)</f>
        <v>615</v>
      </c>
      <c r="BA616">
        <f t="shared" si="119"/>
        <v>97.235772357723576</v>
      </c>
    </row>
    <row r="617" spans="2:53">
      <c r="B617">
        <v>14</v>
      </c>
      <c r="C617">
        <v>14</v>
      </c>
      <c r="D617">
        <v>8</v>
      </c>
      <c r="E617">
        <f t="shared" si="108"/>
        <v>1</v>
      </c>
      <c r="F617">
        <f>SUM($E$2:E617)</f>
        <v>603</v>
      </c>
      <c r="G617">
        <f>COUNT($E$2:E617)</f>
        <v>616</v>
      </c>
      <c r="H617">
        <f t="shared" si="109"/>
        <v>97.889610389610397</v>
      </c>
      <c r="K617">
        <v>75</v>
      </c>
      <c r="L617">
        <v>61</v>
      </c>
      <c r="M617">
        <v>41</v>
      </c>
      <c r="N617">
        <f t="shared" si="110"/>
        <v>1</v>
      </c>
      <c r="O617">
        <f>SUM($N$2:N617)</f>
        <v>601</v>
      </c>
      <c r="P617">
        <f>COUNT($N$2:N617)</f>
        <v>616</v>
      </c>
      <c r="Q617">
        <f t="shared" si="111"/>
        <v>97.564935064935071</v>
      </c>
      <c r="T617">
        <v>47</v>
      </c>
      <c r="U617">
        <v>47</v>
      </c>
      <c r="V617">
        <v>32</v>
      </c>
      <c r="W617">
        <f t="shared" si="112"/>
        <v>1</v>
      </c>
      <c r="X617">
        <f>SUM($W$2:W617)</f>
        <v>597</v>
      </c>
      <c r="Y617">
        <f>COUNT($W$2:W617)</f>
        <v>616</v>
      </c>
      <c r="Z617">
        <f t="shared" si="113"/>
        <v>96.915584415584405</v>
      </c>
      <c r="AC617">
        <v>45</v>
      </c>
      <c r="AD617">
        <v>45</v>
      </c>
      <c r="AE617">
        <v>9</v>
      </c>
      <c r="AF617">
        <f t="shared" si="114"/>
        <v>1</v>
      </c>
      <c r="AG617">
        <f>SUM($AF$2:AF617)</f>
        <v>611</v>
      </c>
      <c r="AH617">
        <f>COUNT($AF$2:AF617)</f>
        <v>616</v>
      </c>
      <c r="AI617">
        <f t="shared" si="115"/>
        <v>99.188311688311686</v>
      </c>
      <c r="AL617">
        <v>260</v>
      </c>
      <c r="AM617">
        <v>260</v>
      </c>
      <c r="AN617">
        <v>162</v>
      </c>
      <c r="AO617">
        <f t="shared" si="116"/>
        <v>1</v>
      </c>
      <c r="AP617">
        <f>SUM($AO$2:AO617)</f>
        <v>603</v>
      </c>
      <c r="AQ617">
        <f>COUNT($AO$2:AO617)</f>
        <v>616</v>
      </c>
      <c r="AR617">
        <f t="shared" si="117"/>
        <v>97.889610389610397</v>
      </c>
      <c r="AU617">
        <v>1908</v>
      </c>
      <c r="AV617">
        <v>1908</v>
      </c>
      <c r="AW617">
        <v>1510</v>
      </c>
      <c r="AX617">
        <f t="shared" si="118"/>
        <v>1</v>
      </c>
      <c r="AY617">
        <f>SUM($AX$2:AX617)</f>
        <v>599</v>
      </c>
      <c r="AZ617">
        <f>COUNT($AX$2:AX617)</f>
        <v>616</v>
      </c>
      <c r="BA617">
        <f t="shared" si="119"/>
        <v>97.240259740259745</v>
      </c>
    </row>
    <row r="618" spans="2:53">
      <c r="B618">
        <v>14</v>
      </c>
      <c r="C618">
        <v>14</v>
      </c>
      <c r="D618">
        <v>8</v>
      </c>
      <c r="E618">
        <f t="shared" si="108"/>
        <v>1</v>
      </c>
      <c r="F618">
        <f>SUM($E$2:E618)</f>
        <v>604</v>
      </c>
      <c r="G618">
        <f>COUNT($E$2:E618)</f>
        <v>617</v>
      </c>
      <c r="H618">
        <f t="shared" si="109"/>
        <v>97.893030794165313</v>
      </c>
      <c r="K618">
        <v>75</v>
      </c>
      <c r="L618">
        <v>61</v>
      </c>
      <c r="M618">
        <v>38</v>
      </c>
      <c r="N618">
        <f t="shared" si="110"/>
        <v>1</v>
      </c>
      <c r="O618">
        <f>SUM($N$2:N618)</f>
        <v>602</v>
      </c>
      <c r="P618">
        <f>COUNT($N$2:N618)</f>
        <v>617</v>
      </c>
      <c r="Q618">
        <f t="shared" si="111"/>
        <v>97.568881685575363</v>
      </c>
      <c r="T618">
        <v>47</v>
      </c>
      <c r="U618">
        <v>47</v>
      </c>
      <c r="V618">
        <v>31</v>
      </c>
      <c r="W618">
        <f t="shared" si="112"/>
        <v>1</v>
      </c>
      <c r="X618">
        <f>SUM($W$2:W618)</f>
        <v>598</v>
      </c>
      <c r="Y618">
        <f>COUNT($W$2:W618)</f>
        <v>617</v>
      </c>
      <c r="Z618">
        <f t="shared" si="113"/>
        <v>96.920583468395463</v>
      </c>
      <c r="AC618">
        <v>45</v>
      </c>
      <c r="AD618">
        <v>45</v>
      </c>
      <c r="AE618">
        <v>11</v>
      </c>
      <c r="AF618">
        <f t="shared" si="114"/>
        <v>1</v>
      </c>
      <c r="AG618">
        <f>SUM($AF$2:AF618)</f>
        <v>612</v>
      </c>
      <c r="AH618">
        <f>COUNT($AF$2:AF618)</f>
        <v>617</v>
      </c>
      <c r="AI618">
        <f t="shared" si="115"/>
        <v>99.189627228525126</v>
      </c>
      <c r="AL618">
        <v>260</v>
      </c>
      <c r="AM618">
        <v>260</v>
      </c>
      <c r="AN618">
        <v>136</v>
      </c>
      <c r="AO618">
        <f t="shared" si="116"/>
        <v>1</v>
      </c>
      <c r="AP618">
        <f>SUM($AO$2:AO618)</f>
        <v>604</v>
      </c>
      <c r="AQ618">
        <f>COUNT($AO$2:AO618)</f>
        <v>617</v>
      </c>
      <c r="AR618">
        <f t="shared" si="117"/>
        <v>97.893030794165313</v>
      </c>
      <c r="AU618">
        <v>1908</v>
      </c>
      <c r="AV618">
        <v>1908</v>
      </c>
      <c r="AW618">
        <v>1607</v>
      </c>
      <c r="AX618">
        <f t="shared" si="118"/>
        <v>1</v>
      </c>
      <c r="AY618">
        <f>SUM($AX$2:AX618)</f>
        <v>600</v>
      </c>
      <c r="AZ618">
        <f>COUNT($AX$2:AX618)</f>
        <v>617</v>
      </c>
      <c r="BA618">
        <f t="shared" si="119"/>
        <v>97.244732576985413</v>
      </c>
    </row>
    <row r="619" spans="2:53">
      <c r="B619">
        <v>14</v>
      </c>
      <c r="C619">
        <v>14</v>
      </c>
      <c r="D619">
        <v>8</v>
      </c>
      <c r="E619">
        <f t="shared" si="108"/>
        <v>1</v>
      </c>
      <c r="F619">
        <f>SUM($E$2:E619)</f>
        <v>605</v>
      </c>
      <c r="G619">
        <f>COUNT($E$2:E619)</f>
        <v>618</v>
      </c>
      <c r="H619">
        <f t="shared" si="109"/>
        <v>97.896440129449829</v>
      </c>
      <c r="K619">
        <v>75</v>
      </c>
      <c r="L619">
        <v>61</v>
      </c>
      <c r="M619">
        <v>37</v>
      </c>
      <c r="N619">
        <f t="shared" si="110"/>
        <v>1</v>
      </c>
      <c r="O619">
        <f>SUM($N$2:N619)</f>
        <v>603</v>
      </c>
      <c r="P619">
        <f>COUNT($N$2:N619)</f>
        <v>618</v>
      </c>
      <c r="Q619">
        <f t="shared" si="111"/>
        <v>97.572815533980588</v>
      </c>
      <c r="T619">
        <v>47</v>
      </c>
      <c r="U619">
        <v>47</v>
      </c>
      <c r="V619">
        <v>28</v>
      </c>
      <c r="W619">
        <f t="shared" si="112"/>
        <v>1</v>
      </c>
      <c r="X619">
        <f>SUM($W$2:W619)</f>
        <v>599</v>
      </c>
      <c r="Y619">
        <f>COUNT($W$2:W619)</f>
        <v>618</v>
      </c>
      <c r="Z619">
        <f t="shared" si="113"/>
        <v>96.925566343042064</v>
      </c>
      <c r="AC619">
        <v>45</v>
      </c>
      <c r="AD619">
        <v>45</v>
      </c>
      <c r="AE619">
        <v>8</v>
      </c>
      <c r="AF619">
        <f t="shared" si="114"/>
        <v>1</v>
      </c>
      <c r="AG619">
        <f>SUM($AF$2:AF619)</f>
        <v>613</v>
      </c>
      <c r="AH619">
        <f>COUNT($AF$2:AF619)</f>
        <v>618</v>
      </c>
      <c r="AI619">
        <f t="shared" si="115"/>
        <v>99.190938511326863</v>
      </c>
      <c r="AL619">
        <v>260</v>
      </c>
      <c r="AM619">
        <v>260</v>
      </c>
      <c r="AN619">
        <v>145</v>
      </c>
      <c r="AO619">
        <f t="shared" si="116"/>
        <v>1</v>
      </c>
      <c r="AP619">
        <f>SUM($AO$2:AO619)</f>
        <v>605</v>
      </c>
      <c r="AQ619">
        <f>COUNT($AO$2:AO619)</f>
        <v>618</v>
      </c>
      <c r="AR619">
        <f t="shared" si="117"/>
        <v>97.896440129449829</v>
      </c>
      <c r="AU619">
        <v>1908</v>
      </c>
      <c r="AV619">
        <v>1908</v>
      </c>
      <c r="AW619">
        <v>1566</v>
      </c>
      <c r="AX619">
        <f t="shared" si="118"/>
        <v>1</v>
      </c>
      <c r="AY619">
        <f>SUM($AX$2:AX619)</f>
        <v>601</v>
      </c>
      <c r="AZ619">
        <f>COUNT($AX$2:AX619)</f>
        <v>618</v>
      </c>
      <c r="BA619">
        <f t="shared" si="119"/>
        <v>97.249190938511333</v>
      </c>
    </row>
    <row r="620" spans="2:53">
      <c r="B620">
        <v>14</v>
      </c>
      <c r="C620">
        <v>14</v>
      </c>
      <c r="D620">
        <v>8</v>
      </c>
      <c r="E620">
        <f t="shared" si="108"/>
        <v>1</v>
      </c>
      <c r="F620">
        <f>SUM($E$2:E620)</f>
        <v>606</v>
      </c>
      <c r="G620">
        <f>COUNT($E$2:E620)</f>
        <v>619</v>
      </c>
      <c r="H620">
        <f t="shared" si="109"/>
        <v>97.899838449111471</v>
      </c>
      <c r="K620">
        <v>75</v>
      </c>
      <c r="L620">
        <v>61</v>
      </c>
      <c r="M620">
        <v>36</v>
      </c>
      <c r="N620">
        <f t="shared" si="110"/>
        <v>1</v>
      </c>
      <c r="O620">
        <f>SUM($N$2:N620)</f>
        <v>604</v>
      </c>
      <c r="P620">
        <f>COUNT($N$2:N620)</f>
        <v>619</v>
      </c>
      <c r="Q620">
        <f t="shared" si="111"/>
        <v>97.576736672051695</v>
      </c>
      <c r="T620">
        <v>47</v>
      </c>
      <c r="U620">
        <v>47</v>
      </c>
      <c r="V620">
        <v>32</v>
      </c>
      <c r="W620">
        <f t="shared" si="112"/>
        <v>1</v>
      </c>
      <c r="X620">
        <f>SUM($W$2:W620)</f>
        <v>600</v>
      </c>
      <c r="Y620">
        <f>COUNT($W$2:W620)</f>
        <v>619</v>
      </c>
      <c r="Z620">
        <f t="shared" si="113"/>
        <v>96.930533117932143</v>
      </c>
      <c r="AC620">
        <v>45</v>
      </c>
      <c r="AD620">
        <v>45</v>
      </c>
      <c r="AE620">
        <v>8</v>
      </c>
      <c r="AF620">
        <f t="shared" si="114"/>
        <v>1</v>
      </c>
      <c r="AG620">
        <f>SUM($AF$2:AF620)</f>
        <v>614</v>
      </c>
      <c r="AH620">
        <f>COUNT($AF$2:AF620)</f>
        <v>619</v>
      </c>
      <c r="AI620">
        <f t="shared" si="115"/>
        <v>99.19224555735056</v>
      </c>
      <c r="AL620">
        <v>260</v>
      </c>
      <c r="AM620">
        <v>260</v>
      </c>
      <c r="AN620">
        <v>172</v>
      </c>
      <c r="AO620">
        <f t="shared" si="116"/>
        <v>1</v>
      </c>
      <c r="AP620">
        <f>SUM($AO$2:AO620)</f>
        <v>606</v>
      </c>
      <c r="AQ620">
        <f>COUNT($AO$2:AO620)</f>
        <v>619</v>
      </c>
      <c r="AR620">
        <f t="shared" si="117"/>
        <v>97.899838449111471</v>
      </c>
      <c r="AU620">
        <v>1908</v>
      </c>
      <c r="AV620">
        <v>1908</v>
      </c>
      <c r="AW620">
        <v>1689</v>
      </c>
      <c r="AX620">
        <f t="shared" si="118"/>
        <v>1</v>
      </c>
      <c r="AY620">
        <f>SUM($AX$2:AX620)</f>
        <v>602</v>
      </c>
      <c r="AZ620">
        <f>COUNT($AX$2:AX620)</f>
        <v>619</v>
      </c>
      <c r="BA620">
        <f t="shared" si="119"/>
        <v>97.253634894991919</v>
      </c>
    </row>
    <row r="621" spans="2:53">
      <c r="B621">
        <v>14</v>
      </c>
      <c r="C621">
        <v>14</v>
      </c>
      <c r="D621">
        <v>9</v>
      </c>
      <c r="E621">
        <f t="shared" si="108"/>
        <v>1</v>
      </c>
      <c r="F621">
        <f>SUM($E$2:E621)</f>
        <v>607</v>
      </c>
      <c r="G621">
        <f>COUNT($E$2:E621)</f>
        <v>620</v>
      </c>
      <c r="H621">
        <f t="shared" si="109"/>
        <v>97.903225806451616</v>
      </c>
      <c r="K621">
        <v>75</v>
      </c>
      <c r="L621">
        <v>61</v>
      </c>
      <c r="M621">
        <v>51</v>
      </c>
      <c r="N621">
        <f t="shared" si="110"/>
        <v>1</v>
      </c>
      <c r="O621">
        <f>SUM($N$2:N621)</f>
        <v>605</v>
      </c>
      <c r="P621">
        <f>COUNT($N$2:N621)</f>
        <v>620</v>
      </c>
      <c r="Q621">
        <f t="shared" si="111"/>
        <v>97.58064516129032</v>
      </c>
      <c r="T621">
        <v>47</v>
      </c>
      <c r="U621">
        <v>47</v>
      </c>
      <c r="V621">
        <v>34</v>
      </c>
      <c r="W621">
        <f t="shared" si="112"/>
        <v>1</v>
      </c>
      <c r="X621">
        <f>SUM($W$2:W621)</f>
        <v>601</v>
      </c>
      <c r="Y621">
        <f>COUNT($W$2:W621)</f>
        <v>620</v>
      </c>
      <c r="Z621">
        <f t="shared" si="113"/>
        <v>96.935483870967744</v>
      </c>
      <c r="AC621">
        <v>45</v>
      </c>
      <c r="AD621">
        <v>45</v>
      </c>
      <c r="AE621">
        <v>10</v>
      </c>
      <c r="AF621">
        <f t="shared" si="114"/>
        <v>1</v>
      </c>
      <c r="AG621">
        <f>SUM($AF$2:AF621)</f>
        <v>615</v>
      </c>
      <c r="AH621">
        <f>COUNT($AF$2:AF621)</f>
        <v>620</v>
      </c>
      <c r="AI621">
        <f t="shared" si="115"/>
        <v>99.193548387096769</v>
      </c>
      <c r="AL621">
        <v>262</v>
      </c>
      <c r="AM621">
        <v>262</v>
      </c>
      <c r="AN621">
        <v>181</v>
      </c>
      <c r="AO621">
        <f t="shared" si="116"/>
        <v>1</v>
      </c>
      <c r="AP621">
        <f>SUM($AO$2:AO621)</f>
        <v>607</v>
      </c>
      <c r="AQ621">
        <f>COUNT($AO$2:AO621)</f>
        <v>620</v>
      </c>
      <c r="AR621">
        <f t="shared" si="117"/>
        <v>97.903225806451616</v>
      </c>
      <c r="AU621">
        <v>1908</v>
      </c>
      <c r="AV621">
        <v>1908</v>
      </c>
      <c r="AW621">
        <v>1642</v>
      </c>
      <c r="AX621">
        <f t="shared" si="118"/>
        <v>1</v>
      </c>
      <c r="AY621">
        <f>SUM($AX$2:AX621)</f>
        <v>603</v>
      </c>
      <c r="AZ621">
        <f>COUNT($AX$2:AX621)</f>
        <v>620</v>
      </c>
      <c r="BA621">
        <f t="shared" si="119"/>
        <v>97.258064516129025</v>
      </c>
    </row>
    <row r="622" spans="2:53">
      <c r="B622">
        <v>14</v>
      </c>
      <c r="C622">
        <v>14</v>
      </c>
      <c r="D622">
        <v>8</v>
      </c>
      <c r="E622">
        <f t="shared" si="108"/>
        <v>1</v>
      </c>
      <c r="F622">
        <f>SUM($E$2:E622)</f>
        <v>608</v>
      </c>
      <c r="G622">
        <f>COUNT($E$2:E622)</f>
        <v>621</v>
      </c>
      <c r="H622">
        <f t="shared" si="109"/>
        <v>97.90660225442835</v>
      </c>
      <c r="K622">
        <v>75</v>
      </c>
      <c r="L622">
        <v>61</v>
      </c>
      <c r="M622">
        <v>40</v>
      </c>
      <c r="N622">
        <f t="shared" si="110"/>
        <v>1</v>
      </c>
      <c r="O622">
        <f>SUM($N$2:N622)</f>
        <v>606</v>
      </c>
      <c r="P622">
        <f>COUNT($N$2:N622)</f>
        <v>621</v>
      </c>
      <c r="Q622">
        <f t="shared" si="111"/>
        <v>97.584541062801932</v>
      </c>
      <c r="T622">
        <v>47</v>
      </c>
      <c r="U622">
        <v>47</v>
      </c>
      <c r="V622">
        <v>61</v>
      </c>
      <c r="W622">
        <f t="shared" si="112"/>
        <v>0</v>
      </c>
      <c r="X622">
        <f>SUM($W$2:W622)</f>
        <v>601</v>
      </c>
      <c r="Y622">
        <f>COUNT($W$2:W622)</f>
        <v>621</v>
      </c>
      <c r="Z622">
        <f t="shared" si="113"/>
        <v>96.77938808373591</v>
      </c>
      <c r="AC622">
        <v>45</v>
      </c>
      <c r="AD622">
        <v>45</v>
      </c>
      <c r="AE622">
        <v>9</v>
      </c>
      <c r="AF622">
        <f t="shared" si="114"/>
        <v>1</v>
      </c>
      <c r="AG622">
        <f>SUM($AF$2:AF622)</f>
        <v>616</v>
      </c>
      <c r="AH622">
        <f>COUNT($AF$2:AF622)</f>
        <v>621</v>
      </c>
      <c r="AI622">
        <f t="shared" si="115"/>
        <v>99.194847020933977</v>
      </c>
      <c r="AL622">
        <v>262</v>
      </c>
      <c r="AM622">
        <v>262</v>
      </c>
      <c r="AN622">
        <v>179</v>
      </c>
      <c r="AO622">
        <f t="shared" si="116"/>
        <v>1</v>
      </c>
      <c r="AP622">
        <f>SUM($AO$2:AO622)</f>
        <v>608</v>
      </c>
      <c r="AQ622">
        <f>COUNT($AO$2:AO622)</f>
        <v>621</v>
      </c>
      <c r="AR622">
        <f t="shared" si="117"/>
        <v>97.90660225442835</v>
      </c>
      <c r="AU622">
        <v>1908</v>
      </c>
      <c r="AV622">
        <v>1908</v>
      </c>
      <c r="AW622">
        <v>1684</v>
      </c>
      <c r="AX622">
        <f t="shared" si="118"/>
        <v>1</v>
      </c>
      <c r="AY622">
        <f>SUM($AX$2:AX622)</f>
        <v>604</v>
      </c>
      <c r="AZ622">
        <f>COUNT($AX$2:AX622)</f>
        <v>621</v>
      </c>
      <c r="BA622">
        <f t="shared" si="119"/>
        <v>97.262479871175529</v>
      </c>
    </row>
    <row r="623" spans="2:53">
      <c r="B623">
        <v>14</v>
      </c>
      <c r="C623">
        <v>14</v>
      </c>
      <c r="D623">
        <v>8</v>
      </c>
      <c r="E623">
        <f t="shared" si="108"/>
        <v>1</v>
      </c>
      <c r="F623">
        <f>SUM($E$2:E623)</f>
        <v>609</v>
      </c>
      <c r="G623">
        <f>COUNT($E$2:E623)</f>
        <v>622</v>
      </c>
      <c r="H623">
        <f t="shared" si="109"/>
        <v>97.909967845659168</v>
      </c>
      <c r="K623">
        <v>75</v>
      </c>
      <c r="L623">
        <v>61</v>
      </c>
      <c r="M623">
        <v>42</v>
      </c>
      <c r="N623">
        <f t="shared" si="110"/>
        <v>1</v>
      </c>
      <c r="O623">
        <f>SUM($N$2:N623)</f>
        <v>607</v>
      </c>
      <c r="P623">
        <f>COUNT($N$2:N623)</f>
        <v>622</v>
      </c>
      <c r="Q623">
        <f t="shared" si="111"/>
        <v>97.588424437299039</v>
      </c>
      <c r="T623">
        <v>47</v>
      </c>
      <c r="U623">
        <v>47</v>
      </c>
      <c r="V623">
        <v>34</v>
      </c>
      <c r="W623">
        <f t="shared" si="112"/>
        <v>1</v>
      </c>
      <c r="X623">
        <f>SUM($W$2:W623)</f>
        <v>602</v>
      </c>
      <c r="Y623">
        <f>COUNT($W$2:W623)</f>
        <v>622</v>
      </c>
      <c r="Z623">
        <f t="shared" si="113"/>
        <v>96.784565916398719</v>
      </c>
      <c r="AC623">
        <v>45</v>
      </c>
      <c r="AD623">
        <v>45</v>
      </c>
      <c r="AE623">
        <v>10</v>
      </c>
      <c r="AF623">
        <f t="shared" si="114"/>
        <v>1</v>
      </c>
      <c r="AG623">
        <f>SUM($AF$2:AF623)</f>
        <v>617</v>
      </c>
      <c r="AH623">
        <f>COUNT($AF$2:AF623)</f>
        <v>622</v>
      </c>
      <c r="AI623">
        <f t="shared" si="115"/>
        <v>99.19614147909968</v>
      </c>
      <c r="AL623">
        <v>262</v>
      </c>
      <c r="AM623">
        <v>262</v>
      </c>
      <c r="AN623">
        <v>209</v>
      </c>
      <c r="AO623">
        <f t="shared" si="116"/>
        <v>1</v>
      </c>
      <c r="AP623">
        <f>SUM($AO$2:AO623)</f>
        <v>609</v>
      </c>
      <c r="AQ623">
        <f>COUNT($AO$2:AO623)</f>
        <v>622</v>
      </c>
      <c r="AR623">
        <f t="shared" si="117"/>
        <v>97.909967845659168</v>
      </c>
      <c r="AU623">
        <v>1908</v>
      </c>
      <c r="AV623">
        <v>1908</v>
      </c>
      <c r="AW623">
        <v>1444</v>
      </c>
      <c r="AX623">
        <f t="shared" si="118"/>
        <v>1</v>
      </c>
      <c r="AY623">
        <f>SUM($AX$2:AX623)</f>
        <v>605</v>
      </c>
      <c r="AZ623">
        <f>COUNT($AX$2:AX623)</f>
        <v>622</v>
      </c>
      <c r="BA623">
        <f t="shared" si="119"/>
        <v>97.266881028938911</v>
      </c>
    </row>
    <row r="624" spans="2:53">
      <c r="B624">
        <v>14</v>
      </c>
      <c r="C624">
        <v>14</v>
      </c>
      <c r="D624">
        <v>9</v>
      </c>
      <c r="E624">
        <f t="shared" si="108"/>
        <v>1</v>
      </c>
      <c r="F624">
        <f>SUM($E$2:E624)</f>
        <v>610</v>
      </c>
      <c r="G624">
        <f>COUNT($E$2:E624)</f>
        <v>623</v>
      </c>
      <c r="H624">
        <f t="shared" si="109"/>
        <v>97.913322632423757</v>
      </c>
      <c r="K624">
        <v>74</v>
      </c>
      <c r="L624">
        <v>60</v>
      </c>
      <c r="M624">
        <v>41</v>
      </c>
      <c r="N624">
        <f t="shared" si="110"/>
        <v>1</v>
      </c>
      <c r="O624">
        <f>SUM($N$2:N624)</f>
        <v>608</v>
      </c>
      <c r="P624">
        <f>COUNT($N$2:N624)</f>
        <v>623</v>
      </c>
      <c r="Q624">
        <f t="shared" si="111"/>
        <v>97.592295345104333</v>
      </c>
      <c r="T624">
        <v>47</v>
      </c>
      <c r="U624">
        <v>47</v>
      </c>
      <c r="V624">
        <v>27</v>
      </c>
      <c r="W624">
        <f t="shared" si="112"/>
        <v>1</v>
      </c>
      <c r="X624">
        <f>SUM($W$2:W624)</f>
        <v>603</v>
      </c>
      <c r="Y624">
        <f>COUNT($W$2:W624)</f>
        <v>623</v>
      </c>
      <c r="Z624">
        <f t="shared" si="113"/>
        <v>96.789727126805786</v>
      </c>
      <c r="AC624">
        <v>45</v>
      </c>
      <c r="AD624">
        <v>45</v>
      </c>
      <c r="AE624">
        <v>12</v>
      </c>
      <c r="AF624">
        <f t="shared" si="114"/>
        <v>1</v>
      </c>
      <c r="AG624">
        <f>SUM($AF$2:AF624)</f>
        <v>618</v>
      </c>
      <c r="AH624">
        <f>COUNT($AF$2:AF624)</f>
        <v>623</v>
      </c>
      <c r="AI624">
        <f t="shared" si="115"/>
        <v>99.197431781701439</v>
      </c>
      <c r="AL624">
        <v>260</v>
      </c>
      <c r="AM624">
        <v>260</v>
      </c>
      <c r="AN624">
        <v>191</v>
      </c>
      <c r="AO624">
        <f t="shared" si="116"/>
        <v>1</v>
      </c>
      <c r="AP624">
        <f>SUM($AO$2:AO624)</f>
        <v>610</v>
      </c>
      <c r="AQ624">
        <f>COUNT($AO$2:AO624)</f>
        <v>623</v>
      </c>
      <c r="AR624">
        <f t="shared" si="117"/>
        <v>97.913322632423757</v>
      </c>
      <c r="AU624">
        <v>1908</v>
      </c>
      <c r="AV624">
        <v>1908</v>
      </c>
      <c r="AW624">
        <v>1677</v>
      </c>
      <c r="AX624">
        <f t="shared" si="118"/>
        <v>1</v>
      </c>
      <c r="AY624">
        <f>SUM($AX$2:AX624)</f>
        <v>606</v>
      </c>
      <c r="AZ624">
        <f>COUNT($AX$2:AX624)</f>
        <v>623</v>
      </c>
      <c r="BA624">
        <f t="shared" si="119"/>
        <v>97.271268057784908</v>
      </c>
    </row>
    <row r="625" spans="2:53">
      <c r="B625">
        <v>14</v>
      </c>
      <c r="C625">
        <v>14</v>
      </c>
      <c r="D625">
        <v>8</v>
      </c>
      <c r="E625">
        <f t="shared" si="108"/>
        <v>1</v>
      </c>
      <c r="F625">
        <f>SUM($E$2:E625)</f>
        <v>611</v>
      </c>
      <c r="G625">
        <f>COUNT($E$2:E625)</f>
        <v>624</v>
      </c>
      <c r="H625">
        <f t="shared" si="109"/>
        <v>97.916666666666657</v>
      </c>
      <c r="K625">
        <v>74</v>
      </c>
      <c r="L625">
        <v>60</v>
      </c>
      <c r="M625">
        <v>45</v>
      </c>
      <c r="N625">
        <f t="shared" si="110"/>
        <v>1</v>
      </c>
      <c r="O625">
        <f>SUM($N$2:N625)</f>
        <v>609</v>
      </c>
      <c r="P625">
        <f>COUNT($N$2:N625)</f>
        <v>624</v>
      </c>
      <c r="Q625">
        <f t="shared" si="111"/>
        <v>97.59615384615384</v>
      </c>
      <c r="T625">
        <v>47</v>
      </c>
      <c r="U625">
        <v>47</v>
      </c>
      <c r="V625">
        <v>35</v>
      </c>
      <c r="W625">
        <f t="shared" si="112"/>
        <v>1</v>
      </c>
      <c r="X625">
        <f>SUM($W$2:W625)</f>
        <v>604</v>
      </c>
      <c r="Y625">
        <f>COUNT($W$2:W625)</f>
        <v>624</v>
      </c>
      <c r="Z625">
        <f t="shared" si="113"/>
        <v>96.794871794871796</v>
      </c>
      <c r="AC625">
        <v>45</v>
      </c>
      <c r="AD625">
        <v>45</v>
      </c>
      <c r="AE625">
        <v>9</v>
      </c>
      <c r="AF625">
        <f t="shared" si="114"/>
        <v>1</v>
      </c>
      <c r="AG625">
        <f>SUM($AF$2:AF625)</f>
        <v>619</v>
      </c>
      <c r="AH625">
        <f>COUNT($AF$2:AF625)</f>
        <v>624</v>
      </c>
      <c r="AI625">
        <f t="shared" si="115"/>
        <v>99.198717948717956</v>
      </c>
      <c r="AL625">
        <v>260</v>
      </c>
      <c r="AM625">
        <v>260</v>
      </c>
      <c r="AN625">
        <v>180</v>
      </c>
      <c r="AO625">
        <f t="shared" si="116"/>
        <v>1</v>
      </c>
      <c r="AP625">
        <f>SUM($AO$2:AO625)</f>
        <v>611</v>
      </c>
      <c r="AQ625">
        <f>COUNT($AO$2:AO625)</f>
        <v>624</v>
      </c>
      <c r="AR625">
        <f t="shared" si="117"/>
        <v>97.916666666666657</v>
      </c>
      <c r="AU625">
        <v>1908</v>
      </c>
      <c r="AV625">
        <v>1908</v>
      </c>
      <c r="AW625">
        <v>1649</v>
      </c>
      <c r="AX625">
        <f t="shared" si="118"/>
        <v>1</v>
      </c>
      <c r="AY625">
        <f>SUM($AX$2:AX625)</f>
        <v>607</v>
      </c>
      <c r="AZ625">
        <f>COUNT($AX$2:AX625)</f>
        <v>624</v>
      </c>
      <c r="BA625">
        <f t="shared" si="119"/>
        <v>97.275641025641022</v>
      </c>
    </row>
    <row r="626" spans="2:53">
      <c r="B626">
        <v>14</v>
      </c>
      <c r="C626">
        <v>14</v>
      </c>
      <c r="D626">
        <v>8</v>
      </c>
      <c r="E626">
        <f t="shared" si="108"/>
        <v>1</v>
      </c>
      <c r="F626">
        <f>SUM($E$2:E626)</f>
        <v>612</v>
      </c>
      <c r="G626">
        <f>COUNT($E$2:E626)</f>
        <v>625</v>
      </c>
      <c r="H626">
        <f t="shared" si="109"/>
        <v>97.92</v>
      </c>
      <c r="K626">
        <v>74</v>
      </c>
      <c r="L626">
        <v>60</v>
      </c>
      <c r="M626">
        <v>38</v>
      </c>
      <c r="N626">
        <f t="shared" si="110"/>
        <v>1</v>
      </c>
      <c r="O626">
        <f>SUM($N$2:N626)</f>
        <v>610</v>
      </c>
      <c r="P626">
        <f>COUNT($N$2:N626)</f>
        <v>625</v>
      </c>
      <c r="Q626">
        <f t="shared" si="111"/>
        <v>97.6</v>
      </c>
      <c r="T626">
        <v>47</v>
      </c>
      <c r="U626">
        <v>47</v>
      </c>
      <c r="V626">
        <v>31</v>
      </c>
      <c r="W626">
        <f t="shared" si="112"/>
        <v>1</v>
      </c>
      <c r="X626">
        <f>SUM($W$2:W626)</f>
        <v>605</v>
      </c>
      <c r="Y626">
        <f>COUNT($W$2:W626)</f>
        <v>625</v>
      </c>
      <c r="Z626">
        <f t="shared" si="113"/>
        <v>96.8</v>
      </c>
      <c r="AC626">
        <v>45</v>
      </c>
      <c r="AD626">
        <v>45</v>
      </c>
      <c r="AE626">
        <v>12</v>
      </c>
      <c r="AF626">
        <f t="shared" si="114"/>
        <v>1</v>
      </c>
      <c r="AG626">
        <f>SUM($AF$2:AF626)</f>
        <v>620</v>
      </c>
      <c r="AH626">
        <f>COUNT($AF$2:AF626)</f>
        <v>625</v>
      </c>
      <c r="AI626">
        <f t="shared" si="115"/>
        <v>99.2</v>
      </c>
      <c r="AL626">
        <v>260</v>
      </c>
      <c r="AM626">
        <v>260</v>
      </c>
      <c r="AN626">
        <v>174</v>
      </c>
      <c r="AO626">
        <f t="shared" si="116"/>
        <v>1</v>
      </c>
      <c r="AP626">
        <f>SUM($AO$2:AO626)</f>
        <v>612</v>
      </c>
      <c r="AQ626">
        <f>COUNT($AO$2:AO626)</f>
        <v>625</v>
      </c>
      <c r="AR626">
        <f t="shared" si="117"/>
        <v>97.92</v>
      </c>
      <c r="AU626">
        <v>1908</v>
      </c>
      <c r="AV626">
        <v>1908</v>
      </c>
      <c r="AW626">
        <v>1612</v>
      </c>
      <c r="AX626">
        <f t="shared" si="118"/>
        <v>1</v>
      </c>
      <c r="AY626">
        <f>SUM($AX$2:AX626)</f>
        <v>608</v>
      </c>
      <c r="AZ626">
        <f>COUNT($AX$2:AX626)</f>
        <v>625</v>
      </c>
      <c r="BA626">
        <f t="shared" si="119"/>
        <v>97.28</v>
      </c>
    </row>
    <row r="627" spans="2:53">
      <c r="B627">
        <v>14</v>
      </c>
      <c r="C627">
        <v>14</v>
      </c>
      <c r="D627">
        <v>9</v>
      </c>
      <c r="E627">
        <f t="shared" si="108"/>
        <v>1</v>
      </c>
      <c r="F627">
        <f>SUM($E$2:E627)</f>
        <v>613</v>
      </c>
      <c r="G627">
        <f>COUNT($E$2:E627)</f>
        <v>626</v>
      </c>
      <c r="H627">
        <f t="shared" si="109"/>
        <v>97.923322683706076</v>
      </c>
      <c r="K627">
        <v>74</v>
      </c>
      <c r="L627">
        <v>60</v>
      </c>
      <c r="M627">
        <v>40</v>
      </c>
      <c r="N627">
        <f t="shared" si="110"/>
        <v>1</v>
      </c>
      <c r="O627">
        <f>SUM($N$2:N627)</f>
        <v>611</v>
      </c>
      <c r="P627">
        <f>COUNT($N$2:N627)</f>
        <v>626</v>
      </c>
      <c r="Q627">
        <f t="shared" si="111"/>
        <v>97.603833865814693</v>
      </c>
      <c r="T627">
        <v>47</v>
      </c>
      <c r="U627">
        <v>47</v>
      </c>
      <c r="V627">
        <v>41</v>
      </c>
      <c r="W627">
        <f t="shared" si="112"/>
        <v>1</v>
      </c>
      <c r="X627">
        <f>SUM($W$2:W627)</f>
        <v>606</v>
      </c>
      <c r="Y627">
        <f>COUNT($W$2:W627)</f>
        <v>626</v>
      </c>
      <c r="Z627">
        <f t="shared" si="113"/>
        <v>96.805111821086271</v>
      </c>
      <c r="AC627">
        <v>45</v>
      </c>
      <c r="AD627">
        <v>45</v>
      </c>
      <c r="AE627">
        <v>8</v>
      </c>
      <c r="AF627">
        <f t="shared" si="114"/>
        <v>1</v>
      </c>
      <c r="AG627">
        <f>SUM($AF$2:AF627)</f>
        <v>621</v>
      </c>
      <c r="AH627">
        <f>COUNT($AF$2:AF627)</f>
        <v>626</v>
      </c>
      <c r="AI627">
        <f t="shared" si="115"/>
        <v>99.201277955271564</v>
      </c>
      <c r="AL627">
        <v>260</v>
      </c>
      <c r="AM627">
        <v>260</v>
      </c>
      <c r="AN627">
        <v>163</v>
      </c>
      <c r="AO627">
        <f t="shared" si="116"/>
        <v>1</v>
      </c>
      <c r="AP627">
        <f>SUM($AO$2:AO627)</f>
        <v>613</v>
      </c>
      <c r="AQ627">
        <f>COUNT($AO$2:AO627)</f>
        <v>626</v>
      </c>
      <c r="AR627">
        <f t="shared" si="117"/>
        <v>97.923322683706076</v>
      </c>
      <c r="AU627">
        <v>1908</v>
      </c>
      <c r="AV627">
        <v>1908</v>
      </c>
      <c r="AW627">
        <v>1192</v>
      </c>
      <c r="AX627">
        <f t="shared" si="118"/>
        <v>1</v>
      </c>
      <c r="AY627">
        <f>SUM($AX$2:AX627)</f>
        <v>609</v>
      </c>
      <c r="AZ627">
        <f>COUNT($AX$2:AX627)</f>
        <v>626</v>
      </c>
      <c r="BA627">
        <f t="shared" si="119"/>
        <v>97.284345047923324</v>
      </c>
    </row>
    <row r="628" spans="2:53">
      <c r="B628">
        <v>14</v>
      </c>
      <c r="C628">
        <v>14</v>
      </c>
      <c r="D628">
        <v>9</v>
      </c>
      <c r="E628">
        <f t="shared" si="108"/>
        <v>1</v>
      </c>
      <c r="F628">
        <f>SUM($E$2:E628)</f>
        <v>614</v>
      </c>
      <c r="G628">
        <f>COUNT($E$2:E628)</f>
        <v>627</v>
      </c>
      <c r="H628">
        <f t="shared" si="109"/>
        <v>97.92663476874003</v>
      </c>
      <c r="K628">
        <v>74</v>
      </c>
      <c r="L628">
        <v>60</v>
      </c>
      <c r="M628">
        <v>44</v>
      </c>
      <c r="N628">
        <f t="shared" si="110"/>
        <v>1</v>
      </c>
      <c r="O628">
        <f>SUM($N$2:N628)</f>
        <v>612</v>
      </c>
      <c r="P628">
        <f>COUNT($N$2:N628)</f>
        <v>627</v>
      </c>
      <c r="Q628">
        <f t="shared" si="111"/>
        <v>97.607655502392348</v>
      </c>
      <c r="T628">
        <v>47</v>
      </c>
      <c r="U628">
        <v>47</v>
      </c>
      <c r="V628">
        <v>30</v>
      </c>
      <c r="W628">
        <f t="shared" si="112"/>
        <v>1</v>
      </c>
      <c r="X628">
        <f>SUM($W$2:W628)</f>
        <v>607</v>
      </c>
      <c r="Y628">
        <f>COUNT($W$2:W628)</f>
        <v>627</v>
      </c>
      <c r="Z628">
        <f t="shared" si="113"/>
        <v>96.810207336523121</v>
      </c>
      <c r="AC628">
        <v>45</v>
      </c>
      <c r="AD628">
        <v>45</v>
      </c>
      <c r="AE628">
        <v>9</v>
      </c>
      <c r="AF628">
        <f t="shared" si="114"/>
        <v>1</v>
      </c>
      <c r="AG628">
        <f>SUM($AF$2:AF628)</f>
        <v>622</v>
      </c>
      <c r="AH628">
        <f>COUNT($AF$2:AF628)</f>
        <v>627</v>
      </c>
      <c r="AI628">
        <f t="shared" si="115"/>
        <v>99.202551834130787</v>
      </c>
      <c r="AL628">
        <v>260</v>
      </c>
      <c r="AM628">
        <v>260</v>
      </c>
      <c r="AN628">
        <v>170</v>
      </c>
      <c r="AO628">
        <f t="shared" si="116"/>
        <v>1</v>
      </c>
      <c r="AP628">
        <f>SUM($AO$2:AO628)</f>
        <v>614</v>
      </c>
      <c r="AQ628">
        <f>COUNT($AO$2:AO628)</f>
        <v>627</v>
      </c>
      <c r="AR628">
        <f t="shared" si="117"/>
        <v>97.92663476874003</v>
      </c>
      <c r="AU628">
        <v>1908</v>
      </c>
      <c r="AV628">
        <v>1908</v>
      </c>
      <c r="AW628">
        <v>1767</v>
      </c>
      <c r="AX628">
        <f t="shared" si="118"/>
        <v>1</v>
      </c>
      <c r="AY628">
        <f>SUM($AX$2:AX628)</f>
        <v>610</v>
      </c>
      <c r="AZ628">
        <f>COUNT($AX$2:AX628)</f>
        <v>627</v>
      </c>
      <c r="BA628">
        <f t="shared" si="119"/>
        <v>97.288676236044651</v>
      </c>
    </row>
    <row r="629" spans="2:53">
      <c r="B629">
        <v>14</v>
      </c>
      <c r="C629">
        <v>14</v>
      </c>
      <c r="D629">
        <v>10</v>
      </c>
      <c r="E629">
        <f t="shared" si="108"/>
        <v>1</v>
      </c>
      <c r="F629">
        <f>SUM($E$2:E629)</f>
        <v>615</v>
      </c>
      <c r="G629">
        <f>COUNT($E$2:E629)</f>
        <v>628</v>
      </c>
      <c r="H629">
        <f t="shared" si="109"/>
        <v>97.929936305732483</v>
      </c>
      <c r="K629">
        <v>74</v>
      </c>
      <c r="L629">
        <v>60</v>
      </c>
      <c r="M629">
        <v>39</v>
      </c>
      <c r="N629">
        <f t="shared" si="110"/>
        <v>1</v>
      </c>
      <c r="O629">
        <f>SUM($N$2:N629)</f>
        <v>613</v>
      </c>
      <c r="P629">
        <f>COUNT($N$2:N629)</f>
        <v>628</v>
      </c>
      <c r="Q629">
        <f t="shared" si="111"/>
        <v>97.611464968152859</v>
      </c>
      <c r="T629">
        <v>47</v>
      </c>
      <c r="U629">
        <v>47</v>
      </c>
      <c r="V629">
        <v>31</v>
      </c>
      <c r="W629">
        <f t="shared" si="112"/>
        <v>1</v>
      </c>
      <c r="X629">
        <f>SUM($W$2:W629)</f>
        <v>608</v>
      </c>
      <c r="Y629">
        <f>COUNT($W$2:W629)</f>
        <v>628</v>
      </c>
      <c r="Z629">
        <f t="shared" si="113"/>
        <v>96.815286624203821</v>
      </c>
      <c r="AC629">
        <v>45</v>
      </c>
      <c r="AD629">
        <v>45</v>
      </c>
      <c r="AE629">
        <v>9</v>
      </c>
      <c r="AF629">
        <f t="shared" si="114"/>
        <v>1</v>
      </c>
      <c r="AG629">
        <f>SUM($AF$2:AF629)</f>
        <v>623</v>
      </c>
      <c r="AH629">
        <f>COUNT($AF$2:AF629)</f>
        <v>628</v>
      </c>
      <c r="AI629">
        <f t="shared" si="115"/>
        <v>99.203821656050948</v>
      </c>
      <c r="AL629">
        <v>260</v>
      </c>
      <c r="AM629">
        <v>260</v>
      </c>
      <c r="AN629">
        <v>182</v>
      </c>
      <c r="AO629">
        <f t="shared" si="116"/>
        <v>1</v>
      </c>
      <c r="AP629">
        <f>SUM($AO$2:AO629)</f>
        <v>615</v>
      </c>
      <c r="AQ629">
        <f>COUNT($AO$2:AO629)</f>
        <v>628</v>
      </c>
      <c r="AR629">
        <f t="shared" si="117"/>
        <v>97.929936305732483</v>
      </c>
      <c r="AU629">
        <v>1908</v>
      </c>
      <c r="AV629">
        <v>1908</v>
      </c>
      <c r="AW629">
        <v>1950</v>
      </c>
      <c r="AX629">
        <f t="shared" si="118"/>
        <v>0</v>
      </c>
      <c r="AY629">
        <f>SUM($AX$2:AX629)</f>
        <v>610</v>
      </c>
      <c r="AZ629">
        <f>COUNT($AX$2:AX629)</f>
        <v>628</v>
      </c>
      <c r="BA629">
        <f t="shared" si="119"/>
        <v>97.133757961783445</v>
      </c>
    </row>
    <row r="630" spans="2:53">
      <c r="B630">
        <v>14</v>
      </c>
      <c r="C630">
        <v>14</v>
      </c>
      <c r="D630">
        <v>9</v>
      </c>
      <c r="E630">
        <f t="shared" si="108"/>
        <v>1</v>
      </c>
      <c r="F630">
        <f>SUM($E$2:E630)</f>
        <v>616</v>
      </c>
      <c r="G630">
        <f>COUNT($E$2:E630)</f>
        <v>629</v>
      </c>
      <c r="H630">
        <f t="shared" si="109"/>
        <v>97.933227344992048</v>
      </c>
      <c r="K630">
        <v>74</v>
      </c>
      <c r="L630">
        <v>60</v>
      </c>
      <c r="M630">
        <v>39</v>
      </c>
      <c r="N630">
        <f t="shared" si="110"/>
        <v>1</v>
      </c>
      <c r="O630">
        <f>SUM($N$2:N630)</f>
        <v>614</v>
      </c>
      <c r="P630">
        <f>COUNT($N$2:N630)</f>
        <v>629</v>
      </c>
      <c r="Q630">
        <f t="shared" si="111"/>
        <v>97.615262321144669</v>
      </c>
      <c r="T630">
        <v>47</v>
      </c>
      <c r="U630">
        <v>47</v>
      </c>
      <c r="V630">
        <v>39</v>
      </c>
      <c r="W630">
        <f t="shared" si="112"/>
        <v>1</v>
      </c>
      <c r="X630">
        <f>SUM($W$2:W630)</f>
        <v>609</v>
      </c>
      <c r="Y630">
        <f>COUNT($W$2:W630)</f>
        <v>629</v>
      </c>
      <c r="Z630">
        <f t="shared" si="113"/>
        <v>96.820349761526231</v>
      </c>
      <c r="AC630">
        <v>45</v>
      </c>
      <c r="AD630">
        <v>45</v>
      </c>
      <c r="AE630">
        <v>9</v>
      </c>
      <c r="AF630">
        <f t="shared" si="114"/>
        <v>1</v>
      </c>
      <c r="AG630">
        <f>SUM($AF$2:AF630)</f>
        <v>624</v>
      </c>
      <c r="AH630">
        <f>COUNT($AF$2:AF630)</f>
        <v>629</v>
      </c>
      <c r="AI630">
        <f t="shared" si="115"/>
        <v>99.205087440381561</v>
      </c>
      <c r="AL630">
        <v>260</v>
      </c>
      <c r="AM630">
        <v>260</v>
      </c>
      <c r="AN630">
        <v>129</v>
      </c>
      <c r="AO630">
        <f t="shared" si="116"/>
        <v>1</v>
      </c>
      <c r="AP630">
        <f>SUM($AO$2:AO630)</f>
        <v>616</v>
      </c>
      <c r="AQ630">
        <f>COUNT($AO$2:AO630)</f>
        <v>629</v>
      </c>
      <c r="AR630">
        <f t="shared" si="117"/>
        <v>97.933227344992048</v>
      </c>
      <c r="AU630">
        <v>1904</v>
      </c>
      <c r="AV630">
        <v>1904</v>
      </c>
      <c r="AW630">
        <v>1520</v>
      </c>
      <c r="AX630">
        <f t="shared" si="118"/>
        <v>1</v>
      </c>
      <c r="AY630">
        <f>SUM($AX$2:AX630)</f>
        <v>611</v>
      </c>
      <c r="AZ630">
        <f>COUNT($AX$2:AX630)</f>
        <v>629</v>
      </c>
      <c r="BA630">
        <f t="shared" si="119"/>
        <v>97.138314785373609</v>
      </c>
    </row>
    <row r="631" spans="2:53">
      <c r="B631">
        <v>14</v>
      </c>
      <c r="C631">
        <v>14</v>
      </c>
      <c r="D631">
        <v>9</v>
      </c>
      <c r="E631">
        <f t="shared" si="108"/>
        <v>1</v>
      </c>
      <c r="F631">
        <f>SUM($E$2:E631)</f>
        <v>617</v>
      </c>
      <c r="G631">
        <f>COUNT($E$2:E631)</f>
        <v>630</v>
      </c>
      <c r="H631">
        <f t="shared" si="109"/>
        <v>97.936507936507937</v>
      </c>
      <c r="K631">
        <v>74</v>
      </c>
      <c r="L631">
        <v>60</v>
      </c>
      <c r="M631">
        <v>35</v>
      </c>
      <c r="N631">
        <f t="shared" si="110"/>
        <v>1</v>
      </c>
      <c r="O631">
        <f>SUM($N$2:N631)</f>
        <v>615</v>
      </c>
      <c r="P631">
        <f>COUNT($N$2:N631)</f>
        <v>630</v>
      </c>
      <c r="Q631">
        <f t="shared" si="111"/>
        <v>97.61904761904762</v>
      </c>
      <c r="T631">
        <v>47</v>
      </c>
      <c r="U631">
        <v>47</v>
      </c>
      <c r="V631">
        <v>40</v>
      </c>
      <c r="W631">
        <f t="shared" si="112"/>
        <v>1</v>
      </c>
      <c r="X631">
        <f>SUM($W$2:W631)</f>
        <v>610</v>
      </c>
      <c r="Y631">
        <f>COUNT($W$2:W631)</f>
        <v>630</v>
      </c>
      <c r="Z631">
        <f t="shared" si="113"/>
        <v>96.825396825396822</v>
      </c>
      <c r="AC631">
        <v>45</v>
      </c>
      <c r="AD631">
        <v>45</v>
      </c>
      <c r="AE631">
        <v>8</v>
      </c>
      <c r="AF631">
        <f t="shared" si="114"/>
        <v>1</v>
      </c>
      <c r="AG631">
        <f>SUM($AF$2:AF631)</f>
        <v>625</v>
      </c>
      <c r="AH631">
        <f>COUNT($AF$2:AF631)</f>
        <v>630</v>
      </c>
      <c r="AI631">
        <f t="shared" si="115"/>
        <v>99.206349206349216</v>
      </c>
      <c r="AL631">
        <v>260</v>
      </c>
      <c r="AM631">
        <v>260</v>
      </c>
      <c r="AN631">
        <v>144</v>
      </c>
      <c r="AO631">
        <f t="shared" si="116"/>
        <v>1</v>
      </c>
      <c r="AP631">
        <f>SUM($AO$2:AO631)</f>
        <v>617</v>
      </c>
      <c r="AQ631">
        <f>COUNT($AO$2:AO631)</f>
        <v>630</v>
      </c>
      <c r="AR631">
        <f t="shared" si="117"/>
        <v>97.936507936507937</v>
      </c>
      <c r="AU631">
        <v>1904</v>
      </c>
      <c r="AV631">
        <v>1904</v>
      </c>
      <c r="AW631">
        <v>1324</v>
      </c>
      <c r="AX631">
        <f t="shared" si="118"/>
        <v>1</v>
      </c>
      <c r="AY631">
        <f>SUM($AX$2:AX631)</f>
        <v>612</v>
      </c>
      <c r="AZ631">
        <f>COUNT($AX$2:AX631)</f>
        <v>630</v>
      </c>
      <c r="BA631">
        <f t="shared" si="119"/>
        <v>97.142857142857139</v>
      </c>
    </row>
    <row r="632" spans="2:53">
      <c r="B632">
        <v>14</v>
      </c>
      <c r="C632">
        <v>14</v>
      </c>
      <c r="D632">
        <v>9</v>
      </c>
      <c r="E632">
        <f t="shared" si="108"/>
        <v>1</v>
      </c>
      <c r="F632">
        <f>SUM($E$2:E632)</f>
        <v>618</v>
      </c>
      <c r="G632">
        <f>COUNT($E$2:E632)</f>
        <v>631</v>
      </c>
      <c r="H632">
        <f t="shared" si="109"/>
        <v>97.939778129952458</v>
      </c>
      <c r="K632">
        <v>74</v>
      </c>
      <c r="L632">
        <v>60</v>
      </c>
      <c r="M632">
        <v>45</v>
      </c>
      <c r="N632">
        <f t="shared" si="110"/>
        <v>1</v>
      </c>
      <c r="O632">
        <f>SUM($N$2:N632)</f>
        <v>616</v>
      </c>
      <c r="P632">
        <f>COUNT($N$2:N632)</f>
        <v>631</v>
      </c>
      <c r="Q632">
        <f t="shared" si="111"/>
        <v>97.622820919175908</v>
      </c>
      <c r="T632">
        <v>47</v>
      </c>
      <c r="U632">
        <v>47</v>
      </c>
      <c r="V632">
        <v>32</v>
      </c>
      <c r="W632">
        <f t="shared" si="112"/>
        <v>1</v>
      </c>
      <c r="X632">
        <f>SUM($W$2:W632)</f>
        <v>611</v>
      </c>
      <c r="Y632">
        <f>COUNT($W$2:W632)</f>
        <v>631</v>
      </c>
      <c r="Z632">
        <f t="shared" si="113"/>
        <v>96.830427892234553</v>
      </c>
      <c r="AC632">
        <v>45</v>
      </c>
      <c r="AD632">
        <v>45</v>
      </c>
      <c r="AE632">
        <v>8</v>
      </c>
      <c r="AF632">
        <f t="shared" si="114"/>
        <v>1</v>
      </c>
      <c r="AG632">
        <f>SUM($AF$2:AF632)</f>
        <v>626</v>
      </c>
      <c r="AH632">
        <f>COUNT($AF$2:AF632)</f>
        <v>631</v>
      </c>
      <c r="AI632">
        <f t="shared" si="115"/>
        <v>99.207606973058631</v>
      </c>
      <c r="AL632">
        <v>260</v>
      </c>
      <c r="AM632">
        <v>260</v>
      </c>
      <c r="AN632">
        <v>127</v>
      </c>
      <c r="AO632">
        <f t="shared" si="116"/>
        <v>1</v>
      </c>
      <c r="AP632">
        <f>SUM($AO$2:AO632)</f>
        <v>618</v>
      </c>
      <c r="AQ632">
        <f>COUNT($AO$2:AO632)</f>
        <v>631</v>
      </c>
      <c r="AR632">
        <f t="shared" si="117"/>
        <v>97.939778129952458</v>
      </c>
      <c r="AU632">
        <v>1904</v>
      </c>
      <c r="AV632">
        <v>1904</v>
      </c>
      <c r="AW632">
        <v>1302</v>
      </c>
      <c r="AX632">
        <f t="shared" si="118"/>
        <v>1</v>
      </c>
      <c r="AY632">
        <f>SUM($AX$2:AX632)</f>
        <v>613</v>
      </c>
      <c r="AZ632">
        <f>COUNT($AX$2:AX632)</f>
        <v>631</v>
      </c>
      <c r="BA632">
        <f t="shared" si="119"/>
        <v>97.147385103011104</v>
      </c>
    </row>
    <row r="633" spans="2:53">
      <c r="B633">
        <v>14</v>
      </c>
      <c r="C633">
        <v>14</v>
      </c>
      <c r="D633">
        <v>9</v>
      </c>
      <c r="E633">
        <f t="shared" si="108"/>
        <v>1</v>
      </c>
      <c r="F633">
        <f>SUM($E$2:E633)</f>
        <v>619</v>
      </c>
      <c r="G633">
        <f>COUNT($E$2:E633)</f>
        <v>632</v>
      </c>
      <c r="H633">
        <f t="shared" si="109"/>
        <v>97.943037974683548</v>
      </c>
      <c r="K633">
        <v>74</v>
      </c>
      <c r="L633">
        <v>60</v>
      </c>
      <c r="M633">
        <v>39</v>
      </c>
      <c r="N633">
        <f t="shared" si="110"/>
        <v>1</v>
      </c>
      <c r="O633">
        <f>SUM($N$2:N633)</f>
        <v>617</v>
      </c>
      <c r="P633">
        <f>COUNT($N$2:N633)</f>
        <v>632</v>
      </c>
      <c r="Q633">
        <f t="shared" si="111"/>
        <v>97.62658227848101</v>
      </c>
      <c r="T633">
        <v>47</v>
      </c>
      <c r="U633">
        <v>47</v>
      </c>
      <c r="V633">
        <v>28</v>
      </c>
      <c r="W633">
        <f t="shared" si="112"/>
        <v>1</v>
      </c>
      <c r="X633">
        <f>SUM($W$2:W633)</f>
        <v>612</v>
      </c>
      <c r="Y633">
        <f>COUNT($W$2:W633)</f>
        <v>632</v>
      </c>
      <c r="Z633">
        <f t="shared" si="113"/>
        <v>96.835443037974684</v>
      </c>
      <c r="AC633">
        <v>45</v>
      </c>
      <c r="AD633">
        <v>45</v>
      </c>
      <c r="AE633">
        <v>9</v>
      </c>
      <c r="AF633">
        <f t="shared" si="114"/>
        <v>1</v>
      </c>
      <c r="AG633">
        <f>SUM($AF$2:AF633)</f>
        <v>627</v>
      </c>
      <c r="AH633">
        <f>COUNT($AF$2:AF633)</f>
        <v>632</v>
      </c>
      <c r="AI633">
        <f t="shared" si="115"/>
        <v>99.20886075949366</v>
      </c>
      <c r="AL633">
        <v>260</v>
      </c>
      <c r="AM633">
        <v>260</v>
      </c>
      <c r="AN633">
        <v>182</v>
      </c>
      <c r="AO633">
        <f t="shared" si="116"/>
        <v>1</v>
      </c>
      <c r="AP633">
        <f>SUM($AO$2:AO633)</f>
        <v>619</v>
      </c>
      <c r="AQ633">
        <f>COUNT($AO$2:AO633)</f>
        <v>632</v>
      </c>
      <c r="AR633">
        <f t="shared" si="117"/>
        <v>97.943037974683548</v>
      </c>
      <c r="AU633">
        <v>1904</v>
      </c>
      <c r="AV633">
        <v>1904</v>
      </c>
      <c r="AW633">
        <v>1574</v>
      </c>
      <c r="AX633">
        <f t="shared" si="118"/>
        <v>1</v>
      </c>
      <c r="AY633">
        <f>SUM($AX$2:AX633)</f>
        <v>614</v>
      </c>
      <c r="AZ633">
        <f>COUNT($AX$2:AX633)</f>
        <v>632</v>
      </c>
      <c r="BA633">
        <f t="shared" si="119"/>
        <v>97.151898734177209</v>
      </c>
    </row>
    <row r="634" spans="2:53">
      <c r="B634">
        <v>14</v>
      </c>
      <c r="C634">
        <v>14</v>
      </c>
      <c r="D634">
        <v>14</v>
      </c>
      <c r="E634">
        <f t="shared" si="108"/>
        <v>1</v>
      </c>
      <c r="F634">
        <f>SUM($E$2:E634)</f>
        <v>620</v>
      </c>
      <c r="G634">
        <f>COUNT($E$2:E634)</f>
        <v>633</v>
      </c>
      <c r="H634">
        <f t="shared" si="109"/>
        <v>97.94628751974723</v>
      </c>
      <c r="K634">
        <v>74</v>
      </c>
      <c r="L634">
        <v>60</v>
      </c>
      <c r="M634">
        <v>44</v>
      </c>
      <c r="N634">
        <f t="shared" si="110"/>
        <v>1</v>
      </c>
      <c r="O634">
        <f>SUM($N$2:N634)</f>
        <v>618</v>
      </c>
      <c r="P634">
        <f>COUNT($N$2:N634)</f>
        <v>633</v>
      </c>
      <c r="Q634">
        <f t="shared" si="111"/>
        <v>97.630331753554501</v>
      </c>
      <c r="T634">
        <v>47</v>
      </c>
      <c r="U634">
        <v>47</v>
      </c>
      <c r="V634">
        <v>33</v>
      </c>
      <c r="W634">
        <f t="shared" si="112"/>
        <v>1</v>
      </c>
      <c r="X634">
        <f>SUM($W$2:W634)</f>
        <v>613</v>
      </c>
      <c r="Y634">
        <f>COUNT($W$2:W634)</f>
        <v>633</v>
      </c>
      <c r="Z634">
        <f t="shared" si="113"/>
        <v>96.840442338072677</v>
      </c>
      <c r="AC634">
        <v>45</v>
      </c>
      <c r="AD634">
        <v>45</v>
      </c>
      <c r="AE634">
        <v>9</v>
      </c>
      <c r="AF634">
        <f t="shared" si="114"/>
        <v>1</v>
      </c>
      <c r="AG634">
        <f>SUM($AF$2:AF634)</f>
        <v>628</v>
      </c>
      <c r="AH634">
        <f>COUNT($AF$2:AF634)</f>
        <v>633</v>
      </c>
      <c r="AI634">
        <f t="shared" si="115"/>
        <v>99.210110584518162</v>
      </c>
      <c r="AL634">
        <v>260</v>
      </c>
      <c r="AM634">
        <v>260</v>
      </c>
      <c r="AN634">
        <v>169</v>
      </c>
      <c r="AO634">
        <f t="shared" si="116"/>
        <v>1</v>
      </c>
      <c r="AP634">
        <f>SUM($AO$2:AO634)</f>
        <v>620</v>
      </c>
      <c r="AQ634">
        <f>COUNT($AO$2:AO634)</f>
        <v>633</v>
      </c>
      <c r="AR634">
        <f t="shared" si="117"/>
        <v>97.94628751974723</v>
      </c>
      <c r="AU634">
        <v>1904</v>
      </c>
      <c r="AV634">
        <v>1904</v>
      </c>
      <c r="AW634">
        <v>1553</v>
      </c>
      <c r="AX634">
        <f t="shared" si="118"/>
        <v>1</v>
      </c>
      <c r="AY634">
        <f>SUM($AX$2:AX634)</f>
        <v>615</v>
      </c>
      <c r="AZ634">
        <f>COUNT($AX$2:AX634)</f>
        <v>633</v>
      </c>
      <c r="BA634">
        <f t="shared" si="119"/>
        <v>97.156398104265406</v>
      </c>
    </row>
    <row r="635" spans="2:53">
      <c r="B635">
        <v>14</v>
      </c>
      <c r="C635">
        <v>14</v>
      </c>
      <c r="D635">
        <v>10</v>
      </c>
      <c r="E635">
        <f t="shared" si="108"/>
        <v>1</v>
      </c>
      <c r="F635">
        <f>SUM($E$2:E635)</f>
        <v>621</v>
      </c>
      <c r="G635">
        <f>COUNT($E$2:E635)</f>
        <v>634</v>
      </c>
      <c r="H635">
        <f t="shared" si="109"/>
        <v>97.949526813880126</v>
      </c>
      <c r="K635">
        <v>74</v>
      </c>
      <c r="L635">
        <v>60</v>
      </c>
      <c r="M635">
        <v>40</v>
      </c>
      <c r="N635">
        <f t="shared" si="110"/>
        <v>1</v>
      </c>
      <c r="O635">
        <f>SUM($N$2:N635)</f>
        <v>619</v>
      </c>
      <c r="P635">
        <f>COUNT($N$2:N635)</f>
        <v>634</v>
      </c>
      <c r="Q635">
        <f t="shared" si="111"/>
        <v>97.634069400630921</v>
      </c>
      <c r="T635">
        <v>47</v>
      </c>
      <c r="U635">
        <v>47</v>
      </c>
      <c r="V635">
        <v>61</v>
      </c>
      <c r="W635">
        <f t="shared" si="112"/>
        <v>0</v>
      </c>
      <c r="X635">
        <f>SUM($W$2:W635)</f>
        <v>613</v>
      </c>
      <c r="Y635">
        <f>COUNT($W$2:W635)</f>
        <v>634</v>
      </c>
      <c r="Z635">
        <f t="shared" si="113"/>
        <v>96.687697160883275</v>
      </c>
      <c r="AC635">
        <v>45</v>
      </c>
      <c r="AD635">
        <v>45</v>
      </c>
      <c r="AE635">
        <v>9</v>
      </c>
      <c r="AF635">
        <f t="shared" si="114"/>
        <v>1</v>
      </c>
      <c r="AG635">
        <f>SUM($AF$2:AF635)</f>
        <v>629</v>
      </c>
      <c r="AH635">
        <f>COUNT($AF$2:AF635)</f>
        <v>634</v>
      </c>
      <c r="AI635">
        <f t="shared" si="115"/>
        <v>99.211356466876978</v>
      </c>
      <c r="AL635">
        <v>260</v>
      </c>
      <c r="AM635">
        <v>260</v>
      </c>
      <c r="AN635">
        <v>241</v>
      </c>
      <c r="AO635">
        <f t="shared" si="116"/>
        <v>1</v>
      </c>
      <c r="AP635">
        <f>SUM($AO$2:AO635)</f>
        <v>621</v>
      </c>
      <c r="AQ635">
        <f>COUNT($AO$2:AO635)</f>
        <v>634</v>
      </c>
      <c r="AR635">
        <f t="shared" si="117"/>
        <v>97.949526813880126</v>
      </c>
      <c r="AU635">
        <v>1904</v>
      </c>
      <c r="AV635">
        <v>1904</v>
      </c>
      <c r="AW635">
        <v>1482</v>
      </c>
      <c r="AX635">
        <f t="shared" si="118"/>
        <v>1</v>
      </c>
      <c r="AY635">
        <f>SUM($AX$2:AX635)</f>
        <v>616</v>
      </c>
      <c r="AZ635">
        <f>COUNT($AX$2:AX635)</f>
        <v>634</v>
      </c>
      <c r="BA635">
        <f t="shared" si="119"/>
        <v>97.160883280757091</v>
      </c>
    </row>
    <row r="636" spans="2:53">
      <c r="B636">
        <v>14</v>
      </c>
      <c r="C636">
        <v>14</v>
      </c>
      <c r="D636">
        <v>9</v>
      </c>
      <c r="E636">
        <f t="shared" si="108"/>
        <v>1</v>
      </c>
      <c r="F636">
        <f>SUM($E$2:E636)</f>
        <v>622</v>
      </c>
      <c r="G636">
        <f>COUNT($E$2:E636)</f>
        <v>635</v>
      </c>
      <c r="H636">
        <f t="shared" si="109"/>
        <v>97.952755905511808</v>
      </c>
      <c r="K636">
        <v>74</v>
      </c>
      <c r="L636">
        <v>60</v>
      </c>
      <c r="M636">
        <v>43</v>
      </c>
      <c r="N636">
        <f t="shared" si="110"/>
        <v>1</v>
      </c>
      <c r="O636">
        <f>SUM($N$2:N636)</f>
        <v>620</v>
      </c>
      <c r="P636">
        <f>COUNT($N$2:N636)</f>
        <v>635</v>
      </c>
      <c r="Q636">
        <f t="shared" si="111"/>
        <v>97.637795275590548</v>
      </c>
      <c r="T636">
        <v>47</v>
      </c>
      <c r="U636">
        <v>47</v>
      </c>
      <c r="V636">
        <v>36</v>
      </c>
      <c r="W636">
        <f t="shared" si="112"/>
        <v>1</v>
      </c>
      <c r="X636">
        <f>SUM($W$2:W636)</f>
        <v>614</v>
      </c>
      <c r="Y636">
        <f>COUNT($W$2:W636)</f>
        <v>635</v>
      </c>
      <c r="Z636">
        <f t="shared" si="113"/>
        <v>96.69291338582677</v>
      </c>
      <c r="AC636">
        <v>45</v>
      </c>
      <c r="AD636">
        <v>45</v>
      </c>
      <c r="AE636">
        <v>8</v>
      </c>
      <c r="AF636">
        <f t="shared" si="114"/>
        <v>1</v>
      </c>
      <c r="AG636">
        <f>SUM($AF$2:AF636)</f>
        <v>630</v>
      </c>
      <c r="AH636">
        <f>COUNT($AF$2:AF636)</f>
        <v>635</v>
      </c>
      <c r="AI636">
        <f t="shared" si="115"/>
        <v>99.212598425196859</v>
      </c>
      <c r="AL636">
        <v>262</v>
      </c>
      <c r="AM636">
        <v>262</v>
      </c>
      <c r="AN636">
        <v>172</v>
      </c>
      <c r="AO636">
        <f t="shared" si="116"/>
        <v>1</v>
      </c>
      <c r="AP636">
        <f>SUM($AO$2:AO636)</f>
        <v>622</v>
      </c>
      <c r="AQ636">
        <f>COUNT($AO$2:AO636)</f>
        <v>635</v>
      </c>
      <c r="AR636">
        <f t="shared" si="117"/>
        <v>97.952755905511808</v>
      </c>
      <c r="AU636">
        <v>1904</v>
      </c>
      <c r="AV636">
        <v>1904</v>
      </c>
      <c r="AW636">
        <v>1823</v>
      </c>
      <c r="AX636">
        <f t="shared" si="118"/>
        <v>1</v>
      </c>
      <c r="AY636">
        <f>SUM($AX$2:AX636)</f>
        <v>617</v>
      </c>
      <c r="AZ636">
        <f>COUNT($AX$2:AX636)</f>
        <v>635</v>
      </c>
      <c r="BA636">
        <f t="shared" si="119"/>
        <v>97.165354330708666</v>
      </c>
    </row>
    <row r="637" spans="2:53">
      <c r="B637">
        <v>14</v>
      </c>
      <c r="C637">
        <v>14</v>
      </c>
      <c r="D637">
        <v>15</v>
      </c>
      <c r="E637">
        <f t="shared" si="108"/>
        <v>0</v>
      </c>
      <c r="F637">
        <f>SUM($E$2:E637)</f>
        <v>622</v>
      </c>
      <c r="G637">
        <f>COUNT($E$2:E637)</f>
        <v>636</v>
      </c>
      <c r="H637">
        <f t="shared" si="109"/>
        <v>97.798742138364787</v>
      </c>
      <c r="K637">
        <v>74</v>
      </c>
      <c r="L637">
        <v>60</v>
      </c>
      <c r="M637">
        <v>43</v>
      </c>
      <c r="N637">
        <f t="shared" si="110"/>
        <v>1</v>
      </c>
      <c r="O637">
        <f>SUM($N$2:N637)</f>
        <v>621</v>
      </c>
      <c r="P637">
        <f>COUNT($N$2:N637)</f>
        <v>636</v>
      </c>
      <c r="Q637">
        <f t="shared" si="111"/>
        <v>97.641509433962256</v>
      </c>
      <c r="T637">
        <v>47</v>
      </c>
      <c r="U637">
        <v>47</v>
      </c>
      <c r="V637">
        <v>33</v>
      </c>
      <c r="W637">
        <f t="shared" si="112"/>
        <v>1</v>
      </c>
      <c r="X637">
        <f>SUM($W$2:W637)</f>
        <v>615</v>
      </c>
      <c r="Y637">
        <f>COUNT($W$2:W637)</f>
        <v>636</v>
      </c>
      <c r="Z637">
        <f t="shared" si="113"/>
        <v>96.698113207547166</v>
      </c>
      <c r="AC637">
        <v>45</v>
      </c>
      <c r="AD637">
        <v>45</v>
      </c>
      <c r="AE637">
        <v>9</v>
      </c>
      <c r="AF637">
        <f t="shared" si="114"/>
        <v>1</v>
      </c>
      <c r="AG637">
        <f>SUM($AF$2:AF637)</f>
        <v>631</v>
      </c>
      <c r="AH637">
        <f>COUNT($AF$2:AF637)</f>
        <v>636</v>
      </c>
      <c r="AI637">
        <f t="shared" si="115"/>
        <v>99.213836477987414</v>
      </c>
      <c r="AL637">
        <v>262</v>
      </c>
      <c r="AM637">
        <v>262</v>
      </c>
      <c r="AN637">
        <v>168</v>
      </c>
      <c r="AO637">
        <f t="shared" si="116"/>
        <v>1</v>
      </c>
      <c r="AP637">
        <f>SUM($AO$2:AO637)</f>
        <v>623</v>
      </c>
      <c r="AQ637">
        <f>COUNT($AO$2:AO637)</f>
        <v>636</v>
      </c>
      <c r="AR637">
        <f t="shared" si="117"/>
        <v>97.95597484276729</v>
      </c>
      <c r="AU637">
        <v>1908</v>
      </c>
      <c r="AV637">
        <v>1908</v>
      </c>
      <c r="AW637">
        <v>1635</v>
      </c>
      <c r="AX637">
        <f t="shared" si="118"/>
        <v>1</v>
      </c>
      <c r="AY637">
        <f>SUM($AX$2:AX637)</f>
        <v>618</v>
      </c>
      <c r="AZ637">
        <f>COUNT($AX$2:AX637)</f>
        <v>636</v>
      </c>
      <c r="BA637">
        <f t="shared" si="119"/>
        <v>97.169811320754718</v>
      </c>
    </row>
    <row r="638" spans="2:53">
      <c r="B638">
        <v>14</v>
      </c>
      <c r="C638">
        <v>14</v>
      </c>
      <c r="D638">
        <v>9</v>
      </c>
      <c r="E638">
        <f t="shared" si="108"/>
        <v>1</v>
      </c>
      <c r="F638">
        <f>SUM($E$2:E638)</f>
        <v>623</v>
      </c>
      <c r="G638">
        <f>COUNT($E$2:E638)</f>
        <v>637</v>
      </c>
      <c r="H638">
        <f t="shared" si="109"/>
        <v>97.802197802197796</v>
      </c>
      <c r="K638">
        <v>74</v>
      </c>
      <c r="L638">
        <v>60</v>
      </c>
      <c r="M638">
        <v>34</v>
      </c>
      <c r="N638">
        <f t="shared" si="110"/>
        <v>1</v>
      </c>
      <c r="O638">
        <f>SUM($N$2:N638)</f>
        <v>622</v>
      </c>
      <c r="P638">
        <f>COUNT($N$2:N638)</f>
        <v>637</v>
      </c>
      <c r="Q638">
        <f t="shared" si="111"/>
        <v>97.645211930926209</v>
      </c>
      <c r="T638">
        <v>47</v>
      </c>
      <c r="U638">
        <v>47</v>
      </c>
      <c r="V638">
        <v>34</v>
      </c>
      <c r="W638">
        <f t="shared" si="112"/>
        <v>1</v>
      </c>
      <c r="X638">
        <f>SUM($W$2:W638)</f>
        <v>616</v>
      </c>
      <c r="Y638">
        <f>COUNT($W$2:W638)</f>
        <v>637</v>
      </c>
      <c r="Z638">
        <f t="shared" si="113"/>
        <v>96.703296703296701</v>
      </c>
      <c r="AC638">
        <v>45</v>
      </c>
      <c r="AD638">
        <v>45</v>
      </c>
      <c r="AE638">
        <v>9</v>
      </c>
      <c r="AF638">
        <f t="shared" si="114"/>
        <v>1</v>
      </c>
      <c r="AG638">
        <f>SUM($AF$2:AF638)</f>
        <v>632</v>
      </c>
      <c r="AH638">
        <f>COUNT($AF$2:AF638)</f>
        <v>637</v>
      </c>
      <c r="AI638">
        <f t="shared" si="115"/>
        <v>99.215070643642065</v>
      </c>
      <c r="AL638">
        <v>262</v>
      </c>
      <c r="AM638">
        <v>262</v>
      </c>
      <c r="AN638">
        <v>168</v>
      </c>
      <c r="AO638">
        <f t="shared" si="116"/>
        <v>1</v>
      </c>
      <c r="AP638">
        <f>SUM($AO$2:AO638)</f>
        <v>624</v>
      </c>
      <c r="AQ638">
        <f>COUNT($AO$2:AO638)</f>
        <v>637</v>
      </c>
      <c r="AR638">
        <f t="shared" si="117"/>
        <v>97.959183673469383</v>
      </c>
      <c r="AU638">
        <v>1908</v>
      </c>
      <c r="AV638">
        <v>1908</v>
      </c>
      <c r="AW638">
        <v>1604</v>
      </c>
      <c r="AX638">
        <f t="shared" si="118"/>
        <v>1</v>
      </c>
      <c r="AY638">
        <f>SUM($AX$2:AX638)</f>
        <v>619</v>
      </c>
      <c r="AZ638">
        <f>COUNT($AX$2:AX638)</f>
        <v>637</v>
      </c>
      <c r="BA638">
        <f t="shared" si="119"/>
        <v>97.174254317111462</v>
      </c>
    </row>
    <row r="639" spans="2:53">
      <c r="B639">
        <v>14</v>
      </c>
      <c r="C639">
        <v>14</v>
      </c>
      <c r="D639">
        <v>8</v>
      </c>
      <c r="E639">
        <f t="shared" si="108"/>
        <v>1</v>
      </c>
      <c r="F639">
        <f>SUM($E$2:E639)</f>
        <v>624</v>
      </c>
      <c r="G639">
        <f>COUNT($E$2:E639)</f>
        <v>638</v>
      </c>
      <c r="H639">
        <f t="shared" si="109"/>
        <v>97.805642633228842</v>
      </c>
      <c r="K639">
        <v>74</v>
      </c>
      <c r="L639">
        <v>60</v>
      </c>
      <c r="M639">
        <v>37</v>
      </c>
      <c r="N639">
        <f t="shared" si="110"/>
        <v>1</v>
      </c>
      <c r="O639">
        <f>SUM($N$2:N639)</f>
        <v>623</v>
      </c>
      <c r="P639">
        <f>COUNT($N$2:N639)</f>
        <v>638</v>
      </c>
      <c r="Q639">
        <f t="shared" si="111"/>
        <v>97.648902821316625</v>
      </c>
      <c r="T639">
        <v>47</v>
      </c>
      <c r="U639">
        <v>47</v>
      </c>
      <c r="V639">
        <v>30</v>
      </c>
      <c r="W639">
        <f t="shared" si="112"/>
        <v>1</v>
      </c>
      <c r="X639">
        <f>SUM($W$2:W639)</f>
        <v>617</v>
      </c>
      <c r="Y639">
        <f>COUNT($W$2:W639)</f>
        <v>638</v>
      </c>
      <c r="Z639">
        <f t="shared" si="113"/>
        <v>96.708463949843264</v>
      </c>
      <c r="AC639">
        <v>45</v>
      </c>
      <c r="AD639">
        <v>45</v>
      </c>
      <c r="AE639">
        <v>9</v>
      </c>
      <c r="AF639">
        <f t="shared" si="114"/>
        <v>1</v>
      </c>
      <c r="AG639">
        <f>SUM($AF$2:AF639)</f>
        <v>633</v>
      </c>
      <c r="AH639">
        <f>COUNT($AF$2:AF639)</f>
        <v>638</v>
      </c>
      <c r="AI639">
        <f t="shared" si="115"/>
        <v>99.21630094043887</v>
      </c>
      <c r="AL639">
        <v>262</v>
      </c>
      <c r="AM639">
        <v>262</v>
      </c>
      <c r="AN639">
        <v>266</v>
      </c>
      <c r="AO639">
        <f t="shared" si="116"/>
        <v>0</v>
      </c>
      <c r="AP639">
        <f>SUM($AO$2:AO639)</f>
        <v>624</v>
      </c>
      <c r="AQ639">
        <f>COUNT($AO$2:AO639)</f>
        <v>638</v>
      </c>
      <c r="AR639">
        <f t="shared" si="117"/>
        <v>97.805642633228842</v>
      </c>
      <c r="AU639">
        <v>1908</v>
      </c>
      <c r="AV639">
        <v>1908</v>
      </c>
      <c r="AW639">
        <v>1083</v>
      </c>
      <c r="AX639">
        <f t="shared" si="118"/>
        <v>1</v>
      </c>
      <c r="AY639">
        <f>SUM($AX$2:AX639)</f>
        <v>620</v>
      </c>
      <c r="AZ639">
        <f>COUNT($AX$2:AX639)</f>
        <v>638</v>
      </c>
      <c r="BA639">
        <f t="shared" si="119"/>
        <v>97.17868338557993</v>
      </c>
    </row>
    <row r="640" spans="2:53">
      <c r="B640">
        <v>14</v>
      </c>
      <c r="C640">
        <v>14</v>
      </c>
      <c r="D640">
        <v>8</v>
      </c>
      <c r="E640">
        <f t="shared" si="108"/>
        <v>1</v>
      </c>
      <c r="F640">
        <f>SUM($E$2:E640)</f>
        <v>625</v>
      </c>
      <c r="G640">
        <f>COUNT($E$2:E640)</f>
        <v>639</v>
      </c>
      <c r="H640">
        <f t="shared" si="109"/>
        <v>97.809076682316118</v>
      </c>
      <c r="K640">
        <v>74</v>
      </c>
      <c r="L640">
        <v>60</v>
      </c>
      <c r="M640">
        <v>43</v>
      </c>
      <c r="N640">
        <f t="shared" si="110"/>
        <v>1</v>
      </c>
      <c r="O640">
        <f>SUM($N$2:N640)</f>
        <v>624</v>
      </c>
      <c r="P640">
        <f>COUNT($N$2:N640)</f>
        <v>639</v>
      </c>
      <c r="Q640">
        <f t="shared" si="111"/>
        <v>97.652582159624416</v>
      </c>
      <c r="T640">
        <v>47</v>
      </c>
      <c r="U640">
        <v>47</v>
      </c>
      <c r="V640">
        <v>38</v>
      </c>
      <c r="W640">
        <f t="shared" si="112"/>
        <v>1</v>
      </c>
      <c r="X640">
        <f>SUM($W$2:W640)</f>
        <v>618</v>
      </c>
      <c r="Y640">
        <f>COUNT($W$2:W640)</f>
        <v>639</v>
      </c>
      <c r="Z640">
        <f t="shared" si="113"/>
        <v>96.713615023474176</v>
      </c>
      <c r="AC640">
        <v>45</v>
      </c>
      <c r="AD640">
        <v>45</v>
      </c>
      <c r="AE640">
        <v>9</v>
      </c>
      <c r="AF640">
        <f t="shared" si="114"/>
        <v>1</v>
      </c>
      <c r="AG640">
        <f>SUM($AF$2:AF640)</f>
        <v>634</v>
      </c>
      <c r="AH640">
        <f>COUNT($AF$2:AF640)</f>
        <v>639</v>
      </c>
      <c r="AI640">
        <f t="shared" si="115"/>
        <v>99.217527386541477</v>
      </c>
      <c r="AL640">
        <v>262</v>
      </c>
      <c r="AM640">
        <v>262</v>
      </c>
      <c r="AN640">
        <v>163</v>
      </c>
      <c r="AO640">
        <f t="shared" si="116"/>
        <v>1</v>
      </c>
      <c r="AP640">
        <f>SUM($AO$2:AO640)</f>
        <v>625</v>
      </c>
      <c r="AQ640">
        <f>COUNT($AO$2:AO640)</f>
        <v>639</v>
      </c>
      <c r="AR640">
        <f t="shared" si="117"/>
        <v>97.809076682316118</v>
      </c>
      <c r="AU640">
        <v>1908</v>
      </c>
      <c r="AV640">
        <v>1908</v>
      </c>
      <c r="AW640">
        <v>1449</v>
      </c>
      <c r="AX640">
        <f t="shared" si="118"/>
        <v>1</v>
      </c>
      <c r="AY640">
        <f>SUM($AX$2:AX640)</f>
        <v>621</v>
      </c>
      <c r="AZ640">
        <f>COUNT($AX$2:AX640)</f>
        <v>639</v>
      </c>
      <c r="BA640">
        <f t="shared" si="119"/>
        <v>97.183098591549296</v>
      </c>
    </row>
    <row r="641" spans="2:53">
      <c r="B641">
        <v>14</v>
      </c>
      <c r="C641">
        <v>14</v>
      </c>
      <c r="D641">
        <v>8</v>
      </c>
      <c r="E641">
        <f t="shared" si="108"/>
        <v>1</v>
      </c>
      <c r="F641">
        <f>SUM($E$2:E641)</f>
        <v>626</v>
      </c>
      <c r="G641">
        <f>COUNT($E$2:E641)</f>
        <v>640</v>
      </c>
      <c r="H641">
        <f t="shared" si="109"/>
        <v>97.8125</v>
      </c>
      <c r="K641">
        <v>74</v>
      </c>
      <c r="L641">
        <v>60</v>
      </c>
      <c r="M641">
        <v>45</v>
      </c>
      <c r="N641">
        <f t="shared" si="110"/>
        <v>1</v>
      </c>
      <c r="O641">
        <f>SUM($N$2:N641)</f>
        <v>625</v>
      </c>
      <c r="P641">
        <f>COUNT($N$2:N641)</f>
        <v>640</v>
      </c>
      <c r="Q641">
        <f t="shared" si="111"/>
        <v>97.65625</v>
      </c>
      <c r="T641">
        <v>47</v>
      </c>
      <c r="U641">
        <v>47</v>
      </c>
      <c r="V641">
        <v>29</v>
      </c>
      <c r="W641">
        <f t="shared" si="112"/>
        <v>1</v>
      </c>
      <c r="X641">
        <f>SUM($W$2:W641)</f>
        <v>619</v>
      </c>
      <c r="Y641">
        <f>COUNT($W$2:W641)</f>
        <v>640</v>
      </c>
      <c r="Z641">
        <f t="shared" si="113"/>
        <v>96.71875</v>
      </c>
      <c r="AC641">
        <v>45</v>
      </c>
      <c r="AD641">
        <v>45</v>
      </c>
      <c r="AE641">
        <v>10</v>
      </c>
      <c r="AF641">
        <f t="shared" si="114"/>
        <v>1</v>
      </c>
      <c r="AG641">
        <f>SUM($AF$2:AF641)</f>
        <v>635</v>
      </c>
      <c r="AH641">
        <f>COUNT($AF$2:AF641)</f>
        <v>640</v>
      </c>
      <c r="AI641">
        <f t="shared" si="115"/>
        <v>99.21875</v>
      </c>
      <c r="AL641">
        <v>262</v>
      </c>
      <c r="AM641">
        <v>262</v>
      </c>
      <c r="AN641">
        <v>193</v>
      </c>
      <c r="AO641">
        <f t="shared" si="116"/>
        <v>1</v>
      </c>
      <c r="AP641">
        <f>SUM($AO$2:AO641)</f>
        <v>626</v>
      </c>
      <c r="AQ641">
        <f>COUNT($AO$2:AO641)</f>
        <v>640</v>
      </c>
      <c r="AR641">
        <f t="shared" si="117"/>
        <v>97.8125</v>
      </c>
      <c r="AU641">
        <v>1908</v>
      </c>
      <c r="AV641">
        <v>1908</v>
      </c>
      <c r="AW641">
        <v>1647</v>
      </c>
      <c r="AX641">
        <f t="shared" si="118"/>
        <v>1</v>
      </c>
      <c r="AY641">
        <f>SUM($AX$2:AX641)</f>
        <v>622</v>
      </c>
      <c r="AZ641">
        <f>COUNT($AX$2:AX641)</f>
        <v>640</v>
      </c>
      <c r="BA641">
        <f t="shared" si="119"/>
        <v>97.1875</v>
      </c>
    </row>
    <row r="642" spans="2:53">
      <c r="B642">
        <v>14</v>
      </c>
      <c r="C642">
        <v>14</v>
      </c>
      <c r="D642">
        <v>9</v>
      </c>
      <c r="E642">
        <f t="shared" ref="E642:E705" si="120">IF(D642&lt;=B642,1,0)</f>
        <v>1</v>
      </c>
      <c r="F642">
        <f>SUM($E$2:E642)</f>
        <v>627</v>
      </c>
      <c r="G642">
        <f>COUNT($E$2:E642)</f>
        <v>641</v>
      </c>
      <c r="H642">
        <f t="shared" ref="H642:H705" si="121">F642/G642*100</f>
        <v>97.815912636505459</v>
      </c>
      <c r="K642">
        <v>74</v>
      </c>
      <c r="L642">
        <v>60</v>
      </c>
      <c r="M642">
        <v>36</v>
      </c>
      <c r="N642">
        <f t="shared" ref="N642:N705" si="122">IF(M642&lt;=L642,1,0)</f>
        <v>1</v>
      </c>
      <c r="O642">
        <f>SUM($N$2:N642)</f>
        <v>626</v>
      </c>
      <c r="P642">
        <f>COUNT($N$2:N642)</f>
        <v>641</v>
      </c>
      <c r="Q642">
        <f t="shared" ref="Q642:Q705" si="123">O642/P642*100</f>
        <v>97.659906396255849</v>
      </c>
      <c r="T642">
        <v>47</v>
      </c>
      <c r="U642">
        <v>47</v>
      </c>
      <c r="V642">
        <v>35</v>
      </c>
      <c r="W642">
        <f t="shared" ref="W642:W705" si="124">IF(V642&lt;=U642,1,0)</f>
        <v>1</v>
      </c>
      <c r="X642">
        <f>SUM($W$2:W642)</f>
        <v>620</v>
      </c>
      <c r="Y642">
        <f>COUNT($W$2:W642)</f>
        <v>641</v>
      </c>
      <c r="Z642">
        <f t="shared" ref="Z642:Z705" si="125">X642/Y642*100</f>
        <v>96.723868954758188</v>
      </c>
      <c r="AC642">
        <v>45</v>
      </c>
      <c r="AD642">
        <v>45</v>
      </c>
      <c r="AE642">
        <v>9</v>
      </c>
      <c r="AF642">
        <f t="shared" ref="AF642:AF705" si="126">IF(AE642&lt;=AC642,1,0)</f>
        <v>1</v>
      </c>
      <c r="AG642">
        <f>SUM($AF$2:AF642)</f>
        <v>636</v>
      </c>
      <c r="AH642">
        <f>COUNT($AF$2:AF642)</f>
        <v>641</v>
      </c>
      <c r="AI642">
        <f t="shared" ref="AI642:AI705" si="127">AG642/AH642*100</f>
        <v>99.21996879875195</v>
      </c>
      <c r="AL642">
        <v>262</v>
      </c>
      <c r="AM642">
        <v>262</v>
      </c>
      <c r="AN642">
        <v>122</v>
      </c>
      <c r="AO642">
        <f t="shared" ref="AO642:AO705" si="128">IF(AN642&lt;=AL642,1,0)</f>
        <v>1</v>
      </c>
      <c r="AP642">
        <f>SUM($AO$2:AO642)</f>
        <v>627</v>
      </c>
      <c r="AQ642">
        <f>COUNT($AO$2:AO642)</f>
        <v>641</v>
      </c>
      <c r="AR642">
        <f t="shared" ref="AR642:AR705" si="129">AP642/AQ642*100</f>
        <v>97.815912636505459</v>
      </c>
      <c r="AU642">
        <v>1908</v>
      </c>
      <c r="AV642">
        <v>1908</v>
      </c>
      <c r="AW642">
        <v>1607</v>
      </c>
      <c r="AX642">
        <f t="shared" ref="AX642:AX705" si="130">IF(AW642&lt;=AU642,1,0)</f>
        <v>1</v>
      </c>
      <c r="AY642">
        <f>SUM($AX$2:AX642)</f>
        <v>623</v>
      </c>
      <c r="AZ642">
        <f>COUNT($AX$2:AX642)</f>
        <v>641</v>
      </c>
      <c r="BA642">
        <f t="shared" ref="BA642:BA705" si="131">AY642/AZ642*100</f>
        <v>97.191887675507019</v>
      </c>
    </row>
    <row r="643" spans="2:53">
      <c r="B643">
        <v>14</v>
      </c>
      <c r="C643">
        <v>14</v>
      </c>
      <c r="D643">
        <v>8</v>
      </c>
      <c r="E643">
        <f t="shared" si="120"/>
        <v>1</v>
      </c>
      <c r="F643">
        <f>SUM($E$2:E643)</f>
        <v>628</v>
      </c>
      <c r="G643">
        <f>COUNT($E$2:E643)</f>
        <v>642</v>
      </c>
      <c r="H643">
        <f t="shared" si="121"/>
        <v>97.819314641744555</v>
      </c>
      <c r="K643">
        <v>74</v>
      </c>
      <c r="L643">
        <v>60</v>
      </c>
      <c r="M643">
        <v>51</v>
      </c>
      <c r="N643">
        <f t="shared" si="122"/>
        <v>1</v>
      </c>
      <c r="O643">
        <f>SUM($N$2:N643)</f>
        <v>627</v>
      </c>
      <c r="P643">
        <f>COUNT($N$2:N643)</f>
        <v>642</v>
      </c>
      <c r="Q643">
        <f t="shared" si="123"/>
        <v>97.663551401869171</v>
      </c>
      <c r="T643">
        <v>47</v>
      </c>
      <c r="U643">
        <v>47</v>
      </c>
      <c r="V643">
        <v>30</v>
      </c>
      <c r="W643">
        <f t="shared" si="124"/>
        <v>1</v>
      </c>
      <c r="X643">
        <f>SUM($W$2:W643)</f>
        <v>621</v>
      </c>
      <c r="Y643">
        <f>COUNT($W$2:W643)</f>
        <v>642</v>
      </c>
      <c r="Z643">
        <f t="shared" si="125"/>
        <v>96.728971962616825</v>
      </c>
      <c r="AC643">
        <v>45</v>
      </c>
      <c r="AD643">
        <v>45</v>
      </c>
      <c r="AE643">
        <v>8</v>
      </c>
      <c r="AF643">
        <f t="shared" si="126"/>
        <v>1</v>
      </c>
      <c r="AG643">
        <f>SUM($AF$2:AF643)</f>
        <v>637</v>
      </c>
      <c r="AH643">
        <f>COUNT($AF$2:AF643)</f>
        <v>642</v>
      </c>
      <c r="AI643">
        <f t="shared" si="127"/>
        <v>99.221183800623052</v>
      </c>
      <c r="AL643">
        <v>262</v>
      </c>
      <c r="AM643">
        <v>262</v>
      </c>
      <c r="AN643">
        <v>160</v>
      </c>
      <c r="AO643">
        <f t="shared" si="128"/>
        <v>1</v>
      </c>
      <c r="AP643">
        <f>SUM($AO$2:AO643)</f>
        <v>628</v>
      </c>
      <c r="AQ643">
        <f>COUNT($AO$2:AO643)</f>
        <v>642</v>
      </c>
      <c r="AR643">
        <f t="shared" si="129"/>
        <v>97.819314641744555</v>
      </c>
      <c r="AU643">
        <v>1908</v>
      </c>
      <c r="AV643">
        <v>1908</v>
      </c>
      <c r="AW643">
        <v>1389</v>
      </c>
      <c r="AX643">
        <f t="shared" si="130"/>
        <v>1</v>
      </c>
      <c r="AY643">
        <f>SUM($AX$2:AX643)</f>
        <v>624</v>
      </c>
      <c r="AZ643">
        <f>COUNT($AX$2:AX643)</f>
        <v>642</v>
      </c>
      <c r="BA643">
        <f t="shared" si="131"/>
        <v>97.196261682242991</v>
      </c>
    </row>
    <row r="644" spans="2:53">
      <c r="B644">
        <v>14</v>
      </c>
      <c r="C644">
        <v>14</v>
      </c>
      <c r="D644">
        <v>9</v>
      </c>
      <c r="E644">
        <f t="shared" si="120"/>
        <v>1</v>
      </c>
      <c r="F644">
        <f>SUM($E$2:E644)</f>
        <v>629</v>
      </c>
      <c r="G644">
        <f>COUNT($E$2:E644)</f>
        <v>643</v>
      </c>
      <c r="H644">
        <f t="shared" si="121"/>
        <v>97.822706065318826</v>
      </c>
      <c r="K644">
        <v>74</v>
      </c>
      <c r="L644">
        <v>60</v>
      </c>
      <c r="M644">
        <v>37</v>
      </c>
      <c r="N644">
        <f t="shared" si="122"/>
        <v>1</v>
      </c>
      <c r="O644">
        <f>SUM($N$2:N644)</f>
        <v>628</v>
      </c>
      <c r="P644">
        <f>COUNT($N$2:N644)</f>
        <v>643</v>
      </c>
      <c r="Q644">
        <f t="shared" si="123"/>
        <v>97.667185069984455</v>
      </c>
      <c r="T644">
        <v>47</v>
      </c>
      <c r="U644">
        <v>47</v>
      </c>
      <c r="V644">
        <v>35</v>
      </c>
      <c r="W644">
        <f t="shared" si="124"/>
        <v>1</v>
      </c>
      <c r="X644">
        <f>SUM($W$2:W644)</f>
        <v>622</v>
      </c>
      <c r="Y644">
        <f>COUNT($W$2:W644)</f>
        <v>643</v>
      </c>
      <c r="Z644">
        <f t="shared" si="125"/>
        <v>96.734059097978232</v>
      </c>
      <c r="AC644">
        <v>45</v>
      </c>
      <c r="AD644">
        <v>45</v>
      </c>
      <c r="AE644">
        <v>8</v>
      </c>
      <c r="AF644">
        <f t="shared" si="126"/>
        <v>1</v>
      </c>
      <c r="AG644">
        <f>SUM($AF$2:AF644)</f>
        <v>638</v>
      </c>
      <c r="AH644">
        <f>COUNT($AF$2:AF644)</f>
        <v>643</v>
      </c>
      <c r="AI644">
        <f t="shared" si="127"/>
        <v>99.222395023328147</v>
      </c>
      <c r="AL644">
        <v>262</v>
      </c>
      <c r="AM644">
        <v>262</v>
      </c>
      <c r="AN644">
        <v>133</v>
      </c>
      <c r="AO644">
        <f t="shared" si="128"/>
        <v>1</v>
      </c>
      <c r="AP644">
        <f>SUM($AO$2:AO644)</f>
        <v>629</v>
      </c>
      <c r="AQ644">
        <f>COUNT($AO$2:AO644)</f>
        <v>643</v>
      </c>
      <c r="AR644">
        <f t="shared" si="129"/>
        <v>97.822706065318826</v>
      </c>
      <c r="AU644">
        <v>1908</v>
      </c>
      <c r="AV644">
        <v>1908</v>
      </c>
      <c r="AW644">
        <v>1237</v>
      </c>
      <c r="AX644">
        <f t="shared" si="130"/>
        <v>1</v>
      </c>
      <c r="AY644">
        <f>SUM($AX$2:AX644)</f>
        <v>625</v>
      </c>
      <c r="AZ644">
        <f>COUNT($AX$2:AX644)</f>
        <v>643</v>
      </c>
      <c r="BA644">
        <f t="shared" si="131"/>
        <v>97.20062208398133</v>
      </c>
    </row>
    <row r="645" spans="2:53">
      <c r="B645">
        <v>14</v>
      </c>
      <c r="C645">
        <v>14</v>
      </c>
      <c r="D645">
        <v>7</v>
      </c>
      <c r="E645">
        <f t="shared" si="120"/>
        <v>1</v>
      </c>
      <c r="F645">
        <f>SUM($E$2:E645)</f>
        <v>630</v>
      </c>
      <c r="G645">
        <f>COUNT($E$2:E645)</f>
        <v>644</v>
      </c>
      <c r="H645">
        <f t="shared" si="121"/>
        <v>97.826086956521735</v>
      </c>
      <c r="K645">
        <v>74</v>
      </c>
      <c r="L645">
        <v>60</v>
      </c>
      <c r="M645">
        <v>41</v>
      </c>
      <c r="N645">
        <f t="shared" si="122"/>
        <v>1</v>
      </c>
      <c r="O645">
        <f>SUM($N$2:N645)</f>
        <v>629</v>
      </c>
      <c r="P645">
        <f>COUNT($N$2:N645)</f>
        <v>644</v>
      </c>
      <c r="Q645">
        <f t="shared" si="123"/>
        <v>97.67080745341616</v>
      </c>
      <c r="T645">
        <v>47</v>
      </c>
      <c r="U645">
        <v>47</v>
      </c>
      <c r="V645">
        <v>31</v>
      </c>
      <c r="W645">
        <f t="shared" si="124"/>
        <v>1</v>
      </c>
      <c r="X645">
        <f>SUM($W$2:W645)</f>
        <v>623</v>
      </c>
      <c r="Y645">
        <f>COUNT($W$2:W645)</f>
        <v>644</v>
      </c>
      <c r="Z645">
        <f t="shared" si="125"/>
        <v>96.739130434782609</v>
      </c>
      <c r="AC645">
        <v>45</v>
      </c>
      <c r="AD645">
        <v>45</v>
      </c>
      <c r="AE645">
        <v>9</v>
      </c>
      <c r="AF645">
        <f t="shared" si="126"/>
        <v>1</v>
      </c>
      <c r="AG645">
        <f>SUM($AF$2:AF645)</f>
        <v>639</v>
      </c>
      <c r="AH645">
        <f>COUNT($AF$2:AF645)</f>
        <v>644</v>
      </c>
      <c r="AI645">
        <f t="shared" si="127"/>
        <v>99.223602484472053</v>
      </c>
      <c r="AL645">
        <v>262</v>
      </c>
      <c r="AM645">
        <v>262</v>
      </c>
      <c r="AN645">
        <v>229</v>
      </c>
      <c r="AO645">
        <f t="shared" si="128"/>
        <v>1</v>
      </c>
      <c r="AP645">
        <f>SUM($AO$2:AO645)</f>
        <v>630</v>
      </c>
      <c r="AQ645">
        <f>COUNT($AO$2:AO645)</f>
        <v>644</v>
      </c>
      <c r="AR645">
        <f t="shared" si="129"/>
        <v>97.826086956521735</v>
      </c>
      <c r="AU645">
        <v>1908</v>
      </c>
      <c r="AV645">
        <v>1908</v>
      </c>
      <c r="AW645">
        <v>1662</v>
      </c>
      <c r="AX645">
        <f t="shared" si="130"/>
        <v>1</v>
      </c>
      <c r="AY645">
        <f>SUM($AX$2:AX645)</f>
        <v>626</v>
      </c>
      <c r="AZ645">
        <f>COUNT($AX$2:AX645)</f>
        <v>644</v>
      </c>
      <c r="BA645">
        <f t="shared" si="131"/>
        <v>97.204968944099377</v>
      </c>
    </row>
    <row r="646" spans="2:53">
      <c r="B646">
        <v>14</v>
      </c>
      <c r="C646">
        <v>14</v>
      </c>
      <c r="D646">
        <v>8</v>
      </c>
      <c r="E646">
        <f t="shared" si="120"/>
        <v>1</v>
      </c>
      <c r="F646">
        <f>SUM($E$2:E646)</f>
        <v>631</v>
      </c>
      <c r="G646">
        <f>COUNT($E$2:E646)</f>
        <v>645</v>
      </c>
      <c r="H646">
        <f t="shared" si="121"/>
        <v>97.829457364341081</v>
      </c>
      <c r="K646">
        <v>74</v>
      </c>
      <c r="L646">
        <v>60</v>
      </c>
      <c r="M646">
        <v>42</v>
      </c>
      <c r="N646">
        <f t="shared" si="122"/>
        <v>1</v>
      </c>
      <c r="O646">
        <f>SUM($N$2:N646)</f>
        <v>630</v>
      </c>
      <c r="P646">
        <f>COUNT($N$2:N646)</f>
        <v>645</v>
      </c>
      <c r="Q646">
        <f t="shared" si="123"/>
        <v>97.674418604651152</v>
      </c>
      <c r="T646">
        <v>47</v>
      </c>
      <c r="U646">
        <v>47</v>
      </c>
      <c r="V646">
        <v>48</v>
      </c>
      <c r="W646">
        <f t="shared" si="124"/>
        <v>0</v>
      </c>
      <c r="X646">
        <f>SUM($W$2:W646)</f>
        <v>623</v>
      </c>
      <c r="Y646">
        <f>COUNT($W$2:W646)</f>
        <v>645</v>
      </c>
      <c r="Z646">
        <f t="shared" si="125"/>
        <v>96.589147286821714</v>
      </c>
      <c r="AC646">
        <v>45</v>
      </c>
      <c r="AD646">
        <v>45</v>
      </c>
      <c r="AE646">
        <v>9</v>
      </c>
      <c r="AF646">
        <f t="shared" si="126"/>
        <v>1</v>
      </c>
      <c r="AG646">
        <f>SUM($AF$2:AF646)</f>
        <v>640</v>
      </c>
      <c r="AH646">
        <f>COUNT($AF$2:AF646)</f>
        <v>645</v>
      </c>
      <c r="AI646">
        <f t="shared" si="127"/>
        <v>99.224806201550393</v>
      </c>
      <c r="AL646">
        <v>262</v>
      </c>
      <c r="AM646">
        <v>262</v>
      </c>
      <c r="AN646">
        <v>167</v>
      </c>
      <c r="AO646">
        <f t="shared" si="128"/>
        <v>1</v>
      </c>
      <c r="AP646">
        <f>SUM($AO$2:AO646)</f>
        <v>631</v>
      </c>
      <c r="AQ646">
        <f>COUNT($AO$2:AO646)</f>
        <v>645</v>
      </c>
      <c r="AR646">
        <f t="shared" si="129"/>
        <v>97.829457364341081</v>
      </c>
      <c r="AU646">
        <v>1908</v>
      </c>
      <c r="AV646">
        <v>1908</v>
      </c>
      <c r="AW646">
        <v>1599</v>
      </c>
      <c r="AX646">
        <f t="shared" si="130"/>
        <v>1</v>
      </c>
      <c r="AY646">
        <f>SUM($AX$2:AX646)</f>
        <v>627</v>
      </c>
      <c r="AZ646">
        <f>COUNT($AX$2:AX646)</f>
        <v>645</v>
      </c>
      <c r="BA646">
        <f t="shared" si="131"/>
        <v>97.20930232558139</v>
      </c>
    </row>
    <row r="647" spans="2:53">
      <c r="B647">
        <v>14</v>
      </c>
      <c r="C647">
        <v>14</v>
      </c>
      <c r="D647">
        <v>8</v>
      </c>
      <c r="E647">
        <f t="shared" si="120"/>
        <v>1</v>
      </c>
      <c r="F647">
        <f>SUM($E$2:E647)</f>
        <v>632</v>
      </c>
      <c r="G647">
        <f>COUNT($E$2:E647)</f>
        <v>646</v>
      </c>
      <c r="H647">
        <f t="shared" si="121"/>
        <v>97.832817337461293</v>
      </c>
      <c r="K647">
        <v>74</v>
      </c>
      <c r="L647">
        <v>60</v>
      </c>
      <c r="M647">
        <v>45</v>
      </c>
      <c r="N647">
        <f t="shared" si="122"/>
        <v>1</v>
      </c>
      <c r="O647">
        <f>SUM($N$2:N647)</f>
        <v>631</v>
      </c>
      <c r="P647">
        <f>COUNT($N$2:N647)</f>
        <v>646</v>
      </c>
      <c r="Q647">
        <f t="shared" si="123"/>
        <v>97.678018575851382</v>
      </c>
      <c r="T647">
        <v>47</v>
      </c>
      <c r="U647">
        <v>47</v>
      </c>
      <c r="V647">
        <v>30</v>
      </c>
      <c r="W647">
        <f t="shared" si="124"/>
        <v>1</v>
      </c>
      <c r="X647">
        <f>SUM($W$2:W647)</f>
        <v>624</v>
      </c>
      <c r="Y647">
        <f>COUNT($W$2:W647)</f>
        <v>646</v>
      </c>
      <c r="Z647">
        <f t="shared" si="125"/>
        <v>96.59442724458205</v>
      </c>
      <c r="AC647">
        <v>45</v>
      </c>
      <c r="AD647">
        <v>45</v>
      </c>
      <c r="AE647">
        <v>11</v>
      </c>
      <c r="AF647">
        <f t="shared" si="126"/>
        <v>1</v>
      </c>
      <c r="AG647">
        <f>SUM($AF$2:AF647)</f>
        <v>641</v>
      </c>
      <c r="AH647">
        <f>COUNT($AF$2:AF647)</f>
        <v>646</v>
      </c>
      <c r="AI647">
        <f t="shared" si="127"/>
        <v>99.226006191950461</v>
      </c>
      <c r="AL647">
        <v>260</v>
      </c>
      <c r="AM647">
        <v>260</v>
      </c>
      <c r="AN647">
        <v>175</v>
      </c>
      <c r="AO647">
        <f t="shared" si="128"/>
        <v>1</v>
      </c>
      <c r="AP647">
        <f>SUM($AO$2:AO647)</f>
        <v>632</v>
      </c>
      <c r="AQ647">
        <f>COUNT($AO$2:AO647)</f>
        <v>646</v>
      </c>
      <c r="AR647">
        <f t="shared" si="129"/>
        <v>97.832817337461293</v>
      </c>
      <c r="AU647">
        <v>1908</v>
      </c>
      <c r="AV647">
        <v>1908</v>
      </c>
      <c r="AW647">
        <v>1696</v>
      </c>
      <c r="AX647">
        <f t="shared" si="130"/>
        <v>1</v>
      </c>
      <c r="AY647">
        <f>SUM($AX$2:AX647)</f>
        <v>628</v>
      </c>
      <c r="AZ647">
        <f>COUNT($AX$2:AX647)</f>
        <v>646</v>
      </c>
      <c r="BA647">
        <f t="shared" si="131"/>
        <v>97.213622291021679</v>
      </c>
    </row>
    <row r="648" spans="2:53">
      <c r="B648">
        <v>14</v>
      </c>
      <c r="C648">
        <v>14</v>
      </c>
      <c r="D648">
        <v>10</v>
      </c>
      <c r="E648">
        <f t="shared" si="120"/>
        <v>1</v>
      </c>
      <c r="F648">
        <f>SUM($E$2:E648)</f>
        <v>633</v>
      </c>
      <c r="G648">
        <f>COUNT($E$2:E648)</f>
        <v>647</v>
      </c>
      <c r="H648">
        <f t="shared" si="121"/>
        <v>97.836166924265839</v>
      </c>
      <c r="K648">
        <v>74</v>
      </c>
      <c r="L648">
        <v>60</v>
      </c>
      <c r="M648">
        <v>37</v>
      </c>
      <c r="N648">
        <f t="shared" si="122"/>
        <v>1</v>
      </c>
      <c r="O648">
        <f>SUM($N$2:N648)</f>
        <v>632</v>
      </c>
      <c r="P648">
        <f>COUNT($N$2:N648)</f>
        <v>647</v>
      </c>
      <c r="Q648">
        <f t="shared" si="123"/>
        <v>97.68160741885626</v>
      </c>
      <c r="T648">
        <v>47</v>
      </c>
      <c r="U648">
        <v>47</v>
      </c>
      <c r="V648">
        <v>28</v>
      </c>
      <c r="W648">
        <f t="shared" si="124"/>
        <v>1</v>
      </c>
      <c r="X648">
        <f>SUM($W$2:W648)</f>
        <v>625</v>
      </c>
      <c r="Y648">
        <f>COUNT($W$2:W648)</f>
        <v>647</v>
      </c>
      <c r="Z648">
        <f t="shared" si="125"/>
        <v>96.599690880989186</v>
      </c>
      <c r="AC648">
        <v>45</v>
      </c>
      <c r="AD648">
        <v>45</v>
      </c>
      <c r="AE648">
        <v>9</v>
      </c>
      <c r="AF648">
        <f t="shared" si="126"/>
        <v>1</v>
      </c>
      <c r="AG648">
        <f>SUM($AF$2:AF648)</f>
        <v>642</v>
      </c>
      <c r="AH648">
        <f>COUNT($AF$2:AF648)</f>
        <v>647</v>
      </c>
      <c r="AI648">
        <f t="shared" si="127"/>
        <v>99.227202472952087</v>
      </c>
      <c r="AL648">
        <v>260</v>
      </c>
      <c r="AM648">
        <v>260</v>
      </c>
      <c r="AN648">
        <v>200</v>
      </c>
      <c r="AO648">
        <f t="shared" si="128"/>
        <v>1</v>
      </c>
      <c r="AP648">
        <f>SUM($AO$2:AO648)</f>
        <v>633</v>
      </c>
      <c r="AQ648">
        <f>COUNT($AO$2:AO648)</f>
        <v>647</v>
      </c>
      <c r="AR648">
        <f t="shared" si="129"/>
        <v>97.836166924265839</v>
      </c>
      <c r="AU648">
        <v>1908</v>
      </c>
      <c r="AV648">
        <v>1908</v>
      </c>
      <c r="AW648">
        <v>1610</v>
      </c>
      <c r="AX648">
        <f t="shared" si="130"/>
        <v>1</v>
      </c>
      <c r="AY648">
        <f>SUM($AX$2:AX648)</f>
        <v>629</v>
      </c>
      <c r="AZ648">
        <f>COUNT($AX$2:AX648)</f>
        <v>647</v>
      </c>
      <c r="BA648">
        <f t="shared" si="131"/>
        <v>97.21792890262752</v>
      </c>
    </row>
    <row r="649" spans="2:53">
      <c r="B649">
        <v>14</v>
      </c>
      <c r="C649">
        <v>14</v>
      </c>
      <c r="D649">
        <v>8</v>
      </c>
      <c r="E649">
        <f t="shared" si="120"/>
        <v>1</v>
      </c>
      <c r="F649">
        <f>SUM($E$2:E649)</f>
        <v>634</v>
      </c>
      <c r="G649">
        <f>COUNT($E$2:E649)</f>
        <v>648</v>
      </c>
      <c r="H649">
        <f t="shared" si="121"/>
        <v>97.839506172839506</v>
      </c>
      <c r="K649">
        <v>74</v>
      </c>
      <c r="L649">
        <v>60</v>
      </c>
      <c r="M649">
        <v>34</v>
      </c>
      <c r="N649">
        <f t="shared" si="122"/>
        <v>1</v>
      </c>
      <c r="O649">
        <f>SUM($N$2:N649)</f>
        <v>633</v>
      </c>
      <c r="P649">
        <f>COUNT($N$2:N649)</f>
        <v>648</v>
      </c>
      <c r="Q649">
        <f t="shared" si="123"/>
        <v>97.68518518518519</v>
      </c>
      <c r="T649">
        <v>47</v>
      </c>
      <c r="U649">
        <v>47</v>
      </c>
      <c r="V649">
        <v>34</v>
      </c>
      <c r="W649">
        <f t="shared" si="124"/>
        <v>1</v>
      </c>
      <c r="X649">
        <f>SUM($W$2:W649)</f>
        <v>626</v>
      </c>
      <c r="Y649">
        <f>COUNT($W$2:W649)</f>
        <v>648</v>
      </c>
      <c r="Z649">
        <f t="shared" si="125"/>
        <v>96.604938271604937</v>
      </c>
      <c r="AC649">
        <v>45</v>
      </c>
      <c r="AD649">
        <v>45</v>
      </c>
      <c r="AE649">
        <v>9</v>
      </c>
      <c r="AF649">
        <f t="shared" si="126"/>
        <v>1</v>
      </c>
      <c r="AG649">
        <f>SUM($AF$2:AF649)</f>
        <v>643</v>
      </c>
      <c r="AH649">
        <f>COUNT($AF$2:AF649)</f>
        <v>648</v>
      </c>
      <c r="AI649">
        <f t="shared" si="127"/>
        <v>99.228395061728392</v>
      </c>
      <c r="AL649">
        <v>260</v>
      </c>
      <c r="AM649">
        <v>260</v>
      </c>
      <c r="AN649">
        <v>189</v>
      </c>
      <c r="AO649">
        <f t="shared" si="128"/>
        <v>1</v>
      </c>
      <c r="AP649">
        <f>SUM($AO$2:AO649)</f>
        <v>634</v>
      </c>
      <c r="AQ649">
        <f>COUNT($AO$2:AO649)</f>
        <v>648</v>
      </c>
      <c r="AR649">
        <f t="shared" si="129"/>
        <v>97.839506172839506</v>
      </c>
      <c r="AU649">
        <v>1908</v>
      </c>
      <c r="AV649">
        <v>1908</v>
      </c>
      <c r="AW649">
        <v>1520</v>
      </c>
      <c r="AX649">
        <f t="shared" si="130"/>
        <v>1</v>
      </c>
      <c r="AY649">
        <f>SUM($AX$2:AX649)</f>
        <v>630</v>
      </c>
      <c r="AZ649">
        <f>COUNT($AX$2:AX649)</f>
        <v>648</v>
      </c>
      <c r="BA649">
        <f t="shared" si="131"/>
        <v>97.222222222222214</v>
      </c>
    </row>
    <row r="650" spans="2:53">
      <c r="B650">
        <v>14</v>
      </c>
      <c r="C650">
        <v>14</v>
      </c>
      <c r="D650">
        <v>9</v>
      </c>
      <c r="E650">
        <f t="shared" si="120"/>
        <v>1</v>
      </c>
      <c r="F650">
        <f>SUM($E$2:E650)</f>
        <v>635</v>
      </c>
      <c r="G650">
        <f>COUNT($E$2:E650)</f>
        <v>649</v>
      </c>
      <c r="H650">
        <f t="shared" si="121"/>
        <v>97.842835130970727</v>
      </c>
      <c r="K650">
        <v>74</v>
      </c>
      <c r="L650">
        <v>60</v>
      </c>
      <c r="M650">
        <v>44</v>
      </c>
      <c r="N650">
        <f t="shared" si="122"/>
        <v>1</v>
      </c>
      <c r="O650">
        <f>SUM($N$2:N650)</f>
        <v>634</v>
      </c>
      <c r="P650">
        <f>COUNT($N$2:N650)</f>
        <v>649</v>
      </c>
      <c r="Q650">
        <f t="shared" si="123"/>
        <v>97.688751926040069</v>
      </c>
      <c r="T650">
        <v>47</v>
      </c>
      <c r="U650">
        <v>47</v>
      </c>
      <c r="V650">
        <v>28</v>
      </c>
      <c r="W650">
        <f t="shared" si="124"/>
        <v>1</v>
      </c>
      <c r="X650">
        <f>SUM($W$2:W650)</f>
        <v>627</v>
      </c>
      <c r="Y650">
        <f>COUNT($W$2:W650)</f>
        <v>649</v>
      </c>
      <c r="Z650">
        <f t="shared" si="125"/>
        <v>96.610169491525426</v>
      </c>
      <c r="AC650">
        <v>45</v>
      </c>
      <c r="AD650">
        <v>45</v>
      </c>
      <c r="AE650">
        <v>9</v>
      </c>
      <c r="AF650">
        <f t="shared" si="126"/>
        <v>1</v>
      </c>
      <c r="AG650">
        <f>SUM($AF$2:AF650)</f>
        <v>644</v>
      </c>
      <c r="AH650">
        <f>COUNT($AF$2:AF650)</f>
        <v>649</v>
      </c>
      <c r="AI650">
        <f t="shared" si="127"/>
        <v>99.229583975346685</v>
      </c>
      <c r="AL650">
        <v>260</v>
      </c>
      <c r="AM650">
        <v>260</v>
      </c>
      <c r="AN650">
        <v>150</v>
      </c>
      <c r="AO650">
        <f t="shared" si="128"/>
        <v>1</v>
      </c>
      <c r="AP650">
        <f>SUM($AO$2:AO650)</f>
        <v>635</v>
      </c>
      <c r="AQ650">
        <f>COUNT($AO$2:AO650)</f>
        <v>649</v>
      </c>
      <c r="AR650">
        <f t="shared" si="129"/>
        <v>97.842835130970727</v>
      </c>
      <c r="AU650">
        <v>1908</v>
      </c>
      <c r="AV650">
        <v>1908</v>
      </c>
      <c r="AW650">
        <v>1309</v>
      </c>
      <c r="AX650">
        <f t="shared" si="130"/>
        <v>1</v>
      </c>
      <c r="AY650">
        <f>SUM($AX$2:AX650)</f>
        <v>631</v>
      </c>
      <c r="AZ650">
        <f>COUNT($AX$2:AX650)</f>
        <v>649</v>
      </c>
      <c r="BA650">
        <f t="shared" si="131"/>
        <v>97.226502311248069</v>
      </c>
    </row>
    <row r="651" spans="2:53">
      <c r="B651">
        <v>14</v>
      </c>
      <c r="C651">
        <v>14</v>
      </c>
      <c r="D651">
        <v>8</v>
      </c>
      <c r="E651">
        <f t="shared" si="120"/>
        <v>1</v>
      </c>
      <c r="F651">
        <f>SUM($E$2:E651)</f>
        <v>636</v>
      </c>
      <c r="G651">
        <f>COUNT($E$2:E651)</f>
        <v>650</v>
      </c>
      <c r="H651">
        <f t="shared" si="121"/>
        <v>97.846153846153854</v>
      </c>
      <c r="K651">
        <v>74</v>
      </c>
      <c r="L651">
        <v>60</v>
      </c>
      <c r="M651">
        <v>51</v>
      </c>
      <c r="N651">
        <f t="shared" si="122"/>
        <v>1</v>
      </c>
      <c r="O651">
        <f>SUM($N$2:N651)</f>
        <v>635</v>
      </c>
      <c r="P651">
        <f>COUNT($N$2:N651)</f>
        <v>650</v>
      </c>
      <c r="Q651">
        <f t="shared" si="123"/>
        <v>97.692307692307693</v>
      </c>
      <c r="T651">
        <v>47</v>
      </c>
      <c r="U651">
        <v>47</v>
      </c>
      <c r="V651">
        <v>37</v>
      </c>
      <c r="W651">
        <f t="shared" si="124"/>
        <v>1</v>
      </c>
      <c r="X651">
        <f>SUM($W$2:W651)</f>
        <v>628</v>
      </c>
      <c r="Y651">
        <f>COUNT($W$2:W651)</f>
        <v>650</v>
      </c>
      <c r="Z651">
        <f t="shared" si="125"/>
        <v>96.615384615384613</v>
      </c>
      <c r="AC651">
        <v>45</v>
      </c>
      <c r="AD651">
        <v>45</v>
      </c>
      <c r="AE651">
        <v>11</v>
      </c>
      <c r="AF651">
        <f t="shared" si="126"/>
        <v>1</v>
      </c>
      <c r="AG651">
        <f>SUM($AF$2:AF651)</f>
        <v>645</v>
      </c>
      <c r="AH651">
        <f>COUNT($AF$2:AF651)</f>
        <v>650</v>
      </c>
      <c r="AI651">
        <f t="shared" si="127"/>
        <v>99.230769230769226</v>
      </c>
      <c r="AL651">
        <v>260</v>
      </c>
      <c r="AM651">
        <v>260</v>
      </c>
      <c r="AN651">
        <v>162</v>
      </c>
      <c r="AO651">
        <f t="shared" si="128"/>
        <v>1</v>
      </c>
      <c r="AP651">
        <f>SUM($AO$2:AO651)</f>
        <v>636</v>
      </c>
      <c r="AQ651">
        <f>COUNT($AO$2:AO651)</f>
        <v>650</v>
      </c>
      <c r="AR651">
        <f t="shared" si="129"/>
        <v>97.846153846153854</v>
      </c>
      <c r="AU651">
        <v>1908</v>
      </c>
      <c r="AV651">
        <v>1908</v>
      </c>
      <c r="AW651">
        <v>1544</v>
      </c>
      <c r="AX651">
        <f t="shared" si="130"/>
        <v>1</v>
      </c>
      <c r="AY651">
        <f>SUM($AX$2:AX651)</f>
        <v>632</v>
      </c>
      <c r="AZ651">
        <f>COUNT($AX$2:AX651)</f>
        <v>650</v>
      </c>
      <c r="BA651">
        <f t="shared" si="131"/>
        <v>97.230769230769226</v>
      </c>
    </row>
    <row r="652" spans="2:53">
      <c r="B652">
        <v>14</v>
      </c>
      <c r="C652">
        <v>14</v>
      </c>
      <c r="D652">
        <v>8</v>
      </c>
      <c r="E652">
        <f t="shared" si="120"/>
        <v>1</v>
      </c>
      <c r="F652">
        <f>SUM($E$2:E652)</f>
        <v>637</v>
      </c>
      <c r="G652">
        <f>COUNT($E$2:E652)</f>
        <v>651</v>
      </c>
      <c r="H652">
        <f t="shared" si="121"/>
        <v>97.849462365591393</v>
      </c>
      <c r="K652">
        <v>74</v>
      </c>
      <c r="L652">
        <v>60</v>
      </c>
      <c r="M652">
        <v>58</v>
      </c>
      <c r="N652">
        <f t="shared" si="122"/>
        <v>1</v>
      </c>
      <c r="O652">
        <f>SUM($N$2:N652)</f>
        <v>636</v>
      </c>
      <c r="P652">
        <f>COUNT($N$2:N652)</f>
        <v>651</v>
      </c>
      <c r="Q652">
        <f t="shared" si="123"/>
        <v>97.695852534562206</v>
      </c>
      <c r="T652">
        <v>47</v>
      </c>
      <c r="U652">
        <v>47</v>
      </c>
      <c r="V652">
        <v>33</v>
      </c>
      <c r="W652">
        <f t="shared" si="124"/>
        <v>1</v>
      </c>
      <c r="X652">
        <f>SUM($W$2:W652)</f>
        <v>629</v>
      </c>
      <c r="Y652">
        <f>COUNT($W$2:W652)</f>
        <v>651</v>
      </c>
      <c r="Z652">
        <f t="shared" si="125"/>
        <v>96.620583717357917</v>
      </c>
      <c r="AC652">
        <v>45</v>
      </c>
      <c r="AD652">
        <v>45</v>
      </c>
      <c r="AE652">
        <v>9</v>
      </c>
      <c r="AF652">
        <f t="shared" si="126"/>
        <v>1</v>
      </c>
      <c r="AG652">
        <f>SUM($AF$2:AF652)</f>
        <v>646</v>
      </c>
      <c r="AH652">
        <f>COUNT($AF$2:AF652)</f>
        <v>651</v>
      </c>
      <c r="AI652">
        <f t="shared" si="127"/>
        <v>99.231950844854069</v>
      </c>
      <c r="AL652">
        <v>260</v>
      </c>
      <c r="AM652">
        <v>260</v>
      </c>
      <c r="AN652">
        <v>198</v>
      </c>
      <c r="AO652">
        <f t="shared" si="128"/>
        <v>1</v>
      </c>
      <c r="AP652">
        <f>SUM($AO$2:AO652)</f>
        <v>637</v>
      </c>
      <c r="AQ652">
        <f>COUNT($AO$2:AO652)</f>
        <v>651</v>
      </c>
      <c r="AR652">
        <f t="shared" si="129"/>
        <v>97.849462365591393</v>
      </c>
      <c r="AU652">
        <v>1908</v>
      </c>
      <c r="AV652">
        <v>1908</v>
      </c>
      <c r="AW652">
        <v>1735</v>
      </c>
      <c r="AX652">
        <f t="shared" si="130"/>
        <v>1</v>
      </c>
      <c r="AY652">
        <f>SUM($AX$2:AX652)</f>
        <v>633</v>
      </c>
      <c r="AZ652">
        <f>COUNT($AX$2:AX652)</f>
        <v>651</v>
      </c>
      <c r="BA652">
        <f t="shared" si="131"/>
        <v>97.235023041474662</v>
      </c>
    </row>
    <row r="653" spans="2:53">
      <c r="B653">
        <v>14</v>
      </c>
      <c r="C653">
        <v>14</v>
      </c>
      <c r="D653">
        <v>9</v>
      </c>
      <c r="E653">
        <f t="shared" si="120"/>
        <v>1</v>
      </c>
      <c r="F653">
        <f>SUM($E$2:E653)</f>
        <v>638</v>
      </c>
      <c r="G653">
        <f>COUNT($E$2:E653)</f>
        <v>652</v>
      </c>
      <c r="H653">
        <f t="shared" si="121"/>
        <v>97.852760736196316</v>
      </c>
      <c r="K653">
        <v>74</v>
      </c>
      <c r="L653">
        <v>60</v>
      </c>
      <c r="M653">
        <v>48</v>
      </c>
      <c r="N653">
        <f t="shared" si="122"/>
        <v>1</v>
      </c>
      <c r="O653">
        <f>SUM($N$2:N653)</f>
        <v>637</v>
      </c>
      <c r="P653">
        <f>COUNT($N$2:N653)</f>
        <v>652</v>
      </c>
      <c r="Q653">
        <f t="shared" si="123"/>
        <v>97.699386503067487</v>
      </c>
      <c r="T653">
        <v>47</v>
      </c>
      <c r="U653">
        <v>47</v>
      </c>
      <c r="V653">
        <v>30</v>
      </c>
      <c r="W653">
        <f t="shared" si="124"/>
        <v>1</v>
      </c>
      <c r="X653">
        <f>SUM($W$2:W653)</f>
        <v>630</v>
      </c>
      <c r="Y653">
        <f>COUNT($W$2:W653)</f>
        <v>652</v>
      </c>
      <c r="Z653">
        <f t="shared" si="125"/>
        <v>96.625766871165638</v>
      </c>
      <c r="AC653">
        <v>45</v>
      </c>
      <c r="AD653">
        <v>45</v>
      </c>
      <c r="AE653">
        <v>9</v>
      </c>
      <c r="AF653">
        <f t="shared" si="126"/>
        <v>1</v>
      </c>
      <c r="AG653">
        <f>SUM($AF$2:AF653)</f>
        <v>647</v>
      </c>
      <c r="AH653">
        <f>COUNT($AF$2:AF653)</f>
        <v>652</v>
      </c>
      <c r="AI653">
        <f t="shared" si="127"/>
        <v>99.233128834355838</v>
      </c>
      <c r="AL653">
        <v>260</v>
      </c>
      <c r="AM653">
        <v>260</v>
      </c>
      <c r="AN653">
        <v>171</v>
      </c>
      <c r="AO653">
        <f t="shared" si="128"/>
        <v>1</v>
      </c>
      <c r="AP653">
        <f>SUM($AO$2:AO653)</f>
        <v>638</v>
      </c>
      <c r="AQ653">
        <f>COUNT($AO$2:AO653)</f>
        <v>652</v>
      </c>
      <c r="AR653">
        <f t="shared" si="129"/>
        <v>97.852760736196316</v>
      </c>
      <c r="AU653">
        <v>1904</v>
      </c>
      <c r="AV653">
        <v>1904</v>
      </c>
      <c r="AW653">
        <v>1521</v>
      </c>
      <c r="AX653">
        <f t="shared" si="130"/>
        <v>1</v>
      </c>
      <c r="AY653">
        <f>SUM($AX$2:AX653)</f>
        <v>634</v>
      </c>
      <c r="AZ653">
        <f>COUNT($AX$2:AX653)</f>
        <v>652</v>
      </c>
      <c r="BA653">
        <f t="shared" si="131"/>
        <v>97.239263803680984</v>
      </c>
    </row>
    <row r="654" spans="2:53">
      <c r="B654">
        <v>14</v>
      </c>
      <c r="C654">
        <v>14</v>
      </c>
      <c r="D654">
        <v>10</v>
      </c>
      <c r="E654">
        <f t="shared" si="120"/>
        <v>1</v>
      </c>
      <c r="F654">
        <f>SUM($E$2:E654)</f>
        <v>639</v>
      </c>
      <c r="G654">
        <f>COUNT($E$2:E654)</f>
        <v>653</v>
      </c>
      <c r="H654">
        <f t="shared" si="121"/>
        <v>97.856049004594183</v>
      </c>
      <c r="K654">
        <v>74</v>
      </c>
      <c r="L654">
        <v>60</v>
      </c>
      <c r="M654">
        <v>39</v>
      </c>
      <c r="N654">
        <f t="shared" si="122"/>
        <v>1</v>
      </c>
      <c r="O654">
        <f>SUM($N$2:N654)</f>
        <v>638</v>
      </c>
      <c r="P654">
        <f>COUNT($N$2:N654)</f>
        <v>653</v>
      </c>
      <c r="Q654">
        <f t="shared" si="123"/>
        <v>97.702909647779478</v>
      </c>
      <c r="T654">
        <v>47</v>
      </c>
      <c r="U654">
        <v>47</v>
      </c>
      <c r="V654">
        <v>35</v>
      </c>
      <c r="W654">
        <f t="shared" si="124"/>
        <v>1</v>
      </c>
      <c r="X654">
        <f>SUM($W$2:W654)</f>
        <v>631</v>
      </c>
      <c r="Y654">
        <f>COUNT($W$2:W654)</f>
        <v>653</v>
      </c>
      <c r="Z654">
        <f t="shared" si="125"/>
        <v>96.63093415007657</v>
      </c>
      <c r="AC654">
        <v>45</v>
      </c>
      <c r="AD654">
        <v>45</v>
      </c>
      <c r="AE654">
        <v>13</v>
      </c>
      <c r="AF654">
        <f t="shared" si="126"/>
        <v>1</v>
      </c>
      <c r="AG654">
        <f>SUM($AF$2:AF654)</f>
        <v>648</v>
      </c>
      <c r="AH654">
        <f>COUNT($AF$2:AF654)</f>
        <v>653</v>
      </c>
      <c r="AI654">
        <f t="shared" si="127"/>
        <v>99.234303215926488</v>
      </c>
      <c r="AL654">
        <v>260</v>
      </c>
      <c r="AM654">
        <v>260</v>
      </c>
      <c r="AN654">
        <v>215</v>
      </c>
      <c r="AO654">
        <f t="shared" si="128"/>
        <v>1</v>
      </c>
      <c r="AP654">
        <f>SUM($AO$2:AO654)</f>
        <v>639</v>
      </c>
      <c r="AQ654">
        <f>COUNT($AO$2:AO654)</f>
        <v>653</v>
      </c>
      <c r="AR654">
        <f t="shared" si="129"/>
        <v>97.856049004594183</v>
      </c>
      <c r="AU654">
        <v>1904</v>
      </c>
      <c r="AV654">
        <v>1904</v>
      </c>
      <c r="AW654">
        <v>1477</v>
      </c>
      <c r="AX654">
        <f t="shared" si="130"/>
        <v>1</v>
      </c>
      <c r="AY654">
        <f>SUM($AX$2:AX654)</f>
        <v>635</v>
      </c>
      <c r="AZ654">
        <f>COUNT($AX$2:AX654)</f>
        <v>653</v>
      </c>
      <c r="BA654">
        <f t="shared" si="131"/>
        <v>97.243491577335377</v>
      </c>
    </row>
    <row r="655" spans="2:53">
      <c r="B655">
        <v>14</v>
      </c>
      <c r="C655">
        <v>14</v>
      </c>
      <c r="D655">
        <v>9</v>
      </c>
      <c r="E655">
        <f t="shared" si="120"/>
        <v>1</v>
      </c>
      <c r="F655">
        <f>SUM($E$2:E655)</f>
        <v>640</v>
      </c>
      <c r="G655">
        <f>COUNT($E$2:E655)</f>
        <v>654</v>
      </c>
      <c r="H655">
        <f t="shared" si="121"/>
        <v>97.859327217125383</v>
      </c>
      <c r="K655">
        <v>74</v>
      </c>
      <c r="L655">
        <v>60</v>
      </c>
      <c r="M655">
        <v>41</v>
      </c>
      <c r="N655">
        <f t="shared" si="122"/>
        <v>1</v>
      </c>
      <c r="O655">
        <f>SUM($N$2:N655)</f>
        <v>639</v>
      </c>
      <c r="P655">
        <f>COUNT($N$2:N655)</f>
        <v>654</v>
      </c>
      <c r="Q655">
        <f t="shared" si="123"/>
        <v>97.706422018348633</v>
      </c>
      <c r="T655">
        <v>47</v>
      </c>
      <c r="U655">
        <v>47</v>
      </c>
      <c r="V655">
        <v>30</v>
      </c>
      <c r="W655">
        <f t="shared" si="124"/>
        <v>1</v>
      </c>
      <c r="X655">
        <f>SUM($W$2:W655)</f>
        <v>632</v>
      </c>
      <c r="Y655">
        <f>COUNT($W$2:W655)</f>
        <v>654</v>
      </c>
      <c r="Z655">
        <f t="shared" si="125"/>
        <v>96.63608562691131</v>
      </c>
      <c r="AC655">
        <v>45</v>
      </c>
      <c r="AD655">
        <v>45</v>
      </c>
      <c r="AE655">
        <v>9</v>
      </c>
      <c r="AF655">
        <f t="shared" si="126"/>
        <v>1</v>
      </c>
      <c r="AG655">
        <f>SUM($AF$2:AF655)</f>
        <v>649</v>
      </c>
      <c r="AH655">
        <f>COUNT($AF$2:AF655)</f>
        <v>654</v>
      </c>
      <c r="AI655">
        <f t="shared" si="127"/>
        <v>99.235474006116206</v>
      </c>
      <c r="AL655">
        <v>260</v>
      </c>
      <c r="AM655">
        <v>260</v>
      </c>
      <c r="AN655">
        <v>195</v>
      </c>
      <c r="AO655">
        <f t="shared" si="128"/>
        <v>1</v>
      </c>
      <c r="AP655">
        <f>SUM($AO$2:AO655)</f>
        <v>640</v>
      </c>
      <c r="AQ655">
        <f>COUNT($AO$2:AO655)</f>
        <v>654</v>
      </c>
      <c r="AR655">
        <f t="shared" si="129"/>
        <v>97.859327217125383</v>
      </c>
      <c r="AU655">
        <v>1904</v>
      </c>
      <c r="AV655">
        <v>1904</v>
      </c>
      <c r="AW655">
        <v>1186</v>
      </c>
      <c r="AX655">
        <f t="shared" si="130"/>
        <v>1</v>
      </c>
      <c r="AY655">
        <f>SUM($AX$2:AX655)</f>
        <v>636</v>
      </c>
      <c r="AZ655">
        <f>COUNT($AX$2:AX655)</f>
        <v>654</v>
      </c>
      <c r="BA655">
        <f t="shared" si="131"/>
        <v>97.247706422018354</v>
      </c>
    </row>
    <row r="656" spans="2:53">
      <c r="B656">
        <v>14</v>
      </c>
      <c r="C656">
        <v>14</v>
      </c>
      <c r="D656">
        <v>8</v>
      </c>
      <c r="E656">
        <f t="shared" si="120"/>
        <v>1</v>
      </c>
      <c r="F656">
        <f>SUM($E$2:E656)</f>
        <v>641</v>
      </c>
      <c r="G656">
        <f>COUNT($E$2:E656)</f>
        <v>655</v>
      </c>
      <c r="H656">
        <f t="shared" si="121"/>
        <v>97.862595419847338</v>
      </c>
      <c r="K656">
        <v>74</v>
      </c>
      <c r="L656">
        <v>60</v>
      </c>
      <c r="M656">
        <v>36</v>
      </c>
      <c r="N656">
        <f t="shared" si="122"/>
        <v>1</v>
      </c>
      <c r="O656">
        <f>SUM($N$2:N656)</f>
        <v>640</v>
      </c>
      <c r="P656">
        <f>COUNT($N$2:N656)</f>
        <v>655</v>
      </c>
      <c r="Q656">
        <f t="shared" si="123"/>
        <v>97.70992366412213</v>
      </c>
      <c r="T656">
        <v>47</v>
      </c>
      <c r="U656">
        <v>47</v>
      </c>
      <c r="V656">
        <v>30</v>
      </c>
      <c r="W656">
        <f t="shared" si="124"/>
        <v>1</v>
      </c>
      <c r="X656">
        <f>SUM($W$2:W656)</f>
        <v>633</v>
      </c>
      <c r="Y656">
        <f>COUNT($W$2:W656)</f>
        <v>655</v>
      </c>
      <c r="Z656">
        <f t="shared" si="125"/>
        <v>96.641221374045799</v>
      </c>
      <c r="AC656">
        <v>45</v>
      </c>
      <c r="AD656">
        <v>45</v>
      </c>
      <c r="AE656">
        <v>9</v>
      </c>
      <c r="AF656">
        <f t="shared" si="126"/>
        <v>1</v>
      </c>
      <c r="AG656">
        <f>SUM($AF$2:AF656)</f>
        <v>650</v>
      </c>
      <c r="AH656">
        <f>COUNT($AF$2:AF656)</f>
        <v>655</v>
      </c>
      <c r="AI656">
        <f t="shared" si="127"/>
        <v>99.236641221374043</v>
      </c>
      <c r="AL656">
        <v>260</v>
      </c>
      <c r="AM656">
        <v>260</v>
      </c>
      <c r="AN656">
        <v>182</v>
      </c>
      <c r="AO656">
        <f t="shared" si="128"/>
        <v>1</v>
      </c>
      <c r="AP656">
        <f>SUM($AO$2:AO656)</f>
        <v>641</v>
      </c>
      <c r="AQ656">
        <f>COUNT($AO$2:AO656)</f>
        <v>655</v>
      </c>
      <c r="AR656">
        <f t="shared" si="129"/>
        <v>97.862595419847338</v>
      </c>
      <c r="AU656">
        <v>1904</v>
      </c>
      <c r="AV656">
        <v>1904</v>
      </c>
      <c r="AW656">
        <v>1552</v>
      </c>
      <c r="AX656">
        <f t="shared" si="130"/>
        <v>1</v>
      </c>
      <c r="AY656">
        <f>SUM($AX$2:AX656)</f>
        <v>637</v>
      </c>
      <c r="AZ656">
        <f>COUNT($AX$2:AX656)</f>
        <v>655</v>
      </c>
      <c r="BA656">
        <f t="shared" si="131"/>
        <v>97.251908396946561</v>
      </c>
    </row>
    <row r="657" spans="2:53">
      <c r="B657">
        <v>14</v>
      </c>
      <c r="C657">
        <v>14</v>
      </c>
      <c r="D657">
        <v>8</v>
      </c>
      <c r="E657">
        <f t="shared" si="120"/>
        <v>1</v>
      </c>
      <c r="F657">
        <f>SUM($E$2:E657)</f>
        <v>642</v>
      </c>
      <c r="G657">
        <f>COUNT($E$2:E657)</f>
        <v>656</v>
      </c>
      <c r="H657">
        <f t="shared" si="121"/>
        <v>97.865853658536579</v>
      </c>
      <c r="K657">
        <v>74</v>
      </c>
      <c r="L657">
        <v>60</v>
      </c>
      <c r="M657">
        <v>45</v>
      </c>
      <c r="N657">
        <f t="shared" si="122"/>
        <v>1</v>
      </c>
      <c r="O657">
        <f>SUM($N$2:N657)</f>
        <v>641</v>
      </c>
      <c r="P657">
        <f>COUNT($N$2:N657)</f>
        <v>656</v>
      </c>
      <c r="Q657">
        <f t="shared" si="123"/>
        <v>97.713414634146346</v>
      </c>
      <c r="T657">
        <v>47</v>
      </c>
      <c r="U657">
        <v>47</v>
      </c>
      <c r="V657">
        <v>34</v>
      </c>
      <c r="W657">
        <f t="shared" si="124"/>
        <v>1</v>
      </c>
      <c r="X657">
        <f>SUM($W$2:W657)</f>
        <v>634</v>
      </c>
      <c r="Y657">
        <f>COUNT($W$2:W657)</f>
        <v>656</v>
      </c>
      <c r="Z657">
        <f t="shared" si="125"/>
        <v>96.646341463414629</v>
      </c>
      <c r="AC657">
        <v>45</v>
      </c>
      <c r="AD657">
        <v>45</v>
      </c>
      <c r="AE657">
        <v>8</v>
      </c>
      <c r="AF657">
        <f t="shared" si="126"/>
        <v>1</v>
      </c>
      <c r="AG657">
        <f>SUM($AF$2:AF657)</f>
        <v>651</v>
      </c>
      <c r="AH657">
        <f>COUNT($AF$2:AF657)</f>
        <v>656</v>
      </c>
      <c r="AI657">
        <f t="shared" si="127"/>
        <v>99.237804878048792</v>
      </c>
      <c r="AL657">
        <v>260</v>
      </c>
      <c r="AM657">
        <v>260</v>
      </c>
      <c r="AN657">
        <v>132</v>
      </c>
      <c r="AO657">
        <f t="shared" si="128"/>
        <v>1</v>
      </c>
      <c r="AP657">
        <f>SUM($AO$2:AO657)</f>
        <v>642</v>
      </c>
      <c r="AQ657">
        <f>COUNT($AO$2:AO657)</f>
        <v>656</v>
      </c>
      <c r="AR657">
        <f t="shared" si="129"/>
        <v>97.865853658536579</v>
      </c>
      <c r="AU657">
        <v>1904</v>
      </c>
      <c r="AV657">
        <v>1904</v>
      </c>
      <c r="AW657">
        <v>1486</v>
      </c>
      <c r="AX657">
        <f t="shared" si="130"/>
        <v>1</v>
      </c>
      <c r="AY657">
        <f>SUM($AX$2:AX657)</f>
        <v>638</v>
      </c>
      <c r="AZ657">
        <f>COUNT($AX$2:AX657)</f>
        <v>656</v>
      </c>
      <c r="BA657">
        <f t="shared" si="131"/>
        <v>97.256097560975604</v>
      </c>
    </row>
    <row r="658" spans="2:53">
      <c r="B658">
        <v>14</v>
      </c>
      <c r="C658">
        <v>14</v>
      </c>
      <c r="D658">
        <v>8</v>
      </c>
      <c r="E658">
        <f t="shared" si="120"/>
        <v>1</v>
      </c>
      <c r="F658">
        <f>SUM($E$2:E658)</f>
        <v>643</v>
      </c>
      <c r="G658">
        <f>COUNT($E$2:E658)</f>
        <v>657</v>
      </c>
      <c r="H658">
        <f t="shared" si="121"/>
        <v>97.86910197869102</v>
      </c>
      <c r="K658">
        <v>74</v>
      </c>
      <c r="L658">
        <v>60</v>
      </c>
      <c r="M658">
        <v>35</v>
      </c>
      <c r="N658">
        <f t="shared" si="122"/>
        <v>1</v>
      </c>
      <c r="O658">
        <f>SUM($N$2:N658)</f>
        <v>642</v>
      </c>
      <c r="P658">
        <f>COUNT($N$2:N658)</f>
        <v>657</v>
      </c>
      <c r="Q658">
        <f t="shared" si="123"/>
        <v>97.716894977168948</v>
      </c>
      <c r="T658">
        <v>47</v>
      </c>
      <c r="U658">
        <v>47</v>
      </c>
      <c r="V658">
        <v>30</v>
      </c>
      <c r="W658">
        <f t="shared" si="124"/>
        <v>1</v>
      </c>
      <c r="X658">
        <f>SUM($W$2:W658)</f>
        <v>635</v>
      </c>
      <c r="Y658">
        <f>COUNT($W$2:W658)</f>
        <v>657</v>
      </c>
      <c r="Z658">
        <f t="shared" si="125"/>
        <v>96.651445966514459</v>
      </c>
      <c r="AC658">
        <v>45</v>
      </c>
      <c r="AD658">
        <v>45</v>
      </c>
      <c r="AE658">
        <v>10</v>
      </c>
      <c r="AF658">
        <f t="shared" si="126"/>
        <v>1</v>
      </c>
      <c r="AG658">
        <f>SUM($AF$2:AF658)</f>
        <v>652</v>
      </c>
      <c r="AH658">
        <f>COUNT($AF$2:AF658)</f>
        <v>657</v>
      </c>
      <c r="AI658">
        <f t="shared" si="127"/>
        <v>99.23896499238964</v>
      </c>
      <c r="AL658">
        <v>260</v>
      </c>
      <c r="AM658">
        <v>260</v>
      </c>
      <c r="AN658">
        <v>189</v>
      </c>
      <c r="AO658">
        <f t="shared" si="128"/>
        <v>1</v>
      </c>
      <c r="AP658">
        <f>SUM($AO$2:AO658)</f>
        <v>643</v>
      </c>
      <c r="AQ658">
        <f>COUNT($AO$2:AO658)</f>
        <v>657</v>
      </c>
      <c r="AR658">
        <f t="shared" si="129"/>
        <v>97.86910197869102</v>
      </c>
      <c r="AU658">
        <v>1904</v>
      </c>
      <c r="AV658">
        <v>1904</v>
      </c>
      <c r="AW658">
        <v>1536</v>
      </c>
      <c r="AX658">
        <f t="shared" si="130"/>
        <v>1</v>
      </c>
      <c r="AY658">
        <f>SUM($AX$2:AX658)</f>
        <v>639</v>
      </c>
      <c r="AZ658">
        <f>COUNT($AX$2:AX658)</f>
        <v>657</v>
      </c>
      <c r="BA658">
        <f t="shared" si="131"/>
        <v>97.260273972602747</v>
      </c>
    </row>
    <row r="659" spans="2:53">
      <c r="B659">
        <v>14</v>
      </c>
      <c r="C659">
        <v>14</v>
      </c>
      <c r="D659">
        <v>8</v>
      </c>
      <c r="E659">
        <f t="shared" si="120"/>
        <v>1</v>
      </c>
      <c r="F659">
        <f>SUM($E$2:E659)</f>
        <v>644</v>
      </c>
      <c r="G659">
        <f>COUNT($E$2:E659)</f>
        <v>658</v>
      </c>
      <c r="H659">
        <f t="shared" si="121"/>
        <v>97.872340425531917</v>
      </c>
      <c r="K659">
        <v>74</v>
      </c>
      <c r="L659">
        <v>60</v>
      </c>
      <c r="M659">
        <v>39</v>
      </c>
      <c r="N659">
        <f t="shared" si="122"/>
        <v>1</v>
      </c>
      <c r="O659">
        <f>SUM($N$2:N659)</f>
        <v>643</v>
      </c>
      <c r="P659">
        <f>COUNT($N$2:N659)</f>
        <v>658</v>
      </c>
      <c r="Q659">
        <f t="shared" si="123"/>
        <v>97.720364741641347</v>
      </c>
      <c r="T659">
        <v>47</v>
      </c>
      <c r="U659">
        <v>47</v>
      </c>
      <c r="V659">
        <v>34</v>
      </c>
      <c r="W659">
        <f t="shared" si="124"/>
        <v>1</v>
      </c>
      <c r="X659">
        <f>SUM($W$2:W659)</f>
        <v>636</v>
      </c>
      <c r="Y659">
        <f>COUNT($W$2:W659)</f>
        <v>658</v>
      </c>
      <c r="Z659">
        <f t="shared" si="125"/>
        <v>96.656534954407292</v>
      </c>
      <c r="AC659">
        <v>45</v>
      </c>
      <c r="AD659">
        <v>45</v>
      </c>
      <c r="AE659">
        <v>10</v>
      </c>
      <c r="AF659">
        <f t="shared" si="126"/>
        <v>1</v>
      </c>
      <c r="AG659">
        <f>SUM($AF$2:AF659)</f>
        <v>653</v>
      </c>
      <c r="AH659">
        <f>COUNT($AF$2:AF659)</f>
        <v>658</v>
      </c>
      <c r="AI659">
        <f t="shared" si="127"/>
        <v>99.240121580547111</v>
      </c>
      <c r="AL659">
        <v>260</v>
      </c>
      <c r="AM659">
        <v>260</v>
      </c>
      <c r="AN659">
        <v>161</v>
      </c>
      <c r="AO659">
        <f t="shared" si="128"/>
        <v>1</v>
      </c>
      <c r="AP659">
        <f>SUM($AO$2:AO659)</f>
        <v>644</v>
      </c>
      <c r="AQ659">
        <f>COUNT($AO$2:AO659)</f>
        <v>658</v>
      </c>
      <c r="AR659">
        <f t="shared" si="129"/>
        <v>97.872340425531917</v>
      </c>
      <c r="AU659">
        <v>1904</v>
      </c>
      <c r="AV659">
        <v>1904</v>
      </c>
      <c r="AW659">
        <v>1525</v>
      </c>
      <c r="AX659">
        <f t="shared" si="130"/>
        <v>1</v>
      </c>
      <c r="AY659">
        <f>SUM($AX$2:AX659)</f>
        <v>640</v>
      </c>
      <c r="AZ659">
        <f>COUNT($AX$2:AX659)</f>
        <v>658</v>
      </c>
      <c r="BA659">
        <f t="shared" si="131"/>
        <v>97.264437689969611</v>
      </c>
    </row>
    <row r="660" spans="2:53">
      <c r="B660">
        <v>14</v>
      </c>
      <c r="C660">
        <v>14</v>
      </c>
      <c r="D660">
        <v>7</v>
      </c>
      <c r="E660">
        <f t="shared" si="120"/>
        <v>1</v>
      </c>
      <c r="F660">
        <f>SUM($E$2:E660)</f>
        <v>645</v>
      </c>
      <c r="G660">
        <f>COUNT($E$2:E660)</f>
        <v>659</v>
      </c>
      <c r="H660">
        <f t="shared" si="121"/>
        <v>97.87556904400607</v>
      </c>
      <c r="K660">
        <v>74</v>
      </c>
      <c r="L660">
        <v>60</v>
      </c>
      <c r="M660">
        <v>32</v>
      </c>
      <c r="N660">
        <f t="shared" si="122"/>
        <v>1</v>
      </c>
      <c r="O660">
        <f>SUM($N$2:N660)</f>
        <v>644</v>
      </c>
      <c r="P660">
        <f>COUNT($N$2:N660)</f>
        <v>659</v>
      </c>
      <c r="Q660">
        <f t="shared" si="123"/>
        <v>97.723823975720791</v>
      </c>
      <c r="T660">
        <v>47</v>
      </c>
      <c r="U660">
        <v>47</v>
      </c>
      <c r="V660">
        <v>33</v>
      </c>
      <c r="W660">
        <f t="shared" si="124"/>
        <v>1</v>
      </c>
      <c r="X660">
        <f>SUM($W$2:W660)</f>
        <v>637</v>
      </c>
      <c r="Y660">
        <f>COUNT($W$2:W660)</f>
        <v>659</v>
      </c>
      <c r="Z660">
        <f t="shared" si="125"/>
        <v>96.661608497723833</v>
      </c>
      <c r="AC660">
        <v>45</v>
      </c>
      <c r="AD660">
        <v>45</v>
      </c>
      <c r="AE660">
        <v>10</v>
      </c>
      <c r="AF660">
        <f t="shared" si="126"/>
        <v>1</v>
      </c>
      <c r="AG660">
        <f>SUM($AF$2:AF660)</f>
        <v>654</v>
      </c>
      <c r="AH660">
        <f>COUNT($AF$2:AF660)</f>
        <v>659</v>
      </c>
      <c r="AI660">
        <f t="shared" si="127"/>
        <v>99.241274658573602</v>
      </c>
      <c r="AL660">
        <v>260</v>
      </c>
      <c r="AM660">
        <v>260</v>
      </c>
      <c r="AN660">
        <v>178</v>
      </c>
      <c r="AO660">
        <f t="shared" si="128"/>
        <v>1</v>
      </c>
      <c r="AP660">
        <f>SUM($AO$2:AO660)</f>
        <v>645</v>
      </c>
      <c r="AQ660">
        <f>COUNT($AO$2:AO660)</f>
        <v>659</v>
      </c>
      <c r="AR660">
        <f t="shared" si="129"/>
        <v>97.87556904400607</v>
      </c>
      <c r="AU660">
        <v>1904</v>
      </c>
      <c r="AV660">
        <v>1904</v>
      </c>
      <c r="AW660">
        <v>1587</v>
      </c>
      <c r="AX660">
        <f t="shared" si="130"/>
        <v>1</v>
      </c>
      <c r="AY660">
        <f>SUM($AX$2:AX660)</f>
        <v>641</v>
      </c>
      <c r="AZ660">
        <f>COUNT($AX$2:AX660)</f>
        <v>659</v>
      </c>
      <c r="BA660">
        <f t="shared" si="131"/>
        <v>97.268588770864952</v>
      </c>
    </row>
    <row r="661" spans="2:53">
      <c r="B661">
        <v>14</v>
      </c>
      <c r="C661">
        <v>14</v>
      </c>
      <c r="D661">
        <v>8</v>
      </c>
      <c r="E661">
        <f t="shared" si="120"/>
        <v>1</v>
      </c>
      <c r="F661">
        <f>SUM($E$2:E661)</f>
        <v>646</v>
      </c>
      <c r="G661">
        <f>COUNT($E$2:E661)</f>
        <v>660</v>
      </c>
      <c r="H661">
        <f t="shared" si="121"/>
        <v>97.878787878787875</v>
      </c>
      <c r="K661">
        <v>74</v>
      </c>
      <c r="L661">
        <v>60</v>
      </c>
      <c r="M661">
        <v>36</v>
      </c>
      <c r="N661">
        <f t="shared" si="122"/>
        <v>1</v>
      </c>
      <c r="O661">
        <f>SUM($N$2:N661)</f>
        <v>645</v>
      </c>
      <c r="P661">
        <f>COUNT($N$2:N661)</f>
        <v>660</v>
      </c>
      <c r="Q661">
        <f t="shared" si="123"/>
        <v>97.727272727272734</v>
      </c>
      <c r="T661">
        <v>47</v>
      </c>
      <c r="U661">
        <v>47</v>
      </c>
      <c r="V661">
        <v>31</v>
      </c>
      <c r="W661">
        <f t="shared" si="124"/>
        <v>1</v>
      </c>
      <c r="X661">
        <f>SUM($W$2:W661)</f>
        <v>638</v>
      </c>
      <c r="Y661">
        <f>COUNT($W$2:W661)</f>
        <v>660</v>
      </c>
      <c r="Z661">
        <f t="shared" si="125"/>
        <v>96.666666666666671</v>
      </c>
      <c r="AC661">
        <v>45</v>
      </c>
      <c r="AD661">
        <v>45</v>
      </c>
      <c r="AE661">
        <v>9</v>
      </c>
      <c r="AF661">
        <f t="shared" si="126"/>
        <v>1</v>
      </c>
      <c r="AG661">
        <f>SUM($AF$2:AF661)</f>
        <v>655</v>
      </c>
      <c r="AH661">
        <f>COUNT($AF$2:AF661)</f>
        <v>660</v>
      </c>
      <c r="AI661">
        <f t="shared" si="127"/>
        <v>99.242424242424249</v>
      </c>
      <c r="AL661">
        <v>260</v>
      </c>
      <c r="AM661">
        <v>260</v>
      </c>
      <c r="AN661">
        <v>191</v>
      </c>
      <c r="AO661">
        <f t="shared" si="128"/>
        <v>1</v>
      </c>
      <c r="AP661">
        <f>SUM($AO$2:AO661)</f>
        <v>646</v>
      </c>
      <c r="AQ661">
        <f>COUNT($AO$2:AO661)</f>
        <v>660</v>
      </c>
      <c r="AR661">
        <f t="shared" si="129"/>
        <v>97.878787878787875</v>
      </c>
      <c r="AU661">
        <v>1904</v>
      </c>
      <c r="AV661">
        <v>1904</v>
      </c>
      <c r="AW661">
        <v>1295</v>
      </c>
      <c r="AX661">
        <f t="shared" si="130"/>
        <v>1</v>
      </c>
      <c r="AY661">
        <f>SUM($AX$2:AX661)</f>
        <v>642</v>
      </c>
      <c r="AZ661">
        <f>COUNT($AX$2:AX661)</f>
        <v>660</v>
      </c>
      <c r="BA661">
        <f t="shared" si="131"/>
        <v>97.27272727272728</v>
      </c>
    </row>
    <row r="662" spans="2:53">
      <c r="B662">
        <v>14</v>
      </c>
      <c r="C662">
        <v>14</v>
      </c>
      <c r="D662">
        <v>9</v>
      </c>
      <c r="E662">
        <f t="shared" si="120"/>
        <v>1</v>
      </c>
      <c r="F662">
        <f>SUM($E$2:E662)</f>
        <v>647</v>
      </c>
      <c r="G662">
        <f>COUNT($E$2:E662)</f>
        <v>661</v>
      </c>
      <c r="H662">
        <f t="shared" si="121"/>
        <v>97.881996974281392</v>
      </c>
      <c r="K662">
        <v>74</v>
      </c>
      <c r="L662">
        <v>60</v>
      </c>
      <c r="M662">
        <v>39</v>
      </c>
      <c r="N662">
        <f t="shared" si="122"/>
        <v>1</v>
      </c>
      <c r="O662">
        <f>SUM($N$2:N662)</f>
        <v>646</v>
      </c>
      <c r="P662">
        <f>COUNT($N$2:N662)</f>
        <v>661</v>
      </c>
      <c r="Q662">
        <f t="shared" si="123"/>
        <v>97.730711043872915</v>
      </c>
      <c r="T662">
        <v>47</v>
      </c>
      <c r="U662">
        <v>47</v>
      </c>
      <c r="V662">
        <v>32</v>
      </c>
      <c r="W662">
        <f t="shared" si="124"/>
        <v>1</v>
      </c>
      <c r="X662">
        <f>SUM($W$2:W662)</f>
        <v>639</v>
      </c>
      <c r="Y662">
        <f>COUNT($W$2:W662)</f>
        <v>661</v>
      </c>
      <c r="Z662">
        <f t="shared" si="125"/>
        <v>96.671709531013619</v>
      </c>
      <c r="AC662">
        <v>45</v>
      </c>
      <c r="AD662">
        <v>45</v>
      </c>
      <c r="AE662">
        <v>12</v>
      </c>
      <c r="AF662">
        <f t="shared" si="126"/>
        <v>1</v>
      </c>
      <c r="AG662">
        <f>SUM($AF$2:AF662)</f>
        <v>656</v>
      </c>
      <c r="AH662">
        <f>COUNT($AF$2:AF662)</f>
        <v>661</v>
      </c>
      <c r="AI662">
        <f t="shared" si="127"/>
        <v>99.243570347957643</v>
      </c>
      <c r="AL662">
        <v>260</v>
      </c>
      <c r="AM662">
        <v>260</v>
      </c>
      <c r="AN662">
        <v>120</v>
      </c>
      <c r="AO662">
        <f t="shared" si="128"/>
        <v>1</v>
      </c>
      <c r="AP662">
        <f>SUM($AO$2:AO662)</f>
        <v>647</v>
      </c>
      <c r="AQ662">
        <f>COUNT($AO$2:AO662)</f>
        <v>661</v>
      </c>
      <c r="AR662">
        <f t="shared" si="129"/>
        <v>97.881996974281392</v>
      </c>
      <c r="AU662">
        <v>1904</v>
      </c>
      <c r="AV662">
        <v>1904</v>
      </c>
      <c r="AW662">
        <v>1347</v>
      </c>
      <c r="AX662">
        <f t="shared" si="130"/>
        <v>1</v>
      </c>
      <c r="AY662">
        <f>SUM($AX$2:AX662)</f>
        <v>643</v>
      </c>
      <c r="AZ662">
        <f>COUNT($AX$2:AX662)</f>
        <v>661</v>
      </c>
      <c r="BA662">
        <f t="shared" si="131"/>
        <v>97.276853252647498</v>
      </c>
    </row>
    <row r="663" spans="2:53">
      <c r="B663">
        <v>14</v>
      </c>
      <c r="C663">
        <v>14</v>
      </c>
      <c r="D663">
        <v>9</v>
      </c>
      <c r="E663">
        <f t="shared" si="120"/>
        <v>1</v>
      </c>
      <c r="F663">
        <f>SUM($E$2:E663)</f>
        <v>648</v>
      </c>
      <c r="G663">
        <f>COUNT($E$2:E663)</f>
        <v>662</v>
      </c>
      <c r="H663">
        <f t="shared" si="121"/>
        <v>97.885196374622353</v>
      </c>
      <c r="K663">
        <v>74</v>
      </c>
      <c r="L663">
        <v>60</v>
      </c>
      <c r="M663">
        <v>39</v>
      </c>
      <c r="N663">
        <f t="shared" si="122"/>
        <v>1</v>
      </c>
      <c r="O663">
        <f>SUM($N$2:N663)</f>
        <v>647</v>
      </c>
      <c r="P663">
        <f>COUNT($N$2:N663)</f>
        <v>662</v>
      </c>
      <c r="Q663">
        <f t="shared" si="123"/>
        <v>97.734138972809674</v>
      </c>
      <c r="T663">
        <v>47</v>
      </c>
      <c r="U663">
        <v>47</v>
      </c>
      <c r="V663">
        <v>33</v>
      </c>
      <c r="W663">
        <f t="shared" si="124"/>
        <v>1</v>
      </c>
      <c r="X663">
        <f>SUM($W$2:W663)</f>
        <v>640</v>
      </c>
      <c r="Y663">
        <f>COUNT($W$2:W663)</f>
        <v>662</v>
      </c>
      <c r="Z663">
        <f t="shared" si="125"/>
        <v>96.676737160120851</v>
      </c>
      <c r="AC663">
        <v>45</v>
      </c>
      <c r="AD663">
        <v>45</v>
      </c>
      <c r="AE663">
        <v>9</v>
      </c>
      <c r="AF663">
        <f t="shared" si="126"/>
        <v>1</v>
      </c>
      <c r="AG663">
        <f>SUM($AF$2:AF663)</f>
        <v>657</v>
      </c>
      <c r="AH663">
        <f>COUNT($AF$2:AF663)</f>
        <v>662</v>
      </c>
      <c r="AI663">
        <f t="shared" si="127"/>
        <v>99.244712990936563</v>
      </c>
      <c r="AL663">
        <v>260</v>
      </c>
      <c r="AM663">
        <v>260</v>
      </c>
      <c r="AN663">
        <v>168</v>
      </c>
      <c r="AO663">
        <f t="shared" si="128"/>
        <v>1</v>
      </c>
      <c r="AP663">
        <f>SUM($AO$2:AO663)</f>
        <v>648</v>
      </c>
      <c r="AQ663">
        <f>COUNT($AO$2:AO663)</f>
        <v>662</v>
      </c>
      <c r="AR663">
        <f t="shared" si="129"/>
        <v>97.885196374622353</v>
      </c>
      <c r="AU663">
        <v>1904</v>
      </c>
      <c r="AV663">
        <v>1904</v>
      </c>
      <c r="AW663">
        <v>1333</v>
      </c>
      <c r="AX663">
        <f t="shared" si="130"/>
        <v>1</v>
      </c>
      <c r="AY663">
        <f>SUM($AX$2:AX663)</f>
        <v>644</v>
      </c>
      <c r="AZ663">
        <f>COUNT($AX$2:AX663)</f>
        <v>662</v>
      </c>
      <c r="BA663">
        <f t="shared" si="131"/>
        <v>97.280966767371595</v>
      </c>
    </row>
    <row r="664" spans="2:53">
      <c r="B664">
        <v>14</v>
      </c>
      <c r="C664">
        <v>14</v>
      </c>
      <c r="D664">
        <v>8</v>
      </c>
      <c r="E664">
        <f t="shared" si="120"/>
        <v>1</v>
      </c>
      <c r="F664">
        <f>SUM($E$2:E664)</f>
        <v>649</v>
      </c>
      <c r="G664">
        <f>COUNT($E$2:E664)</f>
        <v>663</v>
      </c>
      <c r="H664">
        <f t="shared" si="121"/>
        <v>97.888386123680235</v>
      </c>
      <c r="K664">
        <v>74</v>
      </c>
      <c r="L664">
        <v>60</v>
      </c>
      <c r="M664">
        <v>36</v>
      </c>
      <c r="N664">
        <f t="shared" si="122"/>
        <v>1</v>
      </c>
      <c r="O664">
        <f>SUM($N$2:N664)</f>
        <v>648</v>
      </c>
      <c r="P664">
        <f>COUNT($N$2:N664)</f>
        <v>663</v>
      </c>
      <c r="Q664">
        <f t="shared" si="123"/>
        <v>97.737556561085967</v>
      </c>
      <c r="T664">
        <v>47</v>
      </c>
      <c r="U664">
        <v>47</v>
      </c>
      <c r="V664">
        <v>38</v>
      </c>
      <c r="W664">
        <f t="shared" si="124"/>
        <v>1</v>
      </c>
      <c r="X664">
        <f>SUM($W$2:W664)</f>
        <v>641</v>
      </c>
      <c r="Y664">
        <f>COUNT($W$2:W664)</f>
        <v>663</v>
      </c>
      <c r="Z664">
        <f t="shared" si="125"/>
        <v>96.681749622926091</v>
      </c>
      <c r="AC664">
        <v>45</v>
      </c>
      <c r="AD664">
        <v>45</v>
      </c>
      <c r="AE664">
        <v>20</v>
      </c>
      <c r="AF664">
        <f t="shared" si="126"/>
        <v>1</v>
      </c>
      <c r="AG664">
        <f>SUM($AF$2:AF664)</f>
        <v>658</v>
      </c>
      <c r="AH664">
        <f>COUNT($AF$2:AF664)</f>
        <v>663</v>
      </c>
      <c r="AI664">
        <f t="shared" si="127"/>
        <v>99.24585218702866</v>
      </c>
      <c r="AL664">
        <v>260</v>
      </c>
      <c r="AM664">
        <v>260</v>
      </c>
      <c r="AN664">
        <v>197</v>
      </c>
      <c r="AO664">
        <f t="shared" si="128"/>
        <v>1</v>
      </c>
      <c r="AP664">
        <f>SUM($AO$2:AO664)</f>
        <v>649</v>
      </c>
      <c r="AQ664">
        <f>COUNT($AO$2:AO664)</f>
        <v>663</v>
      </c>
      <c r="AR664">
        <f t="shared" si="129"/>
        <v>97.888386123680235</v>
      </c>
      <c r="AU664">
        <v>1904</v>
      </c>
      <c r="AV664">
        <v>1904</v>
      </c>
      <c r="AW664">
        <v>1474</v>
      </c>
      <c r="AX664">
        <f t="shared" si="130"/>
        <v>1</v>
      </c>
      <c r="AY664">
        <f>SUM($AX$2:AX664)</f>
        <v>645</v>
      </c>
      <c r="AZ664">
        <f>COUNT($AX$2:AX664)</f>
        <v>663</v>
      </c>
      <c r="BA664">
        <f t="shared" si="131"/>
        <v>97.285067873303163</v>
      </c>
    </row>
    <row r="665" spans="2:53">
      <c r="B665">
        <v>14</v>
      </c>
      <c r="C665">
        <v>14</v>
      </c>
      <c r="D665">
        <v>8</v>
      </c>
      <c r="E665">
        <f t="shared" si="120"/>
        <v>1</v>
      </c>
      <c r="F665">
        <f>SUM($E$2:E665)</f>
        <v>650</v>
      </c>
      <c r="G665">
        <f>COUNT($E$2:E665)</f>
        <v>664</v>
      </c>
      <c r="H665">
        <f t="shared" si="121"/>
        <v>97.891566265060234</v>
      </c>
      <c r="K665">
        <v>74</v>
      </c>
      <c r="L665">
        <v>60</v>
      </c>
      <c r="M665">
        <v>41</v>
      </c>
      <c r="N665">
        <f t="shared" si="122"/>
        <v>1</v>
      </c>
      <c r="O665">
        <f>SUM($N$2:N665)</f>
        <v>649</v>
      </c>
      <c r="P665">
        <f>COUNT($N$2:N665)</f>
        <v>664</v>
      </c>
      <c r="Q665">
        <f t="shared" si="123"/>
        <v>97.740963855421697</v>
      </c>
      <c r="T665">
        <v>47</v>
      </c>
      <c r="U665">
        <v>47</v>
      </c>
      <c r="V665">
        <v>35</v>
      </c>
      <c r="W665">
        <f t="shared" si="124"/>
        <v>1</v>
      </c>
      <c r="X665">
        <f>SUM($W$2:W665)</f>
        <v>642</v>
      </c>
      <c r="Y665">
        <f>COUNT($W$2:W665)</f>
        <v>664</v>
      </c>
      <c r="Z665">
        <f t="shared" si="125"/>
        <v>96.686746987951807</v>
      </c>
      <c r="AC665">
        <v>45</v>
      </c>
      <c r="AD665">
        <v>45</v>
      </c>
      <c r="AE665">
        <v>8</v>
      </c>
      <c r="AF665">
        <f t="shared" si="126"/>
        <v>1</v>
      </c>
      <c r="AG665">
        <f>SUM($AF$2:AF665)</f>
        <v>659</v>
      </c>
      <c r="AH665">
        <f>COUNT($AF$2:AF665)</f>
        <v>664</v>
      </c>
      <c r="AI665">
        <f t="shared" si="127"/>
        <v>99.246987951807228</v>
      </c>
      <c r="AL665">
        <v>260</v>
      </c>
      <c r="AM665">
        <v>260</v>
      </c>
      <c r="AN665">
        <v>215</v>
      </c>
      <c r="AO665">
        <f t="shared" si="128"/>
        <v>1</v>
      </c>
      <c r="AP665">
        <f>SUM($AO$2:AO665)</f>
        <v>650</v>
      </c>
      <c r="AQ665">
        <f>COUNT($AO$2:AO665)</f>
        <v>664</v>
      </c>
      <c r="AR665">
        <f t="shared" si="129"/>
        <v>97.891566265060234</v>
      </c>
      <c r="AU665">
        <v>1904</v>
      </c>
      <c r="AV665">
        <v>1904</v>
      </c>
      <c r="AW665">
        <v>1631</v>
      </c>
      <c r="AX665">
        <f t="shared" si="130"/>
        <v>1</v>
      </c>
      <c r="AY665">
        <f>SUM($AX$2:AX665)</f>
        <v>646</v>
      </c>
      <c r="AZ665">
        <f>COUNT($AX$2:AX665)</f>
        <v>664</v>
      </c>
      <c r="BA665">
        <f t="shared" si="131"/>
        <v>97.289156626506028</v>
      </c>
    </row>
    <row r="666" spans="2:53">
      <c r="B666">
        <v>14</v>
      </c>
      <c r="C666">
        <v>14</v>
      </c>
      <c r="D666">
        <v>9</v>
      </c>
      <c r="E666">
        <f t="shared" si="120"/>
        <v>1</v>
      </c>
      <c r="F666">
        <f>SUM($E$2:E666)</f>
        <v>651</v>
      </c>
      <c r="G666">
        <f>COUNT($E$2:E666)</f>
        <v>665</v>
      </c>
      <c r="H666">
        <f t="shared" si="121"/>
        <v>97.894736842105274</v>
      </c>
      <c r="K666">
        <v>75</v>
      </c>
      <c r="L666">
        <v>60</v>
      </c>
      <c r="M666">
        <v>35</v>
      </c>
      <c r="N666">
        <f t="shared" si="122"/>
        <v>1</v>
      </c>
      <c r="O666">
        <f>SUM($N$2:N666)</f>
        <v>650</v>
      </c>
      <c r="P666">
        <f>COUNT($N$2:N666)</f>
        <v>665</v>
      </c>
      <c r="Q666">
        <f t="shared" si="123"/>
        <v>97.744360902255636</v>
      </c>
      <c r="T666">
        <v>47</v>
      </c>
      <c r="U666">
        <v>47</v>
      </c>
      <c r="V666">
        <v>31</v>
      </c>
      <c r="W666">
        <f t="shared" si="124"/>
        <v>1</v>
      </c>
      <c r="X666">
        <f>SUM($W$2:W666)</f>
        <v>643</v>
      </c>
      <c r="Y666">
        <f>COUNT($W$2:W666)</f>
        <v>665</v>
      </c>
      <c r="Z666">
        <f t="shared" si="125"/>
        <v>96.691729323308266</v>
      </c>
      <c r="AC666">
        <v>45</v>
      </c>
      <c r="AD666">
        <v>45</v>
      </c>
      <c r="AE666">
        <v>9</v>
      </c>
      <c r="AF666">
        <f t="shared" si="126"/>
        <v>1</v>
      </c>
      <c r="AG666">
        <f>SUM($AF$2:AF666)</f>
        <v>660</v>
      </c>
      <c r="AH666">
        <f>COUNT($AF$2:AF666)</f>
        <v>665</v>
      </c>
      <c r="AI666">
        <f t="shared" si="127"/>
        <v>99.248120300751879</v>
      </c>
      <c r="AL666">
        <v>260</v>
      </c>
      <c r="AM666">
        <v>260</v>
      </c>
      <c r="AN666">
        <v>214</v>
      </c>
      <c r="AO666">
        <f t="shared" si="128"/>
        <v>1</v>
      </c>
      <c r="AP666">
        <f>SUM($AO$2:AO666)</f>
        <v>651</v>
      </c>
      <c r="AQ666">
        <f>COUNT($AO$2:AO666)</f>
        <v>665</v>
      </c>
      <c r="AR666">
        <f t="shared" si="129"/>
        <v>97.894736842105274</v>
      </c>
      <c r="AU666">
        <v>1904</v>
      </c>
      <c r="AV666">
        <v>1904</v>
      </c>
      <c r="AW666">
        <v>1681</v>
      </c>
      <c r="AX666">
        <f t="shared" si="130"/>
        <v>1</v>
      </c>
      <c r="AY666">
        <f>SUM($AX$2:AX666)</f>
        <v>647</v>
      </c>
      <c r="AZ666">
        <f>COUNT($AX$2:AX666)</f>
        <v>665</v>
      </c>
      <c r="BA666">
        <f t="shared" si="131"/>
        <v>97.293233082706763</v>
      </c>
    </row>
    <row r="667" spans="2:53">
      <c r="B667">
        <v>14</v>
      </c>
      <c r="C667">
        <v>14</v>
      </c>
      <c r="D667">
        <v>9</v>
      </c>
      <c r="E667">
        <f t="shared" si="120"/>
        <v>1</v>
      </c>
      <c r="F667">
        <f>SUM($E$2:E667)</f>
        <v>652</v>
      </c>
      <c r="G667">
        <f>COUNT($E$2:E667)</f>
        <v>666</v>
      </c>
      <c r="H667">
        <f t="shared" si="121"/>
        <v>97.897897897897906</v>
      </c>
      <c r="K667">
        <v>75</v>
      </c>
      <c r="L667">
        <v>60</v>
      </c>
      <c r="M667">
        <v>35</v>
      </c>
      <c r="N667">
        <f t="shared" si="122"/>
        <v>1</v>
      </c>
      <c r="O667">
        <f>SUM($N$2:N667)</f>
        <v>651</v>
      </c>
      <c r="P667">
        <f>COUNT($N$2:N667)</f>
        <v>666</v>
      </c>
      <c r="Q667">
        <f t="shared" si="123"/>
        <v>97.747747747747752</v>
      </c>
      <c r="T667">
        <v>47</v>
      </c>
      <c r="U667">
        <v>47</v>
      </c>
      <c r="V667">
        <v>30</v>
      </c>
      <c r="W667">
        <f t="shared" si="124"/>
        <v>1</v>
      </c>
      <c r="X667">
        <f>SUM($W$2:W667)</f>
        <v>644</v>
      </c>
      <c r="Y667">
        <f>COUNT($W$2:W667)</f>
        <v>666</v>
      </c>
      <c r="Z667">
        <f t="shared" si="125"/>
        <v>96.696696696696691</v>
      </c>
      <c r="AC667">
        <v>45</v>
      </c>
      <c r="AD667">
        <v>45</v>
      </c>
      <c r="AE667">
        <v>9</v>
      </c>
      <c r="AF667">
        <f t="shared" si="126"/>
        <v>1</v>
      </c>
      <c r="AG667">
        <f>SUM($AF$2:AF667)</f>
        <v>661</v>
      </c>
      <c r="AH667">
        <f>COUNT($AF$2:AF667)</f>
        <v>666</v>
      </c>
      <c r="AI667">
        <f t="shared" si="127"/>
        <v>99.249249249249246</v>
      </c>
      <c r="AL667">
        <v>260</v>
      </c>
      <c r="AM667">
        <v>260</v>
      </c>
      <c r="AN667">
        <v>167</v>
      </c>
      <c r="AO667">
        <f t="shared" si="128"/>
        <v>1</v>
      </c>
      <c r="AP667">
        <f>SUM($AO$2:AO667)</f>
        <v>652</v>
      </c>
      <c r="AQ667">
        <f>COUNT($AO$2:AO667)</f>
        <v>666</v>
      </c>
      <c r="AR667">
        <f t="shared" si="129"/>
        <v>97.897897897897906</v>
      </c>
      <c r="AU667">
        <v>1904</v>
      </c>
      <c r="AV667">
        <v>1904</v>
      </c>
      <c r="AW667">
        <v>1608</v>
      </c>
      <c r="AX667">
        <f t="shared" si="130"/>
        <v>1</v>
      </c>
      <c r="AY667">
        <f>SUM($AX$2:AX667)</f>
        <v>648</v>
      </c>
      <c r="AZ667">
        <f>COUNT($AX$2:AX667)</f>
        <v>666</v>
      </c>
      <c r="BA667">
        <f t="shared" si="131"/>
        <v>97.297297297297305</v>
      </c>
    </row>
    <row r="668" spans="2:53">
      <c r="B668">
        <v>14</v>
      </c>
      <c r="C668">
        <v>14</v>
      </c>
      <c r="D668">
        <v>11</v>
      </c>
      <c r="E668">
        <f t="shared" si="120"/>
        <v>1</v>
      </c>
      <c r="F668">
        <f>SUM($E$2:E668)</f>
        <v>653</v>
      </c>
      <c r="G668">
        <f>COUNT($E$2:E668)</f>
        <v>667</v>
      </c>
      <c r="H668">
        <f t="shared" si="121"/>
        <v>97.901049475262369</v>
      </c>
      <c r="K668">
        <v>75</v>
      </c>
      <c r="L668">
        <v>60</v>
      </c>
      <c r="M668">
        <v>38</v>
      </c>
      <c r="N668">
        <f t="shared" si="122"/>
        <v>1</v>
      </c>
      <c r="O668">
        <f>SUM($N$2:N668)</f>
        <v>652</v>
      </c>
      <c r="P668">
        <f>COUNT($N$2:N668)</f>
        <v>667</v>
      </c>
      <c r="Q668">
        <f t="shared" si="123"/>
        <v>97.751124437781115</v>
      </c>
      <c r="T668">
        <v>47</v>
      </c>
      <c r="U668">
        <v>47</v>
      </c>
      <c r="V668">
        <v>31</v>
      </c>
      <c r="W668">
        <f t="shared" si="124"/>
        <v>1</v>
      </c>
      <c r="X668">
        <f>SUM($W$2:W668)</f>
        <v>645</v>
      </c>
      <c r="Y668">
        <f>COUNT($W$2:W668)</f>
        <v>667</v>
      </c>
      <c r="Z668">
        <f t="shared" si="125"/>
        <v>96.7016491754123</v>
      </c>
      <c r="AC668">
        <v>45</v>
      </c>
      <c r="AD668">
        <v>45</v>
      </c>
      <c r="AE668">
        <v>9</v>
      </c>
      <c r="AF668">
        <f t="shared" si="126"/>
        <v>1</v>
      </c>
      <c r="AG668">
        <f>SUM($AF$2:AF668)</f>
        <v>662</v>
      </c>
      <c r="AH668">
        <f>COUNT($AF$2:AF668)</f>
        <v>667</v>
      </c>
      <c r="AI668">
        <f t="shared" si="127"/>
        <v>99.250374812593705</v>
      </c>
      <c r="AL668">
        <v>260</v>
      </c>
      <c r="AM668">
        <v>260</v>
      </c>
      <c r="AN668">
        <v>199</v>
      </c>
      <c r="AO668">
        <f t="shared" si="128"/>
        <v>1</v>
      </c>
      <c r="AP668">
        <f>SUM($AO$2:AO668)</f>
        <v>653</v>
      </c>
      <c r="AQ668">
        <f>COUNT($AO$2:AO668)</f>
        <v>667</v>
      </c>
      <c r="AR668">
        <f t="shared" si="129"/>
        <v>97.901049475262369</v>
      </c>
      <c r="AU668">
        <v>1904</v>
      </c>
      <c r="AV668">
        <v>1904</v>
      </c>
      <c r="AW668">
        <v>1950</v>
      </c>
      <c r="AX668">
        <f t="shared" si="130"/>
        <v>0</v>
      </c>
      <c r="AY668">
        <f>SUM($AX$2:AX668)</f>
        <v>648</v>
      </c>
      <c r="AZ668">
        <f>COUNT($AX$2:AX668)</f>
        <v>667</v>
      </c>
      <c r="BA668">
        <f t="shared" si="131"/>
        <v>97.151424287856074</v>
      </c>
    </row>
    <row r="669" spans="2:53">
      <c r="B669">
        <v>14</v>
      </c>
      <c r="C669">
        <v>14</v>
      </c>
      <c r="D669">
        <v>9</v>
      </c>
      <c r="E669">
        <f t="shared" si="120"/>
        <v>1</v>
      </c>
      <c r="F669">
        <f>SUM($E$2:E669)</f>
        <v>654</v>
      </c>
      <c r="G669">
        <f>COUNT($E$2:E669)</f>
        <v>668</v>
      </c>
      <c r="H669">
        <f t="shared" si="121"/>
        <v>97.904191616766468</v>
      </c>
      <c r="K669">
        <v>75</v>
      </c>
      <c r="L669">
        <v>60</v>
      </c>
      <c r="M669">
        <v>44</v>
      </c>
      <c r="N669">
        <f t="shared" si="122"/>
        <v>1</v>
      </c>
      <c r="O669">
        <f>SUM($N$2:N669)</f>
        <v>653</v>
      </c>
      <c r="P669">
        <f>COUNT($N$2:N669)</f>
        <v>668</v>
      </c>
      <c r="Q669">
        <f t="shared" si="123"/>
        <v>97.754491017964071</v>
      </c>
      <c r="T669">
        <v>47</v>
      </c>
      <c r="U669">
        <v>47</v>
      </c>
      <c r="V669">
        <v>30</v>
      </c>
      <c r="W669">
        <f t="shared" si="124"/>
        <v>1</v>
      </c>
      <c r="X669">
        <f>SUM($W$2:W669)</f>
        <v>646</v>
      </c>
      <c r="Y669">
        <f>COUNT($W$2:W669)</f>
        <v>668</v>
      </c>
      <c r="Z669">
        <f t="shared" si="125"/>
        <v>96.706586826347305</v>
      </c>
      <c r="AC669">
        <v>45</v>
      </c>
      <c r="AD669">
        <v>45</v>
      </c>
      <c r="AE669">
        <v>8</v>
      </c>
      <c r="AF669">
        <f t="shared" si="126"/>
        <v>1</v>
      </c>
      <c r="AG669">
        <f>SUM($AF$2:AF669)</f>
        <v>663</v>
      </c>
      <c r="AH669">
        <f>COUNT($AF$2:AF669)</f>
        <v>668</v>
      </c>
      <c r="AI669">
        <f t="shared" si="127"/>
        <v>99.251497005988014</v>
      </c>
      <c r="AL669">
        <v>260</v>
      </c>
      <c r="AM669">
        <v>260</v>
      </c>
      <c r="AN669">
        <v>135</v>
      </c>
      <c r="AO669">
        <f t="shared" si="128"/>
        <v>1</v>
      </c>
      <c r="AP669">
        <f>SUM($AO$2:AO669)</f>
        <v>654</v>
      </c>
      <c r="AQ669">
        <f>COUNT($AO$2:AO669)</f>
        <v>668</v>
      </c>
      <c r="AR669">
        <f t="shared" si="129"/>
        <v>97.904191616766468</v>
      </c>
      <c r="AU669">
        <v>1904</v>
      </c>
      <c r="AV669">
        <v>1904</v>
      </c>
      <c r="AW669">
        <v>1622</v>
      </c>
      <c r="AX669">
        <f t="shared" si="130"/>
        <v>1</v>
      </c>
      <c r="AY669">
        <f>SUM($AX$2:AX669)</f>
        <v>649</v>
      </c>
      <c r="AZ669">
        <f>COUNT($AX$2:AX669)</f>
        <v>668</v>
      </c>
      <c r="BA669">
        <f t="shared" si="131"/>
        <v>97.155688622754482</v>
      </c>
    </row>
    <row r="670" spans="2:53">
      <c r="B670">
        <v>14</v>
      </c>
      <c r="C670">
        <v>14</v>
      </c>
      <c r="D670">
        <v>9</v>
      </c>
      <c r="E670">
        <f t="shared" si="120"/>
        <v>1</v>
      </c>
      <c r="F670">
        <f>SUM($E$2:E670)</f>
        <v>655</v>
      </c>
      <c r="G670">
        <f>COUNT($E$2:E670)</f>
        <v>669</v>
      </c>
      <c r="H670">
        <f t="shared" si="121"/>
        <v>97.907324364723465</v>
      </c>
      <c r="K670">
        <v>75</v>
      </c>
      <c r="L670">
        <v>60</v>
      </c>
      <c r="M670">
        <v>44</v>
      </c>
      <c r="N670">
        <f t="shared" si="122"/>
        <v>1</v>
      </c>
      <c r="O670">
        <f>SUM($N$2:N670)</f>
        <v>654</v>
      </c>
      <c r="P670">
        <f>COUNT($N$2:N670)</f>
        <v>669</v>
      </c>
      <c r="Q670">
        <f t="shared" si="123"/>
        <v>97.757847533632287</v>
      </c>
      <c r="T670">
        <v>47</v>
      </c>
      <c r="U670">
        <v>47</v>
      </c>
      <c r="V670">
        <v>30</v>
      </c>
      <c r="W670">
        <f t="shared" si="124"/>
        <v>1</v>
      </c>
      <c r="X670">
        <f>SUM($W$2:W670)</f>
        <v>647</v>
      </c>
      <c r="Y670">
        <f>COUNT($W$2:W670)</f>
        <v>669</v>
      </c>
      <c r="Z670">
        <f t="shared" si="125"/>
        <v>96.711509715994026</v>
      </c>
      <c r="AC670">
        <v>45</v>
      </c>
      <c r="AD670">
        <v>45</v>
      </c>
      <c r="AE670">
        <v>9</v>
      </c>
      <c r="AF670">
        <f t="shared" si="126"/>
        <v>1</v>
      </c>
      <c r="AG670">
        <f>SUM($AF$2:AF670)</f>
        <v>664</v>
      </c>
      <c r="AH670">
        <f>COUNT($AF$2:AF670)</f>
        <v>669</v>
      </c>
      <c r="AI670">
        <f t="shared" si="127"/>
        <v>99.252615844544096</v>
      </c>
      <c r="AL670">
        <v>260</v>
      </c>
      <c r="AM670">
        <v>260</v>
      </c>
      <c r="AN670">
        <v>173</v>
      </c>
      <c r="AO670">
        <f t="shared" si="128"/>
        <v>1</v>
      </c>
      <c r="AP670">
        <f>SUM($AO$2:AO670)</f>
        <v>655</v>
      </c>
      <c r="AQ670">
        <f>COUNT($AO$2:AO670)</f>
        <v>669</v>
      </c>
      <c r="AR670">
        <f t="shared" si="129"/>
        <v>97.907324364723465</v>
      </c>
      <c r="AU670">
        <v>1904</v>
      </c>
      <c r="AV670">
        <v>1904</v>
      </c>
      <c r="AW670">
        <v>1644</v>
      </c>
      <c r="AX670">
        <f t="shared" si="130"/>
        <v>1</v>
      </c>
      <c r="AY670">
        <f>SUM($AX$2:AX670)</f>
        <v>650</v>
      </c>
      <c r="AZ670">
        <f>COUNT($AX$2:AX670)</f>
        <v>669</v>
      </c>
      <c r="BA670">
        <f t="shared" si="131"/>
        <v>97.15994020926756</v>
      </c>
    </row>
    <row r="671" spans="2:53">
      <c r="B671">
        <v>14</v>
      </c>
      <c r="C671">
        <v>14</v>
      </c>
      <c r="D671">
        <v>18</v>
      </c>
      <c r="E671">
        <f t="shared" si="120"/>
        <v>0</v>
      </c>
      <c r="F671">
        <f>SUM($E$2:E671)</f>
        <v>655</v>
      </c>
      <c r="G671">
        <f>COUNT($E$2:E671)</f>
        <v>670</v>
      </c>
      <c r="H671">
        <f t="shared" si="121"/>
        <v>97.761194029850756</v>
      </c>
      <c r="K671">
        <v>75</v>
      </c>
      <c r="L671">
        <v>60</v>
      </c>
      <c r="M671">
        <v>36</v>
      </c>
      <c r="N671">
        <f t="shared" si="122"/>
        <v>1</v>
      </c>
      <c r="O671">
        <f>SUM($N$2:N671)</f>
        <v>655</v>
      </c>
      <c r="P671">
        <f>COUNT($N$2:N671)</f>
        <v>670</v>
      </c>
      <c r="Q671">
        <f t="shared" si="123"/>
        <v>97.761194029850756</v>
      </c>
      <c r="T671">
        <v>47</v>
      </c>
      <c r="U671">
        <v>47</v>
      </c>
      <c r="V671">
        <v>32</v>
      </c>
      <c r="W671">
        <f t="shared" si="124"/>
        <v>1</v>
      </c>
      <c r="X671">
        <f>SUM($W$2:W671)</f>
        <v>648</v>
      </c>
      <c r="Y671">
        <f>COUNT($W$2:W671)</f>
        <v>670</v>
      </c>
      <c r="Z671">
        <f t="shared" si="125"/>
        <v>96.71641791044776</v>
      </c>
      <c r="AC671">
        <v>45</v>
      </c>
      <c r="AD671">
        <v>45</v>
      </c>
      <c r="AE671">
        <v>11</v>
      </c>
      <c r="AF671">
        <f t="shared" si="126"/>
        <v>1</v>
      </c>
      <c r="AG671">
        <f>SUM($AF$2:AF671)</f>
        <v>665</v>
      </c>
      <c r="AH671">
        <f>COUNT($AF$2:AF671)</f>
        <v>670</v>
      </c>
      <c r="AI671">
        <f t="shared" si="127"/>
        <v>99.253731343283576</v>
      </c>
      <c r="AL671">
        <v>260</v>
      </c>
      <c r="AM671">
        <v>260</v>
      </c>
      <c r="AN671">
        <v>163</v>
      </c>
      <c r="AO671">
        <f t="shared" si="128"/>
        <v>1</v>
      </c>
      <c r="AP671">
        <f>SUM($AO$2:AO671)</f>
        <v>656</v>
      </c>
      <c r="AQ671">
        <f>COUNT($AO$2:AO671)</f>
        <v>670</v>
      </c>
      <c r="AR671">
        <f t="shared" si="129"/>
        <v>97.910447761194035</v>
      </c>
      <c r="AU671">
        <v>1904</v>
      </c>
      <c r="AV671">
        <v>1904</v>
      </c>
      <c r="AW671">
        <v>1576</v>
      </c>
      <c r="AX671">
        <f t="shared" si="130"/>
        <v>1</v>
      </c>
      <c r="AY671">
        <f>SUM($AX$2:AX671)</f>
        <v>651</v>
      </c>
      <c r="AZ671">
        <f>COUNT($AX$2:AX671)</f>
        <v>670</v>
      </c>
      <c r="BA671">
        <f t="shared" si="131"/>
        <v>97.164179104477611</v>
      </c>
    </row>
    <row r="672" spans="2:53">
      <c r="B672">
        <v>14</v>
      </c>
      <c r="C672">
        <v>14</v>
      </c>
      <c r="D672">
        <v>10</v>
      </c>
      <c r="E672">
        <f t="shared" si="120"/>
        <v>1</v>
      </c>
      <c r="F672">
        <f>SUM($E$2:E672)</f>
        <v>656</v>
      </c>
      <c r="G672">
        <f>COUNT($E$2:E672)</f>
        <v>671</v>
      </c>
      <c r="H672">
        <f t="shared" si="121"/>
        <v>97.764530551415803</v>
      </c>
      <c r="K672">
        <v>73</v>
      </c>
      <c r="L672">
        <v>60</v>
      </c>
      <c r="M672">
        <v>31</v>
      </c>
      <c r="N672">
        <f t="shared" si="122"/>
        <v>1</v>
      </c>
      <c r="O672">
        <f>SUM($N$2:N672)</f>
        <v>656</v>
      </c>
      <c r="P672">
        <f>COUNT($N$2:N672)</f>
        <v>671</v>
      </c>
      <c r="Q672">
        <f t="shared" si="123"/>
        <v>97.764530551415803</v>
      </c>
      <c r="T672">
        <v>47</v>
      </c>
      <c r="U672">
        <v>47</v>
      </c>
      <c r="V672">
        <v>30</v>
      </c>
      <c r="W672">
        <f t="shared" si="124"/>
        <v>1</v>
      </c>
      <c r="X672">
        <f>SUM($W$2:W672)</f>
        <v>649</v>
      </c>
      <c r="Y672">
        <f>COUNT($W$2:W672)</f>
        <v>671</v>
      </c>
      <c r="Z672">
        <f t="shared" si="125"/>
        <v>96.721311475409834</v>
      </c>
      <c r="AC672">
        <v>45</v>
      </c>
      <c r="AD672">
        <v>45</v>
      </c>
      <c r="AE672">
        <v>10</v>
      </c>
      <c r="AF672">
        <f t="shared" si="126"/>
        <v>1</v>
      </c>
      <c r="AG672">
        <f>SUM($AF$2:AF672)</f>
        <v>666</v>
      </c>
      <c r="AH672">
        <f>COUNT($AF$2:AF672)</f>
        <v>671</v>
      </c>
      <c r="AI672">
        <f t="shared" si="127"/>
        <v>99.254843517138596</v>
      </c>
      <c r="AL672">
        <v>260</v>
      </c>
      <c r="AM672">
        <v>260</v>
      </c>
      <c r="AN672">
        <v>179</v>
      </c>
      <c r="AO672">
        <f t="shared" si="128"/>
        <v>1</v>
      </c>
      <c r="AP672">
        <f>SUM($AO$2:AO672)</f>
        <v>657</v>
      </c>
      <c r="AQ672">
        <f>COUNT($AO$2:AO672)</f>
        <v>671</v>
      </c>
      <c r="AR672">
        <f t="shared" si="129"/>
        <v>97.913561847988078</v>
      </c>
      <c r="AU672">
        <v>1904</v>
      </c>
      <c r="AV672">
        <v>1904</v>
      </c>
      <c r="AW672">
        <v>1720</v>
      </c>
      <c r="AX672">
        <f t="shared" si="130"/>
        <v>1</v>
      </c>
      <c r="AY672">
        <f>SUM($AX$2:AX672)</f>
        <v>652</v>
      </c>
      <c r="AZ672">
        <f>COUNT($AX$2:AX672)</f>
        <v>671</v>
      </c>
      <c r="BA672">
        <f t="shared" si="131"/>
        <v>97.168405365126674</v>
      </c>
    </row>
    <row r="673" spans="2:53">
      <c r="B673">
        <v>14</v>
      </c>
      <c r="C673">
        <v>14</v>
      </c>
      <c r="D673">
        <v>8</v>
      </c>
      <c r="E673">
        <f t="shared" si="120"/>
        <v>1</v>
      </c>
      <c r="F673">
        <f>SUM($E$2:E673)</f>
        <v>657</v>
      </c>
      <c r="G673">
        <f>COUNT($E$2:E673)</f>
        <v>672</v>
      </c>
      <c r="H673">
        <f t="shared" si="121"/>
        <v>97.767857142857139</v>
      </c>
      <c r="K673">
        <v>73</v>
      </c>
      <c r="L673">
        <v>60</v>
      </c>
      <c r="M673">
        <v>34</v>
      </c>
      <c r="N673">
        <f t="shared" si="122"/>
        <v>1</v>
      </c>
      <c r="O673">
        <f>SUM($N$2:N673)</f>
        <v>657</v>
      </c>
      <c r="P673">
        <f>COUNT($N$2:N673)</f>
        <v>672</v>
      </c>
      <c r="Q673">
        <f t="shared" si="123"/>
        <v>97.767857142857139</v>
      </c>
      <c r="T673">
        <v>47</v>
      </c>
      <c r="U673">
        <v>47</v>
      </c>
      <c r="V673">
        <v>37</v>
      </c>
      <c r="W673">
        <f t="shared" si="124"/>
        <v>1</v>
      </c>
      <c r="X673">
        <f>SUM($W$2:W673)</f>
        <v>650</v>
      </c>
      <c r="Y673">
        <f>COUNT($W$2:W673)</f>
        <v>672</v>
      </c>
      <c r="Z673">
        <f t="shared" si="125"/>
        <v>96.726190476190482</v>
      </c>
      <c r="AC673">
        <v>45</v>
      </c>
      <c r="AD673">
        <v>45</v>
      </c>
      <c r="AE673">
        <v>9</v>
      </c>
      <c r="AF673">
        <f t="shared" si="126"/>
        <v>1</v>
      </c>
      <c r="AG673">
        <f>SUM($AF$2:AF673)</f>
        <v>667</v>
      </c>
      <c r="AH673">
        <f>COUNT($AF$2:AF673)</f>
        <v>672</v>
      </c>
      <c r="AI673">
        <f t="shared" si="127"/>
        <v>99.25595238095238</v>
      </c>
      <c r="AL673">
        <v>260</v>
      </c>
      <c r="AM673">
        <v>260</v>
      </c>
      <c r="AN673">
        <v>169</v>
      </c>
      <c r="AO673">
        <f t="shared" si="128"/>
        <v>1</v>
      </c>
      <c r="AP673">
        <f>SUM($AO$2:AO673)</f>
        <v>658</v>
      </c>
      <c r="AQ673">
        <f>COUNT($AO$2:AO673)</f>
        <v>672</v>
      </c>
      <c r="AR673">
        <f t="shared" si="129"/>
        <v>97.916666666666657</v>
      </c>
      <c r="AU673">
        <v>1904</v>
      </c>
      <c r="AV673">
        <v>1904</v>
      </c>
      <c r="AW673">
        <v>1297</v>
      </c>
      <c r="AX673">
        <f t="shared" si="130"/>
        <v>1</v>
      </c>
      <c r="AY673">
        <f>SUM($AX$2:AX673)</f>
        <v>653</v>
      </c>
      <c r="AZ673">
        <f>COUNT($AX$2:AX673)</f>
        <v>672</v>
      </c>
      <c r="BA673">
        <f t="shared" si="131"/>
        <v>97.172619047619051</v>
      </c>
    </row>
    <row r="674" spans="2:53">
      <c r="B674">
        <v>14</v>
      </c>
      <c r="C674">
        <v>14</v>
      </c>
      <c r="D674">
        <v>9</v>
      </c>
      <c r="E674">
        <f t="shared" si="120"/>
        <v>1</v>
      </c>
      <c r="F674">
        <f>SUM($E$2:E674)</f>
        <v>658</v>
      </c>
      <c r="G674">
        <f>COUNT($E$2:E674)</f>
        <v>673</v>
      </c>
      <c r="H674">
        <f t="shared" si="121"/>
        <v>97.771173848439815</v>
      </c>
      <c r="K674">
        <v>73</v>
      </c>
      <c r="L674">
        <v>60</v>
      </c>
      <c r="M674">
        <v>40</v>
      </c>
      <c r="N674">
        <f t="shared" si="122"/>
        <v>1</v>
      </c>
      <c r="O674">
        <f>SUM($N$2:N674)</f>
        <v>658</v>
      </c>
      <c r="P674">
        <f>COUNT($N$2:N674)</f>
        <v>673</v>
      </c>
      <c r="Q674">
        <f t="shared" si="123"/>
        <v>97.771173848439815</v>
      </c>
      <c r="T674">
        <v>47</v>
      </c>
      <c r="U674">
        <v>47</v>
      </c>
      <c r="V674">
        <v>42</v>
      </c>
      <c r="W674">
        <f t="shared" si="124"/>
        <v>1</v>
      </c>
      <c r="X674">
        <f>SUM($W$2:W674)</f>
        <v>651</v>
      </c>
      <c r="Y674">
        <f>COUNT($W$2:W674)</f>
        <v>673</v>
      </c>
      <c r="Z674">
        <f t="shared" si="125"/>
        <v>96.731054977711736</v>
      </c>
      <c r="AC674">
        <v>45</v>
      </c>
      <c r="AD674">
        <v>45</v>
      </c>
      <c r="AE674">
        <v>9</v>
      </c>
      <c r="AF674">
        <f t="shared" si="126"/>
        <v>1</v>
      </c>
      <c r="AG674">
        <f>SUM($AF$2:AF674)</f>
        <v>668</v>
      </c>
      <c r="AH674">
        <f>COUNT($AF$2:AF674)</f>
        <v>673</v>
      </c>
      <c r="AI674">
        <f t="shared" si="127"/>
        <v>99.257057949479943</v>
      </c>
      <c r="AL674">
        <v>260</v>
      </c>
      <c r="AM674">
        <v>260</v>
      </c>
      <c r="AN674">
        <v>199</v>
      </c>
      <c r="AO674">
        <f t="shared" si="128"/>
        <v>1</v>
      </c>
      <c r="AP674">
        <f>SUM($AO$2:AO674)</f>
        <v>659</v>
      </c>
      <c r="AQ674">
        <f>COUNT($AO$2:AO674)</f>
        <v>673</v>
      </c>
      <c r="AR674">
        <f t="shared" si="129"/>
        <v>97.919762258543827</v>
      </c>
      <c r="AU674">
        <v>1904</v>
      </c>
      <c r="AV674">
        <v>1904</v>
      </c>
      <c r="AW674">
        <v>1251</v>
      </c>
      <c r="AX674">
        <f t="shared" si="130"/>
        <v>1</v>
      </c>
      <c r="AY674">
        <f>SUM($AX$2:AX674)</f>
        <v>654</v>
      </c>
      <c r="AZ674">
        <f>COUNT($AX$2:AX674)</f>
        <v>673</v>
      </c>
      <c r="BA674">
        <f t="shared" si="131"/>
        <v>97.17682020802377</v>
      </c>
    </row>
    <row r="675" spans="2:53">
      <c r="B675">
        <v>14</v>
      </c>
      <c r="C675">
        <v>14</v>
      </c>
      <c r="D675">
        <v>8</v>
      </c>
      <c r="E675">
        <f t="shared" si="120"/>
        <v>1</v>
      </c>
      <c r="F675">
        <f>SUM($E$2:E675)</f>
        <v>659</v>
      </c>
      <c r="G675">
        <f>COUNT($E$2:E675)</f>
        <v>674</v>
      </c>
      <c r="H675">
        <f t="shared" si="121"/>
        <v>97.774480712166167</v>
      </c>
      <c r="K675">
        <v>73</v>
      </c>
      <c r="L675">
        <v>60</v>
      </c>
      <c r="M675">
        <v>41</v>
      </c>
      <c r="N675">
        <f t="shared" si="122"/>
        <v>1</v>
      </c>
      <c r="O675">
        <f>SUM($N$2:N675)</f>
        <v>659</v>
      </c>
      <c r="P675">
        <f>COUNT($N$2:N675)</f>
        <v>674</v>
      </c>
      <c r="Q675">
        <f t="shared" si="123"/>
        <v>97.774480712166167</v>
      </c>
      <c r="T675">
        <v>47</v>
      </c>
      <c r="U675">
        <v>47</v>
      </c>
      <c r="V675">
        <v>31</v>
      </c>
      <c r="W675">
        <f t="shared" si="124"/>
        <v>1</v>
      </c>
      <c r="X675">
        <f>SUM($W$2:W675)</f>
        <v>652</v>
      </c>
      <c r="Y675">
        <f>COUNT($W$2:W675)</f>
        <v>674</v>
      </c>
      <c r="Z675">
        <f t="shared" si="125"/>
        <v>96.735905044510389</v>
      </c>
      <c r="AC675">
        <v>45</v>
      </c>
      <c r="AD675">
        <v>45</v>
      </c>
      <c r="AE675">
        <v>9</v>
      </c>
      <c r="AF675">
        <f t="shared" si="126"/>
        <v>1</v>
      </c>
      <c r="AG675">
        <f>SUM($AF$2:AF675)</f>
        <v>669</v>
      </c>
      <c r="AH675">
        <f>COUNT($AF$2:AF675)</f>
        <v>674</v>
      </c>
      <c r="AI675">
        <f t="shared" si="127"/>
        <v>99.258160237388722</v>
      </c>
      <c r="AL675">
        <v>260</v>
      </c>
      <c r="AM675">
        <v>260</v>
      </c>
      <c r="AN675">
        <v>201</v>
      </c>
      <c r="AO675">
        <f t="shared" si="128"/>
        <v>1</v>
      </c>
      <c r="AP675">
        <f>SUM($AO$2:AO675)</f>
        <v>660</v>
      </c>
      <c r="AQ675">
        <f>COUNT($AO$2:AO675)</f>
        <v>674</v>
      </c>
      <c r="AR675">
        <f t="shared" si="129"/>
        <v>97.922848664688416</v>
      </c>
      <c r="AU675">
        <v>1908</v>
      </c>
      <c r="AV675">
        <v>1908</v>
      </c>
      <c r="AW675">
        <v>1373</v>
      </c>
      <c r="AX675">
        <f t="shared" si="130"/>
        <v>1</v>
      </c>
      <c r="AY675">
        <f>SUM($AX$2:AX675)</f>
        <v>655</v>
      </c>
      <c r="AZ675">
        <f>COUNT($AX$2:AX675)</f>
        <v>674</v>
      </c>
      <c r="BA675">
        <f t="shared" si="131"/>
        <v>97.181008902077153</v>
      </c>
    </row>
    <row r="676" spans="2:53">
      <c r="B676">
        <v>14</v>
      </c>
      <c r="C676">
        <v>14</v>
      </c>
      <c r="D676">
        <v>8</v>
      </c>
      <c r="E676">
        <f t="shared" si="120"/>
        <v>1</v>
      </c>
      <c r="F676">
        <f>SUM($E$2:E676)</f>
        <v>660</v>
      </c>
      <c r="G676">
        <f>COUNT($E$2:E676)</f>
        <v>675</v>
      </c>
      <c r="H676">
        <f t="shared" si="121"/>
        <v>97.777777777777771</v>
      </c>
      <c r="K676">
        <v>73</v>
      </c>
      <c r="L676">
        <v>60</v>
      </c>
      <c r="M676">
        <v>44</v>
      </c>
      <c r="N676">
        <f t="shared" si="122"/>
        <v>1</v>
      </c>
      <c r="O676">
        <f>SUM($N$2:N676)</f>
        <v>660</v>
      </c>
      <c r="P676">
        <f>COUNT($N$2:N676)</f>
        <v>675</v>
      </c>
      <c r="Q676">
        <f t="shared" si="123"/>
        <v>97.777777777777771</v>
      </c>
      <c r="T676">
        <v>47</v>
      </c>
      <c r="U676">
        <v>47</v>
      </c>
      <c r="V676">
        <v>28</v>
      </c>
      <c r="W676">
        <f t="shared" si="124"/>
        <v>1</v>
      </c>
      <c r="X676">
        <f>SUM($W$2:W676)</f>
        <v>653</v>
      </c>
      <c r="Y676">
        <f>COUNT($W$2:W676)</f>
        <v>675</v>
      </c>
      <c r="Z676">
        <f t="shared" si="125"/>
        <v>96.740740740740733</v>
      </c>
      <c r="AC676">
        <v>45</v>
      </c>
      <c r="AD676">
        <v>45</v>
      </c>
      <c r="AE676">
        <v>9</v>
      </c>
      <c r="AF676">
        <f t="shared" si="126"/>
        <v>1</v>
      </c>
      <c r="AG676">
        <f>SUM($AF$2:AF676)</f>
        <v>670</v>
      </c>
      <c r="AH676">
        <f>COUNT($AF$2:AF676)</f>
        <v>675</v>
      </c>
      <c r="AI676">
        <f t="shared" si="127"/>
        <v>99.259259259259252</v>
      </c>
      <c r="AL676">
        <v>260</v>
      </c>
      <c r="AM676">
        <v>260</v>
      </c>
      <c r="AN676">
        <v>181</v>
      </c>
      <c r="AO676">
        <f t="shared" si="128"/>
        <v>1</v>
      </c>
      <c r="AP676">
        <f>SUM($AO$2:AO676)</f>
        <v>661</v>
      </c>
      <c r="AQ676">
        <f>COUNT($AO$2:AO676)</f>
        <v>675</v>
      </c>
      <c r="AR676">
        <f t="shared" si="129"/>
        <v>97.925925925925924</v>
      </c>
      <c r="AU676">
        <v>1904</v>
      </c>
      <c r="AV676">
        <v>1904</v>
      </c>
      <c r="AW676">
        <v>1463</v>
      </c>
      <c r="AX676">
        <f t="shared" si="130"/>
        <v>1</v>
      </c>
      <c r="AY676">
        <f>SUM($AX$2:AX676)</f>
        <v>656</v>
      </c>
      <c r="AZ676">
        <f>COUNT($AX$2:AX676)</f>
        <v>675</v>
      </c>
      <c r="BA676">
        <f t="shared" si="131"/>
        <v>97.18518518518519</v>
      </c>
    </row>
    <row r="677" spans="2:53">
      <c r="B677">
        <v>14</v>
      </c>
      <c r="C677">
        <v>14</v>
      </c>
      <c r="D677">
        <v>7</v>
      </c>
      <c r="E677">
        <f t="shared" si="120"/>
        <v>1</v>
      </c>
      <c r="F677">
        <f>SUM($E$2:E677)</f>
        <v>661</v>
      </c>
      <c r="G677">
        <f>COUNT($E$2:E677)</f>
        <v>676</v>
      </c>
      <c r="H677">
        <f t="shared" si="121"/>
        <v>97.781065088757401</v>
      </c>
      <c r="K677">
        <v>73</v>
      </c>
      <c r="L677">
        <v>60</v>
      </c>
      <c r="M677">
        <v>51</v>
      </c>
      <c r="N677">
        <f t="shared" si="122"/>
        <v>1</v>
      </c>
      <c r="O677">
        <f>SUM($N$2:N677)</f>
        <v>661</v>
      </c>
      <c r="P677">
        <f>COUNT($N$2:N677)</f>
        <v>676</v>
      </c>
      <c r="Q677">
        <f t="shared" si="123"/>
        <v>97.781065088757401</v>
      </c>
      <c r="T677">
        <v>47</v>
      </c>
      <c r="U677">
        <v>47</v>
      </c>
      <c r="V677">
        <v>32</v>
      </c>
      <c r="W677">
        <f t="shared" si="124"/>
        <v>1</v>
      </c>
      <c r="X677">
        <f>SUM($W$2:W677)</f>
        <v>654</v>
      </c>
      <c r="Y677">
        <f>COUNT($W$2:W677)</f>
        <v>676</v>
      </c>
      <c r="Z677">
        <f t="shared" si="125"/>
        <v>96.745562130177504</v>
      </c>
      <c r="AC677">
        <v>45</v>
      </c>
      <c r="AD677">
        <v>45</v>
      </c>
      <c r="AE677">
        <v>11</v>
      </c>
      <c r="AF677">
        <f t="shared" si="126"/>
        <v>1</v>
      </c>
      <c r="AG677">
        <f>SUM($AF$2:AF677)</f>
        <v>671</v>
      </c>
      <c r="AH677">
        <f>COUNT($AF$2:AF677)</f>
        <v>676</v>
      </c>
      <c r="AI677">
        <f t="shared" si="127"/>
        <v>99.260355029585796</v>
      </c>
      <c r="AL677">
        <v>260</v>
      </c>
      <c r="AM677">
        <v>260</v>
      </c>
      <c r="AN677">
        <v>220</v>
      </c>
      <c r="AO677">
        <f t="shared" si="128"/>
        <v>1</v>
      </c>
      <c r="AP677">
        <f>SUM($AO$2:AO677)</f>
        <v>662</v>
      </c>
      <c r="AQ677">
        <f>COUNT($AO$2:AO677)</f>
        <v>676</v>
      </c>
      <c r="AR677">
        <f t="shared" si="129"/>
        <v>97.928994082840234</v>
      </c>
      <c r="AU677">
        <v>1904</v>
      </c>
      <c r="AV677">
        <v>1904</v>
      </c>
      <c r="AW677">
        <v>1628</v>
      </c>
      <c r="AX677">
        <f t="shared" si="130"/>
        <v>1</v>
      </c>
      <c r="AY677">
        <f>SUM($AX$2:AX677)</f>
        <v>657</v>
      </c>
      <c r="AZ677">
        <f>COUNT($AX$2:AX677)</f>
        <v>676</v>
      </c>
      <c r="BA677">
        <f t="shared" si="131"/>
        <v>97.189349112426044</v>
      </c>
    </row>
    <row r="678" spans="2:53">
      <c r="B678">
        <v>14</v>
      </c>
      <c r="C678">
        <v>14</v>
      </c>
      <c r="D678">
        <v>9</v>
      </c>
      <c r="E678">
        <f t="shared" si="120"/>
        <v>1</v>
      </c>
      <c r="F678">
        <f>SUM($E$2:E678)</f>
        <v>662</v>
      </c>
      <c r="G678">
        <f>COUNT($E$2:E678)</f>
        <v>677</v>
      </c>
      <c r="H678">
        <f t="shared" si="121"/>
        <v>97.784342688330867</v>
      </c>
      <c r="K678">
        <v>74</v>
      </c>
      <c r="L678">
        <v>60</v>
      </c>
      <c r="M678">
        <v>57</v>
      </c>
      <c r="N678">
        <f t="shared" si="122"/>
        <v>1</v>
      </c>
      <c r="O678">
        <f>SUM($N$2:N678)</f>
        <v>662</v>
      </c>
      <c r="P678">
        <f>COUNT($N$2:N678)</f>
        <v>677</v>
      </c>
      <c r="Q678">
        <f t="shared" si="123"/>
        <v>97.784342688330867</v>
      </c>
      <c r="T678">
        <v>47</v>
      </c>
      <c r="U678">
        <v>47</v>
      </c>
      <c r="V678">
        <v>26</v>
      </c>
      <c r="W678">
        <f t="shared" si="124"/>
        <v>1</v>
      </c>
      <c r="X678">
        <f>SUM($W$2:W678)</f>
        <v>655</v>
      </c>
      <c r="Y678">
        <f>COUNT($W$2:W678)</f>
        <v>677</v>
      </c>
      <c r="Z678">
        <f t="shared" si="125"/>
        <v>96.750369276218606</v>
      </c>
      <c r="AC678">
        <v>45</v>
      </c>
      <c r="AD678">
        <v>45</v>
      </c>
      <c r="AE678">
        <v>11</v>
      </c>
      <c r="AF678">
        <f t="shared" si="126"/>
        <v>1</v>
      </c>
      <c r="AG678">
        <f>SUM($AF$2:AF678)</f>
        <v>672</v>
      </c>
      <c r="AH678">
        <f>COUNT($AF$2:AF678)</f>
        <v>677</v>
      </c>
      <c r="AI678">
        <f t="shared" si="127"/>
        <v>99.261447562776965</v>
      </c>
      <c r="AL678">
        <v>260</v>
      </c>
      <c r="AM678">
        <v>260</v>
      </c>
      <c r="AN678">
        <v>203</v>
      </c>
      <c r="AO678">
        <f t="shared" si="128"/>
        <v>1</v>
      </c>
      <c r="AP678">
        <f>SUM($AO$2:AO678)</f>
        <v>663</v>
      </c>
      <c r="AQ678">
        <f>COUNT($AO$2:AO678)</f>
        <v>677</v>
      </c>
      <c r="AR678">
        <f t="shared" si="129"/>
        <v>97.932053175775479</v>
      </c>
      <c r="AU678">
        <v>1904</v>
      </c>
      <c r="AV678">
        <v>1904</v>
      </c>
      <c r="AW678">
        <v>1652</v>
      </c>
      <c r="AX678">
        <f t="shared" si="130"/>
        <v>1</v>
      </c>
      <c r="AY678">
        <f>SUM($AX$2:AX678)</f>
        <v>658</v>
      </c>
      <c r="AZ678">
        <f>COUNT($AX$2:AX678)</f>
        <v>677</v>
      </c>
      <c r="BA678">
        <f t="shared" si="131"/>
        <v>97.193500738552444</v>
      </c>
    </row>
    <row r="679" spans="2:53">
      <c r="B679">
        <v>14</v>
      </c>
      <c r="C679">
        <v>14</v>
      </c>
      <c r="D679">
        <v>8</v>
      </c>
      <c r="E679">
        <f t="shared" si="120"/>
        <v>1</v>
      </c>
      <c r="F679">
        <f>SUM($E$2:E679)</f>
        <v>663</v>
      </c>
      <c r="G679">
        <f>COUNT($E$2:E679)</f>
        <v>678</v>
      </c>
      <c r="H679">
        <f t="shared" si="121"/>
        <v>97.787610619469021</v>
      </c>
      <c r="K679">
        <v>74</v>
      </c>
      <c r="L679">
        <v>60</v>
      </c>
      <c r="M679">
        <v>43</v>
      </c>
      <c r="N679">
        <f t="shared" si="122"/>
        <v>1</v>
      </c>
      <c r="O679">
        <f>SUM($N$2:N679)</f>
        <v>663</v>
      </c>
      <c r="P679">
        <f>COUNT($N$2:N679)</f>
        <v>678</v>
      </c>
      <c r="Q679">
        <f t="shared" si="123"/>
        <v>97.787610619469021</v>
      </c>
      <c r="T679">
        <v>47</v>
      </c>
      <c r="U679">
        <v>47</v>
      </c>
      <c r="V679">
        <v>43</v>
      </c>
      <c r="W679">
        <f t="shared" si="124"/>
        <v>1</v>
      </c>
      <c r="X679">
        <f>SUM($W$2:W679)</f>
        <v>656</v>
      </c>
      <c r="Y679">
        <f>COUNT($W$2:W679)</f>
        <v>678</v>
      </c>
      <c r="Z679">
        <f t="shared" si="125"/>
        <v>96.755162241887902</v>
      </c>
      <c r="AC679">
        <v>45</v>
      </c>
      <c r="AD679">
        <v>45</v>
      </c>
      <c r="AE679">
        <v>11</v>
      </c>
      <c r="AF679">
        <f t="shared" si="126"/>
        <v>1</v>
      </c>
      <c r="AG679">
        <f>SUM($AF$2:AF679)</f>
        <v>673</v>
      </c>
      <c r="AH679">
        <f>COUNT($AF$2:AF679)</f>
        <v>678</v>
      </c>
      <c r="AI679">
        <f t="shared" si="127"/>
        <v>99.262536873156336</v>
      </c>
      <c r="AL679">
        <v>260</v>
      </c>
      <c r="AM679">
        <v>260</v>
      </c>
      <c r="AN679">
        <v>174</v>
      </c>
      <c r="AO679">
        <f t="shared" si="128"/>
        <v>1</v>
      </c>
      <c r="AP679">
        <f>SUM($AO$2:AO679)</f>
        <v>664</v>
      </c>
      <c r="AQ679">
        <f>COUNT($AO$2:AO679)</f>
        <v>678</v>
      </c>
      <c r="AR679">
        <f t="shared" si="129"/>
        <v>97.935103244837762</v>
      </c>
      <c r="AU679">
        <v>1904</v>
      </c>
      <c r="AV679">
        <v>1904</v>
      </c>
      <c r="AW679">
        <v>1622</v>
      </c>
      <c r="AX679">
        <f t="shared" si="130"/>
        <v>1</v>
      </c>
      <c r="AY679">
        <f>SUM($AX$2:AX679)</f>
        <v>659</v>
      </c>
      <c r="AZ679">
        <f>COUNT($AX$2:AX679)</f>
        <v>678</v>
      </c>
      <c r="BA679">
        <f t="shared" si="131"/>
        <v>97.197640117994098</v>
      </c>
    </row>
    <row r="680" spans="2:53">
      <c r="B680">
        <v>14</v>
      </c>
      <c r="C680">
        <v>14</v>
      </c>
      <c r="D680">
        <v>8</v>
      </c>
      <c r="E680">
        <f t="shared" si="120"/>
        <v>1</v>
      </c>
      <c r="F680">
        <f>SUM($E$2:E680)</f>
        <v>664</v>
      </c>
      <c r="G680">
        <f>COUNT($E$2:E680)</f>
        <v>679</v>
      </c>
      <c r="H680">
        <f t="shared" si="121"/>
        <v>97.790868924889537</v>
      </c>
      <c r="K680">
        <v>74</v>
      </c>
      <c r="L680">
        <v>60</v>
      </c>
      <c r="M680">
        <v>35</v>
      </c>
      <c r="N680">
        <f t="shared" si="122"/>
        <v>1</v>
      </c>
      <c r="O680">
        <f>SUM($N$2:N680)</f>
        <v>664</v>
      </c>
      <c r="P680">
        <f>COUNT($N$2:N680)</f>
        <v>679</v>
      </c>
      <c r="Q680">
        <f t="shared" si="123"/>
        <v>97.790868924889537</v>
      </c>
      <c r="T680">
        <v>47</v>
      </c>
      <c r="U680">
        <v>47</v>
      </c>
      <c r="V680">
        <v>36</v>
      </c>
      <c r="W680">
        <f t="shared" si="124"/>
        <v>1</v>
      </c>
      <c r="X680">
        <f>SUM($W$2:W680)</f>
        <v>657</v>
      </c>
      <c r="Y680">
        <f>COUNT($W$2:W680)</f>
        <v>679</v>
      </c>
      <c r="Z680">
        <f t="shared" si="125"/>
        <v>96.759941089837994</v>
      </c>
      <c r="AC680">
        <v>45</v>
      </c>
      <c r="AD680">
        <v>45</v>
      </c>
      <c r="AE680">
        <v>18</v>
      </c>
      <c r="AF680">
        <f t="shared" si="126"/>
        <v>1</v>
      </c>
      <c r="AG680">
        <f>SUM($AF$2:AF680)</f>
        <v>674</v>
      </c>
      <c r="AH680">
        <f>COUNT($AF$2:AF680)</f>
        <v>679</v>
      </c>
      <c r="AI680">
        <f t="shared" si="127"/>
        <v>99.263622974963184</v>
      </c>
      <c r="AL680">
        <v>260</v>
      </c>
      <c r="AM680">
        <v>260</v>
      </c>
      <c r="AN680">
        <v>204</v>
      </c>
      <c r="AO680">
        <f t="shared" si="128"/>
        <v>1</v>
      </c>
      <c r="AP680">
        <f>SUM($AO$2:AO680)</f>
        <v>665</v>
      </c>
      <c r="AQ680">
        <f>COUNT($AO$2:AO680)</f>
        <v>679</v>
      </c>
      <c r="AR680">
        <f t="shared" si="129"/>
        <v>97.9381443298969</v>
      </c>
      <c r="AU680">
        <v>1904</v>
      </c>
      <c r="AV680">
        <v>1904</v>
      </c>
      <c r="AW680">
        <v>1735</v>
      </c>
      <c r="AX680">
        <f t="shared" si="130"/>
        <v>1</v>
      </c>
      <c r="AY680">
        <f>SUM($AX$2:AX680)</f>
        <v>660</v>
      </c>
      <c r="AZ680">
        <f>COUNT($AX$2:AX680)</f>
        <v>679</v>
      </c>
      <c r="BA680">
        <f t="shared" si="131"/>
        <v>97.201767304860084</v>
      </c>
    </row>
    <row r="681" spans="2:53">
      <c r="B681">
        <v>14</v>
      </c>
      <c r="C681">
        <v>14</v>
      </c>
      <c r="D681">
        <v>9</v>
      </c>
      <c r="E681">
        <f t="shared" si="120"/>
        <v>1</v>
      </c>
      <c r="F681">
        <f>SUM($E$2:E681)</f>
        <v>665</v>
      </c>
      <c r="G681">
        <f>COUNT($E$2:E681)</f>
        <v>680</v>
      </c>
      <c r="H681">
        <f t="shared" si="121"/>
        <v>97.794117647058826</v>
      </c>
      <c r="K681">
        <v>74</v>
      </c>
      <c r="L681">
        <v>60</v>
      </c>
      <c r="M681">
        <v>41</v>
      </c>
      <c r="N681">
        <f t="shared" si="122"/>
        <v>1</v>
      </c>
      <c r="O681">
        <f>SUM($N$2:N681)</f>
        <v>665</v>
      </c>
      <c r="P681">
        <f>COUNT($N$2:N681)</f>
        <v>680</v>
      </c>
      <c r="Q681">
        <f t="shared" si="123"/>
        <v>97.794117647058826</v>
      </c>
      <c r="T681">
        <v>47</v>
      </c>
      <c r="U681">
        <v>47</v>
      </c>
      <c r="V681">
        <v>31</v>
      </c>
      <c r="W681">
        <f t="shared" si="124"/>
        <v>1</v>
      </c>
      <c r="X681">
        <f>SUM($W$2:W681)</f>
        <v>658</v>
      </c>
      <c r="Y681">
        <f>COUNT($W$2:W681)</f>
        <v>680</v>
      </c>
      <c r="Z681">
        <f t="shared" si="125"/>
        <v>96.764705882352942</v>
      </c>
      <c r="AC681">
        <v>45</v>
      </c>
      <c r="AD681">
        <v>45</v>
      </c>
      <c r="AE681">
        <v>9</v>
      </c>
      <c r="AF681">
        <f t="shared" si="126"/>
        <v>1</v>
      </c>
      <c r="AG681">
        <f>SUM($AF$2:AF681)</f>
        <v>675</v>
      </c>
      <c r="AH681">
        <f>COUNT($AF$2:AF681)</f>
        <v>680</v>
      </c>
      <c r="AI681">
        <f t="shared" si="127"/>
        <v>99.264705882352942</v>
      </c>
      <c r="AL681">
        <v>260</v>
      </c>
      <c r="AM681">
        <v>260</v>
      </c>
      <c r="AN681">
        <v>149</v>
      </c>
      <c r="AO681">
        <f t="shared" si="128"/>
        <v>1</v>
      </c>
      <c r="AP681">
        <f>SUM($AO$2:AO681)</f>
        <v>666</v>
      </c>
      <c r="AQ681">
        <f>COUNT($AO$2:AO681)</f>
        <v>680</v>
      </c>
      <c r="AR681">
        <f t="shared" si="129"/>
        <v>97.941176470588232</v>
      </c>
      <c r="AU681">
        <v>1904</v>
      </c>
      <c r="AV681">
        <v>1904</v>
      </c>
      <c r="AW681">
        <v>1554</v>
      </c>
      <c r="AX681">
        <f t="shared" si="130"/>
        <v>1</v>
      </c>
      <c r="AY681">
        <f>SUM($AX$2:AX681)</f>
        <v>661</v>
      </c>
      <c r="AZ681">
        <f>COUNT($AX$2:AX681)</f>
        <v>680</v>
      </c>
      <c r="BA681">
        <f t="shared" si="131"/>
        <v>97.205882352941174</v>
      </c>
    </row>
    <row r="682" spans="2:53">
      <c r="B682">
        <v>14</v>
      </c>
      <c r="C682">
        <v>14</v>
      </c>
      <c r="D682">
        <v>8</v>
      </c>
      <c r="E682">
        <f t="shared" si="120"/>
        <v>1</v>
      </c>
      <c r="F682">
        <f>SUM($E$2:E682)</f>
        <v>666</v>
      </c>
      <c r="G682">
        <f>COUNT($E$2:E682)</f>
        <v>681</v>
      </c>
      <c r="H682">
        <f t="shared" si="121"/>
        <v>97.797356828193841</v>
      </c>
      <c r="K682">
        <v>74</v>
      </c>
      <c r="L682">
        <v>60</v>
      </c>
      <c r="M682">
        <v>46</v>
      </c>
      <c r="N682">
        <f t="shared" si="122"/>
        <v>1</v>
      </c>
      <c r="O682">
        <f>SUM($N$2:N682)</f>
        <v>666</v>
      </c>
      <c r="P682">
        <f>COUNT($N$2:N682)</f>
        <v>681</v>
      </c>
      <c r="Q682">
        <f t="shared" si="123"/>
        <v>97.797356828193841</v>
      </c>
      <c r="T682">
        <v>47</v>
      </c>
      <c r="U682">
        <v>47</v>
      </c>
      <c r="V682">
        <v>29</v>
      </c>
      <c r="W682">
        <f t="shared" si="124"/>
        <v>1</v>
      </c>
      <c r="X682">
        <f>SUM($W$2:W682)</f>
        <v>659</v>
      </c>
      <c r="Y682">
        <f>COUNT($W$2:W682)</f>
        <v>681</v>
      </c>
      <c r="Z682">
        <f t="shared" si="125"/>
        <v>96.769456681350945</v>
      </c>
      <c r="AC682">
        <v>45</v>
      </c>
      <c r="AD682">
        <v>45</v>
      </c>
      <c r="AE682">
        <v>9</v>
      </c>
      <c r="AF682">
        <f t="shared" si="126"/>
        <v>1</v>
      </c>
      <c r="AG682">
        <f>SUM($AF$2:AF682)</f>
        <v>676</v>
      </c>
      <c r="AH682">
        <f>COUNT($AF$2:AF682)</f>
        <v>681</v>
      </c>
      <c r="AI682">
        <f t="shared" si="127"/>
        <v>99.265785609397952</v>
      </c>
      <c r="AL682">
        <v>260</v>
      </c>
      <c r="AM682">
        <v>260</v>
      </c>
      <c r="AN682">
        <v>139</v>
      </c>
      <c r="AO682">
        <f t="shared" si="128"/>
        <v>1</v>
      </c>
      <c r="AP682">
        <f>SUM($AO$2:AO682)</f>
        <v>667</v>
      </c>
      <c r="AQ682">
        <f>COUNT($AO$2:AO682)</f>
        <v>681</v>
      </c>
      <c r="AR682">
        <f t="shared" si="129"/>
        <v>97.944199706314237</v>
      </c>
      <c r="AU682">
        <v>1904</v>
      </c>
      <c r="AV682">
        <v>1904</v>
      </c>
      <c r="AW682">
        <v>1568</v>
      </c>
      <c r="AX682">
        <f t="shared" si="130"/>
        <v>1</v>
      </c>
      <c r="AY682">
        <f>SUM($AX$2:AX682)</f>
        <v>662</v>
      </c>
      <c r="AZ682">
        <f>COUNT($AX$2:AX682)</f>
        <v>681</v>
      </c>
      <c r="BA682">
        <f t="shared" si="131"/>
        <v>97.209985315712188</v>
      </c>
    </row>
    <row r="683" spans="2:53">
      <c r="B683">
        <v>14</v>
      </c>
      <c r="C683">
        <v>14</v>
      </c>
      <c r="D683">
        <v>7</v>
      </c>
      <c r="E683">
        <f t="shared" si="120"/>
        <v>1</v>
      </c>
      <c r="F683">
        <f>SUM($E$2:E683)</f>
        <v>667</v>
      </c>
      <c r="G683">
        <f>COUNT($E$2:E683)</f>
        <v>682</v>
      </c>
      <c r="H683">
        <f t="shared" si="121"/>
        <v>97.800586510263926</v>
      </c>
      <c r="K683">
        <v>74</v>
      </c>
      <c r="L683">
        <v>60</v>
      </c>
      <c r="M683">
        <v>39</v>
      </c>
      <c r="N683">
        <f t="shared" si="122"/>
        <v>1</v>
      </c>
      <c r="O683">
        <f>SUM($N$2:N683)</f>
        <v>667</v>
      </c>
      <c r="P683">
        <f>COUNT($N$2:N683)</f>
        <v>682</v>
      </c>
      <c r="Q683">
        <f t="shared" si="123"/>
        <v>97.800586510263926</v>
      </c>
      <c r="T683">
        <v>47</v>
      </c>
      <c r="U683">
        <v>47</v>
      </c>
      <c r="V683">
        <v>31</v>
      </c>
      <c r="W683">
        <f t="shared" si="124"/>
        <v>1</v>
      </c>
      <c r="X683">
        <f>SUM($W$2:W683)</f>
        <v>660</v>
      </c>
      <c r="Y683">
        <f>COUNT($W$2:W683)</f>
        <v>682</v>
      </c>
      <c r="Z683">
        <f t="shared" si="125"/>
        <v>96.774193548387103</v>
      </c>
      <c r="AC683">
        <v>45</v>
      </c>
      <c r="AD683">
        <v>45</v>
      </c>
      <c r="AE683">
        <v>10</v>
      </c>
      <c r="AF683">
        <f t="shared" si="126"/>
        <v>1</v>
      </c>
      <c r="AG683">
        <f>SUM($AF$2:AF683)</f>
        <v>677</v>
      </c>
      <c r="AH683">
        <f>COUNT($AF$2:AF683)</f>
        <v>682</v>
      </c>
      <c r="AI683">
        <f t="shared" si="127"/>
        <v>99.266862170087975</v>
      </c>
      <c r="AL683">
        <v>260</v>
      </c>
      <c r="AM683">
        <v>260</v>
      </c>
      <c r="AN683">
        <v>195</v>
      </c>
      <c r="AO683">
        <f t="shared" si="128"/>
        <v>1</v>
      </c>
      <c r="AP683">
        <f>SUM($AO$2:AO683)</f>
        <v>668</v>
      </c>
      <c r="AQ683">
        <f>COUNT($AO$2:AO683)</f>
        <v>682</v>
      </c>
      <c r="AR683">
        <f t="shared" si="129"/>
        <v>97.94721407624634</v>
      </c>
      <c r="AU683">
        <v>1904</v>
      </c>
      <c r="AV683">
        <v>1904</v>
      </c>
      <c r="AW683">
        <v>1466</v>
      </c>
      <c r="AX683">
        <f t="shared" si="130"/>
        <v>1</v>
      </c>
      <c r="AY683">
        <f>SUM($AX$2:AX683)</f>
        <v>663</v>
      </c>
      <c r="AZ683">
        <f>COUNT($AX$2:AX683)</f>
        <v>682</v>
      </c>
      <c r="BA683">
        <f t="shared" si="131"/>
        <v>97.214076246334315</v>
      </c>
    </row>
    <row r="684" spans="2:53">
      <c r="B684">
        <v>14</v>
      </c>
      <c r="C684">
        <v>14</v>
      </c>
      <c r="D684">
        <v>7</v>
      </c>
      <c r="E684">
        <f t="shared" si="120"/>
        <v>1</v>
      </c>
      <c r="F684">
        <f>SUM($E$2:E684)</f>
        <v>668</v>
      </c>
      <c r="G684">
        <f>COUNT($E$2:E684)</f>
        <v>683</v>
      </c>
      <c r="H684">
        <f t="shared" si="121"/>
        <v>97.803806734992676</v>
      </c>
      <c r="K684">
        <v>74</v>
      </c>
      <c r="L684">
        <v>60</v>
      </c>
      <c r="M684">
        <v>39</v>
      </c>
      <c r="N684">
        <f t="shared" si="122"/>
        <v>1</v>
      </c>
      <c r="O684">
        <f>SUM($N$2:N684)</f>
        <v>668</v>
      </c>
      <c r="P684">
        <f>COUNT($N$2:N684)</f>
        <v>683</v>
      </c>
      <c r="Q684">
        <f t="shared" si="123"/>
        <v>97.803806734992676</v>
      </c>
      <c r="T684">
        <v>47</v>
      </c>
      <c r="U684">
        <v>47</v>
      </c>
      <c r="V684">
        <v>30</v>
      </c>
      <c r="W684">
        <f t="shared" si="124"/>
        <v>1</v>
      </c>
      <c r="X684">
        <f>SUM($W$2:W684)</f>
        <v>661</v>
      </c>
      <c r="Y684">
        <f>COUNT($W$2:W684)</f>
        <v>683</v>
      </c>
      <c r="Z684">
        <f t="shared" si="125"/>
        <v>96.778916544655942</v>
      </c>
      <c r="AC684">
        <v>45</v>
      </c>
      <c r="AD684">
        <v>45</v>
      </c>
      <c r="AE684">
        <v>10</v>
      </c>
      <c r="AF684">
        <f t="shared" si="126"/>
        <v>1</v>
      </c>
      <c r="AG684">
        <f>SUM($AF$2:AF684)</f>
        <v>678</v>
      </c>
      <c r="AH684">
        <f>COUNT($AF$2:AF684)</f>
        <v>683</v>
      </c>
      <c r="AI684">
        <f t="shared" si="127"/>
        <v>99.267935578330892</v>
      </c>
      <c r="AL684">
        <v>260</v>
      </c>
      <c r="AM684">
        <v>260</v>
      </c>
      <c r="AN684">
        <v>165</v>
      </c>
      <c r="AO684">
        <f t="shared" si="128"/>
        <v>1</v>
      </c>
      <c r="AP684">
        <f>SUM($AO$2:AO684)</f>
        <v>669</v>
      </c>
      <c r="AQ684">
        <f>COUNT($AO$2:AO684)</f>
        <v>683</v>
      </c>
      <c r="AR684">
        <f t="shared" si="129"/>
        <v>97.950219619326504</v>
      </c>
      <c r="AU684">
        <v>1904</v>
      </c>
      <c r="AV684">
        <v>1904</v>
      </c>
      <c r="AW684">
        <v>1539</v>
      </c>
      <c r="AX684">
        <f t="shared" si="130"/>
        <v>1</v>
      </c>
      <c r="AY684">
        <f>SUM($AX$2:AX684)</f>
        <v>664</v>
      </c>
      <c r="AZ684">
        <f>COUNT($AX$2:AX684)</f>
        <v>683</v>
      </c>
      <c r="BA684">
        <f t="shared" si="131"/>
        <v>97.218155197657396</v>
      </c>
    </row>
    <row r="685" spans="2:53">
      <c r="B685">
        <v>14</v>
      </c>
      <c r="C685">
        <v>14</v>
      </c>
      <c r="D685">
        <v>9</v>
      </c>
      <c r="E685">
        <f t="shared" si="120"/>
        <v>1</v>
      </c>
      <c r="F685">
        <f>SUM($E$2:E685)</f>
        <v>669</v>
      </c>
      <c r="G685">
        <f>COUNT($E$2:E685)</f>
        <v>684</v>
      </c>
      <c r="H685">
        <f t="shared" si="121"/>
        <v>97.807017543859658</v>
      </c>
      <c r="K685">
        <v>74</v>
      </c>
      <c r="L685">
        <v>60</v>
      </c>
      <c r="M685">
        <v>39</v>
      </c>
      <c r="N685">
        <f t="shared" si="122"/>
        <v>1</v>
      </c>
      <c r="O685">
        <f>SUM($N$2:N685)</f>
        <v>669</v>
      </c>
      <c r="P685">
        <f>COUNT($N$2:N685)</f>
        <v>684</v>
      </c>
      <c r="Q685">
        <f t="shared" si="123"/>
        <v>97.807017543859658</v>
      </c>
      <c r="T685">
        <v>47</v>
      </c>
      <c r="U685">
        <v>47</v>
      </c>
      <c r="V685">
        <v>37</v>
      </c>
      <c r="W685">
        <f t="shared" si="124"/>
        <v>1</v>
      </c>
      <c r="X685">
        <f>SUM($W$2:W685)</f>
        <v>662</v>
      </c>
      <c r="Y685">
        <f>COUNT($W$2:W685)</f>
        <v>684</v>
      </c>
      <c r="Z685">
        <f t="shared" si="125"/>
        <v>96.783625730994146</v>
      </c>
      <c r="AC685">
        <v>45</v>
      </c>
      <c r="AD685">
        <v>45</v>
      </c>
      <c r="AE685">
        <v>9</v>
      </c>
      <c r="AF685">
        <f t="shared" si="126"/>
        <v>1</v>
      </c>
      <c r="AG685">
        <f>SUM($AF$2:AF685)</f>
        <v>679</v>
      </c>
      <c r="AH685">
        <f>COUNT($AF$2:AF685)</f>
        <v>684</v>
      </c>
      <c r="AI685">
        <f t="shared" si="127"/>
        <v>99.269005847953224</v>
      </c>
      <c r="AL685">
        <v>260</v>
      </c>
      <c r="AM685">
        <v>260</v>
      </c>
      <c r="AN685">
        <v>161</v>
      </c>
      <c r="AO685">
        <f t="shared" si="128"/>
        <v>1</v>
      </c>
      <c r="AP685">
        <f>SUM($AO$2:AO685)</f>
        <v>670</v>
      </c>
      <c r="AQ685">
        <f>COUNT($AO$2:AO685)</f>
        <v>684</v>
      </c>
      <c r="AR685">
        <f t="shared" si="129"/>
        <v>97.953216374269005</v>
      </c>
      <c r="AU685">
        <v>1904</v>
      </c>
      <c r="AV685">
        <v>1904</v>
      </c>
      <c r="AW685">
        <v>1455</v>
      </c>
      <c r="AX685">
        <f t="shared" si="130"/>
        <v>1</v>
      </c>
      <c r="AY685">
        <f>SUM($AX$2:AX685)</f>
        <v>665</v>
      </c>
      <c r="AZ685">
        <f>COUNT($AX$2:AX685)</f>
        <v>684</v>
      </c>
      <c r="BA685">
        <f t="shared" si="131"/>
        <v>97.222222222222214</v>
      </c>
    </row>
    <row r="686" spans="2:53">
      <c r="B686">
        <v>14</v>
      </c>
      <c r="C686">
        <v>14</v>
      </c>
      <c r="D686">
        <v>12</v>
      </c>
      <c r="E686">
        <f t="shared" si="120"/>
        <v>1</v>
      </c>
      <c r="F686">
        <f>SUM($E$2:E686)</f>
        <v>670</v>
      </c>
      <c r="G686">
        <f>COUNT($E$2:E686)</f>
        <v>685</v>
      </c>
      <c r="H686">
        <f t="shared" si="121"/>
        <v>97.810218978102199</v>
      </c>
      <c r="K686">
        <v>74</v>
      </c>
      <c r="L686">
        <v>60</v>
      </c>
      <c r="M686">
        <v>41</v>
      </c>
      <c r="N686">
        <f t="shared" si="122"/>
        <v>1</v>
      </c>
      <c r="O686">
        <f>SUM($N$2:N686)</f>
        <v>670</v>
      </c>
      <c r="P686">
        <f>COUNT($N$2:N686)</f>
        <v>685</v>
      </c>
      <c r="Q686">
        <f t="shared" si="123"/>
        <v>97.810218978102199</v>
      </c>
      <c r="T686">
        <v>47</v>
      </c>
      <c r="U686">
        <v>47</v>
      </c>
      <c r="V686">
        <v>28</v>
      </c>
      <c r="W686">
        <f t="shared" si="124"/>
        <v>1</v>
      </c>
      <c r="X686">
        <f>SUM($W$2:W686)</f>
        <v>663</v>
      </c>
      <c r="Y686">
        <f>COUNT($W$2:W686)</f>
        <v>685</v>
      </c>
      <c r="Z686">
        <f t="shared" si="125"/>
        <v>96.788321167883211</v>
      </c>
      <c r="AC686">
        <v>45</v>
      </c>
      <c r="AD686">
        <v>45</v>
      </c>
      <c r="AE686">
        <v>9</v>
      </c>
      <c r="AF686">
        <f t="shared" si="126"/>
        <v>1</v>
      </c>
      <c r="AG686">
        <f>SUM($AF$2:AF686)</f>
        <v>680</v>
      </c>
      <c r="AH686">
        <f>COUNT($AF$2:AF686)</f>
        <v>685</v>
      </c>
      <c r="AI686">
        <f t="shared" si="127"/>
        <v>99.270072992700733</v>
      </c>
      <c r="AL686">
        <v>260</v>
      </c>
      <c r="AM686">
        <v>260</v>
      </c>
      <c r="AN686">
        <v>187</v>
      </c>
      <c r="AO686">
        <f t="shared" si="128"/>
        <v>1</v>
      </c>
      <c r="AP686">
        <f>SUM($AO$2:AO686)</f>
        <v>671</v>
      </c>
      <c r="AQ686">
        <f>COUNT($AO$2:AO686)</f>
        <v>685</v>
      </c>
      <c r="AR686">
        <f t="shared" si="129"/>
        <v>97.956204379562038</v>
      </c>
      <c r="AU686">
        <v>1904</v>
      </c>
      <c r="AV686">
        <v>1904</v>
      </c>
      <c r="AW686">
        <v>1349</v>
      </c>
      <c r="AX686">
        <f t="shared" si="130"/>
        <v>1</v>
      </c>
      <c r="AY686">
        <f>SUM($AX$2:AX686)</f>
        <v>666</v>
      </c>
      <c r="AZ686">
        <f>COUNT($AX$2:AX686)</f>
        <v>685</v>
      </c>
      <c r="BA686">
        <f t="shared" si="131"/>
        <v>97.226277372262771</v>
      </c>
    </row>
    <row r="687" spans="2:53">
      <c r="B687">
        <v>14</v>
      </c>
      <c r="C687">
        <v>14</v>
      </c>
      <c r="D687">
        <v>8</v>
      </c>
      <c r="E687">
        <f t="shared" si="120"/>
        <v>1</v>
      </c>
      <c r="F687">
        <f>SUM($E$2:E687)</f>
        <v>671</v>
      </c>
      <c r="G687">
        <f>COUNT($E$2:E687)</f>
        <v>686</v>
      </c>
      <c r="H687">
        <f t="shared" si="121"/>
        <v>97.813411078717209</v>
      </c>
      <c r="K687">
        <v>74</v>
      </c>
      <c r="L687">
        <v>60</v>
      </c>
      <c r="M687">
        <v>39</v>
      </c>
      <c r="N687">
        <f t="shared" si="122"/>
        <v>1</v>
      </c>
      <c r="O687">
        <f>SUM($N$2:N687)</f>
        <v>671</v>
      </c>
      <c r="P687">
        <f>COUNT($N$2:N687)</f>
        <v>686</v>
      </c>
      <c r="Q687">
        <f t="shared" si="123"/>
        <v>97.813411078717209</v>
      </c>
      <c r="T687">
        <v>47</v>
      </c>
      <c r="U687">
        <v>47</v>
      </c>
      <c r="V687">
        <v>33</v>
      </c>
      <c r="W687">
        <f t="shared" si="124"/>
        <v>1</v>
      </c>
      <c r="X687">
        <f>SUM($W$2:W687)</f>
        <v>664</v>
      </c>
      <c r="Y687">
        <f>COUNT($W$2:W687)</f>
        <v>686</v>
      </c>
      <c r="Z687">
        <f t="shared" si="125"/>
        <v>96.793002915451893</v>
      </c>
      <c r="AC687">
        <v>45</v>
      </c>
      <c r="AD687">
        <v>45</v>
      </c>
      <c r="AE687">
        <v>9</v>
      </c>
      <c r="AF687">
        <f t="shared" si="126"/>
        <v>1</v>
      </c>
      <c r="AG687">
        <f>SUM($AF$2:AF687)</f>
        <v>681</v>
      </c>
      <c r="AH687">
        <f>COUNT($AF$2:AF687)</f>
        <v>686</v>
      </c>
      <c r="AI687">
        <f t="shared" si="127"/>
        <v>99.27113702623906</v>
      </c>
      <c r="AL687">
        <v>260</v>
      </c>
      <c r="AM687">
        <v>260</v>
      </c>
      <c r="AN687">
        <v>196</v>
      </c>
      <c r="AO687">
        <f t="shared" si="128"/>
        <v>1</v>
      </c>
      <c r="AP687">
        <f>SUM($AO$2:AO687)</f>
        <v>672</v>
      </c>
      <c r="AQ687">
        <f>COUNT($AO$2:AO687)</f>
        <v>686</v>
      </c>
      <c r="AR687">
        <f t="shared" si="129"/>
        <v>97.959183673469383</v>
      </c>
      <c r="AU687">
        <v>1904</v>
      </c>
      <c r="AV687">
        <v>1904</v>
      </c>
      <c r="AW687">
        <v>1257</v>
      </c>
      <c r="AX687">
        <f t="shared" si="130"/>
        <v>1</v>
      </c>
      <c r="AY687">
        <f>SUM($AX$2:AX687)</f>
        <v>667</v>
      </c>
      <c r="AZ687">
        <f>COUNT($AX$2:AX687)</f>
        <v>686</v>
      </c>
      <c r="BA687">
        <f t="shared" si="131"/>
        <v>97.230320699708443</v>
      </c>
    </row>
    <row r="688" spans="2:53">
      <c r="B688">
        <v>14</v>
      </c>
      <c r="C688">
        <v>14</v>
      </c>
      <c r="D688">
        <v>8</v>
      </c>
      <c r="E688">
        <f t="shared" si="120"/>
        <v>1</v>
      </c>
      <c r="F688">
        <f>SUM($E$2:E688)</f>
        <v>672</v>
      </c>
      <c r="G688">
        <f>COUNT($E$2:E688)</f>
        <v>687</v>
      </c>
      <c r="H688">
        <f t="shared" si="121"/>
        <v>97.816593886462883</v>
      </c>
      <c r="K688">
        <v>75</v>
      </c>
      <c r="L688">
        <v>60</v>
      </c>
      <c r="M688">
        <v>36</v>
      </c>
      <c r="N688">
        <f t="shared" si="122"/>
        <v>1</v>
      </c>
      <c r="O688">
        <f>SUM($N$2:N688)</f>
        <v>672</v>
      </c>
      <c r="P688">
        <f>COUNT($N$2:N688)</f>
        <v>687</v>
      </c>
      <c r="Q688">
        <f t="shared" si="123"/>
        <v>97.816593886462883</v>
      </c>
      <c r="T688">
        <v>47</v>
      </c>
      <c r="U688">
        <v>47</v>
      </c>
      <c r="V688">
        <v>29</v>
      </c>
      <c r="W688">
        <f t="shared" si="124"/>
        <v>1</v>
      </c>
      <c r="X688">
        <f>SUM($W$2:W688)</f>
        <v>665</v>
      </c>
      <c r="Y688">
        <f>COUNT($W$2:W688)</f>
        <v>687</v>
      </c>
      <c r="Z688">
        <f t="shared" si="125"/>
        <v>96.797671033478892</v>
      </c>
      <c r="AC688">
        <v>45</v>
      </c>
      <c r="AD688">
        <v>45</v>
      </c>
      <c r="AE688">
        <v>8</v>
      </c>
      <c r="AF688">
        <f t="shared" si="126"/>
        <v>1</v>
      </c>
      <c r="AG688">
        <f>SUM($AF$2:AF688)</f>
        <v>682</v>
      </c>
      <c r="AH688">
        <f>COUNT($AF$2:AF688)</f>
        <v>687</v>
      </c>
      <c r="AI688">
        <f t="shared" si="127"/>
        <v>99.272197962154294</v>
      </c>
      <c r="AL688">
        <v>260</v>
      </c>
      <c r="AM688">
        <v>260</v>
      </c>
      <c r="AN688">
        <v>200</v>
      </c>
      <c r="AO688">
        <f t="shared" si="128"/>
        <v>1</v>
      </c>
      <c r="AP688">
        <f>SUM($AO$2:AO688)</f>
        <v>673</v>
      </c>
      <c r="AQ688">
        <f>COUNT($AO$2:AO688)</f>
        <v>687</v>
      </c>
      <c r="AR688">
        <f t="shared" si="129"/>
        <v>97.962154294032018</v>
      </c>
      <c r="AU688">
        <v>1904</v>
      </c>
      <c r="AV688">
        <v>1904</v>
      </c>
      <c r="AW688">
        <v>1540</v>
      </c>
      <c r="AX688">
        <f t="shared" si="130"/>
        <v>1</v>
      </c>
      <c r="AY688">
        <f>SUM($AX$2:AX688)</f>
        <v>668</v>
      </c>
      <c r="AZ688">
        <f>COUNT($AX$2:AX688)</f>
        <v>687</v>
      </c>
      <c r="BA688">
        <f t="shared" si="131"/>
        <v>97.234352256186313</v>
      </c>
    </row>
    <row r="689" spans="2:53">
      <c r="B689">
        <v>14</v>
      </c>
      <c r="C689">
        <v>14</v>
      </c>
      <c r="D689">
        <v>8</v>
      </c>
      <c r="E689">
        <f t="shared" si="120"/>
        <v>1</v>
      </c>
      <c r="F689">
        <f>SUM($E$2:E689)</f>
        <v>673</v>
      </c>
      <c r="G689">
        <f>COUNT($E$2:E689)</f>
        <v>688</v>
      </c>
      <c r="H689">
        <f t="shared" si="121"/>
        <v>97.819767441860463</v>
      </c>
      <c r="K689">
        <v>75</v>
      </c>
      <c r="L689">
        <v>60</v>
      </c>
      <c r="M689">
        <v>36</v>
      </c>
      <c r="N689">
        <f t="shared" si="122"/>
        <v>1</v>
      </c>
      <c r="O689">
        <f>SUM($N$2:N689)</f>
        <v>673</v>
      </c>
      <c r="P689">
        <f>COUNT($N$2:N689)</f>
        <v>688</v>
      </c>
      <c r="Q689">
        <f t="shared" si="123"/>
        <v>97.819767441860463</v>
      </c>
      <c r="T689">
        <v>47</v>
      </c>
      <c r="U689">
        <v>47</v>
      </c>
      <c r="V689">
        <v>31</v>
      </c>
      <c r="W689">
        <f t="shared" si="124"/>
        <v>1</v>
      </c>
      <c r="X689">
        <f>SUM($W$2:W689)</f>
        <v>666</v>
      </c>
      <c r="Y689">
        <f>COUNT($W$2:W689)</f>
        <v>688</v>
      </c>
      <c r="Z689">
        <f t="shared" si="125"/>
        <v>96.802325581395351</v>
      </c>
      <c r="AC689">
        <v>45</v>
      </c>
      <c r="AD689">
        <v>45</v>
      </c>
      <c r="AE689">
        <v>10</v>
      </c>
      <c r="AF689">
        <f t="shared" si="126"/>
        <v>1</v>
      </c>
      <c r="AG689">
        <f>SUM($AF$2:AF689)</f>
        <v>683</v>
      </c>
      <c r="AH689">
        <f>COUNT($AF$2:AF689)</f>
        <v>688</v>
      </c>
      <c r="AI689">
        <f t="shared" si="127"/>
        <v>99.273255813953483</v>
      </c>
      <c r="AL689">
        <v>260</v>
      </c>
      <c r="AM689">
        <v>260</v>
      </c>
      <c r="AN689">
        <v>208</v>
      </c>
      <c r="AO689">
        <f t="shared" si="128"/>
        <v>1</v>
      </c>
      <c r="AP689">
        <f>SUM($AO$2:AO689)</f>
        <v>674</v>
      </c>
      <c r="AQ689">
        <f>COUNT($AO$2:AO689)</f>
        <v>688</v>
      </c>
      <c r="AR689">
        <f t="shared" si="129"/>
        <v>97.965116279069761</v>
      </c>
      <c r="AU689">
        <v>1904</v>
      </c>
      <c r="AV689">
        <v>1904</v>
      </c>
      <c r="AW689">
        <v>1773</v>
      </c>
      <c r="AX689">
        <f t="shared" si="130"/>
        <v>1</v>
      </c>
      <c r="AY689">
        <f>SUM($AX$2:AX689)</f>
        <v>669</v>
      </c>
      <c r="AZ689">
        <f>COUNT($AX$2:AX689)</f>
        <v>688</v>
      </c>
      <c r="BA689">
        <f t="shared" si="131"/>
        <v>97.238372093023244</v>
      </c>
    </row>
    <row r="690" spans="2:53">
      <c r="B690">
        <v>14</v>
      </c>
      <c r="C690">
        <v>14</v>
      </c>
      <c r="D690">
        <v>9</v>
      </c>
      <c r="E690">
        <f t="shared" si="120"/>
        <v>1</v>
      </c>
      <c r="F690">
        <f>SUM($E$2:E690)</f>
        <v>674</v>
      </c>
      <c r="G690">
        <f>COUNT($E$2:E690)</f>
        <v>689</v>
      </c>
      <c r="H690">
        <f t="shared" si="121"/>
        <v>97.822931785195934</v>
      </c>
      <c r="K690">
        <v>75</v>
      </c>
      <c r="L690">
        <v>60</v>
      </c>
      <c r="M690">
        <v>38</v>
      </c>
      <c r="N690">
        <f t="shared" si="122"/>
        <v>1</v>
      </c>
      <c r="O690">
        <f>SUM($N$2:N690)</f>
        <v>674</v>
      </c>
      <c r="P690">
        <f>COUNT($N$2:N690)</f>
        <v>689</v>
      </c>
      <c r="Q690">
        <f t="shared" si="123"/>
        <v>97.822931785195934</v>
      </c>
      <c r="T690">
        <v>47</v>
      </c>
      <c r="U690">
        <v>47</v>
      </c>
      <c r="V690">
        <v>29</v>
      </c>
      <c r="W690">
        <f t="shared" si="124"/>
        <v>1</v>
      </c>
      <c r="X690">
        <f>SUM($W$2:W690)</f>
        <v>667</v>
      </c>
      <c r="Y690">
        <f>COUNT($W$2:W690)</f>
        <v>689</v>
      </c>
      <c r="Z690">
        <f t="shared" si="125"/>
        <v>96.806966618287376</v>
      </c>
      <c r="AC690">
        <v>45</v>
      </c>
      <c r="AD690">
        <v>45</v>
      </c>
      <c r="AE690">
        <v>9</v>
      </c>
      <c r="AF690">
        <f t="shared" si="126"/>
        <v>1</v>
      </c>
      <c r="AG690">
        <f>SUM($AF$2:AF690)</f>
        <v>684</v>
      </c>
      <c r="AH690">
        <f>COUNT($AF$2:AF690)</f>
        <v>689</v>
      </c>
      <c r="AI690">
        <f t="shared" si="127"/>
        <v>99.274310595065302</v>
      </c>
      <c r="AL690">
        <v>260</v>
      </c>
      <c r="AM690">
        <v>260</v>
      </c>
      <c r="AN690">
        <v>176</v>
      </c>
      <c r="AO690">
        <f t="shared" si="128"/>
        <v>1</v>
      </c>
      <c r="AP690">
        <f>SUM($AO$2:AO690)</f>
        <v>675</v>
      </c>
      <c r="AQ690">
        <f>COUNT($AO$2:AO690)</f>
        <v>689</v>
      </c>
      <c r="AR690">
        <f t="shared" si="129"/>
        <v>97.968069666182885</v>
      </c>
      <c r="AU690">
        <v>1904</v>
      </c>
      <c r="AV690">
        <v>1904</v>
      </c>
      <c r="AW690">
        <v>1525</v>
      </c>
      <c r="AX690">
        <f t="shared" si="130"/>
        <v>1</v>
      </c>
      <c r="AY690">
        <f>SUM($AX$2:AX690)</f>
        <v>670</v>
      </c>
      <c r="AZ690">
        <f>COUNT($AX$2:AX690)</f>
        <v>689</v>
      </c>
      <c r="BA690">
        <f t="shared" si="131"/>
        <v>97.242380261248186</v>
      </c>
    </row>
    <row r="691" spans="2:53">
      <c r="B691">
        <v>14</v>
      </c>
      <c r="C691">
        <v>14</v>
      </c>
      <c r="D691">
        <v>8</v>
      </c>
      <c r="E691">
        <f t="shared" si="120"/>
        <v>1</v>
      </c>
      <c r="F691">
        <f>SUM($E$2:E691)</f>
        <v>675</v>
      </c>
      <c r="G691">
        <f>COUNT($E$2:E691)</f>
        <v>690</v>
      </c>
      <c r="H691">
        <f t="shared" si="121"/>
        <v>97.826086956521735</v>
      </c>
      <c r="K691">
        <v>75</v>
      </c>
      <c r="L691">
        <v>60</v>
      </c>
      <c r="M691">
        <v>50</v>
      </c>
      <c r="N691">
        <f t="shared" si="122"/>
        <v>1</v>
      </c>
      <c r="O691">
        <f>SUM($N$2:N691)</f>
        <v>675</v>
      </c>
      <c r="P691">
        <f>COUNT($N$2:N691)</f>
        <v>690</v>
      </c>
      <c r="Q691">
        <f t="shared" si="123"/>
        <v>97.826086956521735</v>
      </c>
      <c r="T691">
        <v>47</v>
      </c>
      <c r="U691">
        <v>47</v>
      </c>
      <c r="V691">
        <v>29</v>
      </c>
      <c r="W691">
        <f t="shared" si="124"/>
        <v>1</v>
      </c>
      <c r="X691">
        <f>SUM($W$2:W691)</f>
        <v>668</v>
      </c>
      <c r="Y691">
        <f>COUNT($W$2:W691)</f>
        <v>690</v>
      </c>
      <c r="Z691">
        <f t="shared" si="125"/>
        <v>96.811594202898561</v>
      </c>
      <c r="AC691">
        <v>45</v>
      </c>
      <c r="AD691">
        <v>45</v>
      </c>
      <c r="AE691">
        <v>12</v>
      </c>
      <c r="AF691">
        <f t="shared" si="126"/>
        <v>1</v>
      </c>
      <c r="AG691">
        <f>SUM($AF$2:AF691)</f>
        <v>685</v>
      </c>
      <c r="AH691">
        <f>COUNT($AF$2:AF691)</f>
        <v>690</v>
      </c>
      <c r="AI691">
        <f t="shared" si="127"/>
        <v>99.275362318840578</v>
      </c>
      <c r="AL691">
        <v>260</v>
      </c>
      <c r="AM691">
        <v>260</v>
      </c>
      <c r="AN691">
        <v>213</v>
      </c>
      <c r="AO691">
        <f t="shared" si="128"/>
        <v>1</v>
      </c>
      <c r="AP691">
        <f>SUM($AO$2:AO691)</f>
        <v>676</v>
      </c>
      <c r="AQ691">
        <f>COUNT($AO$2:AO691)</f>
        <v>690</v>
      </c>
      <c r="AR691">
        <f t="shared" si="129"/>
        <v>97.971014492753625</v>
      </c>
      <c r="AU691">
        <v>1904</v>
      </c>
      <c r="AV691">
        <v>1904</v>
      </c>
      <c r="AW691">
        <v>1539</v>
      </c>
      <c r="AX691">
        <f t="shared" si="130"/>
        <v>1</v>
      </c>
      <c r="AY691">
        <f>SUM($AX$2:AX691)</f>
        <v>671</v>
      </c>
      <c r="AZ691">
        <f>COUNT($AX$2:AX691)</f>
        <v>690</v>
      </c>
      <c r="BA691">
        <f t="shared" si="131"/>
        <v>97.246376811594203</v>
      </c>
    </row>
    <row r="692" spans="2:53">
      <c r="B692">
        <v>14</v>
      </c>
      <c r="C692">
        <v>14</v>
      </c>
      <c r="D692">
        <v>9</v>
      </c>
      <c r="E692">
        <f t="shared" si="120"/>
        <v>1</v>
      </c>
      <c r="F692">
        <f>SUM($E$2:E692)</f>
        <v>676</v>
      </c>
      <c r="G692">
        <f>COUNT($E$2:E692)</f>
        <v>691</v>
      </c>
      <c r="H692">
        <f t="shared" si="121"/>
        <v>97.829232995658472</v>
      </c>
      <c r="K692">
        <v>75</v>
      </c>
      <c r="L692">
        <v>60</v>
      </c>
      <c r="M692">
        <v>41</v>
      </c>
      <c r="N692">
        <f t="shared" si="122"/>
        <v>1</v>
      </c>
      <c r="O692">
        <f>SUM($N$2:N692)</f>
        <v>676</v>
      </c>
      <c r="P692">
        <f>COUNT($N$2:N692)</f>
        <v>691</v>
      </c>
      <c r="Q692">
        <f t="shared" si="123"/>
        <v>97.829232995658472</v>
      </c>
      <c r="T692">
        <v>46</v>
      </c>
      <c r="U692">
        <v>46</v>
      </c>
      <c r="V692">
        <v>33</v>
      </c>
      <c r="W692">
        <f t="shared" si="124"/>
        <v>1</v>
      </c>
      <c r="X692">
        <f>SUM($W$2:W692)</f>
        <v>669</v>
      </c>
      <c r="Y692">
        <f>COUNT($W$2:W692)</f>
        <v>691</v>
      </c>
      <c r="Z692">
        <f t="shared" si="125"/>
        <v>96.816208393632422</v>
      </c>
      <c r="AC692">
        <v>45</v>
      </c>
      <c r="AD692">
        <v>45</v>
      </c>
      <c r="AE692">
        <v>8</v>
      </c>
      <c r="AF692">
        <f t="shared" si="126"/>
        <v>1</v>
      </c>
      <c r="AG692">
        <f>SUM($AF$2:AF692)</f>
        <v>686</v>
      </c>
      <c r="AH692">
        <f>COUNT($AF$2:AF692)</f>
        <v>691</v>
      </c>
      <c r="AI692">
        <f t="shared" si="127"/>
        <v>99.276410998552819</v>
      </c>
      <c r="AL692">
        <v>260</v>
      </c>
      <c r="AM692">
        <v>260</v>
      </c>
      <c r="AN692">
        <v>182</v>
      </c>
      <c r="AO692">
        <f t="shared" si="128"/>
        <v>1</v>
      </c>
      <c r="AP692">
        <f>SUM($AO$2:AO692)</f>
        <v>677</v>
      </c>
      <c r="AQ692">
        <f>COUNT($AO$2:AO692)</f>
        <v>691</v>
      </c>
      <c r="AR692">
        <f t="shared" si="129"/>
        <v>97.9739507959479</v>
      </c>
      <c r="AU692">
        <v>1904</v>
      </c>
      <c r="AV692">
        <v>1904</v>
      </c>
      <c r="AW692">
        <v>1671</v>
      </c>
      <c r="AX692">
        <f t="shared" si="130"/>
        <v>1</v>
      </c>
      <c r="AY692">
        <f>SUM($AX$2:AX692)</f>
        <v>672</v>
      </c>
      <c r="AZ692">
        <f>COUNT($AX$2:AX692)</f>
        <v>691</v>
      </c>
      <c r="BA692">
        <f t="shared" si="131"/>
        <v>97.250361794500733</v>
      </c>
    </row>
    <row r="693" spans="2:53">
      <c r="B693">
        <v>14</v>
      </c>
      <c r="C693">
        <v>14</v>
      </c>
      <c r="D693">
        <v>9</v>
      </c>
      <c r="E693">
        <f t="shared" si="120"/>
        <v>1</v>
      </c>
      <c r="F693">
        <f>SUM($E$2:E693)</f>
        <v>677</v>
      </c>
      <c r="G693">
        <f>COUNT($E$2:E693)</f>
        <v>692</v>
      </c>
      <c r="H693">
        <f t="shared" si="121"/>
        <v>97.832369942196522</v>
      </c>
      <c r="K693">
        <v>75</v>
      </c>
      <c r="L693">
        <v>60</v>
      </c>
      <c r="M693">
        <v>39</v>
      </c>
      <c r="N693">
        <f t="shared" si="122"/>
        <v>1</v>
      </c>
      <c r="O693">
        <f>SUM($N$2:N693)</f>
        <v>677</v>
      </c>
      <c r="P693">
        <f>COUNT($N$2:N693)</f>
        <v>692</v>
      </c>
      <c r="Q693">
        <f t="shared" si="123"/>
        <v>97.832369942196522</v>
      </c>
      <c r="T693">
        <v>47</v>
      </c>
      <c r="U693">
        <v>47</v>
      </c>
      <c r="V693">
        <v>30</v>
      </c>
      <c r="W693">
        <f t="shared" si="124"/>
        <v>1</v>
      </c>
      <c r="X693">
        <f>SUM($W$2:W693)</f>
        <v>670</v>
      </c>
      <c r="Y693">
        <f>COUNT($W$2:W693)</f>
        <v>692</v>
      </c>
      <c r="Z693">
        <f t="shared" si="125"/>
        <v>96.820809248554923</v>
      </c>
      <c r="AC693">
        <v>45</v>
      </c>
      <c r="AD693">
        <v>45</v>
      </c>
      <c r="AE693">
        <v>9</v>
      </c>
      <c r="AF693">
        <f t="shared" si="126"/>
        <v>1</v>
      </c>
      <c r="AG693">
        <f>SUM($AF$2:AF693)</f>
        <v>687</v>
      </c>
      <c r="AH693">
        <f>COUNT($AF$2:AF693)</f>
        <v>692</v>
      </c>
      <c r="AI693">
        <f t="shared" si="127"/>
        <v>99.27745664739885</v>
      </c>
      <c r="AL693">
        <v>260</v>
      </c>
      <c r="AM693">
        <v>260</v>
      </c>
      <c r="AN693">
        <v>161</v>
      </c>
      <c r="AO693">
        <f t="shared" si="128"/>
        <v>1</v>
      </c>
      <c r="AP693">
        <f>SUM($AO$2:AO693)</f>
        <v>678</v>
      </c>
      <c r="AQ693">
        <f>COUNT($AO$2:AO693)</f>
        <v>692</v>
      </c>
      <c r="AR693">
        <f t="shared" si="129"/>
        <v>97.97687861271676</v>
      </c>
      <c r="AU693">
        <v>1904</v>
      </c>
      <c r="AV693">
        <v>1904</v>
      </c>
      <c r="AW693">
        <v>1547</v>
      </c>
      <c r="AX693">
        <f t="shared" si="130"/>
        <v>1</v>
      </c>
      <c r="AY693">
        <f>SUM($AX$2:AX693)</f>
        <v>673</v>
      </c>
      <c r="AZ693">
        <f>COUNT($AX$2:AX693)</f>
        <v>692</v>
      </c>
      <c r="BA693">
        <f t="shared" si="131"/>
        <v>97.25433526011561</v>
      </c>
    </row>
    <row r="694" spans="2:53">
      <c r="B694">
        <v>14</v>
      </c>
      <c r="C694">
        <v>14</v>
      </c>
      <c r="D694">
        <v>8</v>
      </c>
      <c r="E694">
        <f t="shared" si="120"/>
        <v>1</v>
      </c>
      <c r="F694">
        <f>SUM($E$2:E694)</f>
        <v>678</v>
      </c>
      <c r="G694">
        <f>COUNT($E$2:E694)</f>
        <v>693</v>
      </c>
      <c r="H694">
        <f t="shared" si="121"/>
        <v>97.835497835497833</v>
      </c>
      <c r="K694">
        <v>75</v>
      </c>
      <c r="L694">
        <v>60</v>
      </c>
      <c r="M694">
        <v>45</v>
      </c>
      <c r="N694">
        <f t="shared" si="122"/>
        <v>1</v>
      </c>
      <c r="O694">
        <f>SUM($N$2:N694)</f>
        <v>678</v>
      </c>
      <c r="P694">
        <f>COUNT($N$2:N694)</f>
        <v>693</v>
      </c>
      <c r="Q694">
        <f t="shared" si="123"/>
        <v>97.835497835497833</v>
      </c>
      <c r="T694">
        <v>47</v>
      </c>
      <c r="U694">
        <v>47</v>
      </c>
      <c r="V694">
        <v>40</v>
      </c>
      <c r="W694">
        <f t="shared" si="124"/>
        <v>1</v>
      </c>
      <c r="X694">
        <f>SUM($W$2:W694)</f>
        <v>671</v>
      </c>
      <c r="Y694">
        <f>COUNT($W$2:W694)</f>
        <v>693</v>
      </c>
      <c r="Z694">
        <f t="shared" si="125"/>
        <v>96.825396825396822</v>
      </c>
      <c r="AC694">
        <v>45</v>
      </c>
      <c r="AD694">
        <v>45</v>
      </c>
      <c r="AE694">
        <v>9</v>
      </c>
      <c r="AF694">
        <f t="shared" si="126"/>
        <v>1</v>
      </c>
      <c r="AG694">
        <f>SUM($AF$2:AF694)</f>
        <v>688</v>
      </c>
      <c r="AH694">
        <f>COUNT($AF$2:AF694)</f>
        <v>693</v>
      </c>
      <c r="AI694">
        <f t="shared" si="127"/>
        <v>99.278499278499282</v>
      </c>
      <c r="AL694">
        <v>260</v>
      </c>
      <c r="AM694">
        <v>260</v>
      </c>
      <c r="AN694">
        <v>172</v>
      </c>
      <c r="AO694">
        <f t="shared" si="128"/>
        <v>1</v>
      </c>
      <c r="AP694">
        <f>SUM($AO$2:AO694)</f>
        <v>679</v>
      </c>
      <c r="AQ694">
        <f>COUNT($AO$2:AO694)</f>
        <v>693</v>
      </c>
      <c r="AR694">
        <f t="shared" si="129"/>
        <v>97.979797979797979</v>
      </c>
      <c r="AU694">
        <v>1904</v>
      </c>
      <c r="AV694">
        <v>1904</v>
      </c>
      <c r="AW694">
        <v>1727</v>
      </c>
      <c r="AX694">
        <f t="shared" si="130"/>
        <v>1</v>
      </c>
      <c r="AY694">
        <f>SUM($AX$2:AX694)</f>
        <v>674</v>
      </c>
      <c r="AZ694">
        <f>COUNT($AX$2:AX694)</f>
        <v>693</v>
      </c>
      <c r="BA694">
        <f t="shared" si="131"/>
        <v>97.258297258297262</v>
      </c>
    </row>
    <row r="695" spans="2:53">
      <c r="B695">
        <v>14</v>
      </c>
      <c r="C695">
        <v>14</v>
      </c>
      <c r="D695">
        <v>10</v>
      </c>
      <c r="E695">
        <f t="shared" si="120"/>
        <v>1</v>
      </c>
      <c r="F695">
        <f>SUM($E$2:E695)</f>
        <v>679</v>
      </c>
      <c r="G695">
        <f>COUNT($E$2:E695)</f>
        <v>694</v>
      </c>
      <c r="H695">
        <f t="shared" si="121"/>
        <v>97.838616714697395</v>
      </c>
      <c r="K695">
        <v>75</v>
      </c>
      <c r="L695">
        <v>60</v>
      </c>
      <c r="M695">
        <v>45</v>
      </c>
      <c r="N695">
        <f t="shared" si="122"/>
        <v>1</v>
      </c>
      <c r="O695">
        <f>SUM($N$2:N695)</f>
        <v>679</v>
      </c>
      <c r="P695">
        <f>COUNT($N$2:N695)</f>
        <v>694</v>
      </c>
      <c r="Q695">
        <f t="shared" si="123"/>
        <v>97.838616714697395</v>
      </c>
      <c r="T695">
        <v>47</v>
      </c>
      <c r="U695">
        <v>47</v>
      </c>
      <c r="V695">
        <v>34</v>
      </c>
      <c r="W695">
        <f t="shared" si="124"/>
        <v>1</v>
      </c>
      <c r="X695">
        <f>SUM($W$2:W695)</f>
        <v>672</v>
      </c>
      <c r="Y695">
        <f>COUNT($W$2:W695)</f>
        <v>694</v>
      </c>
      <c r="Z695">
        <f t="shared" si="125"/>
        <v>96.829971181556189</v>
      </c>
      <c r="AC695">
        <v>45</v>
      </c>
      <c r="AD695">
        <v>45</v>
      </c>
      <c r="AE695">
        <v>9</v>
      </c>
      <c r="AF695">
        <f t="shared" si="126"/>
        <v>1</v>
      </c>
      <c r="AG695">
        <f>SUM($AF$2:AF695)</f>
        <v>689</v>
      </c>
      <c r="AH695">
        <f>COUNT($AF$2:AF695)</f>
        <v>694</v>
      </c>
      <c r="AI695">
        <f t="shared" si="127"/>
        <v>99.279538904899141</v>
      </c>
      <c r="AL695">
        <v>260</v>
      </c>
      <c r="AM695">
        <v>260</v>
      </c>
      <c r="AN695">
        <v>174</v>
      </c>
      <c r="AO695">
        <f t="shared" si="128"/>
        <v>1</v>
      </c>
      <c r="AP695">
        <f>SUM($AO$2:AO695)</f>
        <v>680</v>
      </c>
      <c r="AQ695">
        <f>COUNT($AO$2:AO695)</f>
        <v>694</v>
      </c>
      <c r="AR695">
        <f t="shared" si="129"/>
        <v>97.982708933717575</v>
      </c>
      <c r="AU695">
        <v>1904</v>
      </c>
      <c r="AV695">
        <v>1904</v>
      </c>
      <c r="AW695">
        <v>1544</v>
      </c>
      <c r="AX695">
        <f t="shared" si="130"/>
        <v>1</v>
      </c>
      <c r="AY695">
        <f>SUM($AX$2:AX695)</f>
        <v>675</v>
      </c>
      <c r="AZ695">
        <f>COUNT($AX$2:AX695)</f>
        <v>694</v>
      </c>
      <c r="BA695">
        <f t="shared" si="131"/>
        <v>97.262247838616716</v>
      </c>
    </row>
    <row r="696" spans="2:53">
      <c r="B696">
        <v>14</v>
      </c>
      <c r="C696">
        <v>14</v>
      </c>
      <c r="D696">
        <v>9</v>
      </c>
      <c r="E696">
        <f t="shared" si="120"/>
        <v>1</v>
      </c>
      <c r="F696">
        <f>SUM($E$2:E696)</f>
        <v>680</v>
      </c>
      <c r="G696">
        <f>COUNT($E$2:E696)</f>
        <v>695</v>
      </c>
      <c r="H696">
        <f t="shared" si="121"/>
        <v>97.841726618705039</v>
      </c>
      <c r="K696">
        <v>75</v>
      </c>
      <c r="L696">
        <v>60</v>
      </c>
      <c r="M696">
        <v>37</v>
      </c>
      <c r="N696">
        <f t="shared" si="122"/>
        <v>1</v>
      </c>
      <c r="O696">
        <f>SUM($N$2:N696)</f>
        <v>680</v>
      </c>
      <c r="P696">
        <f>COUNT($N$2:N696)</f>
        <v>695</v>
      </c>
      <c r="Q696">
        <f t="shared" si="123"/>
        <v>97.841726618705039</v>
      </c>
      <c r="T696">
        <v>47</v>
      </c>
      <c r="U696">
        <v>47</v>
      </c>
      <c r="V696">
        <v>39</v>
      </c>
      <c r="W696">
        <f t="shared" si="124"/>
        <v>1</v>
      </c>
      <c r="X696">
        <f>SUM($W$2:W696)</f>
        <v>673</v>
      </c>
      <c r="Y696">
        <f>COUNT($W$2:W696)</f>
        <v>695</v>
      </c>
      <c r="Z696">
        <f t="shared" si="125"/>
        <v>96.834532374100718</v>
      </c>
      <c r="AC696">
        <v>45</v>
      </c>
      <c r="AD696">
        <v>45</v>
      </c>
      <c r="AE696">
        <v>10</v>
      </c>
      <c r="AF696">
        <f t="shared" si="126"/>
        <v>1</v>
      </c>
      <c r="AG696">
        <f>SUM($AF$2:AF696)</f>
        <v>690</v>
      </c>
      <c r="AH696">
        <f>COUNT($AF$2:AF696)</f>
        <v>695</v>
      </c>
      <c r="AI696">
        <f t="shared" si="127"/>
        <v>99.280575539568346</v>
      </c>
      <c r="AL696">
        <v>260</v>
      </c>
      <c r="AM696">
        <v>260</v>
      </c>
      <c r="AN696">
        <v>189</v>
      </c>
      <c r="AO696">
        <f t="shared" si="128"/>
        <v>1</v>
      </c>
      <c r="AP696">
        <f>SUM($AO$2:AO696)</f>
        <v>681</v>
      </c>
      <c r="AQ696">
        <f>COUNT($AO$2:AO696)</f>
        <v>695</v>
      </c>
      <c r="AR696">
        <f t="shared" si="129"/>
        <v>97.985611510791372</v>
      </c>
      <c r="AU696">
        <v>1904</v>
      </c>
      <c r="AV696">
        <v>1904</v>
      </c>
      <c r="AW696">
        <v>1562</v>
      </c>
      <c r="AX696">
        <f t="shared" si="130"/>
        <v>1</v>
      </c>
      <c r="AY696">
        <f>SUM($AX$2:AX696)</f>
        <v>676</v>
      </c>
      <c r="AZ696">
        <f>COUNT($AX$2:AX696)</f>
        <v>695</v>
      </c>
      <c r="BA696">
        <f t="shared" si="131"/>
        <v>97.266187050359704</v>
      </c>
    </row>
    <row r="697" spans="2:53">
      <c r="B697">
        <v>14</v>
      </c>
      <c r="C697">
        <v>14</v>
      </c>
      <c r="D697">
        <v>9</v>
      </c>
      <c r="E697">
        <f t="shared" si="120"/>
        <v>1</v>
      </c>
      <c r="F697">
        <f>SUM($E$2:E697)</f>
        <v>681</v>
      </c>
      <c r="G697">
        <f>COUNT($E$2:E697)</f>
        <v>696</v>
      </c>
      <c r="H697">
        <f t="shared" si="121"/>
        <v>97.84482758620689</v>
      </c>
      <c r="K697">
        <v>75</v>
      </c>
      <c r="L697">
        <v>60</v>
      </c>
      <c r="M697">
        <v>53</v>
      </c>
      <c r="N697">
        <f t="shared" si="122"/>
        <v>1</v>
      </c>
      <c r="O697">
        <f>SUM($N$2:N697)</f>
        <v>681</v>
      </c>
      <c r="P697">
        <f>COUNT($N$2:N697)</f>
        <v>696</v>
      </c>
      <c r="Q697">
        <f t="shared" si="123"/>
        <v>97.84482758620689</v>
      </c>
      <c r="T697">
        <v>47</v>
      </c>
      <c r="U697">
        <v>47</v>
      </c>
      <c r="V697">
        <v>32</v>
      </c>
      <c r="W697">
        <f t="shared" si="124"/>
        <v>1</v>
      </c>
      <c r="X697">
        <f>SUM($W$2:W697)</f>
        <v>674</v>
      </c>
      <c r="Y697">
        <f>COUNT($W$2:W697)</f>
        <v>696</v>
      </c>
      <c r="Z697">
        <f t="shared" si="125"/>
        <v>96.839080459770116</v>
      </c>
      <c r="AC697">
        <v>45</v>
      </c>
      <c r="AD697">
        <v>45</v>
      </c>
      <c r="AE697">
        <v>9</v>
      </c>
      <c r="AF697">
        <f t="shared" si="126"/>
        <v>1</v>
      </c>
      <c r="AG697">
        <f>SUM($AF$2:AF697)</f>
        <v>691</v>
      </c>
      <c r="AH697">
        <f>COUNT($AF$2:AF697)</f>
        <v>696</v>
      </c>
      <c r="AI697">
        <f t="shared" si="127"/>
        <v>99.281609195402297</v>
      </c>
      <c r="AL697">
        <v>260</v>
      </c>
      <c r="AM697">
        <v>260</v>
      </c>
      <c r="AN697">
        <v>165</v>
      </c>
      <c r="AO697">
        <f t="shared" si="128"/>
        <v>1</v>
      </c>
      <c r="AP697">
        <f>SUM($AO$2:AO697)</f>
        <v>682</v>
      </c>
      <c r="AQ697">
        <f>COUNT($AO$2:AO697)</f>
        <v>696</v>
      </c>
      <c r="AR697">
        <f t="shared" si="129"/>
        <v>97.988505747126439</v>
      </c>
      <c r="AU697">
        <v>1904</v>
      </c>
      <c r="AV697">
        <v>1904</v>
      </c>
      <c r="AW697">
        <v>1142</v>
      </c>
      <c r="AX697">
        <f t="shared" si="130"/>
        <v>1</v>
      </c>
      <c r="AY697">
        <f>SUM($AX$2:AX697)</f>
        <v>677</v>
      </c>
      <c r="AZ697">
        <f>COUNT($AX$2:AX697)</f>
        <v>696</v>
      </c>
      <c r="BA697">
        <f t="shared" si="131"/>
        <v>97.270114942528735</v>
      </c>
    </row>
    <row r="698" spans="2:53">
      <c r="B698">
        <v>14</v>
      </c>
      <c r="C698">
        <v>14</v>
      </c>
      <c r="D698">
        <v>8</v>
      </c>
      <c r="E698">
        <f t="shared" si="120"/>
        <v>1</v>
      </c>
      <c r="F698">
        <f>SUM($E$2:E698)</f>
        <v>682</v>
      </c>
      <c r="G698">
        <f>COUNT($E$2:E698)</f>
        <v>697</v>
      </c>
      <c r="H698">
        <f t="shared" si="121"/>
        <v>97.847919655667141</v>
      </c>
      <c r="K698">
        <v>75</v>
      </c>
      <c r="L698">
        <v>60</v>
      </c>
      <c r="M698">
        <v>37</v>
      </c>
      <c r="N698">
        <f t="shared" si="122"/>
        <v>1</v>
      </c>
      <c r="O698">
        <f>SUM($N$2:N698)</f>
        <v>682</v>
      </c>
      <c r="P698">
        <f>COUNT($N$2:N698)</f>
        <v>697</v>
      </c>
      <c r="Q698">
        <f t="shared" si="123"/>
        <v>97.847919655667141</v>
      </c>
      <c r="T698">
        <v>47</v>
      </c>
      <c r="U698">
        <v>47</v>
      </c>
      <c r="V698">
        <v>30</v>
      </c>
      <c r="W698">
        <f t="shared" si="124"/>
        <v>1</v>
      </c>
      <c r="X698">
        <f>SUM($W$2:W698)</f>
        <v>675</v>
      </c>
      <c r="Y698">
        <f>COUNT($W$2:W698)</f>
        <v>697</v>
      </c>
      <c r="Z698">
        <f t="shared" si="125"/>
        <v>96.843615494978479</v>
      </c>
      <c r="AC698">
        <v>45</v>
      </c>
      <c r="AD698">
        <v>45</v>
      </c>
      <c r="AE698">
        <v>9</v>
      </c>
      <c r="AF698">
        <f t="shared" si="126"/>
        <v>1</v>
      </c>
      <c r="AG698">
        <f>SUM($AF$2:AF698)</f>
        <v>692</v>
      </c>
      <c r="AH698">
        <f>COUNT($AF$2:AF698)</f>
        <v>697</v>
      </c>
      <c r="AI698">
        <f t="shared" si="127"/>
        <v>99.28263988522238</v>
      </c>
      <c r="AL698">
        <v>260</v>
      </c>
      <c r="AM698">
        <v>260</v>
      </c>
      <c r="AN698">
        <v>203</v>
      </c>
      <c r="AO698">
        <f t="shared" si="128"/>
        <v>1</v>
      </c>
      <c r="AP698">
        <f>SUM($AO$2:AO698)</f>
        <v>683</v>
      </c>
      <c r="AQ698">
        <f>COUNT($AO$2:AO698)</f>
        <v>697</v>
      </c>
      <c r="AR698">
        <f t="shared" si="129"/>
        <v>97.991391678622662</v>
      </c>
      <c r="AU698">
        <v>1904</v>
      </c>
      <c r="AV698">
        <v>1904</v>
      </c>
      <c r="AW698">
        <v>1340</v>
      </c>
      <c r="AX698">
        <f t="shared" si="130"/>
        <v>1</v>
      </c>
      <c r="AY698">
        <f>SUM($AX$2:AX698)</f>
        <v>678</v>
      </c>
      <c r="AZ698">
        <f>COUNT($AX$2:AX698)</f>
        <v>697</v>
      </c>
      <c r="BA698">
        <f t="shared" si="131"/>
        <v>97.274031563845057</v>
      </c>
    </row>
    <row r="699" spans="2:53">
      <c r="B699">
        <v>14</v>
      </c>
      <c r="C699">
        <v>14</v>
      </c>
      <c r="D699">
        <v>10</v>
      </c>
      <c r="E699">
        <f t="shared" si="120"/>
        <v>1</v>
      </c>
      <c r="F699">
        <f>SUM($E$2:E699)</f>
        <v>683</v>
      </c>
      <c r="G699">
        <f>COUNT($E$2:E699)</f>
        <v>698</v>
      </c>
      <c r="H699">
        <f t="shared" si="121"/>
        <v>97.851002865329519</v>
      </c>
      <c r="K699">
        <v>75</v>
      </c>
      <c r="L699">
        <v>60</v>
      </c>
      <c r="M699">
        <v>39</v>
      </c>
      <c r="N699">
        <f t="shared" si="122"/>
        <v>1</v>
      </c>
      <c r="O699">
        <f>SUM($N$2:N699)</f>
        <v>683</v>
      </c>
      <c r="P699">
        <f>COUNT($N$2:N699)</f>
        <v>698</v>
      </c>
      <c r="Q699">
        <f t="shared" si="123"/>
        <v>97.851002865329519</v>
      </c>
      <c r="T699">
        <v>47</v>
      </c>
      <c r="U699">
        <v>47</v>
      </c>
      <c r="V699">
        <v>31</v>
      </c>
      <c r="W699">
        <f t="shared" si="124"/>
        <v>1</v>
      </c>
      <c r="X699">
        <f>SUM($W$2:W699)</f>
        <v>676</v>
      </c>
      <c r="Y699">
        <f>COUNT($W$2:W699)</f>
        <v>698</v>
      </c>
      <c r="Z699">
        <f t="shared" si="125"/>
        <v>96.848137535816619</v>
      </c>
      <c r="AC699">
        <v>45</v>
      </c>
      <c r="AD699">
        <v>45</v>
      </c>
      <c r="AE699">
        <v>9</v>
      </c>
      <c r="AF699">
        <f t="shared" si="126"/>
        <v>1</v>
      </c>
      <c r="AG699">
        <f>SUM($AF$2:AF699)</f>
        <v>693</v>
      </c>
      <c r="AH699">
        <f>COUNT($AF$2:AF699)</f>
        <v>698</v>
      </c>
      <c r="AI699">
        <f t="shared" si="127"/>
        <v>99.283667621776502</v>
      </c>
      <c r="AL699">
        <v>260</v>
      </c>
      <c r="AM699">
        <v>260</v>
      </c>
      <c r="AN699">
        <v>194</v>
      </c>
      <c r="AO699">
        <f t="shared" si="128"/>
        <v>1</v>
      </c>
      <c r="AP699">
        <f>SUM($AO$2:AO699)</f>
        <v>684</v>
      </c>
      <c r="AQ699">
        <f>COUNT($AO$2:AO699)</f>
        <v>698</v>
      </c>
      <c r="AR699">
        <f t="shared" si="129"/>
        <v>97.994269340974213</v>
      </c>
      <c r="AU699">
        <v>1898</v>
      </c>
      <c r="AV699">
        <v>1898</v>
      </c>
      <c r="AW699">
        <v>1375</v>
      </c>
      <c r="AX699">
        <f t="shared" si="130"/>
        <v>1</v>
      </c>
      <c r="AY699">
        <f>SUM($AX$2:AX699)</f>
        <v>679</v>
      </c>
      <c r="AZ699">
        <f>COUNT($AX$2:AX699)</f>
        <v>698</v>
      </c>
      <c r="BA699">
        <f t="shared" si="131"/>
        <v>97.277936962750715</v>
      </c>
    </row>
    <row r="700" spans="2:53">
      <c r="B700">
        <v>14</v>
      </c>
      <c r="C700">
        <v>14</v>
      </c>
      <c r="D700">
        <v>8</v>
      </c>
      <c r="E700">
        <f t="shared" si="120"/>
        <v>1</v>
      </c>
      <c r="F700">
        <f>SUM($E$2:E700)</f>
        <v>684</v>
      </c>
      <c r="G700">
        <f>COUNT($E$2:E700)</f>
        <v>699</v>
      </c>
      <c r="H700">
        <f t="shared" si="121"/>
        <v>97.85407725321889</v>
      </c>
      <c r="K700">
        <v>75</v>
      </c>
      <c r="L700">
        <v>60</v>
      </c>
      <c r="M700">
        <v>34</v>
      </c>
      <c r="N700">
        <f t="shared" si="122"/>
        <v>1</v>
      </c>
      <c r="O700">
        <f>SUM($N$2:N700)</f>
        <v>684</v>
      </c>
      <c r="P700">
        <f>COUNT($N$2:N700)</f>
        <v>699</v>
      </c>
      <c r="Q700">
        <f t="shared" si="123"/>
        <v>97.85407725321889</v>
      </c>
      <c r="T700">
        <v>47</v>
      </c>
      <c r="U700">
        <v>47</v>
      </c>
      <c r="V700">
        <v>29</v>
      </c>
      <c r="W700">
        <f t="shared" si="124"/>
        <v>1</v>
      </c>
      <c r="X700">
        <f>SUM($W$2:W700)</f>
        <v>677</v>
      </c>
      <c r="Y700">
        <f>COUNT($W$2:W700)</f>
        <v>699</v>
      </c>
      <c r="Z700">
        <f t="shared" si="125"/>
        <v>96.852646638054367</v>
      </c>
      <c r="AC700">
        <v>45</v>
      </c>
      <c r="AD700">
        <v>45</v>
      </c>
      <c r="AE700">
        <v>9</v>
      </c>
      <c r="AF700">
        <f t="shared" si="126"/>
        <v>1</v>
      </c>
      <c r="AG700">
        <f>SUM($AF$2:AF700)</f>
        <v>694</v>
      </c>
      <c r="AH700">
        <f>COUNT($AF$2:AF700)</f>
        <v>699</v>
      </c>
      <c r="AI700">
        <f t="shared" si="127"/>
        <v>99.284692417739635</v>
      </c>
      <c r="AL700">
        <v>260</v>
      </c>
      <c r="AM700">
        <v>260</v>
      </c>
      <c r="AN700">
        <v>194</v>
      </c>
      <c r="AO700">
        <f t="shared" si="128"/>
        <v>1</v>
      </c>
      <c r="AP700">
        <f>SUM($AO$2:AO700)</f>
        <v>685</v>
      </c>
      <c r="AQ700">
        <f>COUNT($AO$2:AO700)</f>
        <v>699</v>
      </c>
      <c r="AR700">
        <f t="shared" si="129"/>
        <v>97.997138769670954</v>
      </c>
      <c r="AU700">
        <v>1898</v>
      </c>
      <c r="AV700">
        <v>1898</v>
      </c>
      <c r="AW700">
        <v>1543</v>
      </c>
      <c r="AX700">
        <f t="shared" si="130"/>
        <v>1</v>
      </c>
      <c r="AY700">
        <f>SUM($AX$2:AX700)</f>
        <v>680</v>
      </c>
      <c r="AZ700">
        <f>COUNT($AX$2:AX700)</f>
        <v>699</v>
      </c>
      <c r="BA700">
        <f t="shared" si="131"/>
        <v>97.281831187410589</v>
      </c>
    </row>
    <row r="701" spans="2:53">
      <c r="B701">
        <v>14</v>
      </c>
      <c r="C701">
        <v>14</v>
      </c>
      <c r="D701">
        <v>9</v>
      </c>
      <c r="E701">
        <f t="shared" si="120"/>
        <v>1</v>
      </c>
      <c r="F701">
        <f>SUM($E$2:E701)</f>
        <v>685</v>
      </c>
      <c r="G701">
        <f>COUNT($E$2:E701)</f>
        <v>700</v>
      </c>
      <c r="H701">
        <f t="shared" si="121"/>
        <v>97.857142857142847</v>
      </c>
      <c r="K701">
        <v>75</v>
      </c>
      <c r="L701">
        <v>60</v>
      </c>
      <c r="M701">
        <v>41</v>
      </c>
      <c r="N701">
        <f t="shared" si="122"/>
        <v>1</v>
      </c>
      <c r="O701">
        <f>SUM($N$2:N701)</f>
        <v>685</v>
      </c>
      <c r="P701">
        <f>COUNT($N$2:N701)</f>
        <v>700</v>
      </c>
      <c r="Q701">
        <f t="shared" si="123"/>
        <v>97.857142857142847</v>
      </c>
      <c r="T701">
        <v>47</v>
      </c>
      <c r="U701">
        <v>47</v>
      </c>
      <c r="V701">
        <v>38</v>
      </c>
      <c r="W701">
        <f t="shared" si="124"/>
        <v>1</v>
      </c>
      <c r="X701">
        <f>SUM($W$2:W701)</f>
        <v>678</v>
      </c>
      <c r="Y701">
        <f>COUNT($W$2:W701)</f>
        <v>700</v>
      </c>
      <c r="Z701">
        <f t="shared" si="125"/>
        <v>96.857142857142847</v>
      </c>
      <c r="AC701">
        <v>45</v>
      </c>
      <c r="AD701">
        <v>45</v>
      </c>
      <c r="AE701">
        <v>15</v>
      </c>
      <c r="AF701">
        <f t="shared" si="126"/>
        <v>1</v>
      </c>
      <c r="AG701">
        <f>SUM($AF$2:AF701)</f>
        <v>695</v>
      </c>
      <c r="AH701">
        <f>COUNT($AF$2:AF701)</f>
        <v>700</v>
      </c>
      <c r="AI701">
        <f t="shared" si="127"/>
        <v>99.285714285714292</v>
      </c>
      <c r="AL701">
        <v>260</v>
      </c>
      <c r="AM701">
        <v>260</v>
      </c>
      <c r="AN701">
        <v>224</v>
      </c>
      <c r="AO701">
        <f t="shared" si="128"/>
        <v>1</v>
      </c>
      <c r="AP701">
        <f>SUM($AO$2:AO701)</f>
        <v>686</v>
      </c>
      <c r="AQ701">
        <f>COUNT($AO$2:AO701)</f>
        <v>700</v>
      </c>
      <c r="AR701">
        <f t="shared" si="129"/>
        <v>98</v>
      </c>
      <c r="AU701">
        <v>1898</v>
      </c>
      <c r="AV701">
        <v>1898</v>
      </c>
      <c r="AW701">
        <v>1572</v>
      </c>
      <c r="AX701">
        <f t="shared" si="130"/>
        <v>1</v>
      </c>
      <c r="AY701">
        <f>SUM($AX$2:AX701)</f>
        <v>681</v>
      </c>
      <c r="AZ701">
        <f>COUNT($AX$2:AX701)</f>
        <v>700</v>
      </c>
      <c r="BA701">
        <f t="shared" si="131"/>
        <v>97.285714285714292</v>
      </c>
    </row>
    <row r="702" spans="2:53">
      <c r="B702">
        <v>14</v>
      </c>
      <c r="C702">
        <v>14</v>
      </c>
      <c r="D702">
        <v>9</v>
      </c>
      <c r="E702">
        <f t="shared" si="120"/>
        <v>1</v>
      </c>
      <c r="F702">
        <f>SUM($E$2:E702)</f>
        <v>686</v>
      </c>
      <c r="G702">
        <f>COUNT($E$2:E702)</f>
        <v>701</v>
      </c>
      <c r="H702">
        <f t="shared" si="121"/>
        <v>97.860199714693294</v>
      </c>
      <c r="K702">
        <v>75</v>
      </c>
      <c r="L702">
        <v>60</v>
      </c>
      <c r="M702">
        <v>45</v>
      </c>
      <c r="N702">
        <f t="shared" si="122"/>
        <v>1</v>
      </c>
      <c r="O702">
        <f>SUM($N$2:N702)</f>
        <v>686</v>
      </c>
      <c r="P702">
        <f>COUNT($N$2:N702)</f>
        <v>701</v>
      </c>
      <c r="Q702">
        <f t="shared" si="123"/>
        <v>97.860199714693294</v>
      </c>
      <c r="T702">
        <v>47</v>
      </c>
      <c r="U702">
        <v>47</v>
      </c>
      <c r="V702">
        <v>35</v>
      </c>
      <c r="W702">
        <f t="shared" si="124"/>
        <v>1</v>
      </c>
      <c r="X702">
        <f>SUM($W$2:W702)</f>
        <v>679</v>
      </c>
      <c r="Y702">
        <f>COUNT($W$2:W702)</f>
        <v>701</v>
      </c>
      <c r="Z702">
        <f t="shared" si="125"/>
        <v>96.861626248216837</v>
      </c>
      <c r="AC702">
        <v>45</v>
      </c>
      <c r="AD702">
        <v>45</v>
      </c>
      <c r="AE702">
        <v>8</v>
      </c>
      <c r="AF702">
        <f t="shared" si="126"/>
        <v>1</v>
      </c>
      <c r="AG702">
        <f>SUM($AF$2:AF702)</f>
        <v>696</v>
      </c>
      <c r="AH702">
        <f>COUNT($AF$2:AF702)</f>
        <v>701</v>
      </c>
      <c r="AI702">
        <f t="shared" si="127"/>
        <v>99.286733238231093</v>
      </c>
      <c r="AL702">
        <v>260</v>
      </c>
      <c r="AM702">
        <v>260</v>
      </c>
      <c r="AN702">
        <v>199</v>
      </c>
      <c r="AO702">
        <f t="shared" si="128"/>
        <v>1</v>
      </c>
      <c r="AP702">
        <f>SUM($AO$2:AO702)</f>
        <v>687</v>
      </c>
      <c r="AQ702">
        <f>COUNT($AO$2:AO702)</f>
        <v>701</v>
      </c>
      <c r="AR702">
        <f t="shared" si="129"/>
        <v>98.002853067047084</v>
      </c>
      <c r="AU702">
        <v>1898</v>
      </c>
      <c r="AV702">
        <v>1898</v>
      </c>
      <c r="AW702">
        <v>1600</v>
      </c>
      <c r="AX702">
        <f t="shared" si="130"/>
        <v>1</v>
      </c>
      <c r="AY702">
        <f>SUM($AX$2:AX702)</f>
        <v>682</v>
      </c>
      <c r="AZ702">
        <f>COUNT($AX$2:AX702)</f>
        <v>701</v>
      </c>
      <c r="BA702">
        <f t="shared" si="131"/>
        <v>97.289586305278178</v>
      </c>
    </row>
    <row r="703" spans="2:53">
      <c r="B703">
        <v>14</v>
      </c>
      <c r="C703">
        <v>14</v>
      </c>
      <c r="D703">
        <v>7</v>
      </c>
      <c r="E703">
        <f t="shared" si="120"/>
        <v>1</v>
      </c>
      <c r="F703">
        <f>SUM($E$2:E703)</f>
        <v>687</v>
      </c>
      <c r="G703">
        <f>COUNT($E$2:E703)</f>
        <v>702</v>
      </c>
      <c r="H703">
        <f t="shared" si="121"/>
        <v>97.863247863247864</v>
      </c>
      <c r="K703">
        <v>75</v>
      </c>
      <c r="L703">
        <v>60</v>
      </c>
      <c r="M703">
        <v>37</v>
      </c>
      <c r="N703">
        <f t="shared" si="122"/>
        <v>1</v>
      </c>
      <c r="O703">
        <f>SUM($N$2:N703)</f>
        <v>687</v>
      </c>
      <c r="P703">
        <f>COUNT($N$2:N703)</f>
        <v>702</v>
      </c>
      <c r="Q703">
        <f t="shared" si="123"/>
        <v>97.863247863247864</v>
      </c>
      <c r="T703">
        <v>47</v>
      </c>
      <c r="U703">
        <v>47</v>
      </c>
      <c r="V703">
        <v>32</v>
      </c>
      <c r="W703">
        <f t="shared" si="124"/>
        <v>1</v>
      </c>
      <c r="X703">
        <f>SUM($W$2:W703)</f>
        <v>680</v>
      </c>
      <c r="Y703">
        <f>COUNT($W$2:W703)</f>
        <v>702</v>
      </c>
      <c r="Z703">
        <f t="shared" si="125"/>
        <v>96.866096866096868</v>
      </c>
      <c r="AC703">
        <v>45</v>
      </c>
      <c r="AD703">
        <v>45</v>
      </c>
      <c r="AE703">
        <v>9</v>
      </c>
      <c r="AF703">
        <f t="shared" si="126"/>
        <v>1</v>
      </c>
      <c r="AG703">
        <f>SUM($AF$2:AF703)</f>
        <v>697</v>
      </c>
      <c r="AH703">
        <f>COUNT($AF$2:AF703)</f>
        <v>702</v>
      </c>
      <c r="AI703">
        <f t="shared" si="127"/>
        <v>99.287749287749278</v>
      </c>
      <c r="AL703">
        <v>260</v>
      </c>
      <c r="AM703">
        <v>260</v>
      </c>
      <c r="AN703">
        <v>185</v>
      </c>
      <c r="AO703">
        <f t="shared" si="128"/>
        <v>1</v>
      </c>
      <c r="AP703">
        <f>SUM($AO$2:AO703)</f>
        <v>688</v>
      </c>
      <c r="AQ703">
        <f>COUNT($AO$2:AO703)</f>
        <v>702</v>
      </c>
      <c r="AR703">
        <f t="shared" si="129"/>
        <v>98.005698005698008</v>
      </c>
      <c r="AU703">
        <v>1898</v>
      </c>
      <c r="AV703">
        <v>1898</v>
      </c>
      <c r="AW703">
        <v>1587</v>
      </c>
      <c r="AX703">
        <f t="shared" si="130"/>
        <v>1</v>
      </c>
      <c r="AY703">
        <f>SUM($AX$2:AX703)</f>
        <v>683</v>
      </c>
      <c r="AZ703">
        <f>COUNT($AX$2:AX703)</f>
        <v>702</v>
      </c>
      <c r="BA703">
        <f t="shared" si="131"/>
        <v>97.293447293447286</v>
      </c>
    </row>
    <row r="704" spans="2:53">
      <c r="B704">
        <v>14</v>
      </c>
      <c r="C704">
        <v>14</v>
      </c>
      <c r="D704">
        <v>9</v>
      </c>
      <c r="E704">
        <f t="shared" si="120"/>
        <v>1</v>
      </c>
      <c r="F704">
        <f>SUM($E$2:E704)</f>
        <v>688</v>
      </c>
      <c r="G704">
        <f>COUNT($E$2:E704)</f>
        <v>703</v>
      </c>
      <c r="H704">
        <f t="shared" si="121"/>
        <v>97.866287339971549</v>
      </c>
      <c r="K704">
        <v>75</v>
      </c>
      <c r="L704">
        <v>60</v>
      </c>
      <c r="M704">
        <v>39</v>
      </c>
      <c r="N704">
        <f t="shared" si="122"/>
        <v>1</v>
      </c>
      <c r="O704">
        <f>SUM($N$2:N704)</f>
        <v>688</v>
      </c>
      <c r="P704">
        <f>COUNT($N$2:N704)</f>
        <v>703</v>
      </c>
      <c r="Q704">
        <f t="shared" si="123"/>
        <v>97.866287339971549</v>
      </c>
      <c r="T704">
        <v>47</v>
      </c>
      <c r="U704">
        <v>47</v>
      </c>
      <c r="V704">
        <v>29</v>
      </c>
      <c r="W704">
        <f t="shared" si="124"/>
        <v>1</v>
      </c>
      <c r="X704">
        <f>SUM($W$2:W704)</f>
        <v>681</v>
      </c>
      <c r="Y704">
        <f>COUNT($W$2:W704)</f>
        <v>703</v>
      </c>
      <c r="Z704">
        <f t="shared" si="125"/>
        <v>96.870554765291601</v>
      </c>
      <c r="AC704">
        <v>45</v>
      </c>
      <c r="AD704">
        <v>45</v>
      </c>
      <c r="AE704">
        <v>11</v>
      </c>
      <c r="AF704">
        <f t="shared" si="126"/>
        <v>1</v>
      </c>
      <c r="AG704">
        <f>SUM($AF$2:AF704)</f>
        <v>698</v>
      </c>
      <c r="AH704">
        <f>COUNT($AF$2:AF704)</f>
        <v>703</v>
      </c>
      <c r="AI704">
        <f t="shared" si="127"/>
        <v>99.288762446657188</v>
      </c>
      <c r="AL704">
        <v>260</v>
      </c>
      <c r="AM704">
        <v>260</v>
      </c>
      <c r="AN704">
        <v>173</v>
      </c>
      <c r="AO704">
        <f t="shared" si="128"/>
        <v>1</v>
      </c>
      <c r="AP704">
        <f>SUM($AO$2:AO704)</f>
        <v>689</v>
      </c>
      <c r="AQ704">
        <f>COUNT($AO$2:AO704)</f>
        <v>703</v>
      </c>
      <c r="AR704">
        <f t="shared" si="129"/>
        <v>98.008534850640117</v>
      </c>
      <c r="AU704">
        <v>1898</v>
      </c>
      <c r="AV704">
        <v>1898</v>
      </c>
      <c r="AW704">
        <v>1607</v>
      </c>
      <c r="AX704">
        <f t="shared" si="130"/>
        <v>1</v>
      </c>
      <c r="AY704">
        <f>SUM($AX$2:AX704)</f>
        <v>684</v>
      </c>
      <c r="AZ704">
        <f>COUNT($AX$2:AX704)</f>
        <v>703</v>
      </c>
      <c r="BA704">
        <f t="shared" si="131"/>
        <v>97.297297297297305</v>
      </c>
    </row>
    <row r="705" spans="2:53">
      <c r="B705">
        <v>14</v>
      </c>
      <c r="C705">
        <v>14</v>
      </c>
      <c r="D705">
        <v>8</v>
      </c>
      <c r="E705">
        <f t="shared" si="120"/>
        <v>1</v>
      </c>
      <c r="F705">
        <f>SUM($E$2:E705)</f>
        <v>689</v>
      </c>
      <c r="G705">
        <f>COUNT($E$2:E705)</f>
        <v>704</v>
      </c>
      <c r="H705">
        <f t="shared" si="121"/>
        <v>97.869318181818173</v>
      </c>
      <c r="K705">
        <v>75</v>
      </c>
      <c r="L705">
        <v>60</v>
      </c>
      <c r="M705">
        <v>40</v>
      </c>
      <c r="N705">
        <f t="shared" si="122"/>
        <v>1</v>
      </c>
      <c r="O705">
        <f>SUM($N$2:N705)</f>
        <v>689</v>
      </c>
      <c r="P705">
        <f>COUNT($N$2:N705)</f>
        <v>704</v>
      </c>
      <c r="Q705">
        <f t="shared" si="123"/>
        <v>97.869318181818173</v>
      </c>
      <c r="T705">
        <v>47</v>
      </c>
      <c r="U705">
        <v>47</v>
      </c>
      <c r="V705">
        <v>28</v>
      </c>
      <c r="W705">
        <f t="shared" si="124"/>
        <v>1</v>
      </c>
      <c r="X705">
        <f>SUM($W$2:W705)</f>
        <v>682</v>
      </c>
      <c r="Y705">
        <f>COUNT($W$2:W705)</f>
        <v>704</v>
      </c>
      <c r="Z705">
        <f t="shared" si="125"/>
        <v>96.875</v>
      </c>
      <c r="AC705">
        <v>45</v>
      </c>
      <c r="AD705">
        <v>45</v>
      </c>
      <c r="AE705">
        <v>9</v>
      </c>
      <c r="AF705">
        <f t="shared" si="126"/>
        <v>1</v>
      </c>
      <c r="AG705">
        <f>SUM($AF$2:AF705)</f>
        <v>699</v>
      </c>
      <c r="AH705">
        <f>COUNT($AF$2:AF705)</f>
        <v>704</v>
      </c>
      <c r="AI705">
        <f t="shared" si="127"/>
        <v>99.289772727272734</v>
      </c>
      <c r="AL705">
        <v>260</v>
      </c>
      <c r="AM705">
        <v>260</v>
      </c>
      <c r="AN705">
        <v>130</v>
      </c>
      <c r="AO705">
        <f t="shared" si="128"/>
        <v>1</v>
      </c>
      <c r="AP705">
        <f>SUM($AO$2:AO705)</f>
        <v>690</v>
      </c>
      <c r="AQ705">
        <f>COUNT($AO$2:AO705)</f>
        <v>704</v>
      </c>
      <c r="AR705">
        <f t="shared" si="129"/>
        <v>98.01136363636364</v>
      </c>
      <c r="AU705">
        <v>1898</v>
      </c>
      <c r="AV705">
        <v>1898</v>
      </c>
      <c r="AW705">
        <v>1442</v>
      </c>
      <c r="AX705">
        <f t="shared" si="130"/>
        <v>1</v>
      </c>
      <c r="AY705">
        <f>SUM($AX$2:AX705)</f>
        <v>685</v>
      </c>
      <c r="AZ705">
        <f>COUNT($AX$2:AX705)</f>
        <v>704</v>
      </c>
      <c r="BA705">
        <f t="shared" si="131"/>
        <v>97.30113636363636</v>
      </c>
    </row>
    <row r="706" spans="2:53">
      <c r="B706">
        <v>14</v>
      </c>
      <c r="C706">
        <v>14</v>
      </c>
      <c r="D706">
        <v>9</v>
      </c>
      <c r="E706">
        <f t="shared" ref="E706:E769" si="132">IF(D706&lt;=B706,1,0)</f>
        <v>1</v>
      </c>
      <c r="F706">
        <f>SUM($E$2:E706)</f>
        <v>690</v>
      </c>
      <c r="G706">
        <f>COUNT($E$2:E706)</f>
        <v>705</v>
      </c>
      <c r="H706">
        <f t="shared" ref="H706:H769" si="133">F706/G706*100</f>
        <v>97.872340425531917</v>
      </c>
      <c r="K706">
        <v>75</v>
      </c>
      <c r="L706">
        <v>60</v>
      </c>
      <c r="M706">
        <v>49</v>
      </c>
      <c r="N706">
        <f t="shared" ref="N706:N769" si="134">IF(M706&lt;=L706,1,0)</f>
        <v>1</v>
      </c>
      <c r="O706">
        <f>SUM($N$2:N706)</f>
        <v>690</v>
      </c>
      <c r="P706">
        <f>COUNT($N$2:N706)</f>
        <v>705</v>
      </c>
      <c r="Q706">
        <f t="shared" ref="Q706:Q769" si="135">O706/P706*100</f>
        <v>97.872340425531917</v>
      </c>
      <c r="T706">
        <v>47</v>
      </c>
      <c r="U706">
        <v>47</v>
      </c>
      <c r="V706">
        <v>32</v>
      </c>
      <c r="W706">
        <f t="shared" ref="W706:W769" si="136">IF(V706&lt;=U706,1,0)</f>
        <v>1</v>
      </c>
      <c r="X706">
        <f>SUM($W$2:W706)</f>
        <v>683</v>
      </c>
      <c r="Y706">
        <f>COUNT($W$2:W706)</f>
        <v>705</v>
      </c>
      <c r="Z706">
        <f t="shared" ref="Z706:Z769" si="137">X706/Y706*100</f>
        <v>96.879432624113477</v>
      </c>
      <c r="AC706">
        <v>45</v>
      </c>
      <c r="AD706">
        <v>45</v>
      </c>
      <c r="AE706">
        <v>9</v>
      </c>
      <c r="AF706">
        <f t="shared" ref="AF706:AF769" si="138">IF(AE706&lt;=AC706,1,0)</f>
        <v>1</v>
      </c>
      <c r="AG706">
        <f>SUM($AF$2:AF706)</f>
        <v>700</v>
      </c>
      <c r="AH706">
        <f>COUNT($AF$2:AF706)</f>
        <v>705</v>
      </c>
      <c r="AI706">
        <f t="shared" ref="AI706:AI769" si="139">AG706/AH706*100</f>
        <v>99.290780141843967</v>
      </c>
      <c r="AL706">
        <v>260</v>
      </c>
      <c r="AM706">
        <v>260</v>
      </c>
      <c r="AN706">
        <v>178</v>
      </c>
      <c r="AO706">
        <f t="shared" ref="AO706:AO769" si="140">IF(AN706&lt;=AL706,1,0)</f>
        <v>1</v>
      </c>
      <c r="AP706">
        <f>SUM($AO$2:AO706)</f>
        <v>691</v>
      </c>
      <c r="AQ706">
        <f>COUNT($AO$2:AO706)</f>
        <v>705</v>
      </c>
      <c r="AR706">
        <f t="shared" ref="AR706:AR769" si="141">AP706/AQ706*100</f>
        <v>98.01418439716312</v>
      </c>
      <c r="AU706">
        <v>1898</v>
      </c>
      <c r="AV706">
        <v>1898</v>
      </c>
      <c r="AW706">
        <v>1620</v>
      </c>
      <c r="AX706">
        <f t="shared" ref="AX706:AX769" si="142">IF(AW706&lt;=AU706,1,0)</f>
        <v>1</v>
      </c>
      <c r="AY706">
        <f>SUM($AX$2:AX706)</f>
        <v>686</v>
      </c>
      <c r="AZ706">
        <f>COUNT($AX$2:AX706)</f>
        <v>705</v>
      </c>
      <c r="BA706">
        <f t="shared" ref="BA706:BA769" si="143">AY706/AZ706*100</f>
        <v>97.304964539007088</v>
      </c>
    </row>
    <row r="707" spans="2:53">
      <c r="B707">
        <v>14</v>
      </c>
      <c r="C707">
        <v>14</v>
      </c>
      <c r="D707">
        <v>17</v>
      </c>
      <c r="E707">
        <f t="shared" si="132"/>
        <v>0</v>
      </c>
      <c r="F707">
        <f>SUM($E$2:E707)</f>
        <v>690</v>
      </c>
      <c r="G707">
        <f>COUNT($E$2:E707)</f>
        <v>706</v>
      </c>
      <c r="H707">
        <f t="shared" si="133"/>
        <v>97.733711048158639</v>
      </c>
      <c r="K707">
        <v>75</v>
      </c>
      <c r="L707">
        <v>60</v>
      </c>
      <c r="M707">
        <v>56</v>
      </c>
      <c r="N707">
        <f t="shared" si="134"/>
        <v>1</v>
      </c>
      <c r="O707">
        <f>SUM($N$2:N707)</f>
        <v>691</v>
      </c>
      <c r="P707">
        <f>COUNT($N$2:N707)</f>
        <v>706</v>
      </c>
      <c r="Q707">
        <f t="shared" si="135"/>
        <v>97.875354107648732</v>
      </c>
      <c r="T707">
        <v>47</v>
      </c>
      <c r="U707">
        <v>47</v>
      </c>
      <c r="V707">
        <v>40</v>
      </c>
      <c r="W707">
        <f t="shared" si="136"/>
        <v>1</v>
      </c>
      <c r="X707">
        <f>SUM($W$2:W707)</f>
        <v>684</v>
      </c>
      <c r="Y707">
        <f>COUNT($W$2:W707)</f>
        <v>706</v>
      </c>
      <c r="Z707">
        <f t="shared" si="137"/>
        <v>96.883852691218124</v>
      </c>
      <c r="AC707">
        <v>45</v>
      </c>
      <c r="AD707">
        <v>45</v>
      </c>
      <c r="AE707">
        <v>9</v>
      </c>
      <c r="AF707">
        <f t="shared" si="138"/>
        <v>1</v>
      </c>
      <c r="AG707">
        <f>SUM($AF$2:AF707)</f>
        <v>701</v>
      </c>
      <c r="AH707">
        <f>COUNT($AF$2:AF707)</f>
        <v>706</v>
      </c>
      <c r="AI707">
        <f t="shared" si="139"/>
        <v>99.291784702549577</v>
      </c>
      <c r="AL707">
        <v>260</v>
      </c>
      <c r="AM707">
        <v>260</v>
      </c>
      <c r="AN707">
        <v>688</v>
      </c>
      <c r="AO707">
        <f t="shared" si="140"/>
        <v>0</v>
      </c>
      <c r="AP707">
        <f>SUM($AO$2:AO707)</f>
        <v>691</v>
      </c>
      <c r="AQ707">
        <f>COUNT($AO$2:AO707)</f>
        <v>706</v>
      </c>
      <c r="AR707">
        <f t="shared" si="141"/>
        <v>97.875354107648732</v>
      </c>
      <c r="AU707">
        <v>1898</v>
      </c>
      <c r="AV707">
        <v>1898</v>
      </c>
      <c r="AW707">
        <v>1630</v>
      </c>
      <c r="AX707">
        <f t="shared" si="142"/>
        <v>1</v>
      </c>
      <c r="AY707">
        <f>SUM($AX$2:AX707)</f>
        <v>687</v>
      </c>
      <c r="AZ707">
        <f>COUNT($AX$2:AX707)</f>
        <v>706</v>
      </c>
      <c r="BA707">
        <f t="shared" si="143"/>
        <v>97.308781869688389</v>
      </c>
    </row>
    <row r="708" spans="2:53">
      <c r="B708">
        <v>14</v>
      </c>
      <c r="C708">
        <v>14</v>
      </c>
      <c r="D708">
        <v>7</v>
      </c>
      <c r="E708">
        <f t="shared" si="132"/>
        <v>1</v>
      </c>
      <c r="F708">
        <f>SUM($E$2:E708)</f>
        <v>691</v>
      </c>
      <c r="G708">
        <f>COUNT($E$2:E708)</f>
        <v>707</v>
      </c>
      <c r="H708">
        <f t="shared" si="133"/>
        <v>97.736916548797737</v>
      </c>
      <c r="K708">
        <v>75</v>
      </c>
      <c r="L708">
        <v>60</v>
      </c>
      <c r="M708">
        <v>40</v>
      </c>
      <c r="N708">
        <f t="shared" si="134"/>
        <v>1</v>
      </c>
      <c r="O708">
        <f>SUM($N$2:N708)</f>
        <v>692</v>
      </c>
      <c r="P708">
        <f>COUNT($N$2:N708)</f>
        <v>707</v>
      </c>
      <c r="Q708">
        <f t="shared" si="135"/>
        <v>97.878359264497888</v>
      </c>
      <c r="T708">
        <v>47</v>
      </c>
      <c r="U708">
        <v>47</v>
      </c>
      <c r="V708">
        <v>30</v>
      </c>
      <c r="W708">
        <f t="shared" si="136"/>
        <v>1</v>
      </c>
      <c r="X708">
        <f>SUM($W$2:W708)</f>
        <v>685</v>
      </c>
      <c r="Y708">
        <f>COUNT($W$2:W708)</f>
        <v>707</v>
      </c>
      <c r="Z708">
        <f t="shared" si="137"/>
        <v>96.888260254596887</v>
      </c>
      <c r="AC708">
        <v>45</v>
      </c>
      <c r="AD708">
        <v>45</v>
      </c>
      <c r="AE708">
        <v>9</v>
      </c>
      <c r="AF708">
        <f t="shared" si="138"/>
        <v>1</v>
      </c>
      <c r="AG708">
        <f>SUM($AF$2:AF708)</f>
        <v>702</v>
      </c>
      <c r="AH708">
        <f>COUNT($AF$2:AF708)</f>
        <v>707</v>
      </c>
      <c r="AI708">
        <f t="shared" si="139"/>
        <v>99.292786421499287</v>
      </c>
      <c r="AL708">
        <v>260</v>
      </c>
      <c r="AM708">
        <v>260</v>
      </c>
      <c r="AN708">
        <v>253</v>
      </c>
      <c r="AO708">
        <f t="shared" si="140"/>
        <v>1</v>
      </c>
      <c r="AP708">
        <f>SUM($AO$2:AO708)</f>
        <v>692</v>
      </c>
      <c r="AQ708">
        <f>COUNT($AO$2:AO708)</f>
        <v>707</v>
      </c>
      <c r="AR708">
        <f t="shared" si="141"/>
        <v>97.878359264497888</v>
      </c>
      <c r="AU708">
        <v>1898</v>
      </c>
      <c r="AV708">
        <v>1898</v>
      </c>
      <c r="AW708">
        <v>1855</v>
      </c>
      <c r="AX708">
        <f t="shared" si="142"/>
        <v>1</v>
      </c>
      <c r="AY708">
        <f>SUM($AX$2:AX708)</f>
        <v>688</v>
      </c>
      <c r="AZ708">
        <f>COUNT($AX$2:AX708)</f>
        <v>707</v>
      </c>
      <c r="BA708">
        <f t="shared" si="143"/>
        <v>97.312588401697312</v>
      </c>
    </row>
    <row r="709" spans="2:53">
      <c r="B709">
        <v>14</v>
      </c>
      <c r="C709">
        <v>14</v>
      </c>
      <c r="D709">
        <v>8</v>
      </c>
      <c r="E709">
        <f t="shared" si="132"/>
        <v>1</v>
      </c>
      <c r="F709">
        <f>SUM($E$2:E709)</f>
        <v>692</v>
      </c>
      <c r="G709">
        <f>COUNT($E$2:E709)</f>
        <v>708</v>
      </c>
      <c r="H709">
        <f t="shared" si="133"/>
        <v>97.740112994350284</v>
      </c>
      <c r="K709">
        <v>75</v>
      </c>
      <c r="L709">
        <v>60</v>
      </c>
      <c r="M709">
        <v>34</v>
      </c>
      <c r="N709">
        <f t="shared" si="134"/>
        <v>1</v>
      </c>
      <c r="O709">
        <f>SUM($N$2:N709)</f>
        <v>693</v>
      </c>
      <c r="P709">
        <f>COUNT($N$2:N709)</f>
        <v>708</v>
      </c>
      <c r="Q709">
        <f t="shared" si="135"/>
        <v>97.881355932203391</v>
      </c>
      <c r="T709">
        <v>47</v>
      </c>
      <c r="U709">
        <v>47</v>
      </c>
      <c r="V709">
        <v>34</v>
      </c>
      <c r="W709">
        <f t="shared" si="136"/>
        <v>1</v>
      </c>
      <c r="X709">
        <f>SUM($W$2:W709)</f>
        <v>686</v>
      </c>
      <c r="Y709">
        <f>COUNT($W$2:W709)</f>
        <v>708</v>
      </c>
      <c r="Z709">
        <f t="shared" si="137"/>
        <v>96.89265536723164</v>
      </c>
      <c r="AC709">
        <v>45</v>
      </c>
      <c r="AD709">
        <v>45</v>
      </c>
      <c r="AE709">
        <v>9</v>
      </c>
      <c r="AF709">
        <f t="shared" si="138"/>
        <v>1</v>
      </c>
      <c r="AG709">
        <f>SUM($AF$2:AF709)</f>
        <v>703</v>
      </c>
      <c r="AH709">
        <f>COUNT($AF$2:AF709)</f>
        <v>708</v>
      </c>
      <c r="AI709">
        <f t="shared" si="139"/>
        <v>99.293785310734464</v>
      </c>
      <c r="AL709">
        <v>260</v>
      </c>
      <c r="AM709">
        <v>260</v>
      </c>
      <c r="AN709">
        <v>178</v>
      </c>
      <c r="AO709">
        <f t="shared" si="140"/>
        <v>1</v>
      </c>
      <c r="AP709">
        <f>SUM($AO$2:AO709)</f>
        <v>693</v>
      </c>
      <c r="AQ709">
        <f>COUNT($AO$2:AO709)</f>
        <v>708</v>
      </c>
      <c r="AR709">
        <f t="shared" si="141"/>
        <v>97.881355932203391</v>
      </c>
      <c r="AU709">
        <v>1898</v>
      </c>
      <c r="AV709">
        <v>1898</v>
      </c>
      <c r="AW709">
        <v>1540</v>
      </c>
      <c r="AX709">
        <f t="shared" si="142"/>
        <v>1</v>
      </c>
      <c r="AY709">
        <f>SUM($AX$2:AX709)</f>
        <v>689</v>
      </c>
      <c r="AZ709">
        <f>COUNT($AX$2:AX709)</f>
        <v>708</v>
      </c>
      <c r="BA709">
        <f t="shared" si="143"/>
        <v>97.316384180790962</v>
      </c>
    </row>
    <row r="710" spans="2:53">
      <c r="B710">
        <v>14</v>
      </c>
      <c r="C710">
        <v>14</v>
      </c>
      <c r="D710">
        <v>8</v>
      </c>
      <c r="E710">
        <f t="shared" si="132"/>
        <v>1</v>
      </c>
      <c r="F710">
        <f>SUM($E$2:E710)</f>
        <v>693</v>
      </c>
      <c r="G710">
        <f>COUNT($E$2:E710)</f>
        <v>709</v>
      </c>
      <c r="H710">
        <f t="shared" si="133"/>
        <v>97.743300423131174</v>
      </c>
      <c r="K710">
        <v>75</v>
      </c>
      <c r="L710">
        <v>60</v>
      </c>
      <c r="M710">
        <v>37</v>
      </c>
      <c r="N710">
        <f t="shared" si="134"/>
        <v>1</v>
      </c>
      <c r="O710">
        <f>SUM($N$2:N710)</f>
        <v>694</v>
      </c>
      <c r="P710">
        <f>COUNT($N$2:N710)</f>
        <v>709</v>
      </c>
      <c r="Q710">
        <f t="shared" si="135"/>
        <v>97.884344146685478</v>
      </c>
      <c r="T710">
        <v>47</v>
      </c>
      <c r="U710">
        <v>47</v>
      </c>
      <c r="V710">
        <v>29</v>
      </c>
      <c r="W710">
        <f t="shared" si="136"/>
        <v>1</v>
      </c>
      <c r="X710">
        <f>SUM($W$2:W710)</f>
        <v>687</v>
      </c>
      <c r="Y710">
        <f>COUNT($W$2:W710)</f>
        <v>709</v>
      </c>
      <c r="Z710">
        <f t="shared" si="137"/>
        <v>96.897038081805363</v>
      </c>
      <c r="AC710">
        <v>45</v>
      </c>
      <c r="AD710">
        <v>45</v>
      </c>
      <c r="AE710">
        <v>9</v>
      </c>
      <c r="AF710">
        <f t="shared" si="138"/>
        <v>1</v>
      </c>
      <c r="AG710">
        <f>SUM($AF$2:AF710)</f>
        <v>704</v>
      </c>
      <c r="AH710">
        <f>COUNT($AF$2:AF710)</f>
        <v>709</v>
      </c>
      <c r="AI710">
        <f t="shared" si="139"/>
        <v>99.294781382228493</v>
      </c>
      <c r="AL710">
        <v>260</v>
      </c>
      <c r="AM710">
        <v>260</v>
      </c>
      <c r="AN710">
        <v>165</v>
      </c>
      <c r="AO710">
        <f t="shared" si="140"/>
        <v>1</v>
      </c>
      <c r="AP710">
        <f>SUM($AO$2:AO710)</f>
        <v>694</v>
      </c>
      <c r="AQ710">
        <f>COUNT($AO$2:AO710)</f>
        <v>709</v>
      </c>
      <c r="AR710">
        <f t="shared" si="141"/>
        <v>97.884344146685478</v>
      </c>
      <c r="AU710">
        <v>1898</v>
      </c>
      <c r="AV710">
        <v>1898</v>
      </c>
      <c r="AW710">
        <v>1337</v>
      </c>
      <c r="AX710">
        <f t="shared" si="142"/>
        <v>1</v>
      </c>
      <c r="AY710">
        <f>SUM($AX$2:AX710)</f>
        <v>690</v>
      </c>
      <c r="AZ710">
        <f>COUNT($AX$2:AX710)</f>
        <v>709</v>
      </c>
      <c r="BA710">
        <f t="shared" si="143"/>
        <v>97.320169252468276</v>
      </c>
    </row>
    <row r="711" spans="2:53">
      <c r="B711">
        <v>14</v>
      </c>
      <c r="C711">
        <v>14</v>
      </c>
      <c r="D711">
        <v>10</v>
      </c>
      <c r="E711">
        <f t="shared" si="132"/>
        <v>1</v>
      </c>
      <c r="F711">
        <f>SUM($E$2:E711)</f>
        <v>694</v>
      </c>
      <c r="G711">
        <f>COUNT($E$2:E711)</f>
        <v>710</v>
      </c>
      <c r="H711">
        <f t="shared" si="133"/>
        <v>97.74647887323944</v>
      </c>
      <c r="K711">
        <v>75</v>
      </c>
      <c r="L711">
        <v>60</v>
      </c>
      <c r="M711">
        <v>53</v>
      </c>
      <c r="N711">
        <f t="shared" si="134"/>
        <v>1</v>
      </c>
      <c r="O711">
        <f>SUM($N$2:N711)</f>
        <v>695</v>
      </c>
      <c r="P711">
        <f>COUNT($N$2:N711)</f>
        <v>710</v>
      </c>
      <c r="Q711">
        <f t="shared" si="135"/>
        <v>97.887323943661968</v>
      </c>
      <c r="T711">
        <v>47</v>
      </c>
      <c r="U711">
        <v>47</v>
      </c>
      <c r="V711">
        <v>37</v>
      </c>
      <c r="W711">
        <f t="shared" si="136"/>
        <v>1</v>
      </c>
      <c r="X711">
        <f>SUM($W$2:W711)</f>
        <v>688</v>
      </c>
      <c r="Y711">
        <f>COUNT($W$2:W711)</f>
        <v>710</v>
      </c>
      <c r="Z711">
        <f t="shared" si="137"/>
        <v>96.901408450704224</v>
      </c>
      <c r="AC711">
        <v>45</v>
      </c>
      <c r="AD711">
        <v>45</v>
      </c>
      <c r="AE711">
        <v>9</v>
      </c>
      <c r="AF711">
        <f t="shared" si="138"/>
        <v>1</v>
      </c>
      <c r="AG711">
        <f>SUM($AF$2:AF711)</f>
        <v>705</v>
      </c>
      <c r="AH711">
        <f>COUNT($AF$2:AF711)</f>
        <v>710</v>
      </c>
      <c r="AI711">
        <f t="shared" si="139"/>
        <v>99.295774647887328</v>
      </c>
      <c r="AL711">
        <v>260</v>
      </c>
      <c r="AM711">
        <v>260</v>
      </c>
      <c r="AN711">
        <v>235</v>
      </c>
      <c r="AO711">
        <f t="shared" si="140"/>
        <v>1</v>
      </c>
      <c r="AP711">
        <f>SUM($AO$2:AO711)</f>
        <v>695</v>
      </c>
      <c r="AQ711">
        <f>COUNT($AO$2:AO711)</f>
        <v>710</v>
      </c>
      <c r="AR711">
        <f t="shared" si="141"/>
        <v>97.887323943661968</v>
      </c>
      <c r="AU711">
        <v>1898</v>
      </c>
      <c r="AV711">
        <v>1898</v>
      </c>
      <c r="AW711">
        <v>1335</v>
      </c>
      <c r="AX711">
        <f t="shared" si="142"/>
        <v>1</v>
      </c>
      <c r="AY711">
        <f>SUM($AX$2:AX711)</f>
        <v>691</v>
      </c>
      <c r="AZ711">
        <f>COUNT($AX$2:AX711)</f>
        <v>710</v>
      </c>
      <c r="BA711">
        <f t="shared" si="143"/>
        <v>97.323943661971839</v>
      </c>
    </row>
    <row r="712" spans="2:53">
      <c r="B712">
        <v>14</v>
      </c>
      <c r="C712">
        <v>14</v>
      </c>
      <c r="D712">
        <v>8</v>
      </c>
      <c r="E712">
        <f t="shared" si="132"/>
        <v>1</v>
      </c>
      <c r="F712">
        <f>SUM($E$2:E712)</f>
        <v>695</v>
      </c>
      <c r="G712">
        <f>COUNT($E$2:E712)</f>
        <v>711</v>
      </c>
      <c r="H712">
        <f t="shared" si="133"/>
        <v>97.749648382559769</v>
      </c>
      <c r="K712">
        <v>75</v>
      </c>
      <c r="L712">
        <v>60</v>
      </c>
      <c r="M712">
        <v>39</v>
      </c>
      <c r="N712">
        <f t="shared" si="134"/>
        <v>1</v>
      </c>
      <c r="O712">
        <f>SUM($N$2:N712)</f>
        <v>696</v>
      </c>
      <c r="P712">
        <f>COUNT($N$2:N712)</f>
        <v>711</v>
      </c>
      <c r="Q712">
        <f t="shared" si="135"/>
        <v>97.890295358649794</v>
      </c>
      <c r="T712">
        <v>47</v>
      </c>
      <c r="U712">
        <v>47</v>
      </c>
      <c r="V712">
        <v>31</v>
      </c>
      <c r="W712">
        <f t="shared" si="136"/>
        <v>1</v>
      </c>
      <c r="X712">
        <f>SUM($W$2:W712)</f>
        <v>689</v>
      </c>
      <c r="Y712">
        <f>COUNT($W$2:W712)</f>
        <v>711</v>
      </c>
      <c r="Z712">
        <f t="shared" si="137"/>
        <v>96.90576652601969</v>
      </c>
      <c r="AC712">
        <v>45</v>
      </c>
      <c r="AD712">
        <v>45</v>
      </c>
      <c r="AE712">
        <v>8</v>
      </c>
      <c r="AF712">
        <f t="shared" si="138"/>
        <v>1</v>
      </c>
      <c r="AG712">
        <f>SUM($AF$2:AF712)</f>
        <v>706</v>
      </c>
      <c r="AH712">
        <f>COUNT($AF$2:AF712)</f>
        <v>711</v>
      </c>
      <c r="AI712">
        <f t="shared" si="139"/>
        <v>99.296765119549931</v>
      </c>
      <c r="AL712">
        <v>260</v>
      </c>
      <c r="AM712">
        <v>260</v>
      </c>
      <c r="AN712">
        <v>172</v>
      </c>
      <c r="AO712">
        <f t="shared" si="140"/>
        <v>1</v>
      </c>
      <c r="AP712">
        <f>SUM($AO$2:AO712)</f>
        <v>696</v>
      </c>
      <c r="AQ712">
        <f>COUNT($AO$2:AO712)</f>
        <v>711</v>
      </c>
      <c r="AR712">
        <f t="shared" si="141"/>
        <v>97.890295358649794</v>
      </c>
      <c r="AU712">
        <v>1898</v>
      </c>
      <c r="AV712">
        <v>1898</v>
      </c>
      <c r="AW712">
        <v>1544</v>
      </c>
      <c r="AX712">
        <f t="shared" si="142"/>
        <v>1</v>
      </c>
      <c r="AY712">
        <f>SUM($AX$2:AX712)</f>
        <v>692</v>
      </c>
      <c r="AZ712">
        <f>COUNT($AX$2:AX712)</f>
        <v>711</v>
      </c>
      <c r="BA712">
        <f t="shared" si="143"/>
        <v>97.327707454289737</v>
      </c>
    </row>
    <row r="713" spans="2:53">
      <c r="B713">
        <v>14</v>
      </c>
      <c r="C713">
        <v>14</v>
      </c>
      <c r="D713">
        <v>8</v>
      </c>
      <c r="E713">
        <f t="shared" si="132"/>
        <v>1</v>
      </c>
      <c r="F713">
        <f>SUM($E$2:E713)</f>
        <v>696</v>
      </c>
      <c r="G713">
        <f>COUNT($E$2:E713)</f>
        <v>712</v>
      </c>
      <c r="H713">
        <f t="shared" si="133"/>
        <v>97.752808988764045</v>
      </c>
      <c r="K713">
        <v>75</v>
      </c>
      <c r="L713">
        <v>60</v>
      </c>
      <c r="M713">
        <v>50</v>
      </c>
      <c r="N713">
        <f t="shared" si="134"/>
        <v>1</v>
      </c>
      <c r="O713">
        <f>SUM($N$2:N713)</f>
        <v>697</v>
      </c>
      <c r="P713">
        <f>COUNT($N$2:N713)</f>
        <v>712</v>
      </c>
      <c r="Q713">
        <f t="shared" si="135"/>
        <v>97.893258426966284</v>
      </c>
      <c r="T713">
        <v>47</v>
      </c>
      <c r="U713">
        <v>47</v>
      </c>
      <c r="V713">
        <v>28</v>
      </c>
      <c r="W713">
        <f t="shared" si="136"/>
        <v>1</v>
      </c>
      <c r="X713">
        <f>SUM($W$2:W713)</f>
        <v>690</v>
      </c>
      <c r="Y713">
        <f>COUNT($W$2:W713)</f>
        <v>712</v>
      </c>
      <c r="Z713">
        <f t="shared" si="137"/>
        <v>96.910112359550567</v>
      </c>
      <c r="AC713">
        <v>45</v>
      </c>
      <c r="AD713">
        <v>45</v>
      </c>
      <c r="AE713">
        <v>8</v>
      </c>
      <c r="AF713">
        <f t="shared" si="138"/>
        <v>1</v>
      </c>
      <c r="AG713">
        <f>SUM($AF$2:AF713)</f>
        <v>707</v>
      </c>
      <c r="AH713">
        <f>COUNT($AF$2:AF713)</f>
        <v>712</v>
      </c>
      <c r="AI713">
        <f t="shared" si="139"/>
        <v>99.297752808988761</v>
      </c>
      <c r="AL713">
        <v>260</v>
      </c>
      <c r="AM713">
        <v>260</v>
      </c>
      <c r="AN713">
        <v>185</v>
      </c>
      <c r="AO713">
        <f t="shared" si="140"/>
        <v>1</v>
      </c>
      <c r="AP713">
        <f>SUM($AO$2:AO713)</f>
        <v>697</v>
      </c>
      <c r="AQ713">
        <f>COUNT($AO$2:AO713)</f>
        <v>712</v>
      </c>
      <c r="AR713">
        <f t="shared" si="141"/>
        <v>97.893258426966284</v>
      </c>
      <c r="AU713">
        <v>1898</v>
      </c>
      <c r="AV713">
        <v>1898</v>
      </c>
      <c r="AW713">
        <v>1601</v>
      </c>
      <c r="AX713">
        <f t="shared" si="142"/>
        <v>1</v>
      </c>
      <c r="AY713">
        <f>SUM($AX$2:AX713)</f>
        <v>693</v>
      </c>
      <c r="AZ713">
        <f>COUNT($AX$2:AX713)</f>
        <v>712</v>
      </c>
      <c r="BA713">
        <f t="shared" si="143"/>
        <v>97.331460674157299</v>
      </c>
    </row>
    <row r="714" spans="2:53">
      <c r="B714">
        <v>14</v>
      </c>
      <c r="C714">
        <v>14</v>
      </c>
      <c r="D714">
        <v>9</v>
      </c>
      <c r="E714">
        <f t="shared" si="132"/>
        <v>1</v>
      </c>
      <c r="F714">
        <f>SUM($E$2:E714)</f>
        <v>697</v>
      </c>
      <c r="G714">
        <f>COUNT($E$2:E714)</f>
        <v>713</v>
      </c>
      <c r="H714">
        <f t="shared" si="133"/>
        <v>97.755960729312761</v>
      </c>
      <c r="K714">
        <v>75</v>
      </c>
      <c r="L714">
        <v>60</v>
      </c>
      <c r="M714">
        <v>37</v>
      </c>
      <c r="N714">
        <f t="shared" si="134"/>
        <v>1</v>
      </c>
      <c r="O714">
        <f>SUM($N$2:N714)</f>
        <v>698</v>
      </c>
      <c r="P714">
        <f>COUNT($N$2:N714)</f>
        <v>713</v>
      </c>
      <c r="Q714">
        <f t="shared" si="135"/>
        <v>97.896213183730723</v>
      </c>
      <c r="T714">
        <v>47</v>
      </c>
      <c r="U714">
        <v>47</v>
      </c>
      <c r="V714">
        <v>41</v>
      </c>
      <c r="W714">
        <f t="shared" si="136"/>
        <v>1</v>
      </c>
      <c r="X714">
        <f>SUM($W$2:W714)</f>
        <v>691</v>
      </c>
      <c r="Y714">
        <f>COUNT($W$2:W714)</f>
        <v>713</v>
      </c>
      <c r="Z714">
        <f t="shared" si="137"/>
        <v>96.91444600280505</v>
      </c>
      <c r="AC714">
        <v>45</v>
      </c>
      <c r="AD714">
        <v>45</v>
      </c>
      <c r="AE714">
        <v>8</v>
      </c>
      <c r="AF714">
        <f t="shared" si="138"/>
        <v>1</v>
      </c>
      <c r="AG714">
        <f>SUM($AF$2:AF714)</f>
        <v>708</v>
      </c>
      <c r="AH714">
        <f>COUNT($AF$2:AF714)</f>
        <v>713</v>
      </c>
      <c r="AI714">
        <f t="shared" si="139"/>
        <v>99.298737727910236</v>
      </c>
      <c r="AL714">
        <v>260</v>
      </c>
      <c r="AM714">
        <v>260</v>
      </c>
      <c r="AN714">
        <v>152</v>
      </c>
      <c r="AO714">
        <f t="shared" si="140"/>
        <v>1</v>
      </c>
      <c r="AP714">
        <f>SUM($AO$2:AO714)</f>
        <v>698</v>
      </c>
      <c r="AQ714">
        <f>COUNT($AO$2:AO714)</f>
        <v>713</v>
      </c>
      <c r="AR714">
        <f t="shared" si="141"/>
        <v>97.896213183730723</v>
      </c>
      <c r="AU714">
        <v>1898</v>
      </c>
      <c r="AV714">
        <v>1898</v>
      </c>
      <c r="AW714">
        <v>1572</v>
      </c>
      <c r="AX714">
        <f t="shared" si="142"/>
        <v>1</v>
      </c>
      <c r="AY714">
        <f>SUM($AX$2:AX714)</f>
        <v>694</v>
      </c>
      <c r="AZ714">
        <f>COUNT($AX$2:AX714)</f>
        <v>713</v>
      </c>
      <c r="BA714">
        <f t="shared" si="143"/>
        <v>97.335203366058906</v>
      </c>
    </row>
    <row r="715" spans="2:53">
      <c r="B715">
        <v>14</v>
      </c>
      <c r="C715">
        <v>14</v>
      </c>
      <c r="D715">
        <v>8</v>
      </c>
      <c r="E715">
        <f t="shared" si="132"/>
        <v>1</v>
      </c>
      <c r="F715">
        <f>SUM($E$2:E715)</f>
        <v>698</v>
      </c>
      <c r="G715">
        <f>COUNT($E$2:E715)</f>
        <v>714</v>
      </c>
      <c r="H715">
        <f t="shared" si="133"/>
        <v>97.759103641456576</v>
      </c>
      <c r="K715">
        <v>75</v>
      </c>
      <c r="L715">
        <v>59</v>
      </c>
      <c r="M715">
        <v>36</v>
      </c>
      <c r="N715">
        <f t="shared" si="134"/>
        <v>1</v>
      </c>
      <c r="O715">
        <f>SUM($N$2:N715)</f>
        <v>699</v>
      </c>
      <c r="P715">
        <f>COUNT($N$2:N715)</f>
        <v>714</v>
      </c>
      <c r="Q715">
        <f t="shared" si="135"/>
        <v>97.899159663865547</v>
      </c>
      <c r="T715">
        <v>47</v>
      </c>
      <c r="U715">
        <v>47</v>
      </c>
      <c r="V715">
        <v>26</v>
      </c>
      <c r="W715">
        <f t="shared" si="136"/>
        <v>1</v>
      </c>
      <c r="X715">
        <f>SUM($W$2:W715)</f>
        <v>692</v>
      </c>
      <c r="Y715">
        <f>COUNT($W$2:W715)</f>
        <v>714</v>
      </c>
      <c r="Z715">
        <f t="shared" si="137"/>
        <v>96.918767507002798</v>
      </c>
      <c r="AC715">
        <v>45</v>
      </c>
      <c r="AD715">
        <v>45</v>
      </c>
      <c r="AE715">
        <v>10</v>
      </c>
      <c r="AF715">
        <f t="shared" si="138"/>
        <v>1</v>
      </c>
      <c r="AG715">
        <f>SUM($AF$2:AF715)</f>
        <v>709</v>
      </c>
      <c r="AH715">
        <f>COUNT($AF$2:AF715)</f>
        <v>714</v>
      </c>
      <c r="AI715">
        <f t="shared" si="139"/>
        <v>99.299719887955177</v>
      </c>
      <c r="AL715">
        <v>259</v>
      </c>
      <c r="AM715">
        <v>259</v>
      </c>
      <c r="AN715">
        <v>176</v>
      </c>
      <c r="AO715">
        <f t="shared" si="140"/>
        <v>1</v>
      </c>
      <c r="AP715">
        <f>SUM($AO$2:AO715)</f>
        <v>699</v>
      </c>
      <c r="AQ715">
        <f>COUNT($AO$2:AO715)</f>
        <v>714</v>
      </c>
      <c r="AR715">
        <f t="shared" si="141"/>
        <v>97.899159663865547</v>
      </c>
      <c r="AU715">
        <v>1898</v>
      </c>
      <c r="AV715">
        <v>1898</v>
      </c>
      <c r="AW715">
        <v>1477</v>
      </c>
      <c r="AX715">
        <f t="shared" si="142"/>
        <v>1</v>
      </c>
      <c r="AY715">
        <f>SUM($AX$2:AX715)</f>
        <v>695</v>
      </c>
      <c r="AZ715">
        <f>COUNT($AX$2:AX715)</f>
        <v>714</v>
      </c>
      <c r="BA715">
        <f t="shared" si="143"/>
        <v>97.338935574229694</v>
      </c>
    </row>
    <row r="716" spans="2:53">
      <c r="B716">
        <v>14</v>
      </c>
      <c r="C716">
        <v>14</v>
      </c>
      <c r="D716">
        <v>9</v>
      </c>
      <c r="E716">
        <f t="shared" si="132"/>
        <v>1</v>
      </c>
      <c r="F716">
        <f>SUM($E$2:E716)</f>
        <v>699</v>
      </c>
      <c r="G716">
        <f>COUNT($E$2:E716)</f>
        <v>715</v>
      </c>
      <c r="H716">
        <f t="shared" si="133"/>
        <v>97.76223776223776</v>
      </c>
      <c r="K716">
        <v>75</v>
      </c>
      <c r="L716">
        <v>59</v>
      </c>
      <c r="M716">
        <v>65</v>
      </c>
      <c r="N716">
        <f t="shared" si="134"/>
        <v>0</v>
      </c>
      <c r="O716">
        <f>SUM($N$2:N716)</f>
        <v>699</v>
      </c>
      <c r="P716">
        <f>COUNT($N$2:N716)</f>
        <v>715</v>
      </c>
      <c r="Q716">
        <f t="shared" si="135"/>
        <v>97.76223776223776</v>
      </c>
      <c r="T716">
        <v>47</v>
      </c>
      <c r="U716">
        <v>47</v>
      </c>
      <c r="V716">
        <v>25</v>
      </c>
      <c r="W716">
        <f t="shared" si="136"/>
        <v>1</v>
      </c>
      <c r="X716">
        <f>SUM($W$2:W716)</f>
        <v>693</v>
      </c>
      <c r="Y716">
        <f>COUNT($W$2:W716)</f>
        <v>715</v>
      </c>
      <c r="Z716">
        <f t="shared" si="137"/>
        <v>96.92307692307692</v>
      </c>
      <c r="AC716">
        <v>45</v>
      </c>
      <c r="AD716">
        <v>45</v>
      </c>
      <c r="AE716">
        <v>8</v>
      </c>
      <c r="AF716">
        <f t="shared" si="138"/>
        <v>1</v>
      </c>
      <c r="AG716">
        <f>SUM($AF$2:AF716)</f>
        <v>710</v>
      </c>
      <c r="AH716">
        <f>COUNT($AF$2:AF716)</f>
        <v>715</v>
      </c>
      <c r="AI716">
        <f t="shared" si="139"/>
        <v>99.300699300699307</v>
      </c>
      <c r="AL716">
        <v>259</v>
      </c>
      <c r="AM716">
        <v>259</v>
      </c>
      <c r="AN716">
        <v>157</v>
      </c>
      <c r="AO716">
        <f t="shared" si="140"/>
        <v>1</v>
      </c>
      <c r="AP716">
        <f>SUM($AO$2:AO716)</f>
        <v>700</v>
      </c>
      <c r="AQ716">
        <f>COUNT($AO$2:AO716)</f>
        <v>715</v>
      </c>
      <c r="AR716">
        <f t="shared" si="141"/>
        <v>97.902097902097907</v>
      </c>
      <c r="AU716">
        <v>1898</v>
      </c>
      <c r="AV716">
        <v>1898</v>
      </c>
      <c r="AW716">
        <v>1456</v>
      </c>
      <c r="AX716">
        <f t="shared" si="142"/>
        <v>1</v>
      </c>
      <c r="AY716">
        <f>SUM($AX$2:AX716)</f>
        <v>696</v>
      </c>
      <c r="AZ716">
        <f>COUNT($AX$2:AX716)</f>
        <v>715</v>
      </c>
      <c r="BA716">
        <f t="shared" si="143"/>
        <v>97.342657342657347</v>
      </c>
    </row>
    <row r="717" spans="2:53">
      <c r="B717">
        <v>14</v>
      </c>
      <c r="C717">
        <v>14</v>
      </c>
      <c r="D717">
        <v>8</v>
      </c>
      <c r="E717">
        <f t="shared" si="132"/>
        <v>1</v>
      </c>
      <c r="F717">
        <f>SUM($E$2:E717)</f>
        <v>700</v>
      </c>
      <c r="G717">
        <f>COUNT($E$2:E717)</f>
        <v>716</v>
      </c>
      <c r="H717">
        <f t="shared" si="133"/>
        <v>97.765363128491629</v>
      </c>
      <c r="K717">
        <v>75</v>
      </c>
      <c r="L717">
        <v>59</v>
      </c>
      <c r="M717">
        <v>40</v>
      </c>
      <c r="N717">
        <f t="shared" si="134"/>
        <v>1</v>
      </c>
      <c r="O717">
        <f>SUM($N$2:N717)</f>
        <v>700</v>
      </c>
      <c r="P717">
        <f>COUNT($N$2:N717)</f>
        <v>716</v>
      </c>
      <c r="Q717">
        <f t="shared" si="135"/>
        <v>97.765363128491629</v>
      </c>
      <c r="T717">
        <v>47</v>
      </c>
      <c r="U717">
        <v>47</v>
      </c>
      <c r="V717">
        <v>37</v>
      </c>
      <c r="W717">
        <f t="shared" si="136"/>
        <v>1</v>
      </c>
      <c r="X717">
        <f>SUM($W$2:W717)</f>
        <v>694</v>
      </c>
      <c r="Y717">
        <f>COUNT($W$2:W717)</f>
        <v>716</v>
      </c>
      <c r="Z717">
        <f t="shared" si="137"/>
        <v>96.927374301675968</v>
      </c>
      <c r="AC717">
        <v>45</v>
      </c>
      <c r="AD717">
        <v>45</v>
      </c>
      <c r="AE717">
        <v>13</v>
      </c>
      <c r="AF717">
        <f t="shared" si="138"/>
        <v>1</v>
      </c>
      <c r="AG717">
        <f>SUM($AF$2:AF717)</f>
        <v>711</v>
      </c>
      <c r="AH717">
        <f>COUNT($AF$2:AF717)</f>
        <v>716</v>
      </c>
      <c r="AI717">
        <f t="shared" si="139"/>
        <v>99.30167597765363</v>
      </c>
      <c r="AL717">
        <v>259</v>
      </c>
      <c r="AM717">
        <v>259</v>
      </c>
      <c r="AN717">
        <v>193</v>
      </c>
      <c r="AO717">
        <f t="shared" si="140"/>
        <v>1</v>
      </c>
      <c r="AP717">
        <f>SUM($AO$2:AO717)</f>
        <v>701</v>
      </c>
      <c r="AQ717">
        <f>COUNT($AO$2:AO717)</f>
        <v>716</v>
      </c>
      <c r="AR717">
        <f t="shared" si="141"/>
        <v>97.905027932960891</v>
      </c>
      <c r="AU717">
        <v>1899</v>
      </c>
      <c r="AV717">
        <v>1899</v>
      </c>
      <c r="AW717">
        <v>1522</v>
      </c>
      <c r="AX717">
        <f t="shared" si="142"/>
        <v>1</v>
      </c>
      <c r="AY717">
        <f>SUM($AX$2:AX717)</f>
        <v>697</v>
      </c>
      <c r="AZ717">
        <f>COUNT($AX$2:AX717)</f>
        <v>716</v>
      </c>
      <c r="BA717">
        <f t="shared" si="143"/>
        <v>97.346368715083798</v>
      </c>
    </row>
    <row r="718" spans="2:53">
      <c r="B718">
        <v>14</v>
      </c>
      <c r="C718">
        <v>14</v>
      </c>
      <c r="D718">
        <v>10</v>
      </c>
      <c r="E718">
        <f t="shared" si="132"/>
        <v>1</v>
      </c>
      <c r="F718">
        <f>SUM($E$2:E718)</f>
        <v>701</v>
      </c>
      <c r="G718">
        <f>COUNT($E$2:E718)</f>
        <v>717</v>
      </c>
      <c r="H718">
        <f t="shared" si="133"/>
        <v>97.768479776847983</v>
      </c>
      <c r="K718">
        <v>75</v>
      </c>
      <c r="L718">
        <v>59</v>
      </c>
      <c r="M718">
        <v>49</v>
      </c>
      <c r="N718">
        <f t="shared" si="134"/>
        <v>1</v>
      </c>
      <c r="O718">
        <f>SUM($N$2:N718)</f>
        <v>701</v>
      </c>
      <c r="P718">
        <f>COUNT($N$2:N718)</f>
        <v>717</v>
      </c>
      <c r="Q718">
        <f t="shared" si="135"/>
        <v>97.768479776847983</v>
      </c>
      <c r="T718">
        <v>47</v>
      </c>
      <c r="U718">
        <v>47</v>
      </c>
      <c r="V718">
        <v>31</v>
      </c>
      <c r="W718">
        <f t="shared" si="136"/>
        <v>1</v>
      </c>
      <c r="X718">
        <f>SUM($W$2:W718)</f>
        <v>695</v>
      </c>
      <c r="Y718">
        <f>COUNT($W$2:W718)</f>
        <v>717</v>
      </c>
      <c r="Z718">
        <f t="shared" si="137"/>
        <v>96.931659693165969</v>
      </c>
      <c r="AC718">
        <v>45</v>
      </c>
      <c r="AD718">
        <v>45</v>
      </c>
      <c r="AE718">
        <v>9</v>
      </c>
      <c r="AF718">
        <f t="shared" si="138"/>
        <v>1</v>
      </c>
      <c r="AG718">
        <f>SUM($AF$2:AF718)</f>
        <v>712</v>
      </c>
      <c r="AH718">
        <f>COUNT($AF$2:AF718)</f>
        <v>717</v>
      </c>
      <c r="AI718">
        <f t="shared" si="139"/>
        <v>99.302649930264991</v>
      </c>
      <c r="AL718">
        <v>259</v>
      </c>
      <c r="AM718">
        <v>259</v>
      </c>
      <c r="AN718">
        <v>161</v>
      </c>
      <c r="AO718">
        <f t="shared" si="140"/>
        <v>1</v>
      </c>
      <c r="AP718">
        <f>SUM($AO$2:AO718)</f>
        <v>702</v>
      </c>
      <c r="AQ718">
        <f>COUNT($AO$2:AO718)</f>
        <v>717</v>
      </c>
      <c r="AR718">
        <f t="shared" si="141"/>
        <v>97.907949790794973</v>
      </c>
      <c r="AU718">
        <v>1899</v>
      </c>
      <c r="AV718">
        <v>1899</v>
      </c>
      <c r="AW718">
        <v>1435</v>
      </c>
      <c r="AX718">
        <f t="shared" si="142"/>
        <v>1</v>
      </c>
      <c r="AY718">
        <f>SUM($AX$2:AX718)</f>
        <v>698</v>
      </c>
      <c r="AZ718">
        <f>COUNT($AX$2:AX718)</f>
        <v>717</v>
      </c>
      <c r="BA718">
        <f t="shared" si="143"/>
        <v>97.350069735006969</v>
      </c>
    </row>
    <row r="719" spans="2:53">
      <c r="B719">
        <v>14</v>
      </c>
      <c r="C719">
        <v>14</v>
      </c>
      <c r="D719">
        <v>9</v>
      </c>
      <c r="E719">
        <f t="shared" si="132"/>
        <v>1</v>
      </c>
      <c r="F719">
        <f>SUM($E$2:E719)</f>
        <v>702</v>
      </c>
      <c r="G719">
        <f>COUNT($E$2:E719)</f>
        <v>718</v>
      </c>
      <c r="H719">
        <f t="shared" si="133"/>
        <v>97.771587743732596</v>
      </c>
      <c r="K719">
        <v>75</v>
      </c>
      <c r="L719">
        <v>60</v>
      </c>
      <c r="M719">
        <v>50</v>
      </c>
      <c r="N719">
        <f t="shared" si="134"/>
        <v>1</v>
      </c>
      <c r="O719">
        <f>SUM($N$2:N719)</f>
        <v>702</v>
      </c>
      <c r="P719">
        <f>COUNT($N$2:N719)</f>
        <v>718</v>
      </c>
      <c r="Q719">
        <f t="shared" si="135"/>
        <v>97.771587743732596</v>
      </c>
      <c r="T719">
        <v>47</v>
      </c>
      <c r="U719">
        <v>47</v>
      </c>
      <c r="V719">
        <v>39</v>
      </c>
      <c r="W719">
        <f t="shared" si="136"/>
        <v>1</v>
      </c>
      <c r="X719">
        <f>SUM($W$2:W719)</f>
        <v>696</v>
      </c>
      <c r="Y719">
        <f>COUNT($W$2:W719)</f>
        <v>718</v>
      </c>
      <c r="Z719">
        <f t="shared" si="137"/>
        <v>96.935933147632312</v>
      </c>
      <c r="AC719">
        <v>45</v>
      </c>
      <c r="AD719">
        <v>45</v>
      </c>
      <c r="AE719">
        <v>9</v>
      </c>
      <c r="AF719">
        <f t="shared" si="138"/>
        <v>1</v>
      </c>
      <c r="AG719">
        <f>SUM($AF$2:AF719)</f>
        <v>713</v>
      </c>
      <c r="AH719">
        <f>COUNT($AF$2:AF719)</f>
        <v>718</v>
      </c>
      <c r="AI719">
        <f t="shared" si="139"/>
        <v>99.30362116991644</v>
      </c>
      <c r="AL719">
        <v>259</v>
      </c>
      <c r="AM719">
        <v>259</v>
      </c>
      <c r="AN719">
        <v>184</v>
      </c>
      <c r="AO719">
        <f t="shared" si="140"/>
        <v>1</v>
      </c>
      <c r="AP719">
        <f>SUM($AO$2:AO719)</f>
        <v>703</v>
      </c>
      <c r="AQ719">
        <f>COUNT($AO$2:AO719)</f>
        <v>718</v>
      </c>
      <c r="AR719">
        <f t="shared" si="141"/>
        <v>97.910863509749305</v>
      </c>
      <c r="AU719">
        <v>1899</v>
      </c>
      <c r="AV719">
        <v>1899</v>
      </c>
      <c r="AW719">
        <v>1493</v>
      </c>
      <c r="AX719">
        <f t="shared" si="142"/>
        <v>1</v>
      </c>
      <c r="AY719">
        <f>SUM($AX$2:AX719)</f>
        <v>699</v>
      </c>
      <c r="AZ719">
        <f>COUNT($AX$2:AX719)</f>
        <v>718</v>
      </c>
      <c r="BA719">
        <f t="shared" si="143"/>
        <v>97.35376044568244</v>
      </c>
    </row>
    <row r="720" spans="2:53">
      <c r="B720">
        <v>14</v>
      </c>
      <c r="C720">
        <v>14</v>
      </c>
      <c r="D720">
        <v>8</v>
      </c>
      <c r="E720">
        <f t="shared" si="132"/>
        <v>1</v>
      </c>
      <c r="F720">
        <f>SUM($E$2:E720)</f>
        <v>703</v>
      </c>
      <c r="G720">
        <f>COUNT($E$2:E720)</f>
        <v>719</v>
      </c>
      <c r="H720">
        <f t="shared" si="133"/>
        <v>97.774687065368568</v>
      </c>
      <c r="K720">
        <v>73</v>
      </c>
      <c r="L720">
        <v>60</v>
      </c>
      <c r="M720">
        <v>36</v>
      </c>
      <c r="N720">
        <f t="shared" si="134"/>
        <v>1</v>
      </c>
      <c r="O720">
        <f>SUM($N$2:N720)</f>
        <v>703</v>
      </c>
      <c r="P720">
        <f>COUNT($N$2:N720)</f>
        <v>719</v>
      </c>
      <c r="Q720">
        <f t="shared" si="135"/>
        <v>97.774687065368568</v>
      </c>
      <c r="T720">
        <v>47</v>
      </c>
      <c r="U720">
        <v>47</v>
      </c>
      <c r="V720">
        <v>56</v>
      </c>
      <c r="W720">
        <f t="shared" si="136"/>
        <v>0</v>
      </c>
      <c r="X720">
        <f>SUM($W$2:W720)</f>
        <v>696</v>
      </c>
      <c r="Y720">
        <f>COUNT($W$2:W720)</f>
        <v>719</v>
      </c>
      <c r="Z720">
        <f t="shared" si="137"/>
        <v>96.801112656467311</v>
      </c>
      <c r="AC720">
        <v>45</v>
      </c>
      <c r="AD720">
        <v>45</v>
      </c>
      <c r="AE720">
        <v>10</v>
      </c>
      <c r="AF720">
        <f t="shared" si="138"/>
        <v>1</v>
      </c>
      <c r="AG720">
        <f>SUM($AF$2:AF720)</f>
        <v>714</v>
      </c>
      <c r="AH720">
        <f>COUNT($AF$2:AF720)</f>
        <v>719</v>
      </c>
      <c r="AI720">
        <f t="shared" si="139"/>
        <v>99.304589707927676</v>
      </c>
      <c r="AL720">
        <v>259</v>
      </c>
      <c r="AM720">
        <v>259</v>
      </c>
      <c r="AN720">
        <v>202</v>
      </c>
      <c r="AO720">
        <f t="shared" si="140"/>
        <v>1</v>
      </c>
      <c r="AP720">
        <f>SUM($AO$2:AO720)</f>
        <v>704</v>
      </c>
      <c r="AQ720">
        <f>COUNT($AO$2:AO720)</f>
        <v>719</v>
      </c>
      <c r="AR720">
        <f t="shared" si="141"/>
        <v>97.913769123783041</v>
      </c>
      <c r="AU720">
        <v>1899</v>
      </c>
      <c r="AV720">
        <v>1899</v>
      </c>
      <c r="AW720">
        <v>1568</v>
      </c>
      <c r="AX720">
        <f t="shared" si="142"/>
        <v>1</v>
      </c>
      <c r="AY720">
        <f>SUM($AX$2:AX720)</f>
        <v>700</v>
      </c>
      <c r="AZ720">
        <f>COUNT($AX$2:AX720)</f>
        <v>719</v>
      </c>
      <c r="BA720">
        <f t="shared" si="143"/>
        <v>97.357440890125162</v>
      </c>
    </row>
    <row r="721" spans="2:53">
      <c r="B721">
        <v>14</v>
      </c>
      <c r="C721">
        <v>14</v>
      </c>
      <c r="D721">
        <v>8</v>
      </c>
      <c r="E721">
        <f t="shared" si="132"/>
        <v>1</v>
      </c>
      <c r="F721">
        <f>SUM($E$2:E721)</f>
        <v>704</v>
      </c>
      <c r="G721">
        <f>COUNT($E$2:E721)</f>
        <v>720</v>
      </c>
      <c r="H721">
        <f t="shared" si="133"/>
        <v>97.777777777777771</v>
      </c>
      <c r="K721">
        <v>73</v>
      </c>
      <c r="L721">
        <v>60</v>
      </c>
      <c r="M721">
        <v>41</v>
      </c>
      <c r="N721">
        <f t="shared" si="134"/>
        <v>1</v>
      </c>
      <c r="O721">
        <f>SUM($N$2:N721)</f>
        <v>704</v>
      </c>
      <c r="P721">
        <f>COUNT($N$2:N721)</f>
        <v>720</v>
      </c>
      <c r="Q721">
        <f t="shared" si="135"/>
        <v>97.777777777777771</v>
      </c>
      <c r="T721">
        <v>47</v>
      </c>
      <c r="U721">
        <v>47</v>
      </c>
      <c r="V721">
        <v>34</v>
      </c>
      <c r="W721">
        <f t="shared" si="136"/>
        <v>1</v>
      </c>
      <c r="X721">
        <f>SUM($W$2:W721)</f>
        <v>697</v>
      </c>
      <c r="Y721">
        <f>COUNT($W$2:W721)</f>
        <v>720</v>
      </c>
      <c r="Z721">
        <f t="shared" si="137"/>
        <v>96.805555555555557</v>
      </c>
      <c r="AC721">
        <v>45</v>
      </c>
      <c r="AD721">
        <v>45</v>
      </c>
      <c r="AE721">
        <v>12</v>
      </c>
      <c r="AF721">
        <f t="shared" si="138"/>
        <v>1</v>
      </c>
      <c r="AG721">
        <f>SUM($AF$2:AF721)</f>
        <v>715</v>
      </c>
      <c r="AH721">
        <f>COUNT($AF$2:AF721)</f>
        <v>720</v>
      </c>
      <c r="AI721">
        <f t="shared" si="139"/>
        <v>99.305555555555557</v>
      </c>
      <c r="AL721">
        <v>259</v>
      </c>
      <c r="AM721">
        <v>259</v>
      </c>
      <c r="AN721">
        <v>176</v>
      </c>
      <c r="AO721">
        <f t="shared" si="140"/>
        <v>1</v>
      </c>
      <c r="AP721">
        <f>SUM($AO$2:AO721)</f>
        <v>705</v>
      </c>
      <c r="AQ721">
        <f>COUNT($AO$2:AO721)</f>
        <v>720</v>
      </c>
      <c r="AR721">
        <f t="shared" si="141"/>
        <v>97.916666666666657</v>
      </c>
      <c r="AU721">
        <v>1899</v>
      </c>
      <c r="AV721">
        <v>1899</v>
      </c>
      <c r="AW721">
        <v>1198</v>
      </c>
      <c r="AX721">
        <f t="shared" si="142"/>
        <v>1</v>
      </c>
      <c r="AY721">
        <f>SUM($AX$2:AX721)</f>
        <v>701</v>
      </c>
      <c r="AZ721">
        <f>COUNT($AX$2:AX721)</f>
        <v>720</v>
      </c>
      <c r="BA721">
        <f t="shared" si="143"/>
        <v>97.361111111111114</v>
      </c>
    </row>
    <row r="722" spans="2:53">
      <c r="B722">
        <v>14</v>
      </c>
      <c r="C722">
        <v>14</v>
      </c>
      <c r="D722">
        <v>8</v>
      </c>
      <c r="E722">
        <f t="shared" si="132"/>
        <v>1</v>
      </c>
      <c r="F722">
        <f>SUM($E$2:E722)</f>
        <v>705</v>
      </c>
      <c r="G722">
        <f>COUNT($E$2:E722)</f>
        <v>721</v>
      </c>
      <c r="H722">
        <f t="shared" si="133"/>
        <v>97.780859916782248</v>
      </c>
      <c r="K722">
        <v>73</v>
      </c>
      <c r="L722">
        <v>60</v>
      </c>
      <c r="M722">
        <v>40</v>
      </c>
      <c r="N722">
        <f t="shared" si="134"/>
        <v>1</v>
      </c>
      <c r="O722">
        <f>SUM($N$2:N722)</f>
        <v>705</v>
      </c>
      <c r="P722">
        <f>COUNT($N$2:N722)</f>
        <v>721</v>
      </c>
      <c r="Q722">
        <f t="shared" si="135"/>
        <v>97.780859916782248</v>
      </c>
      <c r="T722">
        <v>47</v>
      </c>
      <c r="U722">
        <v>47</v>
      </c>
      <c r="V722">
        <v>29</v>
      </c>
      <c r="W722">
        <f t="shared" si="136"/>
        <v>1</v>
      </c>
      <c r="X722">
        <f>SUM($W$2:W722)</f>
        <v>698</v>
      </c>
      <c r="Y722">
        <f>COUNT($W$2:W722)</f>
        <v>721</v>
      </c>
      <c r="Z722">
        <f t="shared" si="137"/>
        <v>96.809986130374483</v>
      </c>
      <c r="AC722">
        <v>45</v>
      </c>
      <c r="AD722">
        <v>45</v>
      </c>
      <c r="AE722">
        <v>12</v>
      </c>
      <c r="AF722">
        <f t="shared" si="138"/>
        <v>1</v>
      </c>
      <c r="AG722">
        <f>SUM($AF$2:AF722)</f>
        <v>716</v>
      </c>
      <c r="AH722">
        <f>COUNT($AF$2:AF722)</f>
        <v>721</v>
      </c>
      <c r="AI722">
        <f t="shared" si="139"/>
        <v>99.306518723994458</v>
      </c>
      <c r="AL722">
        <v>259</v>
      </c>
      <c r="AM722">
        <v>259</v>
      </c>
      <c r="AN722">
        <v>162</v>
      </c>
      <c r="AO722">
        <f t="shared" si="140"/>
        <v>1</v>
      </c>
      <c r="AP722">
        <f>SUM($AO$2:AO722)</f>
        <v>706</v>
      </c>
      <c r="AQ722">
        <f>COUNT($AO$2:AO722)</f>
        <v>721</v>
      </c>
      <c r="AR722">
        <f t="shared" si="141"/>
        <v>97.919556171983359</v>
      </c>
      <c r="AU722">
        <v>1898</v>
      </c>
      <c r="AV722">
        <v>1898</v>
      </c>
      <c r="AW722">
        <v>1309</v>
      </c>
      <c r="AX722">
        <f t="shared" si="142"/>
        <v>1</v>
      </c>
      <c r="AY722">
        <f>SUM($AX$2:AX722)</f>
        <v>702</v>
      </c>
      <c r="AZ722">
        <f>COUNT($AX$2:AX722)</f>
        <v>721</v>
      </c>
      <c r="BA722">
        <f t="shared" si="143"/>
        <v>97.364771151178914</v>
      </c>
    </row>
    <row r="723" spans="2:53">
      <c r="B723">
        <v>14</v>
      </c>
      <c r="C723">
        <v>14</v>
      </c>
      <c r="D723">
        <v>8</v>
      </c>
      <c r="E723">
        <f t="shared" si="132"/>
        <v>1</v>
      </c>
      <c r="F723">
        <f>SUM($E$2:E723)</f>
        <v>706</v>
      </c>
      <c r="G723">
        <f>COUNT($E$2:E723)</f>
        <v>722</v>
      </c>
      <c r="H723">
        <f t="shared" si="133"/>
        <v>97.78393351800554</v>
      </c>
      <c r="K723">
        <v>73</v>
      </c>
      <c r="L723">
        <v>60</v>
      </c>
      <c r="M723">
        <v>37</v>
      </c>
      <c r="N723">
        <f t="shared" si="134"/>
        <v>1</v>
      </c>
      <c r="O723">
        <f>SUM($N$2:N723)</f>
        <v>706</v>
      </c>
      <c r="P723">
        <f>COUNT($N$2:N723)</f>
        <v>722</v>
      </c>
      <c r="Q723">
        <f t="shared" si="135"/>
        <v>97.78393351800554</v>
      </c>
      <c r="T723">
        <v>47</v>
      </c>
      <c r="U723">
        <v>47</v>
      </c>
      <c r="V723">
        <v>31</v>
      </c>
      <c r="W723">
        <f t="shared" si="136"/>
        <v>1</v>
      </c>
      <c r="X723">
        <f>SUM($W$2:W723)</f>
        <v>699</v>
      </c>
      <c r="Y723">
        <f>COUNT($W$2:W723)</f>
        <v>722</v>
      </c>
      <c r="Z723">
        <f t="shared" si="137"/>
        <v>96.81440443213296</v>
      </c>
      <c r="AC723">
        <v>45</v>
      </c>
      <c r="AD723">
        <v>45</v>
      </c>
      <c r="AE723">
        <v>9</v>
      </c>
      <c r="AF723">
        <f t="shared" si="138"/>
        <v>1</v>
      </c>
      <c r="AG723">
        <f>SUM($AF$2:AF723)</f>
        <v>717</v>
      </c>
      <c r="AH723">
        <f>COUNT($AF$2:AF723)</f>
        <v>722</v>
      </c>
      <c r="AI723">
        <f t="shared" si="139"/>
        <v>99.307479224376721</v>
      </c>
      <c r="AL723">
        <v>259</v>
      </c>
      <c r="AM723">
        <v>259</v>
      </c>
      <c r="AN723">
        <v>164</v>
      </c>
      <c r="AO723">
        <f t="shared" si="140"/>
        <v>1</v>
      </c>
      <c r="AP723">
        <f>SUM($AO$2:AO723)</f>
        <v>707</v>
      </c>
      <c r="AQ723">
        <f>COUNT($AO$2:AO723)</f>
        <v>722</v>
      </c>
      <c r="AR723">
        <f t="shared" si="141"/>
        <v>97.92243767313019</v>
      </c>
      <c r="AU723">
        <v>1898</v>
      </c>
      <c r="AV723">
        <v>1898</v>
      </c>
      <c r="AW723">
        <v>1253</v>
      </c>
      <c r="AX723">
        <f t="shared" si="142"/>
        <v>1</v>
      </c>
      <c r="AY723">
        <f>SUM($AX$2:AX723)</f>
        <v>703</v>
      </c>
      <c r="AZ723">
        <f>COUNT($AX$2:AX723)</f>
        <v>722</v>
      </c>
      <c r="BA723">
        <f t="shared" si="143"/>
        <v>97.368421052631575</v>
      </c>
    </row>
    <row r="724" spans="2:53">
      <c r="B724">
        <v>14</v>
      </c>
      <c r="C724">
        <v>14</v>
      </c>
      <c r="D724">
        <v>7</v>
      </c>
      <c r="E724">
        <f t="shared" si="132"/>
        <v>1</v>
      </c>
      <c r="F724">
        <f>SUM($E$2:E724)</f>
        <v>707</v>
      </c>
      <c r="G724">
        <f>COUNT($E$2:E724)</f>
        <v>723</v>
      </c>
      <c r="H724">
        <f t="shared" si="133"/>
        <v>97.786998616874129</v>
      </c>
      <c r="K724">
        <v>73</v>
      </c>
      <c r="L724">
        <v>60</v>
      </c>
      <c r="M724">
        <v>39</v>
      </c>
      <c r="N724">
        <f t="shared" si="134"/>
        <v>1</v>
      </c>
      <c r="O724">
        <f>SUM($N$2:N724)</f>
        <v>707</v>
      </c>
      <c r="P724">
        <f>COUNT($N$2:N724)</f>
        <v>723</v>
      </c>
      <c r="Q724">
        <f t="shared" si="135"/>
        <v>97.786998616874129</v>
      </c>
      <c r="T724">
        <v>47</v>
      </c>
      <c r="U724">
        <v>47</v>
      </c>
      <c r="V724">
        <v>29</v>
      </c>
      <c r="W724">
        <f t="shared" si="136"/>
        <v>1</v>
      </c>
      <c r="X724">
        <f>SUM($W$2:W724)</f>
        <v>700</v>
      </c>
      <c r="Y724">
        <f>COUNT($W$2:W724)</f>
        <v>723</v>
      </c>
      <c r="Z724">
        <f t="shared" si="137"/>
        <v>96.818810511756567</v>
      </c>
      <c r="AC724">
        <v>45</v>
      </c>
      <c r="AD724">
        <v>45</v>
      </c>
      <c r="AE724">
        <v>10</v>
      </c>
      <c r="AF724">
        <f t="shared" si="138"/>
        <v>1</v>
      </c>
      <c r="AG724">
        <f>SUM($AF$2:AF724)</f>
        <v>718</v>
      </c>
      <c r="AH724">
        <f>COUNT($AF$2:AF724)</f>
        <v>723</v>
      </c>
      <c r="AI724">
        <f t="shared" si="139"/>
        <v>99.30843706777317</v>
      </c>
      <c r="AL724">
        <v>259</v>
      </c>
      <c r="AM724">
        <v>259</v>
      </c>
      <c r="AN724">
        <v>173</v>
      </c>
      <c r="AO724">
        <f t="shared" si="140"/>
        <v>1</v>
      </c>
      <c r="AP724">
        <f>SUM($AO$2:AO724)</f>
        <v>708</v>
      </c>
      <c r="AQ724">
        <f>COUNT($AO$2:AO724)</f>
        <v>723</v>
      </c>
      <c r="AR724">
        <f t="shared" si="141"/>
        <v>97.925311203319495</v>
      </c>
      <c r="AU724">
        <v>1898</v>
      </c>
      <c r="AV724">
        <v>1898</v>
      </c>
      <c r="AW724">
        <v>1500</v>
      </c>
      <c r="AX724">
        <f t="shared" si="142"/>
        <v>1</v>
      </c>
      <c r="AY724">
        <f>SUM($AX$2:AX724)</f>
        <v>704</v>
      </c>
      <c r="AZ724">
        <f>COUNT($AX$2:AX724)</f>
        <v>723</v>
      </c>
      <c r="BA724">
        <f t="shared" si="143"/>
        <v>97.372060857538031</v>
      </c>
    </row>
    <row r="725" spans="2:53">
      <c r="B725">
        <v>14</v>
      </c>
      <c r="C725">
        <v>14</v>
      </c>
      <c r="D725">
        <v>9</v>
      </c>
      <c r="E725">
        <f t="shared" si="132"/>
        <v>1</v>
      </c>
      <c r="F725">
        <f>SUM($E$2:E725)</f>
        <v>708</v>
      </c>
      <c r="G725">
        <f>COUNT($E$2:E725)</f>
        <v>724</v>
      </c>
      <c r="H725">
        <f t="shared" si="133"/>
        <v>97.790055248618785</v>
      </c>
      <c r="K725">
        <v>73</v>
      </c>
      <c r="L725">
        <v>60</v>
      </c>
      <c r="M725">
        <v>42</v>
      </c>
      <c r="N725">
        <f t="shared" si="134"/>
        <v>1</v>
      </c>
      <c r="O725">
        <f>SUM($N$2:N725)</f>
        <v>708</v>
      </c>
      <c r="P725">
        <f>COUNT($N$2:N725)</f>
        <v>724</v>
      </c>
      <c r="Q725">
        <f t="shared" si="135"/>
        <v>97.790055248618785</v>
      </c>
      <c r="T725">
        <v>47</v>
      </c>
      <c r="U725">
        <v>47</v>
      </c>
      <c r="V725">
        <v>28</v>
      </c>
      <c r="W725">
        <f t="shared" si="136"/>
        <v>1</v>
      </c>
      <c r="X725">
        <f>SUM($W$2:W725)</f>
        <v>701</v>
      </c>
      <c r="Y725">
        <f>COUNT($W$2:W725)</f>
        <v>724</v>
      </c>
      <c r="Z725">
        <f t="shared" si="137"/>
        <v>96.823204419889507</v>
      </c>
      <c r="AC725">
        <v>45</v>
      </c>
      <c r="AD725">
        <v>45</v>
      </c>
      <c r="AE725">
        <v>9</v>
      </c>
      <c r="AF725">
        <f t="shared" si="138"/>
        <v>1</v>
      </c>
      <c r="AG725">
        <f>SUM($AF$2:AF725)</f>
        <v>719</v>
      </c>
      <c r="AH725">
        <f>COUNT($AF$2:AF725)</f>
        <v>724</v>
      </c>
      <c r="AI725">
        <f t="shared" si="139"/>
        <v>99.309392265193381</v>
      </c>
      <c r="AL725">
        <v>259</v>
      </c>
      <c r="AM725">
        <v>259</v>
      </c>
      <c r="AN725">
        <v>201</v>
      </c>
      <c r="AO725">
        <f t="shared" si="140"/>
        <v>1</v>
      </c>
      <c r="AP725">
        <f>SUM($AO$2:AO725)</f>
        <v>709</v>
      </c>
      <c r="AQ725">
        <f>COUNT($AO$2:AO725)</f>
        <v>724</v>
      </c>
      <c r="AR725">
        <f t="shared" si="141"/>
        <v>97.928176795580114</v>
      </c>
      <c r="AU725">
        <v>1898</v>
      </c>
      <c r="AV725">
        <v>1898</v>
      </c>
      <c r="AW725">
        <v>1626</v>
      </c>
      <c r="AX725">
        <f t="shared" si="142"/>
        <v>1</v>
      </c>
      <c r="AY725">
        <f>SUM($AX$2:AX725)</f>
        <v>705</v>
      </c>
      <c r="AZ725">
        <f>COUNT($AX$2:AX725)</f>
        <v>724</v>
      </c>
      <c r="BA725">
        <f t="shared" si="143"/>
        <v>97.375690607734811</v>
      </c>
    </row>
    <row r="726" spans="2:53">
      <c r="B726">
        <v>14</v>
      </c>
      <c r="C726">
        <v>14</v>
      </c>
      <c r="D726">
        <v>8</v>
      </c>
      <c r="E726">
        <f t="shared" si="132"/>
        <v>1</v>
      </c>
      <c r="F726">
        <f>SUM($E$2:E726)</f>
        <v>709</v>
      </c>
      <c r="G726">
        <f>COUNT($E$2:E726)</f>
        <v>725</v>
      </c>
      <c r="H726">
        <f t="shared" si="133"/>
        <v>97.793103448275858</v>
      </c>
      <c r="K726">
        <v>73</v>
      </c>
      <c r="L726">
        <v>60</v>
      </c>
      <c r="M726">
        <v>36</v>
      </c>
      <c r="N726">
        <f t="shared" si="134"/>
        <v>1</v>
      </c>
      <c r="O726">
        <f>SUM($N$2:N726)</f>
        <v>709</v>
      </c>
      <c r="P726">
        <f>COUNT($N$2:N726)</f>
        <v>725</v>
      </c>
      <c r="Q726">
        <f t="shared" si="135"/>
        <v>97.793103448275858</v>
      </c>
      <c r="T726">
        <v>47</v>
      </c>
      <c r="U726">
        <v>47</v>
      </c>
      <c r="V726">
        <v>35</v>
      </c>
      <c r="W726">
        <f t="shared" si="136"/>
        <v>1</v>
      </c>
      <c r="X726">
        <f>SUM($W$2:W726)</f>
        <v>702</v>
      </c>
      <c r="Y726">
        <f>COUNT($W$2:W726)</f>
        <v>725</v>
      </c>
      <c r="Z726">
        <f t="shared" si="137"/>
        <v>96.827586206896555</v>
      </c>
      <c r="AC726">
        <v>45</v>
      </c>
      <c r="AD726">
        <v>45</v>
      </c>
      <c r="AE726">
        <v>9</v>
      </c>
      <c r="AF726">
        <f t="shared" si="138"/>
        <v>1</v>
      </c>
      <c r="AG726">
        <f>SUM($AF$2:AF726)</f>
        <v>720</v>
      </c>
      <c r="AH726">
        <f>COUNT($AF$2:AF726)</f>
        <v>725</v>
      </c>
      <c r="AI726">
        <f t="shared" si="139"/>
        <v>99.310344827586206</v>
      </c>
      <c r="AL726">
        <v>259</v>
      </c>
      <c r="AM726">
        <v>259</v>
      </c>
      <c r="AN726">
        <v>176</v>
      </c>
      <c r="AO726">
        <f t="shared" si="140"/>
        <v>1</v>
      </c>
      <c r="AP726">
        <f>SUM($AO$2:AO726)</f>
        <v>710</v>
      </c>
      <c r="AQ726">
        <f>COUNT($AO$2:AO726)</f>
        <v>725</v>
      </c>
      <c r="AR726">
        <f t="shared" si="141"/>
        <v>97.931034482758619</v>
      </c>
      <c r="AU726">
        <v>1898</v>
      </c>
      <c r="AV726">
        <v>1898</v>
      </c>
      <c r="AW726">
        <v>1552</v>
      </c>
      <c r="AX726">
        <f t="shared" si="142"/>
        <v>1</v>
      </c>
      <c r="AY726">
        <f>SUM($AX$2:AX726)</f>
        <v>706</v>
      </c>
      <c r="AZ726">
        <f>COUNT($AX$2:AX726)</f>
        <v>725</v>
      </c>
      <c r="BA726">
        <f t="shared" si="143"/>
        <v>97.379310344827587</v>
      </c>
    </row>
    <row r="727" spans="2:53">
      <c r="B727">
        <v>14</v>
      </c>
      <c r="C727">
        <v>14</v>
      </c>
      <c r="D727">
        <v>10</v>
      </c>
      <c r="E727">
        <f t="shared" si="132"/>
        <v>1</v>
      </c>
      <c r="F727">
        <f>SUM($E$2:E727)</f>
        <v>710</v>
      </c>
      <c r="G727">
        <f>COUNT($E$2:E727)</f>
        <v>726</v>
      </c>
      <c r="H727">
        <f t="shared" si="133"/>
        <v>97.796143250688701</v>
      </c>
      <c r="K727">
        <v>73</v>
      </c>
      <c r="L727">
        <v>60</v>
      </c>
      <c r="M727">
        <v>38</v>
      </c>
      <c r="N727">
        <f t="shared" si="134"/>
        <v>1</v>
      </c>
      <c r="O727">
        <f>SUM($N$2:N727)</f>
        <v>710</v>
      </c>
      <c r="P727">
        <f>COUNT($N$2:N727)</f>
        <v>726</v>
      </c>
      <c r="Q727">
        <f t="shared" si="135"/>
        <v>97.796143250688701</v>
      </c>
      <c r="T727">
        <v>47</v>
      </c>
      <c r="U727">
        <v>47</v>
      </c>
      <c r="V727">
        <v>36</v>
      </c>
      <c r="W727">
        <f t="shared" si="136"/>
        <v>1</v>
      </c>
      <c r="X727">
        <f>SUM($W$2:W727)</f>
        <v>703</v>
      </c>
      <c r="Y727">
        <f>COUNT($W$2:W727)</f>
        <v>726</v>
      </c>
      <c r="Z727">
        <f t="shared" si="137"/>
        <v>96.831955922865006</v>
      </c>
      <c r="AC727">
        <v>45</v>
      </c>
      <c r="AD727">
        <v>45</v>
      </c>
      <c r="AE727">
        <v>9</v>
      </c>
      <c r="AF727">
        <f t="shared" si="138"/>
        <v>1</v>
      </c>
      <c r="AG727">
        <f>SUM($AF$2:AF727)</f>
        <v>721</v>
      </c>
      <c r="AH727">
        <f>COUNT($AF$2:AF727)</f>
        <v>726</v>
      </c>
      <c r="AI727">
        <f t="shared" si="139"/>
        <v>99.311294765840216</v>
      </c>
      <c r="AL727">
        <v>259</v>
      </c>
      <c r="AM727">
        <v>259</v>
      </c>
      <c r="AN727">
        <v>148</v>
      </c>
      <c r="AO727">
        <f t="shared" si="140"/>
        <v>1</v>
      </c>
      <c r="AP727">
        <f>SUM($AO$2:AO727)</f>
        <v>711</v>
      </c>
      <c r="AQ727">
        <f>COUNT($AO$2:AO727)</f>
        <v>726</v>
      </c>
      <c r="AR727">
        <f t="shared" si="141"/>
        <v>97.933884297520663</v>
      </c>
      <c r="AU727">
        <v>1898</v>
      </c>
      <c r="AV727">
        <v>1898</v>
      </c>
      <c r="AW727">
        <v>1521</v>
      </c>
      <c r="AX727">
        <f t="shared" si="142"/>
        <v>1</v>
      </c>
      <c r="AY727">
        <f>SUM($AX$2:AX727)</f>
        <v>707</v>
      </c>
      <c r="AZ727">
        <f>COUNT($AX$2:AX727)</f>
        <v>726</v>
      </c>
      <c r="BA727">
        <f t="shared" si="143"/>
        <v>97.382920110192842</v>
      </c>
    </row>
    <row r="728" spans="2:53">
      <c r="B728">
        <v>14</v>
      </c>
      <c r="C728">
        <v>14</v>
      </c>
      <c r="D728">
        <v>9</v>
      </c>
      <c r="E728">
        <f t="shared" si="132"/>
        <v>1</v>
      </c>
      <c r="F728">
        <f>SUM($E$2:E728)</f>
        <v>711</v>
      </c>
      <c r="G728">
        <f>COUNT($E$2:E728)</f>
        <v>727</v>
      </c>
      <c r="H728">
        <f t="shared" si="133"/>
        <v>97.799174690508934</v>
      </c>
      <c r="K728">
        <v>73</v>
      </c>
      <c r="L728">
        <v>60</v>
      </c>
      <c r="M728">
        <v>50</v>
      </c>
      <c r="N728">
        <f t="shared" si="134"/>
        <v>1</v>
      </c>
      <c r="O728">
        <f>SUM($N$2:N728)</f>
        <v>711</v>
      </c>
      <c r="P728">
        <f>COUNT($N$2:N728)</f>
        <v>727</v>
      </c>
      <c r="Q728">
        <f t="shared" si="135"/>
        <v>97.799174690508934</v>
      </c>
      <c r="T728">
        <v>47</v>
      </c>
      <c r="U728">
        <v>47</v>
      </c>
      <c r="V728">
        <v>30</v>
      </c>
      <c r="W728">
        <f t="shared" si="136"/>
        <v>1</v>
      </c>
      <c r="X728">
        <f>SUM($W$2:W728)</f>
        <v>704</v>
      </c>
      <c r="Y728">
        <f>COUNT($W$2:W728)</f>
        <v>727</v>
      </c>
      <c r="Z728">
        <f t="shared" si="137"/>
        <v>96.836313617606606</v>
      </c>
      <c r="AC728">
        <v>45</v>
      </c>
      <c r="AD728">
        <v>45</v>
      </c>
      <c r="AE728">
        <v>8</v>
      </c>
      <c r="AF728">
        <f t="shared" si="138"/>
        <v>1</v>
      </c>
      <c r="AG728">
        <f>SUM($AF$2:AF728)</f>
        <v>722</v>
      </c>
      <c r="AH728">
        <f>COUNT($AF$2:AF728)</f>
        <v>727</v>
      </c>
      <c r="AI728">
        <f t="shared" si="139"/>
        <v>99.312242090784039</v>
      </c>
      <c r="AL728">
        <v>259</v>
      </c>
      <c r="AM728">
        <v>259</v>
      </c>
      <c r="AN728">
        <v>195</v>
      </c>
      <c r="AO728">
        <f t="shared" si="140"/>
        <v>1</v>
      </c>
      <c r="AP728">
        <f>SUM($AO$2:AO728)</f>
        <v>712</v>
      </c>
      <c r="AQ728">
        <f>COUNT($AO$2:AO728)</f>
        <v>727</v>
      </c>
      <c r="AR728">
        <f t="shared" si="141"/>
        <v>97.936726272352132</v>
      </c>
      <c r="AU728">
        <v>1898</v>
      </c>
      <c r="AV728">
        <v>1898</v>
      </c>
      <c r="AW728">
        <v>1561</v>
      </c>
      <c r="AX728">
        <f t="shared" si="142"/>
        <v>1</v>
      </c>
      <c r="AY728">
        <f>SUM($AX$2:AX728)</f>
        <v>708</v>
      </c>
      <c r="AZ728">
        <f>COUNT($AX$2:AX728)</f>
        <v>727</v>
      </c>
      <c r="BA728">
        <f t="shared" si="143"/>
        <v>97.386519944979369</v>
      </c>
    </row>
    <row r="729" spans="2:53">
      <c r="B729">
        <v>14</v>
      </c>
      <c r="C729">
        <v>14</v>
      </c>
      <c r="D729">
        <v>8</v>
      </c>
      <c r="E729">
        <f t="shared" si="132"/>
        <v>1</v>
      </c>
      <c r="F729">
        <f>SUM($E$2:E729)</f>
        <v>712</v>
      </c>
      <c r="G729">
        <f>COUNT($E$2:E729)</f>
        <v>728</v>
      </c>
      <c r="H729">
        <f t="shared" si="133"/>
        <v>97.802197802197796</v>
      </c>
      <c r="K729">
        <v>73</v>
      </c>
      <c r="L729">
        <v>60</v>
      </c>
      <c r="M729">
        <v>39</v>
      </c>
      <c r="N729">
        <f t="shared" si="134"/>
        <v>1</v>
      </c>
      <c r="O729">
        <f>SUM($N$2:N729)</f>
        <v>712</v>
      </c>
      <c r="P729">
        <f>COUNT($N$2:N729)</f>
        <v>728</v>
      </c>
      <c r="Q729">
        <f t="shared" si="135"/>
        <v>97.802197802197796</v>
      </c>
      <c r="T729">
        <v>47</v>
      </c>
      <c r="U729">
        <v>47</v>
      </c>
      <c r="V729">
        <v>36</v>
      </c>
      <c r="W729">
        <f t="shared" si="136"/>
        <v>1</v>
      </c>
      <c r="X729">
        <f>SUM($W$2:W729)</f>
        <v>705</v>
      </c>
      <c r="Y729">
        <f>COUNT($W$2:W729)</f>
        <v>728</v>
      </c>
      <c r="Z729">
        <f t="shared" si="137"/>
        <v>96.840659340659343</v>
      </c>
      <c r="AC729">
        <v>45</v>
      </c>
      <c r="AD729">
        <v>45</v>
      </c>
      <c r="AE729">
        <v>14</v>
      </c>
      <c r="AF729">
        <f t="shared" si="138"/>
        <v>1</v>
      </c>
      <c r="AG729">
        <f>SUM($AF$2:AF729)</f>
        <v>723</v>
      </c>
      <c r="AH729">
        <f>COUNT($AF$2:AF729)</f>
        <v>728</v>
      </c>
      <c r="AI729">
        <f t="shared" si="139"/>
        <v>99.313186813186817</v>
      </c>
      <c r="AL729">
        <v>259</v>
      </c>
      <c r="AM729">
        <v>259</v>
      </c>
      <c r="AN729">
        <v>175</v>
      </c>
      <c r="AO729">
        <f t="shared" si="140"/>
        <v>1</v>
      </c>
      <c r="AP729">
        <f>SUM($AO$2:AO729)</f>
        <v>713</v>
      </c>
      <c r="AQ729">
        <f>COUNT($AO$2:AO729)</f>
        <v>728</v>
      </c>
      <c r="AR729">
        <f t="shared" si="141"/>
        <v>97.939560439560438</v>
      </c>
      <c r="AU729">
        <v>1898</v>
      </c>
      <c r="AV729">
        <v>1898</v>
      </c>
      <c r="AW729">
        <v>1611</v>
      </c>
      <c r="AX729">
        <f t="shared" si="142"/>
        <v>1</v>
      </c>
      <c r="AY729">
        <f>SUM($AX$2:AX729)</f>
        <v>709</v>
      </c>
      <c r="AZ729">
        <f>COUNT($AX$2:AX729)</f>
        <v>728</v>
      </c>
      <c r="BA729">
        <f t="shared" si="143"/>
        <v>97.390109890109883</v>
      </c>
    </row>
    <row r="730" spans="2:53">
      <c r="B730">
        <v>14</v>
      </c>
      <c r="C730">
        <v>14</v>
      </c>
      <c r="D730">
        <v>8</v>
      </c>
      <c r="E730">
        <f t="shared" si="132"/>
        <v>1</v>
      </c>
      <c r="F730">
        <f>SUM($E$2:E730)</f>
        <v>713</v>
      </c>
      <c r="G730">
        <f>COUNT($E$2:E730)</f>
        <v>729</v>
      </c>
      <c r="H730">
        <f t="shared" si="133"/>
        <v>97.805212620027433</v>
      </c>
      <c r="K730">
        <v>73</v>
      </c>
      <c r="L730">
        <v>60</v>
      </c>
      <c r="M730">
        <v>34</v>
      </c>
      <c r="N730">
        <f t="shared" si="134"/>
        <v>1</v>
      </c>
      <c r="O730">
        <f>SUM($N$2:N730)</f>
        <v>713</v>
      </c>
      <c r="P730">
        <f>COUNT($N$2:N730)</f>
        <v>729</v>
      </c>
      <c r="Q730">
        <f t="shared" si="135"/>
        <v>97.805212620027433</v>
      </c>
      <c r="T730">
        <v>47</v>
      </c>
      <c r="U730">
        <v>47</v>
      </c>
      <c r="V730">
        <v>31</v>
      </c>
      <c r="W730">
        <f t="shared" si="136"/>
        <v>1</v>
      </c>
      <c r="X730">
        <f>SUM($W$2:W730)</f>
        <v>706</v>
      </c>
      <c r="Y730">
        <f>COUNT($W$2:W730)</f>
        <v>729</v>
      </c>
      <c r="Z730">
        <f t="shared" si="137"/>
        <v>96.844993141289436</v>
      </c>
      <c r="AC730">
        <v>45</v>
      </c>
      <c r="AD730">
        <v>45</v>
      </c>
      <c r="AE730">
        <v>9</v>
      </c>
      <c r="AF730">
        <f t="shared" si="138"/>
        <v>1</v>
      </c>
      <c r="AG730">
        <f>SUM($AF$2:AF730)</f>
        <v>724</v>
      </c>
      <c r="AH730">
        <f>COUNT($AF$2:AF730)</f>
        <v>729</v>
      </c>
      <c r="AI730">
        <f t="shared" si="139"/>
        <v>99.314128943758575</v>
      </c>
      <c r="AL730">
        <v>259</v>
      </c>
      <c r="AM730">
        <v>259</v>
      </c>
      <c r="AN730">
        <v>202</v>
      </c>
      <c r="AO730">
        <f t="shared" si="140"/>
        <v>1</v>
      </c>
      <c r="AP730">
        <f>SUM($AO$2:AO730)</f>
        <v>714</v>
      </c>
      <c r="AQ730">
        <f>COUNT($AO$2:AO730)</f>
        <v>729</v>
      </c>
      <c r="AR730">
        <f t="shared" si="141"/>
        <v>97.942386831275712</v>
      </c>
      <c r="AU730">
        <v>1898</v>
      </c>
      <c r="AV730">
        <v>1898</v>
      </c>
      <c r="AW730">
        <v>1580</v>
      </c>
      <c r="AX730">
        <f t="shared" si="142"/>
        <v>1</v>
      </c>
      <c r="AY730">
        <f>SUM($AX$2:AX730)</f>
        <v>710</v>
      </c>
      <c r="AZ730">
        <f>COUNT($AX$2:AX730)</f>
        <v>729</v>
      </c>
      <c r="BA730">
        <f t="shared" si="143"/>
        <v>97.393689986282581</v>
      </c>
    </row>
    <row r="731" spans="2:53">
      <c r="B731">
        <v>14</v>
      </c>
      <c r="C731">
        <v>14</v>
      </c>
      <c r="D731">
        <v>8</v>
      </c>
      <c r="E731">
        <f t="shared" si="132"/>
        <v>1</v>
      </c>
      <c r="F731">
        <f>SUM($E$2:E731)</f>
        <v>714</v>
      </c>
      <c r="G731">
        <f>COUNT($E$2:E731)</f>
        <v>730</v>
      </c>
      <c r="H731">
        <f t="shared" si="133"/>
        <v>97.808219178082183</v>
      </c>
      <c r="K731">
        <v>73</v>
      </c>
      <c r="L731">
        <v>60</v>
      </c>
      <c r="M731">
        <v>40</v>
      </c>
      <c r="N731">
        <f t="shared" si="134"/>
        <v>1</v>
      </c>
      <c r="O731">
        <f>SUM($N$2:N731)</f>
        <v>714</v>
      </c>
      <c r="P731">
        <f>COUNT($N$2:N731)</f>
        <v>730</v>
      </c>
      <c r="Q731">
        <f t="shared" si="135"/>
        <v>97.808219178082183</v>
      </c>
      <c r="T731">
        <v>47</v>
      </c>
      <c r="U731">
        <v>47</v>
      </c>
      <c r="V731">
        <v>28</v>
      </c>
      <c r="W731">
        <f t="shared" si="136"/>
        <v>1</v>
      </c>
      <c r="X731">
        <f>SUM($W$2:W731)</f>
        <v>707</v>
      </c>
      <c r="Y731">
        <f>COUNT($W$2:W731)</f>
        <v>730</v>
      </c>
      <c r="Z731">
        <f t="shared" si="137"/>
        <v>96.849315068493141</v>
      </c>
      <c r="AC731">
        <v>45</v>
      </c>
      <c r="AD731">
        <v>45</v>
      </c>
      <c r="AE731">
        <v>8</v>
      </c>
      <c r="AF731">
        <f t="shared" si="138"/>
        <v>1</v>
      </c>
      <c r="AG731">
        <f>SUM($AF$2:AF731)</f>
        <v>725</v>
      </c>
      <c r="AH731">
        <f>COUNT($AF$2:AF731)</f>
        <v>730</v>
      </c>
      <c r="AI731">
        <f t="shared" si="139"/>
        <v>99.315068493150676</v>
      </c>
      <c r="AL731">
        <v>259</v>
      </c>
      <c r="AM731">
        <v>259</v>
      </c>
      <c r="AN731">
        <v>167</v>
      </c>
      <c r="AO731">
        <f t="shared" si="140"/>
        <v>1</v>
      </c>
      <c r="AP731">
        <f>SUM($AO$2:AO731)</f>
        <v>715</v>
      </c>
      <c r="AQ731">
        <f>COUNT($AO$2:AO731)</f>
        <v>730</v>
      </c>
      <c r="AR731">
        <f t="shared" si="141"/>
        <v>97.945205479452056</v>
      </c>
      <c r="AU731">
        <v>1898</v>
      </c>
      <c r="AV731">
        <v>1898</v>
      </c>
      <c r="AW731">
        <v>1495</v>
      </c>
      <c r="AX731">
        <f t="shared" si="142"/>
        <v>1</v>
      </c>
      <c r="AY731">
        <f>SUM($AX$2:AX731)</f>
        <v>711</v>
      </c>
      <c r="AZ731">
        <f>COUNT($AX$2:AX731)</f>
        <v>730</v>
      </c>
      <c r="BA731">
        <f t="shared" si="143"/>
        <v>97.397260273972606</v>
      </c>
    </row>
    <row r="732" spans="2:53">
      <c r="B732">
        <v>14</v>
      </c>
      <c r="C732">
        <v>14</v>
      </c>
      <c r="D732">
        <v>11</v>
      </c>
      <c r="E732">
        <f t="shared" si="132"/>
        <v>1</v>
      </c>
      <c r="F732">
        <f>SUM($E$2:E732)</f>
        <v>715</v>
      </c>
      <c r="G732">
        <f>COUNT($E$2:E732)</f>
        <v>731</v>
      </c>
      <c r="H732">
        <f t="shared" si="133"/>
        <v>97.811217510259922</v>
      </c>
      <c r="K732">
        <v>73</v>
      </c>
      <c r="L732">
        <v>60</v>
      </c>
      <c r="M732">
        <v>75</v>
      </c>
      <c r="N732">
        <f t="shared" si="134"/>
        <v>0</v>
      </c>
      <c r="O732">
        <f>SUM($N$2:N732)</f>
        <v>714</v>
      </c>
      <c r="P732">
        <f>COUNT($N$2:N732)</f>
        <v>731</v>
      </c>
      <c r="Q732">
        <f t="shared" si="135"/>
        <v>97.674418604651152</v>
      </c>
      <c r="T732">
        <v>47</v>
      </c>
      <c r="U732">
        <v>47</v>
      </c>
      <c r="V732">
        <v>29</v>
      </c>
      <c r="W732">
        <f t="shared" si="136"/>
        <v>1</v>
      </c>
      <c r="X732">
        <f>SUM($W$2:W732)</f>
        <v>708</v>
      </c>
      <c r="Y732">
        <f>COUNT($W$2:W732)</f>
        <v>731</v>
      </c>
      <c r="Z732">
        <f t="shared" si="137"/>
        <v>96.85362517099864</v>
      </c>
      <c r="AC732">
        <v>45</v>
      </c>
      <c r="AD732">
        <v>45</v>
      </c>
      <c r="AE732">
        <v>9</v>
      </c>
      <c r="AF732">
        <f t="shared" si="138"/>
        <v>1</v>
      </c>
      <c r="AG732">
        <f>SUM($AF$2:AF732)</f>
        <v>726</v>
      </c>
      <c r="AH732">
        <f>COUNT($AF$2:AF732)</f>
        <v>731</v>
      </c>
      <c r="AI732">
        <f t="shared" si="139"/>
        <v>99.316005471956231</v>
      </c>
      <c r="AL732">
        <v>259</v>
      </c>
      <c r="AM732">
        <v>259</v>
      </c>
      <c r="AN732">
        <v>194</v>
      </c>
      <c r="AO732">
        <f t="shared" si="140"/>
        <v>1</v>
      </c>
      <c r="AP732">
        <f>SUM($AO$2:AO732)</f>
        <v>716</v>
      </c>
      <c r="AQ732">
        <f>COUNT($AO$2:AO732)</f>
        <v>731</v>
      </c>
      <c r="AR732">
        <f t="shared" si="141"/>
        <v>97.948016415868679</v>
      </c>
      <c r="AU732">
        <v>1898</v>
      </c>
      <c r="AV732">
        <v>1898</v>
      </c>
      <c r="AW732">
        <v>1698</v>
      </c>
      <c r="AX732">
        <f t="shared" si="142"/>
        <v>1</v>
      </c>
      <c r="AY732">
        <f>SUM($AX$2:AX732)</f>
        <v>712</v>
      </c>
      <c r="AZ732">
        <f>COUNT($AX$2:AX732)</f>
        <v>731</v>
      </c>
      <c r="BA732">
        <f t="shared" si="143"/>
        <v>97.400820793433653</v>
      </c>
    </row>
    <row r="733" spans="2:53">
      <c r="B733">
        <v>14</v>
      </c>
      <c r="C733">
        <v>14</v>
      </c>
      <c r="D733">
        <v>17</v>
      </c>
      <c r="E733">
        <f t="shared" si="132"/>
        <v>0</v>
      </c>
      <c r="F733">
        <f>SUM($E$2:E733)</f>
        <v>715</v>
      </c>
      <c r="G733">
        <f>COUNT($E$2:E733)</f>
        <v>732</v>
      </c>
      <c r="H733">
        <f t="shared" si="133"/>
        <v>97.677595628415304</v>
      </c>
      <c r="K733">
        <v>73</v>
      </c>
      <c r="L733">
        <v>60</v>
      </c>
      <c r="M733">
        <v>38</v>
      </c>
      <c r="N733">
        <f t="shared" si="134"/>
        <v>1</v>
      </c>
      <c r="O733">
        <f>SUM($N$2:N733)</f>
        <v>715</v>
      </c>
      <c r="P733">
        <f>COUNT($N$2:N733)</f>
        <v>732</v>
      </c>
      <c r="Q733">
        <f t="shared" si="135"/>
        <v>97.677595628415304</v>
      </c>
      <c r="T733">
        <v>47</v>
      </c>
      <c r="U733">
        <v>47</v>
      </c>
      <c r="V733">
        <v>29</v>
      </c>
      <c r="W733">
        <f t="shared" si="136"/>
        <v>1</v>
      </c>
      <c r="X733">
        <f>SUM($W$2:W733)</f>
        <v>709</v>
      </c>
      <c r="Y733">
        <f>COUNT($W$2:W733)</f>
        <v>732</v>
      </c>
      <c r="Z733">
        <f t="shared" si="137"/>
        <v>96.857923497267763</v>
      </c>
      <c r="AC733">
        <v>45</v>
      </c>
      <c r="AD733">
        <v>45</v>
      </c>
      <c r="AE733">
        <v>8</v>
      </c>
      <c r="AF733">
        <f t="shared" si="138"/>
        <v>1</v>
      </c>
      <c r="AG733">
        <f>SUM($AF$2:AF733)</f>
        <v>727</v>
      </c>
      <c r="AH733">
        <f>COUNT($AF$2:AF733)</f>
        <v>732</v>
      </c>
      <c r="AI733">
        <f t="shared" si="139"/>
        <v>99.316939890710387</v>
      </c>
      <c r="AL733">
        <v>259</v>
      </c>
      <c r="AM733">
        <v>259</v>
      </c>
      <c r="AN733">
        <v>189</v>
      </c>
      <c r="AO733">
        <f t="shared" si="140"/>
        <v>1</v>
      </c>
      <c r="AP733">
        <f>SUM($AO$2:AO733)</f>
        <v>717</v>
      </c>
      <c r="AQ733">
        <f>COUNT($AO$2:AO733)</f>
        <v>732</v>
      </c>
      <c r="AR733">
        <f t="shared" si="141"/>
        <v>97.950819672131146</v>
      </c>
      <c r="AU733">
        <v>1898</v>
      </c>
      <c r="AV733">
        <v>1898</v>
      </c>
      <c r="AW733">
        <v>1283</v>
      </c>
      <c r="AX733">
        <f t="shared" si="142"/>
        <v>1</v>
      </c>
      <c r="AY733">
        <f>SUM($AX$2:AX733)</f>
        <v>713</v>
      </c>
      <c r="AZ733">
        <f>COUNT($AX$2:AX733)</f>
        <v>732</v>
      </c>
      <c r="BA733">
        <f t="shared" si="143"/>
        <v>97.404371584699462</v>
      </c>
    </row>
    <row r="734" spans="2:53">
      <c r="B734">
        <v>14</v>
      </c>
      <c r="C734">
        <v>14</v>
      </c>
      <c r="D734">
        <v>19</v>
      </c>
      <c r="E734">
        <f t="shared" si="132"/>
        <v>0</v>
      </c>
      <c r="F734">
        <f>SUM($E$2:E734)</f>
        <v>715</v>
      </c>
      <c r="G734">
        <f>COUNT($E$2:E734)</f>
        <v>733</v>
      </c>
      <c r="H734">
        <f t="shared" si="133"/>
        <v>97.544338335607094</v>
      </c>
      <c r="K734">
        <v>74</v>
      </c>
      <c r="L734">
        <v>60</v>
      </c>
      <c r="M734">
        <v>44</v>
      </c>
      <c r="N734">
        <f t="shared" si="134"/>
        <v>1</v>
      </c>
      <c r="O734">
        <f>SUM($N$2:N734)</f>
        <v>716</v>
      </c>
      <c r="P734">
        <f>COUNT($N$2:N734)</f>
        <v>733</v>
      </c>
      <c r="Q734">
        <f t="shared" si="135"/>
        <v>97.680763983628921</v>
      </c>
      <c r="T734">
        <v>47</v>
      </c>
      <c r="U734">
        <v>47</v>
      </c>
      <c r="V734">
        <v>29</v>
      </c>
      <c r="W734">
        <f t="shared" si="136"/>
        <v>1</v>
      </c>
      <c r="X734">
        <f>SUM($W$2:W734)</f>
        <v>710</v>
      </c>
      <c r="Y734">
        <f>COUNT($W$2:W734)</f>
        <v>733</v>
      </c>
      <c r="Z734">
        <f t="shared" si="137"/>
        <v>96.862210095497957</v>
      </c>
      <c r="AC734">
        <v>45</v>
      </c>
      <c r="AD734">
        <v>45</v>
      </c>
      <c r="AE734">
        <v>9</v>
      </c>
      <c r="AF734">
        <f t="shared" si="138"/>
        <v>1</v>
      </c>
      <c r="AG734">
        <f>SUM($AF$2:AF734)</f>
        <v>728</v>
      </c>
      <c r="AH734">
        <f>COUNT($AF$2:AF734)</f>
        <v>733</v>
      </c>
      <c r="AI734">
        <f t="shared" si="139"/>
        <v>99.317871759890863</v>
      </c>
      <c r="AL734">
        <v>259</v>
      </c>
      <c r="AM734">
        <v>259</v>
      </c>
      <c r="AN734">
        <v>163</v>
      </c>
      <c r="AO734">
        <f t="shared" si="140"/>
        <v>1</v>
      </c>
      <c r="AP734">
        <f>SUM($AO$2:AO734)</f>
        <v>718</v>
      </c>
      <c r="AQ734">
        <f>COUNT($AO$2:AO734)</f>
        <v>733</v>
      </c>
      <c r="AR734">
        <f t="shared" si="141"/>
        <v>97.953615279672576</v>
      </c>
      <c r="AU734">
        <v>1898</v>
      </c>
      <c r="AV734">
        <v>1898</v>
      </c>
      <c r="AW734">
        <v>1614</v>
      </c>
      <c r="AX734">
        <f t="shared" si="142"/>
        <v>1</v>
      </c>
      <c r="AY734">
        <f>SUM($AX$2:AX734)</f>
        <v>714</v>
      </c>
      <c r="AZ734">
        <f>COUNT($AX$2:AX734)</f>
        <v>733</v>
      </c>
      <c r="BA734">
        <f t="shared" si="143"/>
        <v>97.407912687585267</v>
      </c>
    </row>
    <row r="735" spans="2:53">
      <c r="B735">
        <v>14</v>
      </c>
      <c r="C735">
        <v>14</v>
      </c>
      <c r="D735">
        <v>9</v>
      </c>
      <c r="E735">
        <f t="shared" si="132"/>
        <v>1</v>
      </c>
      <c r="F735">
        <f>SUM($E$2:E735)</f>
        <v>716</v>
      </c>
      <c r="G735">
        <f>COUNT($E$2:E735)</f>
        <v>734</v>
      </c>
      <c r="H735">
        <f t="shared" si="133"/>
        <v>97.547683923705719</v>
      </c>
      <c r="K735">
        <v>74</v>
      </c>
      <c r="L735">
        <v>60</v>
      </c>
      <c r="M735">
        <v>55</v>
      </c>
      <c r="N735">
        <f t="shared" si="134"/>
        <v>1</v>
      </c>
      <c r="O735">
        <f>SUM($N$2:N735)</f>
        <v>717</v>
      </c>
      <c r="P735">
        <f>COUNT($N$2:N735)</f>
        <v>734</v>
      </c>
      <c r="Q735">
        <f t="shared" si="135"/>
        <v>97.68392370572208</v>
      </c>
      <c r="T735">
        <v>47</v>
      </c>
      <c r="U735">
        <v>47</v>
      </c>
      <c r="V735">
        <v>38</v>
      </c>
      <c r="W735">
        <f t="shared" si="136"/>
        <v>1</v>
      </c>
      <c r="X735">
        <f>SUM($W$2:W735)</f>
        <v>711</v>
      </c>
      <c r="Y735">
        <f>COUNT($W$2:W735)</f>
        <v>734</v>
      </c>
      <c r="Z735">
        <f t="shared" si="137"/>
        <v>96.866485013623986</v>
      </c>
      <c r="AC735">
        <v>45</v>
      </c>
      <c r="AD735">
        <v>45</v>
      </c>
      <c r="AE735">
        <v>10</v>
      </c>
      <c r="AF735">
        <f t="shared" si="138"/>
        <v>1</v>
      </c>
      <c r="AG735">
        <f>SUM($AF$2:AF735)</f>
        <v>729</v>
      </c>
      <c r="AH735">
        <f>COUNT($AF$2:AF735)</f>
        <v>734</v>
      </c>
      <c r="AI735">
        <f t="shared" si="139"/>
        <v>99.318801089918253</v>
      </c>
      <c r="AL735">
        <v>259</v>
      </c>
      <c r="AM735">
        <v>259</v>
      </c>
      <c r="AN735">
        <v>216</v>
      </c>
      <c r="AO735">
        <f t="shared" si="140"/>
        <v>1</v>
      </c>
      <c r="AP735">
        <f>SUM($AO$2:AO735)</f>
        <v>719</v>
      </c>
      <c r="AQ735">
        <f>COUNT($AO$2:AO735)</f>
        <v>734</v>
      </c>
      <c r="AR735">
        <f t="shared" si="141"/>
        <v>97.956403269754759</v>
      </c>
      <c r="AU735">
        <v>1898</v>
      </c>
      <c r="AV735">
        <v>1898</v>
      </c>
      <c r="AW735">
        <v>1332</v>
      </c>
      <c r="AX735">
        <f t="shared" si="142"/>
        <v>1</v>
      </c>
      <c r="AY735">
        <f>SUM($AX$2:AX735)</f>
        <v>715</v>
      </c>
      <c r="AZ735">
        <f>COUNT($AX$2:AX735)</f>
        <v>734</v>
      </c>
      <c r="BA735">
        <f t="shared" si="143"/>
        <v>97.411444141689373</v>
      </c>
    </row>
    <row r="736" spans="2:53">
      <c r="B736">
        <v>14</v>
      </c>
      <c r="C736">
        <v>14</v>
      </c>
      <c r="D736">
        <v>8</v>
      </c>
      <c r="E736">
        <f t="shared" si="132"/>
        <v>1</v>
      </c>
      <c r="F736">
        <f>SUM($E$2:E736)</f>
        <v>717</v>
      </c>
      <c r="G736">
        <f>COUNT($E$2:E736)</f>
        <v>735</v>
      </c>
      <c r="H736">
        <f t="shared" si="133"/>
        <v>97.551020408163268</v>
      </c>
      <c r="K736">
        <v>74</v>
      </c>
      <c r="L736">
        <v>60</v>
      </c>
      <c r="M736">
        <v>40</v>
      </c>
      <c r="N736">
        <f t="shared" si="134"/>
        <v>1</v>
      </c>
      <c r="O736">
        <f>SUM($N$2:N736)</f>
        <v>718</v>
      </c>
      <c r="P736">
        <f>COUNT($N$2:N736)</f>
        <v>735</v>
      </c>
      <c r="Q736">
        <f t="shared" si="135"/>
        <v>97.687074829931973</v>
      </c>
      <c r="T736">
        <v>47</v>
      </c>
      <c r="U736">
        <v>47</v>
      </c>
      <c r="V736">
        <v>30</v>
      </c>
      <c r="W736">
        <f t="shared" si="136"/>
        <v>1</v>
      </c>
      <c r="X736">
        <f>SUM($W$2:W736)</f>
        <v>712</v>
      </c>
      <c r="Y736">
        <f>COUNT($W$2:W736)</f>
        <v>735</v>
      </c>
      <c r="Z736">
        <f t="shared" si="137"/>
        <v>96.870748299319729</v>
      </c>
      <c r="AC736">
        <v>45</v>
      </c>
      <c r="AD736">
        <v>45</v>
      </c>
      <c r="AE736">
        <v>9</v>
      </c>
      <c r="AF736">
        <f t="shared" si="138"/>
        <v>1</v>
      </c>
      <c r="AG736">
        <f>SUM($AF$2:AF736)</f>
        <v>730</v>
      </c>
      <c r="AH736">
        <f>COUNT($AF$2:AF736)</f>
        <v>735</v>
      </c>
      <c r="AI736">
        <f t="shared" si="139"/>
        <v>99.319727891156461</v>
      </c>
      <c r="AL736">
        <v>259</v>
      </c>
      <c r="AM736">
        <v>259</v>
      </c>
      <c r="AN736">
        <v>256</v>
      </c>
      <c r="AO736">
        <f t="shared" si="140"/>
        <v>1</v>
      </c>
      <c r="AP736">
        <f>SUM($AO$2:AO736)</f>
        <v>720</v>
      </c>
      <c r="AQ736">
        <f>COUNT($AO$2:AO736)</f>
        <v>735</v>
      </c>
      <c r="AR736">
        <f t="shared" si="141"/>
        <v>97.959183673469383</v>
      </c>
      <c r="AU736">
        <v>1898</v>
      </c>
      <c r="AV736">
        <v>1898</v>
      </c>
      <c r="AW736">
        <v>1654</v>
      </c>
      <c r="AX736">
        <f t="shared" si="142"/>
        <v>1</v>
      </c>
      <c r="AY736">
        <f>SUM($AX$2:AX736)</f>
        <v>716</v>
      </c>
      <c r="AZ736">
        <f>COUNT($AX$2:AX736)</f>
        <v>735</v>
      </c>
      <c r="BA736">
        <f t="shared" si="143"/>
        <v>97.414965986394549</v>
      </c>
    </row>
    <row r="737" spans="2:53">
      <c r="B737">
        <v>14</v>
      </c>
      <c r="C737">
        <v>14</v>
      </c>
      <c r="D737">
        <v>8</v>
      </c>
      <c r="E737">
        <f t="shared" si="132"/>
        <v>1</v>
      </c>
      <c r="F737">
        <f>SUM($E$2:E737)</f>
        <v>718</v>
      </c>
      <c r="G737">
        <f>COUNT($E$2:E737)</f>
        <v>736</v>
      </c>
      <c r="H737">
        <f t="shared" si="133"/>
        <v>97.554347826086953</v>
      </c>
      <c r="K737">
        <v>74</v>
      </c>
      <c r="L737">
        <v>60</v>
      </c>
      <c r="M737">
        <v>38</v>
      </c>
      <c r="N737">
        <f t="shared" si="134"/>
        <v>1</v>
      </c>
      <c r="O737">
        <f>SUM($N$2:N737)</f>
        <v>719</v>
      </c>
      <c r="P737">
        <f>COUNT($N$2:N737)</f>
        <v>736</v>
      </c>
      <c r="Q737">
        <f t="shared" si="135"/>
        <v>97.690217391304344</v>
      </c>
      <c r="T737">
        <v>47</v>
      </c>
      <c r="U737">
        <v>47</v>
      </c>
      <c r="V737">
        <v>30</v>
      </c>
      <c r="W737">
        <f t="shared" si="136"/>
        <v>1</v>
      </c>
      <c r="X737">
        <f>SUM($W$2:W737)</f>
        <v>713</v>
      </c>
      <c r="Y737">
        <f>COUNT($W$2:W737)</f>
        <v>736</v>
      </c>
      <c r="Z737">
        <f t="shared" si="137"/>
        <v>96.875</v>
      </c>
      <c r="AC737">
        <v>45</v>
      </c>
      <c r="AD737">
        <v>45</v>
      </c>
      <c r="AE737">
        <v>9</v>
      </c>
      <c r="AF737">
        <f t="shared" si="138"/>
        <v>1</v>
      </c>
      <c r="AG737">
        <f>SUM($AF$2:AF737)</f>
        <v>731</v>
      </c>
      <c r="AH737">
        <f>COUNT($AF$2:AF737)</f>
        <v>736</v>
      </c>
      <c r="AI737">
        <f t="shared" si="139"/>
        <v>99.320652173913047</v>
      </c>
      <c r="AL737">
        <v>258</v>
      </c>
      <c r="AM737">
        <v>258</v>
      </c>
      <c r="AN737">
        <v>191</v>
      </c>
      <c r="AO737">
        <f t="shared" si="140"/>
        <v>1</v>
      </c>
      <c r="AP737">
        <f>SUM($AO$2:AO737)</f>
        <v>721</v>
      </c>
      <c r="AQ737">
        <f>COUNT($AO$2:AO737)</f>
        <v>736</v>
      </c>
      <c r="AR737">
        <f t="shared" si="141"/>
        <v>97.96195652173914</v>
      </c>
      <c r="AU737">
        <v>1898</v>
      </c>
      <c r="AV737">
        <v>1898</v>
      </c>
      <c r="AW737">
        <v>1729</v>
      </c>
      <c r="AX737">
        <f t="shared" si="142"/>
        <v>1</v>
      </c>
      <c r="AY737">
        <f>SUM($AX$2:AX737)</f>
        <v>717</v>
      </c>
      <c r="AZ737">
        <f>COUNT($AX$2:AX737)</f>
        <v>736</v>
      </c>
      <c r="BA737">
        <f t="shared" si="143"/>
        <v>97.418478260869563</v>
      </c>
    </row>
    <row r="738" spans="2:53">
      <c r="B738">
        <v>14</v>
      </c>
      <c r="C738">
        <v>14</v>
      </c>
      <c r="D738">
        <v>8</v>
      </c>
      <c r="E738">
        <f t="shared" si="132"/>
        <v>1</v>
      </c>
      <c r="F738">
        <f>SUM($E$2:E738)</f>
        <v>719</v>
      </c>
      <c r="G738">
        <f>COUNT($E$2:E738)</f>
        <v>737</v>
      </c>
      <c r="H738">
        <f t="shared" si="133"/>
        <v>97.557666214382635</v>
      </c>
      <c r="K738">
        <v>74</v>
      </c>
      <c r="L738">
        <v>60</v>
      </c>
      <c r="M738">
        <v>38</v>
      </c>
      <c r="N738">
        <f t="shared" si="134"/>
        <v>1</v>
      </c>
      <c r="O738">
        <f>SUM($N$2:N738)</f>
        <v>720</v>
      </c>
      <c r="P738">
        <f>COUNT($N$2:N738)</f>
        <v>737</v>
      </c>
      <c r="Q738">
        <f t="shared" si="135"/>
        <v>97.693351424694711</v>
      </c>
      <c r="T738">
        <v>47</v>
      </c>
      <c r="U738">
        <v>47</v>
      </c>
      <c r="V738">
        <v>29</v>
      </c>
      <c r="W738">
        <f t="shared" si="136"/>
        <v>1</v>
      </c>
      <c r="X738">
        <f>SUM($W$2:W738)</f>
        <v>714</v>
      </c>
      <c r="Y738">
        <f>COUNT($W$2:W738)</f>
        <v>737</v>
      </c>
      <c r="Z738">
        <f t="shared" si="137"/>
        <v>96.879240162822256</v>
      </c>
      <c r="AC738">
        <v>45</v>
      </c>
      <c r="AD738">
        <v>45</v>
      </c>
      <c r="AE738">
        <v>9</v>
      </c>
      <c r="AF738">
        <f t="shared" si="138"/>
        <v>1</v>
      </c>
      <c r="AG738">
        <f>SUM($AF$2:AF738)</f>
        <v>732</v>
      </c>
      <c r="AH738">
        <f>COUNT($AF$2:AF738)</f>
        <v>737</v>
      </c>
      <c r="AI738">
        <f t="shared" si="139"/>
        <v>99.321573948439621</v>
      </c>
      <c r="AL738">
        <v>258</v>
      </c>
      <c r="AM738">
        <v>258</v>
      </c>
      <c r="AN738">
        <v>163</v>
      </c>
      <c r="AO738">
        <f t="shared" si="140"/>
        <v>1</v>
      </c>
      <c r="AP738">
        <f>SUM($AO$2:AO738)</f>
        <v>722</v>
      </c>
      <c r="AQ738">
        <f>COUNT($AO$2:AO738)</f>
        <v>737</v>
      </c>
      <c r="AR738">
        <f t="shared" si="141"/>
        <v>97.964721845318863</v>
      </c>
      <c r="AU738">
        <v>1898</v>
      </c>
      <c r="AV738">
        <v>1898</v>
      </c>
      <c r="AW738">
        <v>1568</v>
      </c>
      <c r="AX738">
        <f t="shared" si="142"/>
        <v>1</v>
      </c>
      <c r="AY738">
        <f>SUM($AX$2:AX738)</f>
        <v>718</v>
      </c>
      <c r="AZ738">
        <f>COUNT($AX$2:AX738)</f>
        <v>737</v>
      </c>
      <c r="BA738">
        <f t="shared" si="143"/>
        <v>97.42198100407056</v>
      </c>
    </row>
    <row r="739" spans="2:53">
      <c r="B739">
        <v>14</v>
      </c>
      <c r="C739">
        <v>14</v>
      </c>
      <c r="D739">
        <v>10</v>
      </c>
      <c r="E739">
        <f t="shared" si="132"/>
        <v>1</v>
      </c>
      <c r="F739">
        <f>SUM($E$2:E739)</f>
        <v>720</v>
      </c>
      <c r="G739">
        <f>COUNT($E$2:E739)</f>
        <v>738</v>
      </c>
      <c r="H739">
        <f t="shared" si="133"/>
        <v>97.560975609756099</v>
      </c>
      <c r="K739">
        <v>74</v>
      </c>
      <c r="L739">
        <v>60</v>
      </c>
      <c r="M739">
        <v>37</v>
      </c>
      <c r="N739">
        <f t="shared" si="134"/>
        <v>1</v>
      </c>
      <c r="O739">
        <f>SUM($N$2:N739)</f>
        <v>721</v>
      </c>
      <c r="P739">
        <f>COUNT($N$2:N739)</f>
        <v>738</v>
      </c>
      <c r="Q739">
        <f t="shared" si="135"/>
        <v>97.696476964769658</v>
      </c>
      <c r="T739">
        <v>47</v>
      </c>
      <c r="U739">
        <v>47</v>
      </c>
      <c r="V739">
        <v>32</v>
      </c>
      <c r="W739">
        <f t="shared" si="136"/>
        <v>1</v>
      </c>
      <c r="X739">
        <f>SUM($W$2:W739)</f>
        <v>715</v>
      </c>
      <c r="Y739">
        <f>COUNT($W$2:W739)</f>
        <v>738</v>
      </c>
      <c r="Z739">
        <f t="shared" si="137"/>
        <v>96.883468834688344</v>
      </c>
      <c r="AC739">
        <v>45</v>
      </c>
      <c r="AD739">
        <v>45</v>
      </c>
      <c r="AE739">
        <v>8</v>
      </c>
      <c r="AF739">
        <f t="shared" si="138"/>
        <v>1</v>
      </c>
      <c r="AG739">
        <f>SUM($AF$2:AF739)</f>
        <v>733</v>
      </c>
      <c r="AH739">
        <f>COUNT($AF$2:AF739)</f>
        <v>738</v>
      </c>
      <c r="AI739">
        <f t="shared" si="139"/>
        <v>99.322493224932245</v>
      </c>
      <c r="AL739">
        <v>258</v>
      </c>
      <c r="AM739">
        <v>258</v>
      </c>
      <c r="AN739">
        <v>169</v>
      </c>
      <c r="AO739">
        <f t="shared" si="140"/>
        <v>1</v>
      </c>
      <c r="AP739">
        <f>SUM($AO$2:AO739)</f>
        <v>723</v>
      </c>
      <c r="AQ739">
        <f>COUNT($AO$2:AO739)</f>
        <v>738</v>
      </c>
      <c r="AR739">
        <f t="shared" si="141"/>
        <v>97.967479674796749</v>
      </c>
      <c r="AU739">
        <v>1898</v>
      </c>
      <c r="AV739">
        <v>1898</v>
      </c>
      <c r="AW739">
        <v>1740</v>
      </c>
      <c r="AX739">
        <f t="shared" si="142"/>
        <v>1</v>
      </c>
      <c r="AY739">
        <f>SUM($AX$2:AX739)</f>
        <v>719</v>
      </c>
      <c r="AZ739">
        <f>COUNT($AX$2:AX739)</f>
        <v>738</v>
      </c>
      <c r="BA739">
        <f t="shared" si="143"/>
        <v>97.425474254742554</v>
      </c>
    </row>
    <row r="740" spans="2:53">
      <c r="B740">
        <v>14</v>
      </c>
      <c r="C740">
        <v>14</v>
      </c>
      <c r="D740">
        <v>9</v>
      </c>
      <c r="E740">
        <f t="shared" si="132"/>
        <v>1</v>
      </c>
      <c r="F740">
        <f>SUM($E$2:E740)</f>
        <v>721</v>
      </c>
      <c r="G740">
        <f>COUNT($E$2:E740)</f>
        <v>739</v>
      </c>
      <c r="H740">
        <f t="shared" si="133"/>
        <v>97.564276048714476</v>
      </c>
      <c r="K740">
        <v>74</v>
      </c>
      <c r="L740">
        <v>60</v>
      </c>
      <c r="M740">
        <v>40</v>
      </c>
      <c r="N740">
        <f t="shared" si="134"/>
        <v>1</v>
      </c>
      <c r="O740">
        <f>SUM($N$2:N740)</f>
        <v>722</v>
      </c>
      <c r="P740">
        <f>COUNT($N$2:N740)</f>
        <v>739</v>
      </c>
      <c r="Q740">
        <f t="shared" si="135"/>
        <v>97.699594046008116</v>
      </c>
      <c r="T740">
        <v>47</v>
      </c>
      <c r="U740">
        <v>47</v>
      </c>
      <c r="V740">
        <v>34</v>
      </c>
      <c r="W740">
        <f t="shared" si="136"/>
        <v>1</v>
      </c>
      <c r="X740">
        <f>SUM($W$2:W740)</f>
        <v>716</v>
      </c>
      <c r="Y740">
        <f>COUNT($W$2:W740)</f>
        <v>739</v>
      </c>
      <c r="Z740">
        <f t="shared" si="137"/>
        <v>96.887686062246274</v>
      </c>
      <c r="AC740">
        <v>45</v>
      </c>
      <c r="AD740">
        <v>45</v>
      </c>
      <c r="AE740">
        <v>9</v>
      </c>
      <c r="AF740">
        <f t="shared" si="138"/>
        <v>1</v>
      </c>
      <c r="AG740">
        <f>SUM($AF$2:AF740)</f>
        <v>734</v>
      </c>
      <c r="AH740">
        <f>COUNT($AF$2:AF740)</f>
        <v>739</v>
      </c>
      <c r="AI740">
        <f t="shared" si="139"/>
        <v>99.323410013531799</v>
      </c>
      <c r="AL740">
        <v>258</v>
      </c>
      <c r="AM740">
        <v>258</v>
      </c>
      <c r="AN740">
        <v>127</v>
      </c>
      <c r="AO740">
        <f t="shared" si="140"/>
        <v>1</v>
      </c>
      <c r="AP740">
        <f>SUM($AO$2:AO740)</f>
        <v>724</v>
      </c>
      <c r="AQ740">
        <f>COUNT($AO$2:AO740)</f>
        <v>739</v>
      </c>
      <c r="AR740">
        <f t="shared" si="141"/>
        <v>97.970230040595396</v>
      </c>
      <c r="AU740">
        <v>1898</v>
      </c>
      <c r="AV740">
        <v>1898</v>
      </c>
      <c r="AW740">
        <v>1574</v>
      </c>
      <c r="AX740">
        <f t="shared" si="142"/>
        <v>1</v>
      </c>
      <c r="AY740">
        <f>SUM($AX$2:AX740)</f>
        <v>720</v>
      </c>
      <c r="AZ740">
        <f>COUNT($AX$2:AX740)</f>
        <v>739</v>
      </c>
      <c r="BA740">
        <f t="shared" si="143"/>
        <v>97.42895805142085</v>
      </c>
    </row>
    <row r="741" spans="2:53">
      <c r="B741">
        <v>14</v>
      </c>
      <c r="C741">
        <v>14</v>
      </c>
      <c r="D741">
        <v>8</v>
      </c>
      <c r="E741">
        <f t="shared" si="132"/>
        <v>1</v>
      </c>
      <c r="F741">
        <f>SUM($E$2:E741)</f>
        <v>722</v>
      </c>
      <c r="G741">
        <f>COUNT($E$2:E741)</f>
        <v>740</v>
      </c>
      <c r="H741">
        <f t="shared" si="133"/>
        <v>97.567567567567565</v>
      </c>
      <c r="K741">
        <v>74</v>
      </c>
      <c r="L741">
        <v>60</v>
      </c>
      <c r="M741">
        <v>38</v>
      </c>
      <c r="N741">
        <f t="shared" si="134"/>
        <v>1</v>
      </c>
      <c r="O741">
        <f>SUM($N$2:N741)</f>
        <v>723</v>
      </c>
      <c r="P741">
        <f>COUNT($N$2:N741)</f>
        <v>740</v>
      </c>
      <c r="Q741">
        <f t="shared" si="135"/>
        <v>97.702702702702709</v>
      </c>
      <c r="T741">
        <v>47</v>
      </c>
      <c r="U741">
        <v>47</v>
      </c>
      <c r="V741">
        <v>39</v>
      </c>
      <c r="W741">
        <f t="shared" si="136"/>
        <v>1</v>
      </c>
      <c r="X741">
        <f>SUM($W$2:W741)</f>
        <v>717</v>
      </c>
      <c r="Y741">
        <f>COUNT($W$2:W741)</f>
        <v>740</v>
      </c>
      <c r="Z741">
        <f t="shared" si="137"/>
        <v>96.891891891891888</v>
      </c>
      <c r="AC741">
        <v>45</v>
      </c>
      <c r="AD741">
        <v>45</v>
      </c>
      <c r="AE741">
        <v>12</v>
      </c>
      <c r="AF741">
        <f t="shared" si="138"/>
        <v>1</v>
      </c>
      <c r="AG741">
        <f>SUM($AF$2:AF741)</f>
        <v>735</v>
      </c>
      <c r="AH741">
        <f>COUNT($AF$2:AF741)</f>
        <v>740</v>
      </c>
      <c r="AI741">
        <f t="shared" si="139"/>
        <v>99.324324324324323</v>
      </c>
      <c r="AL741">
        <v>258</v>
      </c>
      <c r="AM741">
        <v>258</v>
      </c>
      <c r="AN741">
        <v>188</v>
      </c>
      <c r="AO741">
        <f t="shared" si="140"/>
        <v>1</v>
      </c>
      <c r="AP741">
        <f>SUM($AO$2:AO741)</f>
        <v>725</v>
      </c>
      <c r="AQ741">
        <f>COUNT($AO$2:AO741)</f>
        <v>740</v>
      </c>
      <c r="AR741">
        <f t="shared" si="141"/>
        <v>97.972972972972968</v>
      </c>
      <c r="AU741">
        <v>1898</v>
      </c>
      <c r="AV741">
        <v>1898</v>
      </c>
      <c r="AW741">
        <v>1574</v>
      </c>
      <c r="AX741">
        <f t="shared" si="142"/>
        <v>1</v>
      </c>
      <c r="AY741">
        <f>SUM($AX$2:AX741)</f>
        <v>721</v>
      </c>
      <c r="AZ741">
        <f>COUNT($AX$2:AX741)</f>
        <v>740</v>
      </c>
      <c r="BA741">
        <f t="shared" si="143"/>
        <v>97.432432432432435</v>
      </c>
    </row>
    <row r="742" spans="2:53">
      <c r="B742">
        <v>14</v>
      </c>
      <c r="C742">
        <v>14</v>
      </c>
      <c r="D742">
        <v>9</v>
      </c>
      <c r="E742">
        <f t="shared" si="132"/>
        <v>1</v>
      </c>
      <c r="F742">
        <f>SUM($E$2:E742)</f>
        <v>723</v>
      </c>
      <c r="G742">
        <f>COUNT($E$2:E742)</f>
        <v>741</v>
      </c>
      <c r="H742">
        <f t="shared" si="133"/>
        <v>97.570850202429142</v>
      </c>
      <c r="K742">
        <v>74</v>
      </c>
      <c r="L742">
        <v>60</v>
      </c>
      <c r="M742">
        <v>47</v>
      </c>
      <c r="N742">
        <f t="shared" si="134"/>
        <v>1</v>
      </c>
      <c r="O742">
        <f>SUM($N$2:N742)</f>
        <v>724</v>
      </c>
      <c r="P742">
        <f>COUNT($N$2:N742)</f>
        <v>741</v>
      </c>
      <c r="Q742">
        <f t="shared" si="135"/>
        <v>97.705802968960867</v>
      </c>
      <c r="T742">
        <v>47</v>
      </c>
      <c r="U742">
        <v>47</v>
      </c>
      <c r="V742">
        <v>26</v>
      </c>
      <c r="W742">
        <f t="shared" si="136"/>
        <v>1</v>
      </c>
      <c r="X742">
        <f>SUM($W$2:W742)</f>
        <v>718</v>
      </c>
      <c r="Y742">
        <f>COUNT($W$2:W742)</f>
        <v>741</v>
      </c>
      <c r="Z742">
        <f t="shared" si="137"/>
        <v>96.896086369770586</v>
      </c>
      <c r="AC742">
        <v>45</v>
      </c>
      <c r="AD742">
        <v>45</v>
      </c>
      <c r="AE742">
        <v>11</v>
      </c>
      <c r="AF742">
        <f t="shared" si="138"/>
        <v>1</v>
      </c>
      <c r="AG742">
        <f>SUM($AF$2:AF742)</f>
        <v>736</v>
      </c>
      <c r="AH742">
        <f>COUNT($AF$2:AF742)</f>
        <v>741</v>
      </c>
      <c r="AI742">
        <f t="shared" si="139"/>
        <v>99.32523616734143</v>
      </c>
      <c r="AL742">
        <v>258</v>
      </c>
      <c r="AM742">
        <v>258</v>
      </c>
      <c r="AN742">
        <v>159</v>
      </c>
      <c r="AO742">
        <f t="shared" si="140"/>
        <v>1</v>
      </c>
      <c r="AP742">
        <f>SUM($AO$2:AO742)</f>
        <v>726</v>
      </c>
      <c r="AQ742">
        <f>COUNT($AO$2:AO742)</f>
        <v>741</v>
      </c>
      <c r="AR742">
        <f t="shared" si="141"/>
        <v>97.97570850202429</v>
      </c>
      <c r="AU742">
        <v>1898</v>
      </c>
      <c r="AV742">
        <v>1898</v>
      </c>
      <c r="AW742">
        <v>1482</v>
      </c>
      <c r="AX742">
        <f t="shared" si="142"/>
        <v>1</v>
      </c>
      <c r="AY742">
        <f>SUM($AX$2:AX742)</f>
        <v>722</v>
      </c>
      <c r="AZ742">
        <f>COUNT($AX$2:AX742)</f>
        <v>741</v>
      </c>
      <c r="BA742">
        <f t="shared" si="143"/>
        <v>97.435897435897431</v>
      </c>
    </row>
    <row r="743" spans="2:53">
      <c r="B743">
        <v>14</v>
      </c>
      <c r="C743">
        <v>14</v>
      </c>
      <c r="D743">
        <v>7</v>
      </c>
      <c r="E743">
        <f t="shared" si="132"/>
        <v>1</v>
      </c>
      <c r="F743">
        <f>SUM($E$2:E743)</f>
        <v>724</v>
      </c>
      <c r="G743">
        <f>COUNT($E$2:E743)</f>
        <v>742</v>
      </c>
      <c r="H743">
        <f t="shared" si="133"/>
        <v>97.574123989218336</v>
      </c>
      <c r="K743">
        <v>74</v>
      </c>
      <c r="L743">
        <v>60</v>
      </c>
      <c r="M743">
        <v>43</v>
      </c>
      <c r="N743">
        <f t="shared" si="134"/>
        <v>1</v>
      </c>
      <c r="O743">
        <f>SUM($N$2:N743)</f>
        <v>725</v>
      </c>
      <c r="P743">
        <f>COUNT($N$2:N743)</f>
        <v>742</v>
      </c>
      <c r="Q743">
        <f t="shared" si="135"/>
        <v>97.708894878706204</v>
      </c>
      <c r="T743">
        <v>47</v>
      </c>
      <c r="U743">
        <v>47</v>
      </c>
      <c r="V743">
        <v>29</v>
      </c>
      <c r="W743">
        <f t="shared" si="136"/>
        <v>1</v>
      </c>
      <c r="X743">
        <f>SUM($W$2:W743)</f>
        <v>719</v>
      </c>
      <c r="Y743">
        <f>COUNT($W$2:W743)</f>
        <v>742</v>
      </c>
      <c r="Z743">
        <f t="shared" si="137"/>
        <v>96.900269541778968</v>
      </c>
      <c r="AC743">
        <v>45</v>
      </c>
      <c r="AD743">
        <v>45</v>
      </c>
      <c r="AE743">
        <v>11</v>
      </c>
      <c r="AF743">
        <f t="shared" si="138"/>
        <v>1</v>
      </c>
      <c r="AG743">
        <f>SUM($AF$2:AF743)</f>
        <v>737</v>
      </c>
      <c r="AH743">
        <f>COUNT($AF$2:AF743)</f>
        <v>742</v>
      </c>
      <c r="AI743">
        <f t="shared" si="139"/>
        <v>99.326145552560646</v>
      </c>
      <c r="AL743">
        <v>258</v>
      </c>
      <c r="AM743">
        <v>258</v>
      </c>
      <c r="AN743">
        <v>176</v>
      </c>
      <c r="AO743">
        <f t="shared" si="140"/>
        <v>1</v>
      </c>
      <c r="AP743">
        <f>SUM($AO$2:AO743)</f>
        <v>727</v>
      </c>
      <c r="AQ743">
        <f>COUNT($AO$2:AO743)</f>
        <v>742</v>
      </c>
      <c r="AR743">
        <f t="shared" si="141"/>
        <v>97.978436657681939</v>
      </c>
      <c r="AU743">
        <v>1898</v>
      </c>
      <c r="AV743">
        <v>1898</v>
      </c>
      <c r="AW743">
        <v>1462</v>
      </c>
      <c r="AX743">
        <f t="shared" si="142"/>
        <v>1</v>
      </c>
      <c r="AY743">
        <f>SUM($AX$2:AX743)</f>
        <v>723</v>
      </c>
      <c r="AZ743">
        <f>COUNT($AX$2:AX743)</f>
        <v>742</v>
      </c>
      <c r="BA743">
        <f t="shared" si="143"/>
        <v>97.439353099730468</v>
      </c>
    </row>
    <row r="744" spans="2:53">
      <c r="B744">
        <v>14</v>
      </c>
      <c r="C744">
        <v>14</v>
      </c>
      <c r="D744">
        <v>9</v>
      </c>
      <c r="E744">
        <f t="shared" si="132"/>
        <v>1</v>
      </c>
      <c r="F744">
        <f>SUM($E$2:E744)</f>
        <v>725</v>
      </c>
      <c r="G744">
        <f>COUNT($E$2:E744)</f>
        <v>743</v>
      </c>
      <c r="H744">
        <f t="shared" si="133"/>
        <v>97.577388963660837</v>
      </c>
      <c r="K744">
        <v>74</v>
      </c>
      <c r="L744">
        <v>60</v>
      </c>
      <c r="M744">
        <v>41</v>
      </c>
      <c r="N744">
        <f t="shared" si="134"/>
        <v>1</v>
      </c>
      <c r="O744">
        <f>SUM($N$2:N744)</f>
        <v>726</v>
      </c>
      <c r="P744">
        <f>COUNT($N$2:N744)</f>
        <v>743</v>
      </c>
      <c r="Q744">
        <f t="shared" si="135"/>
        <v>97.711978465679678</v>
      </c>
      <c r="T744">
        <v>47</v>
      </c>
      <c r="U744">
        <v>47</v>
      </c>
      <c r="V744">
        <v>27</v>
      </c>
      <c r="W744">
        <f t="shared" si="136"/>
        <v>1</v>
      </c>
      <c r="X744">
        <f>SUM($W$2:W744)</f>
        <v>720</v>
      </c>
      <c r="Y744">
        <f>COUNT($W$2:W744)</f>
        <v>743</v>
      </c>
      <c r="Z744">
        <f t="shared" si="137"/>
        <v>96.904441453566619</v>
      </c>
      <c r="AC744">
        <v>45</v>
      </c>
      <c r="AD744">
        <v>45</v>
      </c>
      <c r="AE744">
        <v>8</v>
      </c>
      <c r="AF744">
        <f t="shared" si="138"/>
        <v>1</v>
      </c>
      <c r="AG744">
        <f>SUM($AF$2:AF744)</f>
        <v>738</v>
      </c>
      <c r="AH744">
        <f>COUNT($AF$2:AF744)</f>
        <v>743</v>
      </c>
      <c r="AI744">
        <f t="shared" si="139"/>
        <v>99.327052489905782</v>
      </c>
      <c r="AL744">
        <v>258</v>
      </c>
      <c r="AM744">
        <v>258</v>
      </c>
      <c r="AN744">
        <v>159</v>
      </c>
      <c r="AO744">
        <f t="shared" si="140"/>
        <v>1</v>
      </c>
      <c r="AP744">
        <f>SUM($AO$2:AO744)</f>
        <v>728</v>
      </c>
      <c r="AQ744">
        <f>COUNT($AO$2:AO744)</f>
        <v>743</v>
      </c>
      <c r="AR744">
        <f t="shared" si="141"/>
        <v>97.98115746971736</v>
      </c>
      <c r="AU744">
        <v>1898</v>
      </c>
      <c r="AV744">
        <v>1898</v>
      </c>
      <c r="AW744">
        <v>1591</v>
      </c>
      <c r="AX744">
        <f t="shared" si="142"/>
        <v>1</v>
      </c>
      <c r="AY744">
        <f>SUM($AX$2:AX744)</f>
        <v>724</v>
      </c>
      <c r="AZ744">
        <f>COUNT($AX$2:AX744)</f>
        <v>743</v>
      </c>
      <c r="BA744">
        <f t="shared" si="143"/>
        <v>97.442799461641997</v>
      </c>
    </row>
    <row r="745" spans="2:53">
      <c r="B745">
        <v>14</v>
      </c>
      <c r="C745">
        <v>14</v>
      </c>
      <c r="D745">
        <v>9</v>
      </c>
      <c r="E745">
        <f t="shared" si="132"/>
        <v>1</v>
      </c>
      <c r="F745">
        <f>SUM($E$2:E745)</f>
        <v>726</v>
      </c>
      <c r="G745">
        <f>COUNT($E$2:E745)</f>
        <v>744</v>
      </c>
      <c r="H745">
        <f t="shared" si="133"/>
        <v>97.58064516129032</v>
      </c>
      <c r="K745">
        <v>74</v>
      </c>
      <c r="L745">
        <v>60</v>
      </c>
      <c r="M745">
        <v>34</v>
      </c>
      <c r="N745">
        <f t="shared" si="134"/>
        <v>1</v>
      </c>
      <c r="O745">
        <f>SUM($N$2:N745)</f>
        <v>727</v>
      </c>
      <c r="P745">
        <f>COUNT($N$2:N745)</f>
        <v>744</v>
      </c>
      <c r="Q745">
        <f t="shared" si="135"/>
        <v>97.715053763440864</v>
      </c>
      <c r="T745">
        <v>47</v>
      </c>
      <c r="U745">
        <v>47</v>
      </c>
      <c r="V745">
        <v>25</v>
      </c>
      <c r="W745">
        <f t="shared" si="136"/>
        <v>1</v>
      </c>
      <c r="X745">
        <f>SUM($W$2:W745)</f>
        <v>721</v>
      </c>
      <c r="Y745">
        <f>COUNT($W$2:W745)</f>
        <v>744</v>
      </c>
      <c r="Z745">
        <f t="shared" si="137"/>
        <v>96.908602150537632</v>
      </c>
      <c r="AC745">
        <v>45</v>
      </c>
      <c r="AD745">
        <v>45</v>
      </c>
      <c r="AE745">
        <v>10</v>
      </c>
      <c r="AF745">
        <f t="shared" si="138"/>
        <v>1</v>
      </c>
      <c r="AG745">
        <f>SUM($AF$2:AF745)</f>
        <v>739</v>
      </c>
      <c r="AH745">
        <f>COUNT($AF$2:AF745)</f>
        <v>744</v>
      </c>
      <c r="AI745">
        <f t="shared" si="139"/>
        <v>99.327956989247312</v>
      </c>
      <c r="AL745">
        <v>258</v>
      </c>
      <c r="AM745">
        <v>258</v>
      </c>
      <c r="AN745">
        <v>283</v>
      </c>
      <c r="AO745">
        <f t="shared" si="140"/>
        <v>0</v>
      </c>
      <c r="AP745">
        <f>SUM($AO$2:AO745)</f>
        <v>728</v>
      </c>
      <c r="AQ745">
        <f>COUNT($AO$2:AO745)</f>
        <v>744</v>
      </c>
      <c r="AR745">
        <f t="shared" si="141"/>
        <v>97.849462365591393</v>
      </c>
      <c r="AU745">
        <v>1892</v>
      </c>
      <c r="AV745">
        <v>1892</v>
      </c>
      <c r="AW745">
        <v>1509</v>
      </c>
      <c r="AX745">
        <f t="shared" si="142"/>
        <v>1</v>
      </c>
      <c r="AY745">
        <f>SUM($AX$2:AX745)</f>
        <v>725</v>
      </c>
      <c r="AZ745">
        <f>COUNT($AX$2:AX745)</f>
        <v>744</v>
      </c>
      <c r="BA745">
        <f t="shared" si="143"/>
        <v>97.446236559139791</v>
      </c>
    </row>
    <row r="746" spans="2:53">
      <c r="B746">
        <v>14</v>
      </c>
      <c r="C746">
        <v>14</v>
      </c>
      <c r="D746">
        <v>8</v>
      </c>
      <c r="E746">
        <f t="shared" si="132"/>
        <v>1</v>
      </c>
      <c r="F746">
        <f>SUM($E$2:E746)</f>
        <v>727</v>
      </c>
      <c r="G746">
        <f>COUNT($E$2:E746)</f>
        <v>745</v>
      </c>
      <c r="H746">
        <f t="shared" si="133"/>
        <v>97.583892617449663</v>
      </c>
      <c r="K746">
        <v>74</v>
      </c>
      <c r="L746">
        <v>60</v>
      </c>
      <c r="M746">
        <v>41</v>
      </c>
      <c r="N746">
        <f t="shared" si="134"/>
        <v>1</v>
      </c>
      <c r="O746">
        <f>SUM($N$2:N746)</f>
        <v>728</v>
      </c>
      <c r="P746">
        <f>COUNT($N$2:N746)</f>
        <v>745</v>
      </c>
      <c r="Q746">
        <f t="shared" si="135"/>
        <v>97.718120805369125</v>
      </c>
      <c r="T746">
        <v>47</v>
      </c>
      <c r="U746">
        <v>47</v>
      </c>
      <c r="V746">
        <v>36</v>
      </c>
      <c r="W746">
        <f t="shared" si="136"/>
        <v>1</v>
      </c>
      <c r="X746">
        <f>SUM($W$2:W746)</f>
        <v>722</v>
      </c>
      <c r="Y746">
        <f>COUNT($W$2:W746)</f>
        <v>745</v>
      </c>
      <c r="Z746">
        <f t="shared" si="137"/>
        <v>96.912751677852356</v>
      </c>
      <c r="AC746">
        <v>45</v>
      </c>
      <c r="AD746">
        <v>45</v>
      </c>
      <c r="AE746">
        <v>9</v>
      </c>
      <c r="AF746">
        <f t="shared" si="138"/>
        <v>1</v>
      </c>
      <c r="AG746">
        <f>SUM($AF$2:AF746)</f>
        <v>740</v>
      </c>
      <c r="AH746">
        <f>COUNT($AF$2:AF746)</f>
        <v>745</v>
      </c>
      <c r="AI746">
        <f t="shared" si="139"/>
        <v>99.328859060402692</v>
      </c>
      <c r="AL746">
        <v>258</v>
      </c>
      <c r="AM746">
        <v>258</v>
      </c>
      <c r="AN746">
        <v>168</v>
      </c>
      <c r="AO746">
        <f t="shared" si="140"/>
        <v>1</v>
      </c>
      <c r="AP746">
        <f>SUM($AO$2:AO746)</f>
        <v>729</v>
      </c>
      <c r="AQ746">
        <f>COUNT($AO$2:AO746)</f>
        <v>745</v>
      </c>
      <c r="AR746">
        <f t="shared" si="141"/>
        <v>97.852348993288601</v>
      </c>
      <c r="AU746">
        <v>1892</v>
      </c>
      <c r="AV746">
        <v>1892</v>
      </c>
      <c r="AW746">
        <v>1306</v>
      </c>
      <c r="AX746">
        <f t="shared" si="142"/>
        <v>1</v>
      </c>
      <c r="AY746">
        <f>SUM($AX$2:AX746)</f>
        <v>726</v>
      </c>
      <c r="AZ746">
        <f>COUNT($AX$2:AX746)</f>
        <v>745</v>
      </c>
      <c r="BA746">
        <f t="shared" si="143"/>
        <v>97.449664429530202</v>
      </c>
    </row>
    <row r="747" spans="2:53">
      <c r="B747">
        <v>14</v>
      </c>
      <c r="C747">
        <v>14</v>
      </c>
      <c r="D747">
        <v>9</v>
      </c>
      <c r="E747">
        <f t="shared" si="132"/>
        <v>1</v>
      </c>
      <c r="F747">
        <f>SUM($E$2:E747)</f>
        <v>728</v>
      </c>
      <c r="G747">
        <f>COUNT($E$2:E747)</f>
        <v>746</v>
      </c>
      <c r="H747">
        <f t="shared" si="133"/>
        <v>97.58713136729223</v>
      </c>
      <c r="K747">
        <v>74</v>
      </c>
      <c r="L747">
        <v>60</v>
      </c>
      <c r="M747">
        <v>33</v>
      </c>
      <c r="N747">
        <f t="shared" si="134"/>
        <v>1</v>
      </c>
      <c r="O747">
        <f>SUM($N$2:N747)</f>
        <v>729</v>
      </c>
      <c r="P747">
        <f>COUNT($N$2:N747)</f>
        <v>746</v>
      </c>
      <c r="Q747">
        <f t="shared" si="135"/>
        <v>97.721179624664884</v>
      </c>
      <c r="T747">
        <v>47</v>
      </c>
      <c r="U747">
        <v>47</v>
      </c>
      <c r="V747">
        <v>33</v>
      </c>
      <c r="W747">
        <f t="shared" si="136"/>
        <v>1</v>
      </c>
      <c r="X747">
        <f>SUM($W$2:W747)</f>
        <v>723</v>
      </c>
      <c r="Y747">
        <f>COUNT($W$2:W747)</f>
        <v>746</v>
      </c>
      <c r="Z747">
        <f t="shared" si="137"/>
        <v>96.916890080428956</v>
      </c>
      <c r="AC747">
        <v>45</v>
      </c>
      <c r="AD747">
        <v>45</v>
      </c>
      <c r="AE747">
        <v>9</v>
      </c>
      <c r="AF747">
        <f t="shared" si="138"/>
        <v>1</v>
      </c>
      <c r="AG747">
        <f>SUM($AF$2:AF747)</f>
        <v>741</v>
      </c>
      <c r="AH747">
        <f>COUNT($AF$2:AF747)</f>
        <v>746</v>
      </c>
      <c r="AI747">
        <f t="shared" si="139"/>
        <v>99.329758713136727</v>
      </c>
      <c r="AL747">
        <v>258</v>
      </c>
      <c r="AM747">
        <v>258</v>
      </c>
      <c r="AN747">
        <v>230</v>
      </c>
      <c r="AO747">
        <f t="shared" si="140"/>
        <v>1</v>
      </c>
      <c r="AP747">
        <f>SUM($AO$2:AO747)</f>
        <v>730</v>
      </c>
      <c r="AQ747">
        <f>COUNT($AO$2:AO747)</f>
        <v>746</v>
      </c>
      <c r="AR747">
        <f t="shared" si="141"/>
        <v>97.855227882037525</v>
      </c>
      <c r="AU747">
        <v>1892</v>
      </c>
      <c r="AV747">
        <v>1892</v>
      </c>
      <c r="AW747">
        <v>1323</v>
      </c>
      <c r="AX747">
        <f t="shared" si="142"/>
        <v>1</v>
      </c>
      <c r="AY747">
        <f>SUM($AX$2:AX747)</f>
        <v>727</v>
      </c>
      <c r="AZ747">
        <f>COUNT($AX$2:AX747)</f>
        <v>746</v>
      </c>
      <c r="BA747">
        <f t="shared" si="143"/>
        <v>97.453083109919575</v>
      </c>
    </row>
    <row r="748" spans="2:53">
      <c r="B748">
        <v>14</v>
      </c>
      <c r="C748">
        <v>14</v>
      </c>
      <c r="D748">
        <v>9</v>
      </c>
      <c r="E748">
        <f t="shared" si="132"/>
        <v>1</v>
      </c>
      <c r="F748">
        <f>SUM($E$2:E748)</f>
        <v>729</v>
      </c>
      <c r="G748">
        <f>COUNT($E$2:E748)</f>
        <v>747</v>
      </c>
      <c r="H748">
        <f t="shared" si="133"/>
        <v>97.590361445783131</v>
      </c>
      <c r="K748">
        <v>74</v>
      </c>
      <c r="L748">
        <v>60</v>
      </c>
      <c r="M748">
        <v>35</v>
      </c>
      <c r="N748">
        <f t="shared" si="134"/>
        <v>1</v>
      </c>
      <c r="O748">
        <f>SUM($N$2:N748)</f>
        <v>730</v>
      </c>
      <c r="P748">
        <f>COUNT($N$2:N748)</f>
        <v>747</v>
      </c>
      <c r="Q748">
        <f t="shared" si="135"/>
        <v>97.724230254350744</v>
      </c>
      <c r="T748">
        <v>47</v>
      </c>
      <c r="U748">
        <v>47</v>
      </c>
      <c r="V748">
        <v>38</v>
      </c>
      <c r="W748">
        <f t="shared" si="136"/>
        <v>1</v>
      </c>
      <c r="X748">
        <f>SUM($W$2:W748)</f>
        <v>724</v>
      </c>
      <c r="Y748">
        <f>COUNT($W$2:W748)</f>
        <v>747</v>
      </c>
      <c r="Z748">
        <f t="shared" si="137"/>
        <v>96.921017402945111</v>
      </c>
      <c r="AC748">
        <v>45</v>
      </c>
      <c r="AD748">
        <v>45</v>
      </c>
      <c r="AE748">
        <v>12</v>
      </c>
      <c r="AF748">
        <f t="shared" si="138"/>
        <v>1</v>
      </c>
      <c r="AG748">
        <f>SUM($AF$2:AF748)</f>
        <v>742</v>
      </c>
      <c r="AH748">
        <f>COUNT($AF$2:AF748)</f>
        <v>747</v>
      </c>
      <c r="AI748">
        <f t="shared" si="139"/>
        <v>99.33065595716198</v>
      </c>
      <c r="AL748">
        <v>258</v>
      </c>
      <c r="AM748">
        <v>258</v>
      </c>
      <c r="AN748">
        <v>175</v>
      </c>
      <c r="AO748">
        <f t="shared" si="140"/>
        <v>1</v>
      </c>
      <c r="AP748">
        <f>SUM($AO$2:AO748)</f>
        <v>731</v>
      </c>
      <c r="AQ748">
        <f>COUNT($AO$2:AO748)</f>
        <v>747</v>
      </c>
      <c r="AR748">
        <f t="shared" si="141"/>
        <v>97.858099062918342</v>
      </c>
      <c r="AU748">
        <v>1897</v>
      </c>
      <c r="AV748">
        <v>1897</v>
      </c>
      <c r="AW748">
        <v>1467</v>
      </c>
      <c r="AX748">
        <f t="shared" si="142"/>
        <v>1</v>
      </c>
      <c r="AY748">
        <f>SUM($AX$2:AX748)</f>
        <v>728</v>
      </c>
      <c r="AZ748">
        <f>COUNT($AX$2:AX748)</f>
        <v>747</v>
      </c>
      <c r="BA748">
        <f t="shared" si="143"/>
        <v>97.456492637215533</v>
      </c>
    </row>
    <row r="749" spans="2:53">
      <c r="B749">
        <v>14</v>
      </c>
      <c r="C749">
        <v>14</v>
      </c>
      <c r="D749">
        <v>10</v>
      </c>
      <c r="E749">
        <f t="shared" si="132"/>
        <v>1</v>
      </c>
      <c r="F749">
        <f>SUM($E$2:E749)</f>
        <v>730</v>
      </c>
      <c r="G749">
        <f>COUNT($E$2:E749)</f>
        <v>748</v>
      </c>
      <c r="H749">
        <f t="shared" si="133"/>
        <v>97.593582887700535</v>
      </c>
      <c r="K749">
        <v>74</v>
      </c>
      <c r="L749">
        <v>60</v>
      </c>
      <c r="M749">
        <v>41</v>
      </c>
      <c r="N749">
        <f t="shared" si="134"/>
        <v>1</v>
      </c>
      <c r="O749">
        <f>SUM($N$2:N749)</f>
        <v>731</v>
      </c>
      <c r="P749">
        <f>COUNT($N$2:N749)</f>
        <v>748</v>
      </c>
      <c r="Q749">
        <f t="shared" si="135"/>
        <v>97.727272727272734</v>
      </c>
      <c r="T749">
        <v>47</v>
      </c>
      <c r="U749">
        <v>47</v>
      </c>
      <c r="V749">
        <v>30</v>
      </c>
      <c r="W749">
        <f t="shared" si="136"/>
        <v>1</v>
      </c>
      <c r="X749">
        <f>SUM($W$2:W749)</f>
        <v>725</v>
      </c>
      <c r="Y749">
        <f>COUNT($W$2:W749)</f>
        <v>748</v>
      </c>
      <c r="Z749">
        <f t="shared" si="137"/>
        <v>96.925133689839569</v>
      </c>
      <c r="AC749">
        <v>45</v>
      </c>
      <c r="AD749">
        <v>45</v>
      </c>
      <c r="AE749">
        <v>9</v>
      </c>
      <c r="AF749">
        <f t="shared" si="138"/>
        <v>1</v>
      </c>
      <c r="AG749">
        <f>SUM($AF$2:AF749)</f>
        <v>743</v>
      </c>
      <c r="AH749">
        <f>COUNT($AF$2:AF749)</f>
        <v>748</v>
      </c>
      <c r="AI749">
        <f t="shared" si="139"/>
        <v>99.331550802139034</v>
      </c>
      <c r="AL749">
        <v>258</v>
      </c>
      <c r="AM749">
        <v>258</v>
      </c>
      <c r="AN749">
        <v>170</v>
      </c>
      <c r="AO749">
        <f t="shared" si="140"/>
        <v>1</v>
      </c>
      <c r="AP749">
        <f>SUM($AO$2:AO749)</f>
        <v>732</v>
      </c>
      <c r="AQ749">
        <f>COUNT($AO$2:AO749)</f>
        <v>748</v>
      </c>
      <c r="AR749">
        <f t="shared" si="141"/>
        <v>97.860962566844918</v>
      </c>
      <c r="AU749">
        <v>1897</v>
      </c>
      <c r="AV749">
        <v>1897</v>
      </c>
      <c r="AW749">
        <v>1531</v>
      </c>
      <c r="AX749">
        <f t="shared" si="142"/>
        <v>1</v>
      </c>
      <c r="AY749">
        <f>SUM($AX$2:AX749)</f>
        <v>729</v>
      </c>
      <c r="AZ749">
        <f>COUNT($AX$2:AX749)</f>
        <v>748</v>
      </c>
      <c r="BA749">
        <f t="shared" si="143"/>
        <v>97.45989304812835</v>
      </c>
    </row>
    <row r="750" spans="2:53">
      <c r="B750">
        <v>14</v>
      </c>
      <c r="C750">
        <v>14</v>
      </c>
      <c r="D750">
        <v>9</v>
      </c>
      <c r="E750">
        <f t="shared" si="132"/>
        <v>1</v>
      </c>
      <c r="F750">
        <f>SUM($E$2:E750)</f>
        <v>731</v>
      </c>
      <c r="G750">
        <f>COUNT($E$2:E750)</f>
        <v>749</v>
      </c>
      <c r="H750">
        <f t="shared" si="133"/>
        <v>97.596795727636859</v>
      </c>
      <c r="K750">
        <v>74</v>
      </c>
      <c r="L750">
        <v>60</v>
      </c>
      <c r="M750">
        <v>41</v>
      </c>
      <c r="N750">
        <f t="shared" si="134"/>
        <v>1</v>
      </c>
      <c r="O750">
        <f>SUM($N$2:N750)</f>
        <v>732</v>
      </c>
      <c r="P750">
        <f>COUNT($N$2:N750)</f>
        <v>749</v>
      </c>
      <c r="Q750">
        <f t="shared" si="135"/>
        <v>97.730307076101468</v>
      </c>
      <c r="T750">
        <v>47</v>
      </c>
      <c r="U750">
        <v>47</v>
      </c>
      <c r="V750">
        <v>37</v>
      </c>
      <c r="W750">
        <f t="shared" si="136"/>
        <v>1</v>
      </c>
      <c r="X750">
        <f>SUM($W$2:W750)</f>
        <v>726</v>
      </c>
      <c r="Y750">
        <f>COUNT($W$2:W750)</f>
        <v>749</v>
      </c>
      <c r="Z750">
        <f t="shared" si="137"/>
        <v>96.929238985313745</v>
      </c>
      <c r="AC750">
        <v>45</v>
      </c>
      <c r="AD750">
        <v>45</v>
      </c>
      <c r="AE750">
        <v>9</v>
      </c>
      <c r="AF750">
        <f t="shared" si="138"/>
        <v>1</v>
      </c>
      <c r="AG750">
        <f>SUM($AF$2:AF750)</f>
        <v>744</v>
      </c>
      <c r="AH750">
        <f>COUNT($AF$2:AF750)</f>
        <v>749</v>
      </c>
      <c r="AI750">
        <f t="shared" si="139"/>
        <v>99.3324432576769</v>
      </c>
      <c r="AL750">
        <v>258</v>
      </c>
      <c r="AM750">
        <v>258</v>
      </c>
      <c r="AN750">
        <v>149</v>
      </c>
      <c r="AO750">
        <f t="shared" si="140"/>
        <v>1</v>
      </c>
      <c r="AP750">
        <f>SUM($AO$2:AO750)</f>
        <v>733</v>
      </c>
      <c r="AQ750">
        <f>COUNT($AO$2:AO750)</f>
        <v>749</v>
      </c>
      <c r="AR750">
        <f t="shared" si="141"/>
        <v>97.863818424566091</v>
      </c>
      <c r="AU750">
        <v>1897</v>
      </c>
      <c r="AV750">
        <v>1897</v>
      </c>
      <c r="AW750">
        <v>1722</v>
      </c>
      <c r="AX750">
        <f t="shared" si="142"/>
        <v>1</v>
      </c>
      <c r="AY750">
        <f>SUM($AX$2:AX750)</f>
        <v>730</v>
      </c>
      <c r="AZ750">
        <f>COUNT($AX$2:AX750)</f>
        <v>749</v>
      </c>
      <c r="BA750">
        <f t="shared" si="143"/>
        <v>97.463284379172237</v>
      </c>
    </row>
    <row r="751" spans="2:53">
      <c r="B751">
        <v>14</v>
      </c>
      <c r="C751">
        <v>14</v>
      </c>
      <c r="D751">
        <v>9</v>
      </c>
      <c r="E751">
        <f t="shared" si="132"/>
        <v>1</v>
      </c>
      <c r="F751">
        <f>SUM($E$2:E751)</f>
        <v>732</v>
      </c>
      <c r="G751">
        <f>COUNT($E$2:E751)</f>
        <v>750</v>
      </c>
      <c r="H751">
        <f t="shared" si="133"/>
        <v>97.6</v>
      </c>
      <c r="K751">
        <v>74</v>
      </c>
      <c r="L751">
        <v>60</v>
      </c>
      <c r="M751">
        <v>44</v>
      </c>
      <c r="N751">
        <f t="shared" si="134"/>
        <v>1</v>
      </c>
      <c r="O751">
        <f>SUM($N$2:N751)</f>
        <v>733</v>
      </c>
      <c r="P751">
        <f>COUNT($N$2:N751)</f>
        <v>750</v>
      </c>
      <c r="Q751">
        <f t="shared" si="135"/>
        <v>97.733333333333334</v>
      </c>
      <c r="T751">
        <v>47</v>
      </c>
      <c r="U751">
        <v>47</v>
      </c>
      <c r="V751">
        <v>33</v>
      </c>
      <c r="W751">
        <f t="shared" si="136"/>
        <v>1</v>
      </c>
      <c r="X751">
        <f>SUM($W$2:W751)</f>
        <v>727</v>
      </c>
      <c r="Y751">
        <f>COUNT($W$2:W751)</f>
        <v>750</v>
      </c>
      <c r="Z751">
        <f t="shared" si="137"/>
        <v>96.933333333333337</v>
      </c>
      <c r="AC751">
        <v>45</v>
      </c>
      <c r="AD751">
        <v>45</v>
      </c>
      <c r="AE751">
        <v>9</v>
      </c>
      <c r="AF751">
        <f t="shared" si="138"/>
        <v>1</v>
      </c>
      <c r="AG751">
        <f>SUM($AF$2:AF751)</f>
        <v>745</v>
      </c>
      <c r="AH751">
        <f>COUNT($AF$2:AF751)</f>
        <v>750</v>
      </c>
      <c r="AI751">
        <f t="shared" si="139"/>
        <v>99.333333333333329</v>
      </c>
      <c r="AL751">
        <v>258</v>
      </c>
      <c r="AM751">
        <v>258</v>
      </c>
      <c r="AN751">
        <v>197</v>
      </c>
      <c r="AO751">
        <f t="shared" si="140"/>
        <v>1</v>
      </c>
      <c r="AP751">
        <f>SUM($AO$2:AO751)</f>
        <v>734</v>
      </c>
      <c r="AQ751">
        <f>COUNT($AO$2:AO751)</f>
        <v>750</v>
      </c>
      <c r="AR751">
        <f t="shared" si="141"/>
        <v>97.866666666666674</v>
      </c>
      <c r="AU751">
        <v>1897</v>
      </c>
      <c r="AV751">
        <v>1897</v>
      </c>
      <c r="AW751">
        <v>1564</v>
      </c>
      <c r="AX751">
        <f t="shared" si="142"/>
        <v>1</v>
      </c>
      <c r="AY751">
        <f>SUM($AX$2:AX751)</f>
        <v>731</v>
      </c>
      <c r="AZ751">
        <f>COUNT($AX$2:AX751)</f>
        <v>750</v>
      </c>
      <c r="BA751">
        <f t="shared" si="143"/>
        <v>97.466666666666669</v>
      </c>
    </row>
    <row r="752" spans="2:53">
      <c r="B752">
        <v>14</v>
      </c>
      <c r="C752">
        <v>14</v>
      </c>
      <c r="D752">
        <v>8</v>
      </c>
      <c r="E752">
        <f t="shared" si="132"/>
        <v>1</v>
      </c>
      <c r="F752">
        <f>SUM($E$2:E752)</f>
        <v>733</v>
      </c>
      <c r="G752">
        <f>COUNT($E$2:E752)</f>
        <v>751</v>
      </c>
      <c r="H752">
        <f t="shared" si="133"/>
        <v>97.603195739014652</v>
      </c>
      <c r="K752">
        <v>74</v>
      </c>
      <c r="L752">
        <v>60</v>
      </c>
      <c r="M752">
        <v>39</v>
      </c>
      <c r="N752">
        <f t="shared" si="134"/>
        <v>1</v>
      </c>
      <c r="O752">
        <f>SUM($N$2:N752)</f>
        <v>734</v>
      </c>
      <c r="P752">
        <f>COUNT($N$2:N752)</f>
        <v>751</v>
      </c>
      <c r="Q752">
        <f t="shared" si="135"/>
        <v>97.736351531291604</v>
      </c>
      <c r="T752">
        <v>47</v>
      </c>
      <c r="U752">
        <v>47</v>
      </c>
      <c r="V752">
        <v>37</v>
      </c>
      <c r="W752">
        <f t="shared" si="136"/>
        <v>1</v>
      </c>
      <c r="X752">
        <f>SUM($W$2:W752)</f>
        <v>728</v>
      </c>
      <c r="Y752">
        <f>COUNT($W$2:W752)</f>
        <v>751</v>
      </c>
      <c r="Z752">
        <f t="shared" si="137"/>
        <v>96.937416777629821</v>
      </c>
      <c r="AC752">
        <v>45</v>
      </c>
      <c r="AD752">
        <v>45</v>
      </c>
      <c r="AE752">
        <v>9</v>
      </c>
      <c r="AF752">
        <f t="shared" si="138"/>
        <v>1</v>
      </c>
      <c r="AG752">
        <f>SUM($AF$2:AF752)</f>
        <v>746</v>
      </c>
      <c r="AH752">
        <f>COUNT($AF$2:AF752)</f>
        <v>751</v>
      </c>
      <c r="AI752">
        <f t="shared" si="139"/>
        <v>99.334221038615183</v>
      </c>
      <c r="AL752">
        <v>258</v>
      </c>
      <c r="AM752">
        <v>258</v>
      </c>
      <c r="AN752">
        <v>167</v>
      </c>
      <c r="AO752">
        <f t="shared" si="140"/>
        <v>1</v>
      </c>
      <c r="AP752">
        <f>SUM($AO$2:AO752)</f>
        <v>735</v>
      </c>
      <c r="AQ752">
        <f>COUNT($AO$2:AO752)</f>
        <v>751</v>
      </c>
      <c r="AR752">
        <f t="shared" si="141"/>
        <v>97.86950732356857</v>
      </c>
      <c r="AU752">
        <v>1897</v>
      </c>
      <c r="AV752">
        <v>1897</v>
      </c>
      <c r="AW752">
        <v>1563</v>
      </c>
      <c r="AX752">
        <f t="shared" si="142"/>
        <v>1</v>
      </c>
      <c r="AY752">
        <f>SUM($AX$2:AX752)</f>
        <v>732</v>
      </c>
      <c r="AZ752">
        <f>COUNT($AX$2:AX752)</f>
        <v>751</v>
      </c>
      <c r="BA752">
        <f t="shared" si="143"/>
        <v>97.470039946737685</v>
      </c>
    </row>
    <row r="753" spans="2:53">
      <c r="B753">
        <v>14</v>
      </c>
      <c r="C753">
        <v>14</v>
      </c>
      <c r="D753">
        <v>9</v>
      </c>
      <c r="E753">
        <f t="shared" si="132"/>
        <v>1</v>
      </c>
      <c r="F753">
        <f>SUM($E$2:E753)</f>
        <v>734</v>
      </c>
      <c r="G753">
        <f>COUNT($E$2:E753)</f>
        <v>752</v>
      </c>
      <c r="H753">
        <f t="shared" si="133"/>
        <v>97.606382978723403</v>
      </c>
      <c r="K753">
        <v>74</v>
      </c>
      <c r="L753">
        <v>60</v>
      </c>
      <c r="M753">
        <v>37</v>
      </c>
      <c r="N753">
        <f t="shared" si="134"/>
        <v>1</v>
      </c>
      <c r="O753">
        <f>SUM($N$2:N753)</f>
        <v>735</v>
      </c>
      <c r="P753">
        <f>COUNT($N$2:N753)</f>
        <v>752</v>
      </c>
      <c r="Q753">
        <f t="shared" si="135"/>
        <v>97.739361702127653</v>
      </c>
      <c r="T753">
        <v>47</v>
      </c>
      <c r="U753">
        <v>47</v>
      </c>
      <c r="V753">
        <v>38</v>
      </c>
      <c r="W753">
        <f t="shared" si="136"/>
        <v>1</v>
      </c>
      <c r="X753">
        <f>SUM($W$2:W753)</f>
        <v>729</v>
      </c>
      <c r="Y753">
        <f>COUNT($W$2:W753)</f>
        <v>752</v>
      </c>
      <c r="Z753">
        <f t="shared" si="137"/>
        <v>96.941489361702125</v>
      </c>
      <c r="AC753">
        <v>45</v>
      </c>
      <c r="AD753">
        <v>45</v>
      </c>
      <c r="AE753">
        <v>9</v>
      </c>
      <c r="AF753">
        <f t="shared" si="138"/>
        <v>1</v>
      </c>
      <c r="AG753">
        <f>SUM($AF$2:AF753)</f>
        <v>747</v>
      </c>
      <c r="AH753">
        <f>COUNT($AF$2:AF753)</f>
        <v>752</v>
      </c>
      <c r="AI753">
        <f t="shared" si="139"/>
        <v>99.335106382978722</v>
      </c>
      <c r="AL753">
        <v>259</v>
      </c>
      <c r="AM753">
        <v>259</v>
      </c>
      <c r="AN753">
        <v>171</v>
      </c>
      <c r="AO753">
        <f t="shared" si="140"/>
        <v>1</v>
      </c>
      <c r="AP753">
        <f>SUM($AO$2:AO753)</f>
        <v>736</v>
      </c>
      <c r="AQ753">
        <f>COUNT($AO$2:AO753)</f>
        <v>752</v>
      </c>
      <c r="AR753">
        <f t="shared" si="141"/>
        <v>97.872340425531917</v>
      </c>
      <c r="AU753">
        <v>1897</v>
      </c>
      <c r="AV753">
        <v>1897</v>
      </c>
      <c r="AW753">
        <v>1454</v>
      </c>
      <c r="AX753">
        <f t="shared" si="142"/>
        <v>1</v>
      </c>
      <c r="AY753">
        <f>SUM($AX$2:AX753)</f>
        <v>733</v>
      </c>
      <c r="AZ753">
        <f>COUNT($AX$2:AX753)</f>
        <v>752</v>
      </c>
      <c r="BA753">
        <f t="shared" si="143"/>
        <v>97.473404255319153</v>
      </c>
    </row>
    <row r="754" spans="2:53">
      <c r="B754">
        <v>14</v>
      </c>
      <c r="C754">
        <v>14</v>
      </c>
      <c r="D754">
        <v>8</v>
      </c>
      <c r="E754">
        <f t="shared" si="132"/>
        <v>1</v>
      </c>
      <c r="F754">
        <f>SUM($E$2:E754)</f>
        <v>735</v>
      </c>
      <c r="G754">
        <f>COUNT($E$2:E754)</f>
        <v>753</v>
      </c>
      <c r="H754">
        <f t="shared" si="133"/>
        <v>97.609561752988043</v>
      </c>
      <c r="K754">
        <v>74</v>
      </c>
      <c r="L754">
        <v>60</v>
      </c>
      <c r="M754">
        <v>50</v>
      </c>
      <c r="N754">
        <f t="shared" si="134"/>
        <v>1</v>
      </c>
      <c r="O754">
        <f>SUM($N$2:N754)</f>
        <v>736</v>
      </c>
      <c r="P754">
        <f>COUNT($N$2:N754)</f>
        <v>753</v>
      </c>
      <c r="Q754">
        <f t="shared" si="135"/>
        <v>97.742363877822044</v>
      </c>
      <c r="T754">
        <v>47</v>
      </c>
      <c r="U754">
        <v>47</v>
      </c>
      <c r="V754">
        <v>33</v>
      </c>
      <c r="W754">
        <f t="shared" si="136"/>
        <v>1</v>
      </c>
      <c r="X754">
        <f>SUM($W$2:W754)</f>
        <v>730</v>
      </c>
      <c r="Y754">
        <f>COUNT($W$2:W754)</f>
        <v>753</v>
      </c>
      <c r="Z754">
        <f t="shared" si="137"/>
        <v>96.945551128818067</v>
      </c>
      <c r="AC754">
        <v>45</v>
      </c>
      <c r="AD754">
        <v>45</v>
      </c>
      <c r="AE754">
        <v>9</v>
      </c>
      <c r="AF754">
        <f t="shared" si="138"/>
        <v>1</v>
      </c>
      <c r="AG754">
        <f>SUM($AF$2:AF754)</f>
        <v>748</v>
      </c>
      <c r="AH754">
        <f>COUNT($AF$2:AF754)</f>
        <v>753</v>
      </c>
      <c r="AI754">
        <f t="shared" si="139"/>
        <v>99.33598937583001</v>
      </c>
      <c r="AL754">
        <v>260</v>
      </c>
      <c r="AM754">
        <v>260</v>
      </c>
      <c r="AN754">
        <v>203</v>
      </c>
      <c r="AO754">
        <f t="shared" si="140"/>
        <v>1</v>
      </c>
      <c r="AP754">
        <f>SUM($AO$2:AO754)</f>
        <v>737</v>
      </c>
      <c r="AQ754">
        <f>COUNT($AO$2:AO754)</f>
        <v>753</v>
      </c>
      <c r="AR754">
        <f t="shared" si="141"/>
        <v>97.875166002656044</v>
      </c>
      <c r="AU754">
        <v>1897</v>
      </c>
      <c r="AV754">
        <v>1897</v>
      </c>
      <c r="AW754">
        <v>1508</v>
      </c>
      <c r="AX754">
        <f t="shared" si="142"/>
        <v>1</v>
      </c>
      <c r="AY754">
        <f>SUM($AX$2:AX754)</f>
        <v>734</v>
      </c>
      <c r="AZ754">
        <f>COUNT($AX$2:AX754)</f>
        <v>753</v>
      </c>
      <c r="BA754">
        <f t="shared" si="143"/>
        <v>97.476759628154056</v>
      </c>
    </row>
    <row r="755" spans="2:53">
      <c r="B755">
        <v>14</v>
      </c>
      <c r="C755">
        <v>14</v>
      </c>
      <c r="D755">
        <v>8</v>
      </c>
      <c r="E755">
        <f t="shared" si="132"/>
        <v>1</v>
      </c>
      <c r="F755">
        <f>SUM($E$2:E755)</f>
        <v>736</v>
      </c>
      <c r="G755">
        <f>COUNT($E$2:E755)</f>
        <v>754</v>
      </c>
      <c r="H755">
        <f t="shared" si="133"/>
        <v>97.612732095490713</v>
      </c>
      <c r="K755">
        <v>74</v>
      </c>
      <c r="L755">
        <v>60</v>
      </c>
      <c r="M755">
        <v>45</v>
      </c>
      <c r="N755">
        <f t="shared" si="134"/>
        <v>1</v>
      </c>
      <c r="O755">
        <f>SUM($N$2:N755)</f>
        <v>737</v>
      </c>
      <c r="P755">
        <f>COUNT($N$2:N755)</f>
        <v>754</v>
      </c>
      <c r="Q755">
        <f t="shared" si="135"/>
        <v>97.745358090185675</v>
      </c>
      <c r="T755">
        <v>47</v>
      </c>
      <c r="U755">
        <v>47</v>
      </c>
      <c r="V755">
        <v>32</v>
      </c>
      <c r="W755">
        <f t="shared" si="136"/>
        <v>1</v>
      </c>
      <c r="X755">
        <f>SUM($W$2:W755)</f>
        <v>731</v>
      </c>
      <c r="Y755">
        <f>COUNT($W$2:W755)</f>
        <v>754</v>
      </c>
      <c r="Z755">
        <f t="shared" si="137"/>
        <v>96.949602122015904</v>
      </c>
      <c r="AC755">
        <v>45</v>
      </c>
      <c r="AD755">
        <v>45</v>
      </c>
      <c r="AE755">
        <v>8</v>
      </c>
      <c r="AF755">
        <f t="shared" si="138"/>
        <v>1</v>
      </c>
      <c r="AG755">
        <f>SUM($AF$2:AF755)</f>
        <v>749</v>
      </c>
      <c r="AH755">
        <f>COUNT($AF$2:AF755)</f>
        <v>754</v>
      </c>
      <c r="AI755">
        <f t="shared" si="139"/>
        <v>99.336870026525204</v>
      </c>
      <c r="AL755">
        <v>260</v>
      </c>
      <c r="AM755">
        <v>260</v>
      </c>
      <c r="AN755">
        <v>160</v>
      </c>
      <c r="AO755">
        <f t="shared" si="140"/>
        <v>1</v>
      </c>
      <c r="AP755">
        <f>SUM($AO$2:AO755)</f>
        <v>738</v>
      </c>
      <c r="AQ755">
        <f>COUNT($AO$2:AO755)</f>
        <v>754</v>
      </c>
      <c r="AR755">
        <f t="shared" si="141"/>
        <v>97.877984084880637</v>
      </c>
      <c r="AU755">
        <v>1897</v>
      </c>
      <c r="AV755">
        <v>1897</v>
      </c>
      <c r="AW755">
        <v>1601</v>
      </c>
      <c r="AX755">
        <f t="shared" si="142"/>
        <v>1</v>
      </c>
      <c r="AY755">
        <f>SUM($AX$2:AX755)</f>
        <v>735</v>
      </c>
      <c r="AZ755">
        <f>COUNT($AX$2:AX755)</f>
        <v>754</v>
      </c>
      <c r="BA755">
        <f t="shared" si="143"/>
        <v>97.480106100795766</v>
      </c>
    </row>
    <row r="756" spans="2:53">
      <c r="B756">
        <v>14</v>
      </c>
      <c r="C756">
        <v>14</v>
      </c>
      <c r="D756">
        <v>12</v>
      </c>
      <c r="E756">
        <f t="shared" si="132"/>
        <v>1</v>
      </c>
      <c r="F756">
        <f>SUM($E$2:E756)</f>
        <v>737</v>
      </c>
      <c r="G756">
        <f>COUNT($E$2:E756)</f>
        <v>755</v>
      </c>
      <c r="H756">
        <f t="shared" si="133"/>
        <v>97.615894039735096</v>
      </c>
      <c r="K756">
        <v>74</v>
      </c>
      <c r="L756">
        <v>60</v>
      </c>
      <c r="M756">
        <v>43</v>
      </c>
      <c r="N756">
        <f t="shared" si="134"/>
        <v>1</v>
      </c>
      <c r="O756">
        <f>SUM($N$2:N756)</f>
        <v>738</v>
      </c>
      <c r="P756">
        <f>COUNT($N$2:N756)</f>
        <v>755</v>
      </c>
      <c r="Q756">
        <f t="shared" si="135"/>
        <v>97.748344370860934</v>
      </c>
      <c r="T756">
        <v>47</v>
      </c>
      <c r="U756">
        <v>47</v>
      </c>
      <c r="V756">
        <v>52</v>
      </c>
      <c r="W756">
        <f t="shared" si="136"/>
        <v>0</v>
      </c>
      <c r="X756">
        <f>SUM($W$2:W756)</f>
        <v>731</v>
      </c>
      <c r="Y756">
        <f>COUNT($W$2:W756)</f>
        <v>755</v>
      </c>
      <c r="Z756">
        <f t="shared" si="137"/>
        <v>96.821192052980138</v>
      </c>
      <c r="AC756">
        <v>45</v>
      </c>
      <c r="AD756">
        <v>45</v>
      </c>
      <c r="AE756">
        <v>9</v>
      </c>
      <c r="AF756">
        <f t="shared" si="138"/>
        <v>1</v>
      </c>
      <c r="AG756">
        <f>SUM($AF$2:AF756)</f>
        <v>750</v>
      </c>
      <c r="AH756">
        <f>COUNT($AF$2:AF756)</f>
        <v>755</v>
      </c>
      <c r="AI756">
        <f t="shared" si="139"/>
        <v>99.337748344370851</v>
      </c>
      <c r="AL756">
        <v>260</v>
      </c>
      <c r="AM756">
        <v>260</v>
      </c>
      <c r="AN756">
        <v>168</v>
      </c>
      <c r="AO756">
        <f t="shared" si="140"/>
        <v>1</v>
      </c>
      <c r="AP756">
        <f>SUM($AO$2:AO756)</f>
        <v>739</v>
      </c>
      <c r="AQ756">
        <f>COUNT($AO$2:AO756)</f>
        <v>755</v>
      </c>
      <c r="AR756">
        <f t="shared" si="141"/>
        <v>97.880794701986744</v>
      </c>
      <c r="AU756">
        <v>1897</v>
      </c>
      <c r="AV756">
        <v>1897</v>
      </c>
      <c r="AW756">
        <v>1577</v>
      </c>
      <c r="AX756">
        <f t="shared" si="142"/>
        <v>1</v>
      </c>
      <c r="AY756">
        <f>SUM($AX$2:AX756)</f>
        <v>736</v>
      </c>
      <c r="AZ756">
        <f>COUNT($AX$2:AX756)</f>
        <v>755</v>
      </c>
      <c r="BA756">
        <f t="shared" si="143"/>
        <v>97.483443708609272</v>
      </c>
    </row>
    <row r="757" spans="2:53">
      <c r="B757">
        <v>14</v>
      </c>
      <c r="C757">
        <v>14</v>
      </c>
      <c r="D757">
        <v>9</v>
      </c>
      <c r="E757">
        <f t="shared" si="132"/>
        <v>1</v>
      </c>
      <c r="F757">
        <f>SUM($E$2:E757)</f>
        <v>738</v>
      </c>
      <c r="G757">
        <f>COUNT($E$2:E757)</f>
        <v>756</v>
      </c>
      <c r="H757">
        <f t="shared" si="133"/>
        <v>97.61904761904762</v>
      </c>
      <c r="K757">
        <v>74</v>
      </c>
      <c r="L757">
        <v>60</v>
      </c>
      <c r="M757">
        <v>42</v>
      </c>
      <c r="N757">
        <f t="shared" si="134"/>
        <v>1</v>
      </c>
      <c r="O757">
        <f>SUM($N$2:N757)</f>
        <v>739</v>
      </c>
      <c r="P757">
        <f>COUNT($N$2:N757)</f>
        <v>756</v>
      </c>
      <c r="Q757">
        <f t="shared" si="135"/>
        <v>97.75132275132276</v>
      </c>
      <c r="T757">
        <v>47</v>
      </c>
      <c r="U757">
        <v>47</v>
      </c>
      <c r="V757">
        <v>31</v>
      </c>
      <c r="W757">
        <f t="shared" si="136"/>
        <v>1</v>
      </c>
      <c r="X757">
        <f>SUM($W$2:W757)</f>
        <v>732</v>
      </c>
      <c r="Y757">
        <f>COUNT($W$2:W757)</f>
        <v>756</v>
      </c>
      <c r="Z757">
        <f t="shared" si="137"/>
        <v>96.825396825396822</v>
      </c>
      <c r="AC757">
        <v>45</v>
      </c>
      <c r="AD757">
        <v>45</v>
      </c>
      <c r="AE757">
        <v>9</v>
      </c>
      <c r="AF757">
        <f t="shared" si="138"/>
        <v>1</v>
      </c>
      <c r="AG757">
        <f>SUM($AF$2:AF757)</f>
        <v>751</v>
      </c>
      <c r="AH757">
        <f>COUNT($AF$2:AF757)</f>
        <v>756</v>
      </c>
      <c r="AI757">
        <f t="shared" si="139"/>
        <v>99.338624338624342</v>
      </c>
      <c r="AL757">
        <v>260</v>
      </c>
      <c r="AM757">
        <v>260</v>
      </c>
      <c r="AN757">
        <v>200</v>
      </c>
      <c r="AO757">
        <f t="shared" si="140"/>
        <v>1</v>
      </c>
      <c r="AP757">
        <f>SUM($AO$2:AO757)</f>
        <v>740</v>
      </c>
      <c r="AQ757">
        <f>COUNT($AO$2:AO757)</f>
        <v>756</v>
      </c>
      <c r="AR757">
        <f t="shared" si="141"/>
        <v>97.883597883597886</v>
      </c>
      <c r="AU757">
        <v>1897</v>
      </c>
      <c r="AV757">
        <v>1897</v>
      </c>
      <c r="AW757">
        <v>1312</v>
      </c>
      <c r="AX757">
        <f t="shared" si="142"/>
        <v>1</v>
      </c>
      <c r="AY757">
        <f>SUM($AX$2:AX757)</f>
        <v>737</v>
      </c>
      <c r="AZ757">
        <f>COUNT($AX$2:AX757)</f>
        <v>756</v>
      </c>
      <c r="BA757">
        <f t="shared" si="143"/>
        <v>97.486772486772495</v>
      </c>
    </row>
    <row r="758" spans="2:53">
      <c r="B758">
        <v>14</v>
      </c>
      <c r="C758">
        <v>14</v>
      </c>
      <c r="D758">
        <v>9</v>
      </c>
      <c r="E758">
        <f t="shared" si="132"/>
        <v>1</v>
      </c>
      <c r="F758">
        <f>SUM($E$2:E758)</f>
        <v>739</v>
      </c>
      <c r="G758">
        <f>COUNT($E$2:E758)</f>
        <v>757</v>
      </c>
      <c r="H758">
        <f t="shared" si="133"/>
        <v>97.622192866578601</v>
      </c>
      <c r="K758">
        <v>74</v>
      </c>
      <c r="L758">
        <v>60</v>
      </c>
      <c r="M758">
        <v>40</v>
      </c>
      <c r="N758">
        <f t="shared" si="134"/>
        <v>1</v>
      </c>
      <c r="O758">
        <f>SUM($N$2:N758)</f>
        <v>740</v>
      </c>
      <c r="P758">
        <f>COUNT($N$2:N758)</f>
        <v>757</v>
      </c>
      <c r="Q758">
        <f t="shared" si="135"/>
        <v>97.754293262879784</v>
      </c>
      <c r="T758">
        <v>47</v>
      </c>
      <c r="U758">
        <v>47</v>
      </c>
      <c r="V758">
        <v>70</v>
      </c>
      <c r="W758">
        <f t="shared" si="136"/>
        <v>0</v>
      </c>
      <c r="X758">
        <f>SUM($W$2:W758)</f>
        <v>732</v>
      </c>
      <c r="Y758">
        <f>COUNT($W$2:W758)</f>
        <v>757</v>
      </c>
      <c r="Z758">
        <f t="shared" si="137"/>
        <v>96.697490092470275</v>
      </c>
      <c r="AC758">
        <v>45</v>
      </c>
      <c r="AD758">
        <v>45</v>
      </c>
      <c r="AE758">
        <v>8</v>
      </c>
      <c r="AF758">
        <f t="shared" si="138"/>
        <v>1</v>
      </c>
      <c r="AG758">
        <f>SUM($AF$2:AF758)</f>
        <v>752</v>
      </c>
      <c r="AH758">
        <f>COUNT($AF$2:AF758)</f>
        <v>757</v>
      </c>
      <c r="AI758">
        <f t="shared" si="139"/>
        <v>99.339498018494055</v>
      </c>
      <c r="AL758">
        <v>260</v>
      </c>
      <c r="AM758">
        <v>260</v>
      </c>
      <c r="AN758">
        <v>212</v>
      </c>
      <c r="AO758">
        <f t="shared" si="140"/>
        <v>1</v>
      </c>
      <c r="AP758">
        <f>SUM($AO$2:AO758)</f>
        <v>741</v>
      </c>
      <c r="AQ758">
        <f>COUNT($AO$2:AO758)</f>
        <v>757</v>
      </c>
      <c r="AR758">
        <f t="shared" si="141"/>
        <v>97.886393659180982</v>
      </c>
      <c r="AU758">
        <v>1897</v>
      </c>
      <c r="AV758">
        <v>1897</v>
      </c>
      <c r="AW758">
        <v>1281</v>
      </c>
      <c r="AX758">
        <f t="shared" si="142"/>
        <v>1</v>
      </c>
      <c r="AY758">
        <f>SUM($AX$2:AX758)</f>
        <v>738</v>
      </c>
      <c r="AZ758">
        <f>COUNT($AX$2:AX758)</f>
        <v>757</v>
      </c>
      <c r="BA758">
        <f t="shared" si="143"/>
        <v>97.490092470277418</v>
      </c>
    </row>
    <row r="759" spans="2:53">
      <c r="B759">
        <v>14</v>
      </c>
      <c r="C759">
        <v>14</v>
      </c>
      <c r="D759">
        <v>11</v>
      </c>
      <c r="E759">
        <f t="shared" si="132"/>
        <v>1</v>
      </c>
      <c r="F759">
        <f>SUM($E$2:E759)</f>
        <v>740</v>
      </c>
      <c r="G759">
        <f>COUNT($E$2:E759)</f>
        <v>758</v>
      </c>
      <c r="H759">
        <f t="shared" si="133"/>
        <v>97.625329815303431</v>
      </c>
      <c r="K759">
        <v>74</v>
      </c>
      <c r="L759">
        <v>60</v>
      </c>
      <c r="M759">
        <v>41</v>
      </c>
      <c r="N759">
        <f t="shared" si="134"/>
        <v>1</v>
      </c>
      <c r="O759">
        <f>SUM($N$2:N759)</f>
        <v>741</v>
      </c>
      <c r="P759">
        <f>COUNT($N$2:N759)</f>
        <v>758</v>
      </c>
      <c r="Q759">
        <f t="shared" si="135"/>
        <v>97.757255936675463</v>
      </c>
      <c r="T759">
        <v>47</v>
      </c>
      <c r="U759">
        <v>47</v>
      </c>
      <c r="V759">
        <v>31</v>
      </c>
      <c r="W759">
        <f t="shared" si="136"/>
        <v>1</v>
      </c>
      <c r="X759">
        <f>SUM($W$2:W759)</f>
        <v>733</v>
      </c>
      <c r="Y759">
        <f>COUNT($W$2:W759)</f>
        <v>758</v>
      </c>
      <c r="Z759">
        <f t="shared" si="137"/>
        <v>96.701846965699218</v>
      </c>
      <c r="AC759">
        <v>45</v>
      </c>
      <c r="AD759">
        <v>45</v>
      </c>
      <c r="AE759">
        <v>10</v>
      </c>
      <c r="AF759">
        <f t="shared" si="138"/>
        <v>1</v>
      </c>
      <c r="AG759">
        <f>SUM($AF$2:AF759)</f>
        <v>753</v>
      </c>
      <c r="AH759">
        <f>COUNT($AF$2:AF759)</f>
        <v>758</v>
      </c>
      <c r="AI759">
        <f t="shared" si="139"/>
        <v>99.340369393139838</v>
      </c>
      <c r="AL759">
        <v>260</v>
      </c>
      <c r="AM759">
        <v>260</v>
      </c>
      <c r="AN759">
        <v>208</v>
      </c>
      <c r="AO759">
        <f t="shared" si="140"/>
        <v>1</v>
      </c>
      <c r="AP759">
        <f>SUM($AO$2:AO759)</f>
        <v>742</v>
      </c>
      <c r="AQ759">
        <f>COUNT($AO$2:AO759)</f>
        <v>758</v>
      </c>
      <c r="AR759">
        <f t="shared" si="141"/>
        <v>97.889182058047496</v>
      </c>
      <c r="AU759">
        <v>1897</v>
      </c>
      <c r="AV759">
        <v>1897</v>
      </c>
      <c r="AW759">
        <v>1415</v>
      </c>
      <c r="AX759">
        <f t="shared" si="142"/>
        <v>1</v>
      </c>
      <c r="AY759">
        <f>SUM($AX$2:AX759)</f>
        <v>739</v>
      </c>
      <c r="AZ759">
        <f>COUNT($AX$2:AX759)</f>
        <v>758</v>
      </c>
      <c r="BA759">
        <f t="shared" si="143"/>
        <v>97.493403693931398</v>
      </c>
    </row>
    <row r="760" spans="2:53">
      <c r="B760">
        <v>14</v>
      </c>
      <c r="C760">
        <v>14</v>
      </c>
      <c r="D760">
        <v>9</v>
      </c>
      <c r="E760">
        <f t="shared" si="132"/>
        <v>1</v>
      </c>
      <c r="F760">
        <f>SUM($E$2:E760)</f>
        <v>741</v>
      </c>
      <c r="G760">
        <f>COUNT($E$2:E760)</f>
        <v>759</v>
      </c>
      <c r="H760">
        <f t="shared" si="133"/>
        <v>97.628458498023718</v>
      </c>
      <c r="K760">
        <v>74</v>
      </c>
      <c r="L760">
        <v>59</v>
      </c>
      <c r="M760">
        <v>45</v>
      </c>
      <c r="N760">
        <f t="shared" si="134"/>
        <v>1</v>
      </c>
      <c r="O760">
        <f>SUM($N$2:N760)</f>
        <v>742</v>
      </c>
      <c r="P760">
        <f>COUNT($N$2:N760)</f>
        <v>759</v>
      </c>
      <c r="Q760">
        <f t="shared" si="135"/>
        <v>97.760210803689063</v>
      </c>
      <c r="T760">
        <v>47</v>
      </c>
      <c r="U760">
        <v>47</v>
      </c>
      <c r="V760">
        <v>28</v>
      </c>
      <c r="W760">
        <f t="shared" si="136"/>
        <v>1</v>
      </c>
      <c r="X760">
        <f>SUM($W$2:W760)</f>
        <v>734</v>
      </c>
      <c r="Y760">
        <f>COUNT($W$2:W760)</f>
        <v>759</v>
      </c>
      <c r="Z760">
        <f t="shared" si="137"/>
        <v>96.706192358366266</v>
      </c>
      <c r="AC760">
        <v>45</v>
      </c>
      <c r="AD760">
        <v>45</v>
      </c>
      <c r="AE760">
        <v>8</v>
      </c>
      <c r="AF760">
        <f t="shared" si="138"/>
        <v>1</v>
      </c>
      <c r="AG760">
        <f>SUM($AF$2:AF760)</f>
        <v>754</v>
      </c>
      <c r="AH760">
        <f>COUNT($AF$2:AF760)</f>
        <v>759</v>
      </c>
      <c r="AI760">
        <f t="shared" si="139"/>
        <v>99.34123847167325</v>
      </c>
      <c r="AL760">
        <v>259</v>
      </c>
      <c r="AM760">
        <v>259</v>
      </c>
      <c r="AN760">
        <v>177</v>
      </c>
      <c r="AO760">
        <f t="shared" si="140"/>
        <v>1</v>
      </c>
      <c r="AP760">
        <f>SUM($AO$2:AO760)</f>
        <v>743</v>
      </c>
      <c r="AQ760">
        <f>COUNT($AO$2:AO760)</f>
        <v>759</v>
      </c>
      <c r="AR760">
        <f t="shared" si="141"/>
        <v>97.891963109354421</v>
      </c>
      <c r="AU760">
        <v>1897</v>
      </c>
      <c r="AV760">
        <v>1897</v>
      </c>
      <c r="AW760">
        <v>1602</v>
      </c>
      <c r="AX760">
        <f t="shared" si="142"/>
        <v>1</v>
      </c>
      <c r="AY760">
        <f>SUM($AX$2:AX760)</f>
        <v>740</v>
      </c>
      <c r="AZ760">
        <f>COUNT($AX$2:AX760)</f>
        <v>759</v>
      </c>
      <c r="BA760">
        <f t="shared" si="143"/>
        <v>97.49670619235836</v>
      </c>
    </row>
    <row r="761" spans="2:53">
      <c r="B761">
        <v>14</v>
      </c>
      <c r="C761">
        <v>14</v>
      </c>
      <c r="D761">
        <v>8</v>
      </c>
      <c r="E761">
        <f t="shared" si="132"/>
        <v>1</v>
      </c>
      <c r="F761">
        <f>SUM($E$2:E761)</f>
        <v>742</v>
      </c>
      <c r="G761">
        <f>COUNT($E$2:E761)</f>
        <v>760</v>
      </c>
      <c r="H761">
        <f t="shared" si="133"/>
        <v>97.631578947368425</v>
      </c>
      <c r="K761">
        <v>74</v>
      </c>
      <c r="L761">
        <v>59</v>
      </c>
      <c r="M761">
        <v>36</v>
      </c>
      <c r="N761">
        <f t="shared" si="134"/>
        <v>1</v>
      </c>
      <c r="O761">
        <f>SUM($N$2:N761)</f>
        <v>743</v>
      </c>
      <c r="P761">
        <f>COUNT($N$2:N761)</f>
        <v>760</v>
      </c>
      <c r="Q761">
        <f t="shared" si="135"/>
        <v>97.763157894736835</v>
      </c>
      <c r="T761">
        <v>47</v>
      </c>
      <c r="U761">
        <v>47</v>
      </c>
      <c r="V761">
        <v>39</v>
      </c>
      <c r="W761">
        <f t="shared" si="136"/>
        <v>1</v>
      </c>
      <c r="X761">
        <f>SUM($W$2:W761)</f>
        <v>735</v>
      </c>
      <c r="Y761">
        <f>COUNT($W$2:W761)</f>
        <v>760</v>
      </c>
      <c r="Z761">
        <f t="shared" si="137"/>
        <v>96.710526315789465</v>
      </c>
      <c r="AC761">
        <v>45</v>
      </c>
      <c r="AD761">
        <v>45</v>
      </c>
      <c r="AE761">
        <v>9</v>
      </c>
      <c r="AF761">
        <f t="shared" si="138"/>
        <v>1</v>
      </c>
      <c r="AG761">
        <f>SUM($AF$2:AF761)</f>
        <v>755</v>
      </c>
      <c r="AH761">
        <f>COUNT($AF$2:AF761)</f>
        <v>760</v>
      </c>
      <c r="AI761">
        <f t="shared" si="139"/>
        <v>99.342105263157904</v>
      </c>
      <c r="AL761">
        <v>259</v>
      </c>
      <c r="AM761">
        <v>259</v>
      </c>
      <c r="AN761">
        <v>214</v>
      </c>
      <c r="AO761">
        <f t="shared" si="140"/>
        <v>1</v>
      </c>
      <c r="AP761">
        <f>SUM($AO$2:AO761)</f>
        <v>744</v>
      </c>
      <c r="AQ761">
        <f>COUNT($AO$2:AO761)</f>
        <v>760</v>
      </c>
      <c r="AR761">
        <f t="shared" si="141"/>
        <v>97.894736842105274</v>
      </c>
      <c r="AU761">
        <v>1897</v>
      </c>
      <c r="AV761">
        <v>1897</v>
      </c>
      <c r="AW761">
        <v>1522</v>
      </c>
      <c r="AX761">
        <f t="shared" si="142"/>
        <v>1</v>
      </c>
      <c r="AY761">
        <f>SUM($AX$2:AX761)</f>
        <v>741</v>
      </c>
      <c r="AZ761">
        <f>COUNT($AX$2:AX761)</f>
        <v>760</v>
      </c>
      <c r="BA761">
        <f t="shared" si="143"/>
        <v>97.5</v>
      </c>
    </row>
    <row r="762" spans="2:53">
      <c r="B762">
        <v>14</v>
      </c>
      <c r="C762">
        <v>14</v>
      </c>
      <c r="D762">
        <v>10</v>
      </c>
      <c r="E762">
        <f t="shared" si="132"/>
        <v>1</v>
      </c>
      <c r="F762">
        <f>SUM($E$2:E762)</f>
        <v>743</v>
      </c>
      <c r="G762">
        <f>COUNT($E$2:E762)</f>
        <v>761</v>
      </c>
      <c r="H762">
        <f t="shared" si="133"/>
        <v>97.634691195795014</v>
      </c>
      <c r="K762">
        <v>74</v>
      </c>
      <c r="L762">
        <v>59</v>
      </c>
      <c r="M762">
        <v>41</v>
      </c>
      <c r="N762">
        <f t="shared" si="134"/>
        <v>1</v>
      </c>
      <c r="O762">
        <f>SUM($N$2:N762)</f>
        <v>744</v>
      </c>
      <c r="P762">
        <f>COUNT($N$2:N762)</f>
        <v>761</v>
      </c>
      <c r="Q762">
        <f t="shared" si="135"/>
        <v>97.766097240473059</v>
      </c>
      <c r="T762">
        <v>47</v>
      </c>
      <c r="U762">
        <v>47</v>
      </c>
      <c r="V762">
        <v>27</v>
      </c>
      <c r="W762">
        <f t="shared" si="136"/>
        <v>1</v>
      </c>
      <c r="X762">
        <f>SUM($W$2:W762)</f>
        <v>736</v>
      </c>
      <c r="Y762">
        <f>COUNT($W$2:W762)</f>
        <v>761</v>
      </c>
      <c r="Z762">
        <f t="shared" si="137"/>
        <v>96.714848883048617</v>
      </c>
      <c r="AC762">
        <v>45</v>
      </c>
      <c r="AD762">
        <v>45</v>
      </c>
      <c r="AE762">
        <v>9</v>
      </c>
      <c r="AF762">
        <f t="shared" si="138"/>
        <v>1</v>
      </c>
      <c r="AG762">
        <f>SUM($AF$2:AF762)</f>
        <v>756</v>
      </c>
      <c r="AH762">
        <f>COUNT($AF$2:AF762)</f>
        <v>761</v>
      </c>
      <c r="AI762">
        <f t="shared" si="139"/>
        <v>99.342969776609721</v>
      </c>
      <c r="AL762">
        <v>259</v>
      </c>
      <c r="AM762">
        <v>259</v>
      </c>
      <c r="AN762">
        <v>181</v>
      </c>
      <c r="AO762">
        <f t="shared" si="140"/>
        <v>1</v>
      </c>
      <c r="AP762">
        <f>SUM($AO$2:AO762)</f>
        <v>745</v>
      </c>
      <c r="AQ762">
        <f>COUNT($AO$2:AO762)</f>
        <v>761</v>
      </c>
      <c r="AR762">
        <f t="shared" si="141"/>
        <v>97.897503285151117</v>
      </c>
      <c r="AU762">
        <v>1897</v>
      </c>
      <c r="AV762">
        <v>1897</v>
      </c>
      <c r="AW762">
        <v>1512</v>
      </c>
      <c r="AX762">
        <f t="shared" si="142"/>
        <v>1</v>
      </c>
      <c r="AY762">
        <f>SUM($AX$2:AX762)</f>
        <v>742</v>
      </c>
      <c r="AZ762">
        <f>COUNT($AX$2:AX762)</f>
        <v>761</v>
      </c>
      <c r="BA762">
        <f t="shared" si="143"/>
        <v>97.503285151116941</v>
      </c>
    </row>
    <row r="763" spans="2:53">
      <c r="B763">
        <v>14</v>
      </c>
      <c r="C763">
        <v>14</v>
      </c>
      <c r="D763">
        <v>10</v>
      </c>
      <c r="E763">
        <f t="shared" si="132"/>
        <v>1</v>
      </c>
      <c r="F763">
        <f>SUM($E$2:E763)</f>
        <v>744</v>
      </c>
      <c r="G763">
        <f>COUNT($E$2:E763)</f>
        <v>762</v>
      </c>
      <c r="H763">
        <f t="shared" si="133"/>
        <v>97.637795275590548</v>
      </c>
      <c r="K763">
        <v>74</v>
      </c>
      <c r="L763">
        <v>59</v>
      </c>
      <c r="M763">
        <v>41</v>
      </c>
      <c r="N763">
        <f t="shared" si="134"/>
        <v>1</v>
      </c>
      <c r="O763">
        <f>SUM($N$2:N763)</f>
        <v>745</v>
      </c>
      <c r="P763">
        <f>COUNT($N$2:N763)</f>
        <v>762</v>
      </c>
      <c r="Q763">
        <f t="shared" si="135"/>
        <v>97.769028871391072</v>
      </c>
      <c r="T763">
        <v>47</v>
      </c>
      <c r="U763">
        <v>47</v>
      </c>
      <c r="V763">
        <v>38</v>
      </c>
      <c r="W763">
        <f t="shared" si="136"/>
        <v>1</v>
      </c>
      <c r="X763">
        <f>SUM($W$2:W763)</f>
        <v>737</v>
      </c>
      <c r="Y763">
        <f>COUNT($W$2:W763)</f>
        <v>762</v>
      </c>
      <c r="Z763">
        <f t="shared" si="137"/>
        <v>96.719160104986884</v>
      </c>
      <c r="AC763">
        <v>45</v>
      </c>
      <c r="AD763">
        <v>45</v>
      </c>
      <c r="AE763">
        <v>11</v>
      </c>
      <c r="AF763">
        <f t="shared" si="138"/>
        <v>1</v>
      </c>
      <c r="AG763">
        <f>SUM($AF$2:AF763)</f>
        <v>757</v>
      </c>
      <c r="AH763">
        <f>COUNT($AF$2:AF763)</f>
        <v>762</v>
      </c>
      <c r="AI763">
        <f t="shared" si="139"/>
        <v>99.343832020997382</v>
      </c>
      <c r="AL763">
        <v>259</v>
      </c>
      <c r="AM763">
        <v>259</v>
      </c>
      <c r="AN763">
        <v>701</v>
      </c>
      <c r="AO763">
        <f t="shared" si="140"/>
        <v>0</v>
      </c>
      <c r="AP763">
        <f>SUM($AO$2:AO763)</f>
        <v>745</v>
      </c>
      <c r="AQ763">
        <f>COUNT($AO$2:AO763)</f>
        <v>762</v>
      </c>
      <c r="AR763">
        <f t="shared" si="141"/>
        <v>97.769028871391072</v>
      </c>
      <c r="AU763">
        <v>1898</v>
      </c>
      <c r="AV763">
        <v>1898</v>
      </c>
      <c r="AW763">
        <v>1499</v>
      </c>
      <c r="AX763">
        <f t="shared" si="142"/>
        <v>1</v>
      </c>
      <c r="AY763">
        <f>SUM($AX$2:AX763)</f>
        <v>743</v>
      </c>
      <c r="AZ763">
        <f>COUNT($AX$2:AX763)</f>
        <v>762</v>
      </c>
      <c r="BA763">
        <f t="shared" si="143"/>
        <v>97.506561679790025</v>
      </c>
    </row>
    <row r="764" spans="2:53">
      <c r="B764">
        <v>14</v>
      </c>
      <c r="C764">
        <v>14</v>
      </c>
      <c r="D764">
        <v>9</v>
      </c>
      <c r="E764">
        <f t="shared" si="132"/>
        <v>1</v>
      </c>
      <c r="F764">
        <f>SUM($E$2:E764)</f>
        <v>745</v>
      </c>
      <c r="G764">
        <f>COUNT($E$2:E764)</f>
        <v>763</v>
      </c>
      <c r="H764">
        <f t="shared" si="133"/>
        <v>97.640891218872866</v>
      </c>
      <c r="K764">
        <v>74</v>
      </c>
      <c r="L764">
        <v>59</v>
      </c>
      <c r="M764">
        <v>44</v>
      </c>
      <c r="N764">
        <f t="shared" si="134"/>
        <v>1</v>
      </c>
      <c r="O764">
        <f>SUM($N$2:N764)</f>
        <v>746</v>
      </c>
      <c r="P764">
        <f>COUNT($N$2:N764)</f>
        <v>763</v>
      </c>
      <c r="Q764">
        <f t="shared" si="135"/>
        <v>97.771952817824385</v>
      </c>
      <c r="T764">
        <v>47</v>
      </c>
      <c r="U764">
        <v>47</v>
      </c>
      <c r="V764">
        <v>34</v>
      </c>
      <c r="W764">
        <f t="shared" si="136"/>
        <v>1</v>
      </c>
      <c r="X764">
        <f>SUM($W$2:W764)</f>
        <v>738</v>
      </c>
      <c r="Y764">
        <f>COUNT($W$2:W764)</f>
        <v>763</v>
      </c>
      <c r="Z764">
        <f t="shared" si="137"/>
        <v>96.723460026212322</v>
      </c>
      <c r="AC764">
        <v>45</v>
      </c>
      <c r="AD764">
        <v>45</v>
      </c>
      <c r="AE764">
        <v>10</v>
      </c>
      <c r="AF764">
        <f t="shared" si="138"/>
        <v>1</v>
      </c>
      <c r="AG764">
        <f>SUM($AF$2:AF764)</f>
        <v>758</v>
      </c>
      <c r="AH764">
        <f>COUNT($AF$2:AF764)</f>
        <v>763</v>
      </c>
      <c r="AI764">
        <f t="shared" si="139"/>
        <v>99.344692005242464</v>
      </c>
      <c r="AL764">
        <v>259</v>
      </c>
      <c r="AM764">
        <v>259</v>
      </c>
      <c r="AN764">
        <v>178</v>
      </c>
      <c r="AO764">
        <f t="shared" si="140"/>
        <v>1</v>
      </c>
      <c r="AP764">
        <f>SUM($AO$2:AO764)</f>
        <v>746</v>
      </c>
      <c r="AQ764">
        <f>COUNT($AO$2:AO764)</f>
        <v>763</v>
      </c>
      <c r="AR764">
        <f t="shared" si="141"/>
        <v>97.771952817824385</v>
      </c>
      <c r="AU764">
        <v>1898</v>
      </c>
      <c r="AV764">
        <v>1898</v>
      </c>
      <c r="AW764">
        <v>1648</v>
      </c>
      <c r="AX764">
        <f t="shared" si="142"/>
        <v>1</v>
      </c>
      <c r="AY764">
        <f>SUM($AX$2:AX764)</f>
        <v>744</v>
      </c>
      <c r="AZ764">
        <f>COUNT($AX$2:AX764)</f>
        <v>763</v>
      </c>
      <c r="BA764">
        <f t="shared" si="143"/>
        <v>97.509829619921362</v>
      </c>
    </row>
    <row r="765" spans="2:53">
      <c r="B765">
        <v>14</v>
      </c>
      <c r="C765">
        <v>14</v>
      </c>
      <c r="D765">
        <v>14</v>
      </c>
      <c r="E765">
        <f t="shared" si="132"/>
        <v>1</v>
      </c>
      <c r="F765">
        <f>SUM($E$2:E765)</f>
        <v>746</v>
      </c>
      <c r="G765">
        <f>COUNT($E$2:E765)</f>
        <v>764</v>
      </c>
      <c r="H765">
        <f t="shared" si="133"/>
        <v>97.643979057591622</v>
      </c>
      <c r="K765">
        <v>74</v>
      </c>
      <c r="L765">
        <v>59</v>
      </c>
      <c r="M765">
        <v>41</v>
      </c>
      <c r="N765">
        <f t="shared" si="134"/>
        <v>1</v>
      </c>
      <c r="O765">
        <f>SUM($N$2:N765)</f>
        <v>747</v>
      </c>
      <c r="P765">
        <f>COUNT($N$2:N765)</f>
        <v>764</v>
      </c>
      <c r="Q765">
        <f t="shared" si="135"/>
        <v>97.774869109947645</v>
      </c>
      <c r="T765">
        <v>47</v>
      </c>
      <c r="U765">
        <v>47</v>
      </c>
      <c r="V765">
        <v>37</v>
      </c>
      <c r="W765">
        <f t="shared" si="136"/>
        <v>1</v>
      </c>
      <c r="X765">
        <f>SUM($W$2:W765)</f>
        <v>739</v>
      </c>
      <c r="Y765">
        <f>COUNT($W$2:W765)</f>
        <v>764</v>
      </c>
      <c r="Z765">
        <f t="shared" si="137"/>
        <v>96.727748691099478</v>
      </c>
      <c r="AC765">
        <v>45</v>
      </c>
      <c r="AD765">
        <v>45</v>
      </c>
      <c r="AE765">
        <v>10</v>
      </c>
      <c r="AF765">
        <f t="shared" si="138"/>
        <v>1</v>
      </c>
      <c r="AG765">
        <f>SUM($AF$2:AF765)</f>
        <v>759</v>
      </c>
      <c r="AH765">
        <f>COUNT($AF$2:AF765)</f>
        <v>764</v>
      </c>
      <c r="AI765">
        <f t="shared" si="139"/>
        <v>99.345549738219901</v>
      </c>
      <c r="AL765">
        <v>259</v>
      </c>
      <c r="AM765">
        <v>259</v>
      </c>
      <c r="AN765">
        <v>270</v>
      </c>
      <c r="AO765">
        <f t="shared" si="140"/>
        <v>0</v>
      </c>
      <c r="AP765">
        <f>SUM($AO$2:AO765)</f>
        <v>746</v>
      </c>
      <c r="AQ765">
        <f>COUNT($AO$2:AO765)</f>
        <v>764</v>
      </c>
      <c r="AR765">
        <f t="shared" si="141"/>
        <v>97.643979057591622</v>
      </c>
      <c r="AU765">
        <v>1898</v>
      </c>
      <c r="AV765">
        <v>1898</v>
      </c>
      <c r="AW765">
        <v>1799</v>
      </c>
      <c r="AX765">
        <f t="shared" si="142"/>
        <v>1</v>
      </c>
      <c r="AY765">
        <f>SUM($AX$2:AX765)</f>
        <v>745</v>
      </c>
      <c r="AZ765">
        <f>COUNT($AX$2:AX765)</f>
        <v>764</v>
      </c>
      <c r="BA765">
        <f t="shared" si="143"/>
        <v>97.513089005235599</v>
      </c>
    </row>
    <row r="766" spans="2:53">
      <c r="B766">
        <v>14</v>
      </c>
      <c r="C766">
        <v>14</v>
      </c>
      <c r="D766">
        <v>9</v>
      </c>
      <c r="E766">
        <f t="shared" si="132"/>
        <v>1</v>
      </c>
      <c r="F766">
        <f>SUM($E$2:E766)</f>
        <v>747</v>
      </c>
      <c r="G766">
        <f>COUNT($E$2:E766)</f>
        <v>765</v>
      </c>
      <c r="H766">
        <f t="shared" si="133"/>
        <v>97.647058823529406</v>
      </c>
      <c r="K766">
        <v>74</v>
      </c>
      <c r="L766">
        <v>59</v>
      </c>
      <c r="M766">
        <v>41</v>
      </c>
      <c r="N766">
        <f t="shared" si="134"/>
        <v>1</v>
      </c>
      <c r="O766">
        <f>SUM($N$2:N766)</f>
        <v>748</v>
      </c>
      <c r="P766">
        <f>COUNT($N$2:N766)</f>
        <v>765</v>
      </c>
      <c r="Q766">
        <f t="shared" si="135"/>
        <v>97.777777777777771</v>
      </c>
      <c r="T766">
        <v>47</v>
      </c>
      <c r="U766">
        <v>47</v>
      </c>
      <c r="V766">
        <v>33</v>
      </c>
      <c r="W766">
        <f t="shared" si="136"/>
        <v>1</v>
      </c>
      <c r="X766">
        <f>SUM($W$2:W766)</f>
        <v>740</v>
      </c>
      <c r="Y766">
        <f>COUNT($W$2:W766)</f>
        <v>765</v>
      </c>
      <c r="Z766">
        <f t="shared" si="137"/>
        <v>96.732026143790847</v>
      </c>
      <c r="AC766">
        <v>45</v>
      </c>
      <c r="AD766">
        <v>45</v>
      </c>
      <c r="AE766">
        <v>9</v>
      </c>
      <c r="AF766">
        <f t="shared" si="138"/>
        <v>1</v>
      </c>
      <c r="AG766">
        <f>SUM($AF$2:AF766)</f>
        <v>760</v>
      </c>
      <c r="AH766">
        <f>COUNT($AF$2:AF766)</f>
        <v>765</v>
      </c>
      <c r="AI766">
        <f t="shared" si="139"/>
        <v>99.346405228758172</v>
      </c>
      <c r="AL766">
        <v>259</v>
      </c>
      <c r="AM766">
        <v>259</v>
      </c>
      <c r="AN766">
        <v>201</v>
      </c>
      <c r="AO766">
        <f t="shared" si="140"/>
        <v>1</v>
      </c>
      <c r="AP766">
        <f>SUM($AO$2:AO766)</f>
        <v>747</v>
      </c>
      <c r="AQ766">
        <f>COUNT($AO$2:AO766)</f>
        <v>765</v>
      </c>
      <c r="AR766">
        <f t="shared" si="141"/>
        <v>97.647058823529406</v>
      </c>
      <c r="AU766">
        <v>1898</v>
      </c>
      <c r="AV766">
        <v>1898</v>
      </c>
      <c r="AW766">
        <v>1932</v>
      </c>
      <c r="AX766">
        <f t="shared" si="142"/>
        <v>0</v>
      </c>
      <c r="AY766">
        <f>SUM($AX$2:AX766)</f>
        <v>745</v>
      </c>
      <c r="AZ766">
        <f>COUNT($AX$2:AX766)</f>
        <v>765</v>
      </c>
      <c r="BA766">
        <f t="shared" si="143"/>
        <v>97.385620915032675</v>
      </c>
    </row>
    <row r="767" spans="2:53">
      <c r="B767">
        <v>14</v>
      </c>
      <c r="C767">
        <v>14</v>
      </c>
      <c r="D767">
        <v>8</v>
      </c>
      <c r="E767">
        <f t="shared" si="132"/>
        <v>1</v>
      </c>
      <c r="F767">
        <f>SUM($E$2:E767)</f>
        <v>748</v>
      </c>
      <c r="G767">
        <f>COUNT($E$2:E767)</f>
        <v>766</v>
      </c>
      <c r="H767">
        <f t="shared" si="133"/>
        <v>97.650130548302869</v>
      </c>
      <c r="K767">
        <v>74</v>
      </c>
      <c r="L767">
        <v>59</v>
      </c>
      <c r="M767">
        <v>33</v>
      </c>
      <c r="N767">
        <f t="shared" si="134"/>
        <v>1</v>
      </c>
      <c r="O767">
        <f>SUM($N$2:N767)</f>
        <v>749</v>
      </c>
      <c r="P767">
        <f>COUNT($N$2:N767)</f>
        <v>766</v>
      </c>
      <c r="Q767">
        <f t="shared" si="135"/>
        <v>97.780678851174926</v>
      </c>
      <c r="T767">
        <v>47</v>
      </c>
      <c r="U767">
        <v>47</v>
      </c>
      <c r="V767">
        <v>29</v>
      </c>
      <c r="W767">
        <f t="shared" si="136"/>
        <v>1</v>
      </c>
      <c r="X767">
        <f>SUM($W$2:W767)</f>
        <v>741</v>
      </c>
      <c r="Y767">
        <f>COUNT($W$2:W767)</f>
        <v>766</v>
      </c>
      <c r="Z767">
        <f t="shared" si="137"/>
        <v>96.736292428198439</v>
      </c>
      <c r="AC767">
        <v>45</v>
      </c>
      <c r="AD767">
        <v>45</v>
      </c>
      <c r="AE767">
        <v>9</v>
      </c>
      <c r="AF767">
        <f t="shared" si="138"/>
        <v>1</v>
      </c>
      <c r="AG767">
        <f>SUM($AF$2:AF767)</f>
        <v>761</v>
      </c>
      <c r="AH767">
        <f>COUNT($AF$2:AF767)</f>
        <v>766</v>
      </c>
      <c r="AI767">
        <f t="shared" si="139"/>
        <v>99.347258485639685</v>
      </c>
      <c r="AL767">
        <v>259</v>
      </c>
      <c r="AM767">
        <v>259</v>
      </c>
      <c r="AN767">
        <v>169</v>
      </c>
      <c r="AO767">
        <f t="shared" si="140"/>
        <v>1</v>
      </c>
      <c r="AP767">
        <f>SUM($AO$2:AO767)</f>
        <v>748</v>
      </c>
      <c r="AQ767">
        <f>COUNT($AO$2:AO767)</f>
        <v>766</v>
      </c>
      <c r="AR767">
        <f t="shared" si="141"/>
        <v>97.650130548302869</v>
      </c>
      <c r="AU767">
        <v>1898</v>
      </c>
      <c r="AV767">
        <v>1898</v>
      </c>
      <c r="AW767">
        <v>1626</v>
      </c>
      <c r="AX767">
        <f t="shared" si="142"/>
        <v>1</v>
      </c>
      <c r="AY767">
        <f>SUM($AX$2:AX767)</f>
        <v>746</v>
      </c>
      <c r="AZ767">
        <f>COUNT($AX$2:AX767)</f>
        <v>766</v>
      </c>
      <c r="BA767">
        <f t="shared" si="143"/>
        <v>97.38903394255874</v>
      </c>
    </row>
    <row r="768" spans="2:53">
      <c r="B768">
        <v>14</v>
      </c>
      <c r="C768">
        <v>14</v>
      </c>
      <c r="D768">
        <v>8</v>
      </c>
      <c r="E768">
        <f t="shared" si="132"/>
        <v>1</v>
      </c>
      <c r="F768">
        <f>SUM($E$2:E768)</f>
        <v>749</v>
      </c>
      <c r="G768">
        <f>COUNT($E$2:E768)</f>
        <v>767</v>
      </c>
      <c r="H768">
        <f t="shared" si="133"/>
        <v>97.653194263363758</v>
      </c>
      <c r="K768">
        <v>74</v>
      </c>
      <c r="L768">
        <v>59</v>
      </c>
      <c r="M768">
        <v>38</v>
      </c>
      <c r="N768">
        <f t="shared" si="134"/>
        <v>1</v>
      </c>
      <c r="O768">
        <f>SUM($N$2:N768)</f>
        <v>750</v>
      </c>
      <c r="P768">
        <f>COUNT($N$2:N768)</f>
        <v>767</v>
      </c>
      <c r="Q768">
        <f t="shared" si="135"/>
        <v>97.783572359843546</v>
      </c>
      <c r="T768">
        <v>47</v>
      </c>
      <c r="U768">
        <v>47</v>
      </c>
      <c r="V768">
        <v>34</v>
      </c>
      <c r="W768">
        <f t="shared" si="136"/>
        <v>1</v>
      </c>
      <c r="X768">
        <f>SUM($W$2:W768)</f>
        <v>742</v>
      </c>
      <c r="Y768">
        <f>COUNT($W$2:W768)</f>
        <v>767</v>
      </c>
      <c r="Z768">
        <f t="shared" si="137"/>
        <v>96.740547588005214</v>
      </c>
      <c r="AC768">
        <v>45</v>
      </c>
      <c r="AD768">
        <v>45</v>
      </c>
      <c r="AE768">
        <v>8</v>
      </c>
      <c r="AF768">
        <f t="shared" si="138"/>
        <v>1</v>
      </c>
      <c r="AG768">
        <f>SUM($AF$2:AF768)</f>
        <v>762</v>
      </c>
      <c r="AH768">
        <f>COUNT($AF$2:AF768)</f>
        <v>767</v>
      </c>
      <c r="AI768">
        <f t="shared" si="139"/>
        <v>99.348109517601046</v>
      </c>
      <c r="AL768">
        <v>259</v>
      </c>
      <c r="AM768">
        <v>259</v>
      </c>
      <c r="AN768">
        <v>712</v>
      </c>
      <c r="AO768">
        <f t="shared" si="140"/>
        <v>0</v>
      </c>
      <c r="AP768">
        <f>SUM($AO$2:AO768)</f>
        <v>748</v>
      </c>
      <c r="AQ768">
        <f>COUNT($AO$2:AO768)</f>
        <v>767</v>
      </c>
      <c r="AR768">
        <f t="shared" si="141"/>
        <v>97.522816166883956</v>
      </c>
      <c r="AU768">
        <v>1897</v>
      </c>
      <c r="AV768">
        <v>1897</v>
      </c>
      <c r="AW768">
        <v>1572</v>
      </c>
      <c r="AX768">
        <f t="shared" si="142"/>
        <v>1</v>
      </c>
      <c r="AY768">
        <f>SUM($AX$2:AX768)</f>
        <v>747</v>
      </c>
      <c r="AZ768">
        <f>COUNT($AX$2:AX768)</f>
        <v>767</v>
      </c>
      <c r="BA768">
        <f t="shared" si="143"/>
        <v>97.392438070404168</v>
      </c>
    </row>
    <row r="769" spans="2:53">
      <c r="B769">
        <v>14</v>
      </c>
      <c r="C769">
        <v>14</v>
      </c>
      <c r="D769">
        <v>9</v>
      </c>
      <c r="E769">
        <f t="shared" si="132"/>
        <v>1</v>
      </c>
      <c r="F769">
        <f>SUM($E$2:E769)</f>
        <v>750</v>
      </c>
      <c r="G769">
        <f>COUNT($E$2:E769)</f>
        <v>768</v>
      </c>
      <c r="H769">
        <f t="shared" si="133"/>
        <v>97.65625</v>
      </c>
      <c r="K769">
        <v>74</v>
      </c>
      <c r="L769">
        <v>59</v>
      </c>
      <c r="M769">
        <v>38</v>
      </c>
      <c r="N769">
        <f t="shared" si="134"/>
        <v>1</v>
      </c>
      <c r="O769">
        <f>SUM($N$2:N769)</f>
        <v>751</v>
      </c>
      <c r="P769">
        <f>COUNT($N$2:N769)</f>
        <v>768</v>
      </c>
      <c r="Q769">
        <f t="shared" si="135"/>
        <v>97.786458333333343</v>
      </c>
      <c r="T769">
        <v>47</v>
      </c>
      <c r="U769">
        <v>47</v>
      </c>
      <c r="V769">
        <v>32</v>
      </c>
      <c r="W769">
        <f t="shared" si="136"/>
        <v>1</v>
      </c>
      <c r="X769">
        <f>SUM($W$2:W769)</f>
        <v>743</v>
      </c>
      <c r="Y769">
        <f>COUNT($W$2:W769)</f>
        <v>768</v>
      </c>
      <c r="Z769">
        <f t="shared" si="137"/>
        <v>96.744791666666657</v>
      </c>
      <c r="AC769">
        <v>45</v>
      </c>
      <c r="AD769">
        <v>45</v>
      </c>
      <c r="AE769">
        <v>8</v>
      </c>
      <c r="AF769">
        <f t="shared" si="138"/>
        <v>1</v>
      </c>
      <c r="AG769">
        <f>SUM($AF$2:AF769)</f>
        <v>763</v>
      </c>
      <c r="AH769">
        <f>COUNT($AF$2:AF769)</f>
        <v>768</v>
      </c>
      <c r="AI769">
        <f t="shared" si="139"/>
        <v>99.348958333333343</v>
      </c>
      <c r="AL769">
        <v>259</v>
      </c>
      <c r="AM769">
        <v>259</v>
      </c>
      <c r="AN769">
        <v>174</v>
      </c>
      <c r="AO769">
        <f t="shared" si="140"/>
        <v>1</v>
      </c>
      <c r="AP769">
        <f>SUM($AO$2:AO769)</f>
        <v>749</v>
      </c>
      <c r="AQ769">
        <f>COUNT($AO$2:AO769)</f>
        <v>768</v>
      </c>
      <c r="AR769">
        <f t="shared" si="141"/>
        <v>97.526041666666657</v>
      </c>
      <c r="AU769">
        <v>1897</v>
      </c>
      <c r="AV769">
        <v>1897</v>
      </c>
      <c r="AW769">
        <v>1319</v>
      </c>
      <c r="AX769">
        <f t="shared" si="142"/>
        <v>1</v>
      </c>
      <c r="AY769">
        <f>SUM($AX$2:AX769)</f>
        <v>748</v>
      </c>
      <c r="AZ769">
        <f>COUNT($AX$2:AX769)</f>
        <v>768</v>
      </c>
      <c r="BA769">
        <f t="shared" si="143"/>
        <v>97.395833333333343</v>
      </c>
    </row>
    <row r="770" spans="2:53">
      <c r="B770">
        <v>14</v>
      </c>
      <c r="C770">
        <v>14</v>
      </c>
      <c r="D770">
        <v>9</v>
      </c>
      <c r="E770">
        <f t="shared" ref="E770:E833" si="144">IF(D770&lt;=B770,1,0)</f>
        <v>1</v>
      </c>
      <c r="F770">
        <f>SUM($E$2:E770)</f>
        <v>751</v>
      </c>
      <c r="G770">
        <f>COUNT($E$2:E770)</f>
        <v>769</v>
      </c>
      <c r="H770">
        <f t="shared" ref="H770:H833" si="145">F770/G770*100</f>
        <v>97.65929778933679</v>
      </c>
      <c r="K770">
        <v>74</v>
      </c>
      <c r="L770">
        <v>59</v>
      </c>
      <c r="M770">
        <v>49</v>
      </c>
      <c r="N770">
        <f t="shared" ref="N770:N833" si="146">IF(M770&lt;=L770,1,0)</f>
        <v>1</v>
      </c>
      <c r="O770">
        <f>SUM($N$2:N770)</f>
        <v>752</v>
      </c>
      <c r="P770">
        <f>COUNT($N$2:N770)</f>
        <v>769</v>
      </c>
      <c r="Q770">
        <f t="shared" ref="Q770:Q833" si="147">O770/P770*100</f>
        <v>97.789336801040321</v>
      </c>
      <c r="T770">
        <v>47</v>
      </c>
      <c r="U770">
        <v>47</v>
      </c>
      <c r="V770">
        <v>31</v>
      </c>
      <c r="W770">
        <f t="shared" ref="W770:W833" si="148">IF(V770&lt;=U770,1,0)</f>
        <v>1</v>
      </c>
      <c r="X770">
        <f>SUM($W$2:W770)</f>
        <v>744</v>
      </c>
      <c r="Y770">
        <f>COUNT($W$2:W770)</f>
        <v>769</v>
      </c>
      <c r="Z770">
        <f t="shared" ref="Z770:Z833" si="149">X770/Y770*100</f>
        <v>96.749024707412218</v>
      </c>
      <c r="AC770">
        <v>45</v>
      </c>
      <c r="AD770">
        <v>45</v>
      </c>
      <c r="AE770">
        <v>9</v>
      </c>
      <c r="AF770">
        <f t="shared" ref="AF770:AF833" si="150">IF(AE770&lt;=AC770,1,0)</f>
        <v>1</v>
      </c>
      <c r="AG770">
        <f>SUM($AF$2:AF770)</f>
        <v>764</v>
      </c>
      <c r="AH770">
        <f>COUNT($AF$2:AF770)</f>
        <v>769</v>
      </c>
      <c r="AI770">
        <f t="shared" ref="AI770:AI833" si="151">AG770/AH770*100</f>
        <v>99.349804941482446</v>
      </c>
      <c r="AL770">
        <v>259</v>
      </c>
      <c r="AM770">
        <v>259</v>
      </c>
      <c r="AN770">
        <v>166</v>
      </c>
      <c r="AO770">
        <f t="shared" ref="AO770:AO833" si="152">IF(AN770&lt;=AL770,1,0)</f>
        <v>1</v>
      </c>
      <c r="AP770">
        <f>SUM($AO$2:AO770)</f>
        <v>750</v>
      </c>
      <c r="AQ770">
        <f>COUNT($AO$2:AO770)</f>
        <v>769</v>
      </c>
      <c r="AR770">
        <f t="shared" ref="AR770:AR833" si="153">AP770/AQ770*100</f>
        <v>97.529258777633288</v>
      </c>
      <c r="AU770">
        <v>1898</v>
      </c>
      <c r="AV770">
        <v>1898</v>
      </c>
      <c r="AW770">
        <v>1267</v>
      </c>
      <c r="AX770">
        <f t="shared" ref="AX770:AX833" si="154">IF(AW770&lt;=AU770,1,0)</f>
        <v>1</v>
      </c>
      <c r="AY770">
        <f>SUM($AX$2:AX770)</f>
        <v>749</v>
      </c>
      <c r="AZ770">
        <f>COUNT($AX$2:AX770)</f>
        <v>769</v>
      </c>
      <c r="BA770">
        <f t="shared" ref="BA770:BA833" si="155">AY770/AZ770*100</f>
        <v>97.399219765929786</v>
      </c>
    </row>
    <row r="771" spans="2:53">
      <c r="B771">
        <v>14</v>
      </c>
      <c r="C771">
        <v>14</v>
      </c>
      <c r="D771">
        <v>9</v>
      </c>
      <c r="E771">
        <f t="shared" si="144"/>
        <v>1</v>
      </c>
      <c r="F771">
        <f>SUM($E$2:E771)</f>
        <v>752</v>
      </c>
      <c r="G771">
        <f>COUNT($E$2:E771)</f>
        <v>770</v>
      </c>
      <c r="H771">
        <f t="shared" si="145"/>
        <v>97.662337662337663</v>
      </c>
      <c r="K771">
        <v>74</v>
      </c>
      <c r="L771">
        <v>59</v>
      </c>
      <c r="M771">
        <v>35</v>
      </c>
      <c r="N771">
        <f t="shared" si="146"/>
        <v>1</v>
      </c>
      <c r="O771">
        <f>SUM($N$2:N771)</f>
        <v>753</v>
      </c>
      <c r="P771">
        <f>COUNT($N$2:N771)</f>
        <v>770</v>
      </c>
      <c r="Q771">
        <f t="shared" si="147"/>
        <v>97.79220779220779</v>
      </c>
      <c r="T771">
        <v>47</v>
      </c>
      <c r="U771">
        <v>47</v>
      </c>
      <c r="V771">
        <v>62</v>
      </c>
      <c r="W771">
        <f t="shared" si="148"/>
        <v>0</v>
      </c>
      <c r="X771">
        <f>SUM($W$2:W771)</f>
        <v>744</v>
      </c>
      <c r="Y771">
        <f>COUNT($W$2:W771)</f>
        <v>770</v>
      </c>
      <c r="Z771">
        <f t="shared" si="149"/>
        <v>96.623376623376629</v>
      </c>
      <c r="AC771">
        <v>46</v>
      </c>
      <c r="AD771">
        <v>46</v>
      </c>
      <c r="AE771">
        <v>10</v>
      </c>
      <c r="AF771">
        <f t="shared" si="150"/>
        <v>1</v>
      </c>
      <c r="AG771">
        <f>SUM($AF$2:AF771)</f>
        <v>765</v>
      </c>
      <c r="AH771">
        <f>COUNT($AF$2:AF771)</f>
        <v>770</v>
      </c>
      <c r="AI771">
        <f t="shared" si="151"/>
        <v>99.350649350649363</v>
      </c>
      <c r="AL771">
        <v>259</v>
      </c>
      <c r="AM771">
        <v>259</v>
      </c>
      <c r="AN771">
        <v>169</v>
      </c>
      <c r="AO771">
        <f t="shared" si="152"/>
        <v>1</v>
      </c>
      <c r="AP771">
        <f>SUM($AO$2:AO771)</f>
        <v>751</v>
      </c>
      <c r="AQ771">
        <f>COUNT($AO$2:AO771)</f>
        <v>770</v>
      </c>
      <c r="AR771">
        <f t="shared" si="153"/>
        <v>97.532467532467535</v>
      </c>
      <c r="AU771">
        <v>1898</v>
      </c>
      <c r="AV771">
        <v>1898</v>
      </c>
      <c r="AW771">
        <v>1313</v>
      </c>
      <c r="AX771">
        <f t="shared" si="154"/>
        <v>1</v>
      </c>
      <c r="AY771">
        <f>SUM($AX$2:AX771)</f>
        <v>750</v>
      </c>
      <c r="AZ771">
        <f>COUNT($AX$2:AX771)</f>
        <v>770</v>
      </c>
      <c r="BA771">
        <f t="shared" si="155"/>
        <v>97.402597402597408</v>
      </c>
    </row>
    <row r="772" spans="2:53">
      <c r="B772">
        <v>14</v>
      </c>
      <c r="C772">
        <v>14</v>
      </c>
      <c r="D772">
        <v>7</v>
      </c>
      <c r="E772">
        <f t="shared" si="144"/>
        <v>1</v>
      </c>
      <c r="F772">
        <f>SUM($E$2:E772)</f>
        <v>753</v>
      </c>
      <c r="G772">
        <f>COUNT($E$2:E772)</f>
        <v>771</v>
      </c>
      <c r="H772">
        <f t="shared" si="145"/>
        <v>97.665369649805442</v>
      </c>
      <c r="K772">
        <v>74</v>
      </c>
      <c r="L772">
        <v>59</v>
      </c>
      <c r="M772">
        <v>42</v>
      </c>
      <c r="N772">
        <f t="shared" si="146"/>
        <v>1</v>
      </c>
      <c r="O772">
        <f>SUM($N$2:N772)</f>
        <v>754</v>
      </c>
      <c r="P772">
        <f>COUNT($N$2:N772)</f>
        <v>771</v>
      </c>
      <c r="Q772">
        <f t="shared" si="147"/>
        <v>97.795071335927361</v>
      </c>
      <c r="T772">
        <v>47</v>
      </c>
      <c r="U772">
        <v>47</v>
      </c>
      <c r="V772">
        <v>28</v>
      </c>
      <c r="W772">
        <f t="shared" si="148"/>
        <v>1</v>
      </c>
      <c r="X772">
        <f>SUM($W$2:W772)</f>
        <v>745</v>
      </c>
      <c r="Y772">
        <f>COUNT($W$2:W772)</f>
        <v>771</v>
      </c>
      <c r="Z772">
        <f t="shared" si="149"/>
        <v>96.627756160830089</v>
      </c>
      <c r="AC772">
        <v>46</v>
      </c>
      <c r="AD772">
        <v>46</v>
      </c>
      <c r="AE772">
        <v>9</v>
      </c>
      <c r="AF772">
        <f t="shared" si="150"/>
        <v>1</v>
      </c>
      <c r="AG772">
        <f>SUM($AF$2:AF772)</f>
        <v>766</v>
      </c>
      <c r="AH772">
        <f>COUNT($AF$2:AF772)</f>
        <v>771</v>
      </c>
      <c r="AI772">
        <f t="shared" si="151"/>
        <v>99.351491569390404</v>
      </c>
      <c r="AL772">
        <v>259</v>
      </c>
      <c r="AM772">
        <v>259</v>
      </c>
      <c r="AN772">
        <v>219</v>
      </c>
      <c r="AO772">
        <f t="shared" si="152"/>
        <v>1</v>
      </c>
      <c r="AP772">
        <f>SUM($AO$2:AO772)</f>
        <v>752</v>
      </c>
      <c r="AQ772">
        <f>COUNT($AO$2:AO772)</f>
        <v>771</v>
      </c>
      <c r="AR772">
        <f t="shared" si="153"/>
        <v>97.535667963683522</v>
      </c>
      <c r="AU772">
        <v>1898</v>
      </c>
      <c r="AV772">
        <v>1898</v>
      </c>
      <c r="AW772">
        <v>1568</v>
      </c>
      <c r="AX772">
        <f t="shared" si="154"/>
        <v>1</v>
      </c>
      <c r="AY772">
        <f>SUM($AX$2:AX772)</f>
        <v>751</v>
      </c>
      <c r="AZ772">
        <f>COUNT($AX$2:AX772)</f>
        <v>771</v>
      </c>
      <c r="BA772">
        <f t="shared" si="155"/>
        <v>97.405966277561603</v>
      </c>
    </row>
    <row r="773" spans="2:53">
      <c r="B773">
        <v>14</v>
      </c>
      <c r="C773">
        <v>14</v>
      </c>
      <c r="D773">
        <v>9</v>
      </c>
      <c r="E773">
        <f t="shared" si="144"/>
        <v>1</v>
      </c>
      <c r="F773">
        <f>SUM($E$2:E773)</f>
        <v>754</v>
      </c>
      <c r="G773">
        <f>COUNT($E$2:E773)</f>
        <v>772</v>
      </c>
      <c r="H773">
        <f t="shared" si="145"/>
        <v>97.668393782383419</v>
      </c>
      <c r="K773">
        <v>74</v>
      </c>
      <c r="L773">
        <v>59</v>
      </c>
      <c r="M773">
        <v>43</v>
      </c>
      <c r="N773">
        <f t="shared" si="146"/>
        <v>1</v>
      </c>
      <c r="O773">
        <f>SUM($N$2:N773)</f>
        <v>755</v>
      </c>
      <c r="P773">
        <f>COUNT($N$2:N773)</f>
        <v>772</v>
      </c>
      <c r="Q773">
        <f t="shared" si="147"/>
        <v>97.797927461139906</v>
      </c>
      <c r="T773">
        <v>47</v>
      </c>
      <c r="U773">
        <v>47</v>
      </c>
      <c r="V773">
        <v>30</v>
      </c>
      <c r="W773">
        <f t="shared" si="148"/>
        <v>1</v>
      </c>
      <c r="X773">
        <f>SUM($W$2:W773)</f>
        <v>746</v>
      </c>
      <c r="Y773">
        <f>COUNT($W$2:W773)</f>
        <v>772</v>
      </c>
      <c r="Z773">
        <f t="shared" si="149"/>
        <v>96.632124352331601</v>
      </c>
      <c r="AC773">
        <v>45</v>
      </c>
      <c r="AD773">
        <v>45</v>
      </c>
      <c r="AE773">
        <v>10</v>
      </c>
      <c r="AF773">
        <f t="shared" si="150"/>
        <v>1</v>
      </c>
      <c r="AG773">
        <f>SUM($AF$2:AF773)</f>
        <v>767</v>
      </c>
      <c r="AH773">
        <f>COUNT($AF$2:AF773)</f>
        <v>772</v>
      </c>
      <c r="AI773">
        <f t="shared" si="151"/>
        <v>99.352331606217618</v>
      </c>
      <c r="AL773">
        <v>259</v>
      </c>
      <c r="AM773">
        <v>259</v>
      </c>
      <c r="AN773">
        <v>176</v>
      </c>
      <c r="AO773">
        <f t="shared" si="152"/>
        <v>1</v>
      </c>
      <c r="AP773">
        <f>SUM($AO$2:AO773)</f>
        <v>753</v>
      </c>
      <c r="AQ773">
        <f>COUNT($AO$2:AO773)</f>
        <v>772</v>
      </c>
      <c r="AR773">
        <f t="shared" si="153"/>
        <v>97.538860103626945</v>
      </c>
      <c r="AU773">
        <v>1898</v>
      </c>
      <c r="AV773">
        <v>1898</v>
      </c>
      <c r="AW773">
        <v>1594</v>
      </c>
      <c r="AX773">
        <f t="shared" si="154"/>
        <v>1</v>
      </c>
      <c r="AY773">
        <f>SUM($AX$2:AX773)</f>
        <v>752</v>
      </c>
      <c r="AZ773">
        <f>COUNT($AX$2:AX773)</f>
        <v>772</v>
      </c>
      <c r="BA773">
        <f t="shared" si="155"/>
        <v>97.409326424870471</v>
      </c>
    </row>
    <row r="774" spans="2:53">
      <c r="B774">
        <v>14</v>
      </c>
      <c r="C774">
        <v>14</v>
      </c>
      <c r="D774">
        <v>10</v>
      </c>
      <c r="E774">
        <f t="shared" si="144"/>
        <v>1</v>
      </c>
      <c r="F774">
        <f>SUM($E$2:E774)</f>
        <v>755</v>
      </c>
      <c r="G774">
        <f>COUNT($E$2:E774)</f>
        <v>773</v>
      </c>
      <c r="H774">
        <f t="shared" si="145"/>
        <v>97.671410090556279</v>
      </c>
      <c r="K774">
        <v>74</v>
      </c>
      <c r="L774">
        <v>59</v>
      </c>
      <c r="M774">
        <v>62</v>
      </c>
      <c r="N774">
        <f t="shared" si="146"/>
        <v>0</v>
      </c>
      <c r="O774">
        <f>SUM($N$2:N774)</f>
        <v>755</v>
      </c>
      <c r="P774">
        <f>COUNT($N$2:N774)</f>
        <v>773</v>
      </c>
      <c r="Q774">
        <f t="shared" si="147"/>
        <v>97.671410090556279</v>
      </c>
      <c r="T774">
        <v>47</v>
      </c>
      <c r="U774">
        <v>47</v>
      </c>
      <c r="V774">
        <v>27</v>
      </c>
      <c r="W774">
        <f t="shared" si="148"/>
        <v>1</v>
      </c>
      <c r="X774">
        <f>SUM($W$2:W774)</f>
        <v>747</v>
      </c>
      <c r="Y774">
        <f>COUNT($W$2:W774)</f>
        <v>773</v>
      </c>
      <c r="Z774">
        <f t="shared" si="149"/>
        <v>96.636481241914623</v>
      </c>
      <c r="AC774">
        <v>45</v>
      </c>
      <c r="AD774">
        <v>45</v>
      </c>
      <c r="AE774">
        <v>13</v>
      </c>
      <c r="AF774">
        <f t="shared" si="150"/>
        <v>1</v>
      </c>
      <c r="AG774">
        <f>SUM($AF$2:AF774)</f>
        <v>768</v>
      </c>
      <c r="AH774">
        <f>COUNT($AF$2:AF774)</f>
        <v>773</v>
      </c>
      <c r="AI774">
        <f t="shared" si="151"/>
        <v>99.353169469598967</v>
      </c>
      <c r="AL774">
        <v>259</v>
      </c>
      <c r="AM774">
        <v>259</v>
      </c>
      <c r="AN774">
        <v>165</v>
      </c>
      <c r="AO774">
        <f t="shared" si="152"/>
        <v>1</v>
      </c>
      <c r="AP774">
        <f>SUM($AO$2:AO774)</f>
        <v>754</v>
      </c>
      <c r="AQ774">
        <f>COUNT($AO$2:AO774)</f>
        <v>773</v>
      </c>
      <c r="AR774">
        <f t="shared" si="153"/>
        <v>97.542043984476066</v>
      </c>
      <c r="AU774">
        <v>1898</v>
      </c>
      <c r="AV774">
        <v>1898</v>
      </c>
      <c r="AW774">
        <v>1556</v>
      </c>
      <c r="AX774">
        <f t="shared" si="154"/>
        <v>1</v>
      </c>
      <c r="AY774">
        <f>SUM($AX$2:AX774)</f>
        <v>753</v>
      </c>
      <c r="AZ774">
        <f>COUNT($AX$2:AX774)</f>
        <v>773</v>
      </c>
      <c r="BA774">
        <f t="shared" si="155"/>
        <v>97.412677878395854</v>
      </c>
    </row>
    <row r="775" spans="2:53">
      <c r="B775">
        <v>14</v>
      </c>
      <c r="C775">
        <v>14</v>
      </c>
      <c r="D775">
        <v>9</v>
      </c>
      <c r="E775">
        <f t="shared" si="144"/>
        <v>1</v>
      </c>
      <c r="F775">
        <f>SUM($E$2:E775)</f>
        <v>756</v>
      </c>
      <c r="G775">
        <f>COUNT($E$2:E775)</f>
        <v>774</v>
      </c>
      <c r="H775">
        <f t="shared" si="145"/>
        <v>97.674418604651152</v>
      </c>
      <c r="K775">
        <v>74</v>
      </c>
      <c r="L775">
        <v>59</v>
      </c>
      <c r="M775">
        <v>42</v>
      </c>
      <c r="N775">
        <f t="shared" si="146"/>
        <v>1</v>
      </c>
      <c r="O775">
        <f>SUM($N$2:N775)</f>
        <v>756</v>
      </c>
      <c r="P775">
        <f>COUNT($N$2:N775)</f>
        <v>774</v>
      </c>
      <c r="Q775">
        <f t="shared" si="147"/>
        <v>97.674418604651152</v>
      </c>
      <c r="T775">
        <v>47</v>
      </c>
      <c r="U775">
        <v>47</v>
      </c>
      <c r="V775">
        <v>31</v>
      </c>
      <c r="W775">
        <f t="shared" si="148"/>
        <v>1</v>
      </c>
      <c r="X775">
        <f>SUM($W$2:W775)</f>
        <v>748</v>
      </c>
      <c r="Y775">
        <f>COUNT($W$2:W775)</f>
        <v>774</v>
      </c>
      <c r="Z775">
        <f t="shared" si="149"/>
        <v>96.640826873385009</v>
      </c>
      <c r="AC775">
        <v>45</v>
      </c>
      <c r="AD775">
        <v>45</v>
      </c>
      <c r="AE775">
        <v>9</v>
      </c>
      <c r="AF775">
        <f t="shared" si="150"/>
        <v>1</v>
      </c>
      <c r="AG775">
        <f>SUM($AF$2:AF775)</f>
        <v>769</v>
      </c>
      <c r="AH775">
        <f>COUNT($AF$2:AF775)</f>
        <v>774</v>
      </c>
      <c r="AI775">
        <f t="shared" si="151"/>
        <v>99.354005167958661</v>
      </c>
      <c r="AL775">
        <v>259</v>
      </c>
      <c r="AM775">
        <v>259</v>
      </c>
      <c r="AN775">
        <v>132</v>
      </c>
      <c r="AO775">
        <f t="shared" si="152"/>
        <v>1</v>
      </c>
      <c r="AP775">
        <f>SUM($AO$2:AO775)</f>
        <v>755</v>
      </c>
      <c r="AQ775">
        <f>COUNT($AO$2:AO775)</f>
        <v>774</v>
      </c>
      <c r="AR775">
        <f t="shared" si="153"/>
        <v>97.545219638242898</v>
      </c>
      <c r="AU775">
        <v>1898</v>
      </c>
      <c r="AV775">
        <v>1898</v>
      </c>
      <c r="AW775">
        <v>1545</v>
      </c>
      <c r="AX775">
        <f t="shared" si="154"/>
        <v>1</v>
      </c>
      <c r="AY775">
        <f>SUM($AX$2:AX775)</f>
        <v>754</v>
      </c>
      <c r="AZ775">
        <f>COUNT($AX$2:AX775)</f>
        <v>774</v>
      </c>
      <c r="BA775">
        <f t="shared" si="155"/>
        <v>97.41602067183463</v>
      </c>
    </row>
    <row r="776" spans="2:53">
      <c r="B776">
        <v>14</v>
      </c>
      <c r="C776">
        <v>14</v>
      </c>
      <c r="D776">
        <v>9</v>
      </c>
      <c r="E776">
        <f t="shared" si="144"/>
        <v>1</v>
      </c>
      <c r="F776">
        <f>SUM($E$2:E776)</f>
        <v>757</v>
      </c>
      <c r="G776">
        <f>COUNT($E$2:E776)</f>
        <v>775</v>
      </c>
      <c r="H776">
        <f t="shared" si="145"/>
        <v>97.677419354838719</v>
      </c>
      <c r="K776">
        <v>74</v>
      </c>
      <c r="L776">
        <v>59</v>
      </c>
      <c r="M776">
        <v>38</v>
      </c>
      <c r="N776">
        <f t="shared" si="146"/>
        <v>1</v>
      </c>
      <c r="O776">
        <f>SUM($N$2:N776)</f>
        <v>757</v>
      </c>
      <c r="P776">
        <f>COUNT($N$2:N776)</f>
        <v>775</v>
      </c>
      <c r="Q776">
        <f t="shared" si="147"/>
        <v>97.677419354838719</v>
      </c>
      <c r="T776">
        <v>47</v>
      </c>
      <c r="U776">
        <v>47</v>
      </c>
      <c r="V776">
        <v>45</v>
      </c>
      <c r="W776">
        <f t="shared" si="148"/>
        <v>1</v>
      </c>
      <c r="X776">
        <f>SUM($W$2:W776)</f>
        <v>749</v>
      </c>
      <c r="Y776">
        <f>COUNT($W$2:W776)</f>
        <v>775</v>
      </c>
      <c r="Z776">
        <f t="shared" si="149"/>
        <v>96.645161290322577</v>
      </c>
      <c r="AC776">
        <v>45</v>
      </c>
      <c r="AD776">
        <v>45</v>
      </c>
      <c r="AE776">
        <v>8</v>
      </c>
      <c r="AF776">
        <f t="shared" si="150"/>
        <v>1</v>
      </c>
      <c r="AG776">
        <f>SUM($AF$2:AF776)</f>
        <v>770</v>
      </c>
      <c r="AH776">
        <f>COUNT($AF$2:AF776)</f>
        <v>775</v>
      </c>
      <c r="AI776">
        <f t="shared" si="151"/>
        <v>99.354838709677423</v>
      </c>
      <c r="AL776">
        <v>259</v>
      </c>
      <c r="AM776">
        <v>259</v>
      </c>
      <c r="AN776">
        <v>146</v>
      </c>
      <c r="AO776">
        <f t="shared" si="152"/>
        <v>1</v>
      </c>
      <c r="AP776">
        <f>SUM($AO$2:AO776)</f>
        <v>756</v>
      </c>
      <c r="AQ776">
        <f>COUNT($AO$2:AO776)</f>
        <v>775</v>
      </c>
      <c r="AR776">
        <f t="shared" si="153"/>
        <v>97.548387096774192</v>
      </c>
      <c r="AU776">
        <v>1898</v>
      </c>
      <c r="AV776">
        <v>1898</v>
      </c>
      <c r="AW776">
        <v>1606</v>
      </c>
      <c r="AX776">
        <f t="shared" si="154"/>
        <v>1</v>
      </c>
      <c r="AY776">
        <f>SUM($AX$2:AX776)</f>
        <v>755</v>
      </c>
      <c r="AZ776">
        <f>COUNT($AX$2:AX776)</f>
        <v>775</v>
      </c>
      <c r="BA776">
        <f t="shared" si="155"/>
        <v>97.41935483870968</v>
      </c>
    </row>
    <row r="777" spans="2:53">
      <c r="B777">
        <v>14</v>
      </c>
      <c r="C777">
        <v>14</v>
      </c>
      <c r="D777">
        <v>9</v>
      </c>
      <c r="E777">
        <f t="shared" si="144"/>
        <v>1</v>
      </c>
      <c r="F777">
        <f>SUM($E$2:E777)</f>
        <v>758</v>
      </c>
      <c r="G777">
        <f>COUNT($E$2:E777)</f>
        <v>776</v>
      </c>
      <c r="H777">
        <f t="shared" si="145"/>
        <v>97.680412371134011</v>
      </c>
      <c r="K777">
        <v>74</v>
      </c>
      <c r="L777">
        <v>59</v>
      </c>
      <c r="M777">
        <v>45</v>
      </c>
      <c r="N777">
        <f t="shared" si="146"/>
        <v>1</v>
      </c>
      <c r="O777">
        <f>SUM($N$2:N777)</f>
        <v>758</v>
      </c>
      <c r="P777">
        <f>COUNT($N$2:N777)</f>
        <v>776</v>
      </c>
      <c r="Q777">
        <f t="shared" si="147"/>
        <v>97.680412371134011</v>
      </c>
      <c r="T777">
        <v>47</v>
      </c>
      <c r="U777">
        <v>47</v>
      </c>
      <c r="V777">
        <v>38</v>
      </c>
      <c r="W777">
        <f t="shared" si="148"/>
        <v>1</v>
      </c>
      <c r="X777">
        <f>SUM($W$2:W777)</f>
        <v>750</v>
      </c>
      <c r="Y777">
        <f>COUNT($W$2:W777)</f>
        <v>776</v>
      </c>
      <c r="Z777">
        <f t="shared" si="149"/>
        <v>96.649484536082468</v>
      </c>
      <c r="AC777">
        <v>45</v>
      </c>
      <c r="AD777">
        <v>45</v>
      </c>
      <c r="AE777">
        <v>9</v>
      </c>
      <c r="AF777">
        <f t="shared" si="150"/>
        <v>1</v>
      </c>
      <c r="AG777">
        <f>SUM($AF$2:AF777)</f>
        <v>771</v>
      </c>
      <c r="AH777">
        <f>COUNT($AF$2:AF777)</f>
        <v>776</v>
      </c>
      <c r="AI777">
        <f t="shared" si="151"/>
        <v>99.355670103092791</v>
      </c>
      <c r="AL777">
        <v>259</v>
      </c>
      <c r="AM777">
        <v>259</v>
      </c>
      <c r="AN777">
        <v>175</v>
      </c>
      <c r="AO777">
        <f t="shared" si="152"/>
        <v>1</v>
      </c>
      <c r="AP777">
        <f>SUM($AO$2:AO777)</f>
        <v>757</v>
      </c>
      <c r="AQ777">
        <f>COUNT($AO$2:AO777)</f>
        <v>776</v>
      </c>
      <c r="AR777">
        <f t="shared" si="153"/>
        <v>97.551546391752581</v>
      </c>
      <c r="AU777">
        <v>1898</v>
      </c>
      <c r="AV777">
        <v>1898</v>
      </c>
      <c r="AW777">
        <v>1375</v>
      </c>
      <c r="AX777">
        <f t="shared" si="154"/>
        <v>1</v>
      </c>
      <c r="AY777">
        <f>SUM($AX$2:AX777)</f>
        <v>756</v>
      </c>
      <c r="AZ777">
        <f>COUNT($AX$2:AX777)</f>
        <v>776</v>
      </c>
      <c r="BA777">
        <f t="shared" si="155"/>
        <v>97.422680412371136</v>
      </c>
    </row>
    <row r="778" spans="2:53">
      <c r="B778">
        <v>14</v>
      </c>
      <c r="C778">
        <v>14</v>
      </c>
      <c r="D778">
        <v>8</v>
      </c>
      <c r="E778">
        <f t="shared" si="144"/>
        <v>1</v>
      </c>
      <c r="F778">
        <f>SUM($E$2:E778)</f>
        <v>759</v>
      </c>
      <c r="G778">
        <f>COUNT($E$2:E778)</f>
        <v>777</v>
      </c>
      <c r="H778">
        <f t="shared" si="145"/>
        <v>97.683397683397686</v>
      </c>
      <c r="K778">
        <v>74</v>
      </c>
      <c r="L778">
        <v>59</v>
      </c>
      <c r="M778">
        <v>49</v>
      </c>
      <c r="N778">
        <f t="shared" si="146"/>
        <v>1</v>
      </c>
      <c r="O778">
        <f>SUM($N$2:N778)</f>
        <v>759</v>
      </c>
      <c r="P778">
        <f>COUNT($N$2:N778)</f>
        <v>777</v>
      </c>
      <c r="Q778">
        <f t="shared" si="147"/>
        <v>97.683397683397686</v>
      </c>
      <c r="T778">
        <v>47</v>
      </c>
      <c r="U778">
        <v>47</v>
      </c>
      <c r="V778">
        <v>35</v>
      </c>
      <c r="W778">
        <f t="shared" si="148"/>
        <v>1</v>
      </c>
      <c r="X778">
        <f>SUM($W$2:W778)</f>
        <v>751</v>
      </c>
      <c r="Y778">
        <f>COUNT($W$2:W778)</f>
        <v>777</v>
      </c>
      <c r="Z778">
        <f t="shared" si="149"/>
        <v>96.653796653796647</v>
      </c>
      <c r="AC778">
        <v>45</v>
      </c>
      <c r="AD778">
        <v>45</v>
      </c>
      <c r="AE778">
        <v>12</v>
      </c>
      <c r="AF778">
        <f t="shared" si="150"/>
        <v>1</v>
      </c>
      <c r="AG778">
        <f>SUM($AF$2:AF778)</f>
        <v>772</v>
      </c>
      <c r="AH778">
        <f>COUNT($AF$2:AF778)</f>
        <v>777</v>
      </c>
      <c r="AI778">
        <f t="shared" si="151"/>
        <v>99.356499356499356</v>
      </c>
      <c r="AL778">
        <v>259</v>
      </c>
      <c r="AM778">
        <v>259</v>
      </c>
      <c r="AN778">
        <v>160</v>
      </c>
      <c r="AO778">
        <f t="shared" si="152"/>
        <v>1</v>
      </c>
      <c r="AP778">
        <f>SUM($AO$2:AO778)</f>
        <v>758</v>
      </c>
      <c r="AQ778">
        <f>COUNT($AO$2:AO778)</f>
        <v>777</v>
      </c>
      <c r="AR778">
        <f t="shared" si="153"/>
        <v>97.554697554697555</v>
      </c>
      <c r="AU778">
        <v>1898</v>
      </c>
      <c r="AV778">
        <v>1898</v>
      </c>
      <c r="AW778">
        <v>1671</v>
      </c>
      <c r="AX778">
        <f t="shared" si="154"/>
        <v>1</v>
      </c>
      <c r="AY778">
        <f>SUM($AX$2:AX778)</f>
        <v>757</v>
      </c>
      <c r="AZ778">
        <f>COUNT($AX$2:AX778)</f>
        <v>777</v>
      </c>
      <c r="BA778">
        <f t="shared" si="155"/>
        <v>97.425997425997423</v>
      </c>
    </row>
    <row r="779" spans="2:53">
      <c r="B779">
        <v>14</v>
      </c>
      <c r="C779">
        <v>14</v>
      </c>
      <c r="D779">
        <v>11</v>
      </c>
      <c r="E779">
        <f t="shared" si="144"/>
        <v>1</v>
      </c>
      <c r="F779">
        <f>SUM($E$2:E779)</f>
        <v>760</v>
      </c>
      <c r="G779">
        <f>COUNT($E$2:E779)</f>
        <v>778</v>
      </c>
      <c r="H779">
        <f t="shared" si="145"/>
        <v>97.686375321336754</v>
      </c>
      <c r="K779">
        <v>74</v>
      </c>
      <c r="L779">
        <v>59</v>
      </c>
      <c r="M779">
        <v>39</v>
      </c>
      <c r="N779">
        <f t="shared" si="146"/>
        <v>1</v>
      </c>
      <c r="O779">
        <f>SUM($N$2:N779)</f>
        <v>760</v>
      </c>
      <c r="P779">
        <f>COUNT($N$2:N779)</f>
        <v>778</v>
      </c>
      <c r="Q779">
        <f t="shared" si="147"/>
        <v>97.686375321336754</v>
      </c>
      <c r="T779">
        <v>47</v>
      </c>
      <c r="U779">
        <v>47</v>
      </c>
      <c r="V779">
        <v>34</v>
      </c>
      <c r="W779">
        <f t="shared" si="148"/>
        <v>1</v>
      </c>
      <c r="X779">
        <f>SUM($W$2:W779)</f>
        <v>752</v>
      </c>
      <c r="Y779">
        <f>COUNT($W$2:W779)</f>
        <v>778</v>
      </c>
      <c r="Z779">
        <f t="shared" si="149"/>
        <v>96.658097686375328</v>
      </c>
      <c r="AC779">
        <v>45</v>
      </c>
      <c r="AD779">
        <v>45</v>
      </c>
      <c r="AE779">
        <v>9</v>
      </c>
      <c r="AF779">
        <f t="shared" si="150"/>
        <v>1</v>
      </c>
      <c r="AG779">
        <f>SUM($AF$2:AF779)</f>
        <v>773</v>
      </c>
      <c r="AH779">
        <f>COUNT($AF$2:AF779)</f>
        <v>778</v>
      </c>
      <c r="AI779">
        <f t="shared" si="151"/>
        <v>99.357326478149105</v>
      </c>
      <c r="AL779">
        <v>259</v>
      </c>
      <c r="AM779">
        <v>259</v>
      </c>
      <c r="AN779">
        <v>258</v>
      </c>
      <c r="AO779">
        <f t="shared" si="152"/>
        <v>1</v>
      </c>
      <c r="AP779">
        <f>SUM($AO$2:AO779)</f>
        <v>759</v>
      </c>
      <c r="AQ779">
        <f>COUNT($AO$2:AO779)</f>
        <v>778</v>
      </c>
      <c r="AR779">
        <f t="shared" si="153"/>
        <v>97.557840616966587</v>
      </c>
      <c r="AU779">
        <v>1899</v>
      </c>
      <c r="AV779">
        <v>1899</v>
      </c>
      <c r="AW779">
        <v>1720</v>
      </c>
      <c r="AX779">
        <f t="shared" si="154"/>
        <v>1</v>
      </c>
      <c r="AY779">
        <f>SUM($AX$2:AX779)</f>
        <v>758</v>
      </c>
      <c r="AZ779">
        <f>COUNT($AX$2:AX779)</f>
        <v>778</v>
      </c>
      <c r="BA779">
        <f t="shared" si="155"/>
        <v>97.429305912596391</v>
      </c>
    </row>
    <row r="780" spans="2:53">
      <c r="B780">
        <v>14</v>
      </c>
      <c r="C780">
        <v>14</v>
      </c>
      <c r="D780">
        <v>9</v>
      </c>
      <c r="E780">
        <f t="shared" si="144"/>
        <v>1</v>
      </c>
      <c r="F780">
        <f>SUM($E$2:E780)</f>
        <v>761</v>
      </c>
      <c r="G780">
        <f>COUNT($E$2:E780)</f>
        <v>779</v>
      </c>
      <c r="H780">
        <f t="shared" si="145"/>
        <v>97.689345314505786</v>
      </c>
      <c r="K780">
        <v>74</v>
      </c>
      <c r="L780">
        <v>59</v>
      </c>
      <c r="M780">
        <v>39</v>
      </c>
      <c r="N780">
        <f t="shared" si="146"/>
        <v>1</v>
      </c>
      <c r="O780">
        <f>SUM($N$2:N780)</f>
        <v>761</v>
      </c>
      <c r="P780">
        <f>COUNT($N$2:N780)</f>
        <v>779</v>
      </c>
      <c r="Q780">
        <f t="shared" si="147"/>
        <v>97.689345314505786</v>
      </c>
      <c r="T780">
        <v>47</v>
      </c>
      <c r="U780">
        <v>47</v>
      </c>
      <c r="V780">
        <v>28</v>
      </c>
      <c r="W780">
        <f t="shared" si="148"/>
        <v>1</v>
      </c>
      <c r="X780">
        <f>SUM($W$2:W780)</f>
        <v>753</v>
      </c>
      <c r="Y780">
        <f>COUNT($W$2:W780)</f>
        <v>779</v>
      </c>
      <c r="Z780">
        <f t="shared" si="149"/>
        <v>96.662387676508345</v>
      </c>
      <c r="AC780">
        <v>45</v>
      </c>
      <c r="AD780">
        <v>45</v>
      </c>
      <c r="AE780">
        <v>9</v>
      </c>
      <c r="AF780">
        <f t="shared" si="150"/>
        <v>1</v>
      </c>
      <c r="AG780">
        <f>SUM($AF$2:AF780)</f>
        <v>774</v>
      </c>
      <c r="AH780">
        <f>COUNT($AF$2:AF780)</f>
        <v>779</v>
      </c>
      <c r="AI780">
        <f t="shared" si="151"/>
        <v>99.358151476251606</v>
      </c>
      <c r="AL780">
        <v>259</v>
      </c>
      <c r="AM780">
        <v>259</v>
      </c>
      <c r="AN780">
        <v>179</v>
      </c>
      <c r="AO780">
        <f t="shared" si="152"/>
        <v>1</v>
      </c>
      <c r="AP780">
        <f>SUM($AO$2:AO780)</f>
        <v>760</v>
      </c>
      <c r="AQ780">
        <f>COUNT($AO$2:AO780)</f>
        <v>779</v>
      </c>
      <c r="AR780">
        <f t="shared" si="153"/>
        <v>97.560975609756099</v>
      </c>
      <c r="AU780">
        <v>1904</v>
      </c>
      <c r="AV780">
        <v>1904</v>
      </c>
      <c r="AW780">
        <v>2047</v>
      </c>
      <c r="AX780">
        <f t="shared" si="154"/>
        <v>0</v>
      </c>
      <c r="AY780">
        <f>SUM($AX$2:AX780)</f>
        <v>758</v>
      </c>
      <c r="AZ780">
        <f>COUNT($AX$2:AX780)</f>
        <v>779</v>
      </c>
      <c r="BA780">
        <f t="shared" si="155"/>
        <v>97.304236200256739</v>
      </c>
    </row>
    <row r="781" spans="2:53">
      <c r="B781">
        <v>14</v>
      </c>
      <c r="C781">
        <v>14</v>
      </c>
      <c r="D781">
        <v>8</v>
      </c>
      <c r="E781">
        <f t="shared" si="144"/>
        <v>1</v>
      </c>
      <c r="F781">
        <f>SUM($E$2:E781)</f>
        <v>762</v>
      </c>
      <c r="G781">
        <f>COUNT($E$2:E781)</f>
        <v>780</v>
      </c>
      <c r="H781">
        <f t="shared" si="145"/>
        <v>97.692307692307693</v>
      </c>
      <c r="K781">
        <v>74</v>
      </c>
      <c r="L781">
        <v>59</v>
      </c>
      <c r="M781">
        <v>35</v>
      </c>
      <c r="N781">
        <f t="shared" si="146"/>
        <v>1</v>
      </c>
      <c r="O781">
        <f>SUM($N$2:N781)</f>
        <v>762</v>
      </c>
      <c r="P781">
        <f>COUNT($N$2:N781)</f>
        <v>780</v>
      </c>
      <c r="Q781">
        <f t="shared" si="147"/>
        <v>97.692307692307693</v>
      </c>
      <c r="T781">
        <v>47</v>
      </c>
      <c r="U781">
        <v>47</v>
      </c>
      <c r="V781">
        <v>28</v>
      </c>
      <c r="W781">
        <f t="shared" si="148"/>
        <v>1</v>
      </c>
      <c r="X781">
        <f>SUM($W$2:W781)</f>
        <v>754</v>
      </c>
      <c r="Y781">
        <f>COUNT($W$2:W781)</f>
        <v>780</v>
      </c>
      <c r="Z781">
        <f t="shared" si="149"/>
        <v>96.666666666666671</v>
      </c>
      <c r="AC781">
        <v>45</v>
      </c>
      <c r="AD781">
        <v>45</v>
      </c>
      <c r="AE781">
        <v>8</v>
      </c>
      <c r="AF781">
        <f t="shared" si="150"/>
        <v>1</v>
      </c>
      <c r="AG781">
        <f>SUM($AF$2:AF781)</f>
        <v>775</v>
      </c>
      <c r="AH781">
        <f>COUNT($AF$2:AF781)</f>
        <v>780</v>
      </c>
      <c r="AI781">
        <f t="shared" si="151"/>
        <v>99.358974358974365</v>
      </c>
      <c r="AL781">
        <v>259</v>
      </c>
      <c r="AM781">
        <v>259</v>
      </c>
      <c r="AN781">
        <v>168</v>
      </c>
      <c r="AO781">
        <f t="shared" si="152"/>
        <v>1</v>
      </c>
      <c r="AP781">
        <f>SUM($AO$2:AO781)</f>
        <v>761</v>
      </c>
      <c r="AQ781">
        <f>COUNT($AO$2:AO781)</f>
        <v>780</v>
      </c>
      <c r="AR781">
        <f t="shared" si="153"/>
        <v>97.564102564102555</v>
      </c>
      <c r="AU781">
        <v>1904</v>
      </c>
      <c r="AV781">
        <v>1904</v>
      </c>
      <c r="AW781">
        <v>1866</v>
      </c>
      <c r="AX781">
        <f t="shared" si="154"/>
        <v>1</v>
      </c>
      <c r="AY781">
        <f>SUM($AX$2:AX781)</f>
        <v>759</v>
      </c>
      <c r="AZ781">
        <f>COUNT($AX$2:AX781)</f>
        <v>780</v>
      </c>
      <c r="BA781">
        <f t="shared" si="155"/>
        <v>97.307692307692307</v>
      </c>
    </row>
    <row r="782" spans="2:53">
      <c r="B782">
        <v>14</v>
      </c>
      <c r="C782">
        <v>14</v>
      </c>
      <c r="D782">
        <v>8</v>
      </c>
      <c r="E782">
        <f t="shared" si="144"/>
        <v>1</v>
      </c>
      <c r="F782">
        <f>SUM($E$2:E782)</f>
        <v>763</v>
      </c>
      <c r="G782">
        <f>COUNT($E$2:E782)</f>
        <v>781</v>
      </c>
      <c r="H782">
        <f t="shared" si="145"/>
        <v>97.695262483994881</v>
      </c>
      <c r="K782">
        <v>74</v>
      </c>
      <c r="L782">
        <v>59</v>
      </c>
      <c r="M782">
        <v>37</v>
      </c>
      <c r="N782">
        <f t="shared" si="146"/>
        <v>1</v>
      </c>
      <c r="O782">
        <f>SUM($N$2:N782)</f>
        <v>763</v>
      </c>
      <c r="P782">
        <f>COUNT($N$2:N782)</f>
        <v>781</v>
      </c>
      <c r="Q782">
        <f t="shared" si="147"/>
        <v>97.695262483994881</v>
      </c>
      <c r="T782">
        <v>47</v>
      </c>
      <c r="U782">
        <v>47</v>
      </c>
      <c r="V782">
        <v>29</v>
      </c>
      <c r="W782">
        <f t="shared" si="148"/>
        <v>1</v>
      </c>
      <c r="X782">
        <f>SUM($W$2:W782)</f>
        <v>755</v>
      </c>
      <c r="Y782">
        <f>COUNT($W$2:W782)</f>
        <v>781</v>
      </c>
      <c r="Z782">
        <f t="shared" si="149"/>
        <v>96.670934699103711</v>
      </c>
      <c r="AC782">
        <v>46</v>
      </c>
      <c r="AD782">
        <v>46</v>
      </c>
      <c r="AE782">
        <v>15</v>
      </c>
      <c r="AF782">
        <f t="shared" si="150"/>
        <v>1</v>
      </c>
      <c r="AG782">
        <f>SUM($AF$2:AF782)</f>
        <v>776</v>
      </c>
      <c r="AH782">
        <f>COUNT($AF$2:AF782)</f>
        <v>781</v>
      </c>
      <c r="AI782">
        <f t="shared" si="151"/>
        <v>99.359795134443019</v>
      </c>
      <c r="AL782">
        <v>259</v>
      </c>
      <c r="AM782">
        <v>259</v>
      </c>
      <c r="AN782">
        <v>167</v>
      </c>
      <c r="AO782">
        <f t="shared" si="152"/>
        <v>1</v>
      </c>
      <c r="AP782">
        <f>SUM($AO$2:AO782)</f>
        <v>762</v>
      </c>
      <c r="AQ782">
        <f>COUNT($AO$2:AO782)</f>
        <v>781</v>
      </c>
      <c r="AR782">
        <f t="shared" si="153"/>
        <v>97.567221510883485</v>
      </c>
      <c r="AU782">
        <v>1904</v>
      </c>
      <c r="AV782">
        <v>1904</v>
      </c>
      <c r="AW782">
        <v>1657</v>
      </c>
      <c r="AX782">
        <f t="shared" si="154"/>
        <v>1</v>
      </c>
      <c r="AY782">
        <f>SUM($AX$2:AX782)</f>
        <v>760</v>
      </c>
      <c r="AZ782">
        <f>COUNT($AX$2:AX782)</f>
        <v>781</v>
      </c>
      <c r="BA782">
        <f t="shared" si="155"/>
        <v>97.311139564660692</v>
      </c>
    </row>
    <row r="783" spans="2:53">
      <c r="B783">
        <v>14</v>
      </c>
      <c r="C783">
        <v>14</v>
      </c>
      <c r="D783">
        <v>8</v>
      </c>
      <c r="E783">
        <f t="shared" si="144"/>
        <v>1</v>
      </c>
      <c r="F783">
        <f>SUM($E$2:E783)</f>
        <v>764</v>
      </c>
      <c r="G783">
        <f>COUNT($E$2:E783)</f>
        <v>782</v>
      </c>
      <c r="H783">
        <f t="shared" si="145"/>
        <v>97.698209718670086</v>
      </c>
      <c r="K783">
        <v>74</v>
      </c>
      <c r="L783">
        <v>59</v>
      </c>
      <c r="M783">
        <v>39</v>
      </c>
      <c r="N783">
        <f t="shared" si="146"/>
        <v>1</v>
      </c>
      <c r="O783">
        <f>SUM($N$2:N783)</f>
        <v>764</v>
      </c>
      <c r="P783">
        <f>COUNT($N$2:N783)</f>
        <v>782</v>
      </c>
      <c r="Q783">
        <f t="shared" si="147"/>
        <v>97.698209718670086</v>
      </c>
      <c r="T783">
        <v>47</v>
      </c>
      <c r="U783">
        <v>47</v>
      </c>
      <c r="V783">
        <v>37</v>
      </c>
      <c r="W783">
        <f t="shared" si="148"/>
        <v>1</v>
      </c>
      <c r="X783">
        <f>SUM($W$2:W783)</f>
        <v>756</v>
      </c>
      <c r="Y783">
        <f>COUNT($W$2:W783)</f>
        <v>782</v>
      </c>
      <c r="Z783">
        <f t="shared" si="149"/>
        <v>96.675191815856778</v>
      </c>
      <c r="AC783">
        <v>46</v>
      </c>
      <c r="AD783">
        <v>46</v>
      </c>
      <c r="AE783">
        <v>10</v>
      </c>
      <c r="AF783">
        <f t="shared" si="150"/>
        <v>1</v>
      </c>
      <c r="AG783">
        <f>SUM($AF$2:AF783)</f>
        <v>777</v>
      </c>
      <c r="AH783">
        <f>COUNT($AF$2:AF783)</f>
        <v>782</v>
      </c>
      <c r="AI783">
        <f t="shared" si="151"/>
        <v>99.360613810741683</v>
      </c>
      <c r="AL783">
        <v>259</v>
      </c>
      <c r="AM783">
        <v>259</v>
      </c>
      <c r="AN783">
        <v>180</v>
      </c>
      <c r="AO783">
        <f t="shared" si="152"/>
        <v>1</v>
      </c>
      <c r="AP783">
        <f>SUM($AO$2:AO783)</f>
        <v>763</v>
      </c>
      <c r="AQ783">
        <f>COUNT($AO$2:AO783)</f>
        <v>782</v>
      </c>
      <c r="AR783">
        <f t="shared" si="153"/>
        <v>97.570332480818408</v>
      </c>
      <c r="AU783">
        <v>1908</v>
      </c>
      <c r="AV783">
        <v>1908</v>
      </c>
      <c r="AW783">
        <v>2196</v>
      </c>
      <c r="AX783">
        <f t="shared" si="154"/>
        <v>0</v>
      </c>
      <c r="AY783">
        <f>SUM($AX$2:AX783)</f>
        <v>760</v>
      </c>
      <c r="AZ783">
        <f>COUNT($AX$2:AX783)</f>
        <v>782</v>
      </c>
      <c r="BA783">
        <f t="shared" si="155"/>
        <v>97.186700767263417</v>
      </c>
    </row>
    <row r="784" spans="2:53">
      <c r="B784">
        <v>14</v>
      </c>
      <c r="C784">
        <v>14</v>
      </c>
      <c r="D784">
        <v>9</v>
      </c>
      <c r="E784">
        <f t="shared" si="144"/>
        <v>1</v>
      </c>
      <c r="F784">
        <f>SUM($E$2:E784)</f>
        <v>765</v>
      </c>
      <c r="G784">
        <f>COUNT($E$2:E784)</f>
        <v>783</v>
      </c>
      <c r="H784">
        <f t="shared" si="145"/>
        <v>97.701149425287355</v>
      </c>
      <c r="K784">
        <v>74</v>
      </c>
      <c r="L784">
        <v>59</v>
      </c>
      <c r="M784">
        <v>44</v>
      </c>
      <c r="N784">
        <f t="shared" si="146"/>
        <v>1</v>
      </c>
      <c r="O784">
        <f>SUM($N$2:N784)</f>
        <v>765</v>
      </c>
      <c r="P784">
        <f>COUNT($N$2:N784)</f>
        <v>783</v>
      </c>
      <c r="Q784">
        <f t="shared" si="147"/>
        <v>97.701149425287355</v>
      </c>
      <c r="T784">
        <v>47</v>
      </c>
      <c r="U784">
        <v>47</v>
      </c>
      <c r="V784">
        <v>38</v>
      </c>
      <c r="W784">
        <f t="shared" si="148"/>
        <v>1</v>
      </c>
      <c r="X784">
        <f>SUM($W$2:W784)</f>
        <v>757</v>
      </c>
      <c r="Y784">
        <f>COUNT($W$2:W784)</f>
        <v>783</v>
      </c>
      <c r="Z784">
        <f t="shared" si="149"/>
        <v>96.679438058748403</v>
      </c>
      <c r="AC784">
        <v>46</v>
      </c>
      <c r="AD784">
        <v>46</v>
      </c>
      <c r="AE784">
        <v>9</v>
      </c>
      <c r="AF784">
        <f t="shared" si="150"/>
        <v>1</v>
      </c>
      <c r="AG784">
        <f>SUM($AF$2:AF784)</f>
        <v>778</v>
      </c>
      <c r="AH784">
        <f>COUNT($AF$2:AF784)</f>
        <v>783</v>
      </c>
      <c r="AI784">
        <f t="shared" si="151"/>
        <v>99.361430395913146</v>
      </c>
      <c r="AL784">
        <v>259</v>
      </c>
      <c r="AM784">
        <v>259</v>
      </c>
      <c r="AN784">
        <v>174</v>
      </c>
      <c r="AO784">
        <f t="shared" si="152"/>
        <v>1</v>
      </c>
      <c r="AP784">
        <f>SUM($AO$2:AO784)</f>
        <v>764</v>
      </c>
      <c r="AQ784">
        <f>COUNT($AO$2:AO784)</f>
        <v>783</v>
      </c>
      <c r="AR784">
        <f t="shared" si="153"/>
        <v>97.573435504469984</v>
      </c>
      <c r="AU784">
        <v>1908</v>
      </c>
      <c r="AV784">
        <v>1908</v>
      </c>
      <c r="AW784">
        <v>1390</v>
      </c>
      <c r="AX784">
        <f t="shared" si="154"/>
        <v>1</v>
      </c>
      <c r="AY784">
        <f>SUM($AX$2:AX784)</f>
        <v>761</v>
      </c>
      <c r="AZ784">
        <f>COUNT($AX$2:AX784)</f>
        <v>783</v>
      </c>
      <c r="BA784">
        <f t="shared" si="155"/>
        <v>97.190293742017872</v>
      </c>
    </row>
    <row r="785" spans="2:53">
      <c r="B785">
        <v>14</v>
      </c>
      <c r="C785">
        <v>14</v>
      </c>
      <c r="D785">
        <v>14</v>
      </c>
      <c r="E785">
        <f t="shared" si="144"/>
        <v>1</v>
      </c>
      <c r="F785">
        <f>SUM($E$2:E785)</f>
        <v>766</v>
      </c>
      <c r="G785">
        <f>COUNT($E$2:E785)</f>
        <v>784</v>
      </c>
      <c r="H785">
        <f t="shared" si="145"/>
        <v>97.704081632653057</v>
      </c>
      <c r="K785">
        <v>74</v>
      </c>
      <c r="L785">
        <v>59</v>
      </c>
      <c r="M785">
        <v>47</v>
      </c>
      <c r="N785">
        <f t="shared" si="146"/>
        <v>1</v>
      </c>
      <c r="O785">
        <f>SUM($N$2:N785)</f>
        <v>766</v>
      </c>
      <c r="P785">
        <f>COUNT($N$2:N785)</f>
        <v>784</v>
      </c>
      <c r="Q785">
        <f t="shared" si="147"/>
        <v>97.704081632653057</v>
      </c>
      <c r="T785">
        <v>47</v>
      </c>
      <c r="U785">
        <v>47</v>
      </c>
      <c r="V785">
        <v>39</v>
      </c>
      <c r="W785">
        <f t="shared" si="148"/>
        <v>1</v>
      </c>
      <c r="X785">
        <f>SUM($W$2:W785)</f>
        <v>758</v>
      </c>
      <c r="Y785">
        <f>COUNT($W$2:W785)</f>
        <v>784</v>
      </c>
      <c r="Z785">
        <f t="shared" si="149"/>
        <v>96.683673469387756</v>
      </c>
      <c r="AC785">
        <v>46</v>
      </c>
      <c r="AD785">
        <v>46</v>
      </c>
      <c r="AE785">
        <v>9</v>
      </c>
      <c r="AF785">
        <f t="shared" si="150"/>
        <v>1</v>
      </c>
      <c r="AG785">
        <f>SUM($AF$2:AF785)</f>
        <v>779</v>
      </c>
      <c r="AH785">
        <f>COUNT($AF$2:AF785)</f>
        <v>784</v>
      </c>
      <c r="AI785">
        <f t="shared" si="151"/>
        <v>99.362244897959187</v>
      </c>
      <c r="AL785">
        <v>259</v>
      </c>
      <c r="AM785">
        <v>259</v>
      </c>
      <c r="AN785">
        <v>169</v>
      </c>
      <c r="AO785">
        <f t="shared" si="152"/>
        <v>1</v>
      </c>
      <c r="AP785">
        <f>SUM($AO$2:AO785)</f>
        <v>765</v>
      </c>
      <c r="AQ785">
        <f>COUNT($AO$2:AO785)</f>
        <v>784</v>
      </c>
      <c r="AR785">
        <f t="shared" si="153"/>
        <v>97.576530612244895</v>
      </c>
      <c r="AU785">
        <v>1908</v>
      </c>
      <c r="AV785">
        <v>1908</v>
      </c>
      <c r="AW785">
        <v>1288</v>
      </c>
      <c r="AX785">
        <f t="shared" si="154"/>
        <v>1</v>
      </c>
      <c r="AY785">
        <f>SUM($AX$2:AX785)</f>
        <v>762</v>
      </c>
      <c r="AZ785">
        <f>COUNT($AX$2:AX785)</f>
        <v>784</v>
      </c>
      <c r="BA785">
        <f t="shared" si="155"/>
        <v>97.193877551020407</v>
      </c>
    </row>
    <row r="786" spans="2:53">
      <c r="B786">
        <v>14</v>
      </c>
      <c r="C786">
        <v>14</v>
      </c>
      <c r="D786">
        <v>27</v>
      </c>
      <c r="E786">
        <f t="shared" si="144"/>
        <v>0</v>
      </c>
      <c r="F786">
        <f>SUM($E$2:E786)</f>
        <v>766</v>
      </c>
      <c r="G786">
        <f>COUNT($E$2:E786)</f>
        <v>785</v>
      </c>
      <c r="H786">
        <f t="shared" si="145"/>
        <v>97.579617834394909</v>
      </c>
      <c r="K786">
        <v>74</v>
      </c>
      <c r="L786">
        <v>59</v>
      </c>
      <c r="M786">
        <v>37</v>
      </c>
      <c r="N786">
        <f t="shared" si="146"/>
        <v>1</v>
      </c>
      <c r="O786">
        <f>SUM($N$2:N786)</f>
        <v>767</v>
      </c>
      <c r="P786">
        <f>COUNT($N$2:N786)</f>
        <v>785</v>
      </c>
      <c r="Q786">
        <f t="shared" si="147"/>
        <v>97.70700636942675</v>
      </c>
      <c r="T786">
        <v>47</v>
      </c>
      <c r="U786">
        <v>47</v>
      </c>
      <c r="V786">
        <v>39</v>
      </c>
      <c r="W786">
        <f t="shared" si="148"/>
        <v>1</v>
      </c>
      <c r="X786">
        <f>SUM($W$2:W786)</f>
        <v>759</v>
      </c>
      <c r="Y786">
        <f>COUNT($W$2:W786)</f>
        <v>785</v>
      </c>
      <c r="Z786">
        <f t="shared" si="149"/>
        <v>96.687898089171981</v>
      </c>
      <c r="AC786">
        <v>46</v>
      </c>
      <c r="AD786">
        <v>46</v>
      </c>
      <c r="AE786">
        <v>9</v>
      </c>
      <c r="AF786">
        <f t="shared" si="150"/>
        <v>1</v>
      </c>
      <c r="AG786">
        <f>SUM($AF$2:AF786)</f>
        <v>780</v>
      </c>
      <c r="AH786">
        <f>COUNT($AF$2:AF786)</f>
        <v>785</v>
      </c>
      <c r="AI786">
        <f t="shared" si="151"/>
        <v>99.363057324840767</v>
      </c>
      <c r="AL786">
        <v>259</v>
      </c>
      <c r="AM786">
        <v>259</v>
      </c>
      <c r="AN786">
        <v>183</v>
      </c>
      <c r="AO786">
        <f t="shared" si="152"/>
        <v>1</v>
      </c>
      <c r="AP786">
        <f>SUM($AO$2:AO786)</f>
        <v>766</v>
      </c>
      <c r="AQ786">
        <f>COUNT($AO$2:AO786)</f>
        <v>785</v>
      </c>
      <c r="AR786">
        <f t="shared" si="153"/>
        <v>97.579617834394909</v>
      </c>
      <c r="AU786">
        <v>1908</v>
      </c>
      <c r="AV786">
        <v>1908</v>
      </c>
      <c r="AW786">
        <v>1978</v>
      </c>
      <c r="AX786">
        <f t="shared" si="154"/>
        <v>0</v>
      </c>
      <c r="AY786">
        <f>SUM($AX$2:AX786)</f>
        <v>762</v>
      </c>
      <c r="AZ786">
        <f>COUNT($AX$2:AX786)</f>
        <v>785</v>
      </c>
      <c r="BA786">
        <f t="shared" si="155"/>
        <v>97.070063694267517</v>
      </c>
    </row>
    <row r="787" spans="2:53">
      <c r="B787">
        <v>14</v>
      </c>
      <c r="C787">
        <v>14</v>
      </c>
      <c r="D787">
        <v>8</v>
      </c>
      <c r="E787">
        <f t="shared" si="144"/>
        <v>1</v>
      </c>
      <c r="F787">
        <f>SUM($E$2:E787)</f>
        <v>767</v>
      </c>
      <c r="G787">
        <f>COUNT($E$2:E787)</f>
        <v>786</v>
      </c>
      <c r="H787">
        <f t="shared" si="145"/>
        <v>97.582697201017808</v>
      </c>
      <c r="K787">
        <v>74</v>
      </c>
      <c r="L787">
        <v>59</v>
      </c>
      <c r="M787">
        <v>48</v>
      </c>
      <c r="N787">
        <f t="shared" si="146"/>
        <v>1</v>
      </c>
      <c r="O787">
        <f>SUM($N$2:N787)</f>
        <v>768</v>
      </c>
      <c r="P787">
        <f>COUNT($N$2:N787)</f>
        <v>786</v>
      </c>
      <c r="Q787">
        <f t="shared" si="147"/>
        <v>97.70992366412213</v>
      </c>
      <c r="T787">
        <v>47</v>
      </c>
      <c r="U787">
        <v>47</v>
      </c>
      <c r="V787">
        <v>29</v>
      </c>
      <c r="W787">
        <f t="shared" si="148"/>
        <v>1</v>
      </c>
      <c r="X787">
        <f>SUM($W$2:W787)</f>
        <v>760</v>
      </c>
      <c r="Y787">
        <f>COUNT($W$2:W787)</f>
        <v>786</v>
      </c>
      <c r="Z787">
        <f t="shared" si="149"/>
        <v>96.69211195928753</v>
      </c>
      <c r="AC787">
        <v>46</v>
      </c>
      <c r="AD787">
        <v>46</v>
      </c>
      <c r="AE787">
        <v>9</v>
      </c>
      <c r="AF787">
        <f t="shared" si="150"/>
        <v>1</v>
      </c>
      <c r="AG787">
        <f>SUM($AF$2:AF787)</f>
        <v>781</v>
      </c>
      <c r="AH787">
        <f>COUNT($AF$2:AF787)</f>
        <v>786</v>
      </c>
      <c r="AI787">
        <f t="shared" si="151"/>
        <v>99.363867684478365</v>
      </c>
      <c r="AL787">
        <v>259</v>
      </c>
      <c r="AM787">
        <v>259</v>
      </c>
      <c r="AN787">
        <v>164</v>
      </c>
      <c r="AO787">
        <f t="shared" si="152"/>
        <v>1</v>
      </c>
      <c r="AP787">
        <f>SUM($AO$2:AO787)</f>
        <v>767</v>
      </c>
      <c r="AQ787">
        <f>COUNT($AO$2:AO787)</f>
        <v>786</v>
      </c>
      <c r="AR787">
        <f t="shared" si="153"/>
        <v>97.582697201017808</v>
      </c>
      <c r="AU787">
        <v>1908</v>
      </c>
      <c r="AV787">
        <v>1908</v>
      </c>
      <c r="AW787">
        <v>1867</v>
      </c>
      <c r="AX787">
        <f t="shared" si="154"/>
        <v>1</v>
      </c>
      <c r="AY787">
        <f>SUM($AX$2:AX787)</f>
        <v>763</v>
      </c>
      <c r="AZ787">
        <f>COUNT($AX$2:AX787)</f>
        <v>786</v>
      </c>
      <c r="BA787">
        <f t="shared" si="155"/>
        <v>97.073791348600508</v>
      </c>
    </row>
    <row r="788" spans="2:53">
      <c r="B788">
        <v>14</v>
      </c>
      <c r="C788">
        <v>14</v>
      </c>
      <c r="D788">
        <v>9</v>
      </c>
      <c r="E788">
        <f t="shared" si="144"/>
        <v>1</v>
      </c>
      <c r="F788">
        <f>SUM($E$2:E788)</f>
        <v>768</v>
      </c>
      <c r="G788">
        <f>COUNT($E$2:E788)</f>
        <v>787</v>
      </c>
      <c r="H788">
        <f t="shared" si="145"/>
        <v>97.585768742058448</v>
      </c>
      <c r="K788">
        <v>74</v>
      </c>
      <c r="L788">
        <v>59</v>
      </c>
      <c r="M788">
        <v>39</v>
      </c>
      <c r="N788">
        <f t="shared" si="146"/>
        <v>1</v>
      </c>
      <c r="O788">
        <f>SUM($N$2:N788)</f>
        <v>769</v>
      </c>
      <c r="P788">
        <f>COUNT($N$2:N788)</f>
        <v>787</v>
      </c>
      <c r="Q788">
        <f t="shared" si="147"/>
        <v>97.712833545107998</v>
      </c>
      <c r="T788">
        <v>47</v>
      </c>
      <c r="U788">
        <v>47</v>
      </c>
      <c r="V788">
        <v>30</v>
      </c>
      <c r="W788">
        <f t="shared" si="148"/>
        <v>1</v>
      </c>
      <c r="X788">
        <f>SUM($W$2:W788)</f>
        <v>761</v>
      </c>
      <c r="Y788">
        <f>COUNT($W$2:W788)</f>
        <v>787</v>
      </c>
      <c r="Z788">
        <f t="shared" si="149"/>
        <v>96.69631512071156</v>
      </c>
      <c r="AC788">
        <v>46</v>
      </c>
      <c r="AD788">
        <v>46</v>
      </c>
      <c r="AE788">
        <v>9</v>
      </c>
      <c r="AF788">
        <f t="shared" si="150"/>
        <v>1</v>
      </c>
      <c r="AG788">
        <f>SUM($AF$2:AF788)</f>
        <v>782</v>
      </c>
      <c r="AH788">
        <f>COUNT($AF$2:AF788)</f>
        <v>787</v>
      </c>
      <c r="AI788">
        <f t="shared" si="151"/>
        <v>99.364675984752225</v>
      </c>
      <c r="AL788">
        <v>259</v>
      </c>
      <c r="AM788">
        <v>259</v>
      </c>
      <c r="AN788">
        <v>178</v>
      </c>
      <c r="AO788">
        <f t="shared" si="152"/>
        <v>1</v>
      </c>
      <c r="AP788">
        <f>SUM($AO$2:AO788)</f>
        <v>768</v>
      </c>
      <c r="AQ788">
        <f>COUNT($AO$2:AO788)</f>
        <v>787</v>
      </c>
      <c r="AR788">
        <f t="shared" si="153"/>
        <v>97.585768742058448</v>
      </c>
      <c r="AU788">
        <v>1908</v>
      </c>
      <c r="AV788">
        <v>1908</v>
      </c>
      <c r="AW788">
        <v>1645</v>
      </c>
      <c r="AX788">
        <f t="shared" si="154"/>
        <v>1</v>
      </c>
      <c r="AY788">
        <f>SUM($AX$2:AX788)</f>
        <v>764</v>
      </c>
      <c r="AZ788">
        <f>COUNT($AX$2:AX788)</f>
        <v>787</v>
      </c>
      <c r="BA788">
        <f t="shared" si="155"/>
        <v>97.077509529860222</v>
      </c>
    </row>
    <row r="789" spans="2:53">
      <c r="B789">
        <v>14</v>
      </c>
      <c r="C789">
        <v>14</v>
      </c>
      <c r="D789">
        <v>9</v>
      </c>
      <c r="E789">
        <f t="shared" si="144"/>
        <v>1</v>
      </c>
      <c r="F789">
        <f>SUM($E$2:E789)</f>
        <v>769</v>
      </c>
      <c r="G789">
        <f>COUNT($E$2:E789)</f>
        <v>788</v>
      </c>
      <c r="H789">
        <f t="shared" si="145"/>
        <v>97.588832487309645</v>
      </c>
      <c r="K789">
        <v>74</v>
      </c>
      <c r="L789">
        <v>59</v>
      </c>
      <c r="M789">
        <v>34</v>
      </c>
      <c r="N789">
        <f t="shared" si="146"/>
        <v>1</v>
      </c>
      <c r="O789">
        <f>SUM($N$2:N789)</f>
        <v>770</v>
      </c>
      <c r="P789">
        <f>COUNT($N$2:N789)</f>
        <v>788</v>
      </c>
      <c r="Q789">
        <f t="shared" si="147"/>
        <v>97.71573604060913</v>
      </c>
      <c r="T789">
        <v>47</v>
      </c>
      <c r="U789">
        <v>47</v>
      </c>
      <c r="V789">
        <v>34</v>
      </c>
      <c r="W789">
        <f t="shared" si="148"/>
        <v>1</v>
      </c>
      <c r="X789">
        <f>SUM($W$2:W789)</f>
        <v>762</v>
      </c>
      <c r="Y789">
        <f>COUNT($W$2:W789)</f>
        <v>788</v>
      </c>
      <c r="Z789">
        <f t="shared" si="149"/>
        <v>96.700507614213194</v>
      </c>
      <c r="AC789">
        <v>46</v>
      </c>
      <c r="AD789">
        <v>46</v>
      </c>
      <c r="AE789">
        <v>11</v>
      </c>
      <c r="AF789">
        <f t="shared" si="150"/>
        <v>1</v>
      </c>
      <c r="AG789">
        <f>SUM($AF$2:AF789)</f>
        <v>783</v>
      </c>
      <c r="AH789">
        <f>COUNT($AF$2:AF789)</f>
        <v>788</v>
      </c>
      <c r="AI789">
        <f t="shared" si="151"/>
        <v>99.365482233502533</v>
      </c>
      <c r="AL789">
        <v>259</v>
      </c>
      <c r="AM789">
        <v>259</v>
      </c>
      <c r="AN789">
        <v>193</v>
      </c>
      <c r="AO789">
        <f t="shared" si="152"/>
        <v>1</v>
      </c>
      <c r="AP789">
        <f>SUM($AO$2:AO789)</f>
        <v>769</v>
      </c>
      <c r="AQ789">
        <f>COUNT($AO$2:AO789)</f>
        <v>788</v>
      </c>
      <c r="AR789">
        <f t="shared" si="153"/>
        <v>97.588832487309645</v>
      </c>
      <c r="AU789">
        <v>1908</v>
      </c>
      <c r="AV789">
        <v>1908</v>
      </c>
      <c r="AW789">
        <v>2157</v>
      </c>
      <c r="AX789">
        <f t="shared" si="154"/>
        <v>0</v>
      </c>
      <c r="AY789">
        <f>SUM($AX$2:AX789)</f>
        <v>764</v>
      </c>
      <c r="AZ789">
        <f>COUNT($AX$2:AX789)</f>
        <v>788</v>
      </c>
      <c r="BA789">
        <f t="shared" si="155"/>
        <v>96.954314720812178</v>
      </c>
    </row>
    <row r="790" spans="2:53">
      <c r="B790">
        <v>14</v>
      </c>
      <c r="C790">
        <v>14</v>
      </c>
      <c r="D790">
        <v>8</v>
      </c>
      <c r="E790">
        <f t="shared" si="144"/>
        <v>1</v>
      </c>
      <c r="F790">
        <f>SUM($E$2:E790)</f>
        <v>770</v>
      </c>
      <c r="G790">
        <f>COUNT($E$2:E790)</f>
        <v>789</v>
      </c>
      <c r="H790">
        <f t="shared" si="145"/>
        <v>97.591888466413181</v>
      </c>
      <c r="K790">
        <v>74</v>
      </c>
      <c r="L790">
        <v>59</v>
      </c>
      <c r="M790">
        <v>58</v>
      </c>
      <c r="N790">
        <f t="shared" si="146"/>
        <v>1</v>
      </c>
      <c r="O790">
        <f>SUM($N$2:N790)</f>
        <v>771</v>
      </c>
      <c r="P790">
        <f>COUNT($N$2:N790)</f>
        <v>789</v>
      </c>
      <c r="Q790">
        <f t="shared" si="147"/>
        <v>97.718631178707227</v>
      </c>
      <c r="T790">
        <v>47</v>
      </c>
      <c r="U790">
        <v>47</v>
      </c>
      <c r="V790">
        <v>29</v>
      </c>
      <c r="W790">
        <f t="shared" si="148"/>
        <v>1</v>
      </c>
      <c r="X790">
        <f>SUM($W$2:W790)</f>
        <v>763</v>
      </c>
      <c r="Y790">
        <f>COUNT($W$2:W790)</f>
        <v>789</v>
      </c>
      <c r="Z790">
        <f t="shared" si="149"/>
        <v>96.704689480354872</v>
      </c>
      <c r="AC790">
        <v>46</v>
      </c>
      <c r="AD790">
        <v>46</v>
      </c>
      <c r="AE790">
        <v>9</v>
      </c>
      <c r="AF790">
        <f t="shared" si="150"/>
        <v>1</v>
      </c>
      <c r="AG790">
        <f>SUM($AF$2:AF790)</f>
        <v>784</v>
      </c>
      <c r="AH790">
        <f>COUNT($AF$2:AF790)</f>
        <v>789</v>
      </c>
      <c r="AI790">
        <f t="shared" si="151"/>
        <v>99.366286438529784</v>
      </c>
      <c r="AL790">
        <v>259</v>
      </c>
      <c r="AM790">
        <v>259</v>
      </c>
      <c r="AN790">
        <v>172</v>
      </c>
      <c r="AO790">
        <f t="shared" si="152"/>
        <v>1</v>
      </c>
      <c r="AP790">
        <f>SUM($AO$2:AO790)</f>
        <v>770</v>
      </c>
      <c r="AQ790">
        <f>COUNT($AO$2:AO790)</f>
        <v>789</v>
      </c>
      <c r="AR790">
        <f t="shared" si="153"/>
        <v>97.591888466413181</v>
      </c>
      <c r="AU790">
        <v>1908</v>
      </c>
      <c r="AV790">
        <v>1908</v>
      </c>
      <c r="AW790">
        <v>1256</v>
      </c>
      <c r="AX790">
        <f t="shared" si="154"/>
        <v>1</v>
      </c>
      <c r="AY790">
        <f>SUM($AX$2:AX790)</f>
        <v>765</v>
      </c>
      <c r="AZ790">
        <f>COUNT($AX$2:AX790)</f>
        <v>789</v>
      </c>
      <c r="BA790">
        <f t="shared" si="155"/>
        <v>96.958174904942965</v>
      </c>
    </row>
    <row r="791" spans="2:53">
      <c r="B791">
        <v>14</v>
      </c>
      <c r="C791">
        <v>14</v>
      </c>
      <c r="D791">
        <v>8</v>
      </c>
      <c r="E791">
        <f t="shared" si="144"/>
        <v>1</v>
      </c>
      <c r="F791">
        <f>SUM($E$2:E791)</f>
        <v>771</v>
      </c>
      <c r="G791">
        <f>COUNT($E$2:E791)</f>
        <v>790</v>
      </c>
      <c r="H791">
        <f t="shared" si="145"/>
        <v>97.594936708860757</v>
      </c>
      <c r="K791">
        <v>74</v>
      </c>
      <c r="L791">
        <v>59</v>
      </c>
      <c r="M791">
        <v>38</v>
      </c>
      <c r="N791">
        <f t="shared" si="146"/>
        <v>1</v>
      </c>
      <c r="O791">
        <f>SUM($N$2:N791)</f>
        <v>772</v>
      </c>
      <c r="P791">
        <f>COUNT($N$2:N791)</f>
        <v>790</v>
      </c>
      <c r="Q791">
        <f t="shared" si="147"/>
        <v>97.721518987341767</v>
      </c>
      <c r="T791">
        <v>47</v>
      </c>
      <c r="U791">
        <v>47</v>
      </c>
      <c r="V791">
        <v>31</v>
      </c>
      <c r="W791">
        <f t="shared" si="148"/>
        <v>1</v>
      </c>
      <c r="X791">
        <f>SUM($W$2:W791)</f>
        <v>764</v>
      </c>
      <c r="Y791">
        <f>COUNT($W$2:W791)</f>
        <v>790</v>
      </c>
      <c r="Z791">
        <f t="shared" si="149"/>
        <v>96.708860759493675</v>
      </c>
      <c r="AC791">
        <v>46</v>
      </c>
      <c r="AD791">
        <v>46</v>
      </c>
      <c r="AE791">
        <v>9</v>
      </c>
      <c r="AF791">
        <f t="shared" si="150"/>
        <v>1</v>
      </c>
      <c r="AG791">
        <f>SUM($AF$2:AF791)</f>
        <v>785</v>
      </c>
      <c r="AH791">
        <f>COUNT($AF$2:AF791)</f>
        <v>790</v>
      </c>
      <c r="AI791">
        <f t="shared" si="151"/>
        <v>99.367088607594937</v>
      </c>
      <c r="AL791">
        <v>259</v>
      </c>
      <c r="AM791">
        <v>259</v>
      </c>
      <c r="AN791">
        <v>201</v>
      </c>
      <c r="AO791">
        <f t="shared" si="152"/>
        <v>1</v>
      </c>
      <c r="AP791">
        <f>SUM($AO$2:AO791)</f>
        <v>771</v>
      </c>
      <c r="AQ791">
        <f>COUNT($AO$2:AO791)</f>
        <v>790</v>
      </c>
      <c r="AR791">
        <f t="shared" si="153"/>
        <v>97.594936708860757</v>
      </c>
      <c r="AU791">
        <v>1904</v>
      </c>
      <c r="AV791">
        <v>1904</v>
      </c>
      <c r="AW791">
        <v>2057</v>
      </c>
      <c r="AX791">
        <f t="shared" si="154"/>
        <v>0</v>
      </c>
      <c r="AY791">
        <f>SUM($AX$2:AX791)</f>
        <v>765</v>
      </c>
      <c r="AZ791">
        <f>COUNT($AX$2:AX791)</f>
        <v>790</v>
      </c>
      <c r="BA791">
        <f t="shared" si="155"/>
        <v>96.835443037974684</v>
      </c>
    </row>
    <row r="792" spans="2:53">
      <c r="B792">
        <v>14</v>
      </c>
      <c r="C792">
        <v>14</v>
      </c>
      <c r="D792">
        <v>9</v>
      </c>
      <c r="E792">
        <f t="shared" si="144"/>
        <v>1</v>
      </c>
      <c r="F792">
        <f>SUM($E$2:E792)</f>
        <v>772</v>
      </c>
      <c r="G792">
        <f>COUNT($E$2:E792)</f>
        <v>791</v>
      </c>
      <c r="H792">
        <f t="shared" si="145"/>
        <v>97.597977243994933</v>
      </c>
      <c r="K792">
        <v>74</v>
      </c>
      <c r="L792">
        <v>59</v>
      </c>
      <c r="M792">
        <v>45</v>
      </c>
      <c r="N792">
        <f t="shared" si="146"/>
        <v>1</v>
      </c>
      <c r="O792">
        <f>SUM($N$2:N792)</f>
        <v>773</v>
      </c>
      <c r="P792">
        <f>COUNT($N$2:N792)</f>
        <v>791</v>
      </c>
      <c r="Q792">
        <f t="shared" si="147"/>
        <v>97.724399494311001</v>
      </c>
      <c r="T792">
        <v>47</v>
      </c>
      <c r="U792">
        <v>47</v>
      </c>
      <c r="V792">
        <v>32</v>
      </c>
      <c r="W792">
        <f t="shared" si="148"/>
        <v>1</v>
      </c>
      <c r="X792">
        <f>SUM($W$2:W792)</f>
        <v>765</v>
      </c>
      <c r="Y792">
        <f>COUNT($W$2:W792)</f>
        <v>791</v>
      </c>
      <c r="Z792">
        <f t="shared" si="149"/>
        <v>96.713021491782555</v>
      </c>
      <c r="AC792">
        <v>46</v>
      </c>
      <c r="AD792">
        <v>46</v>
      </c>
      <c r="AE792">
        <v>8</v>
      </c>
      <c r="AF792">
        <f t="shared" si="150"/>
        <v>1</v>
      </c>
      <c r="AG792">
        <f>SUM($AF$2:AF792)</f>
        <v>786</v>
      </c>
      <c r="AH792">
        <f>COUNT($AF$2:AF792)</f>
        <v>791</v>
      </c>
      <c r="AI792">
        <f t="shared" si="151"/>
        <v>99.367888748419716</v>
      </c>
      <c r="AL792">
        <v>259</v>
      </c>
      <c r="AM792">
        <v>259</v>
      </c>
      <c r="AN792">
        <v>152</v>
      </c>
      <c r="AO792">
        <f t="shared" si="152"/>
        <v>1</v>
      </c>
      <c r="AP792">
        <f>SUM($AO$2:AO792)</f>
        <v>772</v>
      </c>
      <c r="AQ792">
        <f>COUNT($AO$2:AO792)</f>
        <v>791</v>
      </c>
      <c r="AR792">
        <f t="shared" si="153"/>
        <v>97.597977243994933</v>
      </c>
      <c r="AU792">
        <v>1904</v>
      </c>
      <c r="AV792">
        <v>1904</v>
      </c>
      <c r="AW792">
        <v>1421</v>
      </c>
      <c r="AX792">
        <f t="shared" si="154"/>
        <v>1</v>
      </c>
      <c r="AY792">
        <f>SUM($AX$2:AX792)</f>
        <v>766</v>
      </c>
      <c r="AZ792">
        <f>COUNT($AX$2:AX792)</f>
        <v>791</v>
      </c>
      <c r="BA792">
        <f t="shared" si="155"/>
        <v>96.839443742098609</v>
      </c>
    </row>
    <row r="793" spans="2:53">
      <c r="B793">
        <v>14</v>
      </c>
      <c r="C793">
        <v>14</v>
      </c>
      <c r="D793">
        <v>8</v>
      </c>
      <c r="E793">
        <f t="shared" si="144"/>
        <v>1</v>
      </c>
      <c r="F793">
        <f>SUM($E$2:E793)</f>
        <v>773</v>
      </c>
      <c r="G793">
        <f>COUNT($E$2:E793)</f>
        <v>792</v>
      </c>
      <c r="H793">
        <f t="shared" si="145"/>
        <v>97.601010101010104</v>
      </c>
      <c r="K793">
        <v>74</v>
      </c>
      <c r="L793">
        <v>59</v>
      </c>
      <c r="M793">
        <v>49</v>
      </c>
      <c r="N793">
        <f t="shared" si="146"/>
        <v>1</v>
      </c>
      <c r="O793">
        <f>SUM($N$2:N793)</f>
        <v>774</v>
      </c>
      <c r="P793">
        <f>COUNT($N$2:N793)</f>
        <v>792</v>
      </c>
      <c r="Q793">
        <f t="shared" si="147"/>
        <v>97.727272727272734</v>
      </c>
      <c r="T793">
        <v>47</v>
      </c>
      <c r="U793">
        <v>47</v>
      </c>
      <c r="V793">
        <v>31</v>
      </c>
      <c r="W793">
        <f t="shared" si="148"/>
        <v>1</v>
      </c>
      <c r="X793">
        <f>SUM($W$2:W793)</f>
        <v>766</v>
      </c>
      <c r="Y793">
        <f>COUNT($W$2:W793)</f>
        <v>792</v>
      </c>
      <c r="Z793">
        <f t="shared" si="149"/>
        <v>96.717171717171709</v>
      </c>
      <c r="AC793">
        <v>46</v>
      </c>
      <c r="AD793">
        <v>46</v>
      </c>
      <c r="AE793">
        <v>9</v>
      </c>
      <c r="AF793">
        <f t="shared" si="150"/>
        <v>1</v>
      </c>
      <c r="AG793">
        <f>SUM($AF$2:AF793)</f>
        <v>787</v>
      </c>
      <c r="AH793">
        <f>COUNT($AF$2:AF793)</f>
        <v>792</v>
      </c>
      <c r="AI793">
        <f t="shared" si="151"/>
        <v>99.368686868686879</v>
      </c>
      <c r="AL793">
        <v>259</v>
      </c>
      <c r="AM793">
        <v>259</v>
      </c>
      <c r="AN793">
        <v>148</v>
      </c>
      <c r="AO793">
        <f t="shared" si="152"/>
        <v>1</v>
      </c>
      <c r="AP793">
        <f>SUM($AO$2:AO793)</f>
        <v>773</v>
      </c>
      <c r="AQ793">
        <f>COUNT($AO$2:AO793)</f>
        <v>792</v>
      </c>
      <c r="AR793">
        <f t="shared" si="153"/>
        <v>97.601010101010104</v>
      </c>
      <c r="AU793">
        <v>1904</v>
      </c>
      <c r="AV793">
        <v>1904</v>
      </c>
      <c r="AW793">
        <v>1601</v>
      </c>
      <c r="AX793">
        <f t="shared" si="154"/>
        <v>1</v>
      </c>
      <c r="AY793">
        <f>SUM($AX$2:AX793)</f>
        <v>767</v>
      </c>
      <c r="AZ793">
        <f>COUNT($AX$2:AX793)</f>
        <v>792</v>
      </c>
      <c r="BA793">
        <f t="shared" si="155"/>
        <v>96.843434343434339</v>
      </c>
    </row>
    <row r="794" spans="2:53">
      <c r="B794">
        <v>14</v>
      </c>
      <c r="C794">
        <v>14</v>
      </c>
      <c r="D794">
        <v>9</v>
      </c>
      <c r="E794">
        <f t="shared" si="144"/>
        <v>1</v>
      </c>
      <c r="F794">
        <f>SUM($E$2:E794)</f>
        <v>774</v>
      </c>
      <c r="G794">
        <f>COUNT($E$2:E794)</f>
        <v>793</v>
      </c>
      <c r="H794">
        <f t="shared" si="145"/>
        <v>97.604035308953343</v>
      </c>
      <c r="K794">
        <v>74</v>
      </c>
      <c r="L794">
        <v>59</v>
      </c>
      <c r="M794">
        <v>44</v>
      </c>
      <c r="N794">
        <f t="shared" si="146"/>
        <v>1</v>
      </c>
      <c r="O794">
        <f>SUM($N$2:N794)</f>
        <v>775</v>
      </c>
      <c r="P794">
        <f>COUNT($N$2:N794)</f>
        <v>793</v>
      </c>
      <c r="Q794">
        <f t="shared" si="147"/>
        <v>97.730138713745276</v>
      </c>
      <c r="T794">
        <v>47</v>
      </c>
      <c r="U794">
        <v>47</v>
      </c>
      <c r="V794">
        <v>30</v>
      </c>
      <c r="W794">
        <f t="shared" si="148"/>
        <v>1</v>
      </c>
      <c r="X794">
        <f>SUM($W$2:W794)</f>
        <v>767</v>
      </c>
      <c r="Y794">
        <f>COUNT($W$2:W794)</f>
        <v>793</v>
      </c>
      <c r="Z794">
        <f t="shared" si="149"/>
        <v>96.721311475409834</v>
      </c>
      <c r="AC794">
        <v>46</v>
      </c>
      <c r="AD794">
        <v>46</v>
      </c>
      <c r="AE794">
        <v>9</v>
      </c>
      <c r="AF794">
        <f t="shared" si="150"/>
        <v>1</v>
      </c>
      <c r="AG794">
        <f>SUM($AF$2:AF794)</f>
        <v>788</v>
      </c>
      <c r="AH794">
        <f>COUNT($AF$2:AF794)</f>
        <v>793</v>
      </c>
      <c r="AI794">
        <f t="shared" si="151"/>
        <v>99.369482976040359</v>
      </c>
      <c r="AL794">
        <v>259</v>
      </c>
      <c r="AM794">
        <v>259</v>
      </c>
      <c r="AN794">
        <v>170</v>
      </c>
      <c r="AO794">
        <f t="shared" si="152"/>
        <v>1</v>
      </c>
      <c r="AP794">
        <f>SUM($AO$2:AO794)</f>
        <v>774</v>
      </c>
      <c r="AQ794">
        <f>COUNT($AO$2:AO794)</f>
        <v>793</v>
      </c>
      <c r="AR794">
        <f t="shared" si="153"/>
        <v>97.604035308953343</v>
      </c>
      <c r="AU794">
        <v>1904</v>
      </c>
      <c r="AV794">
        <v>1904</v>
      </c>
      <c r="AW794">
        <v>1499</v>
      </c>
      <c r="AX794">
        <f t="shared" si="154"/>
        <v>1</v>
      </c>
      <c r="AY794">
        <f>SUM($AX$2:AX794)</f>
        <v>768</v>
      </c>
      <c r="AZ794">
        <f>COUNT($AX$2:AX794)</f>
        <v>793</v>
      </c>
      <c r="BA794">
        <f t="shared" si="155"/>
        <v>96.847414880201768</v>
      </c>
    </row>
    <row r="795" spans="2:53">
      <c r="B795">
        <v>14</v>
      </c>
      <c r="C795">
        <v>14</v>
      </c>
      <c r="D795">
        <v>8</v>
      </c>
      <c r="E795">
        <f t="shared" si="144"/>
        <v>1</v>
      </c>
      <c r="F795">
        <f>SUM($E$2:E795)</f>
        <v>775</v>
      </c>
      <c r="G795">
        <f>COUNT($E$2:E795)</f>
        <v>794</v>
      </c>
      <c r="H795">
        <f t="shared" si="145"/>
        <v>97.607052896725449</v>
      </c>
      <c r="K795">
        <v>74</v>
      </c>
      <c r="L795">
        <v>59</v>
      </c>
      <c r="M795">
        <v>42</v>
      </c>
      <c r="N795">
        <f t="shared" si="146"/>
        <v>1</v>
      </c>
      <c r="O795">
        <f>SUM($N$2:N795)</f>
        <v>776</v>
      </c>
      <c r="P795">
        <f>COUNT($N$2:N795)</f>
        <v>794</v>
      </c>
      <c r="Q795">
        <f t="shared" si="147"/>
        <v>97.732997481108313</v>
      </c>
      <c r="T795">
        <v>47</v>
      </c>
      <c r="U795">
        <v>47</v>
      </c>
      <c r="V795">
        <v>34</v>
      </c>
      <c r="W795">
        <f t="shared" si="148"/>
        <v>1</v>
      </c>
      <c r="X795">
        <f>SUM($W$2:W795)</f>
        <v>768</v>
      </c>
      <c r="Y795">
        <f>COUNT($W$2:W795)</f>
        <v>794</v>
      </c>
      <c r="Z795">
        <f t="shared" si="149"/>
        <v>96.725440806045341</v>
      </c>
      <c r="AC795">
        <v>46</v>
      </c>
      <c r="AD795">
        <v>46</v>
      </c>
      <c r="AE795">
        <v>10</v>
      </c>
      <c r="AF795">
        <f t="shared" si="150"/>
        <v>1</v>
      </c>
      <c r="AG795">
        <f>SUM($AF$2:AF795)</f>
        <v>789</v>
      </c>
      <c r="AH795">
        <f>COUNT($AF$2:AF795)</f>
        <v>794</v>
      </c>
      <c r="AI795">
        <f t="shared" si="151"/>
        <v>99.37027707808565</v>
      </c>
      <c r="AL795">
        <v>259</v>
      </c>
      <c r="AM795">
        <v>259</v>
      </c>
      <c r="AN795">
        <v>171</v>
      </c>
      <c r="AO795">
        <f t="shared" si="152"/>
        <v>1</v>
      </c>
      <c r="AP795">
        <f>SUM($AO$2:AO795)</f>
        <v>775</v>
      </c>
      <c r="AQ795">
        <f>COUNT($AO$2:AO795)</f>
        <v>794</v>
      </c>
      <c r="AR795">
        <f t="shared" si="153"/>
        <v>97.607052896725449</v>
      </c>
      <c r="AU795">
        <v>1904</v>
      </c>
      <c r="AV795">
        <v>1904</v>
      </c>
      <c r="AW795">
        <v>1445</v>
      </c>
      <c r="AX795">
        <f t="shared" si="154"/>
        <v>1</v>
      </c>
      <c r="AY795">
        <f>SUM($AX$2:AX795)</f>
        <v>769</v>
      </c>
      <c r="AZ795">
        <f>COUNT($AX$2:AX795)</f>
        <v>794</v>
      </c>
      <c r="BA795">
        <f t="shared" si="155"/>
        <v>96.85138539042822</v>
      </c>
    </row>
    <row r="796" spans="2:53">
      <c r="B796">
        <v>14</v>
      </c>
      <c r="C796">
        <v>14</v>
      </c>
      <c r="D796">
        <v>9</v>
      </c>
      <c r="E796">
        <f t="shared" si="144"/>
        <v>1</v>
      </c>
      <c r="F796">
        <f>SUM($E$2:E796)</f>
        <v>776</v>
      </c>
      <c r="G796">
        <f>COUNT($E$2:E796)</f>
        <v>795</v>
      </c>
      <c r="H796">
        <f t="shared" si="145"/>
        <v>97.610062893081761</v>
      </c>
      <c r="K796">
        <v>74</v>
      </c>
      <c r="L796">
        <v>59</v>
      </c>
      <c r="M796">
        <v>46</v>
      </c>
      <c r="N796">
        <f t="shared" si="146"/>
        <v>1</v>
      </c>
      <c r="O796">
        <f>SUM($N$2:N796)</f>
        <v>777</v>
      </c>
      <c r="P796">
        <f>COUNT($N$2:N796)</f>
        <v>795</v>
      </c>
      <c r="Q796">
        <f t="shared" si="147"/>
        <v>97.735849056603769</v>
      </c>
      <c r="T796">
        <v>47</v>
      </c>
      <c r="U796">
        <v>47</v>
      </c>
      <c r="V796">
        <v>29</v>
      </c>
      <c r="W796">
        <f t="shared" si="148"/>
        <v>1</v>
      </c>
      <c r="X796">
        <f>SUM($W$2:W796)</f>
        <v>769</v>
      </c>
      <c r="Y796">
        <f>COUNT($W$2:W796)</f>
        <v>795</v>
      </c>
      <c r="Z796">
        <f t="shared" si="149"/>
        <v>96.729559748427675</v>
      </c>
      <c r="AC796">
        <v>46</v>
      </c>
      <c r="AD796">
        <v>46</v>
      </c>
      <c r="AE796">
        <v>9</v>
      </c>
      <c r="AF796">
        <f t="shared" si="150"/>
        <v>1</v>
      </c>
      <c r="AG796">
        <f>SUM($AF$2:AF796)</f>
        <v>790</v>
      </c>
      <c r="AH796">
        <f>COUNT($AF$2:AF796)</f>
        <v>795</v>
      </c>
      <c r="AI796">
        <f t="shared" si="151"/>
        <v>99.371069182389931</v>
      </c>
      <c r="AL796">
        <v>259</v>
      </c>
      <c r="AM796">
        <v>259</v>
      </c>
      <c r="AN796">
        <v>181</v>
      </c>
      <c r="AO796">
        <f t="shared" si="152"/>
        <v>1</v>
      </c>
      <c r="AP796">
        <f>SUM($AO$2:AO796)</f>
        <v>776</v>
      </c>
      <c r="AQ796">
        <f>COUNT($AO$2:AO796)</f>
        <v>795</v>
      </c>
      <c r="AR796">
        <f t="shared" si="153"/>
        <v>97.610062893081761</v>
      </c>
      <c r="AU796">
        <v>1904</v>
      </c>
      <c r="AV796">
        <v>1904</v>
      </c>
      <c r="AW796">
        <v>1536</v>
      </c>
      <c r="AX796">
        <f t="shared" si="154"/>
        <v>1</v>
      </c>
      <c r="AY796">
        <f>SUM($AX$2:AX796)</f>
        <v>770</v>
      </c>
      <c r="AZ796">
        <f>COUNT($AX$2:AX796)</f>
        <v>795</v>
      </c>
      <c r="BA796">
        <f t="shared" si="155"/>
        <v>96.855345911949684</v>
      </c>
    </row>
    <row r="797" spans="2:53">
      <c r="B797">
        <v>14</v>
      </c>
      <c r="C797">
        <v>14</v>
      </c>
      <c r="D797">
        <v>9</v>
      </c>
      <c r="E797">
        <f t="shared" si="144"/>
        <v>1</v>
      </c>
      <c r="F797">
        <f>SUM($E$2:E797)</f>
        <v>777</v>
      </c>
      <c r="G797">
        <f>COUNT($E$2:E797)</f>
        <v>796</v>
      </c>
      <c r="H797">
        <f t="shared" si="145"/>
        <v>97.613065326633162</v>
      </c>
      <c r="K797">
        <v>74</v>
      </c>
      <c r="L797">
        <v>59</v>
      </c>
      <c r="M797">
        <v>40</v>
      </c>
      <c r="N797">
        <f t="shared" si="146"/>
        <v>1</v>
      </c>
      <c r="O797">
        <f>SUM($N$2:N797)</f>
        <v>778</v>
      </c>
      <c r="P797">
        <f>COUNT($N$2:N797)</f>
        <v>796</v>
      </c>
      <c r="Q797">
        <f t="shared" si="147"/>
        <v>97.738693467336674</v>
      </c>
      <c r="T797">
        <v>47</v>
      </c>
      <c r="U797">
        <v>47</v>
      </c>
      <c r="V797">
        <v>28</v>
      </c>
      <c r="W797">
        <f t="shared" si="148"/>
        <v>1</v>
      </c>
      <c r="X797">
        <f>SUM($W$2:W797)</f>
        <v>770</v>
      </c>
      <c r="Y797">
        <f>COUNT($W$2:W797)</f>
        <v>796</v>
      </c>
      <c r="Z797">
        <f t="shared" si="149"/>
        <v>96.733668341708551</v>
      </c>
      <c r="AC797">
        <v>46</v>
      </c>
      <c r="AD797">
        <v>46</v>
      </c>
      <c r="AE797">
        <v>10</v>
      </c>
      <c r="AF797">
        <f t="shared" si="150"/>
        <v>1</v>
      </c>
      <c r="AG797">
        <f>SUM($AF$2:AF797)</f>
        <v>791</v>
      </c>
      <c r="AH797">
        <f>COUNT($AF$2:AF797)</f>
        <v>796</v>
      </c>
      <c r="AI797">
        <f t="shared" si="151"/>
        <v>99.371859296482413</v>
      </c>
      <c r="AL797">
        <v>259</v>
      </c>
      <c r="AM797">
        <v>259</v>
      </c>
      <c r="AN797">
        <v>168</v>
      </c>
      <c r="AO797">
        <f t="shared" si="152"/>
        <v>1</v>
      </c>
      <c r="AP797">
        <f>SUM($AO$2:AO797)</f>
        <v>777</v>
      </c>
      <c r="AQ797">
        <f>COUNT($AO$2:AO797)</f>
        <v>796</v>
      </c>
      <c r="AR797">
        <f t="shared" si="153"/>
        <v>97.613065326633162</v>
      </c>
      <c r="AU797">
        <v>1904</v>
      </c>
      <c r="AV797">
        <v>1904</v>
      </c>
      <c r="AW797">
        <v>1707</v>
      </c>
      <c r="AX797">
        <f t="shared" si="154"/>
        <v>1</v>
      </c>
      <c r="AY797">
        <f>SUM($AX$2:AX797)</f>
        <v>771</v>
      </c>
      <c r="AZ797">
        <f>COUNT($AX$2:AX797)</f>
        <v>796</v>
      </c>
      <c r="BA797">
        <f t="shared" si="155"/>
        <v>96.859296482412063</v>
      </c>
    </row>
    <row r="798" spans="2:53">
      <c r="B798">
        <v>14</v>
      </c>
      <c r="C798">
        <v>14</v>
      </c>
      <c r="D798">
        <v>9</v>
      </c>
      <c r="E798">
        <f t="shared" si="144"/>
        <v>1</v>
      </c>
      <c r="F798">
        <f>SUM($E$2:E798)</f>
        <v>778</v>
      </c>
      <c r="G798">
        <f>COUNT($E$2:E798)</f>
        <v>797</v>
      </c>
      <c r="H798">
        <f t="shared" si="145"/>
        <v>97.616060225846923</v>
      </c>
      <c r="K798">
        <v>74</v>
      </c>
      <c r="L798">
        <v>59</v>
      </c>
      <c r="M798">
        <v>47</v>
      </c>
      <c r="N798">
        <f t="shared" si="146"/>
        <v>1</v>
      </c>
      <c r="O798">
        <f>SUM($N$2:N798)</f>
        <v>779</v>
      </c>
      <c r="P798">
        <f>COUNT($N$2:N798)</f>
        <v>797</v>
      </c>
      <c r="Q798">
        <f t="shared" si="147"/>
        <v>97.741530740276033</v>
      </c>
      <c r="T798">
        <v>47</v>
      </c>
      <c r="U798">
        <v>47</v>
      </c>
      <c r="V798">
        <v>30</v>
      </c>
      <c r="W798">
        <f t="shared" si="148"/>
        <v>1</v>
      </c>
      <c r="X798">
        <f>SUM($W$2:W798)</f>
        <v>771</v>
      </c>
      <c r="Y798">
        <f>COUNT($W$2:W798)</f>
        <v>797</v>
      </c>
      <c r="Z798">
        <f t="shared" si="149"/>
        <v>96.737766624843161</v>
      </c>
      <c r="AC798">
        <v>46</v>
      </c>
      <c r="AD798">
        <v>46</v>
      </c>
      <c r="AE798">
        <v>9</v>
      </c>
      <c r="AF798">
        <f t="shared" si="150"/>
        <v>1</v>
      </c>
      <c r="AG798">
        <f>SUM($AF$2:AF798)</f>
        <v>792</v>
      </c>
      <c r="AH798">
        <f>COUNT($AF$2:AF798)</f>
        <v>797</v>
      </c>
      <c r="AI798">
        <f t="shared" si="151"/>
        <v>99.37264742785446</v>
      </c>
      <c r="AL798">
        <v>259</v>
      </c>
      <c r="AM798">
        <v>259</v>
      </c>
      <c r="AN798">
        <v>196</v>
      </c>
      <c r="AO798">
        <f t="shared" si="152"/>
        <v>1</v>
      </c>
      <c r="AP798">
        <f>SUM($AO$2:AO798)</f>
        <v>778</v>
      </c>
      <c r="AQ798">
        <f>COUNT($AO$2:AO798)</f>
        <v>797</v>
      </c>
      <c r="AR798">
        <f t="shared" si="153"/>
        <v>97.616060225846923</v>
      </c>
      <c r="AU798">
        <v>1904</v>
      </c>
      <c r="AV798">
        <v>1904</v>
      </c>
      <c r="AW798">
        <v>1760</v>
      </c>
      <c r="AX798">
        <f t="shared" si="154"/>
        <v>1</v>
      </c>
      <c r="AY798">
        <f>SUM($AX$2:AX798)</f>
        <v>772</v>
      </c>
      <c r="AZ798">
        <f>COUNT($AX$2:AX798)</f>
        <v>797</v>
      </c>
      <c r="BA798">
        <f t="shared" si="155"/>
        <v>96.863237139272272</v>
      </c>
    </row>
    <row r="799" spans="2:53">
      <c r="B799">
        <v>14</v>
      </c>
      <c r="C799">
        <v>14</v>
      </c>
      <c r="D799">
        <v>9</v>
      </c>
      <c r="E799">
        <f t="shared" si="144"/>
        <v>1</v>
      </c>
      <c r="F799">
        <f>SUM($E$2:E799)</f>
        <v>779</v>
      </c>
      <c r="G799">
        <f>COUNT($E$2:E799)</f>
        <v>798</v>
      </c>
      <c r="H799">
        <f t="shared" si="145"/>
        <v>97.61904761904762</v>
      </c>
      <c r="K799">
        <v>74</v>
      </c>
      <c r="L799">
        <v>59</v>
      </c>
      <c r="M799">
        <v>45</v>
      </c>
      <c r="N799">
        <f t="shared" si="146"/>
        <v>1</v>
      </c>
      <c r="O799">
        <f>SUM($N$2:N799)</f>
        <v>780</v>
      </c>
      <c r="P799">
        <f>COUNT($N$2:N799)</f>
        <v>798</v>
      </c>
      <c r="Q799">
        <f t="shared" si="147"/>
        <v>97.744360902255636</v>
      </c>
      <c r="T799">
        <v>47</v>
      </c>
      <c r="U799">
        <v>47</v>
      </c>
      <c r="V799">
        <v>29</v>
      </c>
      <c r="W799">
        <f t="shared" si="148"/>
        <v>1</v>
      </c>
      <c r="X799">
        <f>SUM($W$2:W799)</f>
        <v>772</v>
      </c>
      <c r="Y799">
        <f>COUNT($W$2:W799)</f>
        <v>798</v>
      </c>
      <c r="Z799">
        <f t="shared" si="149"/>
        <v>96.741854636591469</v>
      </c>
      <c r="AC799">
        <v>46</v>
      </c>
      <c r="AD799">
        <v>46</v>
      </c>
      <c r="AE799">
        <v>8</v>
      </c>
      <c r="AF799">
        <f t="shared" si="150"/>
        <v>1</v>
      </c>
      <c r="AG799">
        <f>SUM($AF$2:AF799)</f>
        <v>793</v>
      </c>
      <c r="AH799">
        <f>COUNT($AF$2:AF799)</f>
        <v>798</v>
      </c>
      <c r="AI799">
        <f t="shared" si="151"/>
        <v>99.373433583959908</v>
      </c>
      <c r="AL799">
        <v>259</v>
      </c>
      <c r="AM799">
        <v>259</v>
      </c>
      <c r="AN799">
        <v>171</v>
      </c>
      <c r="AO799">
        <f t="shared" si="152"/>
        <v>1</v>
      </c>
      <c r="AP799">
        <f>SUM($AO$2:AO799)</f>
        <v>779</v>
      </c>
      <c r="AQ799">
        <f>COUNT($AO$2:AO799)</f>
        <v>798</v>
      </c>
      <c r="AR799">
        <f t="shared" si="153"/>
        <v>97.61904761904762</v>
      </c>
      <c r="AU799">
        <v>1904</v>
      </c>
      <c r="AV799">
        <v>1904</v>
      </c>
      <c r="AW799">
        <v>1580</v>
      </c>
      <c r="AX799">
        <f t="shared" si="154"/>
        <v>1</v>
      </c>
      <c r="AY799">
        <f>SUM($AX$2:AX799)</f>
        <v>773</v>
      </c>
      <c r="AZ799">
        <f>COUNT($AX$2:AX799)</f>
        <v>798</v>
      </c>
      <c r="BA799">
        <f t="shared" si="155"/>
        <v>96.867167919799499</v>
      </c>
    </row>
    <row r="800" spans="2:53">
      <c r="B800">
        <v>14</v>
      </c>
      <c r="C800">
        <v>14</v>
      </c>
      <c r="D800">
        <v>10</v>
      </c>
      <c r="E800">
        <f t="shared" si="144"/>
        <v>1</v>
      </c>
      <c r="F800">
        <f>SUM($E$2:E800)</f>
        <v>780</v>
      </c>
      <c r="G800">
        <f>COUNT($E$2:E800)</f>
        <v>799</v>
      </c>
      <c r="H800">
        <f t="shared" si="145"/>
        <v>97.622027534418024</v>
      </c>
      <c r="K800">
        <v>74</v>
      </c>
      <c r="L800">
        <v>59</v>
      </c>
      <c r="M800">
        <v>45</v>
      </c>
      <c r="N800">
        <f t="shared" si="146"/>
        <v>1</v>
      </c>
      <c r="O800">
        <f>SUM($N$2:N800)</f>
        <v>781</v>
      </c>
      <c r="P800">
        <f>COUNT($N$2:N800)</f>
        <v>799</v>
      </c>
      <c r="Q800">
        <f t="shared" si="147"/>
        <v>97.747183979974977</v>
      </c>
      <c r="T800">
        <v>47</v>
      </c>
      <c r="U800">
        <v>47</v>
      </c>
      <c r="V800">
        <v>36</v>
      </c>
      <c r="W800">
        <f t="shared" si="148"/>
        <v>1</v>
      </c>
      <c r="X800">
        <f>SUM($W$2:W800)</f>
        <v>773</v>
      </c>
      <c r="Y800">
        <f>COUNT($W$2:W800)</f>
        <v>799</v>
      </c>
      <c r="Z800">
        <f t="shared" si="149"/>
        <v>96.745932415519391</v>
      </c>
      <c r="AC800">
        <v>46</v>
      </c>
      <c r="AD800">
        <v>46</v>
      </c>
      <c r="AE800">
        <v>9</v>
      </c>
      <c r="AF800">
        <f t="shared" si="150"/>
        <v>1</v>
      </c>
      <c r="AG800">
        <f>SUM($AF$2:AF800)</f>
        <v>794</v>
      </c>
      <c r="AH800">
        <f>COUNT($AF$2:AF800)</f>
        <v>799</v>
      </c>
      <c r="AI800">
        <f t="shared" si="151"/>
        <v>99.374217772215275</v>
      </c>
      <c r="AL800">
        <v>259</v>
      </c>
      <c r="AM800">
        <v>259</v>
      </c>
      <c r="AN800">
        <v>142</v>
      </c>
      <c r="AO800">
        <f t="shared" si="152"/>
        <v>1</v>
      </c>
      <c r="AP800">
        <f>SUM($AO$2:AO800)</f>
        <v>780</v>
      </c>
      <c r="AQ800">
        <f>COUNT($AO$2:AO800)</f>
        <v>799</v>
      </c>
      <c r="AR800">
        <f t="shared" si="153"/>
        <v>97.622027534418024</v>
      </c>
      <c r="AU800">
        <v>1904</v>
      </c>
      <c r="AV800">
        <v>1904</v>
      </c>
      <c r="AW800">
        <v>1211</v>
      </c>
      <c r="AX800">
        <f t="shared" si="154"/>
        <v>1</v>
      </c>
      <c r="AY800">
        <f>SUM($AX$2:AX800)</f>
        <v>774</v>
      </c>
      <c r="AZ800">
        <f>COUNT($AX$2:AX800)</f>
        <v>799</v>
      </c>
      <c r="BA800">
        <f t="shared" si="155"/>
        <v>96.871088861076345</v>
      </c>
    </row>
    <row r="801" spans="2:53">
      <c r="B801">
        <v>14</v>
      </c>
      <c r="C801">
        <v>14</v>
      </c>
      <c r="D801">
        <v>8</v>
      </c>
      <c r="E801">
        <f t="shared" si="144"/>
        <v>1</v>
      </c>
      <c r="F801">
        <f>SUM($E$2:E801)</f>
        <v>781</v>
      </c>
      <c r="G801">
        <f>COUNT($E$2:E801)</f>
        <v>800</v>
      </c>
      <c r="H801">
        <f t="shared" si="145"/>
        <v>97.625</v>
      </c>
      <c r="K801">
        <v>74</v>
      </c>
      <c r="L801">
        <v>59</v>
      </c>
      <c r="M801">
        <v>51</v>
      </c>
      <c r="N801">
        <f t="shared" si="146"/>
        <v>1</v>
      </c>
      <c r="O801">
        <f>SUM($N$2:N801)</f>
        <v>782</v>
      </c>
      <c r="P801">
        <f>COUNT($N$2:N801)</f>
        <v>800</v>
      </c>
      <c r="Q801">
        <f t="shared" si="147"/>
        <v>97.75</v>
      </c>
      <c r="T801">
        <v>47</v>
      </c>
      <c r="U801">
        <v>47</v>
      </c>
      <c r="V801">
        <v>38</v>
      </c>
      <c r="W801">
        <f t="shared" si="148"/>
        <v>1</v>
      </c>
      <c r="X801">
        <f>SUM($W$2:W801)</f>
        <v>774</v>
      </c>
      <c r="Y801">
        <f>COUNT($W$2:W801)</f>
        <v>800</v>
      </c>
      <c r="Z801">
        <f t="shared" si="149"/>
        <v>96.75</v>
      </c>
      <c r="AC801">
        <v>46</v>
      </c>
      <c r="AD801">
        <v>46</v>
      </c>
      <c r="AE801">
        <v>10</v>
      </c>
      <c r="AF801">
        <f t="shared" si="150"/>
        <v>1</v>
      </c>
      <c r="AG801">
        <f>SUM($AF$2:AF801)</f>
        <v>795</v>
      </c>
      <c r="AH801">
        <f>COUNT($AF$2:AF801)</f>
        <v>800</v>
      </c>
      <c r="AI801">
        <f t="shared" si="151"/>
        <v>99.375</v>
      </c>
      <c r="AL801">
        <v>259</v>
      </c>
      <c r="AM801">
        <v>259</v>
      </c>
      <c r="AN801">
        <v>183</v>
      </c>
      <c r="AO801">
        <f t="shared" si="152"/>
        <v>1</v>
      </c>
      <c r="AP801">
        <f>SUM($AO$2:AO801)</f>
        <v>781</v>
      </c>
      <c r="AQ801">
        <f>COUNT($AO$2:AO801)</f>
        <v>800</v>
      </c>
      <c r="AR801">
        <f t="shared" si="153"/>
        <v>97.625</v>
      </c>
      <c r="AU801">
        <v>1904</v>
      </c>
      <c r="AV801">
        <v>1904</v>
      </c>
      <c r="AW801">
        <v>1593</v>
      </c>
      <c r="AX801">
        <f t="shared" si="154"/>
        <v>1</v>
      </c>
      <c r="AY801">
        <f>SUM($AX$2:AX801)</f>
        <v>775</v>
      </c>
      <c r="AZ801">
        <f>COUNT($AX$2:AX801)</f>
        <v>800</v>
      </c>
      <c r="BA801">
        <f t="shared" si="155"/>
        <v>96.875</v>
      </c>
    </row>
    <row r="802" spans="2:53">
      <c r="B802">
        <v>14</v>
      </c>
      <c r="C802">
        <v>14</v>
      </c>
      <c r="D802">
        <v>9</v>
      </c>
      <c r="E802">
        <f t="shared" si="144"/>
        <v>1</v>
      </c>
      <c r="F802">
        <f>SUM($E$2:E802)</f>
        <v>782</v>
      </c>
      <c r="G802">
        <f>COUNT($E$2:E802)</f>
        <v>801</v>
      </c>
      <c r="H802">
        <f t="shared" si="145"/>
        <v>97.627965043695383</v>
      </c>
      <c r="K802">
        <v>74</v>
      </c>
      <c r="L802">
        <v>59</v>
      </c>
      <c r="M802">
        <v>44</v>
      </c>
      <c r="N802">
        <f t="shared" si="146"/>
        <v>1</v>
      </c>
      <c r="O802">
        <f>SUM($N$2:N802)</f>
        <v>783</v>
      </c>
      <c r="P802">
        <f>COUNT($N$2:N802)</f>
        <v>801</v>
      </c>
      <c r="Q802">
        <f t="shared" si="147"/>
        <v>97.752808988764045</v>
      </c>
      <c r="T802">
        <v>47</v>
      </c>
      <c r="U802">
        <v>47</v>
      </c>
      <c r="V802">
        <v>29</v>
      </c>
      <c r="W802">
        <f t="shared" si="148"/>
        <v>1</v>
      </c>
      <c r="X802">
        <f>SUM($W$2:W802)</f>
        <v>775</v>
      </c>
      <c r="Y802">
        <f>COUNT($W$2:W802)</f>
        <v>801</v>
      </c>
      <c r="Z802">
        <f t="shared" si="149"/>
        <v>96.754057428214736</v>
      </c>
      <c r="AC802">
        <v>46</v>
      </c>
      <c r="AD802">
        <v>46</v>
      </c>
      <c r="AE802">
        <v>9</v>
      </c>
      <c r="AF802">
        <f t="shared" si="150"/>
        <v>1</v>
      </c>
      <c r="AG802">
        <f>SUM($AF$2:AF802)</f>
        <v>796</v>
      </c>
      <c r="AH802">
        <f>COUNT($AF$2:AF802)</f>
        <v>801</v>
      </c>
      <c r="AI802">
        <f t="shared" si="151"/>
        <v>99.375780274656677</v>
      </c>
      <c r="AL802">
        <v>259</v>
      </c>
      <c r="AM802">
        <v>259</v>
      </c>
      <c r="AN802">
        <v>200</v>
      </c>
      <c r="AO802">
        <f t="shared" si="152"/>
        <v>1</v>
      </c>
      <c r="AP802">
        <f>SUM($AO$2:AO802)</f>
        <v>782</v>
      </c>
      <c r="AQ802">
        <f>COUNT($AO$2:AO802)</f>
        <v>801</v>
      </c>
      <c r="AR802">
        <f t="shared" si="153"/>
        <v>97.627965043695383</v>
      </c>
      <c r="AU802">
        <v>1904</v>
      </c>
      <c r="AV802">
        <v>1904</v>
      </c>
      <c r="AW802">
        <v>1330</v>
      </c>
      <c r="AX802">
        <f t="shared" si="154"/>
        <v>1</v>
      </c>
      <c r="AY802">
        <f>SUM($AX$2:AX802)</f>
        <v>776</v>
      </c>
      <c r="AZ802">
        <f>COUNT($AX$2:AX802)</f>
        <v>801</v>
      </c>
      <c r="BA802">
        <f t="shared" si="155"/>
        <v>96.878901373283398</v>
      </c>
    </row>
    <row r="803" spans="2:53">
      <c r="B803">
        <v>14</v>
      </c>
      <c r="C803">
        <v>14</v>
      </c>
      <c r="D803">
        <v>13</v>
      </c>
      <c r="E803">
        <f t="shared" si="144"/>
        <v>1</v>
      </c>
      <c r="F803">
        <f>SUM($E$2:E803)</f>
        <v>783</v>
      </c>
      <c r="G803">
        <f>COUNT($E$2:E803)</f>
        <v>802</v>
      </c>
      <c r="H803">
        <f t="shared" si="145"/>
        <v>97.630922693266825</v>
      </c>
      <c r="K803">
        <v>74</v>
      </c>
      <c r="L803">
        <v>59</v>
      </c>
      <c r="M803">
        <v>40</v>
      </c>
      <c r="N803">
        <f t="shared" si="146"/>
        <v>1</v>
      </c>
      <c r="O803">
        <f>SUM($N$2:N803)</f>
        <v>784</v>
      </c>
      <c r="P803">
        <f>COUNT($N$2:N803)</f>
        <v>802</v>
      </c>
      <c r="Q803">
        <f t="shared" si="147"/>
        <v>97.755610972568576</v>
      </c>
      <c r="T803">
        <v>47</v>
      </c>
      <c r="U803">
        <v>47</v>
      </c>
      <c r="V803">
        <v>33</v>
      </c>
      <c r="W803">
        <f t="shared" si="148"/>
        <v>1</v>
      </c>
      <c r="X803">
        <f>SUM($W$2:W803)</f>
        <v>776</v>
      </c>
      <c r="Y803">
        <f>COUNT($W$2:W803)</f>
        <v>802</v>
      </c>
      <c r="Z803">
        <f t="shared" si="149"/>
        <v>96.758104738154614</v>
      </c>
      <c r="AC803">
        <v>46</v>
      </c>
      <c r="AD803">
        <v>46</v>
      </c>
      <c r="AE803">
        <v>9</v>
      </c>
      <c r="AF803">
        <f t="shared" si="150"/>
        <v>1</v>
      </c>
      <c r="AG803">
        <f>SUM($AF$2:AF803)</f>
        <v>797</v>
      </c>
      <c r="AH803">
        <f>COUNT($AF$2:AF803)</f>
        <v>802</v>
      </c>
      <c r="AI803">
        <f t="shared" si="151"/>
        <v>99.376558603491276</v>
      </c>
      <c r="AL803">
        <v>259</v>
      </c>
      <c r="AM803">
        <v>259</v>
      </c>
      <c r="AN803">
        <v>196</v>
      </c>
      <c r="AO803">
        <f t="shared" si="152"/>
        <v>1</v>
      </c>
      <c r="AP803">
        <f>SUM($AO$2:AO803)</f>
        <v>783</v>
      </c>
      <c r="AQ803">
        <f>COUNT($AO$2:AO803)</f>
        <v>802</v>
      </c>
      <c r="AR803">
        <f t="shared" si="153"/>
        <v>97.630922693266825</v>
      </c>
      <c r="AU803">
        <v>1904</v>
      </c>
      <c r="AV803">
        <v>1904</v>
      </c>
      <c r="AW803">
        <v>1690</v>
      </c>
      <c r="AX803">
        <f t="shared" si="154"/>
        <v>1</v>
      </c>
      <c r="AY803">
        <f>SUM($AX$2:AX803)</f>
        <v>777</v>
      </c>
      <c r="AZ803">
        <f>COUNT($AX$2:AX803)</f>
        <v>802</v>
      </c>
      <c r="BA803">
        <f t="shared" si="155"/>
        <v>96.882793017456365</v>
      </c>
    </row>
    <row r="804" spans="2:53">
      <c r="B804">
        <v>14</v>
      </c>
      <c r="C804">
        <v>14</v>
      </c>
      <c r="D804">
        <v>8</v>
      </c>
      <c r="E804">
        <f t="shared" si="144"/>
        <v>1</v>
      </c>
      <c r="F804">
        <f>SUM($E$2:E804)</f>
        <v>784</v>
      </c>
      <c r="G804">
        <f>COUNT($E$2:E804)</f>
        <v>803</v>
      </c>
      <c r="H804">
        <f t="shared" si="145"/>
        <v>97.633872976338736</v>
      </c>
      <c r="K804">
        <v>74</v>
      </c>
      <c r="L804">
        <v>59</v>
      </c>
      <c r="M804">
        <v>36</v>
      </c>
      <c r="N804">
        <f t="shared" si="146"/>
        <v>1</v>
      </c>
      <c r="O804">
        <f>SUM($N$2:N804)</f>
        <v>785</v>
      </c>
      <c r="P804">
        <f>COUNT($N$2:N804)</f>
        <v>803</v>
      </c>
      <c r="Q804">
        <f t="shared" si="147"/>
        <v>97.758405977584061</v>
      </c>
      <c r="T804">
        <v>47</v>
      </c>
      <c r="U804">
        <v>47</v>
      </c>
      <c r="V804">
        <v>33</v>
      </c>
      <c r="W804">
        <f t="shared" si="148"/>
        <v>1</v>
      </c>
      <c r="X804">
        <f>SUM($W$2:W804)</f>
        <v>777</v>
      </c>
      <c r="Y804">
        <f>COUNT($W$2:W804)</f>
        <v>803</v>
      </c>
      <c r="Z804">
        <f t="shared" si="149"/>
        <v>96.762141967621417</v>
      </c>
      <c r="AC804">
        <v>46</v>
      </c>
      <c r="AD804">
        <v>46</v>
      </c>
      <c r="AE804">
        <v>10</v>
      </c>
      <c r="AF804">
        <f t="shared" si="150"/>
        <v>1</v>
      </c>
      <c r="AG804">
        <f>SUM($AF$2:AF804)</f>
        <v>798</v>
      </c>
      <c r="AH804">
        <f>COUNT($AF$2:AF804)</f>
        <v>803</v>
      </c>
      <c r="AI804">
        <f t="shared" si="151"/>
        <v>99.377334993773346</v>
      </c>
      <c r="AL804">
        <v>259</v>
      </c>
      <c r="AM804">
        <v>259</v>
      </c>
      <c r="AN804">
        <v>169</v>
      </c>
      <c r="AO804">
        <f t="shared" si="152"/>
        <v>1</v>
      </c>
      <c r="AP804">
        <f>SUM($AO$2:AO804)</f>
        <v>784</v>
      </c>
      <c r="AQ804">
        <f>COUNT($AO$2:AO804)</f>
        <v>803</v>
      </c>
      <c r="AR804">
        <f t="shared" si="153"/>
        <v>97.633872976338736</v>
      </c>
      <c r="AU804">
        <v>1904</v>
      </c>
      <c r="AV804">
        <v>1904</v>
      </c>
      <c r="AW804">
        <v>1361</v>
      </c>
      <c r="AX804">
        <f t="shared" si="154"/>
        <v>1</v>
      </c>
      <c r="AY804">
        <f>SUM($AX$2:AX804)</f>
        <v>778</v>
      </c>
      <c r="AZ804">
        <f>COUNT($AX$2:AX804)</f>
        <v>803</v>
      </c>
      <c r="BA804">
        <f t="shared" si="155"/>
        <v>96.886674968866743</v>
      </c>
    </row>
    <row r="805" spans="2:53">
      <c r="B805">
        <v>14</v>
      </c>
      <c r="C805">
        <v>14</v>
      </c>
      <c r="D805">
        <v>8</v>
      </c>
      <c r="E805">
        <f t="shared" si="144"/>
        <v>1</v>
      </c>
      <c r="F805">
        <f>SUM($E$2:E805)</f>
        <v>785</v>
      </c>
      <c r="G805">
        <f>COUNT($E$2:E805)</f>
        <v>804</v>
      </c>
      <c r="H805">
        <f t="shared" si="145"/>
        <v>97.636815920398007</v>
      </c>
      <c r="K805">
        <v>74</v>
      </c>
      <c r="L805">
        <v>59</v>
      </c>
      <c r="M805">
        <v>39</v>
      </c>
      <c r="N805">
        <f t="shared" si="146"/>
        <v>1</v>
      </c>
      <c r="O805">
        <f>SUM($N$2:N805)</f>
        <v>786</v>
      </c>
      <c r="P805">
        <f>COUNT($N$2:N805)</f>
        <v>804</v>
      </c>
      <c r="Q805">
        <f t="shared" si="147"/>
        <v>97.761194029850756</v>
      </c>
      <c r="T805">
        <v>47</v>
      </c>
      <c r="U805">
        <v>47</v>
      </c>
      <c r="V805">
        <v>28</v>
      </c>
      <c r="W805">
        <f t="shared" si="148"/>
        <v>1</v>
      </c>
      <c r="X805">
        <f>SUM($W$2:W805)</f>
        <v>778</v>
      </c>
      <c r="Y805">
        <f>COUNT($W$2:W805)</f>
        <v>804</v>
      </c>
      <c r="Z805">
        <f t="shared" si="149"/>
        <v>96.766169154228848</v>
      </c>
      <c r="AC805">
        <v>46</v>
      </c>
      <c r="AD805">
        <v>46</v>
      </c>
      <c r="AE805">
        <v>10</v>
      </c>
      <c r="AF805">
        <f t="shared" si="150"/>
        <v>1</v>
      </c>
      <c r="AG805">
        <f>SUM($AF$2:AF805)</f>
        <v>799</v>
      </c>
      <c r="AH805">
        <f>COUNT($AF$2:AF805)</f>
        <v>804</v>
      </c>
      <c r="AI805">
        <f t="shared" si="151"/>
        <v>99.378109452736325</v>
      </c>
      <c r="AL805">
        <v>258</v>
      </c>
      <c r="AM805">
        <v>258</v>
      </c>
      <c r="AN805">
        <v>168</v>
      </c>
      <c r="AO805">
        <f t="shared" si="152"/>
        <v>1</v>
      </c>
      <c r="AP805">
        <f>SUM($AO$2:AO805)</f>
        <v>785</v>
      </c>
      <c r="AQ805">
        <f>COUNT($AO$2:AO805)</f>
        <v>804</v>
      </c>
      <c r="AR805">
        <f t="shared" si="153"/>
        <v>97.636815920398007</v>
      </c>
      <c r="AU805">
        <v>1904</v>
      </c>
      <c r="AV805">
        <v>1904</v>
      </c>
      <c r="AW805">
        <v>1615</v>
      </c>
      <c r="AX805">
        <f t="shared" si="154"/>
        <v>1</v>
      </c>
      <c r="AY805">
        <f>SUM($AX$2:AX805)</f>
        <v>779</v>
      </c>
      <c r="AZ805">
        <f>COUNT($AX$2:AX805)</f>
        <v>804</v>
      </c>
      <c r="BA805">
        <f t="shared" si="155"/>
        <v>96.890547263681597</v>
      </c>
    </row>
    <row r="806" spans="2:53">
      <c r="B806">
        <v>14</v>
      </c>
      <c r="C806">
        <v>14</v>
      </c>
      <c r="D806">
        <v>8</v>
      </c>
      <c r="E806">
        <f t="shared" si="144"/>
        <v>1</v>
      </c>
      <c r="F806">
        <f>SUM($E$2:E806)</f>
        <v>786</v>
      </c>
      <c r="G806">
        <f>COUNT($E$2:E806)</f>
        <v>805</v>
      </c>
      <c r="H806">
        <f t="shared" si="145"/>
        <v>97.639751552795033</v>
      </c>
      <c r="K806">
        <v>74</v>
      </c>
      <c r="L806">
        <v>59</v>
      </c>
      <c r="M806">
        <v>34</v>
      </c>
      <c r="N806">
        <f t="shared" si="146"/>
        <v>1</v>
      </c>
      <c r="O806">
        <f>SUM($N$2:N806)</f>
        <v>787</v>
      </c>
      <c r="P806">
        <f>COUNT($N$2:N806)</f>
        <v>805</v>
      </c>
      <c r="Q806">
        <f t="shared" si="147"/>
        <v>97.763975155279496</v>
      </c>
      <c r="T806">
        <v>47</v>
      </c>
      <c r="U806">
        <v>47</v>
      </c>
      <c r="V806">
        <v>30</v>
      </c>
      <c r="W806">
        <f t="shared" si="148"/>
        <v>1</v>
      </c>
      <c r="X806">
        <f>SUM($W$2:W806)</f>
        <v>779</v>
      </c>
      <c r="Y806">
        <f>COUNT($W$2:W806)</f>
        <v>805</v>
      </c>
      <c r="Z806">
        <f t="shared" si="149"/>
        <v>96.770186335403736</v>
      </c>
      <c r="AC806">
        <v>46</v>
      </c>
      <c r="AD806">
        <v>46</v>
      </c>
      <c r="AE806">
        <v>9</v>
      </c>
      <c r="AF806">
        <f t="shared" si="150"/>
        <v>1</v>
      </c>
      <c r="AG806">
        <f>SUM($AF$2:AF806)</f>
        <v>800</v>
      </c>
      <c r="AH806">
        <f>COUNT($AF$2:AF806)</f>
        <v>805</v>
      </c>
      <c r="AI806">
        <f t="shared" si="151"/>
        <v>99.378881987577643</v>
      </c>
      <c r="AL806">
        <v>258</v>
      </c>
      <c r="AM806">
        <v>258</v>
      </c>
      <c r="AN806">
        <v>169</v>
      </c>
      <c r="AO806">
        <f t="shared" si="152"/>
        <v>1</v>
      </c>
      <c r="AP806">
        <f>SUM($AO$2:AO806)</f>
        <v>786</v>
      </c>
      <c r="AQ806">
        <f>COUNT($AO$2:AO806)</f>
        <v>805</v>
      </c>
      <c r="AR806">
        <f t="shared" si="153"/>
        <v>97.639751552795033</v>
      </c>
      <c r="AU806">
        <v>1904</v>
      </c>
      <c r="AV806">
        <v>1904</v>
      </c>
      <c r="AW806">
        <v>1493</v>
      </c>
      <c r="AX806">
        <f t="shared" si="154"/>
        <v>1</v>
      </c>
      <c r="AY806">
        <f>SUM($AX$2:AX806)</f>
        <v>780</v>
      </c>
      <c r="AZ806">
        <f>COUNT($AX$2:AX806)</f>
        <v>805</v>
      </c>
      <c r="BA806">
        <f t="shared" si="155"/>
        <v>96.894409937888199</v>
      </c>
    </row>
    <row r="807" spans="2:53">
      <c r="B807">
        <v>14</v>
      </c>
      <c r="C807">
        <v>14</v>
      </c>
      <c r="D807">
        <v>10</v>
      </c>
      <c r="E807">
        <f t="shared" si="144"/>
        <v>1</v>
      </c>
      <c r="F807">
        <f>SUM($E$2:E807)</f>
        <v>787</v>
      </c>
      <c r="G807">
        <f>COUNT($E$2:E807)</f>
        <v>806</v>
      </c>
      <c r="H807">
        <f t="shared" si="145"/>
        <v>97.642679900744426</v>
      </c>
      <c r="K807">
        <v>74</v>
      </c>
      <c r="L807">
        <v>59</v>
      </c>
      <c r="M807">
        <v>106</v>
      </c>
      <c r="N807">
        <f t="shared" si="146"/>
        <v>0</v>
      </c>
      <c r="O807">
        <f>SUM($N$2:N807)</f>
        <v>787</v>
      </c>
      <c r="P807">
        <f>COUNT($N$2:N807)</f>
        <v>806</v>
      </c>
      <c r="Q807">
        <f t="shared" si="147"/>
        <v>97.642679900744426</v>
      </c>
      <c r="T807">
        <v>47</v>
      </c>
      <c r="U807">
        <v>47</v>
      </c>
      <c r="V807">
        <v>34</v>
      </c>
      <c r="W807">
        <f t="shared" si="148"/>
        <v>1</v>
      </c>
      <c r="X807">
        <f>SUM($W$2:W807)</f>
        <v>780</v>
      </c>
      <c r="Y807">
        <f>COUNT($W$2:W807)</f>
        <v>806</v>
      </c>
      <c r="Z807">
        <f t="shared" si="149"/>
        <v>96.774193548387103</v>
      </c>
      <c r="AC807">
        <v>46</v>
      </c>
      <c r="AD807">
        <v>46</v>
      </c>
      <c r="AE807">
        <v>8</v>
      </c>
      <c r="AF807">
        <f t="shared" si="150"/>
        <v>1</v>
      </c>
      <c r="AG807">
        <f>SUM($AF$2:AF807)</f>
        <v>801</v>
      </c>
      <c r="AH807">
        <f>COUNT($AF$2:AF807)</f>
        <v>806</v>
      </c>
      <c r="AI807">
        <f t="shared" si="151"/>
        <v>99.379652605459057</v>
      </c>
      <c r="AL807">
        <v>258</v>
      </c>
      <c r="AM807">
        <v>258</v>
      </c>
      <c r="AN807">
        <v>194</v>
      </c>
      <c r="AO807">
        <f t="shared" si="152"/>
        <v>1</v>
      </c>
      <c r="AP807">
        <f>SUM($AO$2:AO807)</f>
        <v>787</v>
      </c>
      <c r="AQ807">
        <f>COUNT($AO$2:AO807)</f>
        <v>806</v>
      </c>
      <c r="AR807">
        <f t="shared" si="153"/>
        <v>97.642679900744426</v>
      </c>
      <c r="AU807">
        <v>1904</v>
      </c>
      <c r="AV807">
        <v>1904</v>
      </c>
      <c r="AW807">
        <v>1655</v>
      </c>
      <c r="AX807">
        <f t="shared" si="154"/>
        <v>1</v>
      </c>
      <c r="AY807">
        <f>SUM($AX$2:AX807)</f>
        <v>781</v>
      </c>
      <c r="AZ807">
        <f>COUNT($AX$2:AX807)</f>
        <v>806</v>
      </c>
      <c r="BA807">
        <f t="shared" si="155"/>
        <v>96.898263027295286</v>
      </c>
    </row>
    <row r="808" spans="2:53">
      <c r="B808">
        <v>14</v>
      </c>
      <c r="C808">
        <v>14</v>
      </c>
      <c r="D808">
        <v>9</v>
      </c>
      <c r="E808">
        <f t="shared" si="144"/>
        <v>1</v>
      </c>
      <c r="F808">
        <f>SUM($E$2:E808)</f>
        <v>788</v>
      </c>
      <c r="G808">
        <f>COUNT($E$2:E808)</f>
        <v>807</v>
      </c>
      <c r="H808">
        <f t="shared" si="145"/>
        <v>97.645600991325892</v>
      </c>
      <c r="K808">
        <v>74</v>
      </c>
      <c r="L808">
        <v>59</v>
      </c>
      <c r="M808">
        <v>40</v>
      </c>
      <c r="N808">
        <f t="shared" si="146"/>
        <v>1</v>
      </c>
      <c r="O808">
        <f>SUM($N$2:N808)</f>
        <v>788</v>
      </c>
      <c r="P808">
        <f>COUNT($N$2:N808)</f>
        <v>807</v>
      </c>
      <c r="Q808">
        <f t="shared" si="147"/>
        <v>97.645600991325892</v>
      </c>
      <c r="T808">
        <v>47</v>
      </c>
      <c r="U808">
        <v>47</v>
      </c>
      <c r="V808">
        <v>29</v>
      </c>
      <c r="W808">
        <f t="shared" si="148"/>
        <v>1</v>
      </c>
      <c r="X808">
        <f>SUM($W$2:W808)</f>
        <v>781</v>
      </c>
      <c r="Y808">
        <f>COUNT($W$2:W808)</f>
        <v>807</v>
      </c>
      <c r="Z808">
        <f t="shared" si="149"/>
        <v>96.778190830235445</v>
      </c>
      <c r="AC808">
        <v>46</v>
      </c>
      <c r="AD808">
        <v>46</v>
      </c>
      <c r="AE808">
        <v>11</v>
      </c>
      <c r="AF808">
        <f t="shared" si="150"/>
        <v>1</v>
      </c>
      <c r="AG808">
        <f>SUM($AF$2:AF808)</f>
        <v>802</v>
      </c>
      <c r="AH808">
        <f>COUNT($AF$2:AF808)</f>
        <v>807</v>
      </c>
      <c r="AI808">
        <f t="shared" si="151"/>
        <v>99.380421313506815</v>
      </c>
      <c r="AL808">
        <v>258</v>
      </c>
      <c r="AM808">
        <v>258</v>
      </c>
      <c r="AN808">
        <v>206</v>
      </c>
      <c r="AO808">
        <f t="shared" si="152"/>
        <v>1</v>
      </c>
      <c r="AP808">
        <f>SUM($AO$2:AO808)</f>
        <v>788</v>
      </c>
      <c r="AQ808">
        <f>COUNT($AO$2:AO808)</f>
        <v>807</v>
      </c>
      <c r="AR808">
        <f t="shared" si="153"/>
        <v>97.645600991325892</v>
      </c>
      <c r="AU808">
        <v>1904</v>
      </c>
      <c r="AV808">
        <v>1904</v>
      </c>
      <c r="AW808">
        <v>1534</v>
      </c>
      <c r="AX808">
        <f t="shared" si="154"/>
        <v>1</v>
      </c>
      <c r="AY808">
        <f>SUM($AX$2:AX808)</f>
        <v>782</v>
      </c>
      <c r="AZ808">
        <f>COUNT($AX$2:AX808)</f>
        <v>807</v>
      </c>
      <c r="BA808">
        <f t="shared" si="155"/>
        <v>96.902106567534076</v>
      </c>
    </row>
    <row r="809" spans="2:53">
      <c r="B809">
        <v>14</v>
      </c>
      <c r="C809">
        <v>14</v>
      </c>
      <c r="D809">
        <v>20</v>
      </c>
      <c r="E809">
        <f t="shared" si="144"/>
        <v>0</v>
      </c>
      <c r="F809">
        <f>SUM($E$2:E809)</f>
        <v>788</v>
      </c>
      <c r="G809">
        <f>COUNT($E$2:E809)</f>
        <v>808</v>
      </c>
      <c r="H809">
        <f t="shared" si="145"/>
        <v>97.524752475247524</v>
      </c>
      <c r="K809">
        <v>74</v>
      </c>
      <c r="L809">
        <v>59</v>
      </c>
      <c r="M809">
        <v>53</v>
      </c>
      <c r="N809">
        <f t="shared" si="146"/>
        <v>1</v>
      </c>
      <c r="O809">
        <f>SUM($N$2:N809)</f>
        <v>789</v>
      </c>
      <c r="P809">
        <f>COUNT($N$2:N809)</f>
        <v>808</v>
      </c>
      <c r="Q809">
        <f t="shared" si="147"/>
        <v>97.648514851485146</v>
      </c>
      <c r="T809">
        <v>47</v>
      </c>
      <c r="U809">
        <v>47</v>
      </c>
      <c r="V809">
        <v>103</v>
      </c>
      <c r="W809">
        <f t="shared" si="148"/>
        <v>0</v>
      </c>
      <c r="X809">
        <f>SUM($W$2:W809)</f>
        <v>781</v>
      </c>
      <c r="Y809">
        <f>COUNT($W$2:W809)</f>
        <v>808</v>
      </c>
      <c r="Z809">
        <f t="shared" si="149"/>
        <v>96.658415841584159</v>
      </c>
      <c r="AC809">
        <v>46</v>
      </c>
      <c r="AD809">
        <v>46</v>
      </c>
      <c r="AE809">
        <v>9</v>
      </c>
      <c r="AF809">
        <f t="shared" si="150"/>
        <v>1</v>
      </c>
      <c r="AG809">
        <f>SUM($AF$2:AF809)</f>
        <v>803</v>
      </c>
      <c r="AH809">
        <f>COUNT($AF$2:AF809)</f>
        <v>808</v>
      </c>
      <c r="AI809">
        <f t="shared" si="151"/>
        <v>99.381188118811878</v>
      </c>
      <c r="AL809">
        <v>258</v>
      </c>
      <c r="AM809">
        <v>258</v>
      </c>
      <c r="AN809">
        <v>181</v>
      </c>
      <c r="AO809">
        <f t="shared" si="152"/>
        <v>1</v>
      </c>
      <c r="AP809">
        <f>SUM($AO$2:AO809)</f>
        <v>789</v>
      </c>
      <c r="AQ809">
        <f>COUNT($AO$2:AO809)</f>
        <v>808</v>
      </c>
      <c r="AR809">
        <f t="shared" si="153"/>
        <v>97.648514851485146</v>
      </c>
      <c r="AU809">
        <v>1904</v>
      </c>
      <c r="AV809">
        <v>1904</v>
      </c>
      <c r="AW809">
        <v>1484</v>
      </c>
      <c r="AX809">
        <f t="shared" si="154"/>
        <v>1</v>
      </c>
      <c r="AY809">
        <f>SUM($AX$2:AX809)</f>
        <v>783</v>
      </c>
      <c r="AZ809">
        <f>COUNT($AX$2:AX809)</f>
        <v>808</v>
      </c>
      <c r="BA809">
        <f t="shared" si="155"/>
        <v>96.905940594059402</v>
      </c>
    </row>
    <row r="810" spans="2:53">
      <c r="B810">
        <v>14</v>
      </c>
      <c r="C810">
        <v>14</v>
      </c>
      <c r="D810">
        <v>8</v>
      </c>
      <c r="E810">
        <f t="shared" si="144"/>
        <v>1</v>
      </c>
      <c r="F810">
        <f>SUM($E$2:E810)</f>
        <v>789</v>
      </c>
      <c r="G810">
        <f>COUNT($E$2:E810)</f>
        <v>809</v>
      </c>
      <c r="H810">
        <f t="shared" si="145"/>
        <v>97.527812113720643</v>
      </c>
      <c r="K810">
        <v>74</v>
      </c>
      <c r="L810">
        <v>59</v>
      </c>
      <c r="M810">
        <v>42</v>
      </c>
      <c r="N810">
        <f t="shared" si="146"/>
        <v>1</v>
      </c>
      <c r="O810">
        <f>SUM($N$2:N810)</f>
        <v>790</v>
      </c>
      <c r="P810">
        <f>COUNT($N$2:N810)</f>
        <v>809</v>
      </c>
      <c r="Q810">
        <f t="shared" si="147"/>
        <v>97.651421508034602</v>
      </c>
      <c r="T810">
        <v>47</v>
      </c>
      <c r="U810">
        <v>47</v>
      </c>
      <c r="V810">
        <v>30</v>
      </c>
      <c r="W810">
        <f t="shared" si="148"/>
        <v>1</v>
      </c>
      <c r="X810">
        <f>SUM($W$2:W810)</f>
        <v>782</v>
      </c>
      <c r="Y810">
        <f>COUNT($W$2:W810)</f>
        <v>809</v>
      </c>
      <c r="Z810">
        <f t="shared" si="149"/>
        <v>96.66254635352287</v>
      </c>
      <c r="AC810">
        <v>46</v>
      </c>
      <c r="AD810">
        <v>46</v>
      </c>
      <c r="AE810">
        <v>9</v>
      </c>
      <c r="AF810">
        <f t="shared" si="150"/>
        <v>1</v>
      </c>
      <c r="AG810">
        <f>SUM($AF$2:AF810)</f>
        <v>804</v>
      </c>
      <c r="AH810">
        <f>COUNT($AF$2:AF810)</f>
        <v>809</v>
      </c>
      <c r="AI810">
        <f t="shared" si="151"/>
        <v>99.381953028430161</v>
      </c>
      <c r="AL810">
        <v>258</v>
      </c>
      <c r="AM810">
        <v>258</v>
      </c>
      <c r="AN810">
        <v>152</v>
      </c>
      <c r="AO810">
        <f t="shared" si="152"/>
        <v>1</v>
      </c>
      <c r="AP810">
        <f>SUM($AO$2:AO810)</f>
        <v>790</v>
      </c>
      <c r="AQ810">
        <f>COUNT($AO$2:AO810)</f>
        <v>809</v>
      </c>
      <c r="AR810">
        <f t="shared" si="153"/>
        <v>97.651421508034602</v>
      </c>
      <c r="AU810">
        <v>1904</v>
      </c>
      <c r="AV810">
        <v>1904</v>
      </c>
      <c r="AW810">
        <v>1525</v>
      </c>
      <c r="AX810">
        <f t="shared" si="154"/>
        <v>1</v>
      </c>
      <c r="AY810">
        <f>SUM($AX$2:AX810)</f>
        <v>784</v>
      </c>
      <c r="AZ810">
        <f>COUNT($AX$2:AX810)</f>
        <v>809</v>
      </c>
      <c r="BA810">
        <f t="shared" si="155"/>
        <v>96.909765142150803</v>
      </c>
    </row>
    <row r="811" spans="2:53">
      <c r="B811">
        <v>14</v>
      </c>
      <c r="C811">
        <v>14</v>
      </c>
      <c r="D811">
        <v>9</v>
      </c>
      <c r="E811">
        <f t="shared" si="144"/>
        <v>1</v>
      </c>
      <c r="F811">
        <f>SUM($E$2:E811)</f>
        <v>790</v>
      </c>
      <c r="G811">
        <f>COUNT($E$2:E811)</f>
        <v>810</v>
      </c>
      <c r="H811">
        <f t="shared" si="145"/>
        <v>97.53086419753086</v>
      </c>
      <c r="K811">
        <v>74</v>
      </c>
      <c r="L811">
        <v>59</v>
      </c>
      <c r="M811">
        <v>42</v>
      </c>
      <c r="N811">
        <f t="shared" si="146"/>
        <v>1</v>
      </c>
      <c r="O811">
        <f>SUM($N$2:N811)</f>
        <v>791</v>
      </c>
      <c r="P811">
        <f>COUNT($N$2:N811)</f>
        <v>810</v>
      </c>
      <c r="Q811">
        <f t="shared" si="147"/>
        <v>97.654320987654316</v>
      </c>
      <c r="T811">
        <v>47</v>
      </c>
      <c r="U811">
        <v>47</v>
      </c>
      <c r="V811">
        <v>26</v>
      </c>
      <c r="W811">
        <f t="shared" si="148"/>
        <v>1</v>
      </c>
      <c r="X811">
        <f>SUM($W$2:W811)</f>
        <v>783</v>
      </c>
      <c r="Y811">
        <f>COUNT($W$2:W811)</f>
        <v>810</v>
      </c>
      <c r="Z811">
        <f t="shared" si="149"/>
        <v>96.666666666666671</v>
      </c>
      <c r="AC811">
        <v>46</v>
      </c>
      <c r="AD811">
        <v>46</v>
      </c>
      <c r="AE811">
        <v>9</v>
      </c>
      <c r="AF811">
        <f t="shared" si="150"/>
        <v>1</v>
      </c>
      <c r="AG811">
        <f>SUM($AF$2:AF811)</f>
        <v>805</v>
      </c>
      <c r="AH811">
        <f>COUNT($AF$2:AF811)</f>
        <v>810</v>
      </c>
      <c r="AI811">
        <f t="shared" si="151"/>
        <v>99.382716049382708</v>
      </c>
      <c r="AL811">
        <v>258</v>
      </c>
      <c r="AM811">
        <v>258</v>
      </c>
      <c r="AN811">
        <v>184</v>
      </c>
      <c r="AO811">
        <f t="shared" si="152"/>
        <v>1</v>
      </c>
      <c r="AP811">
        <f>SUM($AO$2:AO811)</f>
        <v>791</v>
      </c>
      <c r="AQ811">
        <f>COUNT($AO$2:AO811)</f>
        <v>810</v>
      </c>
      <c r="AR811">
        <f t="shared" si="153"/>
        <v>97.654320987654316</v>
      </c>
      <c r="AU811">
        <v>1904</v>
      </c>
      <c r="AV811">
        <v>1904</v>
      </c>
      <c r="AW811">
        <v>1635</v>
      </c>
      <c r="AX811">
        <f t="shared" si="154"/>
        <v>1</v>
      </c>
      <c r="AY811">
        <f>SUM($AX$2:AX811)</f>
        <v>785</v>
      </c>
      <c r="AZ811">
        <f>COUNT($AX$2:AX811)</f>
        <v>810</v>
      </c>
      <c r="BA811">
        <f t="shared" si="155"/>
        <v>96.913580246913583</v>
      </c>
    </row>
    <row r="812" spans="2:53">
      <c r="B812">
        <v>14</v>
      </c>
      <c r="C812">
        <v>14</v>
      </c>
      <c r="D812">
        <v>8</v>
      </c>
      <c r="E812">
        <f t="shared" si="144"/>
        <v>1</v>
      </c>
      <c r="F812">
        <f>SUM($E$2:E812)</f>
        <v>791</v>
      </c>
      <c r="G812">
        <f>COUNT($E$2:E812)</f>
        <v>811</v>
      </c>
      <c r="H812">
        <f t="shared" si="145"/>
        <v>97.533908754623923</v>
      </c>
      <c r="K812">
        <v>74</v>
      </c>
      <c r="L812">
        <v>59</v>
      </c>
      <c r="M812">
        <v>50</v>
      </c>
      <c r="N812">
        <f t="shared" si="146"/>
        <v>1</v>
      </c>
      <c r="O812">
        <f>SUM($N$2:N812)</f>
        <v>792</v>
      </c>
      <c r="P812">
        <f>COUNT($N$2:N812)</f>
        <v>811</v>
      </c>
      <c r="Q812">
        <f t="shared" si="147"/>
        <v>97.657213316892722</v>
      </c>
      <c r="T812">
        <v>47</v>
      </c>
      <c r="U812">
        <v>47</v>
      </c>
      <c r="V812">
        <v>37</v>
      </c>
      <c r="W812">
        <f t="shared" si="148"/>
        <v>1</v>
      </c>
      <c r="X812">
        <f>SUM($W$2:W812)</f>
        <v>784</v>
      </c>
      <c r="Y812">
        <f>COUNT($W$2:W812)</f>
        <v>811</v>
      </c>
      <c r="Z812">
        <f t="shared" si="149"/>
        <v>96.670776818742297</v>
      </c>
      <c r="AC812">
        <v>46</v>
      </c>
      <c r="AD812">
        <v>46</v>
      </c>
      <c r="AE812">
        <v>9</v>
      </c>
      <c r="AF812">
        <f t="shared" si="150"/>
        <v>1</v>
      </c>
      <c r="AG812">
        <f>SUM($AF$2:AF812)</f>
        <v>806</v>
      </c>
      <c r="AH812">
        <f>COUNT($AF$2:AF812)</f>
        <v>811</v>
      </c>
      <c r="AI812">
        <f t="shared" si="151"/>
        <v>99.383477188655974</v>
      </c>
      <c r="AL812">
        <v>258</v>
      </c>
      <c r="AM812">
        <v>258</v>
      </c>
      <c r="AN812">
        <v>188</v>
      </c>
      <c r="AO812">
        <f t="shared" si="152"/>
        <v>1</v>
      </c>
      <c r="AP812">
        <f>SUM($AO$2:AO812)</f>
        <v>792</v>
      </c>
      <c r="AQ812">
        <f>COUNT($AO$2:AO812)</f>
        <v>811</v>
      </c>
      <c r="AR812">
        <f t="shared" si="153"/>
        <v>97.657213316892722</v>
      </c>
      <c r="AU812">
        <v>1908</v>
      </c>
      <c r="AV812">
        <v>1908</v>
      </c>
      <c r="AW812">
        <v>1441</v>
      </c>
      <c r="AX812">
        <f t="shared" si="154"/>
        <v>1</v>
      </c>
      <c r="AY812">
        <f>SUM($AX$2:AX812)</f>
        <v>786</v>
      </c>
      <c r="AZ812">
        <f>COUNT($AX$2:AX812)</f>
        <v>811</v>
      </c>
      <c r="BA812">
        <f t="shared" si="155"/>
        <v>96.917385943279896</v>
      </c>
    </row>
    <row r="813" spans="2:53">
      <c r="B813">
        <v>14</v>
      </c>
      <c r="C813">
        <v>14</v>
      </c>
      <c r="D813">
        <v>9</v>
      </c>
      <c r="E813">
        <f t="shared" si="144"/>
        <v>1</v>
      </c>
      <c r="F813">
        <f>SUM($E$2:E813)</f>
        <v>792</v>
      </c>
      <c r="G813">
        <f>COUNT($E$2:E813)</f>
        <v>812</v>
      </c>
      <c r="H813">
        <f t="shared" si="145"/>
        <v>97.536945812807886</v>
      </c>
      <c r="K813">
        <v>74</v>
      </c>
      <c r="L813">
        <v>59</v>
      </c>
      <c r="M813">
        <v>38</v>
      </c>
      <c r="N813">
        <f t="shared" si="146"/>
        <v>1</v>
      </c>
      <c r="O813">
        <f>SUM($N$2:N813)</f>
        <v>793</v>
      </c>
      <c r="P813">
        <f>COUNT($N$2:N813)</f>
        <v>812</v>
      </c>
      <c r="Q813">
        <f t="shared" si="147"/>
        <v>97.660098522167488</v>
      </c>
      <c r="T813">
        <v>47</v>
      </c>
      <c r="U813">
        <v>47</v>
      </c>
      <c r="V813">
        <v>32</v>
      </c>
      <c r="W813">
        <f t="shared" si="148"/>
        <v>1</v>
      </c>
      <c r="X813">
        <f>SUM($W$2:W813)</f>
        <v>785</v>
      </c>
      <c r="Y813">
        <f>COUNT($W$2:W813)</f>
        <v>812</v>
      </c>
      <c r="Z813">
        <f t="shared" si="149"/>
        <v>96.674876847290633</v>
      </c>
      <c r="AC813">
        <v>46</v>
      </c>
      <c r="AD813">
        <v>46</v>
      </c>
      <c r="AE813">
        <v>9</v>
      </c>
      <c r="AF813">
        <f t="shared" si="150"/>
        <v>1</v>
      </c>
      <c r="AG813">
        <f>SUM($AF$2:AF813)</f>
        <v>807</v>
      </c>
      <c r="AH813">
        <f>COUNT($AF$2:AF813)</f>
        <v>812</v>
      </c>
      <c r="AI813">
        <f t="shared" si="151"/>
        <v>99.384236453201964</v>
      </c>
      <c r="AL813">
        <v>258</v>
      </c>
      <c r="AM813">
        <v>258</v>
      </c>
      <c r="AN813">
        <v>160</v>
      </c>
      <c r="AO813">
        <f t="shared" si="152"/>
        <v>1</v>
      </c>
      <c r="AP813">
        <f>SUM($AO$2:AO813)</f>
        <v>793</v>
      </c>
      <c r="AQ813">
        <f>COUNT($AO$2:AO813)</f>
        <v>812</v>
      </c>
      <c r="AR813">
        <f t="shared" si="153"/>
        <v>97.660098522167488</v>
      </c>
      <c r="AU813">
        <v>1904</v>
      </c>
      <c r="AV813">
        <v>1904</v>
      </c>
      <c r="AW813">
        <v>1603</v>
      </c>
      <c r="AX813">
        <f t="shared" si="154"/>
        <v>1</v>
      </c>
      <c r="AY813">
        <f>SUM($AX$2:AX813)</f>
        <v>787</v>
      </c>
      <c r="AZ813">
        <f>COUNT($AX$2:AX813)</f>
        <v>812</v>
      </c>
      <c r="BA813">
        <f t="shared" si="155"/>
        <v>96.921182266009851</v>
      </c>
    </row>
    <row r="814" spans="2:53">
      <c r="B814">
        <v>14</v>
      </c>
      <c r="C814">
        <v>14</v>
      </c>
      <c r="D814">
        <v>9</v>
      </c>
      <c r="E814">
        <f t="shared" si="144"/>
        <v>1</v>
      </c>
      <c r="F814">
        <f>SUM($E$2:E814)</f>
        <v>793</v>
      </c>
      <c r="G814">
        <f>COUNT($E$2:E814)</f>
        <v>813</v>
      </c>
      <c r="H814">
        <f t="shared" si="145"/>
        <v>97.539975399753999</v>
      </c>
      <c r="K814">
        <v>74</v>
      </c>
      <c r="L814">
        <v>59</v>
      </c>
      <c r="M814">
        <v>33</v>
      </c>
      <c r="N814">
        <f t="shared" si="146"/>
        <v>1</v>
      </c>
      <c r="O814">
        <f>SUM($N$2:N814)</f>
        <v>794</v>
      </c>
      <c r="P814">
        <f>COUNT($N$2:N814)</f>
        <v>813</v>
      </c>
      <c r="Q814">
        <f t="shared" si="147"/>
        <v>97.662976629766291</v>
      </c>
      <c r="T814">
        <v>47</v>
      </c>
      <c r="U814">
        <v>47</v>
      </c>
      <c r="V814">
        <v>40</v>
      </c>
      <c r="W814">
        <f t="shared" si="148"/>
        <v>1</v>
      </c>
      <c r="X814">
        <f>SUM($W$2:W814)</f>
        <v>786</v>
      </c>
      <c r="Y814">
        <f>COUNT($W$2:W814)</f>
        <v>813</v>
      </c>
      <c r="Z814">
        <f t="shared" si="149"/>
        <v>96.678966789667896</v>
      </c>
      <c r="AC814">
        <v>46</v>
      </c>
      <c r="AD814">
        <v>46</v>
      </c>
      <c r="AE814">
        <v>10</v>
      </c>
      <c r="AF814">
        <f t="shared" si="150"/>
        <v>1</v>
      </c>
      <c r="AG814">
        <f>SUM($AF$2:AF814)</f>
        <v>808</v>
      </c>
      <c r="AH814">
        <f>COUNT($AF$2:AF814)</f>
        <v>813</v>
      </c>
      <c r="AI814">
        <f t="shared" si="151"/>
        <v>99.384993849938496</v>
      </c>
      <c r="AL814">
        <v>258</v>
      </c>
      <c r="AM814">
        <v>258</v>
      </c>
      <c r="AN814">
        <v>193</v>
      </c>
      <c r="AO814">
        <f t="shared" si="152"/>
        <v>1</v>
      </c>
      <c r="AP814">
        <f>SUM($AO$2:AO814)</f>
        <v>794</v>
      </c>
      <c r="AQ814">
        <f>COUNT($AO$2:AO814)</f>
        <v>813</v>
      </c>
      <c r="AR814">
        <f t="shared" si="153"/>
        <v>97.662976629766291</v>
      </c>
      <c r="AU814">
        <v>1904</v>
      </c>
      <c r="AV814">
        <v>1904</v>
      </c>
      <c r="AW814">
        <v>1383</v>
      </c>
      <c r="AX814">
        <f t="shared" si="154"/>
        <v>1</v>
      </c>
      <c r="AY814">
        <f>SUM($AX$2:AX814)</f>
        <v>788</v>
      </c>
      <c r="AZ814">
        <f>COUNT($AX$2:AX814)</f>
        <v>813</v>
      </c>
      <c r="BA814">
        <f t="shared" si="155"/>
        <v>96.924969249692495</v>
      </c>
    </row>
    <row r="815" spans="2:53">
      <c r="B815">
        <v>14</v>
      </c>
      <c r="C815">
        <v>14</v>
      </c>
      <c r="D815">
        <v>8</v>
      </c>
      <c r="E815">
        <f t="shared" si="144"/>
        <v>1</v>
      </c>
      <c r="F815">
        <f>SUM($E$2:E815)</f>
        <v>794</v>
      </c>
      <c r="G815">
        <f>COUNT($E$2:E815)</f>
        <v>814</v>
      </c>
      <c r="H815">
        <f t="shared" si="145"/>
        <v>97.54299754299754</v>
      </c>
      <c r="K815">
        <v>73</v>
      </c>
      <c r="L815">
        <v>59</v>
      </c>
      <c r="M815">
        <v>48</v>
      </c>
      <c r="N815">
        <f t="shared" si="146"/>
        <v>1</v>
      </c>
      <c r="O815">
        <f>SUM($N$2:N815)</f>
        <v>795</v>
      </c>
      <c r="P815">
        <f>COUNT($N$2:N815)</f>
        <v>814</v>
      </c>
      <c r="Q815">
        <f t="shared" si="147"/>
        <v>97.665847665847664</v>
      </c>
      <c r="T815">
        <v>47</v>
      </c>
      <c r="U815">
        <v>47</v>
      </c>
      <c r="V815">
        <v>37</v>
      </c>
      <c r="W815">
        <f t="shared" si="148"/>
        <v>1</v>
      </c>
      <c r="X815">
        <f>SUM($W$2:W815)</f>
        <v>787</v>
      </c>
      <c r="Y815">
        <f>COUNT($W$2:W815)</f>
        <v>814</v>
      </c>
      <c r="Z815">
        <f t="shared" si="149"/>
        <v>96.683046683046683</v>
      </c>
      <c r="AC815">
        <v>46</v>
      </c>
      <c r="AD815">
        <v>46</v>
      </c>
      <c r="AE815">
        <v>10</v>
      </c>
      <c r="AF815">
        <f t="shared" si="150"/>
        <v>1</v>
      </c>
      <c r="AG815">
        <f>SUM($AF$2:AF815)</f>
        <v>809</v>
      </c>
      <c r="AH815">
        <f>COUNT($AF$2:AF815)</f>
        <v>814</v>
      </c>
      <c r="AI815">
        <f t="shared" si="151"/>
        <v>99.385749385749392</v>
      </c>
      <c r="AL815">
        <v>258</v>
      </c>
      <c r="AM815">
        <v>258</v>
      </c>
      <c r="AN815">
        <v>176</v>
      </c>
      <c r="AO815">
        <f t="shared" si="152"/>
        <v>1</v>
      </c>
      <c r="AP815">
        <f>SUM($AO$2:AO815)</f>
        <v>795</v>
      </c>
      <c r="AQ815">
        <f>COUNT($AO$2:AO815)</f>
        <v>814</v>
      </c>
      <c r="AR815">
        <f t="shared" si="153"/>
        <v>97.665847665847664</v>
      </c>
      <c r="AU815">
        <v>1904</v>
      </c>
      <c r="AV815">
        <v>1904</v>
      </c>
      <c r="AW815">
        <v>1721</v>
      </c>
      <c r="AX815">
        <f t="shared" si="154"/>
        <v>1</v>
      </c>
      <c r="AY815">
        <f>SUM($AX$2:AX815)</f>
        <v>789</v>
      </c>
      <c r="AZ815">
        <f>COUNT($AX$2:AX815)</f>
        <v>814</v>
      </c>
      <c r="BA815">
        <f t="shared" si="155"/>
        <v>96.928746928746932</v>
      </c>
    </row>
    <row r="816" spans="2:53">
      <c r="B816">
        <v>14</v>
      </c>
      <c r="C816">
        <v>14</v>
      </c>
      <c r="D816">
        <v>7</v>
      </c>
      <c r="E816">
        <f t="shared" si="144"/>
        <v>1</v>
      </c>
      <c r="F816">
        <f>SUM($E$2:E816)</f>
        <v>795</v>
      </c>
      <c r="G816">
        <f>COUNT($E$2:E816)</f>
        <v>815</v>
      </c>
      <c r="H816">
        <f t="shared" si="145"/>
        <v>97.546012269938657</v>
      </c>
      <c r="K816">
        <v>73</v>
      </c>
      <c r="L816">
        <v>59</v>
      </c>
      <c r="M816">
        <v>49</v>
      </c>
      <c r="N816">
        <f t="shared" si="146"/>
        <v>1</v>
      </c>
      <c r="O816">
        <f>SUM($N$2:N816)</f>
        <v>796</v>
      </c>
      <c r="P816">
        <f>COUNT($N$2:N816)</f>
        <v>815</v>
      </c>
      <c r="Q816">
        <f t="shared" si="147"/>
        <v>97.668711656441715</v>
      </c>
      <c r="T816">
        <v>47</v>
      </c>
      <c r="U816">
        <v>47</v>
      </c>
      <c r="V816">
        <v>30</v>
      </c>
      <c r="W816">
        <f t="shared" si="148"/>
        <v>1</v>
      </c>
      <c r="X816">
        <f>SUM($W$2:W816)</f>
        <v>788</v>
      </c>
      <c r="Y816">
        <f>COUNT($W$2:W816)</f>
        <v>815</v>
      </c>
      <c r="Z816">
        <f t="shared" si="149"/>
        <v>96.687116564417181</v>
      </c>
      <c r="AC816">
        <v>46</v>
      </c>
      <c r="AD816">
        <v>46</v>
      </c>
      <c r="AE816">
        <v>8</v>
      </c>
      <c r="AF816">
        <f t="shared" si="150"/>
        <v>1</v>
      </c>
      <c r="AG816">
        <f>SUM($AF$2:AF816)</f>
        <v>810</v>
      </c>
      <c r="AH816">
        <f>COUNT($AF$2:AF816)</f>
        <v>815</v>
      </c>
      <c r="AI816">
        <f t="shared" si="151"/>
        <v>99.386503067484668</v>
      </c>
      <c r="AL816">
        <v>258</v>
      </c>
      <c r="AM816">
        <v>258</v>
      </c>
      <c r="AN816">
        <v>158</v>
      </c>
      <c r="AO816">
        <f t="shared" si="152"/>
        <v>1</v>
      </c>
      <c r="AP816">
        <f>SUM($AO$2:AO816)</f>
        <v>796</v>
      </c>
      <c r="AQ816">
        <f>COUNT($AO$2:AO816)</f>
        <v>815</v>
      </c>
      <c r="AR816">
        <f t="shared" si="153"/>
        <v>97.668711656441715</v>
      </c>
      <c r="AU816">
        <v>1904</v>
      </c>
      <c r="AV816">
        <v>1904</v>
      </c>
      <c r="AW816">
        <v>1491</v>
      </c>
      <c r="AX816">
        <f t="shared" si="154"/>
        <v>1</v>
      </c>
      <c r="AY816">
        <f>SUM($AX$2:AX816)</f>
        <v>790</v>
      </c>
      <c r="AZ816">
        <f>COUNT($AX$2:AX816)</f>
        <v>815</v>
      </c>
      <c r="BA816">
        <f t="shared" si="155"/>
        <v>96.932515337423311</v>
      </c>
    </row>
    <row r="817" spans="2:53">
      <c r="B817">
        <v>14</v>
      </c>
      <c r="C817">
        <v>14</v>
      </c>
      <c r="D817">
        <v>8</v>
      </c>
      <c r="E817">
        <f t="shared" si="144"/>
        <v>1</v>
      </c>
      <c r="F817">
        <f>SUM($E$2:E817)</f>
        <v>796</v>
      </c>
      <c r="G817">
        <f>COUNT($E$2:E817)</f>
        <v>816</v>
      </c>
      <c r="H817">
        <f t="shared" si="145"/>
        <v>97.549019607843135</v>
      </c>
      <c r="K817">
        <v>73</v>
      </c>
      <c r="L817">
        <v>59</v>
      </c>
      <c r="M817">
        <v>35</v>
      </c>
      <c r="N817">
        <f t="shared" si="146"/>
        <v>1</v>
      </c>
      <c r="O817">
        <f>SUM($N$2:N817)</f>
        <v>797</v>
      </c>
      <c r="P817">
        <f>COUNT($N$2:N817)</f>
        <v>816</v>
      </c>
      <c r="Q817">
        <f t="shared" si="147"/>
        <v>97.671568627450981</v>
      </c>
      <c r="T817">
        <v>47</v>
      </c>
      <c r="U817">
        <v>47</v>
      </c>
      <c r="V817">
        <v>29</v>
      </c>
      <c r="W817">
        <f t="shared" si="148"/>
        <v>1</v>
      </c>
      <c r="X817">
        <f>SUM($W$2:W817)</f>
        <v>789</v>
      </c>
      <c r="Y817">
        <f>COUNT($W$2:W817)</f>
        <v>816</v>
      </c>
      <c r="Z817">
        <f t="shared" si="149"/>
        <v>96.691176470588232</v>
      </c>
      <c r="AC817">
        <v>46</v>
      </c>
      <c r="AD817">
        <v>46</v>
      </c>
      <c r="AE817">
        <v>14</v>
      </c>
      <c r="AF817">
        <f t="shared" si="150"/>
        <v>1</v>
      </c>
      <c r="AG817">
        <f>SUM($AF$2:AF817)</f>
        <v>811</v>
      </c>
      <c r="AH817">
        <f>COUNT($AF$2:AF817)</f>
        <v>816</v>
      </c>
      <c r="AI817">
        <f t="shared" si="151"/>
        <v>99.387254901960787</v>
      </c>
      <c r="AL817">
        <v>258</v>
      </c>
      <c r="AM817">
        <v>258</v>
      </c>
      <c r="AN817">
        <v>196</v>
      </c>
      <c r="AO817">
        <f t="shared" si="152"/>
        <v>1</v>
      </c>
      <c r="AP817">
        <f>SUM($AO$2:AO817)</f>
        <v>797</v>
      </c>
      <c r="AQ817">
        <f>COUNT($AO$2:AO817)</f>
        <v>816</v>
      </c>
      <c r="AR817">
        <f t="shared" si="153"/>
        <v>97.671568627450981</v>
      </c>
      <c r="AU817">
        <v>1904</v>
      </c>
      <c r="AV817">
        <v>1904</v>
      </c>
      <c r="AW817">
        <v>1659</v>
      </c>
      <c r="AX817">
        <f t="shared" si="154"/>
        <v>1</v>
      </c>
      <c r="AY817">
        <f>SUM($AX$2:AX817)</f>
        <v>791</v>
      </c>
      <c r="AZ817">
        <f>COUNT($AX$2:AX817)</f>
        <v>816</v>
      </c>
      <c r="BA817">
        <f t="shared" si="155"/>
        <v>96.936274509803923</v>
      </c>
    </row>
    <row r="818" spans="2:53">
      <c r="B818">
        <v>14</v>
      </c>
      <c r="C818">
        <v>14</v>
      </c>
      <c r="D818">
        <v>8</v>
      </c>
      <c r="E818">
        <f t="shared" si="144"/>
        <v>1</v>
      </c>
      <c r="F818">
        <f>SUM($E$2:E818)</f>
        <v>797</v>
      </c>
      <c r="G818">
        <f>COUNT($E$2:E818)</f>
        <v>817</v>
      </c>
      <c r="H818">
        <f t="shared" si="145"/>
        <v>97.552019583843332</v>
      </c>
      <c r="K818">
        <v>73</v>
      </c>
      <c r="L818">
        <v>59</v>
      </c>
      <c r="M818">
        <v>35</v>
      </c>
      <c r="N818">
        <f t="shared" si="146"/>
        <v>1</v>
      </c>
      <c r="O818">
        <f>SUM($N$2:N818)</f>
        <v>798</v>
      </c>
      <c r="P818">
        <f>COUNT($N$2:N818)</f>
        <v>817</v>
      </c>
      <c r="Q818">
        <f t="shared" si="147"/>
        <v>97.674418604651152</v>
      </c>
      <c r="T818">
        <v>47</v>
      </c>
      <c r="U818">
        <v>47</v>
      </c>
      <c r="V818">
        <v>31</v>
      </c>
      <c r="W818">
        <f t="shared" si="148"/>
        <v>1</v>
      </c>
      <c r="X818">
        <f>SUM($W$2:W818)</f>
        <v>790</v>
      </c>
      <c r="Y818">
        <f>COUNT($W$2:W818)</f>
        <v>817</v>
      </c>
      <c r="Z818">
        <f t="shared" si="149"/>
        <v>96.695226438188499</v>
      </c>
      <c r="AC818">
        <v>46</v>
      </c>
      <c r="AD818">
        <v>46</v>
      </c>
      <c r="AE818">
        <v>8</v>
      </c>
      <c r="AF818">
        <f t="shared" si="150"/>
        <v>1</v>
      </c>
      <c r="AG818">
        <f>SUM($AF$2:AF818)</f>
        <v>812</v>
      </c>
      <c r="AH818">
        <f>COUNT($AF$2:AF818)</f>
        <v>817</v>
      </c>
      <c r="AI818">
        <f t="shared" si="151"/>
        <v>99.388004895960833</v>
      </c>
      <c r="AL818">
        <v>258</v>
      </c>
      <c r="AM818">
        <v>258</v>
      </c>
      <c r="AN818">
        <v>179</v>
      </c>
      <c r="AO818">
        <f t="shared" si="152"/>
        <v>1</v>
      </c>
      <c r="AP818">
        <f>SUM($AO$2:AO818)</f>
        <v>798</v>
      </c>
      <c r="AQ818">
        <f>COUNT($AO$2:AO818)</f>
        <v>817</v>
      </c>
      <c r="AR818">
        <f t="shared" si="153"/>
        <v>97.674418604651152</v>
      </c>
      <c r="AU818">
        <v>1904</v>
      </c>
      <c r="AV818">
        <v>1904</v>
      </c>
      <c r="AW818">
        <v>1463</v>
      </c>
      <c r="AX818">
        <f t="shared" si="154"/>
        <v>1</v>
      </c>
      <c r="AY818">
        <f>SUM($AX$2:AX818)</f>
        <v>792</v>
      </c>
      <c r="AZ818">
        <f>COUNT($AX$2:AX818)</f>
        <v>817</v>
      </c>
      <c r="BA818">
        <f t="shared" si="155"/>
        <v>96.940024479804165</v>
      </c>
    </row>
    <row r="819" spans="2:53">
      <c r="B819">
        <v>14</v>
      </c>
      <c r="C819">
        <v>14</v>
      </c>
      <c r="D819">
        <v>12</v>
      </c>
      <c r="E819">
        <f t="shared" si="144"/>
        <v>1</v>
      </c>
      <c r="F819">
        <f>SUM($E$2:E819)</f>
        <v>798</v>
      </c>
      <c r="G819">
        <f>COUNT($E$2:E819)</f>
        <v>818</v>
      </c>
      <c r="H819">
        <f t="shared" si="145"/>
        <v>97.555012224938878</v>
      </c>
      <c r="K819">
        <v>73</v>
      </c>
      <c r="L819">
        <v>59</v>
      </c>
      <c r="M819">
        <v>35</v>
      </c>
      <c r="N819">
        <f t="shared" si="146"/>
        <v>1</v>
      </c>
      <c r="O819">
        <f>SUM($N$2:N819)</f>
        <v>799</v>
      </c>
      <c r="P819">
        <f>COUNT($N$2:N819)</f>
        <v>818</v>
      </c>
      <c r="Q819">
        <f t="shared" si="147"/>
        <v>97.67726161369194</v>
      </c>
      <c r="T819">
        <v>47</v>
      </c>
      <c r="U819">
        <v>47</v>
      </c>
      <c r="V819">
        <v>35</v>
      </c>
      <c r="W819">
        <f t="shared" si="148"/>
        <v>1</v>
      </c>
      <c r="X819">
        <f>SUM($W$2:W819)</f>
        <v>791</v>
      </c>
      <c r="Y819">
        <f>COUNT($W$2:W819)</f>
        <v>818</v>
      </c>
      <c r="Z819">
        <f t="shared" si="149"/>
        <v>96.699266503667474</v>
      </c>
      <c r="AC819">
        <v>46</v>
      </c>
      <c r="AD819">
        <v>46</v>
      </c>
      <c r="AE819">
        <v>9</v>
      </c>
      <c r="AF819">
        <f t="shared" si="150"/>
        <v>1</v>
      </c>
      <c r="AG819">
        <f>SUM($AF$2:AF819)</f>
        <v>813</v>
      </c>
      <c r="AH819">
        <f>COUNT($AF$2:AF819)</f>
        <v>818</v>
      </c>
      <c r="AI819">
        <f t="shared" si="151"/>
        <v>99.388753056234719</v>
      </c>
      <c r="AL819">
        <v>259</v>
      </c>
      <c r="AM819">
        <v>259</v>
      </c>
      <c r="AN819">
        <v>170</v>
      </c>
      <c r="AO819">
        <f t="shared" si="152"/>
        <v>1</v>
      </c>
      <c r="AP819">
        <f>SUM($AO$2:AO819)</f>
        <v>799</v>
      </c>
      <c r="AQ819">
        <f>COUNT($AO$2:AO819)</f>
        <v>818</v>
      </c>
      <c r="AR819">
        <f t="shared" si="153"/>
        <v>97.67726161369194</v>
      </c>
      <c r="AU819">
        <v>1904</v>
      </c>
      <c r="AV819">
        <v>1904</v>
      </c>
      <c r="AW819">
        <v>1497</v>
      </c>
      <c r="AX819">
        <f t="shared" si="154"/>
        <v>1</v>
      </c>
      <c r="AY819">
        <f>SUM($AX$2:AX819)</f>
        <v>793</v>
      </c>
      <c r="AZ819">
        <f>COUNT($AX$2:AX819)</f>
        <v>818</v>
      </c>
      <c r="BA819">
        <f t="shared" si="155"/>
        <v>96.943765281173597</v>
      </c>
    </row>
    <row r="820" spans="2:53">
      <c r="B820">
        <v>14</v>
      </c>
      <c r="C820">
        <v>14</v>
      </c>
      <c r="D820">
        <v>9</v>
      </c>
      <c r="E820">
        <f t="shared" si="144"/>
        <v>1</v>
      </c>
      <c r="F820">
        <f>SUM($E$2:E820)</f>
        <v>799</v>
      </c>
      <c r="G820">
        <f>COUNT($E$2:E820)</f>
        <v>819</v>
      </c>
      <c r="H820">
        <f t="shared" si="145"/>
        <v>97.557997557997552</v>
      </c>
      <c r="K820">
        <v>73</v>
      </c>
      <c r="L820">
        <v>59</v>
      </c>
      <c r="M820">
        <v>35</v>
      </c>
      <c r="N820">
        <f t="shared" si="146"/>
        <v>1</v>
      </c>
      <c r="O820">
        <f>SUM($N$2:N820)</f>
        <v>800</v>
      </c>
      <c r="P820">
        <f>COUNT($N$2:N820)</f>
        <v>819</v>
      </c>
      <c r="Q820">
        <f t="shared" si="147"/>
        <v>97.680097680097674</v>
      </c>
      <c r="T820">
        <v>47</v>
      </c>
      <c r="U820">
        <v>47</v>
      </c>
      <c r="V820">
        <v>31</v>
      </c>
      <c r="W820">
        <f t="shared" si="148"/>
        <v>1</v>
      </c>
      <c r="X820">
        <f>SUM($W$2:W820)</f>
        <v>792</v>
      </c>
      <c r="Y820">
        <f>COUNT($W$2:W820)</f>
        <v>819</v>
      </c>
      <c r="Z820">
        <f t="shared" si="149"/>
        <v>96.703296703296701</v>
      </c>
      <c r="AC820">
        <v>46</v>
      </c>
      <c r="AD820">
        <v>46</v>
      </c>
      <c r="AE820">
        <v>8</v>
      </c>
      <c r="AF820">
        <f t="shared" si="150"/>
        <v>1</v>
      </c>
      <c r="AG820">
        <f>SUM($AF$2:AF820)</f>
        <v>814</v>
      </c>
      <c r="AH820">
        <f>COUNT($AF$2:AF820)</f>
        <v>819</v>
      </c>
      <c r="AI820">
        <f t="shared" si="151"/>
        <v>99.389499389499392</v>
      </c>
      <c r="AL820">
        <v>259</v>
      </c>
      <c r="AM820">
        <v>259</v>
      </c>
      <c r="AN820">
        <v>158</v>
      </c>
      <c r="AO820">
        <f t="shared" si="152"/>
        <v>1</v>
      </c>
      <c r="AP820">
        <f>SUM($AO$2:AO820)</f>
        <v>800</v>
      </c>
      <c r="AQ820">
        <f>COUNT($AO$2:AO820)</f>
        <v>819</v>
      </c>
      <c r="AR820">
        <f t="shared" si="153"/>
        <v>97.680097680097674</v>
      </c>
      <c r="AU820">
        <v>1904</v>
      </c>
      <c r="AV820">
        <v>1904</v>
      </c>
      <c r="AW820">
        <v>1896</v>
      </c>
      <c r="AX820">
        <f t="shared" si="154"/>
        <v>1</v>
      </c>
      <c r="AY820">
        <f>SUM($AX$2:AX820)</f>
        <v>794</v>
      </c>
      <c r="AZ820">
        <f>COUNT($AX$2:AX820)</f>
        <v>819</v>
      </c>
      <c r="BA820">
        <f t="shared" si="155"/>
        <v>96.947496947496944</v>
      </c>
    </row>
    <row r="821" spans="2:53">
      <c r="B821">
        <v>14</v>
      </c>
      <c r="C821">
        <v>14</v>
      </c>
      <c r="D821">
        <v>8</v>
      </c>
      <c r="E821">
        <f t="shared" si="144"/>
        <v>1</v>
      </c>
      <c r="F821">
        <f>SUM($E$2:E821)</f>
        <v>800</v>
      </c>
      <c r="G821">
        <f>COUNT($E$2:E821)</f>
        <v>820</v>
      </c>
      <c r="H821">
        <f t="shared" si="145"/>
        <v>97.560975609756099</v>
      </c>
      <c r="K821">
        <v>73</v>
      </c>
      <c r="L821">
        <v>59</v>
      </c>
      <c r="M821">
        <v>38</v>
      </c>
      <c r="N821">
        <f t="shared" si="146"/>
        <v>1</v>
      </c>
      <c r="O821">
        <f>SUM($N$2:N821)</f>
        <v>801</v>
      </c>
      <c r="P821">
        <f>COUNT($N$2:N821)</f>
        <v>820</v>
      </c>
      <c r="Q821">
        <f t="shared" si="147"/>
        <v>97.682926829268297</v>
      </c>
      <c r="T821">
        <v>47</v>
      </c>
      <c r="U821">
        <v>47</v>
      </c>
      <c r="V821">
        <v>31</v>
      </c>
      <c r="W821">
        <f t="shared" si="148"/>
        <v>1</v>
      </c>
      <c r="X821">
        <f>SUM($W$2:W821)</f>
        <v>793</v>
      </c>
      <c r="Y821">
        <f>COUNT($W$2:W821)</f>
        <v>820</v>
      </c>
      <c r="Z821">
        <f t="shared" si="149"/>
        <v>96.707317073170728</v>
      </c>
      <c r="AC821">
        <v>46</v>
      </c>
      <c r="AD821">
        <v>46</v>
      </c>
      <c r="AE821">
        <v>11</v>
      </c>
      <c r="AF821">
        <f t="shared" si="150"/>
        <v>1</v>
      </c>
      <c r="AG821">
        <f>SUM($AF$2:AF821)</f>
        <v>815</v>
      </c>
      <c r="AH821">
        <f>COUNT($AF$2:AF821)</f>
        <v>820</v>
      </c>
      <c r="AI821">
        <f t="shared" si="151"/>
        <v>99.390243902439025</v>
      </c>
      <c r="AL821">
        <v>259</v>
      </c>
      <c r="AM821">
        <v>259</v>
      </c>
      <c r="AN821">
        <v>193</v>
      </c>
      <c r="AO821">
        <f t="shared" si="152"/>
        <v>1</v>
      </c>
      <c r="AP821">
        <f>SUM($AO$2:AO821)</f>
        <v>801</v>
      </c>
      <c r="AQ821">
        <f>COUNT($AO$2:AO821)</f>
        <v>820</v>
      </c>
      <c r="AR821">
        <f t="shared" si="153"/>
        <v>97.682926829268297</v>
      </c>
      <c r="AU821">
        <v>1904</v>
      </c>
      <c r="AV821">
        <v>1904</v>
      </c>
      <c r="AW821">
        <v>1389</v>
      </c>
      <c r="AX821">
        <f t="shared" si="154"/>
        <v>1</v>
      </c>
      <c r="AY821">
        <f>SUM($AX$2:AX821)</f>
        <v>795</v>
      </c>
      <c r="AZ821">
        <f>COUNT($AX$2:AX821)</f>
        <v>820</v>
      </c>
      <c r="BA821">
        <f t="shared" si="155"/>
        <v>96.951219512195124</v>
      </c>
    </row>
    <row r="822" spans="2:53">
      <c r="B822">
        <v>14</v>
      </c>
      <c r="C822">
        <v>14</v>
      </c>
      <c r="D822">
        <v>8</v>
      </c>
      <c r="E822">
        <f t="shared" si="144"/>
        <v>1</v>
      </c>
      <c r="F822">
        <f>SUM($E$2:E822)</f>
        <v>801</v>
      </c>
      <c r="G822">
        <f>COUNT($E$2:E822)</f>
        <v>821</v>
      </c>
      <c r="H822">
        <f t="shared" si="145"/>
        <v>97.563946406820946</v>
      </c>
      <c r="K822">
        <v>73</v>
      </c>
      <c r="L822">
        <v>59</v>
      </c>
      <c r="M822">
        <v>37</v>
      </c>
      <c r="N822">
        <f t="shared" si="146"/>
        <v>1</v>
      </c>
      <c r="O822">
        <f>SUM($N$2:N822)</f>
        <v>802</v>
      </c>
      <c r="P822">
        <f>COUNT($N$2:N822)</f>
        <v>821</v>
      </c>
      <c r="Q822">
        <f t="shared" si="147"/>
        <v>97.685749086479902</v>
      </c>
      <c r="T822">
        <v>47</v>
      </c>
      <c r="U822">
        <v>47</v>
      </c>
      <c r="V822">
        <v>30</v>
      </c>
      <c r="W822">
        <f t="shared" si="148"/>
        <v>1</v>
      </c>
      <c r="X822">
        <f>SUM($W$2:W822)</f>
        <v>794</v>
      </c>
      <c r="Y822">
        <f>COUNT($W$2:W822)</f>
        <v>821</v>
      </c>
      <c r="Z822">
        <f t="shared" si="149"/>
        <v>96.711327649208272</v>
      </c>
      <c r="AC822">
        <v>46</v>
      </c>
      <c r="AD822">
        <v>46</v>
      </c>
      <c r="AE822">
        <v>9</v>
      </c>
      <c r="AF822">
        <f t="shared" si="150"/>
        <v>1</v>
      </c>
      <c r="AG822">
        <f>SUM($AF$2:AF822)</f>
        <v>816</v>
      </c>
      <c r="AH822">
        <f>COUNT($AF$2:AF822)</f>
        <v>821</v>
      </c>
      <c r="AI822">
        <f t="shared" si="151"/>
        <v>99.390986601705237</v>
      </c>
      <c r="AL822">
        <v>259</v>
      </c>
      <c r="AM822">
        <v>259</v>
      </c>
      <c r="AN822">
        <v>170</v>
      </c>
      <c r="AO822">
        <f t="shared" si="152"/>
        <v>1</v>
      </c>
      <c r="AP822">
        <f>SUM($AO$2:AO822)</f>
        <v>802</v>
      </c>
      <c r="AQ822">
        <f>COUNT($AO$2:AO822)</f>
        <v>821</v>
      </c>
      <c r="AR822">
        <f t="shared" si="153"/>
        <v>97.685749086479902</v>
      </c>
      <c r="AU822">
        <v>1904</v>
      </c>
      <c r="AV822">
        <v>1904</v>
      </c>
      <c r="AW822">
        <v>1507</v>
      </c>
      <c r="AX822">
        <f t="shared" si="154"/>
        <v>1</v>
      </c>
      <c r="AY822">
        <f>SUM($AX$2:AX822)</f>
        <v>796</v>
      </c>
      <c r="AZ822">
        <f>COUNT($AX$2:AX822)</f>
        <v>821</v>
      </c>
      <c r="BA822">
        <f t="shared" si="155"/>
        <v>96.954933008526183</v>
      </c>
    </row>
    <row r="823" spans="2:53">
      <c r="B823">
        <v>14</v>
      </c>
      <c r="C823">
        <v>14</v>
      </c>
      <c r="D823">
        <v>8</v>
      </c>
      <c r="E823">
        <f t="shared" si="144"/>
        <v>1</v>
      </c>
      <c r="F823">
        <f>SUM($E$2:E823)</f>
        <v>802</v>
      </c>
      <c r="G823">
        <f>COUNT($E$2:E823)</f>
        <v>822</v>
      </c>
      <c r="H823">
        <f t="shared" si="145"/>
        <v>97.566909975669105</v>
      </c>
      <c r="K823">
        <v>73</v>
      </c>
      <c r="L823">
        <v>59</v>
      </c>
      <c r="M823">
        <v>41</v>
      </c>
      <c r="N823">
        <f t="shared" si="146"/>
        <v>1</v>
      </c>
      <c r="O823">
        <f>SUM($N$2:N823)</f>
        <v>803</v>
      </c>
      <c r="P823">
        <f>COUNT($N$2:N823)</f>
        <v>822</v>
      </c>
      <c r="Q823">
        <f t="shared" si="147"/>
        <v>97.688564476885645</v>
      </c>
      <c r="T823">
        <v>47</v>
      </c>
      <c r="U823">
        <v>47</v>
      </c>
      <c r="V823">
        <v>35</v>
      </c>
      <c r="W823">
        <f t="shared" si="148"/>
        <v>1</v>
      </c>
      <c r="X823">
        <f>SUM($W$2:W823)</f>
        <v>795</v>
      </c>
      <c r="Y823">
        <f>COUNT($W$2:W823)</f>
        <v>822</v>
      </c>
      <c r="Z823">
        <f t="shared" si="149"/>
        <v>96.715328467153284</v>
      </c>
      <c r="AC823">
        <v>46</v>
      </c>
      <c r="AD823">
        <v>46</v>
      </c>
      <c r="AE823">
        <v>20</v>
      </c>
      <c r="AF823">
        <f t="shared" si="150"/>
        <v>1</v>
      </c>
      <c r="AG823">
        <f>SUM($AF$2:AF823)</f>
        <v>817</v>
      </c>
      <c r="AH823">
        <f>COUNT($AF$2:AF823)</f>
        <v>822</v>
      </c>
      <c r="AI823">
        <f t="shared" si="151"/>
        <v>99.391727493917273</v>
      </c>
      <c r="AL823">
        <v>259</v>
      </c>
      <c r="AM823">
        <v>259</v>
      </c>
      <c r="AN823">
        <v>170</v>
      </c>
      <c r="AO823">
        <f t="shared" si="152"/>
        <v>1</v>
      </c>
      <c r="AP823">
        <f>SUM($AO$2:AO823)</f>
        <v>803</v>
      </c>
      <c r="AQ823">
        <f>COUNT($AO$2:AO823)</f>
        <v>822</v>
      </c>
      <c r="AR823">
        <f t="shared" si="153"/>
        <v>97.688564476885645</v>
      </c>
      <c r="AU823">
        <v>1904</v>
      </c>
      <c r="AV823">
        <v>1904</v>
      </c>
      <c r="AW823">
        <v>1480</v>
      </c>
      <c r="AX823">
        <f t="shared" si="154"/>
        <v>1</v>
      </c>
      <c r="AY823">
        <f>SUM($AX$2:AX823)</f>
        <v>797</v>
      </c>
      <c r="AZ823">
        <f>COUNT($AX$2:AX823)</f>
        <v>822</v>
      </c>
      <c r="BA823">
        <f t="shared" si="155"/>
        <v>96.958637469586378</v>
      </c>
    </row>
    <row r="824" spans="2:53">
      <c r="B824">
        <v>14</v>
      </c>
      <c r="C824">
        <v>14</v>
      </c>
      <c r="D824">
        <v>8</v>
      </c>
      <c r="E824">
        <f t="shared" si="144"/>
        <v>1</v>
      </c>
      <c r="F824">
        <f>SUM($E$2:E824)</f>
        <v>803</v>
      </c>
      <c r="G824">
        <f>COUNT($E$2:E824)</f>
        <v>823</v>
      </c>
      <c r="H824">
        <f t="shared" si="145"/>
        <v>97.569866342648851</v>
      </c>
      <c r="K824">
        <v>73</v>
      </c>
      <c r="L824">
        <v>59</v>
      </c>
      <c r="M824">
        <v>44</v>
      </c>
      <c r="N824">
        <f t="shared" si="146"/>
        <v>1</v>
      </c>
      <c r="O824">
        <f>SUM($N$2:N824)</f>
        <v>804</v>
      </c>
      <c r="P824">
        <f>COUNT($N$2:N824)</f>
        <v>823</v>
      </c>
      <c r="Q824">
        <f t="shared" si="147"/>
        <v>97.691373025516398</v>
      </c>
      <c r="T824">
        <v>47</v>
      </c>
      <c r="U824">
        <v>47</v>
      </c>
      <c r="V824">
        <v>30</v>
      </c>
      <c r="W824">
        <f t="shared" si="148"/>
        <v>1</v>
      </c>
      <c r="X824">
        <f>SUM($W$2:W824)</f>
        <v>796</v>
      </c>
      <c r="Y824">
        <f>COUNT($W$2:W824)</f>
        <v>823</v>
      </c>
      <c r="Z824">
        <f t="shared" si="149"/>
        <v>96.719319562575947</v>
      </c>
      <c r="AC824">
        <v>46</v>
      </c>
      <c r="AD824">
        <v>46</v>
      </c>
      <c r="AE824">
        <v>9</v>
      </c>
      <c r="AF824">
        <f t="shared" si="150"/>
        <v>1</v>
      </c>
      <c r="AG824">
        <f>SUM($AF$2:AF824)</f>
        <v>818</v>
      </c>
      <c r="AH824">
        <f>COUNT($AF$2:AF824)</f>
        <v>823</v>
      </c>
      <c r="AI824">
        <f t="shared" si="151"/>
        <v>99.392466585662206</v>
      </c>
      <c r="AL824">
        <v>260</v>
      </c>
      <c r="AM824">
        <v>260</v>
      </c>
      <c r="AN824">
        <v>125</v>
      </c>
      <c r="AO824">
        <f t="shared" si="152"/>
        <v>1</v>
      </c>
      <c r="AP824">
        <f>SUM($AO$2:AO824)</f>
        <v>804</v>
      </c>
      <c r="AQ824">
        <f>COUNT($AO$2:AO824)</f>
        <v>823</v>
      </c>
      <c r="AR824">
        <f t="shared" si="153"/>
        <v>97.691373025516398</v>
      </c>
      <c r="AU824">
        <v>1904</v>
      </c>
      <c r="AV824">
        <v>1904</v>
      </c>
      <c r="AW824">
        <v>1474</v>
      </c>
      <c r="AX824">
        <f t="shared" si="154"/>
        <v>1</v>
      </c>
      <c r="AY824">
        <f>SUM($AX$2:AX824)</f>
        <v>798</v>
      </c>
      <c r="AZ824">
        <f>COUNT($AX$2:AX824)</f>
        <v>823</v>
      </c>
      <c r="BA824">
        <f t="shared" si="155"/>
        <v>96.962332928311056</v>
      </c>
    </row>
    <row r="825" spans="2:53">
      <c r="B825">
        <v>14</v>
      </c>
      <c r="C825">
        <v>14</v>
      </c>
      <c r="D825">
        <v>9</v>
      </c>
      <c r="E825">
        <f t="shared" si="144"/>
        <v>1</v>
      </c>
      <c r="F825">
        <f>SUM($E$2:E825)</f>
        <v>804</v>
      </c>
      <c r="G825">
        <f>COUNT($E$2:E825)</f>
        <v>824</v>
      </c>
      <c r="H825">
        <f t="shared" si="145"/>
        <v>97.572815533980588</v>
      </c>
      <c r="K825">
        <v>73</v>
      </c>
      <c r="L825">
        <v>59</v>
      </c>
      <c r="M825">
        <v>37</v>
      </c>
      <c r="N825">
        <f t="shared" si="146"/>
        <v>1</v>
      </c>
      <c r="O825">
        <f>SUM($N$2:N825)</f>
        <v>805</v>
      </c>
      <c r="P825">
        <f>COUNT($N$2:N825)</f>
        <v>824</v>
      </c>
      <c r="Q825">
        <f t="shared" si="147"/>
        <v>97.694174757281544</v>
      </c>
      <c r="T825">
        <v>47</v>
      </c>
      <c r="U825">
        <v>47</v>
      </c>
      <c r="V825">
        <v>32</v>
      </c>
      <c r="W825">
        <f t="shared" si="148"/>
        <v>1</v>
      </c>
      <c r="X825">
        <f>SUM($W$2:W825)</f>
        <v>797</v>
      </c>
      <c r="Y825">
        <f>COUNT($W$2:W825)</f>
        <v>824</v>
      </c>
      <c r="Z825">
        <f t="shared" si="149"/>
        <v>96.72330097087378</v>
      </c>
      <c r="AC825">
        <v>46</v>
      </c>
      <c r="AD825">
        <v>46</v>
      </c>
      <c r="AE825">
        <v>9</v>
      </c>
      <c r="AF825">
        <f t="shared" si="150"/>
        <v>1</v>
      </c>
      <c r="AG825">
        <f>SUM($AF$2:AF825)</f>
        <v>819</v>
      </c>
      <c r="AH825">
        <f>COUNT($AF$2:AF825)</f>
        <v>824</v>
      </c>
      <c r="AI825">
        <f t="shared" si="151"/>
        <v>99.393203883495147</v>
      </c>
      <c r="AL825">
        <v>260</v>
      </c>
      <c r="AM825">
        <v>260</v>
      </c>
      <c r="AN825">
        <v>202</v>
      </c>
      <c r="AO825">
        <f t="shared" si="152"/>
        <v>1</v>
      </c>
      <c r="AP825">
        <f>SUM($AO$2:AO825)</f>
        <v>805</v>
      </c>
      <c r="AQ825">
        <f>COUNT($AO$2:AO825)</f>
        <v>824</v>
      </c>
      <c r="AR825">
        <f t="shared" si="153"/>
        <v>97.694174757281544</v>
      </c>
      <c r="AU825">
        <v>1904</v>
      </c>
      <c r="AV825">
        <v>1904</v>
      </c>
      <c r="AW825">
        <v>1188</v>
      </c>
      <c r="AX825">
        <f t="shared" si="154"/>
        <v>1</v>
      </c>
      <c r="AY825">
        <f>SUM($AX$2:AX825)</f>
        <v>799</v>
      </c>
      <c r="AZ825">
        <f>COUNT($AX$2:AX825)</f>
        <v>824</v>
      </c>
      <c r="BA825">
        <f t="shared" si="155"/>
        <v>96.966019417475721</v>
      </c>
    </row>
    <row r="826" spans="2:53">
      <c r="B826">
        <v>14</v>
      </c>
      <c r="C826">
        <v>14</v>
      </c>
      <c r="D826">
        <v>9</v>
      </c>
      <c r="E826">
        <f t="shared" si="144"/>
        <v>1</v>
      </c>
      <c r="F826">
        <f>SUM($E$2:E826)</f>
        <v>805</v>
      </c>
      <c r="G826">
        <f>COUNT($E$2:E826)</f>
        <v>825</v>
      </c>
      <c r="H826">
        <f t="shared" si="145"/>
        <v>97.575757575757578</v>
      </c>
      <c r="K826">
        <v>73</v>
      </c>
      <c r="L826">
        <v>59</v>
      </c>
      <c r="M826">
        <v>38</v>
      </c>
      <c r="N826">
        <f t="shared" si="146"/>
        <v>1</v>
      </c>
      <c r="O826">
        <f>SUM($N$2:N826)</f>
        <v>806</v>
      </c>
      <c r="P826">
        <f>COUNT($N$2:N826)</f>
        <v>825</v>
      </c>
      <c r="Q826">
        <f t="shared" si="147"/>
        <v>97.696969696969688</v>
      </c>
      <c r="T826">
        <v>47</v>
      </c>
      <c r="U826">
        <v>47</v>
      </c>
      <c r="V826">
        <v>33</v>
      </c>
      <c r="W826">
        <f t="shared" si="148"/>
        <v>1</v>
      </c>
      <c r="X826">
        <f>SUM($W$2:W826)</f>
        <v>798</v>
      </c>
      <c r="Y826">
        <f>COUNT($W$2:W826)</f>
        <v>825</v>
      </c>
      <c r="Z826">
        <f t="shared" si="149"/>
        <v>96.727272727272734</v>
      </c>
      <c r="AC826">
        <v>46</v>
      </c>
      <c r="AD826">
        <v>46</v>
      </c>
      <c r="AE826">
        <v>9</v>
      </c>
      <c r="AF826">
        <f t="shared" si="150"/>
        <v>1</v>
      </c>
      <c r="AG826">
        <f>SUM($AF$2:AF826)</f>
        <v>820</v>
      </c>
      <c r="AH826">
        <f>COUNT($AF$2:AF826)</f>
        <v>825</v>
      </c>
      <c r="AI826">
        <f t="shared" si="151"/>
        <v>99.393939393939391</v>
      </c>
      <c r="AL826">
        <v>260</v>
      </c>
      <c r="AM826">
        <v>260</v>
      </c>
      <c r="AN826">
        <v>172</v>
      </c>
      <c r="AO826">
        <f t="shared" si="152"/>
        <v>1</v>
      </c>
      <c r="AP826">
        <f>SUM($AO$2:AO826)</f>
        <v>806</v>
      </c>
      <c r="AQ826">
        <f>COUNT($AO$2:AO826)</f>
        <v>825</v>
      </c>
      <c r="AR826">
        <f t="shared" si="153"/>
        <v>97.696969696969688</v>
      </c>
      <c r="AU826">
        <v>1904</v>
      </c>
      <c r="AV826">
        <v>1904</v>
      </c>
      <c r="AW826">
        <v>1484</v>
      </c>
      <c r="AX826">
        <f t="shared" si="154"/>
        <v>1</v>
      </c>
      <c r="AY826">
        <f>SUM($AX$2:AX826)</f>
        <v>800</v>
      </c>
      <c r="AZ826">
        <f>COUNT($AX$2:AX826)</f>
        <v>825</v>
      </c>
      <c r="BA826">
        <f t="shared" si="155"/>
        <v>96.969696969696969</v>
      </c>
    </row>
    <row r="827" spans="2:53">
      <c r="B827">
        <v>14</v>
      </c>
      <c r="C827">
        <v>14</v>
      </c>
      <c r="D827">
        <v>7</v>
      </c>
      <c r="E827">
        <f t="shared" si="144"/>
        <v>1</v>
      </c>
      <c r="F827">
        <f>SUM($E$2:E827)</f>
        <v>806</v>
      </c>
      <c r="G827">
        <f>COUNT($E$2:E827)</f>
        <v>826</v>
      </c>
      <c r="H827">
        <f t="shared" si="145"/>
        <v>97.578692493946733</v>
      </c>
      <c r="K827">
        <v>73</v>
      </c>
      <c r="L827">
        <v>59</v>
      </c>
      <c r="M827">
        <v>41</v>
      </c>
      <c r="N827">
        <f t="shared" si="146"/>
        <v>1</v>
      </c>
      <c r="O827">
        <f>SUM($N$2:N827)</f>
        <v>807</v>
      </c>
      <c r="P827">
        <f>COUNT($N$2:N827)</f>
        <v>826</v>
      </c>
      <c r="Q827">
        <f t="shared" si="147"/>
        <v>97.699757869249396</v>
      </c>
      <c r="T827">
        <v>47</v>
      </c>
      <c r="U827">
        <v>47</v>
      </c>
      <c r="V827">
        <v>36</v>
      </c>
      <c r="W827">
        <f t="shared" si="148"/>
        <v>1</v>
      </c>
      <c r="X827">
        <f>SUM($W$2:W827)</f>
        <v>799</v>
      </c>
      <c r="Y827">
        <f>COUNT($W$2:W827)</f>
        <v>826</v>
      </c>
      <c r="Z827">
        <f t="shared" si="149"/>
        <v>96.731234866828089</v>
      </c>
      <c r="AC827">
        <v>46</v>
      </c>
      <c r="AD827">
        <v>46</v>
      </c>
      <c r="AE827">
        <v>10</v>
      </c>
      <c r="AF827">
        <f t="shared" si="150"/>
        <v>1</v>
      </c>
      <c r="AG827">
        <f>SUM($AF$2:AF827)</f>
        <v>821</v>
      </c>
      <c r="AH827">
        <f>COUNT($AF$2:AF827)</f>
        <v>826</v>
      </c>
      <c r="AI827">
        <f t="shared" si="151"/>
        <v>99.394673123486683</v>
      </c>
      <c r="AL827">
        <v>259</v>
      </c>
      <c r="AM827">
        <v>259</v>
      </c>
      <c r="AN827">
        <v>169</v>
      </c>
      <c r="AO827">
        <f t="shared" si="152"/>
        <v>1</v>
      </c>
      <c r="AP827">
        <f>SUM($AO$2:AO827)</f>
        <v>807</v>
      </c>
      <c r="AQ827">
        <f>COUNT($AO$2:AO827)</f>
        <v>826</v>
      </c>
      <c r="AR827">
        <f t="shared" si="153"/>
        <v>97.699757869249396</v>
      </c>
      <c r="AU827">
        <v>1904</v>
      </c>
      <c r="AV827">
        <v>1904</v>
      </c>
      <c r="AW827">
        <v>1546</v>
      </c>
      <c r="AX827">
        <f t="shared" si="154"/>
        <v>1</v>
      </c>
      <c r="AY827">
        <f>SUM($AX$2:AX827)</f>
        <v>801</v>
      </c>
      <c r="AZ827">
        <f>COUNT($AX$2:AX827)</f>
        <v>826</v>
      </c>
      <c r="BA827">
        <f t="shared" si="155"/>
        <v>96.973365617433416</v>
      </c>
    </row>
    <row r="828" spans="2:53">
      <c r="B828">
        <v>14</v>
      </c>
      <c r="C828">
        <v>14</v>
      </c>
      <c r="D828">
        <v>9</v>
      </c>
      <c r="E828">
        <f t="shared" si="144"/>
        <v>1</v>
      </c>
      <c r="F828">
        <f>SUM($E$2:E828)</f>
        <v>807</v>
      </c>
      <c r="G828">
        <f>COUNT($E$2:E828)</f>
        <v>827</v>
      </c>
      <c r="H828">
        <f t="shared" si="145"/>
        <v>97.581620314389355</v>
      </c>
      <c r="K828">
        <v>73</v>
      </c>
      <c r="L828">
        <v>59</v>
      </c>
      <c r="M828">
        <v>51</v>
      </c>
      <c r="N828">
        <f t="shared" si="146"/>
        <v>1</v>
      </c>
      <c r="O828">
        <f>SUM($N$2:N828)</f>
        <v>808</v>
      </c>
      <c r="P828">
        <f>COUNT($N$2:N828)</f>
        <v>827</v>
      </c>
      <c r="Q828">
        <f t="shared" si="147"/>
        <v>97.70253929866989</v>
      </c>
      <c r="T828">
        <v>47</v>
      </c>
      <c r="U828">
        <v>47</v>
      </c>
      <c r="V828">
        <v>34</v>
      </c>
      <c r="W828">
        <f t="shared" si="148"/>
        <v>1</v>
      </c>
      <c r="X828">
        <f>SUM($W$2:W828)</f>
        <v>800</v>
      </c>
      <c r="Y828">
        <f>COUNT($W$2:W828)</f>
        <v>827</v>
      </c>
      <c r="Z828">
        <f t="shared" si="149"/>
        <v>96.735187424425646</v>
      </c>
      <c r="AC828">
        <v>46</v>
      </c>
      <c r="AD828">
        <v>46</v>
      </c>
      <c r="AE828">
        <v>9</v>
      </c>
      <c r="AF828">
        <f t="shared" si="150"/>
        <v>1</v>
      </c>
      <c r="AG828">
        <f>SUM($AF$2:AF828)</f>
        <v>822</v>
      </c>
      <c r="AH828">
        <f>COUNT($AF$2:AF828)</f>
        <v>827</v>
      </c>
      <c r="AI828">
        <f t="shared" si="151"/>
        <v>99.395405078597349</v>
      </c>
      <c r="AL828">
        <v>259</v>
      </c>
      <c r="AM828">
        <v>259</v>
      </c>
      <c r="AN828">
        <v>176</v>
      </c>
      <c r="AO828">
        <f t="shared" si="152"/>
        <v>1</v>
      </c>
      <c r="AP828">
        <f>SUM($AO$2:AO828)</f>
        <v>808</v>
      </c>
      <c r="AQ828">
        <f>COUNT($AO$2:AO828)</f>
        <v>827</v>
      </c>
      <c r="AR828">
        <f t="shared" si="153"/>
        <v>97.70253929866989</v>
      </c>
      <c r="AU828">
        <v>1904</v>
      </c>
      <c r="AV828">
        <v>1904</v>
      </c>
      <c r="AW828">
        <v>1546</v>
      </c>
      <c r="AX828">
        <f t="shared" si="154"/>
        <v>1</v>
      </c>
      <c r="AY828">
        <f>SUM($AX$2:AX828)</f>
        <v>802</v>
      </c>
      <c r="AZ828">
        <f>COUNT($AX$2:AX828)</f>
        <v>827</v>
      </c>
      <c r="BA828">
        <f t="shared" si="155"/>
        <v>96.977025392986704</v>
      </c>
    </row>
    <row r="829" spans="2:53">
      <c r="B829">
        <v>14</v>
      </c>
      <c r="C829">
        <v>14</v>
      </c>
      <c r="D829">
        <v>8</v>
      </c>
      <c r="E829">
        <f t="shared" si="144"/>
        <v>1</v>
      </c>
      <c r="F829">
        <f>SUM($E$2:E829)</f>
        <v>808</v>
      </c>
      <c r="G829">
        <f>COUNT($E$2:E829)</f>
        <v>828</v>
      </c>
      <c r="H829">
        <f t="shared" si="145"/>
        <v>97.584541062801932</v>
      </c>
      <c r="K829">
        <v>73</v>
      </c>
      <c r="L829">
        <v>59</v>
      </c>
      <c r="M829">
        <v>35</v>
      </c>
      <c r="N829">
        <f t="shared" si="146"/>
        <v>1</v>
      </c>
      <c r="O829">
        <f>SUM($N$2:N829)</f>
        <v>809</v>
      </c>
      <c r="P829">
        <f>COUNT($N$2:N829)</f>
        <v>828</v>
      </c>
      <c r="Q829">
        <f t="shared" si="147"/>
        <v>97.705314009661834</v>
      </c>
      <c r="T829">
        <v>47</v>
      </c>
      <c r="U829">
        <v>47</v>
      </c>
      <c r="V829">
        <v>31</v>
      </c>
      <c r="W829">
        <f t="shared" si="148"/>
        <v>1</v>
      </c>
      <c r="X829">
        <f>SUM($W$2:W829)</f>
        <v>801</v>
      </c>
      <c r="Y829">
        <f>COUNT($W$2:W829)</f>
        <v>828</v>
      </c>
      <c r="Z829">
        <f t="shared" si="149"/>
        <v>96.739130434782609</v>
      </c>
      <c r="AC829">
        <v>46</v>
      </c>
      <c r="AD829">
        <v>46</v>
      </c>
      <c r="AE829">
        <v>8</v>
      </c>
      <c r="AF829">
        <f t="shared" si="150"/>
        <v>1</v>
      </c>
      <c r="AG829">
        <f>SUM($AF$2:AF829)</f>
        <v>823</v>
      </c>
      <c r="AH829">
        <f>COUNT($AF$2:AF829)</f>
        <v>828</v>
      </c>
      <c r="AI829">
        <f t="shared" si="151"/>
        <v>99.39613526570048</v>
      </c>
      <c r="AL829">
        <v>259</v>
      </c>
      <c r="AM829">
        <v>259</v>
      </c>
      <c r="AN829">
        <v>172</v>
      </c>
      <c r="AO829">
        <f t="shared" si="152"/>
        <v>1</v>
      </c>
      <c r="AP829">
        <f>SUM($AO$2:AO829)</f>
        <v>809</v>
      </c>
      <c r="AQ829">
        <f>COUNT($AO$2:AO829)</f>
        <v>828</v>
      </c>
      <c r="AR829">
        <f t="shared" si="153"/>
        <v>97.705314009661834</v>
      </c>
      <c r="AU829">
        <v>1904</v>
      </c>
      <c r="AV829">
        <v>1904</v>
      </c>
      <c r="AW829">
        <v>1542</v>
      </c>
      <c r="AX829">
        <f t="shared" si="154"/>
        <v>1</v>
      </c>
      <c r="AY829">
        <f>SUM($AX$2:AX829)</f>
        <v>803</v>
      </c>
      <c r="AZ829">
        <f>COUNT($AX$2:AX829)</f>
        <v>828</v>
      </c>
      <c r="BA829">
        <f t="shared" si="155"/>
        <v>96.980676328502412</v>
      </c>
    </row>
    <row r="830" spans="2:53">
      <c r="B830">
        <v>14</v>
      </c>
      <c r="C830">
        <v>14</v>
      </c>
      <c r="D830">
        <v>8</v>
      </c>
      <c r="E830">
        <f t="shared" si="144"/>
        <v>1</v>
      </c>
      <c r="F830">
        <f>SUM($E$2:E830)</f>
        <v>809</v>
      </c>
      <c r="G830">
        <f>COUNT($E$2:E830)</f>
        <v>829</v>
      </c>
      <c r="H830">
        <f t="shared" si="145"/>
        <v>97.587454764776837</v>
      </c>
      <c r="K830">
        <v>73</v>
      </c>
      <c r="L830">
        <v>59</v>
      </c>
      <c r="M830">
        <v>40</v>
      </c>
      <c r="N830">
        <f t="shared" si="146"/>
        <v>1</v>
      </c>
      <c r="O830">
        <f>SUM($N$2:N830)</f>
        <v>810</v>
      </c>
      <c r="P830">
        <f>COUNT($N$2:N830)</f>
        <v>829</v>
      </c>
      <c r="Q830">
        <f t="shared" si="147"/>
        <v>97.708082026537994</v>
      </c>
      <c r="T830">
        <v>47</v>
      </c>
      <c r="U830">
        <v>47</v>
      </c>
      <c r="V830">
        <v>32</v>
      </c>
      <c r="W830">
        <f t="shared" si="148"/>
        <v>1</v>
      </c>
      <c r="X830">
        <f>SUM($W$2:W830)</f>
        <v>802</v>
      </c>
      <c r="Y830">
        <f>COUNT($W$2:W830)</f>
        <v>829</v>
      </c>
      <c r="Z830">
        <f t="shared" si="149"/>
        <v>96.743063932448734</v>
      </c>
      <c r="AC830">
        <v>46</v>
      </c>
      <c r="AD830">
        <v>46</v>
      </c>
      <c r="AE830">
        <v>9</v>
      </c>
      <c r="AF830">
        <f t="shared" si="150"/>
        <v>1</v>
      </c>
      <c r="AG830">
        <f>SUM($AF$2:AF830)</f>
        <v>824</v>
      </c>
      <c r="AH830">
        <f>COUNT($AF$2:AF830)</f>
        <v>829</v>
      </c>
      <c r="AI830">
        <f t="shared" si="151"/>
        <v>99.396863691194213</v>
      </c>
      <c r="AL830">
        <v>259</v>
      </c>
      <c r="AM830">
        <v>259</v>
      </c>
      <c r="AN830">
        <v>173</v>
      </c>
      <c r="AO830">
        <f t="shared" si="152"/>
        <v>1</v>
      </c>
      <c r="AP830">
        <f>SUM($AO$2:AO830)</f>
        <v>810</v>
      </c>
      <c r="AQ830">
        <f>COUNT($AO$2:AO830)</f>
        <v>829</v>
      </c>
      <c r="AR830">
        <f t="shared" si="153"/>
        <v>97.708082026537994</v>
      </c>
      <c r="AU830">
        <v>1904</v>
      </c>
      <c r="AV830">
        <v>1904</v>
      </c>
      <c r="AW830">
        <v>1531</v>
      </c>
      <c r="AX830">
        <f t="shared" si="154"/>
        <v>1</v>
      </c>
      <c r="AY830">
        <f>SUM($AX$2:AX830)</f>
        <v>804</v>
      </c>
      <c r="AZ830">
        <f>COUNT($AX$2:AX830)</f>
        <v>829</v>
      </c>
      <c r="BA830">
        <f t="shared" si="155"/>
        <v>96.984318455971049</v>
      </c>
    </row>
    <row r="831" spans="2:53">
      <c r="B831">
        <v>14</v>
      </c>
      <c r="C831">
        <v>14</v>
      </c>
      <c r="D831">
        <v>9</v>
      </c>
      <c r="E831">
        <f t="shared" si="144"/>
        <v>1</v>
      </c>
      <c r="F831">
        <f>SUM($E$2:E831)</f>
        <v>810</v>
      </c>
      <c r="G831">
        <f>COUNT($E$2:E831)</f>
        <v>830</v>
      </c>
      <c r="H831">
        <f t="shared" si="145"/>
        <v>97.590361445783131</v>
      </c>
      <c r="K831">
        <v>73</v>
      </c>
      <c r="L831">
        <v>59</v>
      </c>
      <c r="M831">
        <v>31</v>
      </c>
      <c r="N831">
        <f t="shared" si="146"/>
        <v>1</v>
      </c>
      <c r="O831">
        <f>SUM($N$2:N831)</f>
        <v>811</v>
      </c>
      <c r="P831">
        <f>COUNT($N$2:N831)</f>
        <v>830</v>
      </c>
      <c r="Q831">
        <f t="shared" si="147"/>
        <v>97.710843373493972</v>
      </c>
      <c r="T831">
        <v>47</v>
      </c>
      <c r="U831">
        <v>47</v>
      </c>
      <c r="V831">
        <v>32</v>
      </c>
      <c r="W831">
        <f t="shared" si="148"/>
        <v>1</v>
      </c>
      <c r="X831">
        <f>SUM($W$2:W831)</f>
        <v>803</v>
      </c>
      <c r="Y831">
        <f>COUNT($W$2:W831)</f>
        <v>830</v>
      </c>
      <c r="Z831">
        <f t="shared" si="149"/>
        <v>96.746987951807228</v>
      </c>
      <c r="AC831">
        <v>46</v>
      </c>
      <c r="AD831">
        <v>46</v>
      </c>
      <c r="AE831">
        <v>9</v>
      </c>
      <c r="AF831">
        <f t="shared" si="150"/>
        <v>1</v>
      </c>
      <c r="AG831">
        <f>SUM($AF$2:AF831)</f>
        <v>825</v>
      </c>
      <c r="AH831">
        <f>COUNT($AF$2:AF831)</f>
        <v>830</v>
      </c>
      <c r="AI831">
        <f t="shared" si="151"/>
        <v>99.397590361445793</v>
      </c>
      <c r="AL831">
        <v>260</v>
      </c>
      <c r="AM831">
        <v>260</v>
      </c>
      <c r="AN831">
        <v>174</v>
      </c>
      <c r="AO831">
        <f t="shared" si="152"/>
        <v>1</v>
      </c>
      <c r="AP831">
        <f>SUM($AO$2:AO831)</f>
        <v>811</v>
      </c>
      <c r="AQ831">
        <f>COUNT($AO$2:AO831)</f>
        <v>830</v>
      </c>
      <c r="AR831">
        <f t="shared" si="153"/>
        <v>97.710843373493972</v>
      </c>
      <c r="AU831">
        <v>1904</v>
      </c>
      <c r="AV831">
        <v>1904</v>
      </c>
      <c r="AW831">
        <v>1442</v>
      </c>
      <c r="AX831">
        <f t="shared" si="154"/>
        <v>1</v>
      </c>
      <c r="AY831">
        <f>SUM($AX$2:AX831)</f>
        <v>805</v>
      </c>
      <c r="AZ831">
        <f>COUNT($AX$2:AX831)</f>
        <v>830</v>
      </c>
      <c r="BA831">
        <f t="shared" si="155"/>
        <v>96.98795180722891</v>
      </c>
    </row>
    <row r="832" spans="2:53">
      <c r="B832">
        <v>14</v>
      </c>
      <c r="C832">
        <v>14</v>
      </c>
      <c r="D832">
        <v>8</v>
      </c>
      <c r="E832">
        <f t="shared" si="144"/>
        <v>1</v>
      </c>
      <c r="F832">
        <f>SUM($E$2:E832)</f>
        <v>811</v>
      </c>
      <c r="G832">
        <f>COUNT($E$2:E832)</f>
        <v>831</v>
      </c>
      <c r="H832">
        <f t="shared" si="145"/>
        <v>97.593261131167267</v>
      </c>
      <c r="K832">
        <v>73</v>
      </c>
      <c r="L832">
        <v>59</v>
      </c>
      <c r="M832">
        <v>63</v>
      </c>
      <c r="N832">
        <f t="shared" si="146"/>
        <v>0</v>
      </c>
      <c r="O832">
        <f>SUM($N$2:N832)</f>
        <v>811</v>
      </c>
      <c r="P832">
        <f>COUNT($N$2:N832)</f>
        <v>831</v>
      </c>
      <c r="Q832">
        <f t="shared" si="147"/>
        <v>97.593261131167267</v>
      </c>
      <c r="T832">
        <v>47</v>
      </c>
      <c r="U832">
        <v>47</v>
      </c>
      <c r="V832">
        <v>31</v>
      </c>
      <c r="W832">
        <f t="shared" si="148"/>
        <v>1</v>
      </c>
      <c r="X832">
        <f>SUM($W$2:W832)</f>
        <v>804</v>
      </c>
      <c r="Y832">
        <f>COUNT($W$2:W832)</f>
        <v>831</v>
      </c>
      <c r="Z832">
        <f t="shared" si="149"/>
        <v>96.750902527075809</v>
      </c>
      <c r="AC832">
        <v>46</v>
      </c>
      <c r="AD832">
        <v>46</v>
      </c>
      <c r="AE832">
        <v>9</v>
      </c>
      <c r="AF832">
        <f t="shared" si="150"/>
        <v>1</v>
      </c>
      <c r="AG832">
        <f>SUM($AF$2:AF832)</f>
        <v>826</v>
      </c>
      <c r="AH832">
        <f>COUNT($AF$2:AF832)</f>
        <v>831</v>
      </c>
      <c r="AI832">
        <f t="shared" si="151"/>
        <v>99.398315282791813</v>
      </c>
      <c r="AL832">
        <v>260</v>
      </c>
      <c r="AM832">
        <v>260</v>
      </c>
      <c r="AN832">
        <v>173</v>
      </c>
      <c r="AO832">
        <f t="shared" si="152"/>
        <v>1</v>
      </c>
      <c r="AP832">
        <f>SUM($AO$2:AO832)</f>
        <v>812</v>
      </c>
      <c r="AQ832">
        <f>COUNT($AO$2:AO832)</f>
        <v>831</v>
      </c>
      <c r="AR832">
        <f t="shared" si="153"/>
        <v>97.71359807460891</v>
      </c>
      <c r="AU832">
        <v>1904</v>
      </c>
      <c r="AV832">
        <v>1904</v>
      </c>
      <c r="AW832">
        <v>1380</v>
      </c>
      <c r="AX832">
        <f t="shared" si="154"/>
        <v>1</v>
      </c>
      <c r="AY832">
        <f>SUM($AX$2:AX832)</f>
        <v>806</v>
      </c>
      <c r="AZ832">
        <f>COUNT($AX$2:AX832)</f>
        <v>831</v>
      </c>
      <c r="BA832">
        <f t="shared" si="155"/>
        <v>96.991576413959095</v>
      </c>
    </row>
    <row r="833" spans="2:53">
      <c r="B833">
        <v>14</v>
      </c>
      <c r="C833">
        <v>14</v>
      </c>
      <c r="D833">
        <v>9</v>
      </c>
      <c r="E833">
        <f t="shared" si="144"/>
        <v>1</v>
      </c>
      <c r="F833">
        <f>SUM($E$2:E833)</f>
        <v>812</v>
      </c>
      <c r="G833">
        <f>COUNT($E$2:E833)</f>
        <v>832</v>
      </c>
      <c r="H833">
        <f t="shared" si="145"/>
        <v>97.59615384615384</v>
      </c>
      <c r="K833">
        <v>73</v>
      </c>
      <c r="L833">
        <v>59</v>
      </c>
      <c r="M833">
        <v>37</v>
      </c>
      <c r="N833">
        <f t="shared" si="146"/>
        <v>1</v>
      </c>
      <c r="O833">
        <f>SUM($N$2:N833)</f>
        <v>812</v>
      </c>
      <c r="P833">
        <f>COUNT($N$2:N833)</f>
        <v>832</v>
      </c>
      <c r="Q833">
        <f t="shared" si="147"/>
        <v>97.59615384615384</v>
      </c>
      <c r="T833">
        <v>47</v>
      </c>
      <c r="U833">
        <v>47</v>
      </c>
      <c r="V833">
        <v>32</v>
      </c>
      <c r="W833">
        <f t="shared" si="148"/>
        <v>1</v>
      </c>
      <c r="X833">
        <f>SUM($W$2:W833)</f>
        <v>805</v>
      </c>
      <c r="Y833">
        <f>COUNT($W$2:W833)</f>
        <v>832</v>
      </c>
      <c r="Z833">
        <f t="shared" si="149"/>
        <v>96.754807692307693</v>
      </c>
      <c r="AC833">
        <v>46</v>
      </c>
      <c r="AD833">
        <v>46</v>
      </c>
      <c r="AE833">
        <v>9</v>
      </c>
      <c r="AF833">
        <f t="shared" si="150"/>
        <v>1</v>
      </c>
      <c r="AG833">
        <f>SUM($AF$2:AF833)</f>
        <v>827</v>
      </c>
      <c r="AH833">
        <f>COUNT($AF$2:AF833)</f>
        <v>832</v>
      </c>
      <c r="AI833">
        <f t="shared" si="151"/>
        <v>99.399038461538453</v>
      </c>
      <c r="AL833">
        <v>260</v>
      </c>
      <c r="AM833">
        <v>260</v>
      </c>
      <c r="AN833">
        <v>185</v>
      </c>
      <c r="AO833">
        <f t="shared" si="152"/>
        <v>1</v>
      </c>
      <c r="AP833">
        <f>SUM($AO$2:AO833)</f>
        <v>813</v>
      </c>
      <c r="AQ833">
        <f>COUNT($AO$2:AO833)</f>
        <v>832</v>
      </c>
      <c r="AR833">
        <f t="shared" si="153"/>
        <v>97.71634615384616</v>
      </c>
      <c r="AU833">
        <v>1904</v>
      </c>
      <c r="AV833">
        <v>1904</v>
      </c>
      <c r="AW833">
        <v>1363</v>
      </c>
      <c r="AX833">
        <f t="shared" si="154"/>
        <v>1</v>
      </c>
      <c r="AY833">
        <f>SUM($AX$2:AX833)</f>
        <v>807</v>
      </c>
      <c r="AZ833">
        <f>COUNT($AX$2:AX833)</f>
        <v>832</v>
      </c>
      <c r="BA833">
        <f t="shared" si="155"/>
        <v>96.995192307692307</v>
      </c>
    </row>
    <row r="834" spans="2:53">
      <c r="B834">
        <v>14</v>
      </c>
      <c r="C834">
        <v>14</v>
      </c>
      <c r="D834">
        <v>8</v>
      </c>
      <c r="E834">
        <f t="shared" ref="E834:E897" si="156">IF(D834&lt;=B834,1,0)</f>
        <v>1</v>
      </c>
      <c r="F834">
        <f>SUM($E$2:E834)</f>
        <v>813</v>
      </c>
      <c r="G834">
        <f>COUNT($E$2:E834)</f>
        <v>833</v>
      </c>
      <c r="H834">
        <f t="shared" ref="H834:H897" si="157">F834/G834*100</f>
        <v>97.599039615846337</v>
      </c>
      <c r="K834">
        <v>73</v>
      </c>
      <c r="L834">
        <v>59</v>
      </c>
      <c r="M834">
        <v>46</v>
      </c>
      <c r="N834">
        <f t="shared" ref="N834:N897" si="158">IF(M834&lt;=L834,1,0)</f>
        <v>1</v>
      </c>
      <c r="O834">
        <f>SUM($N$2:N834)</f>
        <v>813</v>
      </c>
      <c r="P834">
        <f>COUNT($N$2:N834)</f>
        <v>833</v>
      </c>
      <c r="Q834">
        <f t="shared" ref="Q834:Q897" si="159">O834/P834*100</f>
        <v>97.599039615846337</v>
      </c>
      <c r="T834">
        <v>47</v>
      </c>
      <c r="U834">
        <v>47</v>
      </c>
      <c r="V834">
        <v>31</v>
      </c>
      <c r="W834">
        <f t="shared" ref="W834:W897" si="160">IF(V834&lt;=U834,1,0)</f>
        <v>1</v>
      </c>
      <c r="X834">
        <f>SUM($W$2:W834)</f>
        <v>806</v>
      </c>
      <c r="Y834">
        <f>COUNT($W$2:W834)</f>
        <v>833</v>
      </c>
      <c r="Z834">
        <f t="shared" ref="Z834:Z897" si="161">X834/Y834*100</f>
        <v>96.758703481392558</v>
      </c>
      <c r="AC834">
        <v>46</v>
      </c>
      <c r="AD834">
        <v>46</v>
      </c>
      <c r="AE834">
        <v>12</v>
      </c>
      <c r="AF834">
        <f t="shared" ref="AF834:AF897" si="162">IF(AE834&lt;=AC834,1,0)</f>
        <v>1</v>
      </c>
      <c r="AG834">
        <f>SUM($AF$2:AF834)</f>
        <v>828</v>
      </c>
      <c r="AH834">
        <f>COUNT($AF$2:AF834)</f>
        <v>833</v>
      </c>
      <c r="AI834">
        <f t="shared" ref="AI834:AI897" si="163">AG834/AH834*100</f>
        <v>99.399759903961581</v>
      </c>
      <c r="AL834">
        <v>260</v>
      </c>
      <c r="AM834">
        <v>260</v>
      </c>
      <c r="AN834">
        <v>187</v>
      </c>
      <c r="AO834">
        <f t="shared" ref="AO834:AO897" si="164">IF(AN834&lt;=AL834,1,0)</f>
        <v>1</v>
      </c>
      <c r="AP834">
        <f>SUM($AO$2:AO834)</f>
        <v>814</v>
      </c>
      <c r="AQ834">
        <f>COUNT($AO$2:AO834)</f>
        <v>833</v>
      </c>
      <c r="AR834">
        <f t="shared" ref="AR834:AR897" si="165">AP834/AQ834*100</f>
        <v>97.719087635054024</v>
      </c>
      <c r="AU834">
        <v>1904</v>
      </c>
      <c r="AV834">
        <v>1904</v>
      </c>
      <c r="AW834">
        <v>1801</v>
      </c>
      <c r="AX834">
        <f t="shared" ref="AX834:AX897" si="166">IF(AW834&lt;=AU834,1,0)</f>
        <v>1</v>
      </c>
      <c r="AY834">
        <f>SUM($AX$2:AX834)</f>
        <v>808</v>
      </c>
      <c r="AZ834">
        <f>COUNT($AX$2:AX834)</f>
        <v>833</v>
      </c>
      <c r="BA834">
        <f t="shared" ref="BA834:BA897" si="167">AY834/AZ834*100</f>
        <v>96.998799519807918</v>
      </c>
    </row>
    <row r="835" spans="2:53">
      <c r="B835">
        <v>14</v>
      </c>
      <c r="C835">
        <v>14</v>
      </c>
      <c r="D835">
        <v>9</v>
      </c>
      <c r="E835">
        <f t="shared" si="156"/>
        <v>1</v>
      </c>
      <c r="F835">
        <f>SUM($E$2:E835)</f>
        <v>814</v>
      </c>
      <c r="G835">
        <f>COUNT($E$2:E835)</f>
        <v>834</v>
      </c>
      <c r="H835">
        <f t="shared" si="157"/>
        <v>97.601918465227826</v>
      </c>
      <c r="K835">
        <v>73</v>
      </c>
      <c r="L835">
        <v>59</v>
      </c>
      <c r="M835">
        <v>47</v>
      </c>
      <c r="N835">
        <f t="shared" si="158"/>
        <v>1</v>
      </c>
      <c r="O835">
        <f>SUM($N$2:N835)</f>
        <v>814</v>
      </c>
      <c r="P835">
        <f>COUNT($N$2:N835)</f>
        <v>834</v>
      </c>
      <c r="Q835">
        <f t="shared" si="159"/>
        <v>97.601918465227826</v>
      </c>
      <c r="T835">
        <v>47</v>
      </c>
      <c r="U835">
        <v>47</v>
      </c>
      <c r="V835">
        <v>30</v>
      </c>
      <c r="W835">
        <f t="shared" si="160"/>
        <v>1</v>
      </c>
      <c r="X835">
        <f>SUM($W$2:W835)</f>
        <v>807</v>
      </c>
      <c r="Y835">
        <f>COUNT($W$2:W835)</f>
        <v>834</v>
      </c>
      <c r="Z835">
        <f t="shared" si="161"/>
        <v>96.762589928057551</v>
      </c>
      <c r="AC835">
        <v>46</v>
      </c>
      <c r="AD835">
        <v>46</v>
      </c>
      <c r="AE835">
        <v>9</v>
      </c>
      <c r="AF835">
        <f t="shared" si="162"/>
        <v>1</v>
      </c>
      <c r="AG835">
        <f>SUM($AF$2:AF835)</f>
        <v>829</v>
      </c>
      <c r="AH835">
        <f>COUNT($AF$2:AF835)</f>
        <v>834</v>
      </c>
      <c r="AI835">
        <f t="shared" si="163"/>
        <v>99.400479616306953</v>
      </c>
      <c r="AL835">
        <v>260</v>
      </c>
      <c r="AM835">
        <v>260</v>
      </c>
      <c r="AN835">
        <v>195</v>
      </c>
      <c r="AO835">
        <f t="shared" si="164"/>
        <v>1</v>
      </c>
      <c r="AP835">
        <f>SUM($AO$2:AO835)</f>
        <v>815</v>
      </c>
      <c r="AQ835">
        <f>COUNT($AO$2:AO835)</f>
        <v>834</v>
      </c>
      <c r="AR835">
        <f t="shared" si="165"/>
        <v>97.721822541966432</v>
      </c>
      <c r="AU835">
        <v>1904</v>
      </c>
      <c r="AV835">
        <v>1904</v>
      </c>
      <c r="AW835">
        <v>1792</v>
      </c>
      <c r="AX835">
        <f t="shared" si="166"/>
        <v>1</v>
      </c>
      <c r="AY835">
        <f>SUM($AX$2:AX835)</f>
        <v>809</v>
      </c>
      <c r="AZ835">
        <f>COUNT($AX$2:AX835)</f>
        <v>834</v>
      </c>
      <c r="BA835">
        <f t="shared" si="167"/>
        <v>97.002398081534764</v>
      </c>
    </row>
    <row r="836" spans="2:53">
      <c r="B836">
        <v>14</v>
      </c>
      <c r="C836">
        <v>14</v>
      </c>
      <c r="D836">
        <v>7</v>
      </c>
      <c r="E836">
        <f t="shared" si="156"/>
        <v>1</v>
      </c>
      <c r="F836">
        <f>SUM($E$2:E836)</f>
        <v>815</v>
      </c>
      <c r="G836">
        <f>COUNT($E$2:E836)</f>
        <v>835</v>
      </c>
      <c r="H836">
        <f t="shared" si="157"/>
        <v>97.604790419161674</v>
      </c>
      <c r="K836">
        <v>73</v>
      </c>
      <c r="L836">
        <v>59</v>
      </c>
      <c r="M836">
        <v>34</v>
      </c>
      <c r="N836">
        <f t="shared" si="158"/>
        <v>1</v>
      </c>
      <c r="O836">
        <f>SUM($N$2:N836)</f>
        <v>815</v>
      </c>
      <c r="P836">
        <f>COUNT($N$2:N836)</f>
        <v>835</v>
      </c>
      <c r="Q836">
        <f t="shared" si="159"/>
        <v>97.604790419161674</v>
      </c>
      <c r="T836">
        <v>47</v>
      </c>
      <c r="U836">
        <v>47</v>
      </c>
      <c r="V836">
        <v>30</v>
      </c>
      <c r="W836">
        <f t="shared" si="160"/>
        <v>1</v>
      </c>
      <c r="X836">
        <f>SUM($W$2:W836)</f>
        <v>808</v>
      </c>
      <c r="Y836">
        <f>COUNT($W$2:W836)</f>
        <v>835</v>
      </c>
      <c r="Z836">
        <f t="shared" si="161"/>
        <v>96.76646706586827</v>
      </c>
      <c r="AC836">
        <v>46</v>
      </c>
      <c r="AD836">
        <v>46</v>
      </c>
      <c r="AE836">
        <v>9</v>
      </c>
      <c r="AF836">
        <f t="shared" si="162"/>
        <v>1</v>
      </c>
      <c r="AG836">
        <f>SUM($AF$2:AF836)</f>
        <v>830</v>
      </c>
      <c r="AH836">
        <f>COUNT($AF$2:AF836)</f>
        <v>835</v>
      </c>
      <c r="AI836">
        <f t="shared" si="163"/>
        <v>99.401197604790411</v>
      </c>
      <c r="AL836">
        <v>260</v>
      </c>
      <c r="AM836">
        <v>260</v>
      </c>
      <c r="AN836">
        <v>184</v>
      </c>
      <c r="AO836">
        <f t="shared" si="164"/>
        <v>1</v>
      </c>
      <c r="AP836">
        <f>SUM($AO$2:AO836)</f>
        <v>816</v>
      </c>
      <c r="AQ836">
        <f>COUNT($AO$2:AO836)</f>
        <v>835</v>
      </c>
      <c r="AR836">
        <f t="shared" si="165"/>
        <v>97.724550898203589</v>
      </c>
      <c r="AU836">
        <v>1899</v>
      </c>
      <c r="AV836">
        <v>1899</v>
      </c>
      <c r="AW836">
        <v>1538</v>
      </c>
      <c r="AX836">
        <f t="shared" si="166"/>
        <v>1</v>
      </c>
      <c r="AY836">
        <f>SUM($AX$2:AX836)</f>
        <v>810</v>
      </c>
      <c r="AZ836">
        <f>COUNT($AX$2:AX836)</f>
        <v>835</v>
      </c>
      <c r="BA836">
        <f t="shared" si="167"/>
        <v>97.005988023952099</v>
      </c>
    </row>
    <row r="837" spans="2:53">
      <c r="B837">
        <v>14</v>
      </c>
      <c r="C837">
        <v>14</v>
      </c>
      <c r="D837">
        <v>9</v>
      </c>
      <c r="E837">
        <f t="shared" si="156"/>
        <v>1</v>
      </c>
      <c r="F837">
        <f>SUM($E$2:E837)</f>
        <v>816</v>
      </c>
      <c r="G837">
        <f>COUNT($E$2:E837)</f>
        <v>836</v>
      </c>
      <c r="H837">
        <f t="shared" si="157"/>
        <v>97.607655502392348</v>
      </c>
      <c r="K837">
        <v>73</v>
      </c>
      <c r="L837">
        <v>59</v>
      </c>
      <c r="M837">
        <v>38</v>
      </c>
      <c r="N837">
        <f t="shared" si="158"/>
        <v>1</v>
      </c>
      <c r="O837">
        <f>SUM($N$2:N837)</f>
        <v>816</v>
      </c>
      <c r="P837">
        <f>COUNT($N$2:N837)</f>
        <v>836</v>
      </c>
      <c r="Q837">
        <f t="shared" si="159"/>
        <v>97.607655502392348</v>
      </c>
      <c r="T837">
        <v>47</v>
      </c>
      <c r="U837">
        <v>47</v>
      </c>
      <c r="V837">
        <v>30</v>
      </c>
      <c r="W837">
        <f t="shared" si="160"/>
        <v>1</v>
      </c>
      <c r="X837">
        <f>SUM($W$2:W837)</f>
        <v>809</v>
      </c>
      <c r="Y837">
        <f>COUNT($W$2:W837)</f>
        <v>836</v>
      </c>
      <c r="Z837">
        <f t="shared" si="161"/>
        <v>96.770334928229659</v>
      </c>
      <c r="AC837">
        <v>46</v>
      </c>
      <c r="AD837">
        <v>46</v>
      </c>
      <c r="AE837">
        <v>10</v>
      </c>
      <c r="AF837">
        <f t="shared" si="162"/>
        <v>1</v>
      </c>
      <c r="AG837">
        <f>SUM($AF$2:AF837)</f>
        <v>831</v>
      </c>
      <c r="AH837">
        <f>COUNT($AF$2:AF837)</f>
        <v>836</v>
      </c>
      <c r="AI837">
        <f t="shared" si="163"/>
        <v>99.401913875598098</v>
      </c>
      <c r="AL837">
        <v>260</v>
      </c>
      <c r="AM837">
        <v>260</v>
      </c>
      <c r="AN837">
        <v>169</v>
      </c>
      <c r="AO837">
        <f t="shared" si="164"/>
        <v>1</v>
      </c>
      <c r="AP837">
        <f>SUM($AO$2:AO837)</f>
        <v>817</v>
      </c>
      <c r="AQ837">
        <f>COUNT($AO$2:AO837)</f>
        <v>836</v>
      </c>
      <c r="AR837">
        <f t="shared" si="165"/>
        <v>97.727272727272734</v>
      </c>
      <c r="AU837">
        <v>1899</v>
      </c>
      <c r="AV837">
        <v>1899</v>
      </c>
      <c r="AW837">
        <v>1187</v>
      </c>
      <c r="AX837">
        <f t="shared" si="166"/>
        <v>1</v>
      </c>
      <c r="AY837">
        <f>SUM($AX$2:AX837)</f>
        <v>811</v>
      </c>
      <c r="AZ837">
        <f>COUNT($AX$2:AX837)</f>
        <v>836</v>
      </c>
      <c r="BA837">
        <f t="shared" si="167"/>
        <v>97.009569377990431</v>
      </c>
    </row>
    <row r="838" spans="2:53">
      <c r="B838">
        <v>14</v>
      </c>
      <c r="C838">
        <v>14</v>
      </c>
      <c r="D838">
        <v>11</v>
      </c>
      <c r="E838">
        <f t="shared" si="156"/>
        <v>1</v>
      </c>
      <c r="F838">
        <f>SUM($E$2:E838)</f>
        <v>817</v>
      </c>
      <c r="G838">
        <f>COUNT($E$2:E838)</f>
        <v>837</v>
      </c>
      <c r="H838">
        <f t="shared" si="157"/>
        <v>97.610513739546008</v>
      </c>
      <c r="K838">
        <v>73</v>
      </c>
      <c r="L838">
        <v>59</v>
      </c>
      <c r="M838">
        <v>34</v>
      </c>
      <c r="N838">
        <f t="shared" si="158"/>
        <v>1</v>
      </c>
      <c r="O838">
        <f>SUM($N$2:N838)</f>
        <v>817</v>
      </c>
      <c r="P838">
        <f>COUNT($N$2:N838)</f>
        <v>837</v>
      </c>
      <c r="Q838">
        <f t="shared" si="159"/>
        <v>97.610513739546008</v>
      </c>
      <c r="T838">
        <v>47</v>
      </c>
      <c r="U838">
        <v>47</v>
      </c>
      <c r="V838">
        <v>32</v>
      </c>
      <c r="W838">
        <f t="shared" si="160"/>
        <v>1</v>
      </c>
      <c r="X838">
        <f>SUM($W$2:W838)</f>
        <v>810</v>
      </c>
      <c r="Y838">
        <f>COUNT($W$2:W838)</f>
        <v>837</v>
      </c>
      <c r="Z838">
        <f t="shared" si="161"/>
        <v>96.774193548387103</v>
      </c>
      <c r="AC838">
        <v>46</v>
      </c>
      <c r="AD838">
        <v>46</v>
      </c>
      <c r="AE838">
        <v>9</v>
      </c>
      <c r="AF838">
        <f t="shared" si="162"/>
        <v>1</v>
      </c>
      <c r="AG838">
        <f>SUM($AF$2:AF838)</f>
        <v>832</v>
      </c>
      <c r="AH838">
        <f>COUNT($AF$2:AF838)</f>
        <v>837</v>
      </c>
      <c r="AI838">
        <f t="shared" si="163"/>
        <v>99.402628434886495</v>
      </c>
      <c r="AL838">
        <v>260</v>
      </c>
      <c r="AM838">
        <v>260</v>
      </c>
      <c r="AN838">
        <v>190</v>
      </c>
      <c r="AO838">
        <f t="shared" si="164"/>
        <v>1</v>
      </c>
      <c r="AP838">
        <f>SUM($AO$2:AO838)</f>
        <v>818</v>
      </c>
      <c r="AQ838">
        <f>COUNT($AO$2:AO838)</f>
        <v>837</v>
      </c>
      <c r="AR838">
        <f t="shared" si="165"/>
        <v>97.7299880525687</v>
      </c>
      <c r="AU838">
        <v>1899</v>
      </c>
      <c r="AV838">
        <v>1899</v>
      </c>
      <c r="AW838">
        <v>1557</v>
      </c>
      <c r="AX838">
        <f t="shared" si="166"/>
        <v>1</v>
      </c>
      <c r="AY838">
        <f>SUM($AX$2:AX838)</f>
        <v>812</v>
      </c>
      <c r="AZ838">
        <f>COUNT($AX$2:AX838)</f>
        <v>837</v>
      </c>
      <c r="BA838">
        <f t="shared" si="167"/>
        <v>97.013142174432502</v>
      </c>
    </row>
    <row r="839" spans="2:53">
      <c r="B839">
        <v>14</v>
      </c>
      <c r="C839">
        <v>14</v>
      </c>
      <c r="D839">
        <v>11</v>
      </c>
      <c r="E839">
        <f t="shared" si="156"/>
        <v>1</v>
      </c>
      <c r="F839">
        <f>SUM($E$2:E839)</f>
        <v>818</v>
      </c>
      <c r="G839">
        <f>COUNT($E$2:E839)</f>
        <v>838</v>
      </c>
      <c r="H839">
        <f t="shared" si="157"/>
        <v>97.613365155131262</v>
      </c>
      <c r="K839">
        <v>73</v>
      </c>
      <c r="L839">
        <v>59</v>
      </c>
      <c r="M839">
        <v>40</v>
      </c>
      <c r="N839">
        <f t="shared" si="158"/>
        <v>1</v>
      </c>
      <c r="O839">
        <f>SUM($N$2:N839)</f>
        <v>818</v>
      </c>
      <c r="P839">
        <f>COUNT($N$2:N839)</f>
        <v>838</v>
      </c>
      <c r="Q839">
        <f t="shared" si="159"/>
        <v>97.613365155131262</v>
      </c>
      <c r="T839">
        <v>47</v>
      </c>
      <c r="U839">
        <v>47</v>
      </c>
      <c r="V839">
        <v>30</v>
      </c>
      <c r="W839">
        <f t="shared" si="160"/>
        <v>1</v>
      </c>
      <c r="X839">
        <f>SUM($W$2:W839)</f>
        <v>811</v>
      </c>
      <c r="Y839">
        <f>COUNT($W$2:W839)</f>
        <v>838</v>
      </c>
      <c r="Z839">
        <f t="shared" si="161"/>
        <v>96.778042959427211</v>
      </c>
      <c r="AC839">
        <v>46</v>
      </c>
      <c r="AD839">
        <v>46</v>
      </c>
      <c r="AE839">
        <v>9</v>
      </c>
      <c r="AF839">
        <f t="shared" si="162"/>
        <v>1</v>
      </c>
      <c r="AG839">
        <f>SUM($AF$2:AF839)</f>
        <v>833</v>
      </c>
      <c r="AH839">
        <f>COUNT($AF$2:AF839)</f>
        <v>838</v>
      </c>
      <c r="AI839">
        <f t="shared" si="163"/>
        <v>99.403341288782826</v>
      </c>
      <c r="AL839">
        <v>260</v>
      </c>
      <c r="AM839">
        <v>260</v>
      </c>
      <c r="AN839">
        <v>172</v>
      </c>
      <c r="AO839">
        <f t="shared" si="164"/>
        <v>1</v>
      </c>
      <c r="AP839">
        <f>SUM($AO$2:AO839)</f>
        <v>819</v>
      </c>
      <c r="AQ839">
        <f>COUNT($AO$2:AO839)</f>
        <v>838</v>
      </c>
      <c r="AR839">
        <f t="shared" si="165"/>
        <v>97.732696897374709</v>
      </c>
      <c r="AU839">
        <v>1899</v>
      </c>
      <c r="AV839">
        <v>1899</v>
      </c>
      <c r="AW839">
        <v>1505</v>
      </c>
      <c r="AX839">
        <f t="shared" si="166"/>
        <v>1</v>
      </c>
      <c r="AY839">
        <f>SUM($AX$2:AX839)</f>
        <v>813</v>
      </c>
      <c r="AZ839">
        <f>COUNT($AX$2:AX839)</f>
        <v>838</v>
      </c>
      <c r="BA839">
        <f t="shared" si="167"/>
        <v>97.016706443914074</v>
      </c>
    </row>
    <row r="840" spans="2:53">
      <c r="B840">
        <v>14</v>
      </c>
      <c r="C840">
        <v>14</v>
      </c>
      <c r="D840">
        <v>8</v>
      </c>
      <c r="E840">
        <f t="shared" si="156"/>
        <v>1</v>
      </c>
      <c r="F840">
        <f>SUM($E$2:E840)</f>
        <v>819</v>
      </c>
      <c r="G840">
        <f>COUNT($E$2:E840)</f>
        <v>839</v>
      </c>
      <c r="H840">
        <f t="shared" si="157"/>
        <v>97.616209773539936</v>
      </c>
      <c r="K840">
        <v>73</v>
      </c>
      <c r="L840">
        <v>59</v>
      </c>
      <c r="M840">
        <v>34</v>
      </c>
      <c r="N840">
        <f t="shared" si="158"/>
        <v>1</v>
      </c>
      <c r="O840">
        <f>SUM($N$2:N840)</f>
        <v>819</v>
      </c>
      <c r="P840">
        <f>COUNT($N$2:N840)</f>
        <v>839</v>
      </c>
      <c r="Q840">
        <f t="shared" si="159"/>
        <v>97.616209773539936</v>
      </c>
      <c r="T840">
        <v>47</v>
      </c>
      <c r="U840">
        <v>47</v>
      </c>
      <c r="V840">
        <v>30</v>
      </c>
      <c r="W840">
        <f t="shared" si="160"/>
        <v>1</v>
      </c>
      <c r="X840">
        <f>SUM($W$2:W840)</f>
        <v>812</v>
      </c>
      <c r="Y840">
        <f>COUNT($W$2:W840)</f>
        <v>839</v>
      </c>
      <c r="Z840">
        <f t="shared" si="161"/>
        <v>96.781883194278905</v>
      </c>
      <c r="AC840">
        <v>46</v>
      </c>
      <c r="AD840">
        <v>46</v>
      </c>
      <c r="AE840">
        <v>8</v>
      </c>
      <c r="AF840">
        <f t="shared" si="162"/>
        <v>1</v>
      </c>
      <c r="AG840">
        <f>SUM($AF$2:AF840)</f>
        <v>834</v>
      </c>
      <c r="AH840">
        <f>COUNT($AF$2:AF840)</f>
        <v>839</v>
      </c>
      <c r="AI840">
        <f t="shared" si="163"/>
        <v>99.404052443384984</v>
      </c>
      <c r="AL840">
        <v>260</v>
      </c>
      <c r="AM840">
        <v>260</v>
      </c>
      <c r="AN840">
        <v>251</v>
      </c>
      <c r="AO840">
        <f t="shared" si="164"/>
        <v>1</v>
      </c>
      <c r="AP840">
        <f>SUM($AO$2:AO840)</f>
        <v>820</v>
      </c>
      <c r="AQ840">
        <f>COUNT($AO$2:AO840)</f>
        <v>839</v>
      </c>
      <c r="AR840">
        <f t="shared" si="165"/>
        <v>97.735399284862936</v>
      </c>
      <c r="AU840">
        <v>1899</v>
      </c>
      <c r="AV840">
        <v>1899</v>
      </c>
      <c r="AW840">
        <v>1483</v>
      </c>
      <c r="AX840">
        <f t="shared" si="166"/>
        <v>1</v>
      </c>
      <c r="AY840">
        <f>SUM($AX$2:AX840)</f>
        <v>814</v>
      </c>
      <c r="AZ840">
        <f>COUNT($AX$2:AX840)</f>
        <v>839</v>
      </c>
      <c r="BA840">
        <f t="shared" si="167"/>
        <v>97.02026221692492</v>
      </c>
    </row>
    <row r="841" spans="2:53">
      <c r="B841">
        <v>14</v>
      </c>
      <c r="C841">
        <v>14</v>
      </c>
      <c r="D841">
        <v>9</v>
      </c>
      <c r="E841">
        <f t="shared" si="156"/>
        <v>1</v>
      </c>
      <c r="F841">
        <f>SUM($E$2:E841)</f>
        <v>820</v>
      </c>
      <c r="G841">
        <f>COUNT($E$2:E841)</f>
        <v>840</v>
      </c>
      <c r="H841">
        <f t="shared" si="157"/>
        <v>97.61904761904762</v>
      </c>
      <c r="K841">
        <v>74</v>
      </c>
      <c r="L841">
        <v>59</v>
      </c>
      <c r="M841">
        <v>39</v>
      </c>
      <c r="N841">
        <f t="shared" si="158"/>
        <v>1</v>
      </c>
      <c r="O841">
        <f>SUM($N$2:N841)</f>
        <v>820</v>
      </c>
      <c r="P841">
        <f>COUNT($N$2:N841)</f>
        <v>840</v>
      </c>
      <c r="Q841">
        <f t="shared" si="159"/>
        <v>97.61904761904762</v>
      </c>
      <c r="T841">
        <v>47</v>
      </c>
      <c r="U841">
        <v>47</v>
      </c>
      <c r="V841">
        <v>35</v>
      </c>
      <c r="W841">
        <f t="shared" si="160"/>
        <v>1</v>
      </c>
      <c r="X841">
        <f>SUM($W$2:W841)</f>
        <v>813</v>
      </c>
      <c r="Y841">
        <f>COUNT($W$2:W841)</f>
        <v>840</v>
      </c>
      <c r="Z841">
        <f t="shared" si="161"/>
        <v>96.785714285714292</v>
      </c>
      <c r="AC841">
        <v>46</v>
      </c>
      <c r="AD841">
        <v>46</v>
      </c>
      <c r="AE841">
        <v>20</v>
      </c>
      <c r="AF841">
        <f t="shared" si="162"/>
        <v>1</v>
      </c>
      <c r="AG841">
        <f>SUM($AF$2:AF841)</f>
        <v>835</v>
      </c>
      <c r="AH841">
        <f>COUNT($AF$2:AF841)</f>
        <v>840</v>
      </c>
      <c r="AI841">
        <f t="shared" si="163"/>
        <v>99.404761904761912</v>
      </c>
      <c r="AL841">
        <v>260</v>
      </c>
      <c r="AM841">
        <v>260</v>
      </c>
      <c r="AN841">
        <v>211</v>
      </c>
      <c r="AO841">
        <f t="shared" si="164"/>
        <v>1</v>
      </c>
      <c r="AP841">
        <f>SUM($AO$2:AO841)</f>
        <v>821</v>
      </c>
      <c r="AQ841">
        <f>COUNT($AO$2:AO841)</f>
        <v>840</v>
      </c>
      <c r="AR841">
        <f t="shared" si="165"/>
        <v>97.738095238095241</v>
      </c>
      <c r="AU841">
        <v>1899</v>
      </c>
      <c r="AV841">
        <v>1899</v>
      </c>
      <c r="AW841">
        <v>1521</v>
      </c>
      <c r="AX841">
        <f t="shared" si="166"/>
        <v>1</v>
      </c>
      <c r="AY841">
        <f>SUM($AX$2:AX841)</f>
        <v>815</v>
      </c>
      <c r="AZ841">
        <f>COUNT($AX$2:AX841)</f>
        <v>840</v>
      </c>
      <c r="BA841">
        <f t="shared" si="167"/>
        <v>97.023809523809518</v>
      </c>
    </row>
    <row r="842" spans="2:53">
      <c r="B842">
        <v>14</v>
      </c>
      <c r="C842">
        <v>14</v>
      </c>
      <c r="D842">
        <v>8</v>
      </c>
      <c r="E842">
        <f t="shared" si="156"/>
        <v>1</v>
      </c>
      <c r="F842">
        <f>SUM($E$2:E842)</f>
        <v>821</v>
      </c>
      <c r="G842">
        <f>COUNT($E$2:E842)</f>
        <v>841</v>
      </c>
      <c r="H842">
        <f t="shared" si="157"/>
        <v>97.621878715814503</v>
      </c>
      <c r="K842">
        <v>74</v>
      </c>
      <c r="L842">
        <v>59</v>
      </c>
      <c r="M842">
        <v>39</v>
      </c>
      <c r="N842">
        <f t="shared" si="158"/>
        <v>1</v>
      </c>
      <c r="O842">
        <f>SUM($N$2:N842)</f>
        <v>821</v>
      </c>
      <c r="P842">
        <f>COUNT($N$2:N842)</f>
        <v>841</v>
      </c>
      <c r="Q842">
        <f t="shared" si="159"/>
        <v>97.621878715814503</v>
      </c>
      <c r="T842">
        <v>47</v>
      </c>
      <c r="U842">
        <v>47</v>
      </c>
      <c r="V842">
        <v>48</v>
      </c>
      <c r="W842">
        <f t="shared" si="160"/>
        <v>0</v>
      </c>
      <c r="X842">
        <f>SUM($W$2:W842)</f>
        <v>813</v>
      </c>
      <c r="Y842">
        <f>COUNT($W$2:W842)</f>
        <v>841</v>
      </c>
      <c r="Z842">
        <f t="shared" si="161"/>
        <v>96.670630202140302</v>
      </c>
      <c r="AC842">
        <v>46</v>
      </c>
      <c r="AD842">
        <v>46</v>
      </c>
      <c r="AE842">
        <v>10</v>
      </c>
      <c r="AF842">
        <f t="shared" si="162"/>
        <v>1</v>
      </c>
      <c r="AG842">
        <f>SUM($AF$2:AF842)</f>
        <v>836</v>
      </c>
      <c r="AH842">
        <f>COUNT($AF$2:AF842)</f>
        <v>841</v>
      </c>
      <c r="AI842">
        <f t="shared" si="163"/>
        <v>99.405469678953622</v>
      </c>
      <c r="AL842">
        <v>260</v>
      </c>
      <c r="AM842">
        <v>260</v>
      </c>
      <c r="AN842">
        <v>195</v>
      </c>
      <c r="AO842">
        <f t="shared" si="164"/>
        <v>1</v>
      </c>
      <c r="AP842">
        <f>SUM($AO$2:AO842)</f>
        <v>822</v>
      </c>
      <c r="AQ842">
        <f>COUNT($AO$2:AO842)</f>
        <v>841</v>
      </c>
      <c r="AR842">
        <f t="shared" si="165"/>
        <v>97.740784780023787</v>
      </c>
      <c r="AU842">
        <v>1899</v>
      </c>
      <c r="AV842">
        <v>1899</v>
      </c>
      <c r="AW842">
        <v>1592</v>
      </c>
      <c r="AX842">
        <f t="shared" si="166"/>
        <v>1</v>
      </c>
      <c r="AY842">
        <f>SUM($AX$2:AX842)</f>
        <v>816</v>
      </c>
      <c r="AZ842">
        <f>COUNT($AX$2:AX842)</f>
        <v>841</v>
      </c>
      <c r="BA842">
        <f t="shared" si="167"/>
        <v>97.027348394768126</v>
      </c>
    </row>
    <row r="843" spans="2:53">
      <c r="B843">
        <v>14</v>
      </c>
      <c r="C843">
        <v>14</v>
      </c>
      <c r="D843">
        <v>10</v>
      </c>
      <c r="E843">
        <f t="shared" si="156"/>
        <v>1</v>
      </c>
      <c r="F843">
        <f>SUM($E$2:E843)</f>
        <v>822</v>
      </c>
      <c r="G843">
        <f>COUNT($E$2:E843)</f>
        <v>842</v>
      </c>
      <c r="H843">
        <f t="shared" si="157"/>
        <v>97.62470308788599</v>
      </c>
      <c r="K843">
        <v>74</v>
      </c>
      <c r="L843">
        <v>59</v>
      </c>
      <c r="M843">
        <v>39</v>
      </c>
      <c r="N843">
        <f t="shared" si="158"/>
        <v>1</v>
      </c>
      <c r="O843">
        <f>SUM($N$2:N843)</f>
        <v>822</v>
      </c>
      <c r="P843">
        <f>COUNT($N$2:N843)</f>
        <v>842</v>
      </c>
      <c r="Q843">
        <f t="shared" si="159"/>
        <v>97.62470308788599</v>
      </c>
      <c r="T843">
        <v>47</v>
      </c>
      <c r="U843">
        <v>47</v>
      </c>
      <c r="V843">
        <v>32</v>
      </c>
      <c r="W843">
        <f t="shared" si="160"/>
        <v>1</v>
      </c>
      <c r="X843">
        <f>SUM($W$2:W843)</f>
        <v>814</v>
      </c>
      <c r="Y843">
        <f>COUNT($W$2:W843)</f>
        <v>842</v>
      </c>
      <c r="Z843">
        <f t="shared" si="161"/>
        <v>96.674584323040378</v>
      </c>
      <c r="AC843">
        <v>46</v>
      </c>
      <c r="AD843">
        <v>46</v>
      </c>
      <c r="AE843">
        <v>10</v>
      </c>
      <c r="AF843">
        <f t="shared" si="162"/>
        <v>1</v>
      </c>
      <c r="AG843">
        <f>SUM($AF$2:AF843)</f>
        <v>837</v>
      </c>
      <c r="AH843">
        <f>COUNT($AF$2:AF843)</f>
        <v>842</v>
      </c>
      <c r="AI843">
        <f t="shared" si="163"/>
        <v>99.40617577197149</v>
      </c>
      <c r="AL843">
        <v>260</v>
      </c>
      <c r="AM843">
        <v>260</v>
      </c>
      <c r="AN843">
        <v>181</v>
      </c>
      <c r="AO843">
        <f t="shared" si="164"/>
        <v>1</v>
      </c>
      <c r="AP843">
        <f>SUM($AO$2:AO843)</f>
        <v>823</v>
      </c>
      <c r="AQ843">
        <f>COUNT($AO$2:AO843)</f>
        <v>842</v>
      </c>
      <c r="AR843">
        <f t="shared" si="165"/>
        <v>97.743467933491686</v>
      </c>
      <c r="AU843">
        <v>1899</v>
      </c>
      <c r="AV843">
        <v>1899</v>
      </c>
      <c r="AW843">
        <v>1572</v>
      </c>
      <c r="AX843">
        <f t="shared" si="166"/>
        <v>1</v>
      </c>
      <c r="AY843">
        <f>SUM($AX$2:AX843)</f>
        <v>817</v>
      </c>
      <c r="AZ843">
        <f>COUNT($AX$2:AX843)</f>
        <v>842</v>
      </c>
      <c r="BA843">
        <f t="shared" si="167"/>
        <v>97.030878859857481</v>
      </c>
    </row>
    <row r="844" spans="2:53">
      <c r="B844">
        <v>14</v>
      </c>
      <c r="C844">
        <v>14</v>
      </c>
      <c r="D844">
        <v>10</v>
      </c>
      <c r="E844">
        <f t="shared" si="156"/>
        <v>1</v>
      </c>
      <c r="F844">
        <f>SUM($E$2:E844)</f>
        <v>823</v>
      </c>
      <c r="G844">
        <f>COUNT($E$2:E844)</f>
        <v>843</v>
      </c>
      <c r="H844">
        <f t="shared" si="157"/>
        <v>97.627520759193359</v>
      </c>
      <c r="K844">
        <v>74</v>
      </c>
      <c r="L844">
        <v>59</v>
      </c>
      <c r="M844">
        <v>38</v>
      </c>
      <c r="N844">
        <f t="shared" si="158"/>
        <v>1</v>
      </c>
      <c r="O844">
        <f>SUM($N$2:N844)</f>
        <v>823</v>
      </c>
      <c r="P844">
        <f>COUNT($N$2:N844)</f>
        <v>843</v>
      </c>
      <c r="Q844">
        <f t="shared" si="159"/>
        <v>97.627520759193359</v>
      </c>
      <c r="T844">
        <v>47</v>
      </c>
      <c r="U844">
        <v>47</v>
      </c>
      <c r="V844">
        <v>32</v>
      </c>
      <c r="W844">
        <f t="shared" si="160"/>
        <v>1</v>
      </c>
      <c r="X844">
        <f>SUM($W$2:W844)</f>
        <v>815</v>
      </c>
      <c r="Y844">
        <f>COUNT($W$2:W844)</f>
        <v>843</v>
      </c>
      <c r="Z844">
        <f t="shared" si="161"/>
        <v>96.678529062870695</v>
      </c>
      <c r="AC844">
        <v>46</v>
      </c>
      <c r="AD844">
        <v>46</v>
      </c>
      <c r="AE844">
        <v>9</v>
      </c>
      <c r="AF844">
        <f t="shared" si="162"/>
        <v>1</v>
      </c>
      <c r="AG844">
        <f>SUM($AF$2:AF844)</f>
        <v>838</v>
      </c>
      <c r="AH844">
        <f>COUNT($AF$2:AF844)</f>
        <v>843</v>
      </c>
      <c r="AI844">
        <f t="shared" si="163"/>
        <v>99.406880189798343</v>
      </c>
      <c r="AL844">
        <v>260</v>
      </c>
      <c r="AM844">
        <v>260</v>
      </c>
      <c r="AN844">
        <v>161</v>
      </c>
      <c r="AO844">
        <f t="shared" si="164"/>
        <v>1</v>
      </c>
      <c r="AP844">
        <f>SUM($AO$2:AO844)</f>
        <v>824</v>
      </c>
      <c r="AQ844">
        <f>COUNT($AO$2:AO844)</f>
        <v>843</v>
      </c>
      <c r="AR844">
        <f t="shared" si="165"/>
        <v>97.746144721233691</v>
      </c>
      <c r="AU844">
        <v>1899</v>
      </c>
      <c r="AV844">
        <v>1899</v>
      </c>
      <c r="AW844">
        <v>1523</v>
      </c>
      <c r="AX844">
        <f t="shared" si="166"/>
        <v>1</v>
      </c>
      <c r="AY844">
        <f>SUM($AX$2:AX844)</f>
        <v>818</v>
      </c>
      <c r="AZ844">
        <f>COUNT($AX$2:AX844)</f>
        <v>843</v>
      </c>
      <c r="BA844">
        <f t="shared" si="167"/>
        <v>97.034400948991689</v>
      </c>
    </row>
    <row r="845" spans="2:53">
      <c r="B845">
        <v>14</v>
      </c>
      <c r="C845">
        <v>14</v>
      </c>
      <c r="D845">
        <v>8</v>
      </c>
      <c r="E845">
        <f t="shared" si="156"/>
        <v>1</v>
      </c>
      <c r="F845">
        <f>SUM($E$2:E845)</f>
        <v>824</v>
      </c>
      <c r="G845">
        <f>COUNT($E$2:E845)</f>
        <v>844</v>
      </c>
      <c r="H845">
        <f t="shared" si="157"/>
        <v>97.630331753554501</v>
      </c>
      <c r="K845">
        <v>74</v>
      </c>
      <c r="L845">
        <v>59</v>
      </c>
      <c r="M845">
        <v>39</v>
      </c>
      <c r="N845">
        <f t="shared" si="158"/>
        <v>1</v>
      </c>
      <c r="O845">
        <f>SUM($N$2:N845)</f>
        <v>824</v>
      </c>
      <c r="P845">
        <f>COUNT($N$2:N845)</f>
        <v>844</v>
      </c>
      <c r="Q845">
        <f t="shared" si="159"/>
        <v>97.630331753554501</v>
      </c>
      <c r="T845">
        <v>47</v>
      </c>
      <c r="U845">
        <v>47</v>
      </c>
      <c r="V845">
        <v>37</v>
      </c>
      <c r="W845">
        <f t="shared" si="160"/>
        <v>1</v>
      </c>
      <c r="X845">
        <f>SUM($W$2:W845)</f>
        <v>816</v>
      </c>
      <c r="Y845">
        <f>COUNT($W$2:W845)</f>
        <v>844</v>
      </c>
      <c r="Z845">
        <f t="shared" si="161"/>
        <v>96.682464454976298</v>
      </c>
      <c r="AC845">
        <v>46</v>
      </c>
      <c r="AD845">
        <v>46</v>
      </c>
      <c r="AE845">
        <v>10</v>
      </c>
      <c r="AF845">
        <f t="shared" si="162"/>
        <v>1</v>
      </c>
      <c r="AG845">
        <f>SUM($AF$2:AF845)</f>
        <v>839</v>
      </c>
      <c r="AH845">
        <f>COUNT($AF$2:AF845)</f>
        <v>844</v>
      </c>
      <c r="AI845">
        <f t="shared" si="163"/>
        <v>99.407582938388629</v>
      </c>
      <c r="AL845">
        <v>260</v>
      </c>
      <c r="AM845">
        <v>260</v>
      </c>
      <c r="AN845">
        <v>239</v>
      </c>
      <c r="AO845">
        <f t="shared" si="164"/>
        <v>1</v>
      </c>
      <c r="AP845">
        <f>SUM($AO$2:AO845)</f>
        <v>825</v>
      </c>
      <c r="AQ845">
        <f>COUNT($AO$2:AO845)</f>
        <v>844</v>
      </c>
      <c r="AR845">
        <f t="shared" si="165"/>
        <v>97.748815165876778</v>
      </c>
      <c r="AU845">
        <v>1904</v>
      </c>
      <c r="AV845">
        <v>1904</v>
      </c>
      <c r="AW845">
        <v>1404</v>
      </c>
      <c r="AX845">
        <f t="shared" si="166"/>
        <v>1</v>
      </c>
      <c r="AY845">
        <f>SUM($AX$2:AX845)</f>
        <v>819</v>
      </c>
      <c r="AZ845">
        <f>COUNT($AX$2:AX845)</f>
        <v>844</v>
      </c>
      <c r="BA845">
        <f t="shared" si="167"/>
        <v>97.037914691943129</v>
      </c>
    </row>
    <row r="846" spans="2:53">
      <c r="B846">
        <v>14</v>
      </c>
      <c r="C846">
        <v>14</v>
      </c>
      <c r="D846">
        <v>7</v>
      </c>
      <c r="E846">
        <f t="shared" si="156"/>
        <v>1</v>
      </c>
      <c r="F846">
        <f>SUM($E$2:E846)</f>
        <v>825</v>
      </c>
      <c r="G846">
        <f>COUNT($E$2:E846)</f>
        <v>845</v>
      </c>
      <c r="H846">
        <f t="shared" si="157"/>
        <v>97.633136094674555</v>
      </c>
      <c r="K846">
        <v>74</v>
      </c>
      <c r="L846">
        <v>59</v>
      </c>
      <c r="M846">
        <v>37</v>
      </c>
      <c r="N846">
        <f t="shared" si="158"/>
        <v>1</v>
      </c>
      <c r="O846">
        <f>SUM($N$2:N846)</f>
        <v>825</v>
      </c>
      <c r="P846">
        <f>COUNT($N$2:N846)</f>
        <v>845</v>
      </c>
      <c r="Q846">
        <f t="shared" si="159"/>
        <v>97.633136094674555</v>
      </c>
      <c r="T846">
        <v>47</v>
      </c>
      <c r="U846">
        <v>47</v>
      </c>
      <c r="V846">
        <v>30</v>
      </c>
      <c r="W846">
        <f t="shared" si="160"/>
        <v>1</v>
      </c>
      <c r="X846">
        <f>SUM($W$2:W846)</f>
        <v>817</v>
      </c>
      <c r="Y846">
        <f>COUNT($W$2:W846)</f>
        <v>845</v>
      </c>
      <c r="Z846">
        <f t="shared" si="161"/>
        <v>96.68639053254438</v>
      </c>
      <c r="AC846">
        <v>46</v>
      </c>
      <c r="AD846">
        <v>46</v>
      </c>
      <c r="AE846">
        <v>8</v>
      </c>
      <c r="AF846">
        <f t="shared" si="162"/>
        <v>1</v>
      </c>
      <c r="AG846">
        <f>SUM($AF$2:AF846)</f>
        <v>840</v>
      </c>
      <c r="AH846">
        <f>COUNT($AF$2:AF846)</f>
        <v>845</v>
      </c>
      <c r="AI846">
        <f t="shared" si="163"/>
        <v>99.408284023668642</v>
      </c>
      <c r="AL846">
        <v>260</v>
      </c>
      <c r="AM846">
        <v>260</v>
      </c>
      <c r="AN846">
        <v>269</v>
      </c>
      <c r="AO846">
        <f t="shared" si="164"/>
        <v>0</v>
      </c>
      <c r="AP846">
        <f>SUM($AO$2:AO846)</f>
        <v>825</v>
      </c>
      <c r="AQ846">
        <f>COUNT($AO$2:AO846)</f>
        <v>845</v>
      </c>
      <c r="AR846">
        <f t="shared" si="165"/>
        <v>97.633136094674555</v>
      </c>
      <c r="AU846">
        <v>1904</v>
      </c>
      <c r="AV846">
        <v>1904</v>
      </c>
      <c r="AW846">
        <v>1471</v>
      </c>
      <c r="AX846">
        <f t="shared" si="166"/>
        <v>1</v>
      </c>
      <c r="AY846">
        <f>SUM($AX$2:AX846)</f>
        <v>820</v>
      </c>
      <c r="AZ846">
        <f>COUNT($AX$2:AX846)</f>
        <v>845</v>
      </c>
      <c r="BA846">
        <f t="shared" si="167"/>
        <v>97.041420118343197</v>
      </c>
    </row>
    <row r="847" spans="2:53">
      <c r="B847">
        <v>14</v>
      </c>
      <c r="C847">
        <v>14</v>
      </c>
      <c r="D847">
        <v>9</v>
      </c>
      <c r="E847">
        <f t="shared" si="156"/>
        <v>1</v>
      </c>
      <c r="F847">
        <f>SUM($E$2:E847)</f>
        <v>826</v>
      </c>
      <c r="G847">
        <f>COUNT($E$2:E847)</f>
        <v>846</v>
      </c>
      <c r="H847">
        <f t="shared" si="157"/>
        <v>97.635933806146568</v>
      </c>
      <c r="K847">
        <v>74</v>
      </c>
      <c r="L847">
        <v>59</v>
      </c>
      <c r="M847">
        <v>45</v>
      </c>
      <c r="N847">
        <f t="shared" si="158"/>
        <v>1</v>
      </c>
      <c r="O847">
        <f>SUM($N$2:N847)</f>
        <v>826</v>
      </c>
      <c r="P847">
        <f>COUNT($N$2:N847)</f>
        <v>846</v>
      </c>
      <c r="Q847">
        <f t="shared" si="159"/>
        <v>97.635933806146568</v>
      </c>
      <c r="T847">
        <v>47</v>
      </c>
      <c r="U847">
        <v>47</v>
      </c>
      <c r="V847">
        <v>33</v>
      </c>
      <c r="W847">
        <f t="shared" si="160"/>
        <v>1</v>
      </c>
      <c r="X847">
        <f>SUM($W$2:W847)</f>
        <v>818</v>
      </c>
      <c r="Y847">
        <f>COUNT($W$2:W847)</f>
        <v>846</v>
      </c>
      <c r="Z847">
        <f t="shared" si="161"/>
        <v>96.690307328605201</v>
      </c>
      <c r="AC847">
        <v>46</v>
      </c>
      <c r="AD847">
        <v>46</v>
      </c>
      <c r="AE847">
        <v>9</v>
      </c>
      <c r="AF847">
        <f t="shared" si="162"/>
        <v>1</v>
      </c>
      <c r="AG847">
        <f>SUM($AF$2:AF847)</f>
        <v>841</v>
      </c>
      <c r="AH847">
        <f>COUNT($AF$2:AF847)</f>
        <v>846</v>
      </c>
      <c r="AI847">
        <f t="shared" si="163"/>
        <v>99.408983451536642</v>
      </c>
      <c r="AL847">
        <v>260</v>
      </c>
      <c r="AM847">
        <v>260</v>
      </c>
      <c r="AN847">
        <v>192</v>
      </c>
      <c r="AO847">
        <f t="shared" si="164"/>
        <v>1</v>
      </c>
      <c r="AP847">
        <f>SUM($AO$2:AO847)</f>
        <v>826</v>
      </c>
      <c r="AQ847">
        <f>COUNT($AO$2:AO847)</f>
        <v>846</v>
      </c>
      <c r="AR847">
        <f t="shared" si="165"/>
        <v>97.635933806146568</v>
      </c>
      <c r="AU847">
        <v>1904</v>
      </c>
      <c r="AV847">
        <v>1904</v>
      </c>
      <c r="AW847">
        <v>1444</v>
      </c>
      <c r="AX847">
        <f t="shared" si="166"/>
        <v>1</v>
      </c>
      <c r="AY847">
        <f>SUM($AX$2:AX847)</f>
        <v>821</v>
      </c>
      <c r="AZ847">
        <f>COUNT($AX$2:AX847)</f>
        <v>846</v>
      </c>
      <c r="BA847">
        <f t="shared" si="167"/>
        <v>97.04491725768321</v>
      </c>
    </row>
    <row r="848" spans="2:53">
      <c r="B848">
        <v>14</v>
      </c>
      <c r="C848">
        <v>14</v>
      </c>
      <c r="D848">
        <v>8</v>
      </c>
      <c r="E848">
        <f t="shared" si="156"/>
        <v>1</v>
      </c>
      <c r="F848">
        <f>SUM($E$2:E848)</f>
        <v>827</v>
      </c>
      <c r="G848">
        <f>COUNT($E$2:E848)</f>
        <v>847</v>
      </c>
      <c r="H848">
        <f t="shared" si="157"/>
        <v>97.638724911452186</v>
      </c>
      <c r="K848">
        <v>74</v>
      </c>
      <c r="L848">
        <v>59</v>
      </c>
      <c r="M848">
        <v>62</v>
      </c>
      <c r="N848">
        <f t="shared" si="158"/>
        <v>0</v>
      </c>
      <c r="O848">
        <f>SUM($N$2:N848)</f>
        <v>826</v>
      </c>
      <c r="P848">
        <f>COUNT($N$2:N848)</f>
        <v>847</v>
      </c>
      <c r="Q848">
        <f t="shared" si="159"/>
        <v>97.52066115702479</v>
      </c>
      <c r="T848">
        <v>47</v>
      </c>
      <c r="U848">
        <v>47</v>
      </c>
      <c r="V848">
        <v>30</v>
      </c>
      <c r="W848">
        <f t="shared" si="160"/>
        <v>1</v>
      </c>
      <c r="X848">
        <f>SUM($W$2:W848)</f>
        <v>819</v>
      </c>
      <c r="Y848">
        <f>COUNT($W$2:W848)</f>
        <v>847</v>
      </c>
      <c r="Z848">
        <f t="shared" si="161"/>
        <v>96.694214876033058</v>
      </c>
      <c r="AC848">
        <v>46</v>
      </c>
      <c r="AD848">
        <v>46</v>
      </c>
      <c r="AE848">
        <v>11</v>
      </c>
      <c r="AF848">
        <f t="shared" si="162"/>
        <v>1</v>
      </c>
      <c r="AG848">
        <f>SUM($AF$2:AF848)</f>
        <v>842</v>
      </c>
      <c r="AH848">
        <f>COUNT($AF$2:AF848)</f>
        <v>847</v>
      </c>
      <c r="AI848">
        <f t="shared" si="163"/>
        <v>99.409681227863047</v>
      </c>
      <c r="AL848">
        <v>260</v>
      </c>
      <c r="AM848">
        <v>260</v>
      </c>
      <c r="AN848">
        <v>193</v>
      </c>
      <c r="AO848">
        <f t="shared" si="164"/>
        <v>1</v>
      </c>
      <c r="AP848">
        <f>SUM($AO$2:AO848)</f>
        <v>827</v>
      </c>
      <c r="AQ848">
        <f>COUNT($AO$2:AO848)</f>
        <v>847</v>
      </c>
      <c r="AR848">
        <f t="shared" si="165"/>
        <v>97.638724911452186</v>
      </c>
      <c r="AU848">
        <v>1904</v>
      </c>
      <c r="AV848">
        <v>1904</v>
      </c>
      <c r="AW848">
        <v>1678</v>
      </c>
      <c r="AX848">
        <f t="shared" si="166"/>
        <v>1</v>
      </c>
      <c r="AY848">
        <f>SUM($AX$2:AX848)</f>
        <v>822</v>
      </c>
      <c r="AZ848">
        <f>COUNT($AX$2:AX848)</f>
        <v>847</v>
      </c>
      <c r="BA848">
        <f t="shared" si="167"/>
        <v>97.048406139315233</v>
      </c>
    </row>
    <row r="849" spans="2:53">
      <c r="B849">
        <v>14</v>
      </c>
      <c r="C849">
        <v>14</v>
      </c>
      <c r="D849">
        <v>8</v>
      </c>
      <c r="E849">
        <f t="shared" si="156"/>
        <v>1</v>
      </c>
      <c r="F849">
        <f>SUM($E$2:E849)</f>
        <v>828</v>
      </c>
      <c r="G849">
        <f>COUNT($E$2:E849)</f>
        <v>848</v>
      </c>
      <c r="H849">
        <f t="shared" si="157"/>
        <v>97.641509433962256</v>
      </c>
      <c r="K849">
        <v>74</v>
      </c>
      <c r="L849">
        <v>59</v>
      </c>
      <c r="M849">
        <v>37</v>
      </c>
      <c r="N849">
        <f t="shared" si="158"/>
        <v>1</v>
      </c>
      <c r="O849">
        <f>SUM($N$2:N849)</f>
        <v>827</v>
      </c>
      <c r="P849">
        <f>COUNT($N$2:N849)</f>
        <v>848</v>
      </c>
      <c r="Q849">
        <f t="shared" si="159"/>
        <v>97.523584905660371</v>
      </c>
      <c r="T849">
        <v>47</v>
      </c>
      <c r="U849">
        <v>47</v>
      </c>
      <c r="V849">
        <v>36</v>
      </c>
      <c r="W849">
        <f t="shared" si="160"/>
        <v>1</v>
      </c>
      <c r="X849">
        <f>SUM($W$2:W849)</f>
        <v>820</v>
      </c>
      <c r="Y849">
        <f>COUNT($W$2:W849)</f>
        <v>848</v>
      </c>
      <c r="Z849">
        <f t="shared" si="161"/>
        <v>96.698113207547166</v>
      </c>
      <c r="AC849">
        <v>46</v>
      </c>
      <c r="AD849">
        <v>46</v>
      </c>
      <c r="AE849">
        <v>8</v>
      </c>
      <c r="AF849">
        <f t="shared" si="162"/>
        <v>1</v>
      </c>
      <c r="AG849">
        <f>SUM($AF$2:AF849)</f>
        <v>843</v>
      </c>
      <c r="AH849">
        <f>COUNT($AF$2:AF849)</f>
        <v>848</v>
      </c>
      <c r="AI849">
        <f t="shared" si="163"/>
        <v>99.410377358490564</v>
      </c>
      <c r="AL849">
        <v>260</v>
      </c>
      <c r="AM849">
        <v>260</v>
      </c>
      <c r="AN849">
        <v>170</v>
      </c>
      <c r="AO849">
        <f t="shared" si="164"/>
        <v>1</v>
      </c>
      <c r="AP849">
        <f>SUM($AO$2:AO849)</f>
        <v>828</v>
      </c>
      <c r="AQ849">
        <f>COUNT($AO$2:AO849)</f>
        <v>848</v>
      </c>
      <c r="AR849">
        <f t="shared" si="165"/>
        <v>97.641509433962256</v>
      </c>
      <c r="AU849">
        <v>1908</v>
      </c>
      <c r="AV849">
        <v>1908</v>
      </c>
      <c r="AW849">
        <v>1317</v>
      </c>
      <c r="AX849">
        <f t="shared" si="166"/>
        <v>1</v>
      </c>
      <c r="AY849">
        <f>SUM($AX$2:AX849)</f>
        <v>823</v>
      </c>
      <c r="AZ849">
        <f>COUNT($AX$2:AX849)</f>
        <v>848</v>
      </c>
      <c r="BA849">
        <f t="shared" si="167"/>
        <v>97.051886792452834</v>
      </c>
    </row>
    <row r="850" spans="2:53">
      <c r="B850">
        <v>14</v>
      </c>
      <c r="C850">
        <v>14</v>
      </c>
      <c r="D850">
        <v>9</v>
      </c>
      <c r="E850">
        <f t="shared" si="156"/>
        <v>1</v>
      </c>
      <c r="F850">
        <f>SUM($E$2:E850)</f>
        <v>829</v>
      </c>
      <c r="G850">
        <f>COUNT($E$2:E850)</f>
        <v>849</v>
      </c>
      <c r="H850">
        <f t="shared" si="157"/>
        <v>97.644287396937585</v>
      </c>
      <c r="K850">
        <v>74</v>
      </c>
      <c r="L850">
        <v>59</v>
      </c>
      <c r="M850">
        <v>51</v>
      </c>
      <c r="N850">
        <f t="shared" si="158"/>
        <v>1</v>
      </c>
      <c r="O850">
        <f>SUM($N$2:N850)</f>
        <v>828</v>
      </c>
      <c r="P850">
        <f>COUNT($N$2:N850)</f>
        <v>849</v>
      </c>
      <c r="Q850">
        <f t="shared" si="159"/>
        <v>97.526501766784463</v>
      </c>
      <c r="T850">
        <v>47</v>
      </c>
      <c r="U850">
        <v>47</v>
      </c>
      <c r="V850">
        <v>33</v>
      </c>
      <c r="W850">
        <f t="shared" si="160"/>
        <v>1</v>
      </c>
      <c r="X850">
        <f>SUM($W$2:W850)</f>
        <v>821</v>
      </c>
      <c r="Y850">
        <f>COUNT($W$2:W850)</f>
        <v>849</v>
      </c>
      <c r="Z850">
        <f t="shared" si="161"/>
        <v>96.702002355712608</v>
      </c>
      <c r="AC850">
        <v>46</v>
      </c>
      <c r="AD850">
        <v>46</v>
      </c>
      <c r="AE850">
        <v>9</v>
      </c>
      <c r="AF850">
        <f t="shared" si="162"/>
        <v>1</v>
      </c>
      <c r="AG850">
        <f>SUM($AF$2:AF850)</f>
        <v>844</v>
      </c>
      <c r="AH850">
        <f>COUNT($AF$2:AF850)</f>
        <v>849</v>
      </c>
      <c r="AI850">
        <f t="shared" si="163"/>
        <v>99.411071849234389</v>
      </c>
      <c r="AL850">
        <v>259</v>
      </c>
      <c r="AM850">
        <v>259</v>
      </c>
      <c r="AN850">
        <v>187</v>
      </c>
      <c r="AO850">
        <f t="shared" si="164"/>
        <v>1</v>
      </c>
      <c r="AP850">
        <f>SUM($AO$2:AO850)</f>
        <v>829</v>
      </c>
      <c r="AQ850">
        <f>COUNT($AO$2:AO850)</f>
        <v>849</v>
      </c>
      <c r="AR850">
        <f t="shared" si="165"/>
        <v>97.644287396937585</v>
      </c>
      <c r="AU850">
        <v>1915</v>
      </c>
      <c r="AV850">
        <v>1915</v>
      </c>
      <c r="AW850">
        <v>1387</v>
      </c>
      <c r="AX850">
        <f t="shared" si="166"/>
        <v>1</v>
      </c>
      <c r="AY850">
        <f>SUM($AX$2:AX850)</f>
        <v>824</v>
      </c>
      <c r="AZ850">
        <f>COUNT($AX$2:AX850)</f>
        <v>849</v>
      </c>
      <c r="BA850">
        <f t="shared" si="167"/>
        <v>97.055359246171975</v>
      </c>
    </row>
    <row r="851" spans="2:53">
      <c r="B851">
        <v>14</v>
      </c>
      <c r="C851">
        <v>14</v>
      </c>
      <c r="D851">
        <v>7</v>
      </c>
      <c r="E851">
        <f t="shared" si="156"/>
        <v>1</v>
      </c>
      <c r="F851">
        <f>SUM($E$2:E851)</f>
        <v>830</v>
      </c>
      <c r="G851">
        <f>COUNT($E$2:E851)</f>
        <v>850</v>
      </c>
      <c r="H851">
        <f t="shared" si="157"/>
        <v>97.647058823529406</v>
      </c>
      <c r="K851">
        <v>74</v>
      </c>
      <c r="L851">
        <v>59</v>
      </c>
      <c r="M851">
        <v>38</v>
      </c>
      <c r="N851">
        <f t="shared" si="158"/>
        <v>1</v>
      </c>
      <c r="O851">
        <f>SUM($N$2:N851)</f>
        <v>829</v>
      </c>
      <c r="P851">
        <f>COUNT($N$2:N851)</f>
        <v>850</v>
      </c>
      <c r="Q851">
        <f t="shared" si="159"/>
        <v>97.529411764705884</v>
      </c>
      <c r="T851">
        <v>47</v>
      </c>
      <c r="U851">
        <v>47</v>
      </c>
      <c r="V851">
        <v>40</v>
      </c>
      <c r="W851">
        <f t="shared" si="160"/>
        <v>1</v>
      </c>
      <c r="X851">
        <f>SUM($W$2:W851)</f>
        <v>822</v>
      </c>
      <c r="Y851">
        <f>COUNT($W$2:W851)</f>
        <v>850</v>
      </c>
      <c r="Z851">
        <f t="shared" si="161"/>
        <v>96.705882352941174</v>
      </c>
      <c r="AC851">
        <v>46</v>
      </c>
      <c r="AD851">
        <v>46</v>
      </c>
      <c r="AE851">
        <v>8</v>
      </c>
      <c r="AF851">
        <f t="shared" si="162"/>
        <v>1</v>
      </c>
      <c r="AG851">
        <f>SUM($AF$2:AF851)</f>
        <v>845</v>
      </c>
      <c r="AH851">
        <f>COUNT($AF$2:AF851)</f>
        <v>850</v>
      </c>
      <c r="AI851">
        <f t="shared" si="163"/>
        <v>99.411764705882348</v>
      </c>
      <c r="AL851">
        <v>259</v>
      </c>
      <c r="AM851">
        <v>259</v>
      </c>
      <c r="AN851">
        <v>191</v>
      </c>
      <c r="AO851">
        <f t="shared" si="164"/>
        <v>1</v>
      </c>
      <c r="AP851">
        <f>SUM($AO$2:AO851)</f>
        <v>830</v>
      </c>
      <c r="AQ851">
        <f>COUNT($AO$2:AO851)</f>
        <v>850</v>
      </c>
      <c r="AR851">
        <f t="shared" si="165"/>
        <v>97.647058823529406</v>
      </c>
      <c r="AU851">
        <v>1915</v>
      </c>
      <c r="AV851">
        <v>1915</v>
      </c>
      <c r="AW851">
        <v>2067</v>
      </c>
      <c r="AX851">
        <f t="shared" si="166"/>
        <v>0</v>
      </c>
      <c r="AY851">
        <f>SUM($AX$2:AX851)</f>
        <v>824</v>
      </c>
      <c r="AZ851">
        <f>COUNT($AX$2:AX851)</f>
        <v>850</v>
      </c>
      <c r="BA851">
        <f t="shared" si="167"/>
        <v>96.941176470588232</v>
      </c>
    </row>
    <row r="852" spans="2:53">
      <c r="B852">
        <v>14</v>
      </c>
      <c r="C852">
        <v>14</v>
      </c>
      <c r="D852">
        <v>14</v>
      </c>
      <c r="E852">
        <f t="shared" si="156"/>
        <v>1</v>
      </c>
      <c r="F852">
        <f>SUM($E$2:E852)</f>
        <v>831</v>
      </c>
      <c r="G852">
        <f>COUNT($E$2:E852)</f>
        <v>851</v>
      </c>
      <c r="H852">
        <f t="shared" si="157"/>
        <v>97.649823736780263</v>
      </c>
      <c r="K852">
        <v>74</v>
      </c>
      <c r="L852">
        <v>59</v>
      </c>
      <c r="M852">
        <v>37</v>
      </c>
      <c r="N852">
        <f t="shared" si="158"/>
        <v>1</v>
      </c>
      <c r="O852">
        <f>SUM($N$2:N852)</f>
        <v>830</v>
      </c>
      <c r="P852">
        <f>COUNT($N$2:N852)</f>
        <v>851</v>
      </c>
      <c r="Q852">
        <f t="shared" si="159"/>
        <v>97.532314923619268</v>
      </c>
      <c r="T852">
        <v>47</v>
      </c>
      <c r="U852">
        <v>47</v>
      </c>
      <c r="V852">
        <v>30</v>
      </c>
      <c r="W852">
        <f t="shared" si="160"/>
        <v>1</v>
      </c>
      <c r="X852">
        <f>SUM($W$2:W852)</f>
        <v>823</v>
      </c>
      <c r="Y852">
        <f>COUNT($W$2:W852)</f>
        <v>851</v>
      </c>
      <c r="Z852">
        <f t="shared" si="161"/>
        <v>96.709753231492357</v>
      </c>
      <c r="AC852">
        <v>46</v>
      </c>
      <c r="AD852">
        <v>46</v>
      </c>
      <c r="AE852">
        <v>9</v>
      </c>
      <c r="AF852">
        <f t="shared" si="162"/>
        <v>1</v>
      </c>
      <c r="AG852">
        <f>SUM($AF$2:AF852)</f>
        <v>846</v>
      </c>
      <c r="AH852">
        <f>COUNT($AF$2:AF852)</f>
        <v>851</v>
      </c>
      <c r="AI852">
        <f t="shared" si="163"/>
        <v>99.412455934195066</v>
      </c>
      <c r="AL852">
        <v>259</v>
      </c>
      <c r="AM852">
        <v>259</v>
      </c>
      <c r="AN852">
        <v>201</v>
      </c>
      <c r="AO852">
        <f t="shared" si="164"/>
        <v>1</v>
      </c>
      <c r="AP852">
        <f>SUM($AO$2:AO852)</f>
        <v>831</v>
      </c>
      <c r="AQ852">
        <f>COUNT($AO$2:AO852)</f>
        <v>851</v>
      </c>
      <c r="AR852">
        <f t="shared" si="165"/>
        <v>97.649823736780263</v>
      </c>
      <c r="AU852">
        <v>1935</v>
      </c>
      <c r="AV852">
        <v>1935</v>
      </c>
      <c r="AW852">
        <v>2119</v>
      </c>
      <c r="AX852">
        <f t="shared" si="166"/>
        <v>0</v>
      </c>
      <c r="AY852">
        <f>SUM($AX$2:AX852)</f>
        <v>824</v>
      </c>
      <c r="AZ852">
        <f>COUNT($AX$2:AX852)</f>
        <v>851</v>
      </c>
      <c r="BA852">
        <f t="shared" si="167"/>
        <v>96.827262044653352</v>
      </c>
    </row>
    <row r="853" spans="2:53">
      <c r="B853">
        <v>14</v>
      </c>
      <c r="C853">
        <v>14</v>
      </c>
      <c r="D853">
        <v>8</v>
      </c>
      <c r="E853">
        <f t="shared" si="156"/>
        <v>1</v>
      </c>
      <c r="F853">
        <f>SUM($E$2:E853)</f>
        <v>832</v>
      </c>
      <c r="G853">
        <f>COUNT($E$2:E853)</f>
        <v>852</v>
      </c>
      <c r="H853">
        <f t="shared" si="157"/>
        <v>97.652582159624416</v>
      </c>
      <c r="K853">
        <v>74</v>
      </c>
      <c r="L853">
        <v>59</v>
      </c>
      <c r="M853">
        <v>35</v>
      </c>
      <c r="N853">
        <f t="shared" si="158"/>
        <v>1</v>
      </c>
      <c r="O853">
        <f>SUM($N$2:N853)</f>
        <v>831</v>
      </c>
      <c r="P853">
        <f>COUNT($N$2:N853)</f>
        <v>852</v>
      </c>
      <c r="Q853">
        <f t="shared" si="159"/>
        <v>97.535211267605632</v>
      </c>
      <c r="T853">
        <v>47</v>
      </c>
      <c r="U853">
        <v>47</v>
      </c>
      <c r="V853">
        <v>30</v>
      </c>
      <c r="W853">
        <f t="shared" si="160"/>
        <v>1</v>
      </c>
      <c r="X853">
        <f>SUM($W$2:W853)</f>
        <v>824</v>
      </c>
      <c r="Y853">
        <f>COUNT($W$2:W853)</f>
        <v>852</v>
      </c>
      <c r="Z853">
        <f t="shared" si="161"/>
        <v>96.713615023474176</v>
      </c>
      <c r="AC853">
        <v>46</v>
      </c>
      <c r="AD853">
        <v>46</v>
      </c>
      <c r="AE853">
        <v>8</v>
      </c>
      <c r="AF853">
        <f t="shared" si="162"/>
        <v>1</v>
      </c>
      <c r="AG853">
        <f>SUM($AF$2:AF853)</f>
        <v>847</v>
      </c>
      <c r="AH853">
        <f>COUNT($AF$2:AF853)</f>
        <v>852</v>
      </c>
      <c r="AI853">
        <f t="shared" si="163"/>
        <v>99.413145539906097</v>
      </c>
      <c r="AL853">
        <v>259</v>
      </c>
      <c r="AM853">
        <v>259</v>
      </c>
      <c r="AN853">
        <v>139</v>
      </c>
      <c r="AO853">
        <f t="shared" si="164"/>
        <v>1</v>
      </c>
      <c r="AP853">
        <f>SUM($AO$2:AO853)</f>
        <v>832</v>
      </c>
      <c r="AQ853">
        <f>COUNT($AO$2:AO853)</f>
        <v>852</v>
      </c>
      <c r="AR853">
        <f t="shared" si="165"/>
        <v>97.652582159624416</v>
      </c>
      <c r="AU853">
        <v>1935</v>
      </c>
      <c r="AV853">
        <v>1935</v>
      </c>
      <c r="AW853">
        <v>1715</v>
      </c>
      <c r="AX853">
        <f t="shared" si="166"/>
        <v>1</v>
      </c>
      <c r="AY853">
        <f>SUM($AX$2:AX853)</f>
        <v>825</v>
      </c>
      <c r="AZ853">
        <f>COUNT($AX$2:AX853)</f>
        <v>852</v>
      </c>
      <c r="BA853">
        <f t="shared" si="167"/>
        <v>96.83098591549296</v>
      </c>
    </row>
    <row r="854" spans="2:53">
      <c r="B854">
        <v>14</v>
      </c>
      <c r="C854">
        <v>14</v>
      </c>
      <c r="D854">
        <v>8</v>
      </c>
      <c r="E854">
        <f t="shared" si="156"/>
        <v>1</v>
      </c>
      <c r="F854">
        <f>SUM($E$2:E854)</f>
        <v>833</v>
      </c>
      <c r="G854">
        <f>COUNT($E$2:E854)</f>
        <v>853</v>
      </c>
      <c r="H854">
        <f t="shared" si="157"/>
        <v>97.655334114888632</v>
      </c>
      <c r="K854">
        <v>74</v>
      </c>
      <c r="L854">
        <v>59</v>
      </c>
      <c r="M854">
        <v>55</v>
      </c>
      <c r="N854">
        <f t="shared" si="158"/>
        <v>1</v>
      </c>
      <c r="O854">
        <f>SUM($N$2:N854)</f>
        <v>832</v>
      </c>
      <c r="P854">
        <f>COUNT($N$2:N854)</f>
        <v>853</v>
      </c>
      <c r="Q854">
        <f t="shared" si="159"/>
        <v>97.538100820633062</v>
      </c>
      <c r="T854">
        <v>47</v>
      </c>
      <c r="U854">
        <v>47</v>
      </c>
      <c r="V854">
        <v>30</v>
      </c>
      <c r="W854">
        <f t="shared" si="160"/>
        <v>1</v>
      </c>
      <c r="X854">
        <f>SUM($W$2:W854)</f>
        <v>825</v>
      </c>
      <c r="Y854">
        <f>COUNT($W$2:W854)</f>
        <v>853</v>
      </c>
      <c r="Z854">
        <f t="shared" si="161"/>
        <v>96.717467760844073</v>
      </c>
      <c r="AC854">
        <v>46</v>
      </c>
      <c r="AD854">
        <v>46</v>
      </c>
      <c r="AE854">
        <v>12</v>
      </c>
      <c r="AF854">
        <f t="shared" si="162"/>
        <v>1</v>
      </c>
      <c r="AG854">
        <f>SUM($AF$2:AF854)</f>
        <v>848</v>
      </c>
      <c r="AH854">
        <f>COUNT($AF$2:AF854)</f>
        <v>853</v>
      </c>
      <c r="AI854">
        <f t="shared" si="163"/>
        <v>99.413833528722165</v>
      </c>
      <c r="AL854">
        <v>259</v>
      </c>
      <c r="AM854">
        <v>259</v>
      </c>
      <c r="AN854">
        <v>206</v>
      </c>
      <c r="AO854">
        <f t="shared" si="164"/>
        <v>1</v>
      </c>
      <c r="AP854">
        <f>SUM($AO$2:AO854)</f>
        <v>833</v>
      </c>
      <c r="AQ854">
        <f>COUNT($AO$2:AO854)</f>
        <v>853</v>
      </c>
      <c r="AR854">
        <f t="shared" si="165"/>
        <v>97.655334114888632</v>
      </c>
      <c r="AU854">
        <v>1935</v>
      </c>
      <c r="AV854">
        <v>1935</v>
      </c>
      <c r="AW854">
        <v>1778</v>
      </c>
      <c r="AX854">
        <f t="shared" si="166"/>
        <v>1</v>
      </c>
      <c r="AY854">
        <f>SUM($AX$2:AX854)</f>
        <v>826</v>
      </c>
      <c r="AZ854">
        <f>COUNT($AX$2:AX854)</f>
        <v>853</v>
      </c>
      <c r="BA854">
        <f t="shared" si="167"/>
        <v>96.834701055099643</v>
      </c>
    </row>
    <row r="855" spans="2:53">
      <c r="B855">
        <v>14</v>
      </c>
      <c r="C855">
        <v>14</v>
      </c>
      <c r="D855">
        <v>8</v>
      </c>
      <c r="E855">
        <f t="shared" si="156"/>
        <v>1</v>
      </c>
      <c r="F855">
        <f>SUM($E$2:E855)</f>
        <v>834</v>
      </c>
      <c r="G855">
        <f>COUNT($E$2:E855)</f>
        <v>854</v>
      </c>
      <c r="H855">
        <f t="shared" si="157"/>
        <v>97.658079625292743</v>
      </c>
      <c r="K855">
        <v>74</v>
      </c>
      <c r="L855">
        <v>59</v>
      </c>
      <c r="M855">
        <v>37</v>
      </c>
      <c r="N855">
        <f t="shared" si="158"/>
        <v>1</v>
      </c>
      <c r="O855">
        <f>SUM($N$2:N855)</f>
        <v>833</v>
      </c>
      <c r="P855">
        <f>COUNT($N$2:N855)</f>
        <v>854</v>
      </c>
      <c r="Q855">
        <f t="shared" si="159"/>
        <v>97.540983606557376</v>
      </c>
      <c r="T855">
        <v>47</v>
      </c>
      <c r="U855">
        <v>47</v>
      </c>
      <c r="V855">
        <v>38</v>
      </c>
      <c r="W855">
        <f t="shared" si="160"/>
        <v>1</v>
      </c>
      <c r="X855">
        <f>SUM($W$2:W855)</f>
        <v>826</v>
      </c>
      <c r="Y855">
        <f>COUNT($W$2:W855)</f>
        <v>854</v>
      </c>
      <c r="Z855">
        <f t="shared" si="161"/>
        <v>96.721311475409834</v>
      </c>
      <c r="AC855">
        <v>46</v>
      </c>
      <c r="AD855">
        <v>46</v>
      </c>
      <c r="AE855">
        <v>8</v>
      </c>
      <c r="AF855">
        <f t="shared" si="162"/>
        <v>1</v>
      </c>
      <c r="AG855">
        <f>SUM($AF$2:AF855)</f>
        <v>849</v>
      </c>
      <c r="AH855">
        <f>COUNT($AF$2:AF855)</f>
        <v>854</v>
      </c>
      <c r="AI855">
        <f t="shared" si="163"/>
        <v>99.414519906323179</v>
      </c>
      <c r="AL855">
        <v>259</v>
      </c>
      <c r="AM855">
        <v>259</v>
      </c>
      <c r="AN855">
        <v>163</v>
      </c>
      <c r="AO855">
        <f t="shared" si="164"/>
        <v>1</v>
      </c>
      <c r="AP855">
        <f>SUM($AO$2:AO855)</f>
        <v>834</v>
      </c>
      <c r="AQ855">
        <f>COUNT($AO$2:AO855)</f>
        <v>854</v>
      </c>
      <c r="AR855">
        <f t="shared" si="165"/>
        <v>97.658079625292743</v>
      </c>
      <c r="AU855">
        <v>1935</v>
      </c>
      <c r="AV855">
        <v>1935</v>
      </c>
      <c r="AW855">
        <v>2029</v>
      </c>
      <c r="AX855">
        <f t="shared" si="166"/>
        <v>0</v>
      </c>
      <c r="AY855">
        <f>SUM($AX$2:AX855)</f>
        <v>826</v>
      </c>
      <c r="AZ855">
        <f>COUNT($AX$2:AX855)</f>
        <v>854</v>
      </c>
      <c r="BA855">
        <f t="shared" si="167"/>
        <v>96.721311475409834</v>
      </c>
    </row>
    <row r="856" spans="2:53">
      <c r="B856">
        <v>14</v>
      </c>
      <c r="C856">
        <v>14</v>
      </c>
      <c r="D856">
        <v>10</v>
      </c>
      <c r="E856">
        <f t="shared" si="156"/>
        <v>1</v>
      </c>
      <c r="F856">
        <f>SUM($E$2:E856)</f>
        <v>835</v>
      </c>
      <c r="G856">
        <f>COUNT($E$2:E856)</f>
        <v>855</v>
      </c>
      <c r="H856">
        <f t="shared" si="157"/>
        <v>97.660818713450297</v>
      </c>
      <c r="K856">
        <v>74</v>
      </c>
      <c r="L856">
        <v>59</v>
      </c>
      <c r="M856">
        <v>37</v>
      </c>
      <c r="N856">
        <f t="shared" si="158"/>
        <v>1</v>
      </c>
      <c r="O856">
        <f>SUM($N$2:N856)</f>
        <v>834</v>
      </c>
      <c r="P856">
        <f>COUNT($N$2:N856)</f>
        <v>855</v>
      </c>
      <c r="Q856">
        <f t="shared" si="159"/>
        <v>97.543859649122808</v>
      </c>
      <c r="T856">
        <v>47</v>
      </c>
      <c r="U856">
        <v>47</v>
      </c>
      <c r="V856">
        <v>31</v>
      </c>
      <c r="W856">
        <f t="shared" si="160"/>
        <v>1</v>
      </c>
      <c r="X856">
        <f>SUM($W$2:W856)</f>
        <v>827</v>
      </c>
      <c r="Y856">
        <f>COUNT($W$2:W856)</f>
        <v>855</v>
      </c>
      <c r="Z856">
        <f t="shared" si="161"/>
        <v>96.725146198830416</v>
      </c>
      <c r="AC856">
        <v>46</v>
      </c>
      <c r="AD856">
        <v>46</v>
      </c>
      <c r="AE856">
        <v>9</v>
      </c>
      <c r="AF856">
        <f t="shared" si="162"/>
        <v>1</v>
      </c>
      <c r="AG856">
        <f>SUM($AF$2:AF856)</f>
        <v>850</v>
      </c>
      <c r="AH856">
        <f>COUNT($AF$2:AF856)</f>
        <v>855</v>
      </c>
      <c r="AI856">
        <f t="shared" si="163"/>
        <v>99.415204678362571</v>
      </c>
      <c r="AL856">
        <v>259</v>
      </c>
      <c r="AM856">
        <v>259</v>
      </c>
      <c r="AN856">
        <v>169</v>
      </c>
      <c r="AO856">
        <f t="shared" si="164"/>
        <v>1</v>
      </c>
      <c r="AP856">
        <f>SUM($AO$2:AO856)</f>
        <v>835</v>
      </c>
      <c r="AQ856">
        <f>COUNT($AO$2:AO856)</f>
        <v>855</v>
      </c>
      <c r="AR856">
        <f t="shared" si="165"/>
        <v>97.660818713450297</v>
      </c>
      <c r="AU856">
        <v>1935</v>
      </c>
      <c r="AV856">
        <v>1935</v>
      </c>
      <c r="AW856">
        <v>2134</v>
      </c>
      <c r="AX856">
        <f t="shared" si="166"/>
        <v>0</v>
      </c>
      <c r="AY856">
        <f>SUM($AX$2:AX856)</f>
        <v>826</v>
      </c>
      <c r="AZ856">
        <f>COUNT($AX$2:AX856)</f>
        <v>855</v>
      </c>
      <c r="BA856">
        <f t="shared" si="167"/>
        <v>96.608187134502927</v>
      </c>
    </row>
    <row r="857" spans="2:53">
      <c r="B857">
        <v>14</v>
      </c>
      <c r="C857">
        <v>14</v>
      </c>
      <c r="D857">
        <v>14</v>
      </c>
      <c r="E857">
        <f t="shared" si="156"/>
        <v>1</v>
      </c>
      <c r="F857">
        <f>SUM($E$2:E857)</f>
        <v>836</v>
      </c>
      <c r="G857">
        <f>COUNT($E$2:E857)</f>
        <v>856</v>
      </c>
      <c r="H857">
        <f t="shared" si="157"/>
        <v>97.663551401869171</v>
      </c>
      <c r="K857">
        <v>74</v>
      </c>
      <c r="L857">
        <v>59</v>
      </c>
      <c r="M857">
        <v>40</v>
      </c>
      <c r="N857">
        <f t="shared" si="158"/>
        <v>1</v>
      </c>
      <c r="O857">
        <f>SUM($N$2:N857)</f>
        <v>835</v>
      </c>
      <c r="P857">
        <f>COUNT($N$2:N857)</f>
        <v>856</v>
      </c>
      <c r="Q857">
        <f t="shared" si="159"/>
        <v>97.546728971962608</v>
      </c>
      <c r="T857">
        <v>47</v>
      </c>
      <c r="U857">
        <v>47</v>
      </c>
      <c r="V857">
        <v>41</v>
      </c>
      <c r="W857">
        <f t="shared" si="160"/>
        <v>1</v>
      </c>
      <c r="X857">
        <f>SUM($W$2:W857)</f>
        <v>828</v>
      </c>
      <c r="Y857">
        <f>COUNT($W$2:W857)</f>
        <v>856</v>
      </c>
      <c r="Z857">
        <f t="shared" si="161"/>
        <v>96.728971962616825</v>
      </c>
      <c r="AC857">
        <v>46</v>
      </c>
      <c r="AD857">
        <v>46</v>
      </c>
      <c r="AE857">
        <v>9</v>
      </c>
      <c r="AF857">
        <f t="shared" si="162"/>
        <v>1</v>
      </c>
      <c r="AG857">
        <f>SUM($AF$2:AF857)</f>
        <v>851</v>
      </c>
      <c r="AH857">
        <f>COUNT($AF$2:AF857)</f>
        <v>856</v>
      </c>
      <c r="AI857">
        <f t="shared" si="163"/>
        <v>99.415887850467286</v>
      </c>
      <c r="AL857">
        <v>259</v>
      </c>
      <c r="AM857">
        <v>259</v>
      </c>
      <c r="AN857">
        <v>197</v>
      </c>
      <c r="AO857">
        <f t="shared" si="164"/>
        <v>1</v>
      </c>
      <c r="AP857">
        <f>SUM($AO$2:AO857)</f>
        <v>836</v>
      </c>
      <c r="AQ857">
        <f>COUNT($AO$2:AO857)</f>
        <v>856</v>
      </c>
      <c r="AR857">
        <f t="shared" si="165"/>
        <v>97.663551401869171</v>
      </c>
      <c r="AU857">
        <v>1935</v>
      </c>
      <c r="AV857">
        <v>1935</v>
      </c>
      <c r="AW857">
        <v>1606</v>
      </c>
      <c r="AX857">
        <f t="shared" si="166"/>
        <v>1</v>
      </c>
      <c r="AY857">
        <f>SUM($AX$2:AX857)</f>
        <v>827</v>
      </c>
      <c r="AZ857">
        <f>COUNT($AX$2:AX857)</f>
        <v>856</v>
      </c>
      <c r="BA857">
        <f t="shared" si="167"/>
        <v>96.612149532710276</v>
      </c>
    </row>
    <row r="858" spans="2:53">
      <c r="B858">
        <v>14</v>
      </c>
      <c r="C858">
        <v>14</v>
      </c>
      <c r="D858">
        <v>9</v>
      </c>
      <c r="E858">
        <f t="shared" si="156"/>
        <v>1</v>
      </c>
      <c r="F858">
        <f>SUM($E$2:E858)</f>
        <v>837</v>
      </c>
      <c r="G858">
        <f>COUNT($E$2:E858)</f>
        <v>857</v>
      </c>
      <c r="H858">
        <f t="shared" si="157"/>
        <v>97.666277712952152</v>
      </c>
      <c r="K858">
        <v>74</v>
      </c>
      <c r="L858">
        <v>59</v>
      </c>
      <c r="M858">
        <v>36</v>
      </c>
      <c r="N858">
        <f t="shared" si="158"/>
        <v>1</v>
      </c>
      <c r="O858">
        <f>SUM($N$2:N858)</f>
        <v>836</v>
      </c>
      <c r="P858">
        <f>COUNT($N$2:N858)</f>
        <v>857</v>
      </c>
      <c r="Q858">
        <f t="shared" si="159"/>
        <v>97.549591598599775</v>
      </c>
      <c r="T858">
        <v>47</v>
      </c>
      <c r="U858">
        <v>47</v>
      </c>
      <c r="V858">
        <v>32</v>
      </c>
      <c r="W858">
        <f t="shared" si="160"/>
        <v>1</v>
      </c>
      <c r="X858">
        <f>SUM($W$2:W858)</f>
        <v>829</v>
      </c>
      <c r="Y858">
        <f>COUNT($W$2:W858)</f>
        <v>857</v>
      </c>
      <c r="Z858">
        <f t="shared" si="161"/>
        <v>96.732788798133015</v>
      </c>
      <c r="AC858">
        <v>46</v>
      </c>
      <c r="AD858">
        <v>46</v>
      </c>
      <c r="AE858">
        <v>8</v>
      </c>
      <c r="AF858">
        <f t="shared" si="162"/>
        <v>1</v>
      </c>
      <c r="AG858">
        <f>SUM($AF$2:AF858)</f>
        <v>852</v>
      </c>
      <c r="AH858">
        <f>COUNT($AF$2:AF858)</f>
        <v>857</v>
      </c>
      <c r="AI858">
        <f t="shared" si="163"/>
        <v>99.416569428238049</v>
      </c>
      <c r="AL858">
        <v>259</v>
      </c>
      <c r="AM858">
        <v>259</v>
      </c>
      <c r="AN858">
        <v>228</v>
      </c>
      <c r="AO858">
        <f t="shared" si="164"/>
        <v>1</v>
      </c>
      <c r="AP858">
        <f>SUM($AO$2:AO858)</f>
        <v>837</v>
      </c>
      <c r="AQ858">
        <f>COUNT($AO$2:AO858)</f>
        <v>857</v>
      </c>
      <c r="AR858">
        <f t="shared" si="165"/>
        <v>97.666277712952152</v>
      </c>
      <c r="AU858">
        <v>1935</v>
      </c>
      <c r="AV858">
        <v>1935</v>
      </c>
      <c r="AW858">
        <v>1730</v>
      </c>
      <c r="AX858">
        <f t="shared" si="166"/>
        <v>1</v>
      </c>
      <c r="AY858">
        <f>SUM($AX$2:AX858)</f>
        <v>828</v>
      </c>
      <c r="AZ858">
        <f>COUNT($AX$2:AX858)</f>
        <v>857</v>
      </c>
      <c r="BA858">
        <f t="shared" si="167"/>
        <v>96.616102683780625</v>
      </c>
    </row>
    <row r="859" spans="2:53">
      <c r="B859">
        <v>14</v>
      </c>
      <c r="C859">
        <v>14</v>
      </c>
      <c r="D859">
        <v>11</v>
      </c>
      <c r="E859">
        <f t="shared" si="156"/>
        <v>1</v>
      </c>
      <c r="F859">
        <f>SUM($E$2:E859)</f>
        <v>838</v>
      </c>
      <c r="G859">
        <f>COUNT($E$2:E859)</f>
        <v>858</v>
      </c>
      <c r="H859">
        <f t="shared" si="157"/>
        <v>97.668997668997676</v>
      </c>
      <c r="K859">
        <v>74</v>
      </c>
      <c r="L859">
        <v>59</v>
      </c>
      <c r="M859">
        <v>39</v>
      </c>
      <c r="N859">
        <f t="shared" si="158"/>
        <v>1</v>
      </c>
      <c r="O859">
        <f>SUM($N$2:N859)</f>
        <v>837</v>
      </c>
      <c r="P859">
        <f>COUNT($N$2:N859)</f>
        <v>858</v>
      </c>
      <c r="Q859">
        <f t="shared" si="159"/>
        <v>97.552447552447546</v>
      </c>
      <c r="T859">
        <v>47</v>
      </c>
      <c r="U859">
        <v>47</v>
      </c>
      <c r="V859">
        <v>34</v>
      </c>
      <c r="W859">
        <f t="shared" si="160"/>
        <v>1</v>
      </c>
      <c r="X859">
        <f>SUM($W$2:W859)</f>
        <v>830</v>
      </c>
      <c r="Y859">
        <f>COUNT($W$2:W859)</f>
        <v>858</v>
      </c>
      <c r="Z859">
        <f t="shared" si="161"/>
        <v>96.736596736596738</v>
      </c>
      <c r="AC859">
        <v>46</v>
      </c>
      <c r="AD859">
        <v>46</v>
      </c>
      <c r="AE859">
        <v>9</v>
      </c>
      <c r="AF859">
        <f t="shared" si="162"/>
        <v>1</v>
      </c>
      <c r="AG859">
        <f>SUM($AF$2:AF859)</f>
        <v>853</v>
      </c>
      <c r="AH859">
        <f>COUNT($AF$2:AF859)</f>
        <v>858</v>
      </c>
      <c r="AI859">
        <f t="shared" si="163"/>
        <v>99.417249417249423</v>
      </c>
      <c r="AL859">
        <v>259</v>
      </c>
      <c r="AM859">
        <v>259</v>
      </c>
      <c r="AN859">
        <v>187</v>
      </c>
      <c r="AO859">
        <f t="shared" si="164"/>
        <v>1</v>
      </c>
      <c r="AP859">
        <f>SUM($AO$2:AO859)</f>
        <v>838</v>
      </c>
      <c r="AQ859">
        <f>COUNT($AO$2:AO859)</f>
        <v>858</v>
      </c>
      <c r="AR859">
        <f t="shared" si="165"/>
        <v>97.668997668997676</v>
      </c>
      <c r="AU859">
        <v>1915</v>
      </c>
      <c r="AV859">
        <v>1915</v>
      </c>
      <c r="AW859">
        <v>1539</v>
      </c>
      <c r="AX859">
        <f t="shared" si="166"/>
        <v>1</v>
      </c>
      <c r="AY859">
        <f>SUM($AX$2:AX859)</f>
        <v>829</v>
      </c>
      <c r="AZ859">
        <f>COUNT($AX$2:AX859)</f>
        <v>858</v>
      </c>
      <c r="BA859">
        <f t="shared" si="167"/>
        <v>96.620046620046622</v>
      </c>
    </row>
    <row r="860" spans="2:53">
      <c r="B860">
        <v>14</v>
      </c>
      <c r="C860">
        <v>14</v>
      </c>
      <c r="D860">
        <v>8</v>
      </c>
      <c r="E860">
        <f t="shared" si="156"/>
        <v>1</v>
      </c>
      <c r="F860">
        <f>SUM($E$2:E860)</f>
        <v>839</v>
      </c>
      <c r="G860">
        <f>COUNT($E$2:E860)</f>
        <v>859</v>
      </c>
      <c r="H860">
        <f t="shared" si="157"/>
        <v>97.671711292200243</v>
      </c>
      <c r="K860">
        <v>74</v>
      </c>
      <c r="L860">
        <v>59</v>
      </c>
      <c r="M860">
        <v>46</v>
      </c>
      <c r="N860">
        <f t="shared" si="158"/>
        <v>1</v>
      </c>
      <c r="O860">
        <f>SUM($N$2:N860)</f>
        <v>838</v>
      </c>
      <c r="P860">
        <f>COUNT($N$2:N860)</f>
        <v>859</v>
      </c>
      <c r="Q860">
        <f t="shared" si="159"/>
        <v>97.555296856810244</v>
      </c>
      <c r="T860">
        <v>47</v>
      </c>
      <c r="U860">
        <v>47</v>
      </c>
      <c r="V860">
        <v>35</v>
      </c>
      <c r="W860">
        <f t="shared" si="160"/>
        <v>1</v>
      </c>
      <c r="X860">
        <f>SUM($W$2:W860)</f>
        <v>831</v>
      </c>
      <c r="Y860">
        <f>COUNT($W$2:W860)</f>
        <v>859</v>
      </c>
      <c r="Z860">
        <f t="shared" si="161"/>
        <v>96.740395809080326</v>
      </c>
      <c r="AC860">
        <v>46</v>
      </c>
      <c r="AD860">
        <v>46</v>
      </c>
      <c r="AE860">
        <v>8</v>
      </c>
      <c r="AF860">
        <f t="shared" si="162"/>
        <v>1</v>
      </c>
      <c r="AG860">
        <f>SUM($AF$2:AF860)</f>
        <v>854</v>
      </c>
      <c r="AH860">
        <f>COUNT($AF$2:AF860)</f>
        <v>859</v>
      </c>
      <c r="AI860">
        <f t="shared" si="163"/>
        <v>99.41792782305005</v>
      </c>
      <c r="AL860">
        <v>259</v>
      </c>
      <c r="AM860">
        <v>259</v>
      </c>
      <c r="AN860">
        <v>190</v>
      </c>
      <c r="AO860">
        <f t="shared" si="164"/>
        <v>1</v>
      </c>
      <c r="AP860">
        <f>SUM($AO$2:AO860)</f>
        <v>839</v>
      </c>
      <c r="AQ860">
        <f>COUNT($AO$2:AO860)</f>
        <v>859</v>
      </c>
      <c r="AR860">
        <f t="shared" si="165"/>
        <v>97.671711292200243</v>
      </c>
      <c r="AU860">
        <v>1915</v>
      </c>
      <c r="AV860">
        <v>1915</v>
      </c>
      <c r="AW860">
        <v>1590</v>
      </c>
      <c r="AX860">
        <f t="shared" si="166"/>
        <v>1</v>
      </c>
      <c r="AY860">
        <f>SUM($AX$2:AX860)</f>
        <v>830</v>
      </c>
      <c r="AZ860">
        <f>COUNT($AX$2:AX860)</f>
        <v>859</v>
      </c>
      <c r="BA860">
        <f t="shared" si="167"/>
        <v>96.623981373690341</v>
      </c>
    </row>
    <row r="861" spans="2:53">
      <c r="B861">
        <v>14</v>
      </c>
      <c r="C861">
        <v>14</v>
      </c>
      <c r="D861">
        <v>9</v>
      </c>
      <c r="E861">
        <f t="shared" si="156"/>
        <v>1</v>
      </c>
      <c r="F861">
        <f>SUM($E$2:E861)</f>
        <v>840</v>
      </c>
      <c r="G861">
        <f>COUNT($E$2:E861)</f>
        <v>860</v>
      </c>
      <c r="H861">
        <f t="shared" si="157"/>
        <v>97.674418604651152</v>
      </c>
      <c r="K861">
        <v>74</v>
      </c>
      <c r="L861">
        <v>59</v>
      </c>
      <c r="M861">
        <v>40</v>
      </c>
      <c r="N861">
        <f t="shared" si="158"/>
        <v>1</v>
      </c>
      <c r="O861">
        <f>SUM($N$2:N861)</f>
        <v>839</v>
      </c>
      <c r="P861">
        <f>COUNT($N$2:N861)</f>
        <v>860</v>
      </c>
      <c r="Q861">
        <f t="shared" si="159"/>
        <v>97.558139534883722</v>
      </c>
      <c r="T861">
        <v>47</v>
      </c>
      <c r="U861">
        <v>47</v>
      </c>
      <c r="V861">
        <v>41</v>
      </c>
      <c r="W861">
        <f t="shared" si="160"/>
        <v>1</v>
      </c>
      <c r="X861">
        <f>SUM($W$2:W861)</f>
        <v>832</v>
      </c>
      <c r="Y861">
        <f>COUNT($W$2:W861)</f>
        <v>860</v>
      </c>
      <c r="Z861">
        <f t="shared" si="161"/>
        <v>96.744186046511629</v>
      </c>
      <c r="AC861">
        <v>46</v>
      </c>
      <c r="AD861">
        <v>46</v>
      </c>
      <c r="AE861">
        <v>8</v>
      </c>
      <c r="AF861">
        <f t="shared" si="162"/>
        <v>1</v>
      </c>
      <c r="AG861">
        <f>SUM($AF$2:AF861)</f>
        <v>855</v>
      </c>
      <c r="AH861">
        <f>COUNT($AF$2:AF861)</f>
        <v>860</v>
      </c>
      <c r="AI861">
        <f t="shared" si="163"/>
        <v>99.418604651162795</v>
      </c>
      <c r="AL861">
        <v>259</v>
      </c>
      <c r="AM861">
        <v>259</v>
      </c>
      <c r="AN861">
        <v>176</v>
      </c>
      <c r="AO861">
        <f t="shared" si="164"/>
        <v>1</v>
      </c>
      <c r="AP861">
        <f>SUM($AO$2:AO861)</f>
        <v>840</v>
      </c>
      <c r="AQ861">
        <f>COUNT($AO$2:AO861)</f>
        <v>860</v>
      </c>
      <c r="AR861">
        <f t="shared" si="165"/>
        <v>97.674418604651152</v>
      </c>
      <c r="AU861">
        <v>1915</v>
      </c>
      <c r="AV861">
        <v>1915</v>
      </c>
      <c r="AW861">
        <v>1362</v>
      </c>
      <c r="AX861">
        <f t="shared" si="166"/>
        <v>1</v>
      </c>
      <c r="AY861">
        <f>SUM($AX$2:AX861)</f>
        <v>831</v>
      </c>
      <c r="AZ861">
        <f>COUNT($AX$2:AX861)</f>
        <v>860</v>
      </c>
      <c r="BA861">
        <f t="shared" si="167"/>
        <v>96.627906976744185</v>
      </c>
    </row>
    <row r="862" spans="2:53">
      <c r="B862">
        <v>14</v>
      </c>
      <c r="C862">
        <v>14</v>
      </c>
      <c r="D862">
        <v>9</v>
      </c>
      <c r="E862">
        <f t="shared" si="156"/>
        <v>1</v>
      </c>
      <c r="F862">
        <f>SUM($E$2:E862)</f>
        <v>841</v>
      </c>
      <c r="G862">
        <f>COUNT($E$2:E862)</f>
        <v>861</v>
      </c>
      <c r="H862">
        <f t="shared" si="157"/>
        <v>97.677119628339142</v>
      </c>
      <c r="K862">
        <v>73</v>
      </c>
      <c r="L862">
        <v>59</v>
      </c>
      <c r="M862">
        <v>35</v>
      </c>
      <c r="N862">
        <f t="shared" si="158"/>
        <v>1</v>
      </c>
      <c r="O862">
        <f>SUM($N$2:N862)</f>
        <v>840</v>
      </c>
      <c r="P862">
        <f>COUNT($N$2:N862)</f>
        <v>861</v>
      </c>
      <c r="Q862">
        <f t="shared" si="159"/>
        <v>97.560975609756099</v>
      </c>
      <c r="T862">
        <v>47</v>
      </c>
      <c r="U862">
        <v>47</v>
      </c>
      <c r="V862">
        <v>31</v>
      </c>
      <c r="W862">
        <f t="shared" si="160"/>
        <v>1</v>
      </c>
      <c r="X862">
        <f>SUM($W$2:W862)</f>
        <v>833</v>
      </c>
      <c r="Y862">
        <f>COUNT($W$2:W862)</f>
        <v>861</v>
      </c>
      <c r="Z862">
        <f t="shared" si="161"/>
        <v>96.747967479674799</v>
      </c>
      <c r="AC862">
        <v>46</v>
      </c>
      <c r="AD862">
        <v>46</v>
      </c>
      <c r="AE862">
        <v>8</v>
      </c>
      <c r="AF862">
        <f t="shared" si="162"/>
        <v>1</v>
      </c>
      <c r="AG862">
        <f>SUM($AF$2:AF862)</f>
        <v>856</v>
      </c>
      <c r="AH862">
        <f>COUNT($AF$2:AF862)</f>
        <v>861</v>
      </c>
      <c r="AI862">
        <f t="shared" si="163"/>
        <v>99.419279907084785</v>
      </c>
      <c r="AL862">
        <v>259</v>
      </c>
      <c r="AM862">
        <v>259</v>
      </c>
      <c r="AN862">
        <v>173</v>
      </c>
      <c r="AO862">
        <f t="shared" si="164"/>
        <v>1</v>
      </c>
      <c r="AP862">
        <f>SUM($AO$2:AO862)</f>
        <v>841</v>
      </c>
      <c r="AQ862">
        <f>COUNT($AO$2:AO862)</f>
        <v>861</v>
      </c>
      <c r="AR862">
        <f t="shared" si="165"/>
        <v>97.677119628339142</v>
      </c>
      <c r="AU862">
        <v>1915</v>
      </c>
      <c r="AV862">
        <v>1915</v>
      </c>
      <c r="AW862">
        <v>1473</v>
      </c>
      <c r="AX862">
        <f t="shared" si="166"/>
        <v>1</v>
      </c>
      <c r="AY862">
        <f>SUM($AX$2:AX862)</f>
        <v>832</v>
      </c>
      <c r="AZ862">
        <f>COUNT($AX$2:AX862)</f>
        <v>861</v>
      </c>
      <c r="BA862">
        <f t="shared" si="167"/>
        <v>96.631823461091756</v>
      </c>
    </row>
    <row r="863" spans="2:53">
      <c r="B863">
        <v>14</v>
      </c>
      <c r="C863">
        <v>14</v>
      </c>
      <c r="D863">
        <v>13</v>
      </c>
      <c r="E863">
        <f t="shared" si="156"/>
        <v>1</v>
      </c>
      <c r="F863">
        <f>SUM($E$2:E863)</f>
        <v>842</v>
      </c>
      <c r="G863">
        <f>COUNT($E$2:E863)</f>
        <v>862</v>
      </c>
      <c r="H863">
        <f t="shared" si="157"/>
        <v>97.679814385150806</v>
      </c>
      <c r="K863">
        <v>73</v>
      </c>
      <c r="L863">
        <v>59</v>
      </c>
      <c r="M863">
        <v>35</v>
      </c>
      <c r="N863">
        <f t="shared" si="158"/>
        <v>1</v>
      </c>
      <c r="O863">
        <f>SUM($N$2:N863)</f>
        <v>841</v>
      </c>
      <c r="P863">
        <f>COUNT($N$2:N863)</f>
        <v>862</v>
      </c>
      <c r="Q863">
        <f t="shared" si="159"/>
        <v>97.563805104408345</v>
      </c>
      <c r="T863">
        <v>47</v>
      </c>
      <c r="U863">
        <v>47</v>
      </c>
      <c r="V863">
        <v>35</v>
      </c>
      <c r="W863">
        <f t="shared" si="160"/>
        <v>1</v>
      </c>
      <c r="X863">
        <f>SUM($W$2:W863)</f>
        <v>834</v>
      </c>
      <c r="Y863">
        <f>COUNT($W$2:W863)</f>
        <v>862</v>
      </c>
      <c r="Z863">
        <f t="shared" si="161"/>
        <v>96.751740139211137</v>
      </c>
      <c r="AC863">
        <v>46</v>
      </c>
      <c r="AD863">
        <v>46</v>
      </c>
      <c r="AE863">
        <v>9</v>
      </c>
      <c r="AF863">
        <f t="shared" si="162"/>
        <v>1</v>
      </c>
      <c r="AG863">
        <f>SUM($AF$2:AF863)</f>
        <v>857</v>
      </c>
      <c r="AH863">
        <f>COUNT($AF$2:AF863)</f>
        <v>862</v>
      </c>
      <c r="AI863">
        <f t="shared" si="163"/>
        <v>99.419953596287698</v>
      </c>
      <c r="AL863">
        <v>259</v>
      </c>
      <c r="AM863">
        <v>259</v>
      </c>
      <c r="AN863">
        <v>141</v>
      </c>
      <c r="AO863">
        <f t="shared" si="164"/>
        <v>1</v>
      </c>
      <c r="AP863">
        <f>SUM($AO$2:AO863)</f>
        <v>842</v>
      </c>
      <c r="AQ863">
        <f>COUNT($AO$2:AO863)</f>
        <v>862</v>
      </c>
      <c r="AR863">
        <f t="shared" si="165"/>
        <v>97.679814385150806</v>
      </c>
      <c r="AU863">
        <v>1915</v>
      </c>
      <c r="AV863">
        <v>1915</v>
      </c>
      <c r="AW863">
        <v>1594</v>
      </c>
      <c r="AX863">
        <f t="shared" si="166"/>
        <v>1</v>
      </c>
      <c r="AY863">
        <f>SUM($AX$2:AX863)</f>
        <v>833</v>
      </c>
      <c r="AZ863">
        <f>COUNT($AX$2:AX863)</f>
        <v>862</v>
      </c>
      <c r="BA863">
        <f t="shared" si="167"/>
        <v>96.635730858468676</v>
      </c>
    </row>
    <row r="864" spans="2:53">
      <c r="B864">
        <v>14</v>
      </c>
      <c r="C864">
        <v>14</v>
      </c>
      <c r="D864">
        <v>8</v>
      </c>
      <c r="E864">
        <f t="shared" si="156"/>
        <v>1</v>
      </c>
      <c r="F864">
        <f>SUM($E$2:E864)</f>
        <v>843</v>
      </c>
      <c r="G864">
        <f>COUNT($E$2:E864)</f>
        <v>863</v>
      </c>
      <c r="H864">
        <f t="shared" si="157"/>
        <v>97.682502896871384</v>
      </c>
      <c r="K864">
        <v>73</v>
      </c>
      <c r="L864">
        <v>59</v>
      </c>
      <c r="M864">
        <v>42</v>
      </c>
      <c r="N864">
        <f t="shared" si="158"/>
        <v>1</v>
      </c>
      <c r="O864">
        <f>SUM($N$2:N864)</f>
        <v>842</v>
      </c>
      <c r="P864">
        <f>COUNT($N$2:N864)</f>
        <v>863</v>
      </c>
      <c r="Q864">
        <f t="shared" si="159"/>
        <v>97.566628041714949</v>
      </c>
      <c r="T864">
        <v>47</v>
      </c>
      <c r="U864">
        <v>47</v>
      </c>
      <c r="V864">
        <v>33</v>
      </c>
      <c r="W864">
        <f t="shared" si="160"/>
        <v>1</v>
      </c>
      <c r="X864">
        <f>SUM($W$2:W864)</f>
        <v>835</v>
      </c>
      <c r="Y864">
        <f>COUNT($W$2:W864)</f>
        <v>863</v>
      </c>
      <c r="Z864">
        <f t="shared" si="161"/>
        <v>96.755504055619937</v>
      </c>
      <c r="AC864">
        <v>46</v>
      </c>
      <c r="AD864">
        <v>46</v>
      </c>
      <c r="AE864">
        <v>9</v>
      </c>
      <c r="AF864">
        <f t="shared" si="162"/>
        <v>1</v>
      </c>
      <c r="AG864">
        <f>SUM($AF$2:AF864)</f>
        <v>858</v>
      </c>
      <c r="AH864">
        <f>COUNT($AF$2:AF864)</f>
        <v>863</v>
      </c>
      <c r="AI864">
        <f t="shared" si="163"/>
        <v>99.420625724217842</v>
      </c>
      <c r="AL864">
        <v>259</v>
      </c>
      <c r="AM864">
        <v>259</v>
      </c>
      <c r="AN864">
        <v>184</v>
      </c>
      <c r="AO864">
        <f t="shared" si="164"/>
        <v>1</v>
      </c>
      <c r="AP864">
        <f>SUM($AO$2:AO864)</f>
        <v>843</v>
      </c>
      <c r="AQ864">
        <f>COUNT($AO$2:AO864)</f>
        <v>863</v>
      </c>
      <c r="AR864">
        <f t="shared" si="165"/>
        <v>97.682502896871384</v>
      </c>
      <c r="AU864">
        <v>1915</v>
      </c>
      <c r="AV864">
        <v>1915</v>
      </c>
      <c r="AW864">
        <v>1539</v>
      </c>
      <c r="AX864">
        <f t="shared" si="166"/>
        <v>1</v>
      </c>
      <c r="AY864">
        <f>SUM($AX$2:AX864)</f>
        <v>834</v>
      </c>
      <c r="AZ864">
        <f>COUNT($AX$2:AX864)</f>
        <v>863</v>
      </c>
      <c r="BA864">
        <f t="shared" si="167"/>
        <v>96.639629200463489</v>
      </c>
    </row>
    <row r="865" spans="2:53">
      <c r="B865">
        <v>14</v>
      </c>
      <c r="C865">
        <v>14</v>
      </c>
      <c r="D865">
        <v>9</v>
      </c>
      <c r="E865">
        <f t="shared" si="156"/>
        <v>1</v>
      </c>
      <c r="F865">
        <f>SUM($E$2:E865)</f>
        <v>844</v>
      </c>
      <c r="G865">
        <f>COUNT($E$2:E865)</f>
        <v>864</v>
      </c>
      <c r="H865">
        <f t="shared" si="157"/>
        <v>97.68518518518519</v>
      </c>
      <c r="K865">
        <v>73</v>
      </c>
      <c r="L865">
        <v>59</v>
      </c>
      <c r="M865">
        <v>38</v>
      </c>
      <c r="N865">
        <f t="shared" si="158"/>
        <v>1</v>
      </c>
      <c r="O865">
        <f>SUM($N$2:N865)</f>
        <v>843</v>
      </c>
      <c r="P865">
        <f>COUNT($N$2:N865)</f>
        <v>864</v>
      </c>
      <c r="Q865">
        <f t="shared" si="159"/>
        <v>97.569444444444443</v>
      </c>
      <c r="T865">
        <v>47</v>
      </c>
      <c r="U865">
        <v>47</v>
      </c>
      <c r="V865">
        <v>30</v>
      </c>
      <c r="W865">
        <f t="shared" si="160"/>
        <v>1</v>
      </c>
      <c r="X865">
        <f>SUM($W$2:W865)</f>
        <v>836</v>
      </c>
      <c r="Y865">
        <f>COUNT($W$2:W865)</f>
        <v>864</v>
      </c>
      <c r="Z865">
        <f t="shared" si="161"/>
        <v>96.759259259259252</v>
      </c>
      <c r="AC865">
        <v>46</v>
      </c>
      <c r="AD865">
        <v>46</v>
      </c>
      <c r="AE865">
        <v>9</v>
      </c>
      <c r="AF865">
        <f t="shared" si="162"/>
        <v>1</v>
      </c>
      <c r="AG865">
        <f>SUM($AF$2:AF865)</f>
        <v>859</v>
      </c>
      <c r="AH865">
        <f>COUNT($AF$2:AF865)</f>
        <v>864</v>
      </c>
      <c r="AI865">
        <f t="shared" si="163"/>
        <v>99.421296296296291</v>
      </c>
      <c r="AL865">
        <v>259</v>
      </c>
      <c r="AM865">
        <v>259</v>
      </c>
      <c r="AN865">
        <v>134</v>
      </c>
      <c r="AO865">
        <f t="shared" si="164"/>
        <v>1</v>
      </c>
      <c r="AP865">
        <f>SUM($AO$2:AO865)</f>
        <v>844</v>
      </c>
      <c r="AQ865">
        <f>COUNT($AO$2:AO865)</f>
        <v>864</v>
      </c>
      <c r="AR865">
        <f t="shared" si="165"/>
        <v>97.68518518518519</v>
      </c>
      <c r="AU865">
        <v>1915</v>
      </c>
      <c r="AV865">
        <v>1915</v>
      </c>
      <c r="AW865">
        <v>1488</v>
      </c>
      <c r="AX865">
        <f t="shared" si="166"/>
        <v>1</v>
      </c>
      <c r="AY865">
        <f>SUM($AX$2:AX865)</f>
        <v>835</v>
      </c>
      <c r="AZ865">
        <f>COUNT($AX$2:AX865)</f>
        <v>864</v>
      </c>
      <c r="BA865">
        <f t="shared" si="167"/>
        <v>96.643518518518519</v>
      </c>
    </row>
    <row r="866" spans="2:53">
      <c r="B866">
        <v>14</v>
      </c>
      <c r="C866">
        <v>14</v>
      </c>
      <c r="D866">
        <v>8</v>
      </c>
      <c r="E866">
        <f t="shared" si="156"/>
        <v>1</v>
      </c>
      <c r="F866">
        <f>SUM($E$2:E866)</f>
        <v>845</v>
      </c>
      <c r="G866">
        <f>COUNT($E$2:E866)</f>
        <v>865</v>
      </c>
      <c r="H866">
        <f t="shared" si="157"/>
        <v>97.687861271676297</v>
      </c>
      <c r="K866">
        <v>73</v>
      </c>
      <c r="L866">
        <v>59</v>
      </c>
      <c r="M866">
        <v>42</v>
      </c>
      <c r="N866">
        <f t="shared" si="158"/>
        <v>1</v>
      </c>
      <c r="O866">
        <f>SUM($N$2:N866)</f>
        <v>844</v>
      </c>
      <c r="P866">
        <f>COUNT($N$2:N866)</f>
        <v>865</v>
      </c>
      <c r="Q866">
        <f t="shared" si="159"/>
        <v>97.572254335260112</v>
      </c>
      <c r="T866">
        <v>47</v>
      </c>
      <c r="U866">
        <v>47</v>
      </c>
      <c r="V866">
        <v>33</v>
      </c>
      <c r="W866">
        <f t="shared" si="160"/>
        <v>1</v>
      </c>
      <c r="X866">
        <f>SUM($W$2:W866)</f>
        <v>837</v>
      </c>
      <c r="Y866">
        <f>COUNT($W$2:W866)</f>
        <v>865</v>
      </c>
      <c r="Z866">
        <f t="shared" si="161"/>
        <v>96.763005780346816</v>
      </c>
      <c r="AC866">
        <v>46</v>
      </c>
      <c r="AD866">
        <v>46</v>
      </c>
      <c r="AE866">
        <v>9</v>
      </c>
      <c r="AF866">
        <f t="shared" si="162"/>
        <v>1</v>
      </c>
      <c r="AG866">
        <f>SUM($AF$2:AF866)</f>
        <v>860</v>
      </c>
      <c r="AH866">
        <f>COUNT($AF$2:AF866)</f>
        <v>865</v>
      </c>
      <c r="AI866">
        <f t="shared" si="163"/>
        <v>99.421965317919074</v>
      </c>
      <c r="AL866">
        <v>260</v>
      </c>
      <c r="AM866">
        <v>260</v>
      </c>
      <c r="AN866">
        <v>186</v>
      </c>
      <c r="AO866">
        <f t="shared" si="164"/>
        <v>1</v>
      </c>
      <c r="AP866">
        <f>SUM($AO$2:AO866)</f>
        <v>845</v>
      </c>
      <c r="AQ866">
        <f>COUNT($AO$2:AO866)</f>
        <v>865</v>
      </c>
      <c r="AR866">
        <f t="shared" si="165"/>
        <v>97.687861271676297</v>
      </c>
      <c r="AU866">
        <v>1915</v>
      </c>
      <c r="AV866">
        <v>1915</v>
      </c>
      <c r="AW866">
        <v>1562</v>
      </c>
      <c r="AX866">
        <f t="shared" si="166"/>
        <v>1</v>
      </c>
      <c r="AY866">
        <f>SUM($AX$2:AX866)</f>
        <v>836</v>
      </c>
      <c r="AZ866">
        <f>COUNT($AX$2:AX866)</f>
        <v>865</v>
      </c>
      <c r="BA866">
        <f t="shared" si="167"/>
        <v>96.647398843930631</v>
      </c>
    </row>
    <row r="867" spans="2:53">
      <c r="B867">
        <v>14</v>
      </c>
      <c r="C867">
        <v>14</v>
      </c>
      <c r="D867">
        <v>14</v>
      </c>
      <c r="E867">
        <f t="shared" si="156"/>
        <v>1</v>
      </c>
      <c r="F867">
        <f>SUM($E$2:E867)</f>
        <v>846</v>
      </c>
      <c r="G867">
        <f>COUNT($E$2:E867)</f>
        <v>866</v>
      </c>
      <c r="H867">
        <f t="shared" si="157"/>
        <v>97.690531177829101</v>
      </c>
      <c r="K867">
        <v>73</v>
      </c>
      <c r="L867">
        <v>59</v>
      </c>
      <c r="M867">
        <v>38</v>
      </c>
      <c r="N867">
        <f t="shared" si="158"/>
        <v>1</v>
      </c>
      <c r="O867">
        <f>SUM($N$2:N867)</f>
        <v>845</v>
      </c>
      <c r="P867">
        <f>COUNT($N$2:N867)</f>
        <v>866</v>
      </c>
      <c r="Q867">
        <f t="shared" si="159"/>
        <v>97.575057736720552</v>
      </c>
      <c r="T867">
        <v>47</v>
      </c>
      <c r="U867">
        <v>47</v>
      </c>
      <c r="V867">
        <v>32</v>
      </c>
      <c r="W867">
        <f t="shared" si="160"/>
        <v>1</v>
      </c>
      <c r="X867">
        <f>SUM($W$2:W867)</f>
        <v>838</v>
      </c>
      <c r="Y867">
        <f>COUNT($W$2:W867)</f>
        <v>866</v>
      </c>
      <c r="Z867">
        <f t="shared" si="161"/>
        <v>96.766743648960741</v>
      </c>
      <c r="AC867">
        <v>46</v>
      </c>
      <c r="AD867">
        <v>46</v>
      </c>
      <c r="AE867">
        <v>9</v>
      </c>
      <c r="AF867">
        <f t="shared" si="162"/>
        <v>1</v>
      </c>
      <c r="AG867">
        <f>SUM($AF$2:AF867)</f>
        <v>861</v>
      </c>
      <c r="AH867">
        <f>COUNT($AF$2:AF867)</f>
        <v>866</v>
      </c>
      <c r="AI867">
        <f t="shared" si="163"/>
        <v>99.422632794457272</v>
      </c>
      <c r="AL867">
        <v>260</v>
      </c>
      <c r="AM867">
        <v>260</v>
      </c>
      <c r="AN867">
        <v>246</v>
      </c>
      <c r="AO867">
        <f t="shared" si="164"/>
        <v>1</v>
      </c>
      <c r="AP867">
        <f>SUM($AO$2:AO867)</f>
        <v>846</v>
      </c>
      <c r="AQ867">
        <f>COUNT($AO$2:AO867)</f>
        <v>866</v>
      </c>
      <c r="AR867">
        <f t="shared" si="165"/>
        <v>97.690531177829101</v>
      </c>
      <c r="AU867">
        <v>1915</v>
      </c>
      <c r="AV867">
        <v>1915</v>
      </c>
      <c r="AW867">
        <v>1779</v>
      </c>
      <c r="AX867">
        <f t="shared" si="166"/>
        <v>1</v>
      </c>
      <c r="AY867">
        <f>SUM($AX$2:AX867)</f>
        <v>837</v>
      </c>
      <c r="AZ867">
        <f>COUNT($AX$2:AX867)</f>
        <v>866</v>
      </c>
      <c r="BA867">
        <f t="shared" si="167"/>
        <v>96.651270207852193</v>
      </c>
    </row>
    <row r="868" spans="2:53">
      <c r="B868">
        <v>14</v>
      </c>
      <c r="C868">
        <v>14</v>
      </c>
      <c r="D868">
        <v>8</v>
      </c>
      <c r="E868">
        <f t="shared" si="156"/>
        <v>1</v>
      </c>
      <c r="F868">
        <f>SUM($E$2:E868)</f>
        <v>847</v>
      </c>
      <c r="G868">
        <f>COUNT($E$2:E868)</f>
        <v>867</v>
      </c>
      <c r="H868">
        <f t="shared" si="157"/>
        <v>97.693194925028834</v>
      </c>
      <c r="K868">
        <v>73</v>
      </c>
      <c r="L868">
        <v>59</v>
      </c>
      <c r="M868">
        <v>41</v>
      </c>
      <c r="N868">
        <f t="shared" si="158"/>
        <v>1</v>
      </c>
      <c r="O868">
        <f>SUM($N$2:N868)</f>
        <v>846</v>
      </c>
      <c r="P868">
        <f>COUNT($N$2:N868)</f>
        <v>867</v>
      </c>
      <c r="Q868">
        <f t="shared" si="159"/>
        <v>97.577854671280278</v>
      </c>
      <c r="T868">
        <v>47</v>
      </c>
      <c r="U868">
        <v>47</v>
      </c>
      <c r="V868">
        <v>33</v>
      </c>
      <c r="W868">
        <f t="shared" si="160"/>
        <v>1</v>
      </c>
      <c r="X868">
        <f>SUM($W$2:W868)</f>
        <v>839</v>
      </c>
      <c r="Y868">
        <f>COUNT($W$2:W868)</f>
        <v>867</v>
      </c>
      <c r="Z868">
        <f t="shared" si="161"/>
        <v>96.770472895040371</v>
      </c>
      <c r="AC868">
        <v>46</v>
      </c>
      <c r="AD868">
        <v>46</v>
      </c>
      <c r="AE868">
        <v>9</v>
      </c>
      <c r="AF868">
        <f t="shared" si="162"/>
        <v>1</v>
      </c>
      <c r="AG868">
        <f>SUM($AF$2:AF868)</f>
        <v>862</v>
      </c>
      <c r="AH868">
        <f>COUNT($AF$2:AF868)</f>
        <v>867</v>
      </c>
      <c r="AI868">
        <f t="shared" si="163"/>
        <v>99.423298731257205</v>
      </c>
      <c r="AL868">
        <v>260</v>
      </c>
      <c r="AM868">
        <v>260</v>
      </c>
      <c r="AN868">
        <v>233</v>
      </c>
      <c r="AO868">
        <f t="shared" si="164"/>
        <v>1</v>
      </c>
      <c r="AP868">
        <f>SUM($AO$2:AO868)</f>
        <v>847</v>
      </c>
      <c r="AQ868">
        <f>COUNT($AO$2:AO868)</f>
        <v>867</v>
      </c>
      <c r="AR868">
        <f t="shared" si="165"/>
        <v>97.693194925028834</v>
      </c>
      <c r="AU868">
        <v>1915</v>
      </c>
      <c r="AV868">
        <v>1915</v>
      </c>
      <c r="AW868">
        <v>1450</v>
      </c>
      <c r="AX868">
        <f t="shared" si="166"/>
        <v>1</v>
      </c>
      <c r="AY868">
        <f>SUM($AX$2:AX868)</f>
        <v>838</v>
      </c>
      <c r="AZ868">
        <f>COUNT($AX$2:AX868)</f>
        <v>867</v>
      </c>
      <c r="BA868">
        <f t="shared" si="167"/>
        <v>96.655132641291814</v>
      </c>
    </row>
    <row r="869" spans="2:53">
      <c r="B869">
        <v>14</v>
      </c>
      <c r="C869">
        <v>14</v>
      </c>
      <c r="D869">
        <v>9</v>
      </c>
      <c r="E869">
        <f t="shared" si="156"/>
        <v>1</v>
      </c>
      <c r="F869">
        <f>SUM($E$2:E869)</f>
        <v>848</v>
      </c>
      <c r="G869">
        <f>COUNT($E$2:E869)</f>
        <v>868</v>
      </c>
      <c r="H869">
        <f t="shared" si="157"/>
        <v>97.695852534562206</v>
      </c>
      <c r="K869">
        <v>73</v>
      </c>
      <c r="L869">
        <v>59</v>
      </c>
      <c r="M869">
        <v>39</v>
      </c>
      <c r="N869">
        <f t="shared" si="158"/>
        <v>1</v>
      </c>
      <c r="O869">
        <f>SUM($N$2:N869)</f>
        <v>847</v>
      </c>
      <c r="P869">
        <f>COUNT($N$2:N869)</f>
        <v>868</v>
      </c>
      <c r="Q869">
        <f t="shared" si="159"/>
        <v>97.58064516129032</v>
      </c>
      <c r="T869">
        <v>47</v>
      </c>
      <c r="U869">
        <v>47</v>
      </c>
      <c r="V869">
        <v>28</v>
      </c>
      <c r="W869">
        <f t="shared" si="160"/>
        <v>1</v>
      </c>
      <c r="X869">
        <f>SUM($W$2:W869)</f>
        <v>840</v>
      </c>
      <c r="Y869">
        <f>COUNT($W$2:W869)</f>
        <v>868</v>
      </c>
      <c r="Z869">
        <f t="shared" si="161"/>
        <v>96.774193548387103</v>
      </c>
      <c r="AC869">
        <v>46</v>
      </c>
      <c r="AD869">
        <v>46</v>
      </c>
      <c r="AE869">
        <v>9</v>
      </c>
      <c r="AF869">
        <f t="shared" si="162"/>
        <v>1</v>
      </c>
      <c r="AG869">
        <f>SUM($AF$2:AF869)</f>
        <v>863</v>
      </c>
      <c r="AH869">
        <f>COUNT($AF$2:AF869)</f>
        <v>868</v>
      </c>
      <c r="AI869">
        <f t="shared" si="163"/>
        <v>99.423963133640555</v>
      </c>
      <c r="AL869">
        <v>260</v>
      </c>
      <c r="AM869">
        <v>260</v>
      </c>
      <c r="AN869">
        <v>236</v>
      </c>
      <c r="AO869">
        <f t="shared" si="164"/>
        <v>1</v>
      </c>
      <c r="AP869">
        <f>SUM($AO$2:AO869)</f>
        <v>848</v>
      </c>
      <c r="AQ869">
        <f>COUNT($AO$2:AO869)</f>
        <v>868</v>
      </c>
      <c r="AR869">
        <f t="shared" si="165"/>
        <v>97.695852534562206</v>
      </c>
      <c r="AU869">
        <v>1915</v>
      </c>
      <c r="AV869">
        <v>1915</v>
      </c>
      <c r="AW869">
        <v>1470</v>
      </c>
      <c r="AX869">
        <f t="shared" si="166"/>
        <v>1</v>
      </c>
      <c r="AY869">
        <f>SUM($AX$2:AX869)</f>
        <v>839</v>
      </c>
      <c r="AZ869">
        <f>COUNT($AX$2:AX869)</f>
        <v>868</v>
      </c>
      <c r="BA869">
        <f t="shared" si="167"/>
        <v>96.658986175115203</v>
      </c>
    </row>
    <row r="870" spans="2:53">
      <c r="B870">
        <v>14</v>
      </c>
      <c r="C870">
        <v>14</v>
      </c>
      <c r="D870">
        <v>8</v>
      </c>
      <c r="E870">
        <f t="shared" si="156"/>
        <v>1</v>
      </c>
      <c r="F870">
        <f>SUM($E$2:E870)</f>
        <v>849</v>
      </c>
      <c r="G870">
        <f>COUNT($E$2:E870)</f>
        <v>869</v>
      </c>
      <c r="H870">
        <f t="shared" si="157"/>
        <v>97.698504027617943</v>
      </c>
      <c r="K870">
        <v>73</v>
      </c>
      <c r="L870">
        <v>59</v>
      </c>
      <c r="M870">
        <v>46</v>
      </c>
      <c r="N870">
        <f t="shared" si="158"/>
        <v>1</v>
      </c>
      <c r="O870">
        <f>SUM($N$2:N870)</f>
        <v>848</v>
      </c>
      <c r="P870">
        <f>COUNT($N$2:N870)</f>
        <v>869</v>
      </c>
      <c r="Q870">
        <f t="shared" si="159"/>
        <v>97.583429228998853</v>
      </c>
      <c r="T870">
        <v>47</v>
      </c>
      <c r="U870">
        <v>47</v>
      </c>
      <c r="V870">
        <v>33</v>
      </c>
      <c r="W870">
        <f t="shared" si="160"/>
        <v>1</v>
      </c>
      <c r="X870">
        <f>SUM($W$2:W870)</f>
        <v>841</v>
      </c>
      <c r="Y870">
        <f>COUNT($W$2:W870)</f>
        <v>869</v>
      </c>
      <c r="Z870">
        <f t="shared" si="161"/>
        <v>96.777905638665132</v>
      </c>
      <c r="AC870">
        <v>46</v>
      </c>
      <c r="AD870">
        <v>46</v>
      </c>
      <c r="AE870">
        <v>8</v>
      </c>
      <c r="AF870">
        <f t="shared" si="162"/>
        <v>1</v>
      </c>
      <c r="AG870">
        <f>SUM($AF$2:AF870)</f>
        <v>864</v>
      </c>
      <c r="AH870">
        <f>COUNT($AF$2:AF870)</f>
        <v>869</v>
      </c>
      <c r="AI870">
        <f t="shared" si="163"/>
        <v>99.424626006904489</v>
      </c>
      <c r="AL870">
        <v>260</v>
      </c>
      <c r="AM870">
        <v>260</v>
      </c>
      <c r="AN870">
        <v>180</v>
      </c>
      <c r="AO870">
        <f t="shared" si="164"/>
        <v>1</v>
      </c>
      <c r="AP870">
        <f>SUM($AO$2:AO870)</f>
        <v>849</v>
      </c>
      <c r="AQ870">
        <f>COUNT($AO$2:AO870)</f>
        <v>869</v>
      </c>
      <c r="AR870">
        <f t="shared" si="165"/>
        <v>97.698504027617943</v>
      </c>
      <c r="AU870">
        <v>1915</v>
      </c>
      <c r="AV870">
        <v>1915</v>
      </c>
      <c r="AW870">
        <v>1578</v>
      </c>
      <c r="AX870">
        <f t="shared" si="166"/>
        <v>1</v>
      </c>
      <c r="AY870">
        <f>SUM($AX$2:AX870)</f>
        <v>840</v>
      </c>
      <c r="AZ870">
        <f>COUNT($AX$2:AX870)</f>
        <v>869</v>
      </c>
      <c r="BA870">
        <f t="shared" si="167"/>
        <v>96.662830840046027</v>
      </c>
    </row>
    <row r="871" spans="2:53">
      <c r="B871">
        <v>14</v>
      </c>
      <c r="C871">
        <v>14</v>
      </c>
      <c r="D871">
        <v>8</v>
      </c>
      <c r="E871">
        <f t="shared" si="156"/>
        <v>1</v>
      </c>
      <c r="F871">
        <f>SUM($E$2:E871)</f>
        <v>850</v>
      </c>
      <c r="G871">
        <f>COUNT($E$2:E871)</f>
        <v>870</v>
      </c>
      <c r="H871">
        <f t="shared" si="157"/>
        <v>97.701149425287355</v>
      </c>
      <c r="K871">
        <v>73</v>
      </c>
      <c r="L871">
        <v>59</v>
      </c>
      <c r="M871">
        <v>36</v>
      </c>
      <c r="N871">
        <f t="shared" si="158"/>
        <v>1</v>
      </c>
      <c r="O871">
        <f>SUM($N$2:N871)</f>
        <v>849</v>
      </c>
      <c r="P871">
        <f>COUNT($N$2:N871)</f>
        <v>870</v>
      </c>
      <c r="Q871">
        <f t="shared" si="159"/>
        <v>97.586206896551715</v>
      </c>
      <c r="T871">
        <v>47</v>
      </c>
      <c r="U871">
        <v>47</v>
      </c>
      <c r="V871">
        <v>34</v>
      </c>
      <c r="W871">
        <f t="shared" si="160"/>
        <v>1</v>
      </c>
      <c r="X871">
        <f>SUM($W$2:W871)</f>
        <v>842</v>
      </c>
      <c r="Y871">
        <f>COUNT($W$2:W871)</f>
        <v>870</v>
      </c>
      <c r="Z871">
        <f t="shared" si="161"/>
        <v>96.781609195402297</v>
      </c>
      <c r="AC871">
        <v>46</v>
      </c>
      <c r="AD871">
        <v>46</v>
      </c>
      <c r="AE871">
        <v>10</v>
      </c>
      <c r="AF871">
        <f t="shared" si="162"/>
        <v>1</v>
      </c>
      <c r="AG871">
        <f>SUM($AF$2:AF871)</f>
        <v>865</v>
      </c>
      <c r="AH871">
        <f>COUNT($AF$2:AF871)</f>
        <v>870</v>
      </c>
      <c r="AI871">
        <f t="shared" si="163"/>
        <v>99.425287356321832</v>
      </c>
      <c r="AL871">
        <v>260</v>
      </c>
      <c r="AM871">
        <v>260</v>
      </c>
      <c r="AN871">
        <v>187</v>
      </c>
      <c r="AO871">
        <f t="shared" si="164"/>
        <v>1</v>
      </c>
      <c r="AP871">
        <f>SUM($AO$2:AO871)</f>
        <v>850</v>
      </c>
      <c r="AQ871">
        <f>COUNT($AO$2:AO871)</f>
        <v>870</v>
      </c>
      <c r="AR871">
        <f t="shared" si="165"/>
        <v>97.701149425287355</v>
      </c>
      <c r="AU871">
        <v>1915</v>
      </c>
      <c r="AV871">
        <v>1915</v>
      </c>
      <c r="AW871">
        <v>1500</v>
      </c>
      <c r="AX871">
        <f t="shared" si="166"/>
        <v>1</v>
      </c>
      <c r="AY871">
        <f>SUM($AX$2:AX871)</f>
        <v>841</v>
      </c>
      <c r="AZ871">
        <f>COUNT($AX$2:AX871)</f>
        <v>870</v>
      </c>
      <c r="BA871">
        <f t="shared" si="167"/>
        <v>96.666666666666671</v>
      </c>
    </row>
    <row r="872" spans="2:53">
      <c r="B872">
        <v>14</v>
      </c>
      <c r="C872">
        <v>14</v>
      </c>
      <c r="D872">
        <v>9</v>
      </c>
      <c r="E872">
        <f t="shared" si="156"/>
        <v>1</v>
      </c>
      <c r="F872">
        <f>SUM($E$2:E872)</f>
        <v>851</v>
      </c>
      <c r="G872">
        <f>COUNT($E$2:E872)</f>
        <v>871</v>
      </c>
      <c r="H872">
        <f t="shared" si="157"/>
        <v>97.703788748564875</v>
      </c>
      <c r="K872">
        <v>73</v>
      </c>
      <c r="L872">
        <v>59</v>
      </c>
      <c r="M872">
        <v>38</v>
      </c>
      <c r="N872">
        <f t="shared" si="158"/>
        <v>1</v>
      </c>
      <c r="O872">
        <f>SUM($N$2:N872)</f>
        <v>850</v>
      </c>
      <c r="P872">
        <f>COUNT($N$2:N872)</f>
        <v>871</v>
      </c>
      <c r="Q872">
        <f t="shared" si="159"/>
        <v>97.588978185993113</v>
      </c>
      <c r="T872">
        <v>47</v>
      </c>
      <c r="U872">
        <v>47</v>
      </c>
      <c r="V872">
        <v>30</v>
      </c>
      <c r="W872">
        <f t="shared" si="160"/>
        <v>1</v>
      </c>
      <c r="X872">
        <f>SUM($W$2:W872)</f>
        <v>843</v>
      </c>
      <c r="Y872">
        <f>COUNT($W$2:W872)</f>
        <v>871</v>
      </c>
      <c r="Z872">
        <f t="shared" si="161"/>
        <v>96.785304247990808</v>
      </c>
      <c r="AC872">
        <v>46</v>
      </c>
      <c r="AD872">
        <v>46</v>
      </c>
      <c r="AE872">
        <v>9</v>
      </c>
      <c r="AF872">
        <f t="shared" si="162"/>
        <v>1</v>
      </c>
      <c r="AG872">
        <f>SUM($AF$2:AF872)</f>
        <v>866</v>
      </c>
      <c r="AH872">
        <f>COUNT($AF$2:AF872)</f>
        <v>871</v>
      </c>
      <c r="AI872">
        <f t="shared" si="163"/>
        <v>99.425947187141219</v>
      </c>
      <c r="AL872">
        <v>259</v>
      </c>
      <c r="AM872">
        <v>259</v>
      </c>
      <c r="AN872">
        <v>163</v>
      </c>
      <c r="AO872">
        <f t="shared" si="164"/>
        <v>1</v>
      </c>
      <c r="AP872">
        <f>SUM($AO$2:AO872)</f>
        <v>851</v>
      </c>
      <c r="AQ872">
        <f>COUNT($AO$2:AO872)</f>
        <v>871</v>
      </c>
      <c r="AR872">
        <f t="shared" si="165"/>
        <v>97.703788748564875</v>
      </c>
      <c r="AU872">
        <v>1915</v>
      </c>
      <c r="AV872">
        <v>1915</v>
      </c>
      <c r="AW872">
        <v>1530</v>
      </c>
      <c r="AX872">
        <f t="shared" si="166"/>
        <v>1</v>
      </c>
      <c r="AY872">
        <f>SUM($AX$2:AX872)</f>
        <v>842</v>
      </c>
      <c r="AZ872">
        <f>COUNT($AX$2:AX872)</f>
        <v>871</v>
      </c>
      <c r="BA872">
        <f t="shared" si="167"/>
        <v>96.670493685419061</v>
      </c>
    </row>
    <row r="873" spans="2:53">
      <c r="B873">
        <v>14</v>
      </c>
      <c r="C873">
        <v>14</v>
      </c>
      <c r="D873">
        <v>9</v>
      </c>
      <c r="E873">
        <f t="shared" si="156"/>
        <v>1</v>
      </c>
      <c r="F873">
        <f>SUM($E$2:E873)</f>
        <v>852</v>
      </c>
      <c r="G873">
        <f>COUNT($E$2:E873)</f>
        <v>872</v>
      </c>
      <c r="H873">
        <f t="shared" si="157"/>
        <v>97.706422018348633</v>
      </c>
      <c r="K873">
        <v>73</v>
      </c>
      <c r="L873">
        <v>59</v>
      </c>
      <c r="M873">
        <v>41</v>
      </c>
      <c r="N873">
        <f t="shared" si="158"/>
        <v>1</v>
      </c>
      <c r="O873">
        <f>SUM($N$2:N873)</f>
        <v>851</v>
      </c>
      <c r="P873">
        <f>COUNT($N$2:N873)</f>
        <v>872</v>
      </c>
      <c r="Q873">
        <f t="shared" si="159"/>
        <v>97.591743119266056</v>
      </c>
      <c r="T873">
        <v>47</v>
      </c>
      <c r="U873">
        <v>47</v>
      </c>
      <c r="V873">
        <v>28</v>
      </c>
      <c r="W873">
        <f t="shared" si="160"/>
        <v>1</v>
      </c>
      <c r="X873">
        <f>SUM($W$2:W873)</f>
        <v>844</v>
      </c>
      <c r="Y873">
        <f>COUNT($W$2:W873)</f>
        <v>872</v>
      </c>
      <c r="Z873">
        <f t="shared" si="161"/>
        <v>96.788990825688074</v>
      </c>
      <c r="AC873">
        <v>46</v>
      </c>
      <c r="AD873">
        <v>46</v>
      </c>
      <c r="AE873">
        <v>8</v>
      </c>
      <c r="AF873">
        <f t="shared" si="162"/>
        <v>1</v>
      </c>
      <c r="AG873">
        <f>SUM($AF$2:AF873)</f>
        <v>867</v>
      </c>
      <c r="AH873">
        <f>COUNT($AF$2:AF873)</f>
        <v>872</v>
      </c>
      <c r="AI873">
        <f t="shared" si="163"/>
        <v>99.426605504587144</v>
      </c>
      <c r="AL873">
        <v>259</v>
      </c>
      <c r="AM873">
        <v>259</v>
      </c>
      <c r="AN873">
        <v>167</v>
      </c>
      <c r="AO873">
        <f t="shared" si="164"/>
        <v>1</v>
      </c>
      <c r="AP873">
        <f>SUM($AO$2:AO873)</f>
        <v>852</v>
      </c>
      <c r="AQ873">
        <f>COUNT($AO$2:AO873)</f>
        <v>872</v>
      </c>
      <c r="AR873">
        <f t="shared" si="165"/>
        <v>97.706422018348633</v>
      </c>
      <c r="AU873">
        <v>1915</v>
      </c>
      <c r="AV873">
        <v>1915</v>
      </c>
      <c r="AW873">
        <v>1338</v>
      </c>
      <c r="AX873">
        <f t="shared" si="166"/>
        <v>1</v>
      </c>
      <c r="AY873">
        <f>SUM($AX$2:AX873)</f>
        <v>843</v>
      </c>
      <c r="AZ873">
        <f>COUNT($AX$2:AX873)</f>
        <v>872</v>
      </c>
      <c r="BA873">
        <f t="shared" si="167"/>
        <v>96.674311926605512</v>
      </c>
    </row>
    <row r="874" spans="2:53">
      <c r="B874">
        <v>14</v>
      </c>
      <c r="C874">
        <v>14</v>
      </c>
      <c r="D874">
        <v>13</v>
      </c>
      <c r="E874">
        <f t="shared" si="156"/>
        <v>1</v>
      </c>
      <c r="F874">
        <f>SUM($E$2:E874)</f>
        <v>853</v>
      </c>
      <c r="G874">
        <f>COUNT($E$2:E874)</f>
        <v>873</v>
      </c>
      <c r="H874">
        <f t="shared" si="157"/>
        <v>97.709049255441002</v>
      </c>
      <c r="K874">
        <v>73</v>
      </c>
      <c r="L874">
        <v>59</v>
      </c>
      <c r="M874">
        <v>42</v>
      </c>
      <c r="N874">
        <f t="shared" si="158"/>
        <v>1</v>
      </c>
      <c r="O874">
        <f>SUM($N$2:N874)</f>
        <v>852</v>
      </c>
      <c r="P874">
        <f>COUNT($N$2:N874)</f>
        <v>873</v>
      </c>
      <c r="Q874">
        <f t="shared" si="159"/>
        <v>97.594501718213053</v>
      </c>
      <c r="T874">
        <v>47</v>
      </c>
      <c r="U874">
        <v>47</v>
      </c>
      <c r="V874">
        <v>34</v>
      </c>
      <c r="W874">
        <f t="shared" si="160"/>
        <v>1</v>
      </c>
      <c r="X874">
        <f>SUM($W$2:W874)</f>
        <v>845</v>
      </c>
      <c r="Y874">
        <f>COUNT($W$2:W874)</f>
        <v>873</v>
      </c>
      <c r="Z874">
        <f t="shared" si="161"/>
        <v>96.792668957617408</v>
      </c>
      <c r="AC874">
        <v>46</v>
      </c>
      <c r="AD874">
        <v>46</v>
      </c>
      <c r="AE874">
        <v>8</v>
      </c>
      <c r="AF874">
        <f t="shared" si="162"/>
        <v>1</v>
      </c>
      <c r="AG874">
        <f>SUM($AF$2:AF874)</f>
        <v>868</v>
      </c>
      <c r="AH874">
        <f>COUNT($AF$2:AF874)</f>
        <v>873</v>
      </c>
      <c r="AI874">
        <f t="shared" si="163"/>
        <v>99.427262313860254</v>
      </c>
      <c r="AL874">
        <v>259</v>
      </c>
      <c r="AM874">
        <v>259</v>
      </c>
      <c r="AN874">
        <v>182</v>
      </c>
      <c r="AO874">
        <f t="shared" si="164"/>
        <v>1</v>
      </c>
      <c r="AP874">
        <f>SUM($AO$2:AO874)</f>
        <v>853</v>
      </c>
      <c r="AQ874">
        <f>COUNT($AO$2:AO874)</f>
        <v>873</v>
      </c>
      <c r="AR874">
        <f t="shared" si="165"/>
        <v>97.709049255441002</v>
      </c>
      <c r="AU874">
        <v>1915</v>
      </c>
      <c r="AV874">
        <v>1915</v>
      </c>
      <c r="AW874">
        <v>1542</v>
      </c>
      <c r="AX874">
        <f t="shared" si="166"/>
        <v>1</v>
      </c>
      <c r="AY874">
        <f>SUM($AX$2:AX874)</f>
        <v>844</v>
      </c>
      <c r="AZ874">
        <f>COUNT($AX$2:AX874)</f>
        <v>873</v>
      </c>
      <c r="BA874">
        <f t="shared" si="167"/>
        <v>96.678121420389459</v>
      </c>
    </row>
    <row r="875" spans="2:53">
      <c r="B875">
        <v>14</v>
      </c>
      <c r="C875">
        <v>14</v>
      </c>
      <c r="D875">
        <v>8</v>
      </c>
      <c r="E875">
        <f t="shared" si="156"/>
        <v>1</v>
      </c>
      <c r="F875">
        <f>SUM($E$2:E875)</f>
        <v>854</v>
      </c>
      <c r="G875">
        <f>COUNT($E$2:E875)</f>
        <v>874</v>
      </c>
      <c r="H875">
        <f t="shared" si="157"/>
        <v>97.711670480549202</v>
      </c>
      <c r="K875">
        <v>73</v>
      </c>
      <c r="L875">
        <v>59</v>
      </c>
      <c r="M875">
        <v>36</v>
      </c>
      <c r="N875">
        <f t="shared" si="158"/>
        <v>1</v>
      </c>
      <c r="O875">
        <f>SUM($N$2:N875)</f>
        <v>853</v>
      </c>
      <c r="P875">
        <f>COUNT($N$2:N875)</f>
        <v>874</v>
      </c>
      <c r="Q875">
        <f t="shared" si="159"/>
        <v>97.597254004576655</v>
      </c>
      <c r="T875">
        <v>47</v>
      </c>
      <c r="U875">
        <v>47</v>
      </c>
      <c r="V875">
        <v>30</v>
      </c>
      <c r="W875">
        <f t="shared" si="160"/>
        <v>1</v>
      </c>
      <c r="X875">
        <f>SUM($W$2:W875)</f>
        <v>846</v>
      </c>
      <c r="Y875">
        <f>COUNT($W$2:W875)</f>
        <v>874</v>
      </c>
      <c r="Z875">
        <f t="shared" si="161"/>
        <v>96.796338672768883</v>
      </c>
      <c r="AC875">
        <v>46</v>
      </c>
      <c r="AD875">
        <v>46</v>
      </c>
      <c r="AE875">
        <v>9</v>
      </c>
      <c r="AF875">
        <f t="shared" si="162"/>
        <v>1</v>
      </c>
      <c r="AG875">
        <f>SUM($AF$2:AF875)</f>
        <v>869</v>
      </c>
      <c r="AH875">
        <f>COUNT($AF$2:AF875)</f>
        <v>874</v>
      </c>
      <c r="AI875">
        <f t="shared" si="163"/>
        <v>99.427917620137293</v>
      </c>
      <c r="AL875">
        <v>259</v>
      </c>
      <c r="AM875">
        <v>259</v>
      </c>
      <c r="AN875">
        <v>183</v>
      </c>
      <c r="AO875">
        <f t="shared" si="164"/>
        <v>1</v>
      </c>
      <c r="AP875">
        <f>SUM($AO$2:AO875)</f>
        <v>854</v>
      </c>
      <c r="AQ875">
        <f>COUNT($AO$2:AO875)</f>
        <v>874</v>
      </c>
      <c r="AR875">
        <f t="shared" si="165"/>
        <v>97.711670480549202</v>
      </c>
      <c r="AU875">
        <v>1915</v>
      </c>
      <c r="AV875">
        <v>1915</v>
      </c>
      <c r="AW875">
        <v>1557</v>
      </c>
      <c r="AX875">
        <f t="shared" si="166"/>
        <v>1</v>
      </c>
      <c r="AY875">
        <f>SUM($AX$2:AX875)</f>
        <v>845</v>
      </c>
      <c r="AZ875">
        <f>COUNT($AX$2:AX875)</f>
        <v>874</v>
      </c>
      <c r="BA875">
        <f t="shared" si="167"/>
        <v>96.68192219679635</v>
      </c>
    </row>
    <row r="876" spans="2:53">
      <c r="B876">
        <v>14</v>
      </c>
      <c r="C876">
        <v>14</v>
      </c>
      <c r="D876">
        <v>8</v>
      </c>
      <c r="E876">
        <f t="shared" si="156"/>
        <v>1</v>
      </c>
      <c r="F876">
        <f>SUM($E$2:E876)</f>
        <v>855</v>
      </c>
      <c r="G876">
        <f>COUNT($E$2:E876)</f>
        <v>875</v>
      </c>
      <c r="H876">
        <f t="shared" si="157"/>
        <v>97.714285714285708</v>
      </c>
      <c r="K876">
        <v>73</v>
      </c>
      <c r="L876">
        <v>59</v>
      </c>
      <c r="M876">
        <v>49</v>
      </c>
      <c r="N876">
        <f t="shared" si="158"/>
        <v>1</v>
      </c>
      <c r="O876">
        <f>SUM($N$2:N876)</f>
        <v>854</v>
      </c>
      <c r="P876">
        <f>COUNT($N$2:N876)</f>
        <v>875</v>
      </c>
      <c r="Q876">
        <f t="shared" si="159"/>
        <v>97.6</v>
      </c>
      <c r="T876">
        <v>47</v>
      </c>
      <c r="U876">
        <v>47</v>
      </c>
      <c r="V876">
        <v>32</v>
      </c>
      <c r="W876">
        <f t="shared" si="160"/>
        <v>1</v>
      </c>
      <c r="X876">
        <f>SUM($W$2:W876)</f>
        <v>847</v>
      </c>
      <c r="Y876">
        <f>COUNT($W$2:W876)</f>
        <v>875</v>
      </c>
      <c r="Z876">
        <f t="shared" si="161"/>
        <v>96.8</v>
      </c>
      <c r="AC876">
        <v>46</v>
      </c>
      <c r="AD876">
        <v>46</v>
      </c>
      <c r="AE876">
        <v>9</v>
      </c>
      <c r="AF876">
        <f t="shared" si="162"/>
        <v>1</v>
      </c>
      <c r="AG876">
        <f>SUM($AF$2:AF876)</f>
        <v>870</v>
      </c>
      <c r="AH876">
        <f>COUNT($AF$2:AF876)</f>
        <v>875</v>
      </c>
      <c r="AI876">
        <f t="shared" si="163"/>
        <v>99.428571428571431</v>
      </c>
      <c r="AL876">
        <v>259</v>
      </c>
      <c r="AM876">
        <v>259</v>
      </c>
      <c r="AN876">
        <v>154</v>
      </c>
      <c r="AO876">
        <f t="shared" si="164"/>
        <v>1</v>
      </c>
      <c r="AP876">
        <f>SUM($AO$2:AO876)</f>
        <v>855</v>
      </c>
      <c r="AQ876">
        <f>COUNT($AO$2:AO876)</f>
        <v>875</v>
      </c>
      <c r="AR876">
        <f t="shared" si="165"/>
        <v>97.714285714285708</v>
      </c>
      <c r="AU876">
        <v>1915</v>
      </c>
      <c r="AV876">
        <v>1915</v>
      </c>
      <c r="AW876">
        <v>1589</v>
      </c>
      <c r="AX876">
        <f t="shared" si="166"/>
        <v>1</v>
      </c>
      <c r="AY876">
        <f>SUM($AX$2:AX876)</f>
        <v>846</v>
      </c>
      <c r="AZ876">
        <f>COUNT($AX$2:AX876)</f>
        <v>875</v>
      </c>
      <c r="BA876">
        <f t="shared" si="167"/>
        <v>96.685714285714283</v>
      </c>
    </row>
    <row r="877" spans="2:53">
      <c r="B877">
        <v>14</v>
      </c>
      <c r="C877">
        <v>14</v>
      </c>
      <c r="D877">
        <v>8</v>
      </c>
      <c r="E877">
        <f t="shared" si="156"/>
        <v>1</v>
      </c>
      <c r="F877">
        <f>SUM($E$2:E877)</f>
        <v>856</v>
      </c>
      <c r="G877">
        <f>COUNT($E$2:E877)</f>
        <v>876</v>
      </c>
      <c r="H877">
        <f t="shared" si="157"/>
        <v>97.716894977168948</v>
      </c>
      <c r="K877">
        <v>73</v>
      </c>
      <c r="L877">
        <v>59</v>
      </c>
      <c r="M877">
        <v>40</v>
      </c>
      <c r="N877">
        <f t="shared" si="158"/>
        <v>1</v>
      </c>
      <c r="O877">
        <f>SUM($N$2:N877)</f>
        <v>855</v>
      </c>
      <c r="P877">
        <f>COUNT($N$2:N877)</f>
        <v>876</v>
      </c>
      <c r="Q877">
        <f t="shared" si="159"/>
        <v>97.602739726027394</v>
      </c>
      <c r="T877">
        <v>47</v>
      </c>
      <c r="U877">
        <v>47</v>
      </c>
      <c r="V877">
        <v>29</v>
      </c>
      <c r="W877">
        <f t="shared" si="160"/>
        <v>1</v>
      </c>
      <c r="X877">
        <f>SUM($W$2:W877)</f>
        <v>848</v>
      </c>
      <c r="Y877">
        <f>COUNT($W$2:W877)</f>
        <v>876</v>
      </c>
      <c r="Z877">
        <f t="shared" si="161"/>
        <v>96.803652968036531</v>
      </c>
      <c r="AC877">
        <v>46</v>
      </c>
      <c r="AD877">
        <v>46</v>
      </c>
      <c r="AE877">
        <v>10</v>
      </c>
      <c r="AF877">
        <f t="shared" si="162"/>
        <v>1</v>
      </c>
      <c r="AG877">
        <f>SUM($AF$2:AF877)</f>
        <v>871</v>
      </c>
      <c r="AH877">
        <f>COUNT($AF$2:AF877)</f>
        <v>876</v>
      </c>
      <c r="AI877">
        <f t="shared" si="163"/>
        <v>99.429223744292244</v>
      </c>
      <c r="AL877">
        <v>259</v>
      </c>
      <c r="AM877">
        <v>259</v>
      </c>
      <c r="AN877">
        <v>162</v>
      </c>
      <c r="AO877">
        <f t="shared" si="164"/>
        <v>1</v>
      </c>
      <c r="AP877">
        <f>SUM($AO$2:AO877)</f>
        <v>856</v>
      </c>
      <c r="AQ877">
        <f>COUNT($AO$2:AO877)</f>
        <v>876</v>
      </c>
      <c r="AR877">
        <f t="shared" si="165"/>
        <v>97.716894977168948</v>
      </c>
      <c r="AU877">
        <v>1915</v>
      </c>
      <c r="AV877">
        <v>1915</v>
      </c>
      <c r="AW877">
        <v>1617</v>
      </c>
      <c r="AX877">
        <f t="shared" si="166"/>
        <v>1</v>
      </c>
      <c r="AY877">
        <f>SUM($AX$2:AX877)</f>
        <v>847</v>
      </c>
      <c r="AZ877">
        <f>COUNT($AX$2:AX877)</f>
        <v>876</v>
      </c>
      <c r="BA877">
        <f t="shared" si="167"/>
        <v>96.689497716894977</v>
      </c>
    </row>
    <row r="878" spans="2:53">
      <c r="B878">
        <v>14</v>
      </c>
      <c r="C878">
        <v>14</v>
      </c>
      <c r="D878">
        <v>8</v>
      </c>
      <c r="E878">
        <f t="shared" si="156"/>
        <v>1</v>
      </c>
      <c r="F878">
        <f>SUM($E$2:E878)</f>
        <v>857</v>
      </c>
      <c r="G878">
        <f>COUNT($E$2:E878)</f>
        <v>877</v>
      </c>
      <c r="H878">
        <f t="shared" si="157"/>
        <v>97.719498289623715</v>
      </c>
      <c r="K878">
        <v>73</v>
      </c>
      <c r="L878">
        <v>59</v>
      </c>
      <c r="M878">
        <v>53</v>
      </c>
      <c r="N878">
        <f t="shared" si="158"/>
        <v>1</v>
      </c>
      <c r="O878">
        <f>SUM($N$2:N878)</f>
        <v>856</v>
      </c>
      <c r="P878">
        <f>COUNT($N$2:N878)</f>
        <v>877</v>
      </c>
      <c r="Q878">
        <f t="shared" si="159"/>
        <v>97.605473204104896</v>
      </c>
      <c r="T878">
        <v>47</v>
      </c>
      <c r="U878">
        <v>47</v>
      </c>
      <c r="V878">
        <v>32</v>
      </c>
      <c r="W878">
        <f t="shared" si="160"/>
        <v>1</v>
      </c>
      <c r="X878">
        <f>SUM($W$2:W878)</f>
        <v>849</v>
      </c>
      <c r="Y878">
        <f>COUNT($W$2:W878)</f>
        <v>877</v>
      </c>
      <c r="Z878">
        <f t="shared" si="161"/>
        <v>96.80729760547321</v>
      </c>
      <c r="AC878">
        <v>46</v>
      </c>
      <c r="AD878">
        <v>46</v>
      </c>
      <c r="AE878">
        <v>8</v>
      </c>
      <c r="AF878">
        <f t="shared" si="162"/>
        <v>1</v>
      </c>
      <c r="AG878">
        <f>SUM($AF$2:AF878)</f>
        <v>872</v>
      </c>
      <c r="AH878">
        <f>COUNT($AF$2:AF878)</f>
        <v>877</v>
      </c>
      <c r="AI878">
        <f t="shared" si="163"/>
        <v>99.429874572405936</v>
      </c>
      <c r="AL878">
        <v>259</v>
      </c>
      <c r="AM878">
        <v>259</v>
      </c>
      <c r="AN878">
        <v>192</v>
      </c>
      <c r="AO878">
        <f t="shared" si="164"/>
        <v>1</v>
      </c>
      <c r="AP878">
        <f>SUM($AO$2:AO878)</f>
        <v>857</v>
      </c>
      <c r="AQ878">
        <f>COUNT($AO$2:AO878)</f>
        <v>877</v>
      </c>
      <c r="AR878">
        <f t="shared" si="165"/>
        <v>97.719498289623715</v>
      </c>
      <c r="AU878">
        <v>1915</v>
      </c>
      <c r="AV878">
        <v>1915</v>
      </c>
      <c r="AW878">
        <v>1653</v>
      </c>
      <c r="AX878">
        <f t="shared" si="166"/>
        <v>1</v>
      </c>
      <c r="AY878">
        <f>SUM($AX$2:AX878)</f>
        <v>848</v>
      </c>
      <c r="AZ878">
        <f>COUNT($AX$2:AX878)</f>
        <v>877</v>
      </c>
      <c r="BA878">
        <f t="shared" si="167"/>
        <v>96.693272519954391</v>
      </c>
    </row>
    <row r="879" spans="2:53">
      <c r="B879">
        <v>14</v>
      </c>
      <c r="C879">
        <v>14</v>
      </c>
      <c r="D879">
        <v>9</v>
      </c>
      <c r="E879">
        <f t="shared" si="156"/>
        <v>1</v>
      </c>
      <c r="F879">
        <f>SUM($E$2:E879)</f>
        <v>858</v>
      </c>
      <c r="G879">
        <f>COUNT($E$2:E879)</f>
        <v>878</v>
      </c>
      <c r="H879">
        <f t="shared" si="157"/>
        <v>97.722095671981776</v>
      </c>
      <c r="K879">
        <v>73</v>
      </c>
      <c r="L879">
        <v>59</v>
      </c>
      <c r="M879">
        <v>34</v>
      </c>
      <c r="N879">
        <f t="shared" si="158"/>
        <v>1</v>
      </c>
      <c r="O879">
        <f>SUM($N$2:N879)</f>
        <v>857</v>
      </c>
      <c r="P879">
        <f>COUNT($N$2:N879)</f>
        <v>878</v>
      </c>
      <c r="Q879">
        <f t="shared" si="159"/>
        <v>97.608200455580857</v>
      </c>
      <c r="T879">
        <v>47</v>
      </c>
      <c r="U879">
        <v>47</v>
      </c>
      <c r="V879">
        <v>30</v>
      </c>
      <c r="W879">
        <f t="shared" si="160"/>
        <v>1</v>
      </c>
      <c r="X879">
        <f>SUM($W$2:W879)</f>
        <v>850</v>
      </c>
      <c r="Y879">
        <f>COUNT($W$2:W879)</f>
        <v>878</v>
      </c>
      <c r="Z879">
        <f t="shared" si="161"/>
        <v>96.81093394077449</v>
      </c>
      <c r="AC879">
        <v>46</v>
      </c>
      <c r="AD879">
        <v>46</v>
      </c>
      <c r="AE879">
        <v>9</v>
      </c>
      <c r="AF879">
        <f t="shared" si="162"/>
        <v>1</v>
      </c>
      <c r="AG879">
        <f>SUM($AF$2:AF879)</f>
        <v>873</v>
      </c>
      <c r="AH879">
        <f>COUNT($AF$2:AF879)</f>
        <v>878</v>
      </c>
      <c r="AI879">
        <f t="shared" si="163"/>
        <v>99.430523917995444</v>
      </c>
      <c r="AL879">
        <v>259</v>
      </c>
      <c r="AM879">
        <v>259</v>
      </c>
      <c r="AN879">
        <v>175</v>
      </c>
      <c r="AO879">
        <f t="shared" si="164"/>
        <v>1</v>
      </c>
      <c r="AP879">
        <f>SUM($AO$2:AO879)</f>
        <v>858</v>
      </c>
      <c r="AQ879">
        <f>COUNT($AO$2:AO879)</f>
        <v>878</v>
      </c>
      <c r="AR879">
        <f t="shared" si="165"/>
        <v>97.722095671981776</v>
      </c>
      <c r="AU879">
        <v>1915</v>
      </c>
      <c r="AV879">
        <v>1915</v>
      </c>
      <c r="AW879">
        <v>1545</v>
      </c>
      <c r="AX879">
        <f t="shared" si="166"/>
        <v>1</v>
      </c>
      <c r="AY879">
        <f>SUM($AX$2:AX879)</f>
        <v>849</v>
      </c>
      <c r="AZ879">
        <f>COUNT($AX$2:AX879)</f>
        <v>878</v>
      </c>
      <c r="BA879">
        <f t="shared" si="167"/>
        <v>96.69703872437357</v>
      </c>
    </row>
    <row r="880" spans="2:53">
      <c r="B880">
        <v>14</v>
      </c>
      <c r="C880">
        <v>14</v>
      </c>
      <c r="D880">
        <v>9</v>
      </c>
      <c r="E880">
        <f t="shared" si="156"/>
        <v>1</v>
      </c>
      <c r="F880">
        <f>SUM($E$2:E880)</f>
        <v>859</v>
      </c>
      <c r="G880">
        <f>COUNT($E$2:E880)</f>
        <v>879</v>
      </c>
      <c r="H880">
        <f t="shared" si="157"/>
        <v>97.724687144482374</v>
      </c>
      <c r="K880">
        <v>73</v>
      </c>
      <c r="L880">
        <v>59</v>
      </c>
      <c r="M880">
        <v>44</v>
      </c>
      <c r="N880">
        <f t="shared" si="158"/>
        <v>1</v>
      </c>
      <c r="O880">
        <f>SUM($N$2:N880)</f>
        <v>858</v>
      </c>
      <c r="P880">
        <f>COUNT($N$2:N880)</f>
        <v>879</v>
      </c>
      <c r="Q880">
        <f t="shared" si="159"/>
        <v>97.610921501706486</v>
      </c>
      <c r="T880">
        <v>47</v>
      </c>
      <c r="U880">
        <v>47</v>
      </c>
      <c r="V880">
        <v>30</v>
      </c>
      <c r="W880">
        <f t="shared" si="160"/>
        <v>1</v>
      </c>
      <c r="X880">
        <f>SUM($W$2:W880)</f>
        <v>851</v>
      </c>
      <c r="Y880">
        <f>COUNT($W$2:W880)</f>
        <v>879</v>
      </c>
      <c r="Z880">
        <f t="shared" si="161"/>
        <v>96.814562002275323</v>
      </c>
      <c r="AC880">
        <v>46</v>
      </c>
      <c r="AD880">
        <v>46</v>
      </c>
      <c r="AE880">
        <v>8</v>
      </c>
      <c r="AF880">
        <f t="shared" si="162"/>
        <v>1</v>
      </c>
      <c r="AG880">
        <f>SUM($AF$2:AF880)</f>
        <v>874</v>
      </c>
      <c r="AH880">
        <f>COUNT($AF$2:AF880)</f>
        <v>879</v>
      </c>
      <c r="AI880">
        <f t="shared" si="163"/>
        <v>99.431171786120586</v>
      </c>
      <c r="AL880">
        <v>259</v>
      </c>
      <c r="AM880">
        <v>259</v>
      </c>
      <c r="AN880">
        <v>162</v>
      </c>
      <c r="AO880">
        <f t="shared" si="164"/>
        <v>1</v>
      </c>
      <c r="AP880">
        <f>SUM($AO$2:AO880)</f>
        <v>859</v>
      </c>
      <c r="AQ880">
        <f>COUNT($AO$2:AO880)</f>
        <v>879</v>
      </c>
      <c r="AR880">
        <f t="shared" si="165"/>
        <v>97.724687144482374</v>
      </c>
      <c r="AU880">
        <v>1915</v>
      </c>
      <c r="AV880">
        <v>1915</v>
      </c>
      <c r="AW880">
        <v>1744</v>
      </c>
      <c r="AX880">
        <f t="shared" si="166"/>
        <v>1</v>
      </c>
      <c r="AY880">
        <f>SUM($AX$2:AX880)</f>
        <v>850</v>
      </c>
      <c r="AZ880">
        <f>COUNT($AX$2:AX880)</f>
        <v>879</v>
      </c>
      <c r="BA880">
        <f t="shared" si="167"/>
        <v>96.700796359499435</v>
      </c>
    </row>
    <row r="881" spans="2:53">
      <c r="B881">
        <v>14</v>
      </c>
      <c r="C881">
        <v>14</v>
      </c>
      <c r="D881">
        <v>7</v>
      </c>
      <c r="E881">
        <f t="shared" si="156"/>
        <v>1</v>
      </c>
      <c r="F881">
        <f>SUM($E$2:E881)</f>
        <v>860</v>
      </c>
      <c r="G881">
        <f>COUNT($E$2:E881)</f>
        <v>880</v>
      </c>
      <c r="H881">
        <f t="shared" si="157"/>
        <v>97.727272727272734</v>
      </c>
      <c r="K881">
        <v>73</v>
      </c>
      <c r="L881">
        <v>59</v>
      </c>
      <c r="M881">
        <v>50</v>
      </c>
      <c r="N881">
        <f t="shared" si="158"/>
        <v>1</v>
      </c>
      <c r="O881">
        <f>SUM($N$2:N881)</f>
        <v>859</v>
      </c>
      <c r="P881">
        <f>COUNT($N$2:N881)</f>
        <v>880</v>
      </c>
      <c r="Q881">
        <f t="shared" si="159"/>
        <v>97.613636363636374</v>
      </c>
      <c r="T881">
        <v>47</v>
      </c>
      <c r="U881">
        <v>47</v>
      </c>
      <c r="V881">
        <v>38</v>
      </c>
      <c r="W881">
        <f t="shared" si="160"/>
        <v>1</v>
      </c>
      <c r="X881">
        <f>SUM($W$2:W881)</f>
        <v>852</v>
      </c>
      <c r="Y881">
        <f>COUNT($W$2:W881)</f>
        <v>880</v>
      </c>
      <c r="Z881">
        <f t="shared" si="161"/>
        <v>96.818181818181813</v>
      </c>
      <c r="AC881">
        <v>46</v>
      </c>
      <c r="AD881">
        <v>46</v>
      </c>
      <c r="AE881">
        <v>11</v>
      </c>
      <c r="AF881">
        <f t="shared" si="162"/>
        <v>1</v>
      </c>
      <c r="AG881">
        <f>SUM($AF$2:AF881)</f>
        <v>875</v>
      </c>
      <c r="AH881">
        <f>COUNT($AF$2:AF881)</f>
        <v>880</v>
      </c>
      <c r="AI881">
        <f t="shared" si="163"/>
        <v>99.431818181818173</v>
      </c>
      <c r="AL881">
        <v>259</v>
      </c>
      <c r="AM881">
        <v>259</v>
      </c>
      <c r="AN881">
        <v>177</v>
      </c>
      <c r="AO881">
        <f t="shared" si="164"/>
        <v>1</v>
      </c>
      <c r="AP881">
        <f>SUM($AO$2:AO881)</f>
        <v>860</v>
      </c>
      <c r="AQ881">
        <f>COUNT($AO$2:AO881)</f>
        <v>880</v>
      </c>
      <c r="AR881">
        <f t="shared" si="165"/>
        <v>97.727272727272734</v>
      </c>
      <c r="AU881">
        <v>1908</v>
      </c>
      <c r="AV881">
        <v>1908</v>
      </c>
      <c r="AW881">
        <v>1372</v>
      </c>
      <c r="AX881">
        <f t="shared" si="166"/>
        <v>1</v>
      </c>
      <c r="AY881">
        <f>SUM($AX$2:AX881)</f>
        <v>851</v>
      </c>
      <c r="AZ881">
        <f>COUNT($AX$2:AX881)</f>
        <v>880</v>
      </c>
      <c r="BA881">
        <f t="shared" si="167"/>
        <v>96.704545454545453</v>
      </c>
    </row>
    <row r="882" spans="2:53">
      <c r="B882">
        <v>14</v>
      </c>
      <c r="C882">
        <v>14</v>
      </c>
      <c r="D882">
        <v>8</v>
      </c>
      <c r="E882">
        <f t="shared" si="156"/>
        <v>1</v>
      </c>
      <c r="F882">
        <f>SUM($E$2:E882)</f>
        <v>861</v>
      </c>
      <c r="G882">
        <f>COUNT($E$2:E882)</f>
        <v>881</v>
      </c>
      <c r="H882">
        <f t="shared" si="157"/>
        <v>97.729852440408621</v>
      </c>
      <c r="K882">
        <v>73</v>
      </c>
      <c r="L882">
        <v>59</v>
      </c>
      <c r="M882">
        <v>39</v>
      </c>
      <c r="N882">
        <f t="shared" si="158"/>
        <v>1</v>
      </c>
      <c r="O882">
        <f>SUM($N$2:N882)</f>
        <v>860</v>
      </c>
      <c r="P882">
        <f>COUNT($N$2:N882)</f>
        <v>881</v>
      </c>
      <c r="Q882">
        <f t="shared" si="159"/>
        <v>97.616345062429062</v>
      </c>
      <c r="T882">
        <v>47</v>
      </c>
      <c r="U882">
        <v>47</v>
      </c>
      <c r="V882">
        <v>36</v>
      </c>
      <c r="W882">
        <f t="shared" si="160"/>
        <v>1</v>
      </c>
      <c r="X882">
        <f>SUM($W$2:W882)</f>
        <v>853</v>
      </c>
      <c r="Y882">
        <f>COUNT($W$2:W882)</f>
        <v>881</v>
      </c>
      <c r="Z882">
        <f t="shared" si="161"/>
        <v>96.821793416572078</v>
      </c>
      <c r="AC882">
        <v>46</v>
      </c>
      <c r="AD882">
        <v>46</v>
      </c>
      <c r="AE882">
        <v>9</v>
      </c>
      <c r="AF882">
        <f t="shared" si="162"/>
        <v>1</v>
      </c>
      <c r="AG882">
        <f>SUM($AF$2:AF882)</f>
        <v>876</v>
      </c>
      <c r="AH882">
        <f>COUNT($AF$2:AF882)</f>
        <v>881</v>
      </c>
      <c r="AI882">
        <f t="shared" si="163"/>
        <v>99.432463110102148</v>
      </c>
      <c r="AL882">
        <v>259</v>
      </c>
      <c r="AM882">
        <v>259</v>
      </c>
      <c r="AN882">
        <v>167</v>
      </c>
      <c r="AO882">
        <f t="shared" si="164"/>
        <v>1</v>
      </c>
      <c r="AP882">
        <f>SUM($AO$2:AO882)</f>
        <v>861</v>
      </c>
      <c r="AQ882">
        <f>COUNT($AO$2:AO882)</f>
        <v>881</v>
      </c>
      <c r="AR882">
        <f t="shared" si="165"/>
        <v>97.729852440408621</v>
      </c>
      <c r="AU882">
        <v>1908</v>
      </c>
      <c r="AV882">
        <v>1908</v>
      </c>
      <c r="AW882">
        <v>1630</v>
      </c>
      <c r="AX882">
        <f t="shared" si="166"/>
        <v>1</v>
      </c>
      <c r="AY882">
        <f>SUM($AX$2:AX882)</f>
        <v>852</v>
      </c>
      <c r="AZ882">
        <f>COUNT($AX$2:AX882)</f>
        <v>881</v>
      </c>
      <c r="BA882">
        <f t="shared" si="167"/>
        <v>96.708286038592504</v>
      </c>
    </row>
    <row r="883" spans="2:53">
      <c r="B883">
        <v>14</v>
      </c>
      <c r="C883">
        <v>14</v>
      </c>
      <c r="D883">
        <v>9</v>
      </c>
      <c r="E883">
        <f t="shared" si="156"/>
        <v>1</v>
      </c>
      <c r="F883">
        <f>SUM($E$2:E883)</f>
        <v>862</v>
      </c>
      <c r="G883">
        <f>COUNT($E$2:E883)</f>
        <v>882</v>
      </c>
      <c r="H883">
        <f t="shared" si="157"/>
        <v>97.732426303854879</v>
      </c>
      <c r="K883">
        <v>73</v>
      </c>
      <c r="L883">
        <v>59</v>
      </c>
      <c r="M883">
        <v>37</v>
      </c>
      <c r="N883">
        <f t="shared" si="158"/>
        <v>1</v>
      </c>
      <c r="O883">
        <f>SUM($N$2:N883)</f>
        <v>861</v>
      </c>
      <c r="P883">
        <f>COUNT($N$2:N883)</f>
        <v>882</v>
      </c>
      <c r="Q883">
        <f t="shared" si="159"/>
        <v>97.61904761904762</v>
      </c>
      <c r="T883">
        <v>47</v>
      </c>
      <c r="U883">
        <v>47</v>
      </c>
      <c r="V883">
        <v>30</v>
      </c>
      <c r="W883">
        <f t="shared" si="160"/>
        <v>1</v>
      </c>
      <c r="X883">
        <f>SUM($W$2:W883)</f>
        <v>854</v>
      </c>
      <c r="Y883">
        <f>COUNT($W$2:W883)</f>
        <v>882</v>
      </c>
      <c r="Z883">
        <f t="shared" si="161"/>
        <v>96.825396825396822</v>
      </c>
      <c r="AC883">
        <v>46</v>
      </c>
      <c r="AD883">
        <v>46</v>
      </c>
      <c r="AE883">
        <v>8</v>
      </c>
      <c r="AF883">
        <f t="shared" si="162"/>
        <v>1</v>
      </c>
      <c r="AG883">
        <f>SUM($AF$2:AF883)</f>
        <v>877</v>
      </c>
      <c r="AH883">
        <f>COUNT($AF$2:AF883)</f>
        <v>882</v>
      </c>
      <c r="AI883">
        <f t="shared" si="163"/>
        <v>99.43310657596372</v>
      </c>
      <c r="AL883">
        <v>259</v>
      </c>
      <c r="AM883">
        <v>259</v>
      </c>
      <c r="AN883">
        <v>258</v>
      </c>
      <c r="AO883">
        <f t="shared" si="164"/>
        <v>1</v>
      </c>
      <c r="AP883">
        <f>SUM($AO$2:AO883)</f>
        <v>862</v>
      </c>
      <c r="AQ883">
        <f>COUNT($AO$2:AO883)</f>
        <v>882</v>
      </c>
      <c r="AR883">
        <f t="shared" si="165"/>
        <v>97.732426303854879</v>
      </c>
      <c r="AU883">
        <v>1908</v>
      </c>
      <c r="AV883">
        <v>1908</v>
      </c>
      <c r="AW883">
        <v>1674</v>
      </c>
      <c r="AX883">
        <f t="shared" si="166"/>
        <v>1</v>
      </c>
      <c r="AY883">
        <f>SUM($AX$2:AX883)</f>
        <v>853</v>
      </c>
      <c r="AZ883">
        <f>COUNT($AX$2:AX883)</f>
        <v>882</v>
      </c>
      <c r="BA883">
        <f t="shared" si="167"/>
        <v>96.712018140589578</v>
      </c>
    </row>
    <row r="884" spans="2:53">
      <c r="B884">
        <v>14</v>
      </c>
      <c r="C884">
        <v>14</v>
      </c>
      <c r="D884">
        <v>9</v>
      </c>
      <c r="E884">
        <f t="shared" si="156"/>
        <v>1</v>
      </c>
      <c r="F884">
        <f>SUM($E$2:E884)</f>
        <v>863</v>
      </c>
      <c r="G884">
        <f>COUNT($E$2:E884)</f>
        <v>883</v>
      </c>
      <c r="H884">
        <f t="shared" si="157"/>
        <v>97.734994337485844</v>
      </c>
      <c r="K884">
        <v>73</v>
      </c>
      <c r="L884">
        <v>59</v>
      </c>
      <c r="M884">
        <v>39</v>
      </c>
      <c r="N884">
        <f t="shared" si="158"/>
        <v>1</v>
      </c>
      <c r="O884">
        <f>SUM($N$2:N884)</f>
        <v>862</v>
      </c>
      <c r="P884">
        <f>COUNT($N$2:N884)</f>
        <v>883</v>
      </c>
      <c r="Q884">
        <f t="shared" si="159"/>
        <v>97.621744054360136</v>
      </c>
      <c r="T884">
        <v>47</v>
      </c>
      <c r="U884">
        <v>47</v>
      </c>
      <c r="V884">
        <v>33</v>
      </c>
      <c r="W884">
        <f t="shared" si="160"/>
        <v>1</v>
      </c>
      <c r="X884">
        <f>SUM($W$2:W884)</f>
        <v>855</v>
      </c>
      <c r="Y884">
        <f>COUNT($W$2:W884)</f>
        <v>883</v>
      </c>
      <c r="Z884">
        <f t="shared" si="161"/>
        <v>96.828992072480176</v>
      </c>
      <c r="AC884">
        <v>46</v>
      </c>
      <c r="AD884">
        <v>46</v>
      </c>
      <c r="AE884">
        <v>8</v>
      </c>
      <c r="AF884">
        <f t="shared" si="162"/>
        <v>1</v>
      </c>
      <c r="AG884">
        <f>SUM($AF$2:AF884)</f>
        <v>878</v>
      </c>
      <c r="AH884">
        <f>COUNT($AF$2:AF884)</f>
        <v>883</v>
      </c>
      <c r="AI884">
        <f t="shared" si="163"/>
        <v>99.433748584371457</v>
      </c>
      <c r="AL884">
        <v>259</v>
      </c>
      <c r="AM884">
        <v>259</v>
      </c>
      <c r="AN884">
        <v>172</v>
      </c>
      <c r="AO884">
        <f t="shared" si="164"/>
        <v>1</v>
      </c>
      <c r="AP884">
        <f>SUM($AO$2:AO884)</f>
        <v>863</v>
      </c>
      <c r="AQ884">
        <f>COUNT($AO$2:AO884)</f>
        <v>883</v>
      </c>
      <c r="AR884">
        <f t="shared" si="165"/>
        <v>97.734994337485844</v>
      </c>
      <c r="AU884">
        <v>1908</v>
      </c>
      <c r="AV884">
        <v>1908</v>
      </c>
      <c r="AW884">
        <v>1704</v>
      </c>
      <c r="AX884">
        <f t="shared" si="166"/>
        <v>1</v>
      </c>
      <c r="AY884">
        <f>SUM($AX$2:AX884)</f>
        <v>854</v>
      </c>
      <c r="AZ884">
        <f>COUNT($AX$2:AX884)</f>
        <v>883</v>
      </c>
      <c r="BA884">
        <f t="shared" si="167"/>
        <v>96.715741789354468</v>
      </c>
    </row>
    <row r="885" spans="2:53">
      <c r="B885">
        <v>14</v>
      </c>
      <c r="C885">
        <v>14</v>
      </c>
      <c r="D885">
        <v>9</v>
      </c>
      <c r="E885">
        <f t="shared" si="156"/>
        <v>1</v>
      </c>
      <c r="F885">
        <f>SUM($E$2:E885)</f>
        <v>864</v>
      </c>
      <c r="G885">
        <f>COUNT($E$2:E885)</f>
        <v>884</v>
      </c>
      <c r="H885">
        <f t="shared" si="157"/>
        <v>97.737556561085967</v>
      </c>
      <c r="K885">
        <v>73</v>
      </c>
      <c r="L885">
        <v>59</v>
      </c>
      <c r="M885">
        <v>41</v>
      </c>
      <c r="N885">
        <f t="shared" si="158"/>
        <v>1</v>
      </c>
      <c r="O885">
        <f>SUM($N$2:N885)</f>
        <v>863</v>
      </c>
      <c r="P885">
        <f>COUNT($N$2:N885)</f>
        <v>884</v>
      </c>
      <c r="Q885">
        <f t="shared" si="159"/>
        <v>97.624434389140262</v>
      </c>
      <c r="T885">
        <v>47</v>
      </c>
      <c r="U885">
        <v>47</v>
      </c>
      <c r="V885">
        <v>31</v>
      </c>
      <c r="W885">
        <f t="shared" si="160"/>
        <v>1</v>
      </c>
      <c r="X885">
        <f>SUM($W$2:W885)</f>
        <v>856</v>
      </c>
      <c r="Y885">
        <f>COUNT($W$2:W885)</f>
        <v>884</v>
      </c>
      <c r="Z885">
        <f t="shared" si="161"/>
        <v>96.832579185520359</v>
      </c>
      <c r="AC885">
        <v>46</v>
      </c>
      <c r="AD885">
        <v>46</v>
      </c>
      <c r="AE885">
        <v>9</v>
      </c>
      <c r="AF885">
        <f t="shared" si="162"/>
        <v>1</v>
      </c>
      <c r="AG885">
        <f>SUM($AF$2:AF885)</f>
        <v>879</v>
      </c>
      <c r="AH885">
        <f>COUNT($AF$2:AF885)</f>
        <v>884</v>
      </c>
      <c r="AI885">
        <f t="shared" si="163"/>
        <v>99.434389140271492</v>
      </c>
      <c r="AL885">
        <v>259</v>
      </c>
      <c r="AM885">
        <v>259</v>
      </c>
      <c r="AN885">
        <v>163</v>
      </c>
      <c r="AO885">
        <f t="shared" si="164"/>
        <v>1</v>
      </c>
      <c r="AP885">
        <f>SUM($AO$2:AO885)</f>
        <v>864</v>
      </c>
      <c r="AQ885">
        <f>COUNT($AO$2:AO885)</f>
        <v>884</v>
      </c>
      <c r="AR885">
        <f t="shared" si="165"/>
        <v>97.737556561085967</v>
      </c>
      <c r="AU885">
        <v>1908</v>
      </c>
      <c r="AV885">
        <v>1908</v>
      </c>
      <c r="AW885">
        <v>1290</v>
      </c>
      <c r="AX885">
        <f t="shared" si="166"/>
        <v>1</v>
      </c>
      <c r="AY885">
        <f>SUM($AX$2:AX885)</f>
        <v>855</v>
      </c>
      <c r="AZ885">
        <f>COUNT($AX$2:AX885)</f>
        <v>884</v>
      </c>
      <c r="BA885">
        <f t="shared" si="167"/>
        <v>96.719457013574655</v>
      </c>
    </row>
    <row r="886" spans="2:53">
      <c r="B886">
        <v>14</v>
      </c>
      <c r="C886">
        <v>14</v>
      </c>
      <c r="D886">
        <v>9</v>
      </c>
      <c r="E886">
        <f t="shared" si="156"/>
        <v>1</v>
      </c>
      <c r="F886">
        <f>SUM($E$2:E886)</f>
        <v>865</v>
      </c>
      <c r="G886">
        <f>COUNT($E$2:E886)</f>
        <v>885</v>
      </c>
      <c r="H886">
        <f t="shared" si="157"/>
        <v>97.740112994350284</v>
      </c>
      <c r="K886">
        <v>73</v>
      </c>
      <c r="L886">
        <v>59</v>
      </c>
      <c r="M886">
        <v>37</v>
      </c>
      <c r="N886">
        <f t="shared" si="158"/>
        <v>1</v>
      </c>
      <c r="O886">
        <f>SUM($N$2:N886)</f>
        <v>864</v>
      </c>
      <c r="P886">
        <f>COUNT($N$2:N886)</f>
        <v>885</v>
      </c>
      <c r="Q886">
        <f t="shared" si="159"/>
        <v>97.627118644067806</v>
      </c>
      <c r="T886">
        <v>47</v>
      </c>
      <c r="U886">
        <v>47</v>
      </c>
      <c r="V886">
        <v>28</v>
      </c>
      <c r="W886">
        <f t="shared" si="160"/>
        <v>1</v>
      </c>
      <c r="X886">
        <f>SUM($W$2:W886)</f>
        <v>857</v>
      </c>
      <c r="Y886">
        <f>COUNT($W$2:W886)</f>
        <v>885</v>
      </c>
      <c r="Z886">
        <f t="shared" si="161"/>
        <v>96.836158192090394</v>
      </c>
      <c r="AC886">
        <v>46</v>
      </c>
      <c r="AD886">
        <v>46</v>
      </c>
      <c r="AE886">
        <v>8</v>
      </c>
      <c r="AF886">
        <f t="shared" si="162"/>
        <v>1</v>
      </c>
      <c r="AG886">
        <f>SUM($AF$2:AF886)</f>
        <v>880</v>
      </c>
      <c r="AH886">
        <f>COUNT($AF$2:AF886)</f>
        <v>885</v>
      </c>
      <c r="AI886">
        <f t="shared" si="163"/>
        <v>99.435028248587571</v>
      </c>
      <c r="AL886">
        <v>259</v>
      </c>
      <c r="AM886">
        <v>259</v>
      </c>
      <c r="AN886">
        <v>162</v>
      </c>
      <c r="AO886">
        <f t="shared" si="164"/>
        <v>1</v>
      </c>
      <c r="AP886">
        <f>SUM($AO$2:AO886)</f>
        <v>865</v>
      </c>
      <c r="AQ886">
        <f>COUNT($AO$2:AO886)</f>
        <v>885</v>
      </c>
      <c r="AR886">
        <f t="shared" si="165"/>
        <v>97.740112994350284</v>
      </c>
      <c r="AU886">
        <v>1908</v>
      </c>
      <c r="AV886">
        <v>1908</v>
      </c>
      <c r="AW886">
        <v>1647</v>
      </c>
      <c r="AX886">
        <f t="shared" si="166"/>
        <v>1</v>
      </c>
      <c r="AY886">
        <f>SUM($AX$2:AX886)</f>
        <v>856</v>
      </c>
      <c r="AZ886">
        <f>COUNT($AX$2:AX886)</f>
        <v>885</v>
      </c>
      <c r="BA886">
        <f t="shared" si="167"/>
        <v>96.723163841807917</v>
      </c>
    </row>
    <row r="887" spans="2:53">
      <c r="B887">
        <v>14</v>
      </c>
      <c r="C887">
        <v>14</v>
      </c>
      <c r="D887">
        <v>8</v>
      </c>
      <c r="E887">
        <f t="shared" si="156"/>
        <v>1</v>
      </c>
      <c r="F887">
        <f>SUM($E$2:E887)</f>
        <v>866</v>
      </c>
      <c r="G887">
        <f>COUNT($E$2:E887)</f>
        <v>886</v>
      </c>
      <c r="H887">
        <f t="shared" si="157"/>
        <v>97.742663656884872</v>
      </c>
      <c r="K887">
        <v>73</v>
      </c>
      <c r="L887">
        <v>59</v>
      </c>
      <c r="M887">
        <v>38</v>
      </c>
      <c r="N887">
        <f t="shared" si="158"/>
        <v>1</v>
      </c>
      <c r="O887">
        <f>SUM($N$2:N887)</f>
        <v>865</v>
      </c>
      <c r="P887">
        <f>COUNT($N$2:N887)</f>
        <v>886</v>
      </c>
      <c r="Q887">
        <f t="shared" si="159"/>
        <v>97.629796839729124</v>
      </c>
      <c r="T887">
        <v>47</v>
      </c>
      <c r="U887">
        <v>47</v>
      </c>
      <c r="V887">
        <v>32</v>
      </c>
      <c r="W887">
        <f t="shared" si="160"/>
        <v>1</v>
      </c>
      <c r="X887">
        <f>SUM($W$2:W887)</f>
        <v>858</v>
      </c>
      <c r="Y887">
        <f>COUNT($W$2:W887)</f>
        <v>886</v>
      </c>
      <c r="Z887">
        <f t="shared" si="161"/>
        <v>96.839729119638832</v>
      </c>
      <c r="AC887">
        <v>46</v>
      </c>
      <c r="AD887">
        <v>46</v>
      </c>
      <c r="AE887">
        <v>9</v>
      </c>
      <c r="AF887">
        <f t="shared" si="162"/>
        <v>1</v>
      </c>
      <c r="AG887">
        <f>SUM($AF$2:AF887)</f>
        <v>881</v>
      </c>
      <c r="AH887">
        <f>COUNT($AF$2:AF887)</f>
        <v>886</v>
      </c>
      <c r="AI887">
        <f t="shared" si="163"/>
        <v>99.435665914221218</v>
      </c>
      <c r="AL887">
        <v>259</v>
      </c>
      <c r="AM887">
        <v>259</v>
      </c>
      <c r="AN887">
        <v>183</v>
      </c>
      <c r="AO887">
        <f t="shared" si="164"/>
        <v>1</v>
      </c>
      <c r="AP887">
        <f>SUM($AO$2:AO887)</f>
        <v>866</v>
      </c>
      <c r="AQ887">
        <f>COUNT($AO$2:AO887)</f>
        <v>886</v>
      </c>
      <c r="AR887">
        <f t="shared" si="165"/>
        <v>97.742663656884872</v>
      </c>
      <c r="AU887">
        <v>1908</v>
      </c>
      <c r="AV887">
        <v>1908</v>
      </c>
      <c r="AW887">
        <v>1697</v>
      </c>
      <c r="AX887">
        <f t="shared" si="166"/>
        <v>1</v>
      </c>
      <c r="AY887">
        <f>SUM($AX$2:AX887)</f>
        <v>857</v>
      </c>
      <c r="AZ887">
        <f>COUNT($AX$2:AX887)</f>
        <v>886</v>
      </c>
      <c r="BA887">
        <f t="shared" si="167"/>
        <v>96.72686230248307</v>
      </c>
    </row>
    <row r="888" spans="2:53">
      <c r="B888">
        <v>14</v>
      </c>
      <c r="C888">
        <v>14</v>
      </c>
      <c r="D888">
        <v>8</v>
      </c>
      <c r="E888">
        <f t="shared" si="156"/>
        <v>1</v>
      </c>
      <c r="F888">
        <f>SUM($E$2:E888)</f>
        <v>867</v>
      </c>
      <c r="G888">
        <f>COUNT($E$2:E888)</f>
        <v>887</v>
      </c>
      <c r="H888">
        <f t="shared" si="157"/>
        <v>97.745208568207445</v>
      </c>
      <c r="K888">
        <v>73</v>
      </c>
      <c r="L888">
        <v>59</v>
      </c>
      <c r="M888">
        <v>40</v>
      </c>
      <c r="N888">
        <f t="shared" si="158"/>
        <v>1</v>
      </c>
      <c r="O888">
        <f>SUM($N$2:N888)</f>
        <v>866</v>
      </c>
      <c r="P888">
        <f>COUNT($N$2:N888)</f>
        <v>887</v>
      </c>
      <c r="Q888">
        <f t="shared" si="159"/>
        <v>97.632468996617817</v>
      </c>
      <c r="T888">
        <v>47</v>
      </c>
      <c r="U888">
        <v>47</v>
      </c>
      <c r="V888">
        <v>31</v>
      </c>
      <c r="W888">
        <f t="shared" si="160"/>
        <v>1</v>
      </c>
      <c r="X888">
        <f>SUM($W$2:W888)</f>
        <v>859</v>
      </c>
      <c r="Y888">
        <f>COUNT($W$2:W888)</f>
        <v>887</v>
      </c>
      <c r="Z888">
        <f t="shared" si="161"/>
        <v>96.843291995490418</v>
      </c>
      <c r="AC888">
        <v>46</v>
      </c>
      <c r="AD888">
        <v>46</v>
      </c>
      <c r="AE888">
        <v>9</v>
      </c>
      <c r="AF888">
        <f t="shared" si="162"/>
        <v>1</v>
      </c>
      <c r="AG888">
        <f>SUM($AF$2:AF888)</f>
        <v>882</v>
      </c>
      <c r="AH888">
        <f>COUNT($AF$2:AF888)</f>
        <v>887</v>
      </c>
      <c r="AI888">
        <f t="shared" si="163"/>
        <v>99.436302142051858</v>
      </c>
      <c r="AL888">
        <v>259</v>
      </c>
      <c r="AM888">
        <v>259</v>
      </c>
      <c r="AN888">
        <v>182</v>
      </c>
      <c r="AO888">
        <f t="shared" si="164"/>
        <v>1</v>
      </c>
      <c r="AP888">
        <f>SUM($AO$2:AO888)</f>
        <v>867</v>
      </c>
      <c r="AQ888">
        <f>COUNT($AO$2:AO888)</f>
        <v>887</v>
      </c>
      <c r="AR888">
        <f t="shared" si="165"/>
        <v>97.745208568207445</v>
      </c>
      <c r="AU888">
        <v>1908</v>
      </c>
      <c r="AV888">
        <v>1908</v>
      </c>
      <c r="AW888">
        <v>1536</v>
      </c>
      <c r="AX888">
        <f t="shared" si="166"/>
        <v>1</v>
      </c>
      <c r="AY888">
        <f>SUM($AX$2:AX888)</f>
        <v>858</v>
      </c>
      <c r="AZ888">
        <f>COUNT($AX$2:AX888)</f>
        <v>887</v>
      </c>
      <c r="BA888">
        <f t="shared" si="167"/>
        <v>96.730552423900789</v>
      </c>
    </row>
    <row r="889" spans="2:53">
      <c r="B889">
        <v>14</v>
      </c>
      <c r="C889">
        <v>14</v>
      </c>
      <c r="D889">
        <v>11</v>
      </c>
      <c r="E889">
        <f t="shared" si="156"/>
        <v>1</v>
      </c>
      <c r="F889">
        <f>SUM($E$2:E889)</f>
        <v>868</v>
      </c>
      <c r="G889">
        <f>COUNT($E$2:E889)</f>
        <v>888</v>
      </c>
      <c r="H889">
        <f t="shared" si="157"/>
        <v>97.747747747747752</v>
      </c>
      <c r="K889">
        <v>73</v>
      </c>
      <c r="L889">
        <v>59</v>
      </c>
      <c r="M889">
        <v>36</v>
      </c>
      <c r="N889">
        <f t="shared" si="158"/>
        <v>1</v>
      </c>
      <c r="O889">
        <f>SUM($N$2:N889)</f>
        <v>867</v>
      </c>
      <c r="P889">
        <f>COUNT($N$2:N889)</f>
        <v>888</v>
      </c>
      <c r="Q889">
        <f t="shared" si="159"/>
        <v>97.63513513513513</v>
      </c>
      <c r="T889">
        <v>47</v>
      </c>
      <c r="U889">
        <v>47</v>
      </c>
      <c r="V889">
        <v>29</v>
      </c>
      <c r="W889">
        <f t="shared" si="160"/>
        <v>1</v>
      </c>
      <c r="X889">
        <f>SUM($W$2:W889)</f>
        <v>860</v>
      </c>
      <c r="Y889">
        <f>COUNT($W$2:W889)</f>
        <v>888</v>
      </c>
      <c r="Z889">
        <f t="shared" si="161"/>
        <v>96.846846846846844</v>
      </c>
      <c r="AC889">
        <v>46</v>
      </c>
      <c r="AD889">
        <v>46</v>
      </c>
      <c r="AE889">
        <v>9</v>
      </c>
      <c r="AF889">
        <f t="shared" si="162"/>
        <v>1</v>
      </c>
      <c r="AG889">
        <f>SUM($AF$2:AF889)</f>
        <v>883</v>
      </c>
      <c r="AH889">
        <f>COUNT($AF$2:AF889)</f>
        <v>888</v>
      </c>
      <c r="AI889">
        <f t="shared" si="163"/>
        <v>99.436936936936931</v>
      </c>
      <c r="AL889">
        <v>259</v>
      </c>
      <c r="AM889">
        <v>259</v>
      </c>
      <c r="AN889">
        <v>141</v>
      </c>
      <c r="AO889">
        <f t="shared" si="164"/>
        <v>1</v>
      </c>
      <c r="AP889">
        <f>SUM($AO$2:AO889)</f>
        <v>868</v>
      </c>
      <c r="AQ889">
        <f>COUNT($AO$2:AO889)</f>
        <v>888</v>
      </c>
      <c r="AR889">
        <f t="shared" si="165"/>
        <v>97.747747747747752</v>
      </c>
      <c r="AU889">
        <v>1908</v>
      </c>
      <c r="AV889">
        <v>1908</v>
      </c>
      <c r="AW889">
        <v>1487</v>
      </c>
      <c r="AX889">
        <f t="shared" si="166"/>
        <v>1</v>
      </c>
      <c r="AY889">
        <f>SUM($AX$2:AX889)</f>
        <v>859</v>
      </c>
      <c r="AZ889">
        <f>COUNT($AX$2:AX889)</f>
        <v>888</v>
      </c>
      <c r="BA889">
        <f t="shared" si="167"/>
        <v>96.734234234234222</v>
      </c>
    </row>
    <row r="890" spans="2:53">
      <c r="B890">
        <v>14</v>
      </c>
      <c r="C890">
        <v>14</v>
      </c>
      <c r="D890">
        <v>9</v>
      </c>
      <c r="E890">
        <f t="shared" si="156"/>
        <v>1</v>
      </c>
      <c r="F890">
        <f>SUM($E$2:E890)</f>
        <v>869</v>
      </c>
      <c r="G890">
        <f>COUNT($E$2:E890)</f>
        <v>889</v>
      </c>
      <c r="H890">
        <f t="shared" si="157"/>
        <v>97.750281214848144</v>
      </c>
      <c r="K890">
        <v>73</v>
      </c>
      <c r="L890">
        <v>59</v>
      </c>
      <c r="M890">
        <v>72</v>
      </c>
      <c r="N890">
        <f t="shared" si="158"/>
        <v>0</v>
      </c>
      <c r="O890">
        <f>SUM($N$2:N890)</f>
        <v>867</v>
      </c>
      <c r="P890">
        <f>COUNT($N$2:N890)</f>
        <v>889</v>
      </c>
      <c r="Q890">
        <f t="shared" si="159"/>
        <v>97.525309336332953</v>
      </c>
      <c r="T890">
        <v>47</v>
      </c>
      <c r="U890">
        <v>47</v>
      </c>
      <c r="V890">
        <v>33</v>
      </c>
      <c r="W890">
        <f t="shared" si="160"/>
        <v>1</v>
      </c>
      <c r="X890">
        <f>SUM($W$2:W890)</f>
        <v>861</v>
      </c>
      <c r="Y890">
        <f>COUNT($W$2:W890)</f>
        <v>889</v>
      </c>
      <c r="Z890">
        <f t="shared" si="161"/>
        <v>96.850393700787393</v>
      </c>
      <c r="AC890">
        <v>46</v>
      </c>
      <c r="AD890">
        <v>46</v>
      </c>
      <c r="AE890">
        <v>8</v>
      </c>
      <c r="AF890">
        <f t="shared" si="162"/>
        <v>1</v>
      </c>
      <c r="AG890">
        <f>SUM($AF$2:AF890)</f>
        <v>884</v>
      </c>
      <c r="AH890">
        <f>COUNT($AF$2:AF890)</f>
        <v>889</v>
      </c>
      <c r="AI890">
        <f t="shared" si="163"/>
        <v>99.437570303712036</v>
      </c>
      <c r="AL890">
        <v>259</v>
      </c>
      <c r="AM890">
        <v>259</v>
      </c>
      <c r="AN890">
        <v>181</v>
      </c>
      <c r="AO890">
        <f t="shared" si="164"/>
        <v>1</v>
      </c>
      <c r="AP890">
        <f>SUM($AO$2:AO890)</f>
        <v>869</v>
      </c>
      <c r="AQ890">
        <f>COUNT($AO$2:AO890)</f>
        <v>889</v>
      </c>
      <c r="AR890">
        <f t="shared" si="165"/>
        <v>97.750281214848144</v>
      </c>
      <c r="AU890">
        <v>1908</v>
      </c>
      <c r="AV890">
        <v>1908</v>
      </c>
      <c r="AW890">
        <v>1522</v>
      </c>
      <c r="AX890">
        <f t="shared" si="166"/>
        <v>1</v>
      </c>
      <c r="AY890">
        <f>SUM($AX$2:AX890)</f>
        <v>860</v>
      </c>
      <c r="AZ890">
        <f>COUNT($AX$2:AX890)</f>
        <v>889</v>
      </c>
      <c r="BA890">
        <f t="shared" si="167"/>
        <v>96.737907761529812</v>
      </c>
    </row>
    <row r="891" spans="2:53">
      <c r="B891">
        <v>14</v>
      </c>
      <c r="C891">
        <v>14</v>
      </c>
      <c r="D891">
        <v>8</v>
      </c>
      <c r="E891">
        <f t="shared" si="156"/>
        <v>1</v>
      </c>
      <c r="F891">
        <f>SUM($E$2:E891)</f>
        <v>870</v>
      </c>
      <c r="G891">
        <f>COUNT($E$2:E891)</f>
        <v>890</v>
      </c>
      <c r="H891">
        <f t="shared" si="157"/>
        <v>97.752808988764045</v>
      </c>
      <c r="K891">
        <v>73</v>
      </c>
      <c r="L891">
        <v>59</v>
      </c>
      <c r="M891">
        <v>44</v>
      </c>
      <c r="N891">
        <f t="shared" si="158"/>
        <v>1</v>
      </c>
      <c r="O891">
        <f>SUM($N$2:N891)</f>
        <v>868</v>
      </c>
      <c r="P891">
        <f>COUNT($N$2:N891)</f>
        <v>890</v>
      </c>
      <c r="Q891">
        <f t="shared" si="159"/>
        <v>97.528089887640448</v>
      </c>
      <c r="T891">
        <v>47</v>
      </c>
      <c r="U891">
        <v>47</v>
      </c>
      <c r="V891">
        <v>28</v>
      </c>
      <c r="W891">
        <f t="shared" si="160"/>
        <v>1</v>
      </c>
      <c r="X891">
        <f>SUM($W$2:W891)</f>
        <v>862</v>
      </c>
      <c r="Y891">
        <f>COUNT($W$2:W891)</f>
        <v>890</v>
      </c>
      <c r="Z891">
        <f t="shared" si="161"/>
        <v>96.853932584269671</v>
      </c>
      <c r="AC891">
        <v>46</v>
      </c>
      <c r="AD891">
        <v>46</v>
      </c>
      <c r="AE891">
        <v>9</v>
      </c>
      <c r="AF891">
        <f t="shared" si="162"/>
        <v>1</v>
      </c>
      <c r="AG891">
        <f>SUM($AF$2:AF891)</f>
        <v>885</v>
      </c>
      <c r="AH891">
        <f>COUNT($AF$2:AF891)</f>
        <v>890</v>
      </c>
      <c r="AI891">
        <f t="shared" si="163"/>
        <v>99.438202247191015</v>
      </c>
      <c r="AL891">
        <v>259</v>
      </c>
      <c r="AM891">
        <v>259</v>
      </c>
      <c r="AN891">
        <v>129</v>
      </c>
      <c r="AO891">
        <f t="shared" si="164"/>
        <v>1</v>
      </c>
      <c r="AP891">
        <f>SUM($AO$2:AO891)</f>
        <v>870</v>
      </c>
      <c r="AQ891">
        <f>COUNT($AO$2:AO891)</f>
        <v>890</v>
      </c>
      <c r="AR891">
        <f t="shared" si="165"/>
        <v>97.752808988764045</v>
      </c>
      <c r="AU891">
        <v>1908</v>
      </c>
      <c r="AV891">
        <v>1908</v>
      </c>
      <c r="AW891">
        <v>1488</v>
      </c>
      <c r="AX891">
        <f t="shared" si="166"/>
        <v>1</v>
      </c>
      <c r="AY891">
        <f>SUM($AX$2:AX891)</f>
        <v>861</v>
      </c>
      <c r="AZ891">
        <f>COUNT($AX$2:AX891)</f>
        <v>890</v>
      </c>
      <c r="BA891">
        <f t="shared" si="167"/>
        <v>96.741573033707866</v>
      </c>
    </row>
    <row r="892" spans="2:53">
      <c r="B892">
        <v>14</v>
      </c>
      <c r="C892">
        <v>14</v>
      </c>
      <c r="D892">
        <v>9</v>
      </c>
      <c r="E892">
        <f t="shared" si="156"/>
        <v>1</v>
      </c>
      <c r="F892">
        <f>SUM($E$2:E892)</f>
        <v>871</v>
      </c>
      <c r="G892">
        <f>COUNT($E$2:E892)</f>
        <v>891</v>
      </c>
      <c r="H892">
        <f t="shared" si="157"/>
        <v>97.75533108866442</v>
      </c>
      <c r="K892">
        <v>73</v>
      </c>
      <c r="L892">
        <v>59</v>
      </c>
      <c r="M892">
        <v>44</v>
      </c>
      <c r="N892">
        <f t="shared" si="158"/>
        <v>1</v>
      </c>
      <c r="O892">
        <f>SUM($N$2:N892)</f>
        <v>869</v>
      </c>
      <c r="P892">
        <f>COUNT($N$2:N892)</f>
        <v>891</v>
      </c>
      <c r="Q892">
        <f t="shared" si="159"/>
        <v>97.53086419753086</v>
      </c>
      <c r="T892">
        <v>47</v>
      </c>
      <c r="U892">
        <v>47</v>
      </c>
      <c r="V892">
        <v>28</v>
      </c>
      <c r="W892">
        <f t="shared" si="160"/>
        <v>1</v>
      </c>
      <c r="X892">
        <f>SUM($W$2:W892)</f>
        <v>863</v>
      </c>
      <c r="Y892">
        <f>COUNT($W$2:W892)</f>
        <v>891</v>
      </c>
      <c r="Z892">
        <f t="shared" si="161"/>
        <v>96.857463524130196</v>
      </c>
      <c r="AC892">
        <v>46</v>
      </c>
      <c r="AD892">
        <v>46</v>
      </c>
      <c r="AE892">
        <v>10</v>
      </c>
      <c r="AF892">
        <f t="shared" si="162"/>
        <v>1</v>
      </c>
      <c r="AG892">
        <f>SUM($AF$2:AF892)</f>
        <v>886</v>
      </c>
      <c r="AH892">
        <f>COUNT($AF$2:AF892)</f>
        <v>891</v>
      </c>
      <c r="AI892">
        <f t="shared" si="163"/>
        <v>99.438832772166108</v>
      </c>
      <c r="AL892">
        <v>259</v>
      </c>
      <c r="AM892">
        <v>259</v>
      </c>
      <c r="AN892">
        <v>168</v>
      </c>
      <c r="AO892">
        <f t="shared" si="164"/>
        <v>1</v>
      </c>
      <c r="AP892">
        <f>SUM($AO$2:AO892)</f>
        <v>871</v>
      </c>
      <c r="AQ892">
        <f>COUNT($AO$2:AO892)</f>
        <v>891</v>
      </c>
      <c r="AR892">
        <f t="shared" si="165"/>
        <v>97.75533108866442</v>
      </c>
      <c r="AU892">
        <v>1908</v>
      </c>
      <c r="AV892">
        <v>1908</v>
      </c>
      <c r="AW892">
        <v>1257</v>
      </c>
      <c r="AX892">
        <f t="shared" si="166"/>
        <v>1</v>
      </c>
      <c r="AY892">
        <f>SUM($AX$2:AX892)</f>
        <v>862</v>
      </c>
      <c r="AZ892">
        <f>COUNT($AX$2:AX892)</f>
        <v>891</v>
      </c>
      <c r="BA892">
        <f t="shared" si="167"/>
        <v>96.745230078563409</v>
      </c>
    </row>
    <row r="893" spans="2:53">
      <c r="B893">
        <v>14</v>
      </c>
      <c r="C893">
        <v>14</v>
      </c>
      <c r="D893">
        <v>7</v>
      </c>
      <c r="E893">
        <f t="shared" si="156"/>
        <v>1</v>
      </c>
      <c r="F893">
        <f>SUM($E$2:E893)</f>
        <v>872</v>
      </c>
      <c r="G893">
        <f>COUNT($E$2:E893)</f>
        <v>892</v>
      </c>
      <c r="H893">
        <f t="shared" si="157"/>
        <v>97.757847533632287</v>
      </c>
      <c r="K893">
        <v>73</v>
      </c>
      <c r="L893">
        <v>59</v>
      </c>
      <c r="M893">
        <v>37</v>
      </c>
      <c r="N893">
        <f t="shared" si="158"/>
        <v>1</v>
      </c>
      <c r="O893">
        <f>SUM($N$2:N893)</f>
        <v>870</v>
      </c>
      <c r="P893">
        <f>COUNT($N$2:N893)</f>
        <v>892</v>
      </c>
      <c r="Q893">
        <f t="shared" si="159"/>
        <v>97.533632286995527</v>
      </c>
      <c r="T893">
        <v>47</v>
      </c>
      <c r="U893">
        <v>47</v>
      </c>
      <c r="V893">
        <v>39</v>
      </c>
      <c r="W893">
        <f t="shared" si="160"/>
        <v>1</v>
      </c>
      <c r="X893">
        <f>SUM($W$2:W893)</f>
        <v>864</v>
      </c>
      <c r="Y893">
        <f>COUNT($W$2:W893)</f>
        <v>892</v>
      </c>
      <c r="Z893">
        <f t="shared" si="161"/>
        <v>96.860986547085204</v>
      </c>
      <c r="AC893">
        <v>46</v>
      </c>
      <c r="AD893">
        <v>46</v>
      </c>
      <c r="AE893">
        <v>8</v>
      </c>
      <c r="AF893">
        <f t="shared" si="162"/>
        <v>1</v>
      </c>
      <c r="AG893">
        <f>SUM($AF$2:AF893)</f>
        <v>887</v>
      </c>
      <c r="AH893">
        <f>COUNT($AF$2:AF893)</f>
        <v>892</v>
      </c>
      <c r="AI893">
        <f t="shared" si="163"/>
        <v>99.439461883408072</v>
      </c>
      <c r="AL893">
        <v>259</v>
      </c>
      <c r="AM893">
        <v>259</v>
      </c>
      <c r="AN893">
        <v>205</v>
      </c>
      <c r="AO893">
        <f t="shared" si="164"/>
        <v>1</v>
      </c>
      <c r="AP893">
        <f>SUM($AO$2:AO893)</f>
        <v>872</v>
      </c>
      <c r="AQ893">
        <f>COUNT($AO$2:AO893)</f>
        <v>892</v>
      </c>
      <c r="AR893">
        <f t="shared" si="165"/>
        <v>97.757847533632287</v>
      </c>
      <c r="AU893">
        <v>1908</v>
      </c>
      <c r="AV893">
        <v>1908</v>
      </c>
      <c r="AW893">
        <v>1369</v>
      </c>
      <c r="AX893">
        <f t="shared" si="166"/>
        <v>1</v>
      </c>
      <c r="AY893">
        <f>SUM($AX$2:AX893)</f>
        <v>863</v>
      </c>
      <c r="AZ893">
        <f>COUNT($AX$2:AX893)</f>
        <v>892</v>
      </c>
      <c r="BA893">
        <f t="shared" si="167"/>
        <v>96.74887892376681</v>
      </c>
    </row>
    <row r="894" spans="2:53">
      <c r="B894">
        <v>14</v>
      </c>
      <c r="C894">
        <v>14</v>
      </c>
      <c r="D894">
        <v>8</v>
      </c>
      <c r="E894">
        <f t="shared" si="156"/>
        <v>1</v>
      </c>
      <c r="F894">
        <f>SUM($E$2:E894)</f>
        <v>873</v>
      </c>
      <c r="G894">
        <f>COUNT($E$2:E894)</f>
        <v>893</v>
      </c>
      <c r="H894">
        <f t="shared" si="157"/>
        <v>97.760358342665171</v>
      </c>
      <c r="K894">
        <v>73</v>
      </c>
      <c r="L894">
        <v>59</v>
      </c>
      <c r="M894">
        <v>42</v>
      </c>
      <c r="N894">
        <f t="shared" si="158"/>
        <v>1</v>
      </c>
      <c r="O894">
        <f>SUM($N$2:N894)</f>
        <v>871</v>
      </c>
      <c r="P894">
        <f>COUNT($N$2:N894)</f>
        <v>893</v>
      </c>
      <c r="Q894">
        <f t="shared" si="159"/>
        <v>97.536394176931694</v>
      </c>
      <c r="T894">
        <v>47</v>
      </c>
      <c r="U894">
        <v>47</v>
      </c>
      <c r="V894">
        <v>39</v>
      </c>
      <c r="W894">
        <f t="shared" si="160"/>
        <v>1</v>
      </c>
      <c r="X894">
        <f>SUM($W$2:W894)</f>
        <v>865</v>
      </c>
      <c r="Y894">
        <f>COUNT($W$2:W894)</f>
        <v>893</v>
      </c>
      <c r="Z894">
        <f t="shared" si="161"/>
        <v>96.864501679731234</v>
      </c>
      <c r="AC894">
        <v>46</v>
      </c>
      <c r="AD894">
        <v>46</v>
      </c>
      <c r="AE894">
        <v>12</v>
      </c>
      <c r="AF894">
        <f t="shared" si="162"/>
        <v>1</v>
      </c>
      <c r="AG894">
        <f>SUM($AF$2:AF894)</f>
        <v>888</v>
      </c>
      <c r="AH894">
        <f>COUNT($AF$2:AF894)</f>
        <v>893</v>
      </c>
      <c r="AI894">
        <f t="shared" si="163"/>
        <v>99.440089585666286</v>
      </c>
      <c r="AL894">
        <v>259</v>
      </c>
      <c r="AM894">
        <v>259</v>
      </c>
      <c r="AN894">
        <v>177</v>
      </c>
      <c r="AO894">
        <f t="shared" si="164"/>
        <v>1</v>
      </c>
      <c r="AP894">
        <f>SUM($AO$2:AO894)</f>
        <v>873</v>
      </c>
      <c r="AQ894">
        <f>COUNT($AO$2:AO894)</f>
        <v>893</v>
      </c>
      <c r="AR894">
        <f t="shared" si="165"/>
        <v>97.760358342665171</v>
      </c>
      <c r="AU894">
        <v>1908</v>
      </c>
      <c r="AV894">
        <v>1908</v>
      </c>
      <c r="AW894">
        <v>1582</v>
      </c>
      <c r="AX894">
        <f t="shared" si="166"/>
        <v>1</v>
      </c>
      <c r="AY894">
        <f>SUM($AX$2:AX894)</f>
        <v>864</v>
      </c>
      <c r="AZ894">
        <f>COUNT($AX$2:AX894)</f>
        <v>893</v>
      </c>
      <c r="BA894">
        <f t="shared" si="167"/>
        <v>96.752519596864502</v>
      </c>
    </row>
    <row r="895" spans="2:53">
      <c r="B895">
        <v>14</v>
      </c>
      <c r="C895">
        <v>14</v>
      </c>
      <c r="D895">
        <v>8</v>
      </c>
      <c r="E895">
        <f t="shared" si="156"/>
        <v>1</v>
      </c>
      <c r="F895">
        <f>SUM($E$2:E895)</f>
        <v>874</v>
      </c>
      <c r="G895">
        <f>COUNT($E$2:E895)</f>
        <v>894</v>
      </c>
      <c r="H895">
        <f t="shared" si="157"/>
        <v>97.762863534675617</v>
      </c>
      <c r="K895">
        <v>73</v>
      </c>
      <c r="L895">
        <v>59</v>
      </c>
      <c r="M895">
        <v>39</v>
      </c>
      <c r="N895">
        <f t="shared" si="158"/>
        <v>1</v>
      </c>
      <c r="O895">
        <f>SUM($N$2:N895)</f>
        <v>872</v>
      </c>
      <c r="P895">
        <f>COUNT($N$2:N895)</f>
        <v>894</v>
      </c>
      <c r="Q895">
        <f t="shared" si="159"/>
        <v>97.539149888143172</v>
      </c>
      <c r="T895">
        <v>47</v>
      </c>
      <c r="U895">
        <v>47</v>
      </c>
      <c r="V895">
        <v>26</v>
      </c>
      <c r="W895">
        <f t="shared" si="160"/>
        <v>1</v>
      </c>
      <c r="X895">
        <f>SUM($W$2:W895)</f>
        <v>866</v>
      </c>
      <c r="Y895">
        <f>COUNT($W$2:W895)</f>
        <v>894</v>
      </c>
      <c r="Z895">
        <f t="shared" si="161"/>
        <v>96.868008948545864</v>
      </c>
      <c r="AC895">
        <v>46</v>
      </c>
      <c r="AD895">
        <v>46</v>
      </c>
      <c r="AE895">
        <v>9</v>
      </c>
      <c r="AF895">
        <f t="shared" si="162"/>
        <v>1</v>
      </c>
      <c r="AG895">
        <f>SUM($AF$2:AF895)</f>
        <v>889</v>
      </c>
      <c r="AH895">
        <f>COUNT($AF$2:AF895)</f>
        <v>894</v>
      </c>
      <c r="AI895">
        <f t="shared" si="163"/>
        <v>99.440715883668901</v>
      </c>
      <c r="AL895">
        <v>259</v>
      </c>
      <c r="AM895">
        <v>259</v>
      </c>
      <c r="AN895">
        <v>169</v>
      </c>
      <c r="AO895">
        <f t="shared" si="164"/>
        <v>1</v>
      </c>
      <c r="AP895">
        <f>SUM($AO$2:AO895)</f>
        <v>874</v>
      </c>
      <c r="AQ895">
        <f>COUNT($AO$2:AO895)</f>
        <v>894</v>
      </c>
      <c r="AR895">
        <f t="shared" si="165"/>
        <v>97.762863534675617</v>
      </c>
      <c r="AU895">
        <v>1908</v>
      </c>
      <c r="AV895">
        <v>1908</v>
      </c>
      <c r="AW895">
        <v>1665</v>
      </c>
      <c r="AX895">
        <f t="shared" si="166"/>
        <v>1</v>
      </c>
      <c r="AY895">
        <f>SUM($AX$2:AX895)</f>
        <v>865</v>
      </c>
      <c r="AZ895">
        <f>COUNT($AX$2:AX895)</f>
        <v>894</v>
      </c>
      <c r="BA895">
        <f t="shared" si="167"/>
        <v>96.756152125279641</v>
      </c>
    </row>
    <row r="896" spans="2:53">
      <c r="B896">
        <v>14</v>
      </c>
      <c r="C896">
        <v>14</v>
      </c>
      <c r="D896">
        <v>8</v>
      </c>
      <c r="E896">
        <f t="shared" si="156"/>
        <v>1</v>
      </c>
      <c r="F896">
        <f>SUM($E$2:E896)</f>
        <v>875</v>
      </c>
      <c r="G896">
        <f>COUNT($E$2:E896)</f>
        <v>895</v>
      </c>
      <c r="H896">
        <f t="shared" si="157"/>
        <v>97.765363128491629</v>
      </c>
      <c r="K896">
        <v>73</v>
      </c>
      <c r="L896">
        <v>59</v>
      </c>
      <c r="M896">
        <v>44</v>
      </c>
      <c r="N896">
        <f t="shared" si="158"/>
        <v>1</v>
      </c>
      <c r="O896">
        <f>SUM($N$2:N896)</f>
        <v>873</v>
      </c>
      <c r="P896">
        <f>COUNT($N$2:N896)</f>
        <v>895</v>
      </c>
      <c r="Q896">
        <f t="shared" si="159"/>
        <v>97.541899441340789</v>
      </c>
      <c r="T896">
        <v>47</v>
      </c>
      <c r="U896">
        <v>47</v>
      </c>
      <c r="V896">
        <v>34</v>
      </c>
      <c r="W896">
        <f t="shared" si="160"/>
        <v>1</v>
      </c>
      <c r="X896">
        <f>SUM($W$2:W896)</f>
        <v>867</v>
      </c>
      <c r="Y896">
        <f>COUNT($W$2:W896)</f>
        <v>895</v>
      </c>
      <c r="Z896">
        <f t="shared" si="161"/>
        <v>96.871508379888269</v>
      </c>
      <c r="AC896">
        <v>46</v>
      </c>
      <c r="AD896">
        <v>46</v>
      </c>
      <c r="AE896">
        <v>9</v>
      </c>
      <c r="AF896">
        <f t="shared" si="162"/>
        <v>1</v>
      </c>
      <c r="AG896">
        <f>SUM($AF$2:AF896)</f>
        <v>890</v>
      </c>
      <c r="AH896">
        <f>COUNT($AF$2:AF896)</f>
        <v>895</v>
      </c>
      <c r="AI896">
        <f t="shared" si="163"/>
        <v>99.441340782122893</v>
      </c>
      <c r="AL896">
        <v>259</v>
      </c>
      <c r="AM896">
        <v>259</v>
      </c>
      <c r="AN896">
        <v>166</v>
      </c>
      <c r="AO896">
        <f t="shared" si="164"/>
        <v>1</v>
      </c>
      <c r="AP896">
        <f>SUM($AO$2:AO896)</f>
        <v>875</v>
      </c>
      <c r="AQ896">
        <f>COUNT($AO$2:AO896)</f>
        <v>895</v>
      </c>
      <c r="AR896">
        <f t="shared" si="165"/>
        <v>97.765363128491629</v>
      </c>
      <c r="AU896">
        <v>1908</v>
      </c>
      <c r="AV896">
        <v>1908</v>
      </c>
      <c r="AW896">
        <v>1633</v>
      </c>
      <c r="AX896">
        <f t="shared" si="166"/>
        <v>1</v>
      </c>
      <c r="AY896">
        <f>SUM($AX$2:AX896)</f>
        <v>866</v>
      </c>
      <c r="AZ896">
        <f>COUNT($AX$2:AX896)</f>
        <v>895</v>
      </c>
      <c r="BA896">
        <f t="shared" si="167"/>
        <v>96.759776536312842</v>
      </c>
    </row>
    <row r="897" spans="2:53">
      <c r="B897">
        <v>14</v>
      </c>
      <c r="C897">
        <v>14</v>
      </c>
      <c r="D897">
        <v>8</v>
      </c>
      <c r="E897">
        <f t="shared" si="156"/>
        <v>1</v>
      </c>
      <c r="F897">
        <f>SUM($E$2:E897)</f>
        <v>876</v>
      </c>
      <c r="G897">
        <f>COUNT($E$2:E897)</f>
        <v>896</v>
      </c>
      <c r="H897">
        <f t="shared" si="157"/>
        <v>97.767857142857139</v>
      </c>
      <c r="K897">
        <v>73</v>
      </c>
      <c r="L897">
        <v>59</v>
      </c>
      <c r="M897">
        <v>41</v>
      </c>
      <c r="N897">
        <f t="shared" si="158"/>
        <v>1</v>
      </c>
      <c r="O897">
        <f>SUM($N$2:N897)</f>
        <v>874</v>
      </c>
      <c r="P897">
        <f>COUNT($N$2:N897)</f>
        <v>896</v>
      </c>
      <c r="Q897">
        <f t="shared" si="159"/>
        <v>97.544642857142861</v>
      </c>
      <c r="T897">
        <v>47</v>
      </c>
      <c r="U897">
        <v>47</v>
      </c>
      <c r="V897">
        <v>28</v>
      </c>
      <c r="W897">
        <f t="shared" si="160"/>
        <v>1</v>
      </c>
      <c r="X897">
        <f>SUM($W$2:W897)</f>
        <v>868</v>
      </c>
      <c r="Y897">
        <f>COUNT($W$2:W897)</f>
        <v>896</v>
      </c>
      <c r="Z897">
        <f t="shared" si="161"/>
        <v>96.875</v>
      </c>
      <c r="AC897">
        <v>46</v>
      </c>
      <c r="AD897">
        <v>46</v>
      </c>
      <c r="AE897">
        <v>9</v>
      </c>
      <c r="AF897">
        <f t="shared" si="162"/>
        <v>1</v>
      </c>
      <c r="AG897">
        <f>SUM($AF$2:AF897)</f>
        <v>891</v>
      </c>
      <c r="AH897">
        <f>COUNT($AF$2:AF897)</f>
        <v>896</v>
      </c>
      <c r="AI897">
        <f t="shared" si="163"/>
        <v>99.441964285714292</v>
      </c>
      <c r="AL897">
        <v>259</v>
      </c>
      <c r="AM897">
        <v>259</v>
      </c>
      <c r="AN897">
        <v>182</v>
      </c>
      <c r="AO897">
        <f t="shared" si="164"/>
        <v>1</v>
      </c>
      <c r="AP897">
        <f>SUM($AO$2:AO897)</f>
        <v>876</v>
      </c>
      <c r="AQ897">
        <f>COUNT($AO$2:AO897)</f>
        <v>896</v>
      </c>
      <c r="AR897">
        <f t="shared" si="165"/>
        <v>97.767857142857139</v>
      </c>
      <c r="AU897">
        <v>1908</v>
      </c>
      <c r="AV897">
        <v>1908</v>
      </c>
      <c r="AW897">
        <v>1264</v>
      </c>
      <c r="AX897">
        <f t="shared" si="166"/>
        <v>1</v>
      </c>
      <c r="AY897">
        <f>SUM($AX$2:AX897)</f>
        <v>867</v>
      </c>
      <c r="AZ897">
        <f>COUNT($AX$2:AX897)</f>
        <v>896</v>
      </c>
      <c r="BA897">
        <f t="shared" si="167"/>
        <v>96.763392857142861</v>
      </c>
    </row>
    <row r="898" spans="2:53">
      <c r="B898">
        <v>14</v>
      </c>
      <c r="C898">
        <v>14</v>
      </c>
      <c r="D898">
        <v>9</v>
      </c>
      <c r="E898">
        <f t="shared" ref="E898:E961" si="168">IF(D898&lt;=B898,1,0)</f>
        <v>1</v>
      </c>
      <c r="F898">
        <f>SUM($E$2:E898)</f>
        <v>877</v>
      </c>
      <c r="G898">
        <f>COUNT($E$2:E898)</f>
        <v>897</v>
      </c>
      <c r="H898">
        <f t="shared" ref="H898:H961" si="169">F898/G898*100</f>
        <v>97.770345596432549</v>
      </c>
      <c r="K898">
        <v>73</v>
      </c>
      <c r="L898">
        <v>59</v>
      </c>
      <c r="M898">
        <v>46</v>
      </c>
      <c r="N898">
        <f t="shared" ref="N898:N961" si="170">IF(M898&lt;=L898,1,0)</f>
        <v>1</v>
      </c>
      <c r="O898">
        <f>SUM($N$2:N898)</f>
        <v>875</v>
      </c>
      <c r="P898">
        <f>COUNT($N$2:N898)</f>
        <v>897</v>
      </c>
      <c r="Q898">
        <f t="shared" ref="Q898:Q961" si="171">O898/P898*100</f>
        <v>97.547380156075818</v>
      </c>
      <c r="T898">
        <v>47</v>
      </c>
      <c r="U898">
        <v>47</v>
      </c>
      <c r="V898">
        <v>31</v>
      </c>
      <c r="W898">
        <f t="shared" ref="W898:W961" si="172">IF(V898&lt;=U898,1,0)</f>
        <v>1</v>
      </c>
      <c r="X898">
        <f>SUM($W$2:W898)</f>
        <v>869</v>
      </c>
      <c r="Y898">
        <f>COUNT($W$2:W898)</f>
        <v>897</v>
      </c>
      <c r="Z898">
        <f t="shared" ref="Z898:Z961" si="173">X898/Y898*100</f>
        <v>96.878483835005568</v>
      </c>
      <c r="AC898">
        <v>46</v>
      </c>
      <c r="AD898">
        <v>46</v>
      </c>
      <c r="AE898">
        <v>9</v>
      </c>
      <c r="AF898">
        <f t="shared" ref="AF898:AF961" si="174">IF(AE898&lt;=AC898,1,0)</f>
        <v>1</v>
      </c>
      <c r="AG898">
        <f>SUM($AF$2:AF898)</f>
        <v>892</v>
      </c>
      <c r="AH898">
        <f>COUNT($AF$2:AF898)</f>
        <v>897</v>
      </c>
      <c r="AI898">
        <f t="shared" ref="AI898:AI961" si="175">AG898/AH898*100</f>
        <v>99.442586399108137</v>
      </c>
      <c r="AL898">
        <v>259</v>
      </c>
      <c r="AM898">
        <v>259</v>
      </c>
      <c r="AN898">
        <v>186</v>
      </c>
      <c r="AO898">
        <f t="shared" ref="AO898:AO961" si="176">IF(AN898&lt;=AL898,1,0)</f>
        <v>1</v>
      </c>
      <c r="AP898">
        <f>SUM($AO$2:AO898)</f>
        <v>877</v>
      </c>
      <c r="AQ898">
        <f>COUNT($AO$2:AO898)</f>
        <v>897</v>
      </c>
      <c r="AR898">
        <f t="shared" ref="AR898:AR961" si="177">AP898/AQ898*100</f>
        <v>97.770345596432549</v>
      </c>
      <c r="AU898">
        <v>1908</v>
      </c>
      <c r="AV898">
        <v>1908</v>
      </c>
      <c r="AW898">
        <v>1500</v>
      </c>
      <c r="AX898">
        <f t="shared" ref="AX898:AX961" si="178">IF(AW898&lt;=AU898,1,0)</f>
        <v>1</v>
      </c>
      <c r="AY898">
        <f>SUM($AX$2:AX898)</f>
        <v>868</v>
      </c>
      <c r="AZ898">
        <f>COUNT($AX$2:AX898)</f>
        <v>897</v>
      </c>
      <c r="BA898">
        <f t="shared" ref="BA898:BA961" si="179">AY898/AZ898*100</f>
        <v>96.767001114827195</v>
      </c>
    </row>
    <row r="899" spans="2:53">
      <c r="B899">
        <v>14</v>
      </c>
      <c r="C899">
        <v>14</v>
      </c>
      <c r="D899">
        <v>8</v>
      </c>
      <c r="E899">
        <f t="shared" si="168"/>
        <v>1</v>
      </c>
      <c r="F899">
        <f>SUM($E$2:E899)</f>
        <v>878</v>
      </c>
      <c r="G899">
        <f>COUNT($E$2:E899)</f>
        <v>898</v>
      </c>
      <c r="H899">
        <f t="shared" si="169"/>
        <v>97.772828507795097</v>
      </c>
      <c r="K899">
        <v>73</v>
      </c>
      <c r="L899">
        <v>59</v>
      </c>
      <c r="M899">
        <v>37</v>
      </c>
      <c r="N899">
        <f t="shared" si="170"/>
        <v>1</v>
      </c>
      <c r="O899">
        <f>SUM($N$2:N899)</f>
        <v>876</v>
      </c>
      <c r="P899">
        <f>COUNT($N$2:N899)</f>
        <v>898</v>
      </c>
      <c r="Q899">
        <f t="shared" si="171"/>
        <v>97.550111358574611</v>
      </c>
      <c r="T899">
        <v>47</v>
      </c>
      <c r="U899">
        <v>47</v>
      </c>
      <c r="V899">
        <v>29</v>
      </c>
      <c r="W899">
        <f t="shared" si="172"/>
        <v>1</v>
      </c>
      <c r="X899">
        <f>SUM($W$2:W899)</f>
        <v>870</v>
      </c>
      <c r="Y899">
        <f>COUNT($W$2:W899)</f>
        <v>898</v>
      </c>
      <c r="Z899">
        <f t="shared" si="173"/>
        <v>96.881959910913139</v>
      </c>
      <c r="AC899">
        <v>46</v>
      </c>
      <c r="AD899">
        <v>46</v>
      </c>
      <c r="AE899">
        <v>19</v>
      </c>
      <c r="AF899">
        <f t="shared" si="174"/>
        <v>1</v>
      </c>
      <c r="AG899">
        <f>SUM($AF$2:AF899)</f>
        <v>893</v>
      </c>
      <c r="AH899">
        <f>COUNT($AF$2:AF899)</f>
        <v>898</v>
      </c>
      <c r="AI899">
        <f t="shared" si="175"/>
        <v>99.443207126948778</v>
      </c>
      <c r="AL899">
        <v>259</v>
      </c>
      <c r="AM899">
        <v>259</v>
      </c>
      <c r="AN899">
        <v>184</v>
      </c>
      <c r="AO899">
        <f t="shared" si="176"/>
        <v>1</v>
      </c>
      <c r="AP899">
        <f>SUM($AO$2:AO899)</f>
        <v>878</v>
      </c>
      <c r="AQ899">
        <f>COUNT($AO$2:AO899)</f>
        <v>898</v>
      </c>
      <c r="AR899">
        <f t="shared" si="177"/>
        <v>97.772828507795097</v>
      </c>
      <c r="AU899">
        <v>1908</v>
      </c>
      <c r="AV899">
        <v>1908</v>
      </c>
      <c r="AW899">
        <v>1616</v>
      </c>
      <c r="AX899">
        <f t="shared" si="178"/>
        <v>1</v>
      </c>
      <c r="AY899">
        <f>SUM($AX$2:AX899)</f>
        <v>869</v>
      </c>
      <c r="AZ899">
        <f>COUNT($AX$2:AX899)</f>
        <v>898</v>
      </c>
      <c r="BA899">
        <f t="shared" si="179"/>
        <v>96.770601336302903</v>
      </c>
    </row>
    <row r="900" spans="2:53">
      <c r="B900">
        <v>14</v>
      </c>
      <c r="C900">
        <v>14</v>
      </c>
      <c r="D900">
        <v>10</v>
      </c>
      <c r="E900">
        <f t="shared" si="168"/>
        <v>1</v>
      </c>
      <c r="F900">
        <f>SUM($E$2:E900)</f>
        <v>879</v>
      </c>
      <c r="G900">
        <f>COUNT($E$2:E900)</f>
        <v>899</v>
      </c>
      <c r="H900">
        <f t="shared" si="169"/>
        <v>97.775305895439374</v>
      </c>
      <c r="K900">
        <v>73</v>
      </c>
      <c r="L900">
        <v>59</v>
      </c>
      <c r="M900">
        <v>42</v>
      </c>
      <c r="N900">
        <f t="shared" si="170"/>
        <v>1</v>
      </c>
      <c r="O900">
        <f>SUM($N$2:N900)</f>
        <v>877</v>
      </c>
      <c r="P900">
        <f>COUNT($N$2:N900)</f>
        <v>899</v>
      </c>
      <c r="Q900">
        <f t="shared" si="171"/>
        <v>97.552836484983317</v>
      </c>
      <c r="T900">
        <v>47</v>
      </c>
      <c r="U900">
        <v>47</v>
      </c>
      <c r="V900">
        <v>33</v>
      </c>
      <c r="W900">
        <f t="shared" si="172"/>
        <v>1</v>
      </c>
      <c r="X900">
        <f>SUM($W$2:W900)</f>
        <v>871</v>
      </c>
      <c r="Y900">
        <f>COUNT($W$2:W900)</f>
        <v>899</v>
      </c>
      <c r="Z900">
        <f t="shared" si="173"/>
        <v>96.885428253615117</v>
      </c>
      <c r="AC900">
        <v>46</v>
      </c>
      <c r="AD900">
        <v>46</v>
      </c>
      <c r="AE900">
        <v>16</v>
      </c>
      <c r="AF900">
        <f t="shared" si="174"/>
        <v>1</v>
      </c>
      <c r="AG900">
        <f>SUM($AF$2:AF900)</f>
        <v>894</v>
      </c>
      <c r="AH900">
        <f>COUNT($AF$2:AF900)</f>
        <v>899</v>
      </c>
      <c r="AI900">
        <f t="shared" si="175"/>
        <v>99.443826473859843</v>
      </c>
      <c r="AL900">
        <v>259</v>
      </c>
      <c r="AM900">
        <v>259</v>
      </c>
      <c r="AN900">
        <v>179</v>
      </c>
      <c r="AO900">
        <f t="shared" si="176"/>
        <v>1</v>
      </c>
      <c r="AP900">
        <f>SUM($AO$2:AO900)</f>
        <v>879</v>
      </c>
      <c r="AQ900">
        <f>COUNT($AO$2:AO900)</f>
        <v>899</v>
      </c>
      <c r="AR900">
        <f t="shared" si="177"/>
        <v>97.775305895439374</v>
      </c>
      <c r="AU900">
        <v>1908</v>
      </c>
      <c r="AV900">
        <v>1908</v>
      </c>
      <c r="AW900">
        <v>1568</v>
      </c>
      <c r="AX900">
        <f t="shared" si="178"/>
        <v>1</v>
      </c>
      <c r="AY900">
        <f>SUM($AX$2:AX900)</f>
        <v>870</v>
      </c>
      <c r="AZ900">
        <f>COUNT($AX$2:AX900)</f>
        <v>899</v>
      </c>
      <c r="BA900">
        <f t="shared" si="179"/>
        <v>96.774193548387103</v>
      </c>
    </row>
    <row r="901" spans="2:53">
      <c r="B901">
        <v>14</v>
      </c>
      <c r="C901">
        <v>14</v>
      </c>
      <c r="D901">
        <v>9</v>
      </c>
      <c r="E901">
        <f t="shared" si="168"/>
        <v>1</v>
      </c>
      <c r="F901">
        <f>SUM($E$2:E901)</f>
        <v>880</v>
      </c>
      <c r="G901">
        <f>COUNT($E$2:E901)</f>
        <v>900</v>
      </c>
      <c r="H901">
        <f t="shared" si="169"/>
        <v>97.777777777777771</v>
      </c>
      <c r="K901">
        <v>73</v>
      </c>
      <c r="L901">
        <v>59</v>
      </c>
      <c r="M901">
        <v>40</v>
      </c>
      <c r="N901">
        <f t="shared" si="170"/>
        <v>1</v>
      </c>
      <c r="O901">
        <f>SUM($N$2:N901)</f>
        <v>878</v>
      </c>
      <c r="P901">
        <f>COUNT($N$2:N901)</f>
        <v>900</v>
      </c>
      <c r="Q901">
        <f t="shared" si="171"/>
        <v>97.555555555555557</v>
      </c>
      <c r="T901">
        <v>47</v>
      </c>
      <c r="U901">
        <v>47</v>
      </c>
      <c r="V901">
        <v>30</v>
      </c>
      <c r="W901">
        <f t="shared" si="172"/>
        <v>1</v>
      </c>
      <c r="X901">
        <f>SUM($W$2:W901)</f>
        <v>872</v>
      </c>
      <c r="Y901">
        <f>COUNT($W$2:W901)</f>
        <v>900</v>
      </c>
      <c r="Z901">
        <f t="shared" si="173"/>
        <v>96.888888888888886</v>
      </c>
      <c r="AC901">
        <v>46</v>
      </c>
      <c r="AD901">
        <v>46</v>
      </c>
      <c r="AE901">
        <v>9</v>
      </c>
      <c r="AF901">
        <f t="shared" si="174"/>
        <v>1</v>
      </c>
      <c r="AG901">
        <f>SUM($AF$2:AF901)</f>
        <v>895</v>
      </c>
      <c r="AH901">
        <f>COUNT($AF$2:AF901)</f>
        <v>900</v>
      </c>
      <c r="AI901">
        <f t="shared" si="175"/>
        <v>99.444444444444443</v>
      </c>
      <c r="AL901">
        <v>259</v>
      </c>
      <c r="AM901">
        <v>259</v>
      </c>
      <c r="AN901">
        <v>130</v>
      </c>
      <c r="AO901">
        <f t="shared" si="176"/>
        <v>1</v>
      </c>
      <c r="AP901">
        <f>SUM($AO$2:AO901)</f>
        <v>880</v>
      </c>
      <c r="AQ901">
        <f>COUNT($AO$2:AO901)</f>
        <v>900</v>
      </c>
      <c r="AR901">
        <f t="shared" si="177"/>
        <v>97.777777777777771</v>
      </c>
      <c r="AU901">
        <v>1908</v>
      </c>
      <c r="AV901">
        <v>1908</v>
      </c>
      <c r="AW901">
        <v>1467</v>
      </c>
      <c r="AX901">
        <f t="shared" si="178"/>
        <v>1</v>
      </c>
      <c r="AY901">
        <f>SUM($AX$2:AX901)</f>
        <v>871</v>
      </c>
      <c r="AZ901">
        <f>COUNT($AX$2:AX901)</f>
        <v>900</v>
      </c>
      <c r="BA901">
        <f t="shared" si="179"/>
        <v>96.777777777777771</v>
      </c>
    </row>
    <row r="902" spans="2:53">
      <c r="B902">
        <v>14</v>
      </c>
      <c r="C902">
        <v>14</v>
      </c>
      <c r="D902">
        <v>8</v>
      </c>
      <c r="E902">
        <f t="shared" si="168"/>
        <v>1</v>
      </c>
      <c r="F902">
        <f>SUM($E$2:E902)</f>
        <v>881</v>
      </c>
      <c r="G902">
        <f>COUNT($E$2:E902)</f>
        <v>901</v>
      </c>
      <c r="H902">
        <f t="shared" si="169"/>
        <v>97.780244173140957</v>
      </c>
      <c r="K902">
        <v>73</v>
      </c>
      <c r="L902">
        <v>59</v>
      </c>
      <c r="M902">
        <v>48</v>
      </c>
      <c r="N902">
        <f t="shared" si="170"/>
        <v>1</v>
      </c>
      <c r="O902">
        <f>SUM($N$2:N902)</f>
        <v>879</v>
      </c>
      <c r="P902">
        <f>COUNT($N$2:N902)</f>
        <v>901</v>
      </c>
      <c r="Q902">
        <f t="shared" si="171"/>
        <v>97.558268590455057</v>
      </c>
      <c r="T902">
        <v>47</v>
      </c>
      <c r="U902">
        <v>47</v>
      </c>
      <c r="V902">
        <v>30</v>
      </c>
      <c r="W902">
        <f t="shared" si="172"/>
        <v>1</v>
      </c>
      <c r="X902">
        <f>SUM($W$2:W902)</f>
        <v>873</v>
      </c>
      <c r="Y902">
        <f>COUNT($W$2:W902)</f>
        <v>901</v>
      </c>
      <c r="Z902">
        <f t="shared" si="173"/>
        <v>96.892341842397329</v>
      </c>
      <c r="AC902">
        <v>46</v>
      </c>
      <c r="AD902">
        <v>46</v>
      </c>
      <c r="AE902">
        <v>8</v>
      </c>
      <c r="AF902">
        <f t="shared" si="174"/>
        <v>1</v>
      </c>
      <c r="AG902">
        <f>SUM($AF$2:AF902)</f>
        <v>896</v>
      </c>
      <c r="AH902">
        <f>COUNT($AF$2:AF902)</f>
        <v>901</v>
      </c>
      <c r="AI902">
        <f t="shared" si="175"/>
        <v>99.44506104328525</v>
      </c>
      <c r="AL902">
        <v>259</v>
      </c>
      <c r="AM902">
        <v>259</v>
      </c>
      <c r="AN902">
        <v>174</v>
      </c>
      <c r="AO902">
        <f t="shared" si="176"/>
        <v>1</v>
      </c>
      <c r="AP902">
        <f>SUM($AO$2:AO902)</f>
        <v>881</v>
      </c>
      <c r="AQ902">
        <f>COUNT($AO$2:AO902)</f>
        <v>901</v>
      </c>
      <c r="AR902">
        <f t="shared" si="177"/>
        <v>97.780244173140957</v>
      </c>
      <c r="AU902">
        <v>1908</v>
      </c>
      <c r="AV902">
        <v>1908</v>
      </c>
      <c r="AW902">
        <v>1728</v>
      </c>
      <c r="AX902">
        <f t="shared" si="178"/>
        <v>1</v>
      </c>
      <c r="AY902">
        <f>SUM($AX$2:AX902)</f>
        <v>872</v>
      </c>
      <c r="AZ902">
        <f>COUNT($AX$2:AX902)</f>
        <v>901</v>
      </c>
      <c r="BA902">
        <f t="shared" si="179"/>
        <v>96.781354051054379</v>
      </c>
    </row>
    <row r="903" spans="2:53">
      <c r="B903">
        <v>14</v>
      </c>
      <c r="C903">
        <v>14</v>
      </c>
      <c r="D903">
        <v>9</v>
      </c>
      <c r="E903">
        <f t="shared" si="168"/>
        <v>1</v>
      </c>
      <c r="F903">
        <f>SUM($E$2:E903)</f>
        <v>882</v>
      </c>
      <c r="G903">
        <f>COUNT($E$2:E903)</f>
        <v>902</v>
      </c>
      <c r="H903">
        <f t="shared" si="169"/>
        <v>97.782705099778269</v>
      </c>
      <c r="K903">
        <v>73</v>
      </c>
      <c r="L903">
        <v>59</v>
      </c>
      <c r="M903">
        <v>37</v>
      </c>
      <c r="N903">
        <f t="shared" si="170"/>
        <v>1</v>
      </c>
      <c r="O903">
        <f>SUM($N$2:N903)</f>
        <v>880</v>
      </c>
      <c r="P903">
        <f>COUNT($N$2:N903)</f>
        <v>902</v>
      </c>
      <c r="Q903">
        <f t="shared" si="171"/>
        <v>97.560975609756099</v>
      </c>
      <c r="T903">
        <v>47</v>
      </c>
      <c r="U903">
        <v>47</v>
      </c>
      <c r="V903">
        <v>27</v>
      </c>
      <c r="W903">
        <f t="shared" si="172"/>
        <v>1</v>
      </c>
      <c r="X903">
        <f>SUM($W$2:W903)</f>
        <v>874</v>
      </c>
      <c r="Y903">
        <f>COUNT($W$2:W903)</f>
        <v>902</v>
      </c>
      <c r="Z903">
        <f t="shared" si="173"/>
        <v>96.895787139689588</v>
      </c>
      <c r="AC903">
        <v>46</v>
      </c>
      <c r="AD903">
        <v>46</v>
      </c>
      <c r="AE903">
        <v>10</v>
      </c>
      <c r="AF903">
        <f t="shared" si="174"/>
        <v>1</v>
      </c>
      <c r="AG903">
        <f>SUM($AF$2:AF903)</f>
        <v>897</v>
      </c>
      <c r="AH903">
        <f>COUNT($AF$2:AF903)</f>
        <v>902</v>
      </c>
      <c r="AI903">
        <f t="shared" si="175"/>
        <v>99.445676274944574</v>
      </c>
      <c r="AL903">
        <v>259</v>
      </c>
      <c r="AM903">
        <v>259</v>
      </c>
      <c r="AN903">
        <v>183</v>
      </c>
      <c r="AO903">
        <f t="shared" si="176"/>
        <v>1</v>
      </c>
      <c r="AP903">
        <f>SUM($AO$2:AO903)</f>
        <v>882</v>
      </c>
      <c r="AQ903">
        <f>COUNT($AO$2:AO903)</f>
        <v>902</v>
      </c>
      <c r="AR903">
        <f t="shared" si="177"/>
        <v>97.782705099778269</v>
      </c>
      <c r="AU903">
        <v>1915</v>
      </c>
      <c r="AV903">
        <v>1915</v>
      </c>
      <c r="AW903">
        <v>1681</v>
      </c>
      <c r="AX903">
        <f t="shared" si="178"/>
        <v>1</v>
      </c>
      <c r="AY903">
        <f>SUM($AX$2:AX903)</f>
        <v>873</v>
      </c>
      <c r="AZ903">
        <f>COUNT($AX$2:AX903)</f>
        <v>902</v>
      </c>
      <c r="BA903">
        <f t="shared" si="179"/>
        <v>96.784922394678503</v>
      </c>
    </row>
    <row r="904" spans="2:53">
      <c r="B904">
        <v>14</v>
      </c>
      <c r="C904">
        <v>14</v>
      </c>
      <c r="D904">
        <v>9</v>
      </c>
      <c r="E904">
        <f t="shared" si="168"/>
        <v>1</v>
      </c>
      <c r="F904">
        <f>SUM($E$2:E904)</f>
        <v>883</v>
      </c>
      <c r="G904">
        <f>COUNT($E$2:E904)</f>
        <v>903</v>
      </c>
      <c r="H904">
        <f t="shared" si="169"/>
        <v>97.785160575858256</v>
      </c>
      <c r="K904">
        <v>73</v>
      </c>
      <c r="L904">
        <v>59</v>
      </c>
      <c r="M904">
        <v>57</v>
      </c>
      <c r="N904">
        <f t="shared" si="170"/>
        <v>1</v>
      </c>
      <c r="O904">
        <f>SUM($N$2:N904)</f>
        <v>881</v>
      </c>
      <c r="P904">
        <f>COUNT($N$2:N904)</f>
        <v>903</v>
      </c>
      <c r="Q904">
        <f t="shared" si="171"/>
        <v>97.563676633444075</v>
      </c>
      <c r="T904">
        <v>47</v>
      </c>
      <c r="U904">
        <v>47</v>
      </c>
      <c r="V904">
        <v>34</v>
      </c>
      <c r="W904">
        <f t="shared" si="172"/>
        <v>1</v>
      </c>
      <c r="X904">
        <f>SUM($W$2:W904)</f>
        <v>875</v>
      </c>
      <c r="Y904">
        <f>COUNT($W$2:W904)</f>
        <v>903</v>
      </c>
      <c r="Z904">
        <f t="shared" si="173"/>
        <v>96.899224806201545</v>
      </c>
      <c r="AC904">
        <v>46</v>
      </c>
      <c r="AD904">
        <v>46</v>
      </c>
      <c r="AE904">
        <v>9</v>
      </c>
      <c r="AF904">
        <f t="shared" si="174"/>
        <v>1</v>
      </c>
      <c r="AG904">
        <f>SUM($AF$2:AF904)</f>
        <v>898</v>
      </c>
      <c r="AH904">
        <f>COUNT($AF$2:AF904)</f>
        <v>903</v>
      </c>
      <c r="AI904">
        <f t="shared" si="175"/>
        <v>99.446290143964561</v>
      </c>
      <c r="AL904">
        <v>259</v>
      </c>
      <c r="AM904">
        <v>259</v>
      </c>
      <c r="AN904">
        <v>216</v>
      </c>
      <c r="AO904">
        <f t="shared" si="176"/>
        <v>1</v>
      </c>
      <c r="AP904">
        <f>SUM($AO$2:AO904)</f>
        <v>883</v>
      </c>
      <c r="AQ904">
        <f>COUNT($AO$2:AO904)</f>
        <v>903</v>
      </c>
      <c r="AR904">
        <f t="shared" si="177"/>
        <v>97.785160575858256</v>
      </c>
      <c r="AU904">
        <v>1908</v>
      </c>
      <c r="AV904">
        <v>1908</v>
      </c>
      <c r="AW904">
        <v>1527</v>
      </c>
      <c r="AX904">
        <f t="shared" si="178"/>
        <v>1</v>
      </c>
      <c r="AY904">
        <f>SUM($AX$2:AX904)</f>
        <v>874</v>
      </c>
      <c r="AZ904">
        <f>COUNT($AX$2:AX904)</f>
        <v>903</v>
      </c>
      <c r="BA904">
        <f t="shared" si="179"/>
        <v>96.788482834994454</v>
      </c>
    </row>
    <row r="905" spans="2:53">
      <c r="B905">
        <v>14</v>
      </c>
      <c r="C905">
        <v>14</v>
      </c>
      <c r="D905">
        <v>13</v>
      </c>
      <c r="E905">
        <f t="shared" si="168"/>
        <v>1</v>
      </c>
      <c r="F905">
        <f>SUM($E$2:E905)</f>
        <v>884</v>
      </c>
      <c r="G905">
        <f>COUNT($E$2:E905)</f>
        <v>904</v>
      </c>
      <c r="H905">
        <f t="shared" si="169"/>
        <v>97.787610619469021</v>
      </c>
      <c r="K905">
        <v>73</v>
      </c>
      <c r="L905">
        <v>59</v>
      </c>
      <c r="M905">
        <v>47</v>
      </c>
      <c r="N905">
        <f t="shared" si="170"/>
        <v>1</v>
      </c>
      <c r="O905">
        <f>SUM($N$2:N905)</f>
        <v>882</v>
      </c>
      <c r="P905">
        <f>COUNT($N$2:N905)</f>
        <v>904</v>
      </c>
      <c r="Q905">
        <f t="shared" si="171"/>
        <v>97.56637168141593</v>
      </c>
      <c r="T905">
        <v>47</v>
      </c>
      <c r="U905">
        <v>47</v>
      </c>
      <c r="V905">
        <v>34</v>
      </c>
      <c r="W905">
        <f t="shared" si="172"/>
        <v>1</v>
      </c>
      <c r="X905">
        <f>SUM($W$2:W905)</f>
        <v>876</v>
      </c>
      <c r="Y905">
        <f>COUNT($W$2:W905)</f>
        <v>904</v>
      </c>
      <c r="Z905">
        <f t="shared" si="173"/>
        <v>96.902654867256629</v>
      </c>
      <c r="AC905">
        <v>46</v>
      </c>
      <c r="AD905">
        <v>46</v>
      </c>
      <c r="AE905">
        <v>9</v>
      </c>
      <c r="AF905">
        <f t="shared" si="174"/>
        <v>1</v>
      </c>
      <c r="AG905">
        <f>SUM($AF$2:AF905)</f>
        <v>899</v>
      </c>
      <c r="AH905">
        <f>COUNT($AF$2:AF905)</f>
        <v>904</v>
      </c>
      <c r="AI905">
        <f t="shared" si="175"/>
        <v>99.446902654867259</v>
      </c>
      <c r="AL905">
        <v>259</v>
      </c>
      <c r="AM905">
        <v>259</v>
      </c>
      <c r="AN905">
        <v>204</v>
      </c>
      <c r="AO905">
        <f t="shared" si="176"/>
        <v>1</v>
      </c>
      <c r="AP905">
        <f>SUM($AO$2:AO905)</f>
        <v>884</v>
      </c>
      <c r="AQ905">
        <f>COUNT($AO$2:AO905)</f>
        <v>904</v>
      </c>
      <c r="AR905">
        <f t="shared" si="177"/>
        <v>97.787610619469021</v>
      </c>
      <c r="AU905">
        <v>1908</v>
      </c>
      <c r="AV905">
        <v>1908</v>
      </c>
      <c r="AW905">
        <v>1785</v>
      </c>
      <c r="AX905">
        <f t="shared" si="178"/>
        <v>1</v>
      </c>
      <c r="AY905">
        <f>SUM($AX$2:AX905)</f>
        <v>875</v>
      </c>
      <c r="AZ905">
        <f>COUNT($AX$2:AX905)</f>
        <v>904</v>
      </c>
      <c r="BA905">
        <f t="shared" si="179"/>
        <v>96.792035398230098</v>
      </c>
    </row>
    <row r="906" spans="2:53">
      <c r="B906">
        <v>14</v>
      </c>
      <c r="C906">
        <v>14</v>
      </c>
      <c r="D906">
        <v>8</v>
      </c>
      <c r="E906">
        <f t="shared" si="168"/>
        <v>1</v>
      </c>
      <c r="F906">
        <f>SUM($E$2:E906)</f>
        <v>885</v>
      </c>
      <c r="G906">
        <f>COUNT($E$2:E906)</f>
        <v>905</v>
      </c>
      <c r="H906">
        <f t="shared" si="169"/>
        <v>97.790055248618785</v>
      </c>
      <c r="K906">
        <v>73</v>
      </c>
      <c r="L906">
        <v>59</v>
      </c>
      <c r="M906">
        <v>41</v>
      </c>
      <c r="N906">
        <f t="shared" si="170"/>
        <v>1</v>
      </c>
      <c r="O906">
        <f>SUM($N$2:N906)</f>
        <v>883</v>
      </c>
      <c r="P906">
        <f>COUNT($N$2:N906)</f>
        <v>905</v>
      </c>
      <c r="Q906">
        <f t="shared" si="171"/>
        <v>97.569060773480658</v>
      </c>
      <c r="T906">
        <v>47</v>
      </c>
      <c r="U906">
        <v>47</v>
      </c>
      <c r="V906">
        <v>34</v>
      </c>
      <c r="W906">
        <f t="shared" si="172"/>
        <v>1</v>
      </c>
      <c r="X906">
        <f>SUM($W$2:W906)</f>
        <v>877</v>
      </c>
      <c r="Y906">
        <f>COUNT($W$2:W906)</f>
        <v>905</v>
      </c>
      <c r="Z906">
        <f t="shared" si="173"/>
        <v>96.906077348066304</v>
      </c>
      <c r="AC906">
        <v>46</v>
      </c>
      <c r="AD906">
        <v>46</v>
      </c>
      <c r="AE906">
        <v>8</v>
      </c>
      <c r="AF906">
        <f t="shared" si="174"/>
        <v>1</v>
      </c>
      <c r="AG906">
        <f>SUM($AF$2:AF906)</f>
        <v>900</v>
      </c>
      <c r="AH906">
        <f>COUNT($AF$2:AF906)</f>
        <v>905</v>
      </c>
      <c r="AI906">
        <f t="shared" si="175"/>
        <v>99.447513812154696</v>
      </c>
      <c r="AL906">
        <v>259</v>
      </c>
      <c r="AM906">
        <v>259</v>
      </c>
      <c r="AN906">
        <v>191</v>
      </c>
      <c r="AO906">
        <f t="shared" si="176"/>
        <v>1</v>
      </c>
      <c r="AP906">
        <f>SUM($AO$2:AO906)</f>
        <v>885</v>
      </c>
      <c r="AQ906">
        <f>COUNT($AO$2:AO906)</f>
        <v>905</v>
      </c>
      <c r="AR906">
        <f t="shared" si="177"/>
        <v>97.790055248618785</v>
      </c>
      <c r="AU906">
        <v>1908</v>
      </c>
      <c r="AV906">
        <v>1908</v>
      </c>
      <c r="AW906">
        <v>1522</v>
      </c>
      <c r="AX906">
        <f t="shared" si="178"/>
        <v>1</v>
      </c>
      <c r="AY906">
        <f>SUM($AX$2:AX906)</f>
        <v>876</v>
      </c>
      <c r="AZ906">
        <f>COUNT($AX$2:AX906)</f>
        <v>905</v>
      </c>
      <c r="BA906">
        <f t="shared" si="179"/>
        <v>96.795580110497241</v>
      </c>
    </row>
    <row r="907" spans="2:53">
      <c r="B907">
        <v>14</v>
      </c>
      <c r="C907">
        <v>14</v>
      </c>
      <c r="D907">
        <v>9</v>
      </c>
      <c r="E907">
        <f t="shared" si="168"/>
        <v>1</v>
      </c>
      <c r="F907">
        <f>SUM($E$2:E907)</f>
        <v>886</v>
      </c>
      <c r="G907">
        <f>COUNT($E$2:E907)</f>
        <v>906</v>
      </c>
      <c r="H907">
        <f t="shared" si="169"/>
        <v>97.792494481236204</v>
      </c>
      <c r="K907">
        <v>73</v>
      </c>
      <c r="L907">
        <v>59</v>
      </c>
      <c r="M907">
        <v>38</v>
      </c>
      <c r="N907">
        <f t="shared" si="170"/>
        <v>1</v>
      </c>
      <c r="O907">
        <f>SUM($N$2:N907)</f>
        <v>884</v>
      </c>
      <c r="P907">
        <f>COUNT($N$2:N907)</f>
        <v>906</v>
      </c>
      <c r="Q907">
        <f t="shared" si="171"/>
        <v>97.571743929359826</v>
      </c>
      <c r="T907">
        <v>47</v>
      </c>
      <c r="U907">
        <v>47</v>
      </c>
      <c r="V907">
        <v>30</v>
      </c>
      <c r="W907">
        <f t="shared" si="172"/>
        <v>1</v>
      </c>
      <c r="X907">
        <f>SUM($W$2:W907)</f>
        <v>878</v>
      </c>
      <c r="Y907">
        <f>COUNT($W$2:W907)</f>
        <v>906</v>
      </c>
      <c r="Z907">
        <f t="shared" si="173"/>
        <v>96.909492273730677</v>
      </c>
      <c r="AC907">
        <v>46</v>
      </c>
      <c r="AD907">
        <v>46</v>
      </c>
      <c r="AE907">
        <v>9</v>
      </c>
      <c r="AF907">
        <f t="shared" si="174"/>
        <v>1</v>
      </c>
      <c r="AG907">
        <f>SUM($AF$2:AF907)</f>
        <v>901</v>
      </c>
      <c r="AH907">
        <f>COUNT($AF$2:AF907)</f>
        <v>906</v>
      </c>
      <c r="AI907">
        <f t="shared" si="175"/>
        <v>99.448123620309048</v>
      </c>
      <c r="AL907">
        <v>259</v>
      </c>
      <c r="AM907">
        <v>259</v>
      </c>
      <c r="AN907">
        <v>188</v>
      </c>
      <c r="AO907">
        <f t="shared" si="176"/>
        <v>1</v>
      </c>
      <c r="AP907">
        <f>SUM($AO$2:AO907)</f>
        <v>886</v>
      </c>
      <c r="AQ907">
        <f>COUNT($AO$2:AO907)</f>
        <v>906</v>
      </c>
      <c r="AR907">
        <f t="shared" si="177"/>
        <v>97.792494481236204</v>
      </c>
      <c r="AU907">
        <v>1908</v>
      </c>
      <c r="AV907">
        <v>1908</v>
      </c>
      <c r="AW907">
        <v>1513</v>
      </c>
      <c r="AX907">
        <f t="shared" si="178"/>
        <v>1</v>
      </c>
      <c r="AY907">
        <f>SUM($AX$2:AX907)</f>
        <v>877</v>
      </c>
      <c r="AZ907">
        <f>COUNT($AX$2:AX907)</f>
        <v>906</v>
      </c>
      <c r="BA907">
        <f t="shared" si="179"/>
        <v>96.799116997792495</v>
      </c>
    </row>
    <row r="908" spans="2:53">
      <c r="B908">
        <v>14</v>
      </c>
      <c r="C908">
        <v>14</v>
      </c>
      <c r="D908">
        <v>15</v>
      </c>
      <c r="E908">
        <f t="shared" si="168"/>
        <v>0</v>
      </c>
      <c r="F908">
        <f>SUM($E$2:E908)</f>
        <v>886</v>
      </c>
      <c r="G908">
        <f>COUNT($E$2:E908)</f>
        <v>907</v>
      </c>
      <c r="H908">
        <f t="shared" si="169"/>
        <v>97.684674751929435</v>
      </c>
      <c r="K908">
        <v>73</v>
      </c>
      <c r="L908">
        <v>59</v>
      </c>
      <c r="M908">
        <v>34</v>
      </c>
      <c r="N908">
        <f t="shared" si="170"/>
        <v>1</v>
      </c>
      <c r="O908">
        <f>SUM($N$2:N908)</f>
        <v>885</v>
      </c>
      <c r="P908">
        <f>COUNT($N$2:N908)</f>
        <v>907</v>
      </c>
      <c r="Q908">
        <f t="shared" si="171"/>
        <v>97.574421168687991</v>
      </c>
      <c r="T908">
        <v>47</v>
      </c>
      <c r="U908">
        <v>47</v>
      </c>
      <c r="V908">
        <v>31</v>
      </c>
      <c r="W908">
        <f t="shared" si="172"/>
        <v>1</v>
      </c>
      <c r="X908">
        <f>SUM($W$2:W908)</f>
        <v>879</v>
      </c>
      <c r="Y908">
        <f>COUNT($W$2:W908)</f>
        <v>907</v>
      </c>
      <c r="Z908">
        <f t="shared" si="173"/>
        <v>96.912899669239252</v>
      </c>
      <c r="AC908">
        <v>46</v>
      </c>
      <c r="AD908">
        <v>46</v>
      </c>
      <c r="AE908">
        <v>10</v>
      </c>
      <c r="AF908">
        <f t="shared" si="174"/>
        <v>1</v>
      </c>
      <c r="AG908">
        <f>SUM($AF$2:AF908)</f>
        <v>902</v>
      </c>
      <c r="AH908">
        <f>COUNT($AF$2:AF908)</f>
        <v>907</v>
      </c>
      <c r="AI908">
        <f t="shared" si="175"/>
        <v>99.44873208379272</v>
      </c>
      <c r="AL908">
        <v>259</v>
      </c>
      <c r="AM908">
        <v>259</v>
      </c>
      <c r="AN908">
        <v>167</v>
      </c>
      <c r="AO908">
        <f t="shared" si="176"/>
        <v>1</v>
      </c>
      <c r="AP908">
        <f>SUM($AO$2:AO908)</f>
        <v>887</v>
      </c>
      <c r="AQ908">
        <f>COUNT($AO$2:AO908)</f>
        <v>907</v>
      </c>
      <c r="AR908">
        <f t="shared" si="177"/>
        <v>97.794928335170894</v>
      </c>
      <c r="AU908">
        <v>1908</v>
      </c>
      <c r="AV908">
        <v>1908</v>
      </c>
      <c r="AW908">
        <v>1526</v>
      </c>
      <c r="AX908">
        <f t="shared" si="178"/>
        <v>1</v>
      </c>
      <c r="AY908">
        <f>SUM($AX$2:AX908)</f>
        <v>878</v>
      </c>
      <c r="AZ908">
        <f>COUNT($AX$2:AX908)</f>
        <v>907</v>
      </c>
      <c r="BA908">
        <f t="shared" si="179"/>
        <v>96.802646085997793</v>
      </c>
    </row>
    <row r="909" spans="2:53">
      <c r="B909">
        <v>14</v>
      </c>
      <c r="C909">
        <v>14</v>
      </c>
      <c r="D909">
        <v>13</v>
      </c>
      <c r="E909">
        <f t="shared" si="168"/>
        <v>1</v>
      </c>
      <c r="F909">
        <f>SUM($E$2:E909)</f>
        <v>887</v>
      </c>
      <c r="G909">
        <f>COUNT($E$2:E909)</f>
        <v>908</v>
      </c>
      <c r="H909">
        <f t="shared" si="169"/>
        <v>97.687224669603523</v>
      </c>
      <c r="K909">
        <v>71</v>
      </c>
      <c r="L909">
        <v>59</v>
      </c>
      <c r="M909">
        <v>44</v>
      </c>
      <c r="N909">
        <f t="shared" si="170"/>
        <v>1</v>
      </c>
      <c r="O909">
        <f>SUM($N$2:N909)</f>
        <v>886</v>
      </c>
      <c r="P909">
        <f>COUNT($N$2:N909)</f>
        <v>908</v>
      </c>
      <c r="Q909">
        <f t="shared" si="171"/>
        <v>97.57709251101322</v>
      </c>
      <c r="T909">
        <v>47</v>
      </c>
      <c r="U909">
        <v>47</v>
      </c>
      <c r="V909">
        <v>39</v>
      </c>
      <c r="W909">
        <f t="shared" si="172"/>
        <v>1</v>
      </c>
      <c r="X909">
        <f>SUM($W$2:W909)</f>
        <v>880</v>
      </c>
      <c r="Y909">
        <f>COUNT($W$2:W909)</f>
        <v>908</v>
      </c>
      <c r="Z909">
        <f t="shared" si="173"/>
        <v>96.916299559471369</v>
      </c>
      <c r="AC909">
        <v>46</v>
      </c>
      <c r="AD909">
        <v>46</v>
      </c>
      <c r="AE909">
        <v>8</v>
      </c>
      <c r="AF909">
        <f t="shared" si="174"/>
        <v>1</v>
      </c>
      <c r="AG909">
        <f>SUM($AF$2:AF909)</f>
        <v>903</v>
      </c>
      <c r="AH909">
        <f>COUNT($AF$2:AF909)</f>
        <v>908</v>
      </c>
      <c r="AI909">
        <f t="shared" si="175"/>
        <v>99.449339207048453</v>
      </c>
      <c r="AL909">
        <v>259</v>
      </c>
      <c r="AM909">
        <v>259</v>
      </c>
      <c r="AN909">
        <v>165</v>
      </c>
      <c r="AO909">
        <f t="shared" si="176"/>
        <v>1</v>
      </c>
      <c r="AP909">
        <f>SUM($AO$2:AO909)</f>
        <v>888</v>
      </c>
      <c r="AQ909">
        <f>COUNT($AO$2:AO909)</f>
        <v>908</v>
      </c>
      <c r="AR909">
        <f t="shared" si="177"/>
        <v>97.797356828193841</v>
      </c>
      <c r="AU909">
        <v>1908</v>
      </c>
      <c r="AV909">
        <v>1908</v>
      </c>
      <c r="AW909">
        <v>1434</v>
      </c>
      <c r="AX909">
        <f t="shared" si="178"/>
        <v>1</v>
      </c>
      <c r="AY909">
        <f>SUM($AX$2:AX909)</f>
        <v>879</v>
      </c>
      <c r="AZ909">
        <f>COUNT($AX$2:AX909)</f>
        <v>908</v>
      </c>
      <c r="BA909">
        <f t="shared" si="179"/>
        <v>96.806167400881066</v>
      </c>
    </row>
    <row r="910" spans="2:53">
      <c r="B910">
        <v>14</v>
      </c>
      <c r="C910">
        <v>14</v>
      </c>
      <c r="D910">
        <v>12</v>
      </c>
      <c r="E910">
        <f t="shared" si="168"/>
        <v>1</v>
      </c>
      <c r="F910">
        <f>SUM($E$2:E910)</f>
        <v>888</v>
      </c>
      <c r="G910">
        <f>COUNT($E$2:E910)</f>
        <v>909</v>
      </c>
      <c r="H910">
        <f t="shared" si="169"/>
        <v>97.689768976897696</v>
      </c>
      <c r="K910">
        <v>71</v>
      </c>
      <c r="L910">
        <v>59</v>
      </c>
      <c r="M910">
        <v>41</v>
      </c>
      <c r="N910">
        <f t="shared" si="170"/>
        <v>1</v>
      </c>
      <c r="O910">
        <f>SUM($N$2:N910)</f>
        <v>887</v>
      </c>
      <c r="P910">
        <f>COUNT($N$2:N910)</f>
        <v>909</v>
      </c>
      <c r="Q910">
        <f t="shared" si="171"/>
        <v>97.579757975797577</v>
      </c>
      <c r="T910">
        <v>47</v>
      </c>
      <c r="U910">
        <v>47</v>
      </c>
      <c r="V910">
        <v>39</v>
      </c>
      <c r="W910">
        <f t="shared" si="172"/>
        <v>1</v>
      </c>
      <c r="X910">
        <f>SUM($W$2:W910)</f>
        <v>881</v>
      </c>
      <c r="Y910">
        <f>COUNT($W$2:W910)</f>
        <v>909</v>
      </c>
      <c r="Z910">
        <f t="shared" si="173"/>
        <v>96.919691969196919</v>
      </c>
      <c r="AC910">
        <v>46</v>
      </c>
      <c r="AD910">
        <v>46</v>
      </c>
      <c r="AE910">
        <v>9</v>
      </c>
      <c r="AF910">
        <f t="shared" si="174"/>
        <v>1</v>
      </c>
      <c r="AG910">
        <f>SUM($AF$2:AF910)</f>
        <v>904</v>
      </c>
      <c r="AH910">
        <f>COUNT($AF$2:AF910)</f>
        <v>909</v>
      </c>
      <c r="AI910">
        <f t="shared" si="175"/>
        <v>99.449944994499447</v>
      </c>
      <c r="AL910">
        <v>259</v>
      </c>
      <c r="AM910">
        <v>259</v>
      </c>
      <c r="AN910">
        <v>706</v>
      </c>
      <c r="AO910">
        <f t="shared" si="176"/>
        <v>0</v>
      </c>
      <c r="AP910">
        <f>SUM($AO$2:AO910)</f>
        <v>888</v>
      </c>
      <c r="AQ910">
        <f>COUNT($AO$2:AO910)</f>
        <v>909</v>
      </c>
      <c r="AR910">
        <f t="shared" si="177"/>
        <v>97.689768976897696</v>
      </c>
      <c r="AU910">
        <v>1908</v>
      </c>
      <c r="AV910">
        <v>1908</v>
      </c>
      <c r="AW910">
        <v>1788</v>
      </c>
      <c r="AX910">
        <f t="shared" si="178"/>
        <v>1</v>
      </c>
      <c r="AY910">
        <f>SUM($AX$2:AX910)</f>
        <v>880</v>
      </c>
      <c r="AZ910">
        <f>COUNT($AX$2:AX910)</f>
        <v>909</v>
      </c>
      <c r="BA910">
        <f t="shared" si="179"/>
        <v>96.809680968096814</v>
      </c>
    </row>
    <row r="911" spans="2:53">
      <c r="B911">
        <v>14</v>
      </c>
      <c r="C911">
        <v>14</v>
      </c>
      <c r="D911">
        <v>9</v>
      </c>
      <c r="E911">
        <f t="shared" si="168"/>
        <v>1</v>
      </c>
      <c r="F911">
        <f>SUM($E$2:E911)</f>
        <v>889</v>
      </c>
      <c r="G911">
        <f>COUNT($E$2:E911)</f>
        <v>910</v>
      </c>
      <c r="H911">
        <f t="shared" si="169"/>
        <v>97.692307692307693</v>
      </c>
      <c r="K911">
        <v>71</v>
      </c>
      <c r="L911">
        <v>59</v>
      </c>
      <c r="M911">
        <v>33</v>
      </c>
      <c r="N911">
        <f t="shared" si="170"/>
        <v>1</v>
      </c>
      <c r="O911">
        <f>SUM($N$2:N911)</f>
        <v>888</v>
      </c>
      <c r="P911">
        <f>COUNT($N$2:N911)</f>
        <v>910</v>
      </c>
      <c r="Q911">
        <f t="shared" si="171"/>
        <v>97.582417582417577</v>
      </c>
      <c r="T911">
        <v>47</v>
      </c>
      <c r="U911">
        <v>47</v>
      </c>
      <c r="V911">
        <v>29</v>
      </c>
      <c r="W911">
        <f t="shared" si="172"/>
        <v>1</v>
      </c>
      <c r="X911">
        <f>SUM($W$2:W911)</f>
        <v>882</v>
      </c>
      <c r="Y911">
        <f>COUNT($W$2:W911)</f>
        <v>910</v>
      </c>
      <c r="Z911">
        <f t="shared" si="173"/>
        <v>96.92307692307692</v>
      </c>
      <c r="AC911">
        <v>46</v>
      </c>
      <c r="AD911">
        <v>46</v>
      </c>
      <c r="AE911">
        <v>9</v>
      </c>
      <c r="AF911">
        <f t="shared" si="174"/>
        <v>1</v>
      </c>
      <c r="AG911">
        <f>SUM($AF$2:AF911)</f>
        <v>905</v>
      </c>
      <c r="AH911">
        <f>COUNT($AF$2:AF911)</f>
        <v>910</v>
      </c>
      <c r="AI911">
        <f t="shared" si="175"/>
        <v>99.45054945054946</v>
      </c>
      <c r="AL911">
        <v>259</v>
      </c>
      <c r="AM911">
        <v>259</v>
      </c>
      <c r="AN911">
        <v>202</v>
      </c>
      <c r="AO911">
        <f t="shared" si="176"/>
        <v>1</v>
      </c>
      <c r="AP911">
        <f>SUM($AO$2:AO911)</f>
        <v>889</v>
      </c>
      <c r="AQ911">
        <f>COUNT($AO$2:AO911)</f>
        <v>910</v>
      </c>
      <c r="AR911">
        <f t="shared" si="177"/>
        <v>97.692307692307693</v>
      </c>
      <c r="AU911">
        <v>1908</v>
      </c>
      <c r="AV911">
        <v>1908</v>
      </c>
      <c r="AW911">
        <v>1494</v>
      </c>
      <c r="AX911">
        <f t="shared" si="178"/>
        <v>1</v>
      </c>
      <c r="AY911">
        <f>SUM($AX$2:AX911)</f>
        <v>881</v>
      </c>
      <c r="AZ911">
        <f>COUNT($AX$2:AX911)</f>
        <v>910</v>
      </c>
      <c r="BA911">
        <f t="shared" si="179"/>
        <v>96.813186813186817</v>
      </c>
    </row>
    <row r="912" spans="2:53">
      <c r="B912">
        <v>14</v>
      </c>
      <c r="C912">
        <v>14</v>
      </c>
      <c r="D912">
        <v>9</v>
      </c>
      <c r="E912">
        <f t="shared" si="168"/>
        <v>1</v>
      </c>
      <c r="F912">
        <f>SUM($E$2:E912)</f>
        <v>890</v>
      </c>
      <c r="G912">
        <f>COUNT($E$2:E912)</f>
        <v>911</v>
      </c>
      <c r="H912">
        <f t="shared" si="169"/>
        <v>97.694840834248069</v>
      </c>
      <c r="K912">
        <v>71</v>
      </c>
      <c r="L912">
        <v>59</v>
      </c>
      <c r="M912">
        <v>37</v>
      </c>
      <c r="N912">
        <f t="shared" si="170"/>
        <v>1</v>
      </c>
      <c r="O912">
        <f>SUM($N$2:N912)</f>
        <v>889</v>
      </c>
      <c r="P912">
        <f>COUNT($N$2:N912)</f>
        <v>911</v>
      </c>
      <c r="Q912">
        <f t="shared" si="171"/>
        <v>97.585071350164654</v>
      </c>
      <c r="T912">
        <v>47</v>
      </c>
      <c r="U912">
        <v>47</v>
      </c>
      <c r="V912">
        <v>33</v>
      </c>
      <c r="W912">
        <f t="shared" si="172"/>
        <v>1</v>
      </c>
      <c r="X912">
        <f>SUM($W$2:W912)</f>
        <v>883</v>
      </c>
      <c r="Y912">
        <f>COUNT($W$2:W912)</f>
        <v>911</v>
      </c>
      <c r="Z912">
        <f t="shared" si="173"/>
        <v>96.926454445664106</v>
      </c>
      <c r="AC912">
        <v>46</v>
      </c>
      <c r="AD912">
        <v>46</v>
      </c>
      <c r="AE912">
        <v>16</v>
      </c>
      <c r="AF912">
        <f t="shared" si="174"/>
        <v>1</v>
      </c>
      <c r="AG912">
        <f>SUM($AF$2:AF912)</f>
        <v>906</v>
      </c>
      <c r="AH912">
        <f>COUNT($AF$2:AF912)</f>
        <v>911</v>
      </c>
      <c r="AI912">
        <f t="shared" si="175"/>
        <v>99.451152579582882</v>
      </c>
      <c r="AL912">
        <v>259</v>
      </c>
      <c r="AM912">
        <v>259</v>
      </c>
      <c r="AN912">
        <v>181</v>
      </c>
      <c r="AO912">
        <f t="shared" si="176"/>
        <v>1</v>
      </c>
      <c r="AP912">
        <f>SUM($AO$2:AO912)</f>
        <v>890</v>
      </c>
      <c r="AQ912">
        <f>COUNT($AO$2:AO912)</f>
        <v>911</v>
      </c>
      <c r="AR912">
        <f t="shared" si="177"/>
        <v>97.694840834248069</v>
      </c>
      <c r="AU912">
        <v>1908</v>
      </c>
      <c r="AV912">
        <v>1908</v>
      </c>
      <c r="AW912">
        <v>1571</v>
      </c>
      <c r="AX912">
        <f t="shared" si="178"/>
        <v>1</v>
      </c>
      <c r="AY912">
        <f>SUM($AX$2:AX912)</f>
        <v>882</v>
      </c>
      <c r="AZ912">
        <f>COUNT($AX$2:AX912)</f>
        <v>911</v>
      </c>
      <c r="BA912">
        <f t="shared" si="179"/>
        <v>96.816684961580677</v>
      </c>
    </row>
    <row r="913" spans="2:53">
      <c r="B913">
        <v>14</v>
      </c>
      <c r="C913">
        <v>14</v>
      </c>
      <c r="D913">
        <v>9</v>
      </c>
      <c r="E913">
        <f t="shared" si="168"/>
        <v>1</v>
      </c>
      <c r="F913">
        <f>SUM($E$2:E913)</f>
        <v>891</v>
      </c>
      <c r="G913">
        <f>COUNT($E$2:E913)</f>
        <v>912</v>
      </c>
      <c r="H913">
        <f t="shared" si="169"/>
        <v>97.69736842105263</v>
      </c>
      <c r="K913">
        <v>71</v>
      </c>
      <c r="L913">
        <v>59</v>
      </c>
      <c r="M913">
        <v>42</v>
      </c>
      <c r="N913">
        <f t="shared" si="170"/>
        <v>1</v>
      </c>
      <c r="O913">
        <f>SUM($N$2:N913)</f>
        <v>890</v>
      </c>
      <c r="P913">
        <f>COUNT($N$2:N913)</f>
        <v>912</v>
      </c>
      <c r="Q913">
        <f t="shared" si="171"/>
        <v>97.587719298245617</v>
      </c>
      <c r="T913">
        <v>47</v>
      </c>
      <c r="U913">
        <v>47</v>
      </c>
      <c r="V913">
        <v>36</v>
      </c>
      <c r="W913">
        <f t="shared" si="172"/>
        <v>1</v>
      </c>
      <c r="X913">
        <f>SUM($W$2:W913)</f>
        <v>884</v>
      </c>
      <c r="Y913">
        <f>COUNT($W$2:W913)</f>
        <v>912</v>
      </c>
      <c r="Z913">
        <f t="shared" si="173"/>
        <v>96.929824561403507</v>
      </c>
      <c r="AC913">
        <v>46</v>
      </c>
      <c r="AD913">
        <v>46</v>
      </c>
      <c r="AE913">
        <v>14</v>
      </c>
      <c r="AF913">
        <f t="shared" si="174"/>
        <v>1</v>
      </c>
      <c r="AG913">
        <f>SUM($AF$2:AF913)</f>
        <v>907</v>
      </c>
      <c r="AH913">
        <f>COUNT($AF$2:AF913)</f>
        <v>912</v>
      </c>
      <c r="AI913">
        <f t="shared" si="175"/>
        <v>99.451754385964904</v>
      </c>
      <c r="AL913">
        <v>259</v>
      </c>
      <c r="AM913">
        <v>259</v>
      </c>
      <c r="AN913">
        <v>181</v>
      </c>
      <c r="AO913">
        <f t="shared" si="176"/>
        <v>1</v>
      </c>
      <c r="AP913">
        <f>SUM($AO$2:AO913)</f>
        <v>891</v>
      </c>
      <c r="AQ913">
        <f>COUNT($AO$2:AO913)</f>
        <v>912</v>
      </c>
      <c r="AR913">
        <f t="shared" si="177"/>
        <v>97.69736842105263</v>
      </c>
      <c r="AU913">
        <v>1908</v>
      </c>
      <c r="AV913">
        <v>1908</v>
      </c>
      <c r="AW913">
        <v>1562</v>
      </c>
      <c r="AX913">
        <f t="shared" si="178"/>
        <v>1</v>
      </c>
      <c r="AY913">
        <f>SUM($AX$2:AX913)</f>
        <v>883</v>
      </c>
      <c r="AZ913">
        <f>COUNT($AX$2:AX913)</f>
        <v>912</v>
      </c>
      <c r="BA913">
        <f t="shared" si="179"/>
        <v>96.820175438596493</v>
      </c>
    </row>
    <row r="914" spans="2:53">
      <c r="B914">
        <v>14</v>
      </c>
      <c r="C914">
        <v>14</v>
      </c>
      <c r="D914">
        <v>8</v>
      </c>
      <c r="E914">
        <f t="shared" si="168"/>
        <v>1</v>
      </c>
      <c r="F914">
        <f>SUM($E$2:E914)</f>
        <v>892</v>
      </c>
      <c r="G914">
        <f>COUNT($E$2:E914)</f>
        <v>913</v>
      </c>
      <c r="H914">
        <f t="shared" si="169"/>
        <v>97.699890470974807</v>
      </c>
      <c r="K914">
        <v>71</v>
      </c>
      <c r="L914">
        <v>59</v>
      </c>
      <c r="M914">
        <v>41</v>
      </c>
      <c r="N914">
        <f t="shared" si="170"/>
        <v>1</v>
      </c>
      <c r="O914">
        <f>SUM($N$2:N914)</f>
        <v>891</v>
      </c>
      <c r="P914">
        <f>COUNT($N$2:N914)</f>
        <v>913</v>
      </c>
      <c r="Q914">
        <f t="shared" si="171"/>
        <v>97.590361445783131</v>
      </c>
      <c r="T914">
        <v>47</v>
      </c>
      <c r="U914">
        <v>47</v>
      </c>
      <c r="V914">
        <v>30</v>
      </c>
      <c r="W914">
        <f t="shared" si="172"/>
        <v>1</v>
      </c>
      <c r="X914">
        <f>SUM($W$2:W914)</f>
        <v>885</v>
      </c>
      <c r="Y914">
        <f>COUNT($W$2:W914)</f>
        <v>913</v>
      </c>
      <c r="Z914">
        <f t="shared" si="173"/>
        <v>96.933187294633086</v>
      </c>
      <c r="AC914">
        <v>46</v>
      </c>
      <c r="AD914">
        <v>46</v>
      </c>
      <c r="AE914">
        <v>9</v>
      </c>
      <c r="AF914">
        <f t="shared" si="174"/>
        <v>1</v>
      </c>
      <c r="AG914">
        <f>SUM($AF$2:AF914)</f>
        <v>908</v>
      </c>
      <c r="AH914">
        <f>COUNT($AF$2:AF914)</f>
        <v>913</v>
      </c>
      <c r="AI914">
        <f t="shared" si="175"/>
        <v>99.452354874041632</v>
      </c>
      <c r="AL914">
        <v>259</v>
      </c>
      <c r="AM914">
        <v>259</v>
      </c>
      <c r="AN914">
        <v>229</v>
      </c>
      <c r="AO914">
        <f t="shared" si="176"/>
        <v>1</v>
      </c>
      <c r="AP914">
        <f>SUM($AO$2:AO914)</f>
        <v>892</v>
      </c>
      <c r="AQ914">
        <f>COUNT($AO$2:AO914)</f>
        <v>913</v>
      </c>
      <c r="AR914">
        <f t="shared" si="177"/>
        <v>97.699890470974807</v>
      </c>
      <c r="AU914">
        <v>1908</v>
      </c>
      <c r="AV914">
        <v>1908</v>
      </c>
      <c r="AW914">
        <v>1565</v>
      </c>
      <c r="AX914">
        <f t="shared" si="178"/>
        <v>1</v>
      </c>
      <c r="AY914">
        <f>SUM($AX$2:AX914)</f>
        <v>884</v>
      </c>
      <c r="AZ914">
        <f>COUNT($AX$2:AX914)</f>
        <v>913</v>
      </c>
      <c r="BA914">
        <f t="shared" si="179"/>
        <v>96.82365826944141</v>
      </c>
    </row>
    <row r="915" spans="2:53">
      <c r="B915">
        <v>14</v>
      </c>
      <c r="C915">
        <v>14</v>
      </c>
      <c r="D915">
        <v>8</v>
      </c>
      <c r="E915">
        <f t="shared" si="168"/>
        <v>1</v>
      </c>
      <c r="F915">
        <f>SUM($E$2:E915)</f>
        <v>893</v>
      </c>
      <c r="G915">
        <f>COUNT($E$2:E915)</f>
        <v>914</v>
      </c>
      <c r="H915">
        <f t="shared" si="169"/>
        <v>97.702407002188181</v>
      </c>
      <c r="K915">
        <v>71</v>
      </c>
      <c r="L915">
        <v>59</v>
      </c>
      <c r="M915">
        <v>43</v>
      </c>
      <c r="N915">
        <f t="shared" si="170"/>
        <v>1</v>
      </c>
      <c r="O915">
        <f>SUM($N$2:N915)</f>
        <v>892</v>
      </c>
      <c r="P915">
        <f>COUNT($N$2:N915)</f>
        <v>914</v>
      </c>
      <c r="Q915">
        <f t="shared" si="171"/>
        <v>97.59299781181619</v>
      </c>
      <c r="T915">
        <v>47</v>
      </c>
      <c r="U915">
        <v>47</v>
      </c>
      <c r="V915">
        <v>30</v>
      </c>
      <c r="W915">
        <f t="shared" si="172"/>
        <v>1</v>
      </c>
      <c r="X915">
        <f>SUM($W$2:W915)</f>
        <v>886</v>
      </c>
      <c r="Y915">
        <f>COUNT($W$2:W915)</f>
        <v>914</v>
      </c>
      <c r="Z915">
        <f t="shared" si="173"/>
        <v>96.936542669584242</v>
      </c>
      <c r="AC915">
        <v>46</v>
      </c>
      <c r="AD915">
        <v>46</v>
      </c>
      <c r="AE915">
        <v>12</v>
      </c>
      <c r="AF915">
        <f t="shared" si="174"/>
        <v>1</v>
      </c>
      <c r="AG915">
        <f>SUM($AF$2:AF915)</f>
        <v>909</v>
      </c>
      <c r="AH915">
        <f>COUNT($AF$2:AF915)</f>
        <v>914</v>
      </c>
      <c r="AI915">
        <f t="shared" si="175"/>
        <v>99.452954048140043</v>
      </c>
      <c r="AL915">
        <v>259</v>
      </c>
      <c r="AM915">
        <v>259</v>
      </c>
      <c r="AN915">
        <v>195</v>
      </c>
      <c r="AO915">
        <f t="shared" si="176"/>
        <v>1</v>
      </c>
      <c r="AP915">
        <f>SUM($AO$2:AO915)</f>
        <v>893</v>
      </c>
      <c r="AQ915">
        <f>COUNT($AO$2:AO915)</f>
        <v>914</v>
      </c>
      <c r="AR915">
        <f t="shared" si="177"/>
        <v>97.702407002188181</v>
      </c>
      <c r="AU915">
        <v>1908</v>
      </c>
      <c r="AV915">
        <v>1908</v>
      </c>
      <c r="AW915">
        <v>1594</v>
      </c>
      <c r="AX915">
        <f t="shared" si="178"/>
        <v>1</v>
      </c>
      <c r="AY915">
        <f>SUM($AX$2:AX915)</f>
        <v>885</v>
      </c>
      <c r="AZ915">
        <f>COUNT($AX$2:AX915)</f>
        <v>914</v>
      </c>
      <c r="BA915">
        <f t="shared" si="179"/>
        <v>96.82713347921225</v>
      </c>
    </row>
    <row r="916" spans="2:53">
      <c r="B916">
        <v>14</v>
      </c>
      <c r="C916">
        <v>14</v>
      </c>
      <c r="D916">
        <v>9</v>
      </c>
      <c r="E916">
        <f t="shared" si="168"/>
        <v>1</v>
      </c>
      <c r="F916">
        <f>SUM($E$2:E916)</f>
        <v>894</v>
      </c>
      <c r="G916">
        <f>COUNT($E$2:E916)</f>
        <v>915</v>
      </c>
      <c r="H916">
        <f t="shared" si="169"/>
        <v>97.704918032786878</v>
      </c>
      <c r="K916">
        <v>71</v>
      </c>
      <c r="L916">
        <v>59</v>
      </c>
      <c r="M916">
        <v>37</v>
      </c>
      <c r="N916">
        <f t="shared" si="170"/>
        <v>1</v>
      </c>
      <c r="O916">
        <f>SUM($N$2:N916)</f>
        <v>893</v>
      </c>
      <c r="P916">
        <f>COUNT($N$2:N916)</f>
        <v>915</v>
      </c>
      <c r="Q916">
        <f t="shared" si="171"/>
        <v>97.595628415300553</v>
      </c>
      <c r="T916">
        <v>47</v>
      </c>
      <c r="U916">
        <v>47</v>
      </c>
      <c r="V916">
        <v>103</v>
      </c>
      <c r="W916">
        <f t="shared" si="172"/>
        <v>0</v>
      </c>
      <c r="X916">
        <f>SUM($W$2:W916)</f>
        <v>886</v>
      </c>
      <c r="Y916">
        <f>COUNT($W$2:W916)</f>
        <v>915</v>
      </c>
      <c r="Z916">
        <f t="shared" si="173"/>
        <v>96.830601092896174</v>
      </c>
      <c r="AC916">
        <v>46</v>
      </c>
      <c r="AD916">
        <v>46</v>
      </c>
      <c r="AE916">
        <v>9</v>
      </c>
      <c r="AF916">
        <f t="shared" si="174"/>
        <v>1</v>
      </c>
      <c r="AG916">
        <f>SUM($AF$2:AF916)</f>
        <v>910</v>
      </c>
      <c r="AH916">
        <f>COUNT($AF$2:AF916)</f>
        <v>915</v>
      </c>
      <c r="AI916">
        <f t="shared" si="175"/>
        <v>99.453551912568301</v>
      </c>
      <c r="AL916">
        <v>259</v>
      </c>
      <c r="AM916">
        <v>259</v>
      </c>
      <c r="AN916">
        <v>209</v>
      </c>
      <c r="AO916">
        <f t="shared" si="176"/>
        <v>1</v>
      </c>
      <c r="AP916">
        <f>SUM($AO$2:AO916)</f>
        <v>894</v>
      </c>
      <c r="AQ916">
        <f>COUNT($AO$2:AO916)</f>
        <v>915</v>
      </c>
      <c r="AR916">
        <f t="shared" si="177"/>
        <v>97.704918032786878</v>
      </c>
      <c r="AU916">
        <v>1908</v>
      </c>
      <c r="AV916">
        <v>1908</v>
      </c>
      <c r="AW916">
        <v>1389</v>
      </c>
      <c r="AX916">
        <f t="shared" si="178"/>
        <v>1</v>
      </c>
      <c r="AY916">
        <f>SUM($AX$2:AX916)</f>
        <v>886</v>
      </c>
      <c r="AZ916">
        <f>COUNT($AX$2:AX916)</f>
        <v>915</v>
      </c>
      <c r="BA916">
        <f t="shared" si="179"/>
        <v>96.830601092896174</v>
      </c>
    </row>
    <row r="917" spans="2:53">
      <c r="B917">
        <v>14</v>
      </c>
      <c r="C917">
        <v>14</v>
      </c>
      <c r="D917">
        <v>8</v>
      </c>
      <c r="E917">
        <f t="shared" si="168"/>
        <v>1</v>
      </c>
      <c r="F917">
        <f>SUM($E$2:E917)</f>
        <v>895</v>
      </c>
      <c r="G917">
        <f>COUNT($E$2:E917)</f>
        <v>916</v>
      </c>
      <c r="H917">
        <f t="shared" si="169"/>
        <v>97.707423580786028</v>
      </c>
      <c r="K917">
        <v>71</v>
      </c>
      <c r="L917">
        <v>59</v>
      </c>
      <c r="M917">
        <v>44</v>
      </c>
      <c r="N917">
        <f t="shared" si="170"/>
        <v>1</v>
      </c>
      <c r="O917">
        <f>SUM($N$2:N917)</f>
        <v>894</v>
      </c>
      <c r="P917">
        <f>COUNT($N$2:N917)</f>
        <v>916</v>
      </c>
      <c r="Q917">
        <f t="shared" si="171"/>
        <v>97.598253275109172</v>
      </c>
      <c r="T917">
        <v>47</v>
      </c>
      <c r="U917">
        <v>47</v>
      </c>
      <c r="V917">
        <v>40</v>
      </c>
      <c r="W917">
        <f t="shared" si="172"/>
        <v>1</v>
      </c>
      <c r="X917">
        <f>SUM($W$2:W917)</f>
        <v>887</v>
      </c>
      <c r="Y917">
        <f>COUNT($W$2:W917)</f>
        <v>916</v>
      </c>
      <c r="Z917">
        <f t="shared" si="173"/>
        <v>96.834061135371172</v>
      </c>
      <c r="AC917">
        <v>46</v>
      </c>
      <c r="AD917">
        <v>46</v>
      </c>
      <c r="AE917">
        <v>8</v>
      </c>
      <c r="AF917">
        <f t="shared" si="174"/>
        <v>1</v>
      </c>
      <c r="AG917">
        <f>SUM($AF$2:AF917)</f>
        <v>911</v>
      </c>
      <c r="AH917">
        <f>COUNT($AF$2:AF917)</f>
        <v>916</v>
      </c>
      <c r="AI917">
        <f t="shared" si="175"/>
        <v>99.454148471615724</v>
      </c>
      <c r="AL917">
        <v>258</v>
      </c>
      <c r="AM917">
        <v>258</v>
      </c>
      <c r="AN917">
        <v>169</v>
      </c>
      <c r="AO917">
        <f t="shared" si="176"/>
        <v>1</v>
      </c>
      <c r="AP917">
        <f>SUM($AO$2:AO917)</f>
        <v>895</v>
      </c>
      <c r="AQ917">
        <f>COUNT($AO$2:AO917)</f>
        <v>916</v>
      </c>
      <c r="AR917">
        <f t="shared" si="177"/>
        <v>97.707423580786028</v>
      </c>
      <c r="AU917">
        <v>1908</v>
      </c>
      <c r="AV917">
        <v>1908</v>
      </c>
      <c r="AW917">
        <v>1333</v>
      </c>
      <c r="AX917">
        <f t="shared" si="178"/>
        <v>1</v>
      </c>
      <c r="AY917">
        <f>SUM($AX$2:AX917)</f>
        <v>887</v>
      </c>
      <c r="AZ917">
        <f>COUNT($AX$2:AX917)</f>
        <v>916</v>
      </c>
      <c r="BA917">
        <f t="shared" si="179"/>
        <v>96.834061135371172</v>
      </c>
    </row>
    <row r="918" spans="2:53">
      <c r="B918">
        <v>14</v>
      </c>
      <c r="C918">
        <v>14</v>
      </c>
      <c r="D918">
        <v>8</v>
      </c>
      <c r="E918">
        <f t="shared" si="168"/>
        <v>1</v>
      </c>
      <c r="F918">
        <f>SUM($E$2:E918)</f>
        <v>896</v>
      </c>
      <c r="G918">
        <f>COUNT($E$2:E918)</f>
        <v>917</v>
      </c>
      <c r="H918">
        <f t="shared" si="169"/>
        <v>97.70992366412213</v>
      </c>
      <c r="K918">
        <v>71</v>
      </c>
      <c r="L918">
        <v>59</v>
      </c>
      <c r="M918">
        <v>35</v>
      </c>
      <c r="N918">
        <f t="shared" si="170"/>
        <v>1</v>
      </c>
      <c r="O918">
        <f>SUM($N$2:N918)</f>
        <v>895</v>
      </c>
      <c r="P918">
        <f>COUNT($N$2:N918)</f>
        <v>917</v>
      </c>
      <c r="Q918">
        <f t="shared" si="171"/>
        <v>97.600872410032707</v>
      </c>
      <c r="T918">
        <v>47</v>
      </c>
      <c r="U918">
        <v>47</v>
      </c>
      <c r="V918">
        <v>27</v>
      </c>
      <c r="W918">
        <f t="shared" si="172"/>
        <v>1</v>
      </c>
      <c r="X918">
        <f>SUM($W$2:W918)</f>
        <v>888</v>
      </c>
      <c r="Y918">
        <f>COUNT($W$2:W918)</f>
        <v>917</v>
      </c>
      <c r="Z918">
        <f t="shared" si="173"/>
        <v>96.83751363140675</v>
      </c>
      <c r="AC918">
        <v>46</v>
      </c>
      <c r="AD918">
        <v>46</v>
      </c>
      <c r="AE918">
        <v>9</v>
      </c>
      <c r="AF918">
        <f t="shared" si="174"/>
        <v>1</v>
      </c>
      <c r="AG918">
        <f>SUM($AF$2:AF918)</f>
        <v>912</v>
      </c>
      <c r="AH918">
        <f>COUNT($AF$2:AF918)</f>
        <v>917</v>
      </c>
      <c r="AI918">
        <f t="shared" si="175"/>
        <v>99.454743729552888</v>
      </c>
      <c r="AL918">
        <v>258</v>
      </c>
      <c r="AM918">
        <v>258</v>
      </c>
      <c r="AN918">
        <v>169</v>
      </c>
      <c r="AO918">
        <f t="shared" si="176"/>
        <v>1</v>
      </c>
      <c r="AP918">
        <f>SUM($AO$2:AO918)</f>
        <v>896</v>
      </c>
      <c r="AQ918">
        <f>COUNT($AO$2:AO918)</f>
        <v>917</v>
      </c>
      <c r="AR918">
        <f t="shared" si="177"/>
        <v>97.70992366412213</v>
      </c>
      <c r="AU918">
        <v>1908</v>
      </c>
      <c r="AV918">
        <v>1908</v>
      </c>
      <c r="AW918">
        <v>1614</v>
      </c>
      <c r="AX918">
        <f t="shared" si="178"/>
        <v>1</v>
      </c>
      <c r="AY918">
        <f>SUM($AX$2:AX918)</f>
        <v>888</v>
      </c>
      <c r="AZ918">
        <f>COUNT($AX$2:AX918)</f>
        <v>917</v>
      </c>
      <c r="BA918">
        <f t="shared" si="179"/>
        <v>96.83751363140675</v>
      </c>
    </row>
    <row r="919" spans="2:53">
      <c r="B919">
        <v>14</v>
      </c>
      <c r="C919">
        <v>14</v>
      </c>
      <c r="D919">
        <v>9</v>
      </c>
      <c r="E919">
        <f t="shared" si="168"/>
        <v>1</v>
      </c>
      <c r="F919">
        <f>SUM($E$2:E919)</f>
        <v>897</v>
      </c>
      <c r="G919">
        <f>COUNT($E$2:E919)</f>
        <v>918</v>
      </c>
      <c r="H919">
        <f t="shared" si="169"/>
        <v>97.712418300653596</v>
      </c>
      <c r="K919">
        <v>71</v>
      </c>
      <c r="L919">
        <v>59</v>
      </c>
      <c r="M919">
        <v>44</v>
      </c>
      <c r="N919">
        <f t="shared" si="170"/>
        <v>1</v>
      </c>
      <c r="O919">
        <f>SUM($N$2:N919)</f>
        <v>896</v>
      </c>
      <c r="P919">
        <f>COUNT($N$2:N919)</f>
        <v>918</v>
      </c>
      <c r="Q919">
        <f t="shared" si="171"/>
        <v>97.60348583877996</v>
      </c>
      <c r="T919">
        <v>47</v>
      </c>
      <c r="U919">
        <v>47</v>
      </c>
      <c r="V919">
        <v>35</v>
      </c>
      <c r="W919">
        <f t="shared" si="172"/>
        <v>1</v>
      </c>
      <c r="X919">
        <f>SUM($W$2:W919)</f>
        <v>889</v>
      </c>
      <c r="Y919">
        <f>COUNT($W$2:W919)</f>
        <v>918</v>
      </c>
      <c r="Z919">
        <f t="shared" si="173"/>
        <v>96.840958605664483</v>
      </c>
      <c r="AC919">
        <v>46</v>
      </c>
      <c r="AD919">
        <v>46</v>
      </c>
      <c r="AE919">
        <v>8</v>
      </c>
      <c r="AF919">
        <f t="shared" si="174"/>
        <v>1</v>
      </c>
      <c r="AG919">
        <f>SUM($AF$2:AF919)</f>
        <v>913</v>
      </c>
      <c r="AH919">
        <f>COUNT($AF$2:AF919)</f>
        <v>918</v>
      </c>
      <c r="AI919">
        <f t="shared" si="175"/>
        <v>99.455337690631808</v>
      </c>
      <c r="AL919">
        <v>258</v>
      </c>
      <c r="AM919">
        <v>258</v>
      </c>
      <c r="AN919">
        <v>161</v>
      </c>
      <c r="AO919">
        <f t="shared" si="176"/>
        <v>1</v>
      </c>
      <c r="AP919">
        <f>SUM($AO$2:AO919)</f>
        <v>897</v>
      </c>
      <c r="AQ919">
        <f>COUNT($AO$2:AO919)</f>
        <v>918</v>
      </c>
      <c r="AR919">
        <f t="shared" si="177"/>
        <v>97.712418300653596</v>
      </c>
      <c r="AU919">
        <v>1908</v>
      </c>
      <c r="AV919">
        <v>1908</v>
      </c>
      <c r="AW919">
        <v>1842</v>
      </c>
      <c r="AX919">
        <f t="shared" si="178"/>
        <v>1</v>
      </c>
      <c r="AY919">
        <f>SUM($AX$2:AX919)</f>
        <v>889</v>
      </c>
      <c r="AZ919">
        <f>COUNT($AX$2:AX919)</f>
        <v>918</v>
      </c>
      <c r="BA919">
        <f t="shared" si="179"/>
        <v>96.840958605664483</v>
      </c>
    </row>
    <row r="920" spans="2:53">
      <c r="B920">
        <v>14</v>
      </c>
      <c r="C920">
        <v>14</v>
      </c>
      <c r="D920">
        <v>9</v>
      </c>
      <c r="E920">
        <f t="shared" si="168"/>
        <v>1</v>
      </c>
      <c r="F920">
        <f>SUM($E$2:E920)</f>
        <v>898</v>
      </c>
      <c r="G920">
        <f>COUNT($E$2:E920)</f>
        <v>919</v>
      </c>
      <c r="H920">
        <f t="shared" si="169"/>
        <v>97.714907508161048</v>
      </c>
      <c r="K920">
        <v>71</v>
      </c>
      <c r="L920">
        <v>59</v>
      </c>
      <c r="M920">
        <v>33</v>
      </c>
      <c r="N920">
        <f t="shared" si="170"/>
        <v>1</v>
      </c>
      <c r="O920">
        <f>SUM($N$2:N920)</f>
        <v>897</v>
      </c>
      <c r="P920">
        <f>COUNT($N$2:N920)</f>
        <v>919</v>
      </c>
      <c r="Q920">
        <f t="shared" si="171"/>
        <v>97.606093579978236</v>
      </c>
      <c r="T920">
        <v>47</v>
      </c>
      <c r="U920">
        <v>47</v>
      </c>
      <c r="V920">
        <v>31</v>
      </c>
      <c r="W920">
        <f t="shared" si="172"/>
        <v>1</v>
      </c>
      <c r="X920">
        <f>SUM($W$2:W920)</f>
        <v>890</v>
      </c>
      <c r="Y920">
        <f>COUNT($W$2:W920)</f>
        <v>919</v>
      </c>
      <c r="Z920">
        <f t="shared" si="173"/>
        <v>96.84439608269858</v>
      </c>
      <c r="AC920">
        <v>46</v>
      </c>
      <c r="AD920">
        <v>46</v>
      </c>
      <c r="AE920">
        <v>9</v>
      </c>
      <c r="AF920">
        <f t="shared" si="174"/>
        <v>1</v>
      </c>
      <c r="AG920">
        <f>SUM($AF$2:AF920)</f>
        <v>914</v>
      </c>
      <c r="AH920">
        <f>COUNT($AF$2:AF920)</f>
        <v>919</v>
      </c>
      <c r="AI920">
        <f t="shared" si="175"/>
        <v>99.455930359085968</v>
      </c>
      <c r="AL920">
        <v>258</v>
      </c>
      <c r="AM920">
        <v>258</v>
      </c>
      <c r="AN920">
        <v>168</v>
      </c>
      <c r="AO920">
        <f t="shared" si="176"/>
        <v>1</v>
      </c>
      <c r="AP920">
        <f>SUM($AO$2:AO920)</f>
        <v>898</v>
      </c>
      <c r="AQ920">
        <f>COUNT($AO$2:AO920)</f>
        <v>919</v>
      </c>
      <c r="AR920">
        <f t="shared" si="177"/>
        <v>97.714907508161048</v>
      </c>
      <c r="AU920">
        <v>1908</v>
      </c>
      <c r="AV920">
        <v>1908</v>
      </c>
      <c r="AW920">
        <v>1775</v>
      </c>
      <c r="AX920">
        <f t="shared" si="178"/>
        <v>1</v>
      </c>
      <c r="AY920">
        <f>SUM($AX$2:AX920)</f>
        <v>890</v>
      </c>
      <c r="AZ920">
        <f>COUNT($AX$2:AX920)</f>
        <v>919</v>
      </c>
      <c r="BA920">
        <f t="shared" si="179"/>
        <v>96.84439608269858</v>
      </c>
    </row>
    <row r="921" spans="2:53">
      <c r="B921">
        <v>14</v>
      </c>
      <c r="C921">
        <v>14</v>
      </c>
      <c r="D921">
        <v>12</v>
      </c>
      <c r="E921">
        <f t="shared" si="168"/>
        <v>1</v>
      </c>
      <c r="F921">
        <f>SUM($E$2:E921)</f>
        <v>899</v>
      </c>
      <c r="G921">
        <f>COUNT($E$2:E921)</f>
        <v>920</v>
      </c>
      <c r="H921">
        <f t="shared" si="169"/>
        <v>97.717391304347828</v>
      </c>
      <c r="K921">
        <v>71</v>
      </c>
      <c r="L921">
        <v>59</v>
      </c>
      <c r="M921">
        <v>34</v>
      </c>
      <c r="N921">
        <f t="shared" si="170"/>
        <v>1</v>
      </c>
      <c r="O921">
        <f>SUM($N$2:N921)</f>
        <v>898</v>
      </c>
      <c r="P921">
        <f>COUNT($N$2:N921)</f>
        <v>920</v>
      </c>
      <c r="Q921">
        <f t="shared" si="171"/>
        <v>97.608695652173921</v>
      </c>
      <c r="T921">
        <v>47</v>
      </c>
      <c r="U921">
        <v>47</v>
      </c>
      <c r="V921">
        <v>30</v>
      </c>
      <c r="W921">
        <f t="shared" si="172"/>
        <v>1</v>
      </c>
      <c r="X921">
        <f>SUM($W$2:W921)</f>
        <v>891</v>
      </c>
      <c r="Y921">
        <f>COUNT($W$2:W921)</f>
        <v>920</v>
      </c>
      <c r="Z921">
        <f t="shared" si="173"/>
        <v>96.84782608695653</v>
      </c>
      <c r="AC921">
        <v>46</v>
      </c>
      <c r="AD921">
        <v>46</v>
      </c>
      <c r="AE921">
        <v>9</v>
      </c>
      <c r="AF921">
        <f t="shared" si="174"/>
        <v>1</v>
      </c>
      <c r="AG921">
        <f>SUM($AF$2:AF921)</f>
        <v>915</v>
      </c>
      <c r="AH921">
        <f>COUNT($AF$2:AF921)</f>
        <v>920</v>
      </c>
      <c r="AI921">
        <f t="shared" si="175"/>
        <v>99.456521739130437</v>
      </c>
      <c r="AL921">
        <v>258</v>
      </c>
      <c r="AM921">
        <v>258</v>
      </c>
      <c r="AN921">
        <v>134</v>
      </c>
      <c r="AO921">
        <f t="shared" si="176"/>
        <v>1</v>
      </c>
      <c r="AP921">
        <f>SUM($AO$2:AO921)</f>
        <v>899</v>
      </c>
      <c r="AQ921">
        <f>COUNT($AO$2:AO921)</f>
        <v>920</v>
      </c>
      <c r="AR921">
        <f t="shared" si="177"/>
        <v>97.717391304347828</v>
      </c>
      <c r="AU921">
        <v>1908</v>
      </c>
      <c r="AV921">
        <v>1908</v>
      </c>
      <c r="AW921">
        <v>1351</v>
      </c>
      <c r="AX921">
        <f t="shared" si="178"/>
        <v>1</v>
      </c>
      <c r="AY921">
        <f>SUM($AX$2:AX921)</f>
        <v>891</v>
      </c>
      <c r="AZ921">
        <f>COUNT($AX$2:AX921)</f>
        <v>920</v>
      </c>
      <c r="BA921">
        <f t="shared" si="179"/>
        <v>96.84782608695653</v>
      </c>
    </row>
    <row r="922" spans="2:53">
      <c r="B922">
        <v>14</v>
      </c>
      <c r="C922">
        <v>14</v>
      </c>
      <c r="D922">
        <v>7</v>
      </c>
      <c r="E922">
        <f t="shared" si="168"/>
        <v>1</v>
      </c>
      <c r="F922">
        <f>SUM($E$2:E922)</f>
        <v>900</v>
      </c>
      <c r="G922">
        <f>COUNT($E$2:E922)</f>
        <v>921</v>
      </c>
      <c r="H922">
        <f t="shared" si="169"/>
        <v>97.719869706840385</v>
      </c>
      <c r="K922">
        <v>71</v>
      </c>
      <c r="L922">
        <v>59</v>
      </c>
      <c r="M922">
        <v>36</v>
      </c>
      <c r="N922">
        <f t="shared" si="170"/>
        <v>1</v>
      </c>
      <c r="O922">
        <f>SUM($N$2:N922)</f>
        <v>899</v>
      </c>
      <c r="P922">
        <f>COUNT($N$2:N922)</f>
        <v>921</v>
      </c>
      <c r="Q922">
        <f t="shared" si="171"/>
        <v>97.611292073832786</v>
      </c>
      <c r="T922">
        <v>47</v>
      </c>
      <c r="U922">
        <v>47</v>
      </c>
      <c r="V922">
        <v>31</v>
      </c>
      <c r="W922">
        <f t="shared" si="172"/>
        <v>1</v>
      </c>
      <c r="X922">
        <f>SUM($W$2:W922)</f>
        <v>892</v>
      </c>
      <c r="Y922">
        <f>COUNT($W$2:W922)</f>
        <v>921</v>
      </c>
      <c r="Z922">
        <f t="shared" si="173"/>
        <v>96.851248642779581</v>
      </c>
      <c r="AC922">
        <v>46</v>
      </c>
      <c r="AD922">
        <v>46</v>
      </c>
      <c r="AE922">
        <v>9</v>
      </c>
      <c r="AF922">
        <f t="shared" si="174"/>
        <v>1</v>
      </c>
      <c r="AG922">
        <f>SUM($AF$2:AF922)</f>
        <v>916</v>
      </c>
      <c r="AH922">
        <f>COUNT($AF$2:AF922)</f>
        <v>921</v>
      </c>
      <c r="AI922">
        <f t="shared" si="175"/>
        <v>99.457111834961992</v>
      </c>
      <c r="AL922">
        <v>258</v>
      </c>
      <c r="AM922">
        <v>258</v>
      </c>
      <c r="AN922">
        <v>227</v>
      </c>
      <c r="AO922">
        <f t="shared" si="176"/>
        <v>1</v>
      </c>
      <c r="AP922">
        <f>SUM($AO$2:AO922)</f>
        <v>900</v>
      </c>
      <c r="AQ922">
        <f>COUNT($AO$2:AO922)</f>
        <v>921</v>
      </c>
      <c r="AR922">
        <f t="shared" si="177"/>
        <v>97.719869706840385</v>
      </c>
      <c r="AU922">
        <v>1908</v>
      </c>
      <c r="AV922">
        <v>1908</v>
      </c>
      <c r="AW922">
        <v>1618</v>
      </c>
      <c r="AX922">
        <f t="shared" si="178"/>
        <v>1</v>
      </c>
      <c r="AY922">
        <f>SUM($AX$2:AX922)</f>
        <v>892</v>
      </c>
      <c r="AZ922">
        <f>COUNT($AX$2:AX922)</f>
        <v>921</v>
      </c>
      <c r="BA922">
        <f t="shared" si="179"/>
        <v>96.851248642779581</v>
      </c>
    </row>
    <row r="923" spans="2:53">
      <c r="B923">
        <v>14</v>
      </c>
      <c r="C923">
        <v>14</v>
      </c>
      <c r="D923">
        <v>9</v>
      </c>
      <c r="E923">
        <f t="shared" si="168"/>
        <v>1</v>
      </c>
      <c r="F923">
        <f>SUM($E$2:E923)</f>
        <v>901</v>
      </c>
      <c r="G923">
        <f>COUNT($E$2:E923)</f>
        <v>922</v>
      </c>
      <c r="H923">
        <f t="shared" si="169"/>
        <v>97.722342733188711</v>
      </c>
      <c r="K923">
        <v>71</v>
      </c>
      <c r="L923">
        <v>59</v>
      </c>
      <c r="M923">
        <v>46</v>
      </c>
      <c r="N923">
        <f t="shared" si="170"/>
        <v>1</v>
      </c>
      <c r="O923">
        <f>SUM($N$2:N923)</f>
        <v>900</v>
      </c>
      <c r="P923">
        <f>COUNT($N$2:N923)</f>
        <v>922</v>
      </c>
      <c r="Q923">
        <f t="shared" si="171"/>
        <v>97.613882863340564</v>
      </c>
      <c r="T923">
        <v>47</v>
      </c>
      <c r="U923">
        <v>47</v>
      </c>
      <c r="V923">
        <v>29</v>
      </c>
      <c r="W923">
        <f t="shared" si="172"/>
        <v>1</v>
      </c>
      <c r="X923">
        <f>SUM($W$2:W923)</f>
        <v>893</v>
      </c>
      <c r="Y923">
        <f>COUNT($W$2:W923)</f>
        <v>922</v>
      </c>
      <c r="Z923">
        <f t="shared" si="173"/>
        <v>96.854663774403477</v>
      </c>
      <c r="AC923">
        <v>46</v>
      </c>
      <c r="AD923">
        <v>46</v>
      </c>
      <c r="AE923">
        <v>9</v>
      </c>
      <c r="AF923">
        <f t="shared" si="174"/>
        <v>1</v>
      </c>
      <c r="AG923">
        <f>SUM($AF$2:AF923)</f>
        <v>917</v>
      </c>
      <c r="AH923">
        <f>COUNT($AF$2:AF923)</f>
        <v>922</v>
      </c>
      <c r="AI923">
        <f t="shared" si="175"/>
        <v>99.457700650759222</v>
      </c>
      <c r="AL923">
        <v>258</v>
      </c>
      <c r="AM923">
        <v>258</v>
      </c>
      <c r="AN923">
        <v>175</v>
      </c>
      <c r="AO923">
        <f t="shared" si="176"/>
        <v>1</v>
      </c>
      <c r="AP923">
        <f>SUM($AO$2:AO923)</f>
        <v>901</v>
      </c>
      <c r="AQ923">
        <f>COUNT($AO$2:AO923)</f>
        <v>922</v>
      </c>
      <c r="AR923">
        <f t="shared" si="177"/>
        <v>97.722342733188711</v>
      </c>
      <c r="AU923">
        <v>1908</v>
      </c>
      <c r="AV923">
        <v>1908</v>
      </c>
      <c r="AW923">
        <v>1458</v>
      </c>
      <c r="AX923">
        <f t="shared" si="178"/>
        <v>1</v>
      </c>
      <c r="AY923">
        <f>SUM($AX$2:AX923)</f>
        <v>893</v>
      </c>
      <c r="AZ923">
        <f>COUNT($AX$2:AX923)</f>
        <v>922</v>
      </c>
      <c r="BA923">
        <f t="shared" si="179"/>
        <v>96.854663774403477</v>
      </c>
    </row>
    <row r="924" spans="2:53">
      <c r="B924">
        <v>14</v>
      </c>
      <c r="C924">
        <v>14</v>
      </c>
      <c r="D924">
        <v>8</v>
      </c>
      <c r="E924">
        <f t="shared" si="168"/>
        <v>1</v>
      </c>
      <c r="F924">
        <f>SUM($E$2:E924)</f>
        <v>902</v>
      </c>
      <c r="G924">
        <f>COUNT($E$2:E924)</f>
        <v>923</v>
      </c>
      <c r="H924">
        <f t="shared" si="169"/>
        <v>97.72481040086673</v>
      </c>
      <c r="K924">
        <v>71</v>
      </c>
      <c r="L924">
        <v>59</v>
      </c>
      <c r="M924">
        <v>40</v>
      </c>
      <c r="N924">
        <f t="shared" si="170"/>
        <v>1</v>
      </c>
      <c r="O924">
        <f>SUM($N$2:N924)</f>
        <v>901</v>
      </c>
      <c r="P924">
        <f>COUNT($N$2:N924)</f>
        <v>923</v>
      </c>
      <c r="Q924">
        <f t="shared" si="171"/>
        <v>97.616468039003252</v>
      </c>
      <c r="T924">
        <v>47</v>
      </c>
      <c r="U924">
        <v>47</v>
      </c>
      <c r="V924">
        <v>29</v>
      </c>
      <c r="W924">
        <f t="shared" si="172"/>
        <v>1</v>
      </c>
      <c r="X924">
        <f>SUM($W$2:W924)</f>
        <v>894</v>
      </c>
      <c r="Y924">
        <f>COUNT($W$2:W924)</f>
        <v>923</v>
      </c>
      <c r="Z924">
        <f t="shared" si="173"/>
        <v>96.858071505958833</v>
      </c>
      <c r="AC924">
        <v>46</v>
      </c>
      <c r="AD924">
        <v>46</v>
      </c>
      <c r="AE924">
        <v>9</v>
      </c>
      <c r="AF924">
        <f t="shared" si="174"/>
        <v>1</v>
      </c>
      <c r="AG924">
        <f>SUM($AF$2:AF924)</f>
        <v>918</v>
      </c>
      <c r="AH924">
        <f>COUNT($AF$2:AF924)</f>
        <v>923</v>
      </c>
      <c r="AI924">
        <f t="shared" si="175"/>
        <v>99.458288190682552</v>
      </c>
      <c r="AL924">
        <v>258</v>
      </c>
      <c r="AM924">
        <v>258</v>
      </c>
      <c r="AN924">
        <v>192</v>
      </c>
      <c r="AO924">
        <f t="shared" si="176"/>
        <v>1</v>
      </c>
      <c r="AP924">
        <f>SUM($AO$2:AO924)</f>
        <v>902</v>
      </c>
      <c r="AQ924">
        <f>COUNT($AO$2:AO924)</f>
        <v>923</v>
      </c>
      <c r="AR924">
        <f t="shared" si="177"/>
        <v>97.72481040086673</v>
      </c>
      <c r="AU924">
        <v>1908</v>
      </c>
      <c r="AV924">
        <v>1908</v>
      </c>
      <c r="AW924">
        <v>1531</v>
      </c>
      <c r="AX924">
        <f t="shared" si="178"/>
        <v>1</v>
      </c>
      <c r="AY924">
        <f>SUM($AX$2:AX924)</f>
        <v>894</v>
      </c>
      <c r="AZ924">
        <f>COUNT($AX$2:AX924)</f>
        <v>923</v>
      </c>
      <c r="BA924">
        <f t="shared" si="179"/>
        <v>96.858071505958833</v>
      </c>
    </row>
    <row r="925" spans="2:53">
      <c r="B925">
        <v>14</v>
      </c>
      <c r="C925">
        <v>14</v>
      </c>
      <c r="D925">
        <v>13</v>
      </c>
      <c r="E925">
        <f t="shared" si="168"/>
        <v>1</v>
      </c>
      <c r="F925">
        <f>SUM($E$2:E925)</f>
        <v>903</v>
      </c>
      <c r="G925">
        <f>COUNT($E$2:E925)</f>
        <v>924</v>
      </c>
      <c r="H925">
        <f t="shared" si="169"/>
        <v>97.727272727272734</v>
      </c>
      <c r="K925">
        <v>71</v>
      </c>
      <c r="L925">
        <v>59</v>
      </c>
      <c r="M925">
        <v>36</v>
      </c>
      <c r="N925">
        <f t="shared" si="170"/>
        <v>1</v>
      </c>
      <c r="O925">
        <f>SUM($N$2:N925)</f>
        <v>902</v>
      </c>
      <c r="P925">
        <f>COUNT($N$2:N925)</f>
        <v>924</v>
      </c>
      <c r="Q925">
        <f t="shared" si="171"/>
        <v>97.61904761904762</v>
      </c>
      <c r="T925">
        <v>47</v>
      </c>
      <c r="U925">
        <v>47</v>
      </c>
      <c r="V925">
        <v>31</v>
      </c>
      <c r="W925">
        <f t="shared" si="172"/>
        <v>1</v>
      </c>
      <c r="X925">
        <f>SUM($W$2:W925)</f>
        <v>895</v>
      </c>
      <c r="Y925">
        <f>COUNT($W$2:W925)</f>
        <v>924</v>
      </c>
      <c r="Z925">
        <f t="shared" si="173"/>
        <v>96.861471861471856</v>
      </c>
      <c r="AC925">
        <v>46</v>
      </c>
      <c r="AD925">
        <v>46</v>
      </c>
      <c r="AE925">
        <v>9</v>
      </c>
      <c r="AF925">
        <f t="shared" si="174"/>
        <v>1</v>
      </c>
      <c r="AG925">
        <f>SUM($AF$2:AF925)</f>
        <v>919</v>
      </c>
      <c r="AH925">
        <f>COUNT($AF$2:AF925)</f>
        <v>924</v>
      </c>
      <c r="AI925">
        <f t="shared" si="175"/>
        <v>99.458874458874462</v>
      </c>
      <c r="AL925">
        <v>258</v>
      </c>
      <c r="AM925">
        <v>258</v>
      </c>
      <c r="AN925">
        <v>162</v>
      </c>
      <c r="AO925">
        <f t="shared" si="176"/>
        <v>1</v>
      </c>
      <c r="AP925">
        <f>SUM($AO$2:AO925)</f>
        <v>903</v>
      </c>
      <c r="AQ925">
        <f>COUNT($AO$2:AO925)</f>
        <v>924</v>
      </c>
      <c r="AR925">
        <f t="shared" si="177"/>
        <v>97.727272727272734</v>
      </c>
      <c r="AU925">
        <v>1915</v>
      </c>
      <c r="AV925">
        <v>1915</v>
      </c>
      <c r="AW925">
        <v>1275</v>
      </c>
      <c r="AX925">
        <f t="shared" si="178"/>
        <v>1</v>
      </c>
      <c r="AY925">
        <f>SUM($AX$2:AX925)</f>
        <v>895</v>
      </c>
      <c r="AZ925">
        <f>COUNT($AX$2:AX925)</f>
        <v>924</v>
      </c>
      <c r="BA925">
        <f t="shared" si="179"/>
        <v>96.861471861471856</v>
      </c>
    </row>
    <row r="926" spans="2:53">
      <c r="B926">
        <v>14</v>
      </c>
      <c r="C926">
        <v>14</v>
      </c>
      <c r="D926">
        <v>8</v>
      </c>
      <c r="E926">
        <f t="shared" si="168"/>
        <v>1</v>
      </c>
      <c r="F926">
        <f>SUM($E$2:E926)</f>
        <v>904</v>
      </c>
      <c r="G926">
        <f>COUNT($E$2:E926)</f>
        <v>925</v>
      </c>
      <c r="H926">
        <f t="shared" si="169"/>
        <v>97.729729729729726</v>
      </c>
      <c r="K926">
        <v>71</v>
      </c>
      <c r="L926">
        <v>59</v>
      </c>
      <c r="M926">
        <v>37</v>
      </c>
      <c r="N926">
        <f t="shared" si="170"/>
        <v>1</v>
      </c>
      <c r="O926">
        <f>SUM($N$2:N926)</f>
        <v>903</v>
      </c>
      <c r="P926">
        <f>COUNT($N$2:N926)</f>
        <v>925</v>
      </c>
      <c r="Q926">
        <f t="shared" si="171"/>
        <v>97.621621621621628</v>
      </c>
      <c r="T926">
        <v>47</v>
      </c>
      <c r="U926">
        <v>47</v>
      </c>
      <c r="V926">
        <v>32</v>
      </c>
      <c r="W926">
        <f t="shared" si="172"/>
        <v>1</v>
      </c>
      <c r="X926">
        <f>SUM($W$2:W926)</f>
        <v>896</v>
      </c>
      <c r="Y926">
        <f>COUNT($W$2:W926)</f>
        <v>925</v>
      </c>
      <c r="Z926">
        <f t="shared" si="173"/>
        <v>96.86486486486487</v>
      </c>
      <c r="AC926">
        <v>46</v>
      </c>
      <c r="AD926">
        <v>46</v>
      </c>
      <c r="AE926">
        <v>9</v>
      </c>
      <c r="AF926">
        <f t="shared" si="174"/>
        <v>1</v>
      </c>
      <c r="AG926">
        <f>SUM($AF$2:AF926)</f>
        <v>920</v>
      </c>
      <c r="AH926">
        <f>COUNT($AF$2:AF926)</f>
        <v>925</v>
      </c>
      <c r="AI926">
        <f t="shared" si="175"/>
        <v>99.459459459459467</v>
      </c>
      <c r="AL926">
        <v>258</v>
      </c>
      <c r="AM926">
        <v>258</v>
      </c>
      <c r="AN926">
        <v>182</v>
      </c>
      <c r="AO926">
        <f t="shared" si="176"/>
        <v>1</v>
      </c>
      <c r="AP926">
        <f>SUM($AO$2:AO926)</f>
        <v>904</v>
      </c>
      <c r="AQ926">
        <f>COUNT($AO$2:AO926)</f>
        <v>925</v>
      </c>
      <c r="AR926">
        <f t="shared" si="177"/>
        <v>97.729729729729726</v>
      </c>
      <c r="AU926">
        <v>1908</v>
      </c>
      <c r="AV926">
        <v>1908</v>
      </c>
      <c r="AW926">
        <v>1517</v>
      </c>
      <c r="AX926">
        <f t="shared" si="178"/>
        <v>1</v>
      </c>
      <c r="AY926">
        <f>SUM($AX$2:AX926)</f>
        <v>896</v>
      </c>
      <c r="AZ926">
        <f>COUNT($AX$2:AX926)</f>
        <v>925</v>
      </c>
      <c r="BA926">
        <f t="shared" si="179"/>
        <v>96.86486486486487</v>
      </c>
    </row>
    <row r="927" spans="2:53">
      <c r="B927">
        <v>14</v>
      </c>
      <c r="C927">
        <v>14</v>
      </c>
      <c r="D927">
        <v>8</v>
      </c>
      <c r="E927">
        <f t="shared" si="168"/>
        <v>1</v>
      </c>
      <c r="F927">
        <f>SUM($E$2:E927)</f>
        <v>905</v>
      </c>
      <c r="G927">
        <f>COUNT($E$2:E927)</f>
        <v>926</v>
      </c>
      <c r="H927">
        <f t="shared" si="169"/>
        <v>97.732181425485962</v>
      </c>
      <c r="K927">
        <v>71</v>
      </c>
      <c r="L927">
        <v>59</v>
      </c>
      <c r="M927">
        <v>40</v>
      </c>
      <c r="N927">
        <f t="shared" si="170"/>
        <v>1</v>
      </c>
      <c r="O927">
        <f>SUM($N$2:N927)</f>
        <v>904</v>
      </c>
      <c r="P927">
        <f>COUNT($N$2:N927)</f>
        <v>926</v>
      </c>
      <c r="Q927">
        <f t="shared" si="171"/>
        <v>97.624190064794817</v>
      </c>
      <c r="T927">
        <v>47</v>
      </c>
      <c r="U927">
        <v>47</v>
      </c>
      <c r="V927">
        <v>34</v>
      </c>
      <c r="W927">
        <f t="shared" si="172"/>
        <v>1</v>
      </c>
      <c r="X927">
        <f>SUM($W$2:W927)</f>
        <v>897</v>
      </c>
      <c r="Y927">
        <f>COUNT($W$2:W927)</f>
        <v>926</v>
      </c>
      <c r="Z927">
        <f t="shared" si="173"/>
        <v>96.868250539956804</v>
      </c>
      <c r="AC927">
        <v>46</v>
      </c>
      <c r="AD927">
        <v>46</v>
      </c>
      <c r="AE927">
        <v>8</v>
      </c>
      <c r="AF927">
        <f t="shared" si="174"/>
        <v>1</v>
      </c>
      <c r="AG927">
        <f>SUM($AF$2:AF927)</f>
        <v>921</v>
      </c>
      <c r="AH927">
        <f>COUNT($AF$2:AF927)</f>
        <v>926</v>
      </c>
      <c r="AI927">
        <f t="shared" si="175"/>
        <v>99.460043196544277</v>
      </c>
      <c r="AL927">
        <v>258</v>
      </c>
      <c r="AM927">
        <v>258</v>
      </c>
      <c r="AN927">
        <v>145</v>
      </c>
      <c r="AO927">
        <f t="shared" si="176"/>
        <v>1</v>
      </c>
      <c r="AP927">
        <f>SUM($AO$2:AO927)</f>
        <v>905</v>
      </c>
      <c r="AQ927">
        <f>COUNT($AO$2:AO927)</f>
        <v>926</v>
      </c>
      <c r="AR927">
        <f t="shared" si="177"/>
        <v>97.732181425485962</v>
      </c>
      <c r="AU927">
        <v>1908</v>
      </c>
      <c r="AV927">
        <v>1908</v>
      </c>
      <c r="AW927">
        <v>1509</v>
      </c>
      <c r="AX927">
        <f t="shared" si="178"/>
        <v>1</v>
      </c>
      <c r="AY927">
        <f>SUM($AX$2:AX927)</f>
        <v>897</v>
      </c>
      <c r="AZ927">
        <f>COUNT($AX$2:AX927)</f>
        <v>926</v>
      </c>
      <c r="BA927">
        <f t="shared" si="179"/>
        <v>96.868250539956804</v>
      </c>
    </row>
    <row r="928" spans="2:53">
      <c r="B928">
        <v>14</v>
      </c>
      <c r="C928">
        <v>14</v>
      </c>
      <c r="D928">
        <v>8</v>
      </c>
      <c r="E928">
        <f t="shared" si="168"/>
        <v>1</v>
      </c>
      <c r="F928">
        <f>SUM($E$2:E928)</f>
        <v>906</v>
      </c>
      <c r="G928">
        <f>COUNT($E$2:E928)</f>
        <v>927</v>
      </c>
      <c r="H928">
        <f t="shared" si="169"/>
        <v>97.734627831715216</v>
      </c>
      <c r="K928">
        <v>71</v>
      </c>
      <c r="L928">
        <v>59</v>
      </c>
      <c r="M928">
        <v>42</v>
      </c>
      <c r="N928">
        <f t="shared" si="170"/>
        <v>1</v>
      </c>
      <c r="O928">
        <f>SUM($N$2:N928)</f>
        <v>905</v>
      </c>
      <c r="P928">
        <f>COUNT($N$2:N928)</f>
        <v>927</v>
      </c>
      <c r="Q928">
        <f t="shared" si="171"/>
        <v>97.626752966558797</v>
      </c>
      <c r="T928">
        <v>47</v>
      </c>
      <c r="U928">
        <v>47</v>
      </c>
      <c r="V928">
        <v>34</v>
      </c>
      <c r="W928">
        <f t="shared" si="172"/>
        <v>1</v>
      </c>
      <c r="X928">
        <f>SUM($W$2:W928)</f>
        <v>898</v>
      </c>
      <c r="Y928">
        <f>COUNT($W$2:W928)</f>
        <v>927</v>
      </c>
      <c r="Z928">
        <f t="shared" si="173"/>
        <v>96.871628910463855</v>
      </c>
      <c r="AC928">
        <v>46</v>
      </c>
      <c r="AD928">
        <v>46</v>
      </c>
      <c r="AE928">
        <v>9</v>
      </c>
      <c r="AF928">
        <f t="shared" si="174"/>
        <v>1</v>
      </c>
      <c r="AG928">
        <f>SUM($AF$2:AF928)</f>
        <v>922</v>
      </c>
      <c r="AH928">
        <f>COUNT($AF$2:AF928)</f>
        <v>927</v>
      </c>
      <c r="AI928">
        <f t="shared" si="175"/>
        <v>99.460625674217908</v>
      </c>
      <c r="AL928">
        <v>258</v>
      </c>
      <c r="AM928">
        <v>258</v>
      </c>
      <c r="AN928">
        <v>165</v>
      </c>
      <c r="AO928">
        <f t="shared" si="176"/>
        <v>1</v>
      </c>
      <c r="AP928">
        <f>SUM($AO$2:AO928)</f>
        <v>906</v>
      </c>
      <c r="AQ928">
        <f>COUNT($AO$2:AO928)</f>
        <v>927</v>
      </c>
      <c r="AR928">
        <f t="shared" si="177"/>
        <v>97.734627831715216</v>
      </c>
      <c r="AU928">
        <v>1915</v>
      </c>
      <c r="AV928">
        <v>1915</v>
      </c>
      <c r="AW928">
        <v>1685</v>
      </c>
      <c r="AX928">
        <f t="shared" si="178"/>
        <v>1</v>
      </c>
      <c r="AY928">
        <f>SUM($AX$2:AX928)</f>
        <v>898</v>
      </c>
      <c r="AZ928">
        <f>COUNT($AX$2:AX928)</f>
        <v>927</v>
      </c>
      <c r="BA928">
        <f t="shared" si="179"/>
        <v>96.871628910463855</v>
      </c>
    </row>
    <row r="929" spans="2:53">
      <c r="B929">
        <v>14</v>
      </c>
      <c r="C929">
        <v>14</v>
      </c>
      <c r="D929">
        <v>8</v>
      </c>
      <c r="E929">
        <f t="shared" si="168"/>
        <v>1</v>
      </c>
      <c r="F929">
        <f>SUM($E$2:E929)</f>
        <v>907</v>
      </c>
      <c r="G929">
        <f>COUNT($E$2:E929)</f>
        <v>928</v>
      </c>
      <c r="H929">
        <f t="shared" si="169"/>
        <v>97.737068965517238</v>
      </c>
      <c r="K929">
        <v>71</v>
      </c>
      <c r="L929">
        <v>59</v>
      </c>
      <c r="M929">
        <v>39</v>
      </c>
      <c r="N929">
        <f t="shared" si="170"/>
        <v>1</v>
      </c>
      <c r="O929">
        <f>SUM($N$2:N929)</f>
        <v>906</v>
      </c>
      <c r="P929">
        <f>COUNT($N$2:N929)</f>
        <v>928</v>
      </c>
      <c r="Q929">
        <f t="shared" si="171"/>
        <v>97.629310344827587</v>
      </c>
      <c r="T929">
        <v>47</v>
      </c>
      <c r="U929">
        <v>47</v>
      </c>
      <c r="V929">
        <v>29</v>
      </c>
      <c r="W929">
        <f t="shared" si="172"/>
        <v>1</v>
      </c>
      <c r="X929">
        <f>SUM($W$2:W929)</f>
        <v>899</v>
      </c>
      <c r="Y929">
        <f>COUNT($W$2:W929)</f>
        <v>928</v>
      </c>
      <c r="Z929">
        <f t="shared" si="173"/>
        <v>96.875</v>
      </c>
      <c r="AC929">
        <v>46</v>
      </c>
      <c r="AD929">
        <v>46</v>
      </c>
      <c r="AE929">
        <v>9</v>
      </c>
      <c r="AF929">
        <f t="shared" si="174"/>
        <v>1</v>
      </c>
      <c r="AG929">
        <f>SUM($AF$2:AF929)</f>
        <v>923</v>
      </c>
      <c r="AH929">
        <f>COUNT($AF$2:AF929)</f>
        <v>928</v>
      </c>
      <c r="AI929">
        <f t="shared" si="175"/>
        <v>99.46120689655173</v>
      </c>
      <c r="AL929">
        <v>258</v>
      </c>
      <c r="AM929">
        <v>258</v>
      </c>
      <c r="AN929">
        <v>162</v>
      </c>
      <c r="AO929">
        <f t="shared" si="176"/>
        <v>1</v>
      </c>
      <c r="AP929">
        <f>SUM($AO$2:AO929)</f>
        <v>907</v>
      </c>
      <c r="AQ929">
        <f>COUNT($AO$2:AO929)</f>
        <v>928</v>
      </c>
      <c r="AR929">
        <f t="shared" si="177"/>
        <v>97.737068965517238</v>
      </c>
      <c r="AU929">
        <v>1915</v>
      </c>
      <c r="AV929">
        <v>1915</v>
      </c>
      <c r="AW929">
        <v>1535</v>
      </c>
      <c r="AX929">
        <f t="shared" si="178"/>
        <v>1</v>
      </c>
      <c r="AY929">
        <f>SUM($AX$2:AX929)</f>
        <v>899</v>
      </c>
      <c r="AZ929">
        <f>COUNT($AX$2:AX929)</f>
        <v>928</v>
      </c>
      <c r="BA929">
        <f t="shared" si="179"/>
        <v>96.875</v>
      </c>
    </row>
    <row r="930" spans="2:53">
      <c r="B930">
        <v>14</v>
      </c>
      <c r="C930">
        <v>14</v>
      </c>
      <c r="D930">
        <v>10</v>
      </c>
      <c r="E930">
        <f t="shared" si="168"/>
        <v>1</v>
      </c>
      <c r="F930">
        <f>SUM($E$2:E930)</f>
        <v>908</v>
      </c>
      <c r="G930">
        <f>COUNT($E$2:E930)</f>
        <v>929</v>
      </c>
      <c r="H930">
        <f t="shared" si="169"/>
        <v>97.739504843918183</v>
      </c>
      <c r="K930">
        <v>71</v>
      </c>
      <c r="L930">
        <v>59</v>
      </c>
      <c r="M930">
        <v>43</v>
      </c>
      <c r="N930">
        <f t="shared" si="170"/>
        <v>1</v>
      </c>
      <c r="O930">
        <f>SUM($N$2:N930)</f>
        <v>907</v>
      </c>
      <c r="P930">
        <f>COUNT($N$2:N930)</f>
        <v>929</v>
      </c>
      <c r="Q930">
        <f t="shared" si="171"/>
        <v>97.631862217438098</v>
      </c>
      <c r="T930">
        <v>47</v>
      </c>
      <c r="U930">
        <v>47</v>
      </c>
      <c r="V930">
        <v>36</v>
      </c>
      <c r="W930">
        <f t="shared" si="172"/>
        <v>1</v>
      </c>
      <c r="X930">
        <f>SUM($W$2:W930)</f>
        <v>900</v>
      </c>
      <c r="Y930">
        <f>COUNT($W$2:W930)</f>
        <v>929</v>
      </c>
      <c r="Z930">
        <f t="shared" si="173"/>
        <v>96.878363832077511</v>
      </c>
      <c r="AC930">
        <v>46</v>
      </c>
      <c r="AD930">
        <v>46</v>
      </c>
      <c r="AE930">
        <v>10</v>
      </c>
      <c r="AF930">
        <f t="shared" si="174"/>
        <v>1</v>
      </c>
      <c r="AG930">
        <f>SUM($AF$2:AF930)</f>
        <v>924</v>
      </c>
      <c r="AH930">
        <f>COUNT($AF$2:AF930)</f>
        <v>929</v>
      </c>
      <c r="AI930">
        <f t="shared" si="175"/>
        <v>99.461786867599571</v>
      </c>
      <c r="AL930">
        <v>258</v>
      </c>
      <c r="AM930">
        <v>258</v>
      </c>
      <c r="AN930">
        <v>176</v>
      </c>
      <c r="AO930">
        <f t="shared" si="176"/>
        <v>1</v>
      </c>
      <c r="AP930">
        <f>SUM($AO$2:AO930)</f>
        <v>908</v>
      </c>
      <c r="AQ930">
        <f>COUNT($AO$2:AO930)</f>
        <v>929</v>
      </c>
      <c r="AR930">
        <f t="shared" si="177"/>
        <v>97.739504843918183</v>
      </c>
      <c r="AU930">
        <v>1915</v>
      </c>
      <c r="AV930">
        <v>1915</v>
      </c>
      <c r="AW930">
        <v>1264</v>
      </c>
      <c r="AX930">
        <f t="shared" si="178"/>
        <v>1</v>
      </c>
      <c r="AY930">
        <f>SUM($AX$2:AX930)</f>
        <v>900</v>
      </c>
      <c r="AZ930">
        <f>COUNT($AX$2:AX930)</f>
        <v>929</v>
      </c>
      <c r="BA930">
        <f t="shared" si="179"/>
        <v>96.878363832077511</v>
      </c>
    </row>
    <row r="931" spans="2:53">
      <c r="B931">
        <v>14</v>
      </c>
      <c r="C931">
        <v>14</v>
      </c>
      <c r="D931">
        <v>8</v>
      </c>
      <c r="E931">
        <f t="shared" si="168"/>
        <v>1</v>
      </c>
      <c r="F931">
        <f>SUM($E$2:E931)</f>
        <v>909</v>
      </c>
      <c r="G931">
        <f>COUNT($E$2:E931)</f>
        <v>930</v>
      </c>
      <c r="H931">
        <f t="shared" si="169"/>
        <v>97.741935483870961</v>
      </c>
      <c r="K931">
        <v>71</v>
      </c>
      <c r="L931">
        <v>59</v>
      </c>
      <c r="M931">
        <v>53</v>
      </c>
      <c r="N931">
        <f t="shared" si="170"/>
        <v>1</v>
      </c>
      <c r="O931">
        <f>SUM($N$2:N931)</f>
        <v>908</v>
      </c>
      <c r="P931">
        <f>COUNT($N$2:N931)</f>
        <v>930</v>
      </c>
      <c r="Q931">
        <f t="shared" si="171"/>
        <v>97.634408602150529</v>
      </c>
      <c r="T931">
        <v>47</v>
      </c>
      <c r="U931">
        <v>47</v>
      </c>
      <c r="V931">
        <v>29</v>
      </c>
      <c r="W931">
        <f t="shared" si="172"/>
        <v>1</v>
      </c>
      <c r="X931">
        <f>SUM($W$2:W931)</f>
        <v>901</v>
      </c>
      <c r="Y931">
        <f>COUNT($W$2:W931)</f>
        <v>930</v>
      </c>
      <c r="Z931">
        <f t="shared" si="173"/>
        <v>96.881720430107535</v>
      </c>
      <c r="AC931">
        <v>46</v>
      </c>
      <c r="AD931">
        <v>46</v>
      </c>
      <c r="AE931">
        <v>8</v>
      </c>
      <c r="AF931">
        <f t="shared" si="174"/>
        <v>1</v>
      </c>
      <c r="AG931">
        <f>SUM($AF$2:AF931)</f>
        <v>925</v>
      </c>
      <c r="AH931">
        <f>COUNT($AF$2:AF931)</f>
        <v>930</v>
      </c>
      <c r="AI931">
        <f t="shared" si="175"/>
        <v>99.462365591397855</v>
      </c>
      <c r="AL931">
        <v>258</v>
      </c>
      <c r="AM931">
        <v>258</v>
      </c>
      <c r="AN931">
        <v>188</v>
      </c>
      <c r="AO931">
        <f t="shared" si="176"/>
        <v>1</v>
      </c>
      <c r="AP931">
        <f>SUM($AO$2:AO931)</f>
        <v>909</v>
      </c>
      <c r="AQ931">
        <f>COUNT($AO$2:AO931)</f>
        <v>930</v>
      </c>
      <c r="AR931">
        <f t="shared" si="177"/>
        <v>97.741935483870961</v>
      </c>
      <c r="AU931">
        <v>1915</v>
      </c>
      <c r="AV931">
        <v>1915</v>
      </c>
      <c r="AW931">
        <v>1514</v>
      </c>
      <c r="AX931">
        <f t="shared" si="178"/>
        <v>1</v>
      </c>
      <c r="AY931">
        <f>SUM($AX$2:AX931)</f>
        <v>901</v>
      </c>
      <c r="AZ931">
        <f>COUNT($AX$2:AX931)</f>
        <v>930</v>
      </c>
      <c r="BA931">
        <f t="shared" si="179"/>
        <v>96.881720430107535</v>
      </c>
    </row>
    <row r="932" spans="2:53">
      <c r="B932">
        <v>14</v>
      </c>
      <c r="C932">
        <v>14</v>
      </c>
      <c r="D932">
        <v>9</v>
      </c>
      <c r="E932">
        <f t="shared" si="168"/>
        <v>1</v>
      </c>
      <c r="F932">
        <f>SUM($E$2:E932)</f>
        <v>910</v>
      </c>
      <c r="G932">
        <f>COUNT($E$2:E932)</f>
        <v>931</v>
      </c>
      <c r="H932">
        <f t="shared" si="169"/>
        <v>97.744360902255636</v>
      </c>
      <c r="K932">
        <v>71</v>
      </c>
      <c r="L932">
        <v>59</v>
      </c>
      <c r="M932">
        <v>34</v>
      </c>
      <c r="N932">
        <f t="shared" si="170"/>
        <v>1</v>
      </c>
      <c r="O932">
        <f>SUM($N$2:N932)</f>
        <v>909</v>
      </c>
      <c r="P932">
        <f>COUNT($N$2:N932)</f>
        <v>931</v>
      </c>
      <c r="Q932">
        <f t="shared" si="171"/>
        <v>97.63694951664877</v>
      </c>
      <c r="T932">
        <v>47</v>
      </c>
      <c r="U932">
        <v>47</v>
      </c>
      <c r="V932">
        <v>33</v>
      </c>
      <c r="W932">
        <f t="shared" si="172"/>
        <v>1</v>
      </c>
      <c r="X932">
        <f>SUM($W$2:W932)</f>
        <v>902</v>
      </c>
      <c r="Y932">
        <f>COUNT($W$2:W932)</f>
        <v>931</v>
      </c>
      <c r="Z932">
        <f t="shared" si="173"/>
        <v>96.885069817400648</v>
      </c>
      <c r="AC932">
        <v>46</v>
      </c>
      <c r="AD932">
        <v>46</v>
      </c>
      <c r="AE932">
        <v>9</v>
      </c>
      <c r="AF932">
        <f t="shared" si="174"/>
        <v>1</v>
      </c>
      <c r="AG932">
        <f>SUM($AF$2:AF932)</f>
        <v>926</v>
      </c>
      <c r="AH932">
        <f>COUNT($AF$2:AF932)</f>
        <v>931</v>
      </c>
      <c r="AI932">
        <f t="shared" si="175"/>
        <v>99.462943071965626</v>
      </c>
      <c r="AL932">
        <v>258</v>
      </c>
      <c r="AM932">
        <v>258</v>
      </c>
      <c r="AN932">
        <v>202</v>
      </c>
      <c r="AO932">
        <f t="shared" si="176"/>
        <v>1</v>
      </c>
      <c r="AP932">
        <f>SUM($AO$2:AO932)</f>
        <v>910</v>
      </c>
      <c r="AQ932">
        <f>COUNT($AO$2:AO932)</f>
        <v>931</v>
      </c>
      <c r="AR932">
        <f t="shared" si="177"/>
        <v>97.744360902255636</v>
      </c>
      <c r="AU932">
        <v>1915</v>
      </c>
      <c r="AV932">
        <v>1915</v>
      </c>
      <c r="AW932">
        <v>1519</v>
      </c>
      <c r="AX932">
        <f t="shared" si="178"/>
        <v>1</v>
      </c>
      <c r="AY932">
        <f>SUM($AX$2:AX932)</f>
        <v>902</v>
      </c>
      <c r="AZ932">
        <f>COUNT($AX$2:AX932)</f>
        <v>931</v>
      </c>
      <c r="BA932">
        <f t="shared" si="179"/>
        <v>96.885069817400648</v>
      </c>
    </row>
    <row r="933" spans="2:53">
      <c r="B933">
        <v>14</v>
      </c>
      <c r="C933">
        <v>14</v>
      </c>
      <c r="D933">
        <v>9</v>
      </c>
      <c r="E933">
        <f t="shared" si="168"/>
        <v>1</v>
      </c>
      <c r="F933">
        <f>SUM($E$2:E933)</f>
        <v>911</v>
      </c>
      <c r="G933">
        <f>COUNT($E$2:E933)</f>
        <v>932</v>
      </c>
      <c r="H933">
        <f t="shared" si="169"/>
        <v>97.746781115879827</v>
      </c>
      <c r="K933">
        <v>71</v>
      </c>
      <c r="L933">
        <v>59</v>
      </c>
      <c r="M933">
        <v>45</v>
      </c>
      <c r="N933">
        <f t="shared" si="170"/>
        <v>1</v>
      </c>
      <c r="O933">
        <f>SUM($N$2:N933)</f>
        <v>910</v>
      </c>
      <c r="P933">
        <f>COUNT($N$2:N933)</f>
        <v>932</v>
      </c>
      <c r="Q933">
        <f t="shared" si="171"/>
        <v>97.639484978540764</v>
      </c>
      <c r="T933">
        <v>47</v>
      </c>
      <c r="U933">
        <v>47</v>
      </c>
      <c r="V933">
        <v>28</v>
      </c>
      <c r="W933">
        <f t="shared" si="172"/>
        <v>1</v>
      </c>
      <c r="X933">
        <f>SUM($W$2:W933)</f>
        <v>903</v>
      </c>
      <c r="Y933">
        <f>COUNT($W$2:W933)</f>
        <v>932</v>
      </c>
      <c r="Z933">
        <f t="shared" si="173"/>
        <v>96.888412017167383</v>
      </c>
      <c r="AC933">
        <v>46</v>
      </c>
      <c r="AD933">
        <v>46</v>
      </c>
      <c r="AE933">
        <v>9</v>
      </c>
      <c r="AF933">
        <f t="shared" si="174"/>
        <v>1</v>
      </c>
      <c r="AG933">
        <f>SUM($AF$2:AF933)</f>
        <v>927</v>
      </c>
      <c r="AH933">
        <f>COUNT($AF$2:AF933)</f>
        <v>932</v>
      </c>
      <c r="AI933">
        <f t="shared" si="175"/>
        <v>99.463519313304715</v>
      </c>
      <c r="AL933">
        <v>258</v>
      </c>
      <c r="AM933">
        <v>258</v>
      </c>
      <c r="AN933">
        <v>204</v>
      </c>
      <c r="AO933">
        <f t="shared" si="176"/>
        <v>1</v>
      </c>
      <c r="AP933">
        <f>SUM($AO$2:AO933)</f>
        <v>911</v>
      </c>
      <c r="AQ933">
        <f>COUNT($AO$2:AO933)</f>
        <v>932</v>
      </c>
      <c r="AR933">
        <f t="shared" si="177"/>
        <v>97.746781115879827</v>
      </c>
      <c r="AU933">
        <v>1915</v>
      </c>
      <c r="AV933">
        <v>1915</v>
      </c>
      <c r="AW933">
        <v>1671</v>
      </c>
      <c r="AX933">
        <f t="shared" si="178"/>
        <v>1</v>
      </c>
      <c r="AY933">
        <f>SUM($AX$2:AX933)</f>
        <v>903</v>
      </c>
      <c r="AZ933">
        <f>COUNT($AX$2:AX933)</f>
        <v>932</v>
      </c>
      <c r="BA933">
        <f t="shared" si="179"/>
        <v>96.888412017167383</v>
      </c>
    </row>
    <row r="934" spans="2:53">
      <c r="B934">
        <v>14</v>
      </c>
      <c r="C934">
        <v>14</v>
      </c>
      <c r="D934">
        <v>9</v>
      </c>
      <c r="E934">
        <f t="shared" si="168"/>
        <v>1</v>
      </c>
      <c r="F934">
        <f>SUM($E$2:E934)</f>
        <v>912</v>
      </c>
      <c r="G934">
        <f>COUNT($E$2:E934)</f>
        <v>933</v>
      </c>
      <c r="H934">
        <f t="shared" si="169"/>
        <v>97.749196141479104</v>
      </c>
      <c r="K934">
        <v>71</v>
      </c>
      <c r="L934">
        <v>59</v>
      </c>
      <c r="M934">
        <v>39</v>
      </c>
      <c r="N934">
        <f t="shared" si="170"/>
        <v>1</v>
      </c>
      <c r="O934">
        <f>SUM($N$2:N934)</f>
        <v>911</v>
      </c>
      <c r="P934">
        <f>COUNT($N$2:N934)</f>
        <v>933</v>
      </c>
      <c r="Q934">
        <f t="shared" si="171"/>
        <v>97.642015005359056</v>
      </c>
      <c r="T934">
        <v>47</v>
      </c>
      <c r="U934">
        <v>47</v>
      </c>
      <c r="V934">
        <v>55</v>
      </c>
      <c r="W934">
        <f t="shared" si="172"/>
        <v>0</v>
      </c>
      <c r="X934">
        <f>SUM($W$2:W934)</f>
        <v>903</v>
      </c>
      <c r="Y934">
        <f>COUNT($W$2:W934)</f>
        <v>933</v>
      </c>
      <c r="Z934">
        <f t="shared" si="173"/>
        <v>96.784565916398719</v>
      </c>
      <c r="AC934">
        <v>46</v>
      </c>
      <c r="AD934">
        <v>46</v>
      </c>
      <c r="AE934">
        <v>9</v>
      </c>
      <c r="AF934">
        <f t="shared" si="174"/>
        <v>1</v>
      </c>
      <c r="AG934">
        <f>SUM($AF$2:AF934)</f>
        <v>928</v>
      </c>
      <c r="AH934">
        <f>COUNT($AF$2:AF934)</f>
        <v>933</v>
      </c>
      <c r="AI934">
        <f t="shared" si="175"/>
        <v>99.464094319399791</v>
      </c>
      <c r="AL934">
        <v>258</v>
      </c>
      <c r="AM934">
        <v>258</v>
      </c>
      <c r="AN934">
        <v>162</v>
      </c>
      <c r="AO934">
        <f t="shared" si="176"/>
        <v>1</v>
      </c>
      <c r="AP934">
        <f>SUM($AO$2:AO934)</f>
        <v>912</v>
      </c>
      <c r="AQ934">
        <f>COUNT($AO$2:AO934)</f>
        <v>933</v>
      </c>
      <c r="AR934">
        <f t="shared" si="177"/>
        <v>97.749196141479104</v>
      </c>
      <c r="AU934">
        <v>1915</v>
      </c>
      <c r="AV934">
        <v>1915</v>
      </c>
      <c r="AW934">
        <v>1521</v>
      </c>
      <c r="AX934">
        <f t="shared" si="178"/>
        <v>1</v>
      </c>
      <c r="AY934">
        <f>SUM($AX$2:AX934)</f>
        <v>904</v>
      </c>
      <c r="AZ934">
        <f>COUNT($AX$2:AX934)</f>
        <v>933</v>
      </c>
      <c r="BA934">
        <f t="shared" si="179"/>
        <v>96.891747052518767</v>
      </c>
    </row>
    <row r="935" spans="2:53">
      <c r="B935">
        <v>14</v>
      </c>
      <c r="C935">
        <v>14</v>
      </c>
      <c r="D935">
        <v>9</v>
      </c>
      <c r="E935">
        <f t="shared" si="168"/>
        <v>1</v>
      </c>
      <c r="F935">
        <f>SUM($E$2:E935)</f>
        <v>913</v>
      </c>
      <c r="G935">
        <f>COUNT($E$2:E935)</f>
        <v>934</v>
      </c>
      <c r="H935">
        <f t="shared" si="169"/>
        <v>97.751605995717355</v>
      </c>
      <c r="K935">
        <v>71</v>
      </c>
      <c r="L935">
        <v>59</v>
      </c>
      <c r="M935">
        <v>49</v>
      </c>
      <c r="N935">
        <f t="shared" si="170"/>
        <v>1</v>
      </c>
      <c r="O935">
        <f>SUM($N$2:N935)</f>
        <v>912</v>
      </c>
      <c r="P935">
        <f>COUNT($N$2:N935)</f>
        <v>934</v>
      </c>
      <c r="Q935">
        <f t="shared" si="171"/>
        <v>97.644539614561026</v>
      </c>
      <c r="T935">
        <v>47</v>
      </c>
      <c r="U935">
        <v>47</v>
      </c>
      <c r="V935">
        <v>60</v>
      </c>
      <c r="W935">
        <f t="shared" si="172"/>
        <v>0</v>
      </c>
      <c r="X935">
        <f>SUM($W$2:W935)</f>
        <v>903</v>
      </c>
      <c r="Y935">
        <f>COUNT($W$2:W935)</f>
        <v>934</v>
      </c>
      <c r="Z935">
        <f t="shared" si="173"/>
        <v>96.680942184154176</v>
      </c>
      <c r="AC935">
        <v>46</v>
      </c>
      <c r="AD935">
        <v>46</v>
      </c>
      <c r="AE935">
        <v>8</v>
      </c>
      <c r="AF935">
        <f t="shared" si="174"/>
        <v>1</v>
      </c>
      <c r="AG935">
        <f>SUM($AF$2:AF935)</f>
        <v>929</v>
      </c>
      <c r="AH935">
        <f>COUNT($AF$2:AF935)</f>
        <v>934</v>
      </c>
      <c r="AI935">
        <f t="shared" si="175"/>
        <v>99.46466809421841</v>
      </c>
      <c r="AL935">
        <v>258</v>
      </c>
      <c r="AM935">
        <v>258</v>
      </c>
      <c r="AN935">
        <v>187</v>
      </c>
      <c r="AO935">
        <f t="shared" si="176"/>
        <v>1</v>
      </c>
      <c r="AP935">
        <f>SUM($AO$2:AO935)</f>
        <v>913</v>
      </c>
      <c r="AQ935">
        <f>COUNT($AO$2:AO935)</f>
        <v>934</v>
      </c>
      <c r="AR935">
        <f t="shared" si="177"/>
        <v>97.751605995717355</v>
      </c>
      <c r="AU935">
        <v>1915</v>
      </c>
      <c r="AV935">
        <v>1915</v>
      </c>
      <c r="AW935">
        <v>1358</v>
      </c>
      <c r="AX935">
        <f t="shared" si="178"/>
        <v>1</v>
      </c>
      <c r="AY935">
        <f>SUM($AX$2:AX935)</f>
        <v>905</v>
      </c>
      <c r="AZ935">
        <f>COUNT($AX$2:AX935)</f>
        <v>934</v>
      </c>
      <c r="BA935">
        <f t="shared" si="179"/>
        <v>96.895074946466806</v>
      </c>
    </row>
    <row r="936" spans="2:53">
      <c r="B936">
        <v>14</v>
      </c>
      <c r="C936">
        <v>14</v>
      </c>
      <c r="D936">
        <v>7</v>
      </c>
      <c r="E936">
        <f t="shared" si="168"/>
        <v>1</v>
      </c>
      <c r="F936">
        <f>SUM($E$2:E936)</f>
        <v>914</v>
      </c>
      <c r="G936">
        <f>COUNT($E$2:E936)</f>
        <v>935</v>
      </c>
      <c r="H936">
        <f t="shared" si="169"/>
        <v>97.754010695187162</v>
      </c>
      <c r="K936">
        <v>71</v>
      </c>
      <c r="L936">
        <v>59</v>
      </c>
      <c r="M936">
        <v>37</v>
      </c>
      <c r="N936">
        <f t="shared" si="170"/>
        <v>1</v>
      </c>
      <c r="O936">
        <f>SUM($N$2:N936)</f>
        <v>913</v>
      </c>
      <c r="P936">
        <f>COUNT($N$2:N936)</f>
        <v>935</v>
      </c>
      <c r="Q936">
        <f t="shared" si="171"/>
        <v>97.647058823529406</v>
      </c>
      <c r="T936">
        <v>47</v>
      </c>
      <c r="U936">
        <v>47</v>
      </c>
      <c r="V936">
        <v>29</v>
      </c>
      <c r="W936">
        <f t="shared" si="172"/>
        <v>1</v>
      </c>
      <c r="X936">
        <f>SUM($W$2:W936)</f>
        <v>904</v>
      </c>
      <c r="Y936">
        <f>COUNT($W$2:W936)</f>
        <v>935</v>
      </c>
      <c r="Z936">
        <f t="shared" si="173"/>
        <v>96.684491978609628</v>
      </c>
      <c r="AC936">
        <v>46</v>
      </c>
      <c r="AD936">
        <v>46</v>
      </c>
      <c r="AE936">
        <v>11</v>
      </c>
      <c r="AF936">
        <f t="shared" si="174"/>
        <v>1</v>
      </c>
      <c r="AG936">
        <f>SUM($AF$2:AF936)</f>
        <v>930</v>
      </c>
      <c r="AH936">
        <f>COUNT($AF$2:AF936)</f>
        <v>935</v>
      </c>
      <c r="AI936">
        <f t="shared" si="175"/>
        <v>99.465240641711233</v>
      </c>
      <c r="AL936">
        <v>258</v>
      </c>
      <c r="AM936">
        <v>258</v>
      </c>
      <c r="AN936">
        <v>175</v>
      </c>
      <c r="AO936">
        <f t="shared" si="176"/>
        <v>1</v>
      </c>
      <c r="AP936">
        <f>SUM($AO$2:AO936)</f>
        <v>914</v>
      </c>
      <c r="AQ936">
        <f>COUNT($AO$2:AO936)</f>
        <v>935</v>
      </c>
      <c r="AR936">
        <f t="shared" si="177"/>
        <v>97.754010695187162</v>
      </c>
      <c r="AU936">
        <v>1915</v>
      </c>
      <c r="AV936">
        <v>1915</v>
      </c>
      <c r="AW936">
        <v>1533</v>
      </c>
      <c r="AX936">
        <f t="shared" si="178"/>
        <v>1</v>
      </c>
      <c r="AY936">
        <f>SUM($AX$2:AX936)</f>
        <v>906</v>
      </c>
      <c r="AZ936">
        <f>COUNT($AX$2:AX936)</f>
        <v>935</v>
      </c>
      <c r="BA936">
        <f t="shared" si="179"/>
        <v>96.898395721925141</v>
      </c>
    </row>
    <row r="937" spans="2:53">
      <c r="B937">
        <v>14</v>
      </c>
      <c r="C937">
        <v>14</v>
      </c>
      <c r="D937">
        <v>8</v>
      </c>
      <c r="E937">
        <f t="shared" si="168"/>
        <v>1</v>
      </c>
      <c r="F937">
        <f>SUM($E$2:E937)</f>
        <v>915</v>
      </c>
      <c r="G937">
        <f>COUNT($E$2:E937)</f>
        <v>936</v>
      </c>
      <c r="H937">
        <f t="shared" si="169"/>
        <v>97.756410256410248</v>
      </c>
      <c r="K937">
        <v>71</v>
      </c>
      <c r="L937">
        <v>59</v>
      </c>
      <c r="M937">
        <v>36</v>
      </c>
      <c r="N937">
        <f t="shared" si="170"/>
        <v>1</v>
      </c>
      <c r="O937">
        <f>SUM($N$2:N937)</f>
        <v>914</v>
      </c>
      <c r="P937">
        <f>COUNT($N$2:N937)</f>
        <v>936</v>
      </c>
      <c r="Q937">
        <f t="shared" si="171"/>
        <v>97.649572649572647</v>
      </c>
      <c r="T937">
        <v>47</v>
      </c>
      <c r="U937">
        <v>47</v>
      </c>
      <c r="V937">
        <v>30</v>
      </c>
      <c r="W937">
        <f t="shared" si="172"/>
        <v>1</v>
      </c>
      <c r="X937">
        <f>SUM($W$2:W937)</f>
        <v>905</v>
      </c>
      <c r="Y937">
        <f>COUNT($W$2:W937)</f>
        <v>936</v>
      </c>
      <c r="Z937">
        <f t="shared" si="173"/>
        <v>96.688034188034194</v>
      </c>
      <c r="AC937">
        <v>46</v>
      </c>
      <c r="AD937">
        <v>46</v>
      </c>
      <c r="AE937">
        <v>10</v>
      </c>
      <c r="AF937">
        <f t="shared" si="174"/>
        <v>1</v>
      </c>
      <c r="AG937">
        <f>SUM($AF$2:AF937)</f>
        <v>931</v>
      </c>
      <c r="AH937">
        <f>COUNT($AF$2:AF937)</f>
        <v>936</v>
      </c>
      <c r="AI937">
        <f t="shared" si="175"/>
        <v>99.465811965811966</v>
      </c>
      <c r="AL937">
        <v>258</v>
      </c>
      <c r="AM937">
        <v>258</v>
      </c>
      <c r="AN937">
        <v>216</v>
      </c>
      <c r="AO937">
        <f t="shared" si="176"/>
        <v>1</v>
      </c>
      <c r="AP937">
        <f>SUM($AO$2:AO937)</f>
        <v>915</v>
      </c>
      <c r="AQ937">
        <f>COUNT($AO$2:AO937)</f>
        <v>936</v>
      </c>
      <c r="AR937">
        <f t="shared" si="177"/>
        <v>97.756410256410248</v>
      </c>
      <c r="AU937">
        <v>1915</v>
      </c>
      <c r="AV937">
        <v>1915</v>
      </c>
      <c r="AW937">
        <v>1365</v>
      </c>
      <c r="AX937">
        <f t="shared" si="178"/>
        <v>1</v>
      </c>
      <c r="AY937">
        <f>SUM($AX$2:AX937)</f>
        <v>907</v>
      </c>
      <c r="AZ937">
        <f>COUNT($AX$2:AX937)</f>
        <v>936</v>
      </c>
      <c r="BA937">
        <f t="shared" si="179"/>
        <v>96.901709401709397</v>
      </c>
    </row>
    <row r="938" spans="2:53">
      <c r="B938">
        <v>14</v>
      </c>
      <c r="C938">
        <v>14</v>
      </c>
      <c r="D938">
        <v>8</v>
      </c>
      <c r="E938">
        <f t="shared" si="168"/>
        <v>1</v>
      </c>
      <c r="F938">
        <f>SUM($E$2:E938)</f>
        <v>916</v>
      </c>
      <c r="G938">
        <f>COUNT($E$2:E938)</f>
        <v>937</v>
      </c>
      <c r="H938">
        <f t="shared" si="169"/>
        <v>97.758804695837782</v>
      </c>
      <c r="K938">
        <v>71</v>
      </c>
      <c r="L938">
        <v>59</v>
      </c>
      <c r="M938">
        <v>46</v>
      </c>
      <c r="N938">
        <f t="shared" si="170"/>
        <v>1</v>
      </c>
      <c r="O938">
        <f>SUM($N$2:N938)</f>
        <v>915</v>
      </c>
      <c r="P938">
        <f>COUNT($N$2:N938)</f>
        <v>937</v>
      </c>
      <c r="Q938">
        <f t="shared" si="171"/>
        <v>97.652081109925291</v>
      </c>
      <c r="T938">
        <v>47</v>
      </c>
      <c r="U938">
        <v>47</v>
      </c>
      <c r="V938">
        <v>29</v>
      </c>
      <c r="W938">
        <f t="shared" si="172"/>
        <v>1</v>
      </c>
      <c r="X938">
        <f>SUM($W$2:W938)</f>
        <v>906</v>
      </c>
      <c r="Y938">
        <f>COUNT($W$2:W938)</f>
        <v>937</v>
      </c>
      <c r="Z938">
        <f t="shared" si="173"/>
        <v>96.691568836712918</v>
      </c>
      <c r="AC938">
        <v>46</v>
      </c>
      <c r="AD938">
        <v>46</v>
      </c>
      <c r="AE938">
        <v>8</v>
      </c>
      <c r="AF938">
        <f t="shared" si="174"/>
        <v>1</v>
      </c>
      <c r="AG938">
        <f>SUM($AF$2:AF938)</f>
        <v>932</v>
      </c>
      <c r="AH938">
        <f>COUNT($AF$2:AF938)</f>
        <v>937</v>
      </c>
      <c r="AI938">
        <f t="shared" si="175"/>
        <v>99.466382070437561</v>
      </c>
      <c r="AL938">
        <v>258</v>
      </c>
      <c r="AM938">
        <v>258</v>
      </c>
      <c r="AN938">
        <v>179</v>
      </c>
      <c r="AO938">
        <f t="shared" si="176"/>
        <v>1</v>
      </c>
      <c r="AP938">
        <f>SUM($AO$2:AO938)</f>
        <v>916</v>
      </c>
      <c r="AQ938">
        <f>COUNT($AO$2:AO938)</f>
        <v>937</v>
      </c>
      <c r="AR938">
        <f t="shared" si="177"/>
        <v>97.758804695837782</v>
      </c>
      <c r="AU938">
        <v>1915</v>
      </c>
      <c r="AV938">
        <v>1915</v>
      </c>
      <c r="AW938">
        <v>1716</v>
      </c>
      <c r="AX938">
        <f t="shared" si="178"/>
        <v>1</v>
      </c>
      <c r="AY938">
        <f>SUM($AX$2:AX938)</f>
        <v>908</v>
      </c>
      <c r="AZ938">
        <f>COUNT($AX$2:AX938)</f>
        <v>937</v>
      </c>
      <c r="BA938">
        <f t="shared" si="179"/>
        <v>96.905016008537899</v>
      </c>
    </row>
    <row r="939" spans="2:53">
      <c r="B939">
        <v>14</v>
      </c>
      <c r="C939">
        <v>14</v>
      </c>
      <c r="D939">
        <v>19</v>
      </c>
      <c r="E939">
        <f t="shared" si="168"/>
        <v>0</v>
      </c>
      <c r="F939">
        <f>SUM($E$2:E939)</f>
        <v>916</v>
      </c>
      <c r="G939">
        <f>COUNT($E$2:E939)</f>
        <v>938</v>
      </c>
      <c r="H939">
        <f t="shared" si="169"/>
        <v>97.654584221748394</v>
      </c>
      <c r="K939">
        <v>71</v>
      </c>
      <c r="L939">
        <v>59</v>
      </c>
      <c r="M939">
        <v>35</v>
      </c>
      <c r="N939">
        <f t="shared" si="170"/>
        <v>1</v>
      </c>
      <c r="O939">
        <f>SUM($N$2:N939)</f>
        <v>916</v>
      </c>
      <c r="P939">
        <f>COUNT($N$2:N939)</f>
        <v>938</v>
      </c>
      <c r="Q939">
        <f t="shared" si="171"/>
        <v>97.654584221748394</v>
      </c>
      <c r="T939">
        <v>47</v>
      </c>
      <c r="U939">
        <v>47</v>
      </c>
      <c r="V939">
        <v>30</v>
      </c>
      <c r="W939">
        <f t="shared" si="172"/>
        <v>1</v>
      </c>
      <c r="X939">
        <f>SUM($W$2:W939)</f>
        <v>907</v>
      </c>
      <c r="Y939">
        <f>COUNT($W$2:W939)</f>
        <v>938</v>
      </c>
      <c r="Z939">
        <f t="shared" si="173"/>
        <v>96.695095948827287</v>
      </c>
      <c r="AC939">
        <v>46</v>
      </c>
      <c r="AD939">
        <v>46</v>
      </c>
      <c r="AE939">
        <v>8</v>
      </c>
      <c r="AF939">
        <f t="shared" si="174"/>
        <v>1</v>
      </c>
      <c r="AG939">
        <f>SUM($AF$2:AF939)</f>
        <v>933</v>
      </c>
      <c r="AH939">
        <f>COUNT($AF$2:AF939)</f>
        <v>938</v>
      </c>
      <c r="AI939">
        <f t="shared" si="175"/>
        <v>99.466950959488273</v>
      </c>
      <c r="AL939">
        <v>258</v>
      </c>
      <c r="AM939">
        <v>258</v>
      </c>
      <c r="AN939">
        <v>178</v>
      </c>
      <c r="AO939">
        <f t="shared" si="176"/>
        <v>1</v>
      </c>
      <c r="AP939">
        <f>SUM($AO$2:AO939)</f>
        <v>917</v>
      </c>
      <c r="AQ939">
        <f>COUNT($AO$2:AO939)</f>
        <v>938</v>
      </c>
      <c r="AR939">
        <f t="shared" si="177"/>
        <v>97.761194029850756</v>
      </c>
      <c r="AU939">
        <v>1915</v>
      </c>
      <c r="AV939">
        <v>1915</v>
      </c>
      <c r="AW939">
        <v>1639</v>
      </c>
      <c r="AX939">
        <f t="shared" si="178"/>
        <v>1</v>
      </c>
      <c r="AY939">
        <f>SUM($AX$2:AX939)</f>
        <v>909</v>
      </c>
      <c r="AZ939">
        <f>COUNT($AX$2:AX939)</f>
        <v>938</v>
      </c>
      <c r="BA939">
        <f t="shared" si="179"/>
        <v>96.908315565031984</v>
      </c>
    </row>
    <row r="940" spans="2:53">
      <c r="B940">
        <v>14</v>
      </c>
      <c r="C940">
        <v>14</v>
      </c>
      <c r="D940">
        <v>9</v>
      </c>
      <c r="E940">
        <f t="shared" si="168"/>
        <v>1</v>
      </c>
      <c r="F940">
        <f>SUM($E$2:E940)</f>
        <v>917</v>
      </c>
      <c r="G940">
        <f>COUNT($E$2:E940)</f>
        <v>939</v>
      </c>
      <c r="H940">
        <f t="shared" si="169"/>
        <v>97.657082002129926</v>
      </c>
      <c r="K940">
        <v>71</v>
      </c>
      <c r="L940">
        <v>59</v>
      </c>
      <c r="M940">
        <v>43</v>
      </c>
      <c r="N940">
        <f t="shared" si="170"/>
        <v>1</v>
      </c>
      <c r="O940">
        <f>SUM($N$2:N940)</f>
        <v>917</v>
      </c>
      <c r="P940">
        <f>COUNT($N$2:N940)</f>
        <v>939</v>
      </c>
      <c r="Q940">
        <f t="shared" si="171"/>
        <v>97.657082002129926</v>
      </c>
      <c r="T940">
        <v>46</v>
      </c>
      <c r="U940">
        <v>46</v>
      </c>
      <c r="V940">
        <v>29</v>
      </c>
      <c r="W940">
        <f t="shared" si="172"/>
        <v>1</v>
      </c>
      <c r="X940">
        <f>SUM($W$2:W940)</f>
        <v>908</v>
      </c>
      <c r="Y940">
        <f>COUNT($W$2:W940)</f>
        <v>939</v>
      </c>
      <c r="Z940">
        <f t="shared" si="173"/>
        <v>96.698615548455805</v>
      </c>
      <c r="AC940">
        <v>46</v>
      </c>
      <c r="AD940">
        <v>46</v>
      </c>
      <c r="AE940">
        <v>8</v>
      </c>
      <c r="AF940">
        <f t="shared" si="174"/>
        <v>1</v>
      </c>
      <c r="AG940">
        <f>SUM($AF$2:AF940)</f>
        <v>934</v>
      </c>
      <c r="AH940">
        <f>COUNT($AF$2:AF940)</f>
        <v>939</v>
      </c>
      <c r="AI940">
        <f t="shared" si="175"/>
        <v>99.4675186368477</v>
      </c>
      <c r="AL940">
        <v>258</v>
      </c>
      <c r="AM940">
        <v>258</v>
      </c>
      <c r="AN940">
        <v>139</v>
      </c>
      <c r="AO940">
        <f t="shared" si="176"/>
        <v>1</v>
      </c>
      <c r="AP940">
        <f>SUM($AO$2:AO940)</f>
        <v>918</v>
      </c>
      <c r="AQ940">
        <f>COUNT($AO$2:AO940)</f>
        <v>939</v>
      </c>
      <c r="AR940">
        <f t="shared" si="177"/>
        <v>97.763578274760391</v>
      </c>
      <c r="AU940">
        <v>1935</v>
      </c>
      <c r="AV940">
        <v>1935</v>
      </c>
      <c r="AW940">
        <v>1566</v>
      </c>
      <c r="AX940">
        <f t="shared" si="178"/>
        <v>1</v>
      </c>
      <c r="AY940">
        <f>SUM($AX$2:AX940)</f>
        <v>910</v>
      </c>
      <c r="AZ940">
        <f>COUNT($AX$2:AX940)</f>
        <v>939</v>
      </c>
      <c r="BA940">
        <f t="shared" si="179"/>
        <v>96.911608093716723</v>
      </c>
    </row>
    <row r="941" spans="2:53">
      <c r="B941">
        <v>14</v>
      </c>
      <c r="C941">
        <v>14</v>
      </c>
      <c r="D941">
        <v>9</v>
      </c>
      <c r="E941">
        <f t="shared" si="168"/>
        <v>1</v>
      </c>
      <c r="F941">
        <f>SUM($E$2:E941)</f>
        <v>918</v>
      </c>
      <c r="G941">
        <f>COUNT($E$2:E941)</f>
        <v>940</v>
      </c>
      <c r="H941">
        <f t="shared" si="169"/>
        <v>97.659574468085111</v>
      </c>
      <c r="K941">
        <v>71</v>
      </c>
      <c r="L941">
        <v>59</v>
      </c>
      <c r="M941">
        <v>41</v>
      </c>
      <c r="N941">
        <f t="shared" si="170"/>
        <v>1</v>
      </c>
      <c r="O941">
        <f>SUM($N$2:N941)</f>
        <v>918</v>
      </c>
      <c r="P941">
        <f>COUNT($N$2:N941)</f>
        <v>940</v>
      </c>
      <c r="Q941">
        <f t="shared" si="171"/>
        <v>97.659574468085111</v>
      </c>
      <c r="T941">
        <v>46</v>
      </c>
      <c r="U941">
        <v>46</v>
      </c>
      <c r="V941">
        <v>35</v>
      </c>
      <c r="W941">
        <f t="shared" si="172"/>
        <v>1</v>
      </c>
      <c r="X941">
        <f>SUM($W$2:W941)</f>
        <v>909</v>
      </c>
      <c r="Y941">
        <f>COUNT($W$2:W941)</f>
        <v>940</v>
      </c>
      <c r="Z941">
        <f t="shared" si="173"/>
        <v>96.702127659574472</v>
      </c>
      <c r="AC941">
        <v>46</v>
      </c>
      <c r="AD941">
        <v>46</v>
      </c>
      <c r="AE941">
        <v>10</v>
      </c>
      <c r="AF941">
        <f t="shared" si="174"/>
        <v>1</v>
      </c>
      <c r="AG941">
        <f>SUM($AF$2:AF941)</f>
        <v>935</v>
      </c>
      <c r="AH941">
        <f>COUNT($AF$2:AF941)</f>
        <v>940</v>
      </c>
      <c r="AI941">
        <f t="shared" si="175"/>
        <v>99.468085106382972</v>
      </c>
      <c r="AL941">
        <v>258</v>
      </c>
      <c r="AM941">
        <v>258</v>
      </c>
      <c r="AN941">
        <v>208</v>
      </c>
      <c r="AO941">
        <f t="shared" si="176"/>
        <v>1</v>
      </c>
      <c r="AP941">
        <f>SUM($AO$2:AO941)</f>
        <v>919</v>
      </c>
      <c r="AQ941">
        <f>COUNT($AO$2:AO941)</f>
        <v>940</v>
      </c>
      <c r="AR941">
        <f t="shared" si="177"/>
        <v>97.765957446808514</v>
      </c>
      <c r="AU941">
        <v>1935</v>
      </c>
      <c r="AV941">
        <v>1935</v>
      </c>
      <c r="AW941">
        <v>1662</v>
      </c>
      <c r="AX941">
        <f t="shared" si="178"/>
        <v>1</v>
      </c>
      <c r="AY941">
        <f>SUM($AX$2:AX941)</f>
        <v>911</v>
      </c>
      <c r="AZ941">
        <f>COUNT($AX$2:AX941)</f>
        <v>940</v>
      </c>
      <c r="BA941">
        <f t="shared" si="179"/>
        <v>96.914893617021278</v>
      </c>
    </row>
    <row r="942" spans="2:53">
      <c r="B942">
        <v>14</v>
      </c>
      <c r="C942">
        <v>14</v>
      </c>
      <c r="D942">
        <v>8</v>
      </c>
      <c r="E942">
        <f t="shared" si="168"/>
        <v>1</v>
      </c>
      <c r="F942">
        <f>SUM($E$2:E942)</f>
        <v>919</v>
      </c>
      <c r="G942">
        <f>COUNT($E$2:E942)</f>
        <v>941</v>
      </c>
      <c r="H942">
        <f t="shared" si="169"/>
        <v>97.662061636556857</v>
      </c>
      <c r="K942">
        <v>71</v>
      </c>
      <c r="L942">
        <v>59</v>
      </c>
      <c r="M942">
        <v>44</v>
      </c>
      <c r="N942">
        <f t="shared" si="170"/>
        <v>1</v>
      </c>
      <c r="O942">
        <f>SUM($N$2:N942)</f>
        <v>919</v>
      </c>
      <c r="P942">
        <f>COUNT($N$2:N942)</f>
        <v>941</v>
      </c>
      <c r="Q942">
        <f t="shared" si="171"/>
        <v>97.662061636556857</v>
      </c>
      <c r="T942">
        <v>46</v>
      </c>
      <c r="U942">
        <v>46</v>
      </c>
      <c r="V942">
        <v>35</v>
      </c>
      <c r="W942">
        <f t="shared" si="172"/>
        <v>1</v>
      </c>
      <c r="X942">
        <f>SUM($W$2:W942)</f>
        <v>910</v>
      </c>
      <c r="Y942">
        <f>COUNT($W$2:W942)</f>
        <v>941</v>
      </c>
      <c r="Z942">
        <f t="shared" si="173"/>
        <v>96.705632306057382</v>
      </c>
      <c r="AC942">
        <v>46</v>
      </c>
      <c r="AD942">
        <v>46</v>
      </c>
      <c r="AE942">
        <v>12</v>
      </c>
      <c r="AF942">
        <f t="shared" si="174"/>
        <v>1</v>
      </c>
      <c r="AG942">
        <f>SUM($AF$2:AF942)</f>
        <v>936</v>
      </c>
      <c r="AH942">
        <f>COUNT($AF$2:AF942)</f>
        <v>941</v>
      </c>
      <c r="AI942">
        <f t="shared" si="175"/>
        <v>99.468650371944747</v>
      </c>
      <c r="AL942">
        <v>258</v>
      </c>
      <c r="AM942">
        <v>258</v>
      </c>
      <c r="AN942">
        <v>169</v>
      </c>
      <c r="AO942">
        <f t="shared" si="176"/>
        <v>1</v>
      </c>
      <c r="AP942">
        <f>SUM($AO$2:AO942)</f>
        <v>920</v>
      </c>
      <c r="AQ942">
        <f>COUNT($AO$2:AO942)</f>
        <v>941</v>
      </c>
      <c r="AR942">
        <f t="shared" si="177"/>
        <v>97.768331562167916</v>
      </c>
      <c r="AU942">
        <v>1935</v>
      </c>
      <c r="AV942">
        <v>1935</v>
      </c>
      <c r="AW942">
        <v>1292</v>
      </c>
      <c r="AX942">
        <f t="shared" si="178"/>
        <v>1</v>
      </c>
      <c r="AY942">
        <f>SUM($AX$2:AX942)</f>
        <v>912</v>
      </c>
      <c r="AZ942">
        <f>COUNT($AX$2:AX942)</f>
        <v>941</v>
      </c>
      <c r="BA942">
        <f t="shared" si="179"/>
        <v>96.918172157279486</v>
      </c>
    </row>
    <row r="943" spans="2:53">
      <c r="B943">
        <v>14</v>
      </c>
      <c r="C943">
        <v>14</v>
      </c>
      <c r="D943">
        <v>8</v>
      </c>
      <c r="E943">
        <f t="shared" si="168"/>
        <v>1</v>
      </c>
      <c r="F943">
        <f>SUM($E$2:E943)</f>
        <v>920</v>
      </c>
      <c r="G943">
        <f>COUNT($E$2:E943)</f>
        <v>942</v>
      </c>
      <c r="H943">
        <f t="shared" si="169"/>
        <v>97.664543524416132</v>
      </c>
      <c r="K943">
        <v>71</v>
      </c>
      <c r="L943">
        <v>59</v>
      </c>
      <c r="M943">
        <v>58</v>
      </c>
      <c r="N943">
        <f t="shared" si="170"/>
        <v>1</v>
      </c>
      <c r="O943">
        <f>SUM($N$2:N943)</f>
        <v>920</v>
      </c>
      <c r="P943">
        <f>COUNT($N$2:N943)</f>
        <v>942</v>
      </c>
      <c r="Q943">
        <f t="shared" si="171"/>
        <v>97.664543524416132</v>
      </c>
      <c r="T943">
        <v>46</v>
      </c>
      <c r="U943">
        <v>46</v>
      </c>
      <c r="V943">
        <v>26</v>
      </c>
      <c r="W943">
        <f t="shared" si="172"/>
        <v>1</v>
      </c>
      <c r="X943">
        <f>SUM($W$2:W943)</f>
        <v>911</v>
      </c>
      <c r="Y943">
        <f>COUNT($W$2:W943)</f>
        <v>942</v>
      </c>
      <c r="Z943">
        <f t="shared" si="173"/>
        <v>96.70912951167729</v>
      </c>
      <c r="AC943">
        <v>46</v>
      </c>
      <c r="AD943">
        <v>46</v>
      </c>
      <c r="AE943">
        <v>10</v>
      </c>
      <c r="AF943">
        <f t="shared" si="174"/>
        <v>1</v>
      </c>
      <c r="AG943">
        <f>SUM($AF$2:AF943)</f>
        <v>937</v>
      </c>
      <c r="AH943">
        <f>COUNT($AF$2:AF943)</f>
        <v>942</v>
      </c>
      <c r="AI943">
        <f t="shared" si="175"/>
        <v>99.469214437367299</v>
      </c>
      <c r="AL943">
        <v>258</v>
      </c>
      <c r="AM943">
        <v>258</v>
      </c>
      <c r="AN943">
        <v>160</v>
      </c>
      <c r="AO943">
        <f t="shared" si="176"/>
        <v>1</v>
      </c>
      <c r="AP943">
        <f>SUM($AO$2:AO943)</f>
        <v>921</v>
      </c>
      <c r="AQ943">
        <f>COUNT($AO$2:AO943)</f>
        <v>942</v>
      </c>
      <c r="AR943">
        <f t="shared" si="177"/>
        <v>97.770700636942678</v>
      </c>
      <c r="AU943">
        <v>1935</v>
      </c>
      <c r="AV943">
        <v>1935</v>
      </c>
      <c r="AW943">
        <v>1450</v>
      </c>
      <c r="AX943">
        <f t="shared" si="178"/>
        <v>1</v>
      </c>
      <c r="AY943">
        <f>SUM($AX$2:AX943)</f>
        <v>913</v>
      </c>
      <c r="AZ943">
        <f>COUNT($AX$2:AX943)</f>
        <v>942</v>
      </c>
      <c r="BA943">
        <f t="shared" si="179"/>
        <v>96.921443736730367</v>
      </c>
    </row>
    <row r="944" spans="2:53">
      <c r="B944">
        <v>14</v>
      </c>
      <c r="C944">
        <v>14</v>
      </c>
      <c r="D944">
        <v>9</v>
      </c>
      <c r="E944">
        <f t="shared" si="168"/>
        <v>1</v>
      </c>
      <c r="F944">
        <f>SUM($E$2:E944)</f>
        <v>921</v>
      </c>
      <c r="G944">
        <f>COUNT($E$2:E944)</f>
        <v>943</v>
      </c>
      <c r="H944">
        <f t="shared" si="169"/>
        <v>97.667020148462356</v>
      </c>
      <c r="K944">
        <v>71</v>
      </c>
      <c r="L944">
        <v>59</v>
      </c>
      <c r="M944">
        <v>37</v>
      </c>
      <c r="N944">
        <f t="shared" si="170"/>
        <v>1</v>
      </c>
      <c r="O944">
        <f>SUM($N$2:N944)</f>
        <v>921</v>
      </c>
      <c r="P944">
        <f>COUNT($N$2:N944)</f>
        <v>943</v>
      </c>
      <c r="Q944">
        <f t="shared" si="171"/>
        <v>97.667020148462356</v>
      </c>
      <c r="T944">
        <v>46</v>
      </c>
      <c r="U944">
        <v>46</v>
      </c>
      <c r="V944">
        <v>32</v>
      </c>
      <c r="W944">
        <f t="shared" si="172"/>
        <v>1</v>
      </c>
      <c r="X944">
        <f>SUM($W$2:W944)</f>
        <v>912</v>
      </c>
      <c r="Y944">
        <f>COUNT($W$2:W944)</f>
        <v>943</v>
      </c>
      <c r="Z944">
        <f t="shared" si="173"/>
        <v>96.712619300106041</v>
      </c>
      <c r="AC944">
        <v>46</v>
      </c>
      <c r="AD944">
        <v>46</v>
      </c>
      <c r="AE944">
        <v>12</v>
      </c>
      <c r="AF944">
        <f t="shared" si="174"/>
        <v>1</v>
      </c>
      <c r="AG944">
        <f>SUM($AF$2:AF944)</f>
        <v>938</v>
      </c>
      <c r="AH944">
        <f>COUNT($AF$2:AF944)</f>
        <v>943</v>
      </c>
      <c r="AI944">
        <f t="shared" si="175"/>
        <v>99.469777306468714</v>
      </c>
      <c r="AL944">
        <v>258</v>
      </c>
      <c r="AM944">
        <v>258</v>
      </c>
      <c r="AN944">
        <v>182</v>
      </c>
      <c r="AO944">
        <f t="shared" si="176"/>
        <v>1</v>
      </c>
      <c r="AP944">
        <f>SUM($AO$2:AO944)</f>
        <v>922</v>
      </c>
      <c r="AQ944">
        <f>COUNT($AO$2:AO944)</f>
        <v>943</v>
      </c>
      <c r="AR944">
        <f t="shared" si="177"/>
        <v>97.773064687168613</v>
      </c>
      <c r="AU944">
        <v>1935</v>
      </c>
      <c r="AV944">
        <v>1935</v>
      </c>
      <c r="AW944">
        <v>1576</v>
      </c>
      <c r="AX944">
        <f t="shared" si="178"/>
        <v>1</v>
      </c>
      <c r="AY944">
        <f>SUM($AX$2:AX944)</f>
        <v>914</v>
      </c>
      <c r="AZ944">
        <f>COUNT($AX$2:AX944)</f>
        <v>943</v>
      </c>
      <c r="BA944">
        <f t="shared" si="179"/>
        <v>96.924708377518556</v>
      </c>
    </row>
    <row r="945" spans="2:53">
      <c r="B945">
        <v>14</v>
      </c>
      <c r="C945">
        <v>14</v>
      </c>
      <c r="D945">
        <v>12</v>
      </c>
      <c r="E945">
        <f t="shared" si="168"/>
        <v>1</v>
      </c>
      <c r="F945">
        <f>SUM($E$2:E945)</f>
        <v>922</v>
      </c>
      <c r="G945">
        <f>COUNT($E$2:E945)</f>
        <v>944</v>
      </c>
      <c r="H945">
        <f t="shared" si="169"/>
        <v>97.669491525423723</v>
      </c>
      <c r="K945">
        <v>71</v>
      </c>
      <c r="L945">
        <v>59</v>
      </c>
      <c r="M945">
        <v>43</v>
      </c>
      <c r="N945">
        <f t="shared" si="170"/>
        <v>1</v>
      </c>
      <c r="O945">
        <f>SUM($N$2:N945)</f>
        <v>922</v>
      </c>
      <c r="P945">
        <f>COUNT($N$2:N945)</f>
        <v>944</v>
      </c>
      <c r="Q945">
        <f t="shared" si="171"/>
        <v>97.669491525423723</v>
      </c>
      <c r="T945">
        <v>46</v>
      </c>
      <c r="U945">
        <v>46</v>
      </c>
      <c r="V945">
        <v>32</v>
      </c>
      <c r="W945">
        <f t="shared" si="172"/>
        <v>1</v>
      </c>
      <c r="X945">
        <f>SUM($W$2:W945)</f>
        <v>913</v>
      </c>
      <c r="Y945">
        <f>COUNT($W$2:W945)</f>
        <v>944</v>
      </c>
      <c r="Z945">
        <f t="shared" si="173"/>
        <v>96.716101694915253</v>
      </c>
      <c r="AC945">
        <v>46</v>
      </c>
      <c r="AD945">
        <v>46</v>
      </c>
      <c r="AE945">
        <v>11</v>
      </c>
      <c r="AF945">
        <f t="shared" si="174"/>
        <v>1</v>
      </c>
      <c r="AG945">
        <f>SUM($AF$2:AF945)</f>
        <v>939</v>
      </c>
      <c r="AH945">
        <f>COUNT($AF$2:AF945)</f>
        <v>944</v>
      </c>
      <c r="AI945">
        <f t="shared" si="175"/>
        <v>99.470338983050837</v>
      </c>
      <c r="AL945">
        <v>258</v>
      </c>
      <c r="AM945">
        <v>258</v>
      </c>
      <c r="AN945">
        <v>219</v>
      </c>
      <c r="AO945">
        <f t="shared" si="176"/>
        <v>1</v>
      </c>
      <c r="AP945">
        <f>SUM($AO$2:AO945)</f>
        <v>923</v>
      </c>
      <c r="AQ945">
        <f>COUNT($AO$2:AO945)</f>
        <v>944</v>
      </c>
      <c r="AR945">
        <f t="shared" si="177"/>
        <v>97.775423728813564</v>
      </c>
      <c r="AU945">
        <v>1935</v>
      </c>
      <c r="AV945">
        <v>1935</v>
      </c>
      <c r="AW945">
        <v>1321</v>
      </c>
      <c r="AX945">
        <f t="shared" si="178"/>
        <v>1</v>
      </c>
      <c r="AY945">
        <f>SUM($AX$2:AX945)</f>
        <v>915</v>
      </c>
      <c r="AZ945">
        <f>COUNT($AX$2:AX945)</f>
        <v>944</v>
      </c>
      <c r="BA945">
        <f t="shared" si="179"/>
        <v>96.927966101694921</v>
      </c>
    </row>
    <row r="946" spans="2:53">
      <c r="B946">
        <v>14</v>
      </c>
      <c r="C946">
        <v>14</v>
      </c>
      <c r="D946">
        <v>8</v>
      </c>
      <c r="E946">
        <f t="shared" si="168"/>
        <v>1</v>
      </c>
      <c r="F946">
        <f>SUM($E$2:E946)</f>
        <v>923</v>
      </c>
      <c r="G946">
        <f>COUNT($E$2:E946)</f>
        <v>945</v>
      </c>
      <c r="H946">
        <f t="shared" si="169"/>
        <v>97.671957671957671</v>
      </c>
      <c r="K946">
        <v>71</v>
      </c>
      <c r="L946">
        <v>59</v>
      </c>
      <c r="M946">
        <v>36</v>
      </c>
      <c r="N946">
        <f t="shared" si="170"/>
        <v>1</v>
      </c>
      <c r="O946">
        <f>SUM($N$2:N946)</f>
        <v>923</v>
      </c>
      <c r="P946">
        <f>COUNT($N$2:N946)</f>
        <v>945</v>
      </c>
      <c r="Q946">
        <f t="shared" si="171"/>
        <v>97.671957671957671</v>
      </c>
      <c r="T946">
        <v>46</v>
      </c>
      <c r="U946">
        <v>46</v>
      </c>
      <c r="V946">
        <v>32</v>
      </c>
      <c r="W946">
        <f t="shared" si="172"/>
        <v>1</v>
      </c>
      <c r="X946">
        <f>SUM($W$2:W946)</f>
        <v>914</v>
      </c>
      <c r="Y946">
        <f>COUNT($W$2:W946)</f>
        <v>945</v>
      </c>
      <c r="Z946">
        <f t="shared" si="173"/>
        <v>96.719576719576722</v>
      </c>
      <c r="AC946">
        <v>46</v>
      </c>
      <c r="AD946">
        <v>46</v>
      </c>
      <c r="AE946">
        <v>9</v>
      </c>
      <c r="AF946">
        <f t="shared" si="174"/>
        <v>1</v>
      </c>
      <c r="AG946">
        <f>SUM($AF$2:AF946)</f>
        <v>940</v>
      </c>
      <c r="AH946">
        <f>COUNT($AF$2:AF946)</f>
        <v>945</v>
      </c>
      <c r="AI946">
        <f t="shared" si="175"/>
        <v>99.470899470899468</v>
      </c>
      <c r="AL946">
        <v>258</v>
      </c>
      <c r="AM946">
        <v>258</v>
      </c>
      <c r="AN946">
        <v>162</v>
      </c>
      <c r="AO946">
        <f t="shared" si="176"/>
        <v>1</v>
      </c>
      <c r="AP946">
        <f>SUM($AO$2:AO946)</f>
        <v>924</v>
      </c>
      <c r="AQ946">
        <f>COUNT($AO$2:AO946)</f>
        <v>945</v>
      </c>
      <c r="AR946">
        <f t="shared" si="177"/>
        <v>97.777777777777771</v>
      </c>
      <c r="AU946">
        <v>1935</v>
      </c>
      <c r="AV946">
        <v>1935</v>
      </c>
      <c r="AW946">
        <v>1464</v>
      </c>
      <c r="AX946">
        <f t="shared" si="178"/>
        <v>1</v>
      </c>
      <c r="AY946">
        <f>SUM($AX$2:AX946)</f>
        <v>916</v>
      </c>
      <c r="AZ946">
        <f>COUNT($AX$2:AX946)</f>
        <v>945</v>
      </c>
      <c r="BA946">
        <f t="shared" si="179"/>
        <v>96.931216931216937</v>
      </c>
    </row>
    <row r="947" spans="2:53">
      <c r="B947">
        <v>14</v>
      </c>
      <c r="C947">
        <v>14</v>
      </c>
      <c r="D947">
        <v>9</v>
      </c>
      <c r="E947">
        <f t="shared" si="168"/>
        <v>1</v>
      </c>
      <c r="F947">
        <f>SUM($E$2:E947)</f>
        <v>924</v>
      </c>
      <c r="G947">
        <f>COUNT($E$2:E947)</f>
        <v>946</v>
      </c>
      <c r="H947">
        <f t="shared" si="169"/>
        <v>97.674418604651152</v>
      </c>
      <c r="K947">
        <v>71</v>
      </c>
      <c r="L947">
        <v>59</v>
      </c>
      <c r="M947">
        <v>35</v>
      </c>
      <c r="N947">
        <f t="shared" si="170"/>
        <v>1</v>
      </c>
      <c r="O947">
        <f>SUM($N$2:N947)</f>
        <v>924</v>
      </c>
      <c r="P947">
        <f>COUNT($N$2:N947)</f>
        <v>946</v>
      </c>
      <c r="Q947">
        <f t="shared" si="171"/>
        <v>97.674418604651152</v>
      </c>
      <c r="T947">
        <v>46</v>
      </c>
      <c r="U947">
        <v>46</v>
      </c>
      <c r="V947">
        <v>29</v>
      </c>
      <c r="W947">
        <f t="shared" si="172"/>
        <v>1</v>
      </c>
      <c r="X947">
        <f>SUM($W$2:W947)</f>
        <v>915</v>
      </c>
      <c r="Y947">
        <f>COUNT($W$2:W947)</f>
        <v>946</v>
      </c>
      <c r="Z947">
        <f t="shared" si="173"/>
        <v>96.723044397462999</v>
      </c>
      <c r="AC947">
        <v>46</v>
      </c>
      <c r="AD947">
        <v>46</v>
      </c>
      <c r="AE947">
        <v>9</v>
      </c>
      <c r="AF947">
        <f t="shared" si="174"/>
        <v>1</v>
      </c>
      <c r="AG947">
        <f>SUM($AF$2:AF947)</f>
        <v>941</v>
      </c>
      <c r="AH947">
        <f>COUNT($AF$2:AF947)</f>
        <v>946</v>
      </c>
      <c r="AI947">
        <f t="shared" si="175"/>
        <v>99.471458773784363</v>
      </c>
      <c r="AL947">
        <v>258</v>
      </c>
      <c r="AM947">
        <v>258</v>
      </c>
      <c r="AN947">
        <v>172</v>
      </c>
      <c r="AO947">
        <f t="shared" si="176"/>
        <v>1</v>
      </c>
      <c r="AP947">
        <f>SUM($AO$2:AO947)</f>
        <v>925</v>
      </c>
      <c r="AQ947">
        <f>COUNT($AO$2:AO947)</f>
        <v>946</v>
      </c>
      <c r="AR947">
        <f t="shared" si="177"/>
        <v>97.780126849894287</v>
      </c>
      <c r="AU947">
        <v>1935</v>
      </c>
      <c r="AV947">
        <v>1935</v>
      </c>
      <c r="AW947">
        <v>1547</v>
      </c>
      <c r="AX947">
        <f t="shared" si="178"/>
        <v>1</v>
      </c>
      <c r="AY947">
        <f>SUM($AX$2:AX947)</f>
        <v>917</v>
      </c>
      <c r="AZ947">
        <f>COUNT($AX$2:AX947)</f>
        <v>946</v>
      </c>
      <c r="BA947">
        <f t="shared" si="179"/>
        <v>96.934460887949257</v>
      </c>
    </row>
    <row r="948" spans="2:53">
      <c r="B948">
        <v>14</v>
      </c>
      <c r="C948">
        <v>14</v>
      </c>
      <c r="D948">
        <v>8</v>
      </c>
      <c r="E948">
        <f t="shared" si="168"/>
        <v>1</v>
      </c>
      <c r="F948">
        <f>SUM($E$2:E948)</f>
        <v>925</v>
      </c>
      <c r="G948">
        <f>COUNT($E$2:E948)</f>
        <v>947</v>
      </c>
      <c r="H948">
        <f t="shared" si="169"/>
        <v>97.676874340021129</v>
      </c>
      <c r="K948">
        <v>71</v>
      </c>
      <c r="L948">
        <v>59</v>
      </c>
      <c r="M948">
        <v>40</v>
      </c>
      <c r="N948">
        <f t="shared" si="170"/>
        <v>1</v>
      </c>
      <c r="O948">
        <f>SUM($N$2:N948)</f>
        <v>925</v>
      </c>
      <c r="P948">
        <f>COUNT($N$2:N948)</f>
        <v>947</v>
      </c>
      <c r="Q948">
        <f t="shared" si="171"/>
        <v>97.676874340021129</v>
      </c>
      <c r="T948">
        <v>46</v>
      </c>
      <c r="U948">
        <v>46</v>
      </c>
      <c r="V948">
        <v>27</v>
      </c>
      <c r="W948">
        <f t="shared" si="172"/>
        <v>1</v>
      </c>
      <c r="X948">
        <f>SUM($W$2:W948)</f>
        <v>916</v>
      </c>
      <c r="Y948">
        <f>COUNT($W$2:W948)</f>
        <v>947</v>
      </c>
      <c r="Z948">
        <f t="shared" si="173"/>
        <v>96.726504751847941</v>
      </c>
      <c r="AC948">
        <v>47</v>
      </c>
      <c r="AD948">
        <v>47</v>
      </c>
      <c r="AE948">
        <v>8</v>
      </c>
      <c r="AF948">
        <f t="shared" si="174"/>
        <v>1</v>
      </c>
      <c r="AG948">
        <f>SUM($AF$2:AF948)</f>
        <v>942</v>
      </c>
      <c r="AH948">
        <f>COUNT($AF$2:AF948)</f>
        <v>947</v>
      </c>
      <c r="AI948">
        <f t="shared" si="175"/>
        <v>99.472016895459348</v>
      </c>
      <c r="AL948">
        <v>258</v>
      </c>
      <c r="AM948">
        <v>258</v>
      </c>
      <c r="AN948">
        <v>178</v>
      </c>
      <c r="AO948">
        <f t="shared" si="176"/>
        <v>1</v>
      </c>
      <c r="AP948">
        <f>SUM($AO$2:AO948)</f>
        <v>926</v>
      </c>
      <c r="AQ948">
        <f>COUNT($AO$2:AO948)</f>
        <v>947</v>
      </c>
      <c r="AR948">
        <f t="shared" si="177"/>
        <v>97.782470960929246</v>
      </c>
      <c r="AU948">
        <v>1935</v>
      </c>
      <c r="AV948">
        <v>1935</v>
      </c>
      <c r="AW948">
        <v>1579</v>
      </c>
      <c r="AX948">
        <f t="shared" si="178"/>
        <v>1</v>
      </c>
      <c r="AY948">
        <f>SUM($AX$2:AX948)</f>
        <v>918</v>
      </c>
      <c r="AZ948">
        <f>COUNT($AX$2:AX948)</f>
        <v>947</v>
      </c>
      <c r="BA948">
        <f t="shared" si="179"/>
        <v>96.937697993664202</v>
      </c>
    </row>
    <row r="949" spans="2:53">
      <c r="B949">
        <v>14</v>
      </c>
      <c r="C949">
        <v>14</v>
      </c>
      <c r="D949">
        <v>9</v>
      </c>
      <c r="E949">
        <f t="shared" si="168"/>
        <v>1</v>
      </c>
      <c r="F949">
        <f>SUM($E$2:E949)</f>
        <v>926</v>
      </c>
      <c r="G949">
        <f>COUNT($E$2:E949)</f>
        <v>948</v>
      </c>
      <c r="H949">
        <f t="shared" si="169"/>
        <v>97.679324894514764</v>
      </c>
      <c r="K949">
        <v>71</v>
      </c>
      <c r="L949">
        <v>59</v>
      </c>
      <c r="M949">
        <v>45</v>
      </c>
      <c r="N949">
        <f t="shared" si="170"/>
        <v>1</v>
      </c>
      <c r="O949">
        <f>SUM($N$2:N949)</f>
        <v>926</v>
      </c>
      <c r="P949">
        <f>COUNT($N$2:N949)</f>
        <v>948</v>
      </c>
      <c r="Q949">
        <f t="shared" si="171"/>
        <v>97.679324894514764</v>
      </c>
      <c r="T949">
        <v>46</v>
      </c>
      <c r="U949">
        <v>46</v>
      </c>
      <c r="V949">
        <v>36</v>
      </c>
      <c r="W949">
        <f t="shared" si="172"/>
        <v>1</v>
      </c>
      <c r="X949">
        <f>SUM($W$2:W949)</f>
        <v>917</v>
      </c>
      <c r="Y949">
        <f>COUNT($W$2:W949)</f>
        <v>948</v>
      </c>
      <c r="Z949">
        <f t="shared" si="173"/>
        <v>96.729957805907176</v>
      </c>
      <c r="AC949">
        <v>47</v>
      </c>
      <c r="AD949">
        <v>47</v>
      </c>
      <c r="AE949">
        <v>10</v>
      </c>
      <c r="AF949">
        <f t="shared" si="174"/>
        <v>1</v>
      </c>
      <c r="AG949">
        <f>SUM($AF$2:AF949)</f>
        <v>943</v>
      </c>
      <c r="AH949">
        <f>COUNT($AF$2:AF949)</f>
        <v>948</v>
      </c>
      <c r="AI949">
        <f t="shared" si="175"/>
        <v>99.472573839662445</v>
      </c>
      <c r="AL949">
        <v>258</v>
      </c>
      <c r="AM949">
        <v>258</v>
      </c>
      <c r="AN949">
        <v>204</v>
      </c>
      <c r="AO949">
        <f t="shared" si="176"/>
        <v>1</v>
      </c>
      <c r="AP949">
        <f>SUM($AO$2:AO949)</f>
        <v>927</v>
      </c>
      <c r="AQ949">
        <f>COUNT($AO$2:AO949)</f>
        <v>948</v>
      </c>
      <c r="AR949">
        <f t="shared" si="177"/>
        <v>97.784810126582272</v>
      </c>
      <c r="AU949">
        <v>1915</v>
      </c>
      <c r="AV949">
        <v>1915</v>
      </c>
      <c r="AW949">
        <v>1529</v>
      </c>
      <c r="AX949">
        <f t="shared" si="178"/>
        <v>1</v>
      </c>
      <c r="AY949">
        <f>SUM($AX$2:AX949)</f>
        <v>919</v>
      </c>
      <c r="AZ949">
        <f>COUNT($AX$2:AX949)</f>
        <v>948</v>
      </c>
      <c r="BA949">
        <f t="shared" si="179"/>
        <v>96.940928270042193</v>
      </c>
    </row>
    <row r="950" spans="2:53">
      <c r="B950">
        <v>14</v>
      </c>
      <c r="C950">
        <v>14</v>
      </c>
      <c r="D950">
        <v>12</v>
      </c>
      <c r="E950">
        <f t="shared" si="168"/>
        <v>1</v>
      </c>
      <c r="F950">
        <f>SUM($E$2:E950)</f>
        <v>927</v>
      </c>
      <c r="G950">
        <f>COUNT($E$2:E950)</f>
        <v>949</v>
      </c>
      <c r="H950">
        <f t="shared" si="169"/>
        <v>97.681770284510009</v>
      </c>
      <c r="K950">
        <v>71</v>
      </c>
      <c r="L950">
        <v>59</v>
      </c>
      <c r="M950">
        <v>42</v>
      </c>
      <c r="N950">
        <f t="shared" si="170"/>
        <v>1</v>
      </c>
      <c r="O950">
        <f>SUM($N$2:N950)</f>
        <v>927</v>
      </c>
      <c r="P950">
        <f>COUNT($N$2:N950)</f>
        <v>949</v>
      </c>
      <c r="Q950">
        <f t="shared" si="171"/>
        <v>97.681770284510009</v>
      </c>
      <c r="T950">
        <v>46</v>
      </c>
      <c r="U950">
        <v>46</v>
      </c>
      <c r="V950">
        <v>30</v>
      </c>
      <c r="W950">
        <f t="shared" si="172"/>
        <v>1</v>
      </c>
      <c r="X950">
        <f>SUM($W$2:W950)</f>
        <v>918</v>
      </c>
      <c r="Y950">
        <f>COUNT($W$2:W950)</f>
        <v>949</v>
      </c>
      <c r="Z950">
        <f t="shared" si="173"/>
        <v>96.733403582718651</v>
      </c>
      <c r="AC950">
        <v>47</v>
      </c>
      <c r="AD950">
        <v>47</v>
      </c>
      <c r="AE950">
        <v>8</v>
      </c>
      <c r="AF950">
        <f t="shared" si="174"/>
        <v>1</v>
      </c>
      <c r="AG950">
        <f>SUM($AF$2:AF950)</f>
        <v>944</v>
      </c>
      <c r="AH950">
        <f>COUNT($AF$2:AF950)</f>
        <v>949</v>
      </c>
      <c r="AI950">
        <f t="shared" si="175"/>
        <v>99.473129610115905</v>
      </c>
      <c r="AL950">
        <v>258</v>
      </c>
      <c r="AM950">
        <v>258</v>
      </c>
      <c r="AN950">
        <v>147</v>
      </c>
      <c r="AO950">
        <f t="shared" si="176"/>
        <v>1</v>
      </c>
      <c r="AP950">
        <f>SUM($AO$2:AO950)</f>
        <v>928</v>
      </c>
      <c r="AQ950">
        <f>COUNT($AO$2:AO950)</f>
        <v>949</v>
      </c>
      <c r="AR950">
        <f t="shared" si="177"/>
        <v>97.787144362486828</v>
      </c>
      <c r="AU950">
        <v>1915</v>
      </c>
      <c r="AV950">
        <v>1915</v>
      </c>
      <c r="AW950">
        <v>1377</v>
      </c>
      <c r="AX950">
        <f t="shared" si="178"/>
        <v>1</v>
      </c>
      <c r="AY950">
        <f>SUM($AX$2:AX950)</f>
        <v>920</v>
      </c>
      <c r="AZ950">
        <f>COUNT($AX$2:AX950)</f>
        <v>949</v>
      </c>
      <c r="BA950">
        <f t="shared" si="179"/>
        <v>96.944151738672289</v>
      </c>
    </row>
    <row r="951" spans="2:53">
      <c r="B951">
        <v>14</v>
      </c>
      <c r="C951">
        <v>14</v>
      </c>
      <c r="D951">
        <v>9</v>
      </c>
      <c r="E951">
        <f t="shared" si="168"/>
        <v>1</v>
      </c>
      <c r="F951">
        <f>SUM($E$2:E951)</f>
        <v>928</v>
      </c>
      <c r="G951">
        <f>COUNT($E$2:E951)</f>
        <v>950</v>
      </c>
      <c r="H951">
        <f t="shared" si="169"/>
        <v>97.68421052631578</v>
      </c>
      <c r="K951">
        <v>71</v>
      </c>
      <c r="L951">
        <v>59</v>
      </c>
      <c r="M951">
        <v>36</v>
      </c>
      <c r="N951">
        <f t="shared" si="170"/>
        <v>1</v>
      </c>
      <c r="O951">
        <f>SUM($N$2:N951)</f>
        <v>928</v>
      </c>
      <c r="P951">
        <f>COUNT($N$2:N951)</f>
        <v>950</v>
      </c>
      <c r="Q951">
        <f t="shared" si="171"/>
        <v>97.68421052631578</v>
      </c>
      <c r="T951">
        <v>47</v>
      </c>
      <c r="U951">
        <v>47</v>
      </c>
      <c r="V951">
        <v>39</v>
      </c>
      <c r="W951">
        <f t="shared" si="172"/>
        <v>1</v>
      </c>
      <c r="X951">
        <f>SUM($W$2:W951)</f>
        <v>919</v>
      </c>
      <c r="Y951">
        <f>COUNT($W$2:W951)</f>
        <v>950</v>
      </c>
      <c r="Z951">
        <f t="shared" si="173"/>
        <v>96.73684210526315</v>
      </c>
      <c r="AC951">
        <v>46</v>
      </c>
      <c r="AD951">
        <v>46</v>
      </c>
      <c r="AE951">
        <v>10</v>
      </c>
      <c r="AF951">
        <f t="shared" si="174"/>
        <v>1</v>
      </c>
      <c r="AG951">
        <f>SUM($AF$2:AF951)</f>
        <v>945</v>
      </c>
      <c r="AH951">
        <f>COUNT($AF$2:AF951)</f>
        <v>950</v>
      </c>
      <c r="AI951">
        <f t="shared" si="175"/>
        <v>99.473684210526315</v>
      </c>
      <c r="AL951">
        <v>258</v>
      </c>
      <c r="AM951">
        <v>258</v>
      </c>
      <c r="AN951">
        <v>179</v>
      </c>
      <c r="AO951">
        <f t="shared" si="176"/>
        <v>1</v>
      </c>
      <c r="AP951">
        <f>SUM($AO$2:AO951)</f>
        <v>929</v>
      </c>
      <c r="AQ951">
        <f>COUNT($AO$2:AO951)</f>
        <v>950</v>
      </c>
      <c r="AR951">
        <f t="shared" si="177"/>
        <v>97.78947368421052</v>
      </c>
      <c r="AU951">
        <v>1915</v>
      </c>
      <c r="AV951">
        <v>1915</v>
      </c>
      <c r="AW951">
        <v>1617</v>
      </c>
      <c r="AX951">
        <f t="shared" si="178"/>
        <v>1</v>
      </c>
      <c r="AY951">
        <f>SUM($AX$2:AX951)</f>
        <v>921</v>
      </c>
      <c r="AZ951">
        <f>COUNT($AX$2:AX951)</f>
        <v>950</v>
      </c>
      <c r="BA951">
        <f t="shared" si="179"/>
        <v>96.94736842105263</v>
      </c>
    </row>
    <row r="952" spans="2:53">
      <c r="B952">
        <v>14</v>
      </c>
      <c r="C952">
        <v>14</v>
      </c>
      <c r="D952">
        <v>11</v>
      </c>
      <c r="E952">
        <f t="shared" si="168"/>
        <v>1</v>
      </c>
      <c r="F952">
        <f>SUM($E$2:E952)</f>
        <v>929</v>
      </c>
      <c r="G952">
        <f>COUNT($E$2:E952)</f>
        <v>951</v>
      </c>
      <c r="H952">
        <f t="shared" si="169"/>
        <v>97.686645636172457</v>
      </c>
      <c r="K952">
        <v>71</v>
      </c>
      <c r="L952">
        <v>59</v>
      </c>
      <c r="M952">
        <v>42</v>
      </c>
      <c r="N952">
        <f t="shared" si="170"/>
        <v>1</v>
      </c>
      <c r="O952">
        <f>SUM($N$2:N952)</f>
        <v>929</v>
      </c>
      <c r="P952">
        <f>COUNT($N$2:N952)</f>
        <v>951</v>
      </c>
      <c r="Q952">
        <f t="shared" si="171"/>
        <v>97.686645636172457</v>
      </c>
      <c r="T952">
        <v>47</v>
      </c>
      <c r="U952">
        <v>47</v>
      </c>
      <c r="V952">
        <v>31</v>
      </c>
      <c r="W952">
        <f t="shared" si="172"/>
        <v>1</v>
      </c>
      <c r="X952">
        <f>SUM($W$2:W952)</f>
        <v>920</v>
      </c>
      <c r="Y952">
        <f>COUNT($W$2:W952)</f>
        <v>951</v>
      </c>
      <c r="Z952">
        <f t="shared" si="173"/>
        <v>96.740273396424811</v>
      </c>
      <c r="AC952">
        <v>46</v>
      </c>
      <c r="AD952">
        <v>46</v>
      </c>
      <c r="AE952">
        <v>9</v>
      </c>
      <c r="AF952">
        <f t="shared" si="174"/>
        <v>1</v>
      </c>
      <c r="AG952">
        <f>SUM($AF$2:AF952)</f>
        <v>946</v>
      </c>
      <c r="AH952">
        <f>COUNT($AF$2:AF952)</f>
        <v>951</v>
      </c>
      <c r="AI952">
        <f t="shared" si="175"/>
        <v>99.474237644584647</v>
      </c>
      <c r="AL952">
        <v>258</v>
      </c>
      <c r="AM952">
        <v>258</v>
      </c>
      <c r="AN952">
        <v>168</v>
      </c>
      <c r="AO952">
        <f t="shared" si="176"/>
        <v>1</v>
      </c>
      <c r="AP952">
        <f>SUM($AO$2:AO952)</f>
        <v>930</v>
      </c>
      <c r="AQ952">
        <f>COUNT($AO$2:AO952)</f>
        <v>951</v>
      </c>
      <c r="AR952">
        <f t="shared" si="177"/>
        <v>97.791798107255516</v>
      </c>
      <c r="AU952">
        <v>1915</v>
      </c>
      <c r="AV952">
        <v>1915</v>
      </c>
      <c r="AW952">
        <v>1460</v>
      </c>
      <c r="AX952">
        <f t="shared" si="178"/>
        <v>1</v>
      </c>
      <c r="AY952">
        <f>SUM($AX$2:AX952)</f>
        <v>922</v>
      </c>
      <c r="AZ952">
        <f>COUNT($AX$2:AX952)</f>
        <v>951</v>
      </c>
      <c r="BA952">
        <f t="shared" si="179"/>
        <v>96.950578338590958</v>
      </c>
    </row>
    <row r="953" spans="2:53">
      <c r="B953">
        <v>14</v>
      </c>
      <c r="C953">
        <v>14</v>
      </c>
      <c r="D953">
        <v>8</v>
      </c>
      <c r="E953">
        <f t="shared" si="168"/>
        <v>1</v>
      </c>
      <c r="F953">
        <f>SUM($E$2:E953)</f>
        <v>930</v>
      </c>
      <c r="G953">
        <f>COUNT($E$2:E953)</f>
        <v>952</v>
      </c>
      <c r="H953">
        <f t="shared" si="169"/>
        <v>97.689075630252091</v>
      </c>
      <c r="K953">
        <v>71</v>
      </c>
      <c r="L953">
        <v>59</v>
      </c>
      <c r="M953">
        <v>38</v>
      </c>
      <c r="N953">
        <f t="shared" si="170"/>
        <v>1</v>
      </c>
      <c r="O953">
        <f>SUM($N$2:N953)</f>
        <v>930</v>
      </c>
      <c r="P953">
        <f>COUNT($N$2:N953)</f>
        <v>952</v>
      </c>
      <c r="Q953">
        <f t="shared" si="171"/>
        <v>97.689075630252091</v>
      </c>
      <c r="T953">
        <v>47</v>
      </c>
      <c r="U953">
        <v>47</v>
      </c>
      <c r="V953">
        <v>48</v>
      </c>
      <c r="W953">
        <f t="shared" si="172"/>
        <v>0</v>
      </c>
      <c r="X953">
        <f>SUM($W$2:W953)</f>
        <v>920</v>
      </c>
      <c r="Y953">
        <f>COUNT($W$2:W953)</f>
        <v>952</v>
      </c>
      <c r="Z953">
        <f t="shared" si="173"/>
        <v>96.638655462184872</v>
      </c>
      <c r="AC953">
        <v>46</v>
      </c>
      <c r="AD953">
        <v>46</v>
      </c>
      <c r="AE953">
        <v>13</v>
      </c>
      <c r="AF953">
        <f t="shared" si="174"/>
        <v>1</v>
      </c>
      <c r="AG953">
        <f>SUM($AF$2:AF953)</f>
        <v>947</v>
      </c>
      <c r="AH953">
        <f>COUNT($AF$2:AF953)</f>
        <v>952</v>
      </c>
      <c r="AI953">
        <f t="shared" si="175"/>
        <v>99.474789915966383</v>
      </c>
      <c r="AL953">
        <v>258</v>
      </c>
      <c r="AM953">
        <v>258</v>
      </c>
      <c r="AN953">
        <v>243</v>
      </c>
      <c r="AO953">
        <f t="shared" si="176"/>
        <v>1</v>
      </c>
      <c r="AP953">
        <f>SUM($AO$2:AO953)</f>
        <v>931</v>
      </c>
      <c r="AQ953">
        <f>COUNT($AO$2:AO953)</f>
        <v>952</v>
      </c>
      <c r="AR953">
        <f t="shared" si="177"/>
        <v>97.794117647058826</v>
      </c>
      <c r="AU953">
        <v>1915</v>
      </c>
      <c r="AV953">
        <v>1915</v>
      </c>
      <c r="AW953">
        <v>1501</v>
      </c>
      <c r="AX953">
        <f t="shared" si="178"/>
        <v>1</v>
      </c>
      <c r="AY953">
        <f>SUM($AX$2:AX953)</f>
        <v>923</v>
      </c>
      <c r="AZ953">
        <f>COUNT($AX$2:AX953)</f>
        <v>952</v>
      </c>
      <c r="BA953">
        <f t="shared" si="179"/>
        <v>96.953781512605048</v>
      </c>
    </row>
    <row r="954" spans="2:53">
      <c r="B954">
        <v>14</v>
      </c>
      <c r="C954">
        <v>14</v>
      </c>
      <c r="D954">
        <v>8</v>
      </c>
      <c r="E954">
        <f t="shared" si="168"/>
        <v>1</v>
      </c>
      <c r="F954">
        <f>SUM($E$2:E954)</f>
        <v>931</v>
      </c>
      <c r="G954">
        <f>COUNT($E$2:E954)</f>
        <v>953</v>
      </c>
      <c r="H954">
        <f t="shared" si="169"/>
        <v>97.691500524658963</v>
      </c>
      <c r="K954">
        <v>71</v>
      </c>
      <c r="L954">
        <v>59</v>
      </c>
      <c r="M954">
        <v>36</v>
      </c>
      <c r="N954">
        <f t="shared" si="170"/>
        <v>1</v>
      </c>
      <c r="O954">
        <f>SUM($N$2:N954)</f>
        <v>931</v>
      </c>
      <c r="P954">
        <f>COUNT($N$2:N954)</f>
        <v>953</v>
      </c>
      <c r="Q954">
        <f t="shared" si="171"/>
        <v>97.691500524658963</v>
      </c>
      <c r="T954">
        <v>47</v>
      </c>
      <c r="U954">
        <v>47</v>
      </c>
      <c r="V954">
        <v>28</v>
      </c>
      <c r="W954">
        <f t="shared" si="172"/>
        <v>1</v>
      </c>
      <c r="X954">
        <f>SUM($W$2:W954)</f>
        <v>921</v>
      </c>
      <c r="Y954">
        <f>COUNT($W$2:W954)</f>
        <v>953</v>
      </c>
      <c r="Z954">
        <f t="shared" si="173"/>
        <v>96.642182581322146</v>
      </c>
      <c r="AC954">
        <v>46</v>
      </c>
      <c r="AD954">
        <v>46</v>
      </c>
      <c r="AE954">
        <v>19</v>
      </c>
      <c r="AF954">
        <f t="shared" si="174"/>
        <v>1</v>
      </c>
      <c r="AG954">
        <f>SUM($AF$2:AF954)</f>
        <v>948</v>
      </c>
      <c r="AH954">
        <f>COUNT($AF$2:AF954)</f>
        <v>953</v>
      </c>
      <c r="AI954">
        <f t="shared" si="175"/>
        <v>99.475341028331584</v>
      </c>
      <c r="AL954">
        <v>258</v>
      </c>
      <c r="AM954">
        <v>258</v>
      </c>
      <c r="AN954">
        <v>193</v>
      </c>
      <c r="AO954">
        <f t="shared" si="176"/>
        <v>1</v>
      </c>
      <c r="AP954">
        <f>SUM($AO$2:AO954)</f>
        <v>932</v>
      </c>
      <c r="AQ954">
        <f>COUNT($AO$2:AO954)</f>
        <v>953</v>
      </c>
      <c r="AR954">
        <f t="shared" si="177"/>
        <v>97.796432318992657</v>
      </c>
      <c r="AU954">
        <v>1915</v>
      </c>
      <c r="AV954">
        <v>1915</v>
      </c>
      <c r="AW954">
        <v>1516</v>
      </c>
      <c r="AX954">
        <f t="shared" si="178"/>
        <v>1</v>
      </c>
      <c r="AY954">
        <f>SUM($AX$2:AX954)</f>
        <v>924</v>
      </c>
      <c r="AZ954">
        <f>COUNT($AX$2:AX954)</f>
        <v>953</v>
      </c>
      <c r="BA954">
        <f t="shared" si="179"/>
        <v>96.956977964323187</v>
      </c>
    </row>
    <row r="955" spans="2:53">
      <c r="B955">
        <v>14</v>
      </c>
      <c r="C955">
        <v>14</v>
      </c>
      <c r="D955">
        <v>9</v>
      </c>
      <c r="E955">
        <f t="shared" si="168"/>
        <v>1</v>
      </c>
      <c r="F955">
        <f>SUM($E$2:E955)</f>
        <v>932</v>
      </c>
      <c r="G955">
        <f>COUNT($E$2:E955)</f>
        <v>954</v>
      </c>
      <c r="H955">
        <f t="shared" si="169"/>
        <v>97.69392033542978</v>
      </c>
      <c r="K955">
        <v>71</v>
      </c>
      <c r="L955">
        <v>59</v>
      </c>
      <c r="M955">
        <v>36</v>
      </c>
      <c r="N955">
        <f t="shared" si="170"/>
        <v>1</v>
      </c>
      <c r="O955">
        <f>SUM($N$2:N955)</f>
        <v>932</v>
      </c>
      <c r="P955">
        <f>COUNT($N$2:N955)</f>
        <v>954</v>
      </c>
      <c r="Q955">
        <f t="shared" si="171"/>
        <v>97.69392033542978</v>
      </c>
      <c r="T955">
        <v>47</v>
      </c>
      <c r="U955">
        <v>47</v>
      </c>
      <c r="V955">
        <v>29</v>
      </c>
      <c r="W955">
        <f t="shared" si="172"/>
        <v>1</v>
      </c>
      <c r="X955">
        <f>SUM($W$2:W955)</f>
        <v>922</v>
      </c>
      <c r="Y955">
        <f>COUNT($W$2:W955)</f>
        <v>954</v>
      </c>
      <c r="Z955">
        <f t="shared" si="173"/>
        <v>96.645702306079656</v>
      </c>
      <c r="AC955">
        <v>46</v>
      </c>
      <c r="AD955">
        <v>46</v>
      </c>
      <c r="AE955">
        <v>9</v>
      </c>
      <c r="AF955">
        <f t="shared" si="174"/>
        <v>1</v>
      </c>
      <c r="AG955">
        <f>SUM($AF$2:AF955)</f>
        <v>949</v>
      </c>
      <c r="AH955">
        <f>COUNT($AF$2:AF955)</f>
        <v>954</v>
      </c>
      <c r="AI955">
        <f t="shared" si="175"/>
        <v>99.475890985324938</v>
      </c>
      <c r="AL955">
        <v>258</v>
      </c>
      <c r="AM955">
        <v>258</v>
      </c>
      <c r="AN955">
        <v>173</v>
      </c>
      <c r="AO955">
        <f t="shared" si="176"/>
        <v>1</v>
      </c>
      <c r="AP955">
        <f>SUM($AO$2:AO955)</f>
        <v>933</v>
      </c>
      <c r="AQ955">
        <f>COUNT($AO$2:AO955)</f>
        <v>954</v>
      </c>
      <c r="AR955">
        <f t="shared" si="177"/>
        <v>97.798742138364787</v>
      </c>
      <c r="AU955">
        <v>1915</v>
      </c>
      <c r="AV955">
        <v>1915</v>
      </c>
      <c r="AW955">
        <v>1368</v>
      </c>
      <c r="AX955">
        <f t="shared" si="178"/>
        <v>1</v>
      </c>
      <c r="AY955">
        <f>SUM($AX$2:AX955)</f>
        <v>925</v>
      </c>
      <c r="AZ955">
        <f>COUNT($AX$2:AX955)</f>
        <v>954</v>
      </c>
      <c r="BA955">
        <f t="shared" si="179"/>
        <v>96.96016771488469</v>
      </c>
    </row>
    <row r="956" spans="2:53">
      <c r="B956">
        <v>14</v>
      </c>
      <c r="C956">
        <v>14</v>
      </c>
      <c r="D956">
        <v>12</v>
      </c>
      <c r="E956">
        <f t="shared" si="168"/>
        <v>1</v>
      </c>
      <c r="F956">
        <f>SUM($E$2:E956)</f>
        <v>933</v>
      </c>
      <c r="G956">
        <f>COUNT($E$2:E956)</f>
        <v>955</v>
      </c>
      <c r="H956">
        <f t="shared" si="169"/>
        <v>97.696335078534034</v>
      </c>
      <c r="K956">
        <v>70</v>
      </c>
      <c r="L956">
        <v>59</v>
      </c>
      <c r="M956">
        <v>42</v>
      </c>
      <c r="N956">
        <f t="shared" si="170"/>
        <v>1</v>
      </c>
      <c r="O956">
        <f>SUM($N$2:N956)</f>
        <v>933</v>
      </c>
      <c r="P956">
        <f>COUNT($N$2:N956)</f>
        <v>955</v>
      </c>
      <c r="Q956">
        <f t="shared" si="171"/>
        <v>97.696335078534034</v>
      </c>
      <c r="T956">
        <v>47</v>
      </c>
      <c r="U956">
        <v>47</v>
      </c>
      <c r="V956">
        <v>41</v>
      </c>
      <c r="W956">
        <f t="shared" si="172"/>
        <v>1</v>
      </c>
      <c r="X956">
        <f>SUM($W$2:W956)</f>
        <v>923</v>
      </c>
      <c r="Y956">
        <f>COUNT($W$2:W956)</f>
        <v>955</v>
      </c>
      <c r="Z956">
        <f t="shared" si="173"/>
        <v>96.649214659685867</v>
      </c>
      <c r="AC956">
        <v>46</v>
      </c>
      <c r="AD956">
        <v>46</v>
      </c>
      <c r="AE956">
        <v>9</v>
      </c>
      <c r="AF956">
        <f t="shared" si="174"/>
        <v>1</v>
      </c>
      <c r="AG956">
        <f>SUM($AF$2:AF956)</f>
        <v>950</v>
      </c>
      <c r="AH956">
        <f>COUNT($AF$2:AF956)</f>
        <v>955</v>
      </c>
      <c r="AI956">
        <f t="shared" si="175"/>
        <v>99.476439790575924</v>
      </c>
      <c r="AL956">
        <v>258</v>
      </c>
      <c r="AM956">
        <v>258</v>
      </c>
      <c r="AN956">
        <v>197</v>
      </c>
      <c r="AO956">
        <f t="shared" si="176"/>
        <v>1</v>
      </c>
      <c r="AP956">
        <f>SUM($AO$2:AO956)</f>
        <v>934</v>
      </c>
      <c r="AQ956">
        <f>COUNT($AO$2:AO956)</f>
        <v>955</v>
      </c>
      <c r="AR956">
        <f t="shared" si="177"/>
        <v>97.801047120418843</v>
      </c>
      <c r="AU956">
        <v>1915</v>
      </c>
      <c r="AV956">
        <v>1915</v>
      </c>
      <c r="AW956">
        <v>2133</v>
      </c>
      <c r="AX956">
        <f t="shared" si="178"/>
        <v>0</v>
      </c>
      <c r="AY956">
        <f>SUM($AX$2:AX956)</f>
        <v>925</v>
      </c>
      <c r="AZ956">
        <f>COUNT($AX$2:AX956)</f>
        <v>955</v>
      </c>
      <c r="BA956">
        <f t="shared" si="179"/>
        <v>96.858638743455501</v>
      </c>
    </row>
    <row r="957" spans="2:53">
      <c r="B957">
        <v>14</v>
      </c>
      <c r="C957">
        <v>14</v>
      </c>
      <c r="D957">
        <v>9</v>
      </c>
      <c r="E957">
        <f t="shared" si="168"/>
        <v>1</v>
      </c>
      <c r="F957">
        <f>SUM($E$2:E957)</f>
        <v>934</v>
      </c>
      <c r="G957">
        <f>COUNT($E$2:E957)</f>
        <v>956</v>
      </c>
      <c r="H957">
        <f t="shared" si="169"/>
        <v>97.69874476987448</v>
      </c>
      <c r="K957">
        <v>70</v>
      </c>
      <c r="L957">
        <v>59</v>
      </c>
      <c r="M957">
        <v>36</v>
      </c>
      <c r="N957">
        <f t="shared" si="170"/>
        <v>1</v>
      </c>
      <c r="O957">
        <f>SUM($N$2:N957)</f>
        <v>934</v>
      </c>
      <c r="P957">
        <f>COUNT($N$2:N957)</f>
        <v>956</v>
      </c>
      <c r="Q957">
        <f t="shared" si="171"/>
        <v>97.69874476987448</v>
      </c>
      <c r="T957">
        <v>47</v>
      </c>
      <c r="U957">
        <v>47</v>
      </c>
      <c r="V957">
        <v>35</v>
      </c>
      <c r="W957">
        <f t="shared" si="172"/>
        <v>1</v>
      </c>
      <c r="X957">
        <f>SUM($W$2:W957)</f>
        <v>924</v>
      </c>
      <c r="Y957">
        <f>COUNT($W$2:W957)</f>
        <v>956</v>
      </c>
      <c r="Z957">
        <f t="shared" si="173"/>
        <v>96.652719665271974</v>
      </c>
      <c r="AC957">
        <v>46</v>
      </c>
      <c r="AD957">
        <v>46</v>
      </c>
      <c r="AE957">
        <v>9</v>
      </c>
      <c r="AF957">
        <f t="shared" si="174"/>
        <v>1</v>
      </c>
      <c r="AG957">
        <f>SUM($AF$2:AF957)</f>
        <v>951</v>
      </c>
      <c r="AH957">
        <f>COUNT($AF$2:AF957)</f>
        <v>956</v>
      </c>
      <c r="AI957">
        <f t="shared" si="175"/>
        <v>99.476987447698733</v>
      </c>
      <c r="AL957">
        <v>258</v>
      </c>
      <c r="AM957">
        <v>258</v>
      </c>
      <c r="AN957">
        <v>188</v>
      </c>
      <c r="AO957">
        <f t="shared" si="176"/>
        <v>1</v>
      </c>
      <c r="AP957">
        <f>SUM($AO$2:AO957)</f>
        <v>935</v>
      </c>
      <c r="AQ957">
        <f>COUNT($AO$2:AO957)</f>
        <v>956</v>
      </c>
      <c r="AR957">
        <f t="shared" si="177"/>
        <v>97.803347280334734</v>
      </c>
      <c r="AU957">
        <v>1915</v>
      </c>
      <c r="AV957">
        <v>1915</v>
      </c>
      <c r="AW957">
        <v>1343</v>
      </c>
      <c r="AX957">
        <f t="shared" si="178"/>
        <v>1</v>
      </c>
      <c r="AY957">
        <f>SUM($AX$2:AX957)</f>
        <v>926</v>
      </c>
      <c r="AZ957">
        <f>COUNT($AX$2:AX957)</f>
        <v>956</v>
      </c>
      <c r="BA957">
        <f t="shared" si="179"/>
        <v>96.861924686192467</v>
      </c>
    </row>
    <row r="958" spans="2:53">
      <c r="B958">
        <v>14</v>
      </c>
      <c r="C958">
        <v>14</v>
      </c>
      <c r="D958">
        <v>8</v>
      </c>
      <c r="E958">
        <f t="shared" si="168"/>
        <v>1</v>
      </c>
      <c r="F958">
        <f>SUM($E$2:E958)</f>
        <v>935</v>
      </c>
      <c r="G958">
        <f>COUNT($E$2:E958)</f>
        <v>957</v>
      </c>
      <c r="H958">
        <f t="shared" si="169"/>
        <v>97.701149425287355</v>
      </c>
      <c r="K958">
        <v>70</v>
      </c>
      <c r="L958">
        <v>59</v>
      </c>
      <c r="M958">
        <v>56</v>
      </c>
      <c r="N958">
        <f t="shared" si="170"/>
        <v>1</v>
      </c>
      <c r="O958">
        <f>SUM($N$2:N958)</f>
        <v>935</v>
      </c>
      <c r="P958">
        <f>COUNT($N$2:N958)</f>
        <v>957</v>
      </c>
      <c r="Q958">
        <f t="shared" si="171"/>
        <v>97.701149425287355</v>
      </c>
      <c r="T958">
        <v>47</v>
      </c>
      <c r="U958">
        <v>47</v>
      </c>
      <c r="V958">
        <v>31</v>
      </c>
      <c r="W958">
        <f t="shared" si="172"/>
        <v>1</v>
      </c>
      <c r="X958">
        <f>SUM($W$2:W958)</f>
        <v>925</v>
      </c>
      <c r="Y958">
        <f>COUNT($W$2:W958)</f>
        <v>957</v>
      </c>
      <c r="Z958">
        <f t="shared" si="173"/>
        <v>96.65621734587252</v>
      </c>
      <c r="AC958">
        <v>46</v>
      </c>
      <c r="AD958">
        <v>46</v>
      </c>
      <c r="AE958">
        <v>9</v>
      </c>
      <c r="AF958">
        <f t="shared" si="174"/>
        <v>1</v>
      </c>
      <c r="AG958">
        <f>SUM($AF$2:AF958)</f>
        <v>952</v>
      </c>
      <c r="AH958">
        <f>COUNT($AF$2:AF958)</f>
        <v>957</v>
      </c>
      <c r="AI958">
        <f t="shared" si="175"/>
        <v>99.47753396029259</v>
      </c>
      <c r="AL958">
        <v>258</v>
      </c>
      <c r="AM958">
        <v>258</v>
      </c>
      <c r="AN958">
        <v>173</v>
      </c>
      <c r="AO958">
        <f t="shared" si="176"/>
        <v>1</v>
      </c>
      <c r="AP958">
        <f>SUM($AO$2:AO958)</f>
        <v>936</v>
      </c>
      <c r="AQ958">
        <f>COUNT($AO$2:AO958)</f>
        <v>957</v>
      </c>
      <c r="AR958">
        <f t="shared" si="177"/>
        <v>97.805642633228842</v>
      </c>
      <c r="AU958">
        <v>1915</v>
      </c>
      <c r="AV958">
        <v>1915</v>
      </c>
      <c r="AW958">
        <v>1601</v>
      </c>
      <c r="AX958">
        <f t="shared" si="178"/>
        <v>1</v>
      </c>
      <c r="AY958">
        <f>SUM($AX$2:AX958)</f>
        <v>927</v>
      </c>
      <c r="AZ958">
        <f>COUNT($AX$2:AX958)</f>
        <v>957</v>
      </c>
      <c r="BA958">
        <f t="shared" si="179"/>
        <v>96.865203761755481</v>
      </c>
    </row>
    <row r="959" spans="2:53">
      <c r="B959">
        <v>14</v>
      </c>
      <c r="C959">
        <v>14</v>
      </c>
      <c r="D959">
        <v>8</v>
      </c>
      <c r="E959">
        <f t="shared" si="168"/>
        <v>1</v>
      </c>
      <c r="F959">
        <f>SUM($E$2:E959)</f>
        <v>936</v>
      </c>
      <c r="G959">
        <f>COUNT($E$2:E959)</f>
        <v>958</v>
      </c>
      <c r="H959">
        <f t="shared" si="169"/>
        <v>97.703549060542798</v>
      </c>
      <c r="K959">
        <v>70</v>
      </c>
      <c r="L959">
        <v>59</v>
      </c>
      <c r="M959">
        <v>44</v>
      </c>
      <c r="N959">
        <f t="shared" si="170"/>
        <v>1</v>
      </c>
      <c r="O959">
        <f>SUM($N$2:N959)</f>
        <v>936</v>
      </c>
      <c r="P959">
        <f>COUNT($N$2:N959)</f>
        <v>958</v>
      </c>
      <c r="Q959">
        <f t="shared" si="171"/>
        <v>97.703549060542798</v>
      </c>
      <c r="T959">
        <v>47</v>
      </c>
      <c r="U959">
        <v>47</v>
      </c>
      <c r="V959">
        <v>29</v>
      </c>
      <c r="W959">
        <f t="shared" si="172"/>
        <v>1</v>
      </c>
      <c r="X959">
        <f>SUM($W$2:W959)</f>
        <v>926</v>
      </c>
      <c r="Y959">
        <f>COUNT($W$2:W959)</f>
        <v>958</v>
      </c>
      <c r="Z959">
        <f t="shared" si="173"/>
        <v>96.659707724425886</v>
      </c>
      <c r="AC959">
        <v>46</v>
      </c>
      <c r="AD959">
        <v>46</v>
      </c>
      <c r="AE959">
        <v>9</v>
      </c>
      <c r="AF959">
        <f t="shared" si="174"/>
        <v>1</v>
      </c>
      <c r="AG959">
        <f>SUM($AF$2:AF959)</f>
        <v>953</v>
      </c>
      <c r="AH959">
        <f>COUNT($AF$2:AF959)</f>
        <v>958</v>
      </c>
      <c r="AI959">
        <f t="shared" si="175"/>
        <v>99.478079331941544</v>
      </c>
      <c r="AL959">
        <v>258</v>
      </c>
      <c r="AM959">
        <v>258</v>
      </c>
      <c r="AN959">
        <v>185</v>
      </c>
      <c r="AO959">
        <f t="shared" si="176"/>
        <v>1</v>
      </c>
      <c r="AP959">
        <f>SUM($AO$2:AO959)</f>
        <v>937</v>
      </c>
      <c r="AQ959">
        <f>COUNT($AO$2:AO959)</f>
        <v>958</v>
      </c>
      <c r="AR959">
        <f t="shared" si="177"/>
        <v>97.807933194154487</v>
      </c>
      <c r="AU959">
        <v>1915</v>
      </c>
      <c r="AV959">
        <v>1915</v>
      </c>
      <c r="AW959">
        <v>1890</v>
      </c>
      <c r="AX959">
        <f t="shared" si="178"/>
        <v>1</v>
      </c>
      <c r="AY959">
        <f>SUM($AX$2:AX959)</f>
        <v>928</v>
      </c>
      <c r="AZ959">
        <f>COUNT($AX$2:AX959)</f>
        <v>958</v>
      </c>
      <c r="BA959">
        <f t="shared" si="179"/>
        <v>96.868475991649277</v>
      </c>
    </row>
    <row r="960" spans="2:53">
      <c r="B960">
        <v>14</v>
      </c>
      <c r="C960">
        <v>14</v>
      </c>
      <c r="D960">
        <v>9</v>
      </c>
      <c r="E960">
        <f t="shared" si="168"/>
        <v>1</v>
      </c>
      <c r="F960">
        <f>SUM($E$2:E960)</f>
        <v>937</v>
      </c>
      <c r="G960">
        <f>COUNT($E$2:E960)</f>
        <v>959</v>
      </c>
      <c r="H960">
        <f t="shared" si="169"/>
        <v>97.705943691345155</v>
      </c>
      <c r="K960">
        <v>70</v>
      </c>
      <c r="L960">
        <v>59</v>
      </c>
      <c r="M960">
        <v>38</v>
      </c>
      <c r="N960">
        <f t="shared" si="170"/>
        <v>1</v>
      </c>
      <c r="O960">
        <f>SUM($N$2:N960)</f>
        <v>937</v>
      </c>
      <c r="P960">
        <f>COUNT($N$2:N960)</f>
        <v>959</v>
      </c>
      <c r="Q960">
        <f t="shared" si="171"/>
        <v>97.705943691345155</v>
      </c>
      <c r="T960">
        <v>47</v>
      </c>
      <c r="U960">
        <v>47</v>
      </c>
      <c r="V960">
        <v>36</v>
      </c>
      <c r="W960">
        <f t="shared" si="172"/>
        <v>1</v>
      </c>
      <c r="X960">
        <f>SUM($W$2:W960)</f>
        <v>927</v>
      </c>
      <c r="Y960">
        <f>COUNT($W$2:W960)</f>
        <v>959</v>
      </c>
      <c r="Z960">
        <f t="shared" si="173"/>
        <v>96.663190823774769</v>
      </c>
      <c r="AC960">
        <v>46</v>
      </c>
      <c r="AD960">
        <v>46</v>
      </c>
      <c r="AE960">
        <v>9</v>
      </c>
      <c r="AF960">
        <f t="shared" si="174"/>
        <v>1</v>
      </c>
      <c r="AG960">
        <f>SUM($AF$2:AF960)</f>
        <v>954</v>
      </c>
      <c r="AH960">
        <f>COUNT($AF$2:AF960)</f>
        <v>959</v>
      </c>
      <c r="AI960">
        <f t="shared" si="175"/>
        <v>99.478623566214807</v>
      </c>
      <c r="AL960">
        <v>258</v>
      </c>
      <c r="AM960">
        <v>258</v>
      </c>
      <c r="AN960">
        <v>130</v>
      </c>
      <c r="AO960">
        <f t="shared" si="176"/>
        <v>1</v>
      </c>
      <c r="AP960">
        <f>SUM($AO$2:AO960)</f>
        <v>938</v>
      </c>
      <c r="AQ960">
        <f>COUNT($AO$2:AO960)</f>
        <v>959</v>
      </c>
      <c r="AR960">
        <f t="shared" si="177"/>
        <v>97.810218978102199</v>
      </c>
      <c r="AU960">
        <v>1915</v>
      </c>
      <c r="AV960">
        <v>1915</v>
      </c>
      <c r="AW960">
        <v>1528</v>
      </c>
      <c r="AX960">
        <f t="shared" si="178"/>
        <v>1</v>
      </c>
      <c r="AY960">
        <f>SUM($AX$2:AX960)</f>
        <v>929</v>
      </c>
      <c r="AZ960">
        <f>COUNT($AX$2:AX960)</f>
        <v>959</v>
      </c>
      <c r="BA960">
        <f t="shared" si="179"/>
        <v>96.871741397288844</v>
      </c>
    </row>
    <row r="961" spans="2:53">
      <c r="B961">
        <v>14</v>
      </c>
      <c r="C961">
        <v>14</v>
      </c>
      <c r="D961">
        <v>8</v>
      </c>
      <c r="E961">
        <f t="shared" si="168"/>
        <v>1</v>
      </c>
      <c r="F961">
        <f>SUM($E$2:E961)</f>
        <v>938</v>
      </c>
      <c r="G961">
        <f>COUNT($E$2:E961)</f>
        <v>960</v>
      </c>
      <c r="H961">
        <f t="shared" si="169"/>
        <v>97.708333333333329</v>
      </c>
      <c r="K961">
        <v>70</v>
      </c>
      <c r="L961">
        <v>59</v>
      </c>
      <c r="M961">
        <v>39</v>
      </c>
      <c r="N961">
        <f t="shared" si="170"/>
        <v>1</v>
      </c>
      <c r="O961">
        <f>SUM($N$2:N961)</f>
        <v>938</v>
      </c>
      <c r="P961">
        <f>COUNT($N$2:N961)</f>
        <v>960</v>
      </c>
      <c r="Q961">
        <f t="shared" si="171"/>
        <v>97.708333333333329</v>
      </c>
      <c r="T961">
        <v>47</v>
      </c>
      <c r="U961">
        <v>47</v>
      </c>
      <c r="V961">
        <v>28</v>
      </c>
      <c r="W961">
        <f t="shared" si="172"/>
        <v>1</v>
      </c>
      <c r="X961">
        <f>SUM($W$2:W961)</f>
        <v>928</v>
      </c>
      <c r="Y961">
        <f>COUNT($W$2:W961)</f>
        <v>960</v>
      </c>
      <c r="Z961">
        <f t="shared" si="173"/>
        <v>96.666666666666671</v>
      </c>
      <c r="AC961">
        <v>46</v>
      </c>
      <c r="AD961">
        <v>46</v>
      </c>
      <c r="AE961">
        <v>8</v>
      </c>
      <c r="AF961">
        <f t="shared" si="174"/>
        <v>1</v>
      </c>
      <c r="AG961">
        <f>SUM($AF$2:AF961)</f>
        <v>955</v>
      </c>
      <c r="AH961">
        <f>COUNT($AF$2:AF961)</f>
        <v>960</v>
      </c>
      <c r="AI961">
        <f t="shared" si="175"/>
        <v>99.479166666666657</v>
      </c>
      <c r="AL961">
        <v>256</v>
      </c>
      <c r="AM961">
        <v>256</v>
      </c>
      <c r="AN961">
        <v>163</v>
      </c>
      <c r="AO961">
        <f t="shared" si="176"/>
        <v>1</v>
      </c>
      <c r="AP961">
        <f>SUM($AO$2:AO961)</f>
        <v>939</v>
      </c>
      <c r="AQ961">
        <f>COUNT($AO$2:AO961)</f>
        <v>960</v>
      </c>
      <c r="AR961">
        <f t="shared" si="177"/>
        <v>97.8125</v>
      </c>
      <c r="AU961">
        <v>1915</v>
      </c>
      <c r="AV961">
        <v>1915</v>
      </c>
      <c r="AW961">
        <v>1548</v>
      </c>
      <c r="AX961">
        <f t="shared" si="178"/>
        <v>1</v>
      </c>
      <c r="AY961">
        <f>SUM($AX$2:AX961)</f>
        <v>930</v>
      </c>
      <c r="AZ961">
        <f>COUNT($AX$2:AX961)</f>
        <v>960</v>
      </c>
      <c r="BA961">
        <f t="shared" si="179"/>
        <v>96.875</v>
      </c>
    </row>
    <row r="962" spans="2:53">
      <c r="B962">
        <v>14</v>
      </c>
      <c r="C962">
        <v>14</v>
      </c>
      <c r="D962">
        <v>8</v>
      </c>
      <c r="E962">
        <f t="shared" ref="E962:E1025" si="180">IF(D962&lt;=B962,1,0)</f>
        <v>1</v>
      </c>
      <c r="F962">
        <f>SUM($E$2:E962)</f>
        <v>939</v>
      </c>
      <c r="G962">
        <f>COUNT($E$2:E962)</f>
        <v>961</v>
      </c>
      <c r="H962">
        <f t="shared" ref="H962:H1025" si="181">F962/G962*100</f>
        <v>97.710718002081165</v>
      </c>
      <c r="K962">
        <v>70</v>
      </c>
      <c r="L962">
        <v>59</v>
      </c>
      <c r="M962">
        <v>48</v>
      </c>
      <c r="N962">
        <f t="shared" ref="N962:N1025" si="182">IF(M962&lt;=L962,1,0)</f>
        <v>1</v>
      </c>
      <c r="O962">
        <f>SUM($N$2:N962)</f>
        <v>939</v>
      </c>
      <c r="P962">
        <f>COUNT($N$2:N962)</f>
        <v>961</v>
      </c>
      <c r="Q962">
        <f t="shared" ref="Q962:Q1025" si="183">O962/P962*100</f>
        <v>97.710718002081165</v>
      </c>
      <c r="T962">
        <v>46</v>
      </c>
      <c r="U962">
        <v>46</v>
      </c>
      <c r="V962">
        <v>30</v>
      </c>
      <c r="W962">
        <f t="shared" ref="W962:W1025" si="184">IF(V962&lt;=U962,1,0)</f>
        <v>1</v>
      </c>
      <c r="X962">
        <f>SUM($W$2:W962)</f>
        <v>929</v>
      </c>
      <c r="Y962">
        <f>COUNT($W$2:W962)</f>
        <v>961</v>
      </c>
      <c r="Z962">
        <f t="shared" ref="Z962:Z1025" si="185">X962/Y962*100</f>
        <v>96.670135275754419</v>
      </c>
      <c r="AC962">
        <v>46</v>
      </c>
      <c r="AD962">
        <v>46</v>
      </c>
      <c r="AE962">
        <v>12</v>
      </c>
      <c r="AF962">
        <f t="shared" ref="AF962:AF1025" si="186">IF(AE962&lt;=AC962,1,0)</f>
        <v>1</v>
      </c>
      <c r="AG962">
        <f>SUM($AF$2:AF962)</f>
        <v>956</v>
      </c>
      <c r="AH962">
        <f>COUNT($AF$2:AF962)</f>
        <v>961</v>
      </c>
      <c r="AI962">
        <f t="shared" ref="AI962:AI1025" si="187">AG962/AH962*100</f>
        <v>99.479708636836634</v>
      </c>
      <c r="AL962">
        <v>256</v>
      </c>
      <c r="AM962">
        <v>256</v>
      </c>
      <c r="AN962">
        <v>198</v>
      </c>
      <c r="AO962">
        <f t="shared" ref="AO962:AO1025" si="188">IF(AN962&lt;=AL962,1,0)</f>
        <v>1</v>
      </c>
      <c r="AP962">
        <f>SUM($AO$2:AO962)</f>
        <v>940</v>
      </c>
      <c r="AQ962">
        <f>COUNT($AO$2:AO962)</f>
        <v>961</v>
      </c>
      <c r="AR962">
        <f t="shared" ref="AR962:AR1025" si="189">AP962/AQ962*100</f>
        <v>97.81477627471385</v>
      </c>
      <c r="AU962">
        <v>1915</v>
      </c>
      <c r="AV962">
        <v>1915</v>
      </c>
      <c r="AW962">
        <v>1357</v>
      </c>
      <c r="AX962">
        <f t="shared" ref="AX962:AX1025" si="190">IF(AW962&lt;=AU962,1,0)</f>
        <v>1</v>
      </c>
      <c r="AY962">
        <f>SUM($AX$2:AX962)</f>
        <v>931</v>
      </c>
      <c r="AZ962">
        <f>COUNT($AX$2:AX962)</f>
        <v>961</v>
      </c>
      <c r="BA962">
        <f t="shared" ref="BA962:BA1025" si="191">AY962/AZ962*100</f>
        <v>96.878251821019774</v>
      </c>
    </row>
    <row r="963" spans="2:53">
      <c r="B963">
        <v>14</v>
      </c>
      <c r="C963">
        <v>14</v>
      </c>
      <c r="D963">
        <v>9</v>
      </c>
      <c r="E963">
        <f t="shared" si="180"/>
        <v>1</v>
      </c>
      <c r="F963">
        <f>SUM($E$2:E963)</f>
        <v>940</v>
      </c>
      <c r="G963">
        <f>COUNT($E$2:E963)</f>
        <v>962</v>
      </c>
      <c r="H963">
        <f t="shared" si="181"/>
        <v>97.713097713097724</v>
      </c>
      <c r="K963">
        <v>70</v>
      </c>
      <c r="L963">
        <v>59</v>
      </c>
      <c r="M963">
        <v>72</v>
      </c>
      <c r="N963">
        <f t="shared" si="182"/>
        <v>0</v>
      </c>
      <c r="O963">
        <f>SUM($N$2:N963)</f>
        <v>939</v>
      </c>
      <c r="P963">
        <f>COUNT($N$2:N963)</f>
        <v>962</v>
      </c>
      <c r="Q963">
        <f t="shared" si="183"/>
        <v>97.609147609147612</v>
      </c>
      <c r="T963">
        <v>46</v>
      </c>
      <c r="U963">
        <v>46</v>
      </c>
      <c r="V963">
        <v>30</v>
      </c>
      <c r="W963">
        <f t="shared" si="184"/>
        <v>1</v>
      </c>
      <c r="X963">
        <f>SUM($W$2:W963)</f>
        <v>930</v>
      </c>
      <c r="Y963">
        <f>COUNT($W$2:W963)</f>
        <v>962</v>
      </c>
      <c r="Z963">
        <f t="shared" si="185"/>
        <v>96.673596673596677</v>
      </c>
      <c r="AC963">
        <v>47</v>
      </c>
      <c r="AD963">
        <v>47</v>
      </c>
      <c r="AE963">
        <v>10</v>
      </c>
      <c r="AF963">
        <f t="shared" si="186"/>
        <v>1</v>
      </c>
      <c r="AG963">
        <f>SUM($AF$2:AF963)</f>
        <v>957</v>
      </c>
      <c r="AH963">
        <f>COUNT($AF$2:AF963)</f>
        <v>962</v>
      </c>
      <c r="AI963">
        <f t="shared" si="187"/>
        <v>99.480249480249483</v>
      </c>
      <c r="AL963">
        <v>256</v>
      </c>
      <c r="AM963">
        <v>256</v>
      </c>
      <c r="AN963">
        <v>216</v>
      </c>
      <c r="AO963">
        <f t="shared" si="188"/>
        <v>1</v>
      </c>
      <c r="AP963">
        <f>SUM($AO$2:AO963)</f>
        <v>941</v>
      </c>
      <c r="AQ963">
        <f>COUNT($AO$2:AO963)</f>
        <v>962</v>
      </c>
      <c r="AR963">
        <f t="shared" si="189"/>
        <v>97.817047817047822</v>
      </c>
      <c r="AU963">
        <v>1915</v>
      </c>
      <c r="AV963">
        <v>1915</v>
      </c>
      <c r="AW963">
        <v>1539</v>
      </c>
      <c r="AX963">
        <f t="shared" si="190"/>
        <v>1</v>
      </c>
      <c r="AY963">
        <f>SUM($AX$2:AX963)</f>
        <v>932</v>
      </c>
      <c r="AZ963">
        <f>COUNT($AX$2:AX963)</f>
        <v>962</v>
      </c>
      <c r="BA963">
        <f t="shared" si="191"/>
        <v>96.881496881496886</v>
      </c>
    </row>
    <row r="964" spans="2:53">
      <c r="B964">
        <v>14</v>
      </c>
      <c r="C964">
        <v>14</v>
      </c>
      <c r="D964">
        <v>9</v>
      </c>
      <c r="E964">
        <f t="shared" si="180"/>
        <v>1</v>
      </c>
      <c r="F964">
        <f>SUM($E$2:E964)</f>
        <v>941</v>
      </c>
      <c r="G964">
        <f>COUNT($E$2:E964)</f>
        <v>963</v>
      </c>
      <c r="H964">
        <f t="shared" si="181"/>
        <v>97.715472481827632</v>
      </c>
      <c r="K964">
        <v>71</v>
      </c>
      <c r="L964">
        <v>59</v>
      </c>
      <c r="M964">
        <v>60</v>
      </c>
      <c r="N964">
        <f t="shared" si="182"/>
        <v>0</v>
      </c>
      <c r="O964">
        <f>SUM($N$2:N964)</f>
        <v>939</v>
      </c>
      <c r="P964">
        <f>COUNT($N$2:N964)</f>
        <v>963</v>
      </c>
      <c r="Q964">
        <f t="shared" si="183"/>
        <v>97.507788161993773</v>
      </c>
      <c r="T964">
        <v>46</v>
      </c>
      <c r="U964">
        <v>46</v>
      </c>
      <c r="V964">
        <v>30</v>
      </c>
      <c r="W964">
        <f t="shared" si="184"/>
        <v>1</v>
      </c>
      <c r="X964">
        <f>SUM($W$2:W964)</f>
        <v>931</v>
      </c>
      <c r="Y964">
        <f>COUNT($W$2:W964)</f>
        <v>963</v>
      </c>
      <c r="Z964">
        <f t="shared" si="185"/>
        <v>96.677050882658349</v>
      </c>
      <c r="AC964">
        <v>47</v>
      </c>
      <c r="AD964">
        <v>47</v>
      </c>
      <c r="AE964">
        <v>8</v>
      </c>
      <c r="AF964">
        <f t="shared" si="186"/>
        <v>1</v>
      </c>
      <c r="AG964">
        <f>SUM($AF$2:AF964)</f>
        <v>958</v>
      </c>
      <c r="AH964">
        <f>COUNT($AF$2:AF964)</f>
        <v>963</v>
      </c>
      <c r="AI964">
        <f t="shared" si="187"/>
        <v>99.480789200415359</v>
      </c>
      <c r="AL964">
        <v>256</v>
      </c>
      <c r="AM964">
        <v>256</v>
      </c>
      <c r="AN964">
        <v>183</v>
      </c>
      <c r="AO964">
        <f t="shared" si="188"/>
        <v>1</v>
      </c>
      <c r="AP964">
        <f>SUM($AO$2:AO964)</f>
        <v>942</v>
      </c>
      <c r="AQ964">
        <f>COUNT($AO$2:AO964)</f>
        <v>963</v>
      </c>
      <c r="AR964">
        <f t="shared" si="189"/>
        <v>97.819314641744555</v>
      </c>
      <c r="AU964">
        <v>1915</v>
      </c>
      <c r="AV964">
        <v>1915</v>
      </c>
      <c r="AW964">
        <v>1553</v>
      </c>
      <c r="AX964">
        <f t="shared" si="190"/>
        <v>1</v>
      </c>
      <c r="AY964">
        <f>SUM($AX$2:AX964)</f>
        <v>933</v>
      </c>
      <c r="AZ964">
        <f>COUNT($AX$2:AX964)</f>
        <v>963</v>
      </c>
      <c r="BA964">
        <f t="shared" si="191"/>
        <v>96.884735202492209</v>
      </c>
    </row>
    <row r="965" spans="2:53">
      <c r="B965">
        <v>14</v>
      </c>
      <c r="C965">
        <v>14</v>
      </c>
      <c r="D965">
        <v>8</v>
      </c>
      <c r="E965">
        <f t="shared" si="180"/>
        <v>1</v>
      </c>
      <c r="F965">
        <f>SUM($E$2:E965)</f>
        <v>942</v>
      </c>
      <c r="G965">
        <f>COUNT($E$2:E965)</f>
        <v>964</v>
      </c>
      <c r="H965">
        <f t="shared" si="181"/>
        <v>97.717842323651453</v>
      </c>
      <c r="K965">
        <v>71</v>
      </c>
      <c r="L965">
        <v>59</v>
      </c>
      <c r="M965">
        <v>37</v>
      </c>
      <c r="N965">
        <f t="shared" si="182"/>
        <v>1</v>
      </c>
      <c r="O965">
        <f>SUM($N$2:N965)</f>
        <v>940</v>
      </c>
      <c r="P965">
        <f>COUNT($N$2:N965)</f>
        <v>964</v>
      </c>
      <c r="Q965">
        <f t="shared" si="183"/>
        <v>97.510373443983397</v>
      </c>
      <c r="T965">
        <v>46</v>
      </c>
      <c r="U965">
        <v>46</v>
      </c>
      <c r="V965">
        <v>38</v>
      </c>
      <c r="W965">
        <f t="shared" si="184"/>
        <v>1</v>
      </c>
      <c r="X965">
        <f>SUM($W$2:W965)</f>
        <v>932</v>
      </c>
      <c r="Y965">
        <f>COUNT($W$2:W965)</f>
        <v>964</v>
      </c>
      <c r="Z965">
        <f t="shared" si="185"/>
        <v>96.680497925311201</v>
      </c>
      <c r="AC965">
        <v>47</v>
      </c>
      <c r="AD965">
        <v>47</v>
      </c>
      <c r="AE965">
        <v>10</v>
      </c>
      <c r="AF965">
        <f t="shared" si="186"/>
        <v>1</v>
      </c>
      <c r="AG965">
        <f>SUM($AF$2:AF965)</f>
        <v>959</v>
      </c>
      <c r="AH965">
        <f>COUNT($AF$2:AF965)</f>
        <v>964</v>
      </c>
      <c r="AI965">
        <f t="shared" si="187"/>
        <v>99.481327800829874</v>
      </c>
      <c r="AL965">
        <v>256</v>
      </c>
      <c r="AM965">
        <v>256</v>
      </c>
      <c r="AN965">
        <v>171</v>
      </c>
      <c r="AO965">
        <f t="shared" si="188"/>
        <v>1</v>
      </c>
      <c r="AP965">
        <f>SUM($AO$2:AO965)</f>
        <v>943</v>
      </c>
      <c r="AQ965">
        <f>COUNT($AO$2:AO965)</f>
        <v>964</v>
      </c>
      <c r="AR965">
        <f t="shared" si="189"/>
        <v>97.821576763485467</v>
      </c>
      <c r="AU965">
        <v>1915</v>
      </c>
      <c r="AV965">
        <v>1915</v>
      </c>
      <c r="AW965">
        <v>1667</v>
      </c>
      <c r="AX965">
        <f t="shared" si="190"/>
        <v>1</v>
      </c>
      <c r="AY965">
        <f>SUM($AX$2:AX965)</f>
        <v>934</v>
      </c>
      <c r="AZ965">
        <f>COUNT($AX$2:AX965)</f>
        <v>964</v>
      </c>
      <c r="BA965">
        <f t="shared" si="191"/>
        <v>96.887966804979257</v>
      </c>
    </row>
    <row r="966" spans="2:53">
      <c r="B966">
        <v>14</v>
      </c>
      <c r="C966">
        <v>14</v>
      </c>
      <c r="D966">
        <v>9</v>
      </c>
      <c r="E966">
        <f t="shared" si="180"/>
        <v>1</v>
      </c>
      <c r="F966">
        <f>SUM($E$2:E966)</f>
        <v>943</v>
      </c>
      <c r="G966">
        <f>COUNT($E$2:E966)</f>
        <v>965</v>
      </c>
      <c r="H966">
        <f t="shared" si="181"/>
        <v>97.720207253886016</v>
      </c>
      <c r="K966">
        <v>71</v>
      </c>
      <c r="L966">
        <v>59</v>
      </c>
      <c r="M966">
        <v>47</v>
      </c>
      <c r="N966">
        <f t="shared" si="182"/>
        <v>1</v>
      </c>
      <c r="O966">
        <f>SUM($N$2:N966)</f>
        <v>941</v>
      </c>
      <c r="P966">
        <f>COUNT($N$2:N966)</f>
        <v>965</v>
      </c>
      <c r="Q966">
        <f t="shared" si="183"/>
        <v>97.512953367875639</v>
      </c>
      <c r="T966">
        <v>46</v>
      </c>
      <c r="U966">
        <v>46</v>
      </c>
      <c r="V966">
        <v>35</v>
      </c>
      <c r="W966">
        <f t="shared" si="184"/>
        <v>1</v>
      </c>
      <c r="X966">
        <f>SUM($W$2:W966)</f>
        <v>933</v>
      </c>
      <c r="Y966">
        <f>COUNT($W$2:W966)</f>
        <v>965</v>
      </c>
      <c r="Z966">
        <f t="shared" si="185"/>
        <v>96.683937823834199</v>
      </c>
      <c r="AC966">
        <v>47</v>
      </c>
      <c r="AD966">
        <v>47</v>
      </c>
      <c r="AE966">
        <v>8</v>
      </c>
      <c r="AF966">
        <f t="shared" si="186"/>
        <v>1</v>
      </c>
      <c r="AG966">
        <f>SUM($AF$2:AF966)</f>
        <v>960</v>
      </c>
      <c r="AH966">
        <f>COUNT($AF$2:AF966)</f>
        <v>965</v>
      </c>
      <c r="AI966">
        <f t="shared" si="187"/>
        <v>99.481865284974091</v>
      </c>
      <c r="AL966">
        <v>256</v>
      </c>
      <c r="AM966">
        <v>256</v>
      </c>
      <c r="AN966">
        <v>214</v>
      </c>
      <c r="AO966">
        <f t="shared" si="188"/>
        <v>1</v>
      </c>
      <c r="AP966">
        <f>SUM($AO$2:AO966)</f>
        <v>944</v>
      </c>
      <c r="AQ966">
        <f>COUNT($AO$2:AO966)</f>
        <v>965</v>
      </c>
      <c r="AR966">
        <f t="shared" si="189"/>
        <v>97.823834196891184</v>
      </c>
      <c r="AU966">
        <v>1915</v>
      </c>
      <c r="AV966">
        <v>1915</v>
      </c>
      <c r="AW966">
        <v>1462</v>
      </c>
      <c r="AX966">
        <f t="shared" si="190"/>
        <v>1</v>
      </c>
      <c r="AY966">
        <f>SUM($AX$2:AX966)</f>
        <v>935</v>
      </c>
      <c r="AZ966">
        <f>COUNT($AX$2:AX966)</f>
        <v>965</v>
      </c>
      <c r="BA966">
        <f t="shared" si="191"/>
        <v>96.891191709844563</v>
      </c>
    </row>
    <row r="967" spans="2:53">
      <c r="B967">
        <v>14</v>
      </c>
      <c r="C967">
        <v>14</v>
      </c>
      <c r="D967">
        <v>8</v>
      </c>
      <c r="E967">
        <f t="shared" si="180"/>
        <v>1</v>
      </c>
      <c r="F967">
        <f>SUM($E$2:E967)</f>
        <v>944</v>
      </c>
      <c r="G967">
        <f>COUNT($E$2:E967)</f>
        <v>966</v>
      </c>
      <c r="H967">
        <f t="shared" si="181"/>
        <v>97.722567287784685</v>
      </c>
      <c r="K967">
        <v>71</v>
      </c>
      <c r="L967">
        <v>59</v>
      </c>
      <c r="M967">
        <v>41</v>
      </c>
      <c r="N967">
        <f t="shared" si="182"/>
        <v>1</v>
      </c>
      <c r="O967">
        <f>SUM($N$2:N967)</f>
        <v>942</v>
      </c>
      <c r="P967">
        <f>COUNT($N$2:N967)</f>
        <v>966</v>
      </c>
      <c r="Q967">
        <f t="shared" si="183"/>
        <v>97.515527950310556</v>
      </c>
      <c r="T967">
        <v>46</v>
      </c>
      <c r="U967">
        <v>46</v>
      </c>
      <c r="V967">
        <v>29</v>
      </c>
      <c r="W967">
        <f t="shared" si="184"/>
        <v>1</v>
      </c>
      <c r="X967">
        <f>SUM($W$2:W967)</f>
        <v>934</v>
      </c>
      <c r="Y967">
        <f>COUNT($W$2:W967)</f>
        <v>966</v>
      </c>
      <c r="Z967">
        <f t="shared" si="185"/>
        <v>96.687370600414084</v>
      </c>
      <c r="AC967">
        <v>47</v>
      </c>
      <c r="AD967">
        <v>47</v>
      </c>
      <c r="AE967">
        <v>8</v>
      </c>
      <c r="AF967">
        <f t="shared" si="186"/>
        <v>1</v>
      </c>
      <c r="AG967">
        <f>SUM($AF$2:AF967)</f>
        <v>961</v>
      </c>
      <c r="AH967">
        <f>COUNT($AF$2:AF967)</f>
        <v>966</v>
      </c>
      <c r="AI967">
        <f t="shared" si="187"/>
        <v>99.482401656314707</v>
      </c>
      <c r="AL967">
        <v>256</v>
      </c>
      <c r="AM967">
        <v>256</v>
      </c>
      <c r="AN967">
        <v>199</v>
      </c>
      <c r="AO967">
        <f t="shared" si="188"/>
        <v>1</v>
      </c>
      <c r="AP967">
        <f>SUM($AO$2:AO967)</f>
        <v>945</v>
      </c>
      <c r="AQ967">
        <f>COUNT($AO$2:AO967)</f>
        <v>966</v>
      </c>
      <c r="AR967">
        <f t="shared" si="189"/>
        <v>97.826086956521735</v>
      </c>
      <c r="AU967">
        <v>1915</v>
      </c>
      <c r="AV967">
        <v>1915</v>
      </c>
      <c r="AW967">
        <v>1228</v>
      </c>
      <c r="AX967">
        <f t="shared" si="190"/>
        <v>1</v>
      </c>
      <c r="AY967">
        <f>SUM($AX$2:AX967)</f>
        <v>936</v>
      </c>
      <c r="AZ967">
        <f>COUNT($AX$2:AX967)</f>
        <v>966</v>
      </c>
      <c r="BA967">
        <f t="shared" si="191"/>
        <v>96.894409937888199</v>
      </c>
    </row>
    <row r="968" spans="2:53">
      <c r="B968">
        <v>14</v>
      </c>
      <c r="C968">
        <v>14</v>
      </c>
      <c r="D968">
        <v>9</v>
      </c>
      <c r="E968">
        <f t="shared" si="180"/>
        <v>1</v>
      </c>
      <c r="F968">
        <f>SUM($E$2:E968)</f>
        <v>945</v>
      </c>
      <c r="G968">
        <f>COUNT($E$2:E968)</f>
        <v>967</v>
      </c>
      <c r="H968">
        <f t="shared" si="181"/>
        <v>97.724922440537739</v>
      </c>
      <c r="K968">
        <v>71</v>
      </c>
      <c r="L968">
        <v>59</v>
      </c>
      <c r="M968">
        <v>48</v>
      </c>
      <c r="N968">
        <f t="shared" si="182"/>
        <v>1</v>
      </c>
      <c r="O968">
        <f>SUM($N$2:N968)</f>
        <v>943</v>
      </c>
      <c r="P968">
        <f>COUNT($N$2:N968)</f>
        <v>967</v>
      </c>
      <c r="Q968">
        <f t="shared" si="183"/>
        <v>97.518097207859356</v>
      </c>
      <c r="T968">
        <v>47</v>
      </c>
      <c r="U968">
        <v>47</v>
      </c>
      <c r="V968">
        <v>29</v>
      </c>
      <c r="W968">
        <f t="shared" si="184"/>
        <v>1</v>
      </c>
      <c r="X968">
        <f>SUM($W$2:W968)</f>
        <v>935</v>
      </c>
      <c r="Y968">
        <f>COUNT($W$2:W968)</f>
        <v>967</v>
      </c>
      <c r="Z968">
        <f t="shared" si="185"/>
        <v>96.690796277145807</v>
      </c>
      <c r="AC968">
        <v>47</v>
      </c>
      <c r="AD968">
        <v>47</v>
      </c>
      <c r="AE968">
        <v>8</v>
      </c>
      <c r="AF968">
        <f t="shared" si="186"/>
        <v>1</v>
      </c>
      <c r="AG968">
        <f>SUM($AF$2:AF968)</f>
        <v>962</v>
      </c>
      <c r="AH968">
        <f>COUNT($AF$2:AF968)</f>
        <v>967</v>
      </c>
      <c r="AI968">
        <f t="shared" si="187"/>
        <v>99.482936918304034</v>
      </c>
      <c r="AL968">
        <v>256</v>
      </c>
      <c r="AM968">
        <v>256</v>
      </c>
      <c r="AN968">
        <v>207</v>
      </c>
      <c r="AO968">
        <f t="shared" si="188"/>
        <v>1</v>
      </c>
      <c r="AP968">
        <f>SUM($AO$2:AO968)</f>
        <v>946</v>
      </c>
      <c r="AQ968">
        <f>COUNT($AO$2:AO968)</f>
        <v>967</v>
      </c>
      <c r="AR968">
        <f t="shared" si="189"/>
        <v>97.828335056876938</v>
      </c>
      <c r="AU968">
        <v>1915</v>
      </c>
      <c r="AV968">
        <v>1915</v>
      </c>
      <c r="AW968">
        <v>1478</v>
      </c>
      <c r="AX968">
        <f t="shared" si="190"/>
        <v>1</v>
      </c>
      <c r="AY968">
        <f>SUM($AX$2:AX968)</f>
        <v>937</v>
      </c>
      <c r="AZ968">
        <f>COUNT($AX$2:AX968)</f>
        <v>967</v>
      </c>
      <c r="BA968">
        <f t="shared" si="191"/>
        <v>96.897621509824191</v>
      </c>
    </row>
    <row r="969" spans="2:53">
      <c r="B969">
        <v>14</v>
      </c>
      <c r="C969">
        <v>14</v>
      </c>
      <c r="D969">
        <v>8</v>
      </c>
      <c r="E969">
        <f t="shared" si="180"/>
        <v>1</v>
      </c>
      <c r="F969">
        <f>SUM($E$2:E969)</f>
        <v>946</v>
      </c>
      <c r="G969">
        <f>COUNT($E$2:E969)</f>
        <v>968</v>
      </c>
      <c r="H969">
        <f t="shared" si="181"/>
        <v>97.727272727272734</v>
      </c>
      <c r="K969">
        <v>71</v>
      </c>
      <c r="L969">
        <v>59</v>
      </c>
      <c r="M969">
        <v>46</v>
      </c>
      <c r="N969">
        <f t="shared" si="182"/>
        <v>1</v>
      </c>
      <c r="O969">
        <f>SUM($N$2:N969)</f>
        <v>944</v>
      </c>
      <c r="P969">
        <f>COUNT($N$2:N969)</f>
        <v>968</v>
      </c>
      <c r="Q969">
        <f t="shared" si="183"/>
        <v>97.52066115702479</v>
      </c>
      <c r="T969">
        <v>47</v>
      </c>
      <c r="U969">
        <v>47</v>
      </c>
      <c r="V969">
        <v>37</v>
      </c>
      <c r="W969">
        <f t="shared" si="184"/>
        <v>1</v>
      </c>
      <c r="X969">
        <f>SUM($W$2:W969)</f>
        <v>936</v>
      </c>
      <c r="Y969">
        <f>COUNT($W$2:W969)</f>
        <v>968</v>
      </c>
      <c r="Z969">
        <f t="shared" si="185"/>
        <v>96.694214876033058</v>
      </c>
      <c r="AC969">
        <v>47</v>
      </c>
      <c r="AD969">
        <v>47</v>
      </c>
      <c r="AE969">
        <v>9</v>
      </c>
      <c r="AF969">
        <f t="shared" si="186"/>
        <v>1</v>
      </c>
      <c r="AG969">
        <f>SUM($AF$2:AF969)</f>
        <v>963</v>
      </c>
      <c r="AH969">
        <f>COUNT($AF$2:AF969)</f>
        <v>968</v>
      </c>
      <c r="AI969">
        <f t="shared" si="187"/>
        <v>99.483471074380176</v>
      </c>
      <c r="AL969">
        <v>256</v>
      </c>
      <c r="AM969">
        <v>256</v>
      </c>
      <c r="AN969">
        <v>205</v>
      </c>
      <c r="AO969">
        <f t="shared" si="188"/>
        <v>1</v>
      </c>
      <c r="AP969">
        <f>SUM($AO$2:AO969)</f>
        <v>947</v>
      </c>
      <c r="AQ969">
        <f>COUNT($AO$2:AO969)</f>
        <v>968</v>
      </c>
      <c r="AR969">
        <f t="shared" si="189"/>
        <v>97.830578512396698</v>
      </c>
      <c r="AU969">
        <v>1915</v>
      </c>
      <c r="AV969">
        <v>1915</v>
      </c>
      <c r="AW969">
        <v>1240</v>
      </c>
      <c r="AX969">
        <f t="shared" si="190"/>
        <v>1</v>
      </c>
      <c r="AY969">
        <f>SUM($AX$2:AX969)</f>
        <v>938</v>
      </c>
      <c r="AZ969">
        <f>COUNT($AX$2:AX969)</f>
        <v>968</v>
      </c>
      <c r="BA969">
        <f t="shared" si="191"/>
        <v>96.900826446281002</v>
      </c>
    </row>
    <row r="970" spans="2:53">
      <c r="B970">
        <v>14</v>
      </c>
      <c r="C970">
        <v>14</v>
      </c>
      <c r="D970">
        <v>9</v>
      </c>
      <c r="E970">
        <f t="shared" si="180"/>
        <v>1</v>
      </c>
      <c r="F970">
        <f>SUM($E$2:E970)</f>
        <v>947</v>
      </c>
      <c r="G970">
        <f>COUNT($E$2:E970)</f>
        <v>969</v>
      </c>
      <c r="H970">
        <f t="shared" si="181"/>
        <v>97.729618163054695</v>
      </c>
      <c r="K970">
        <v>71</v>
      </c>
      <c r="L970">
        <v>59</v>
      </c>
      <c r="M970">
        <v>39</v>
      </c>
      <c r="N970">
        <f t="shared" si="182"/>
        <v>1</v>
      </c>
      <c r="O970">
        <f>SUM($N$2:N970)</f>
        <v>945</v>
      </c>
      <c r="P970">
        <f>COUNT($N$2:N970)</f>
        <v>969</v>
      </c>
      <c r="Q970">
        <f t="shared" si="183"/>
        <v>97.523219814241486</v>
      </c>
      <c r="T970">
        <v>47</v>
      </c>
      <c r="U970">
        <v>47</v>
      </c>
      <c r="V970">
        <v>29</v>
      </c>
      <c r="W970">
        <f t="shared" si="184"/>
        <v>1</v>
      </c>
      <c r="X970">
        <f>SUM($W$2:W970)</f>
        <v>937</v>
      </c>
      <c r="Y970">
        <f>COUNT($W$2:W970)</f>
        <v>969</v>
      </c>
      <c r="Z970">
        <f t="shared" si="185"/>
        <v>96.697626418988648</v>
      </c>
      <c r="AC970">
        <v>47</v>
      </c>
      <c r="AD970">
        <v>47</v>
      </c>
      <c r="AE970">
        <v>10</v>
      </c>
      <c r="AF970">
        <f t="shared" si="186"/>
        <v>1</v>
      </c>
      <c r="AG970">
        <f>SUM($AF$2:AF970)</f>
        <v>964</v>
      </c>
      <c r="AH970">
        <f>COUNT($AF$2:AF970)</f>
        <v>969</v>
      </c>
      <c r="AI970">
        <f t="shared" si="187"/>
        <v>99.484004127966969</v>
      </c>
      <c r="AL970">
        <v>258</v>
      </c>
      <c r="AM970">
        <v>258</v>
      </c>
      <c r="AN970">
        <v>167</v>
      </c>
      <c r="AO970">
        <f t="shared" si="188"/>
        <v>1</v>
      </c>
      <c r="AP970">
        <f>SUM($AO$2:AO970)</f>
        <v>948</v>
      </c>
      <c r="AQ970">
        <f>COUNT($AO$2:AO970)</f>
        <v>969</v>
      </c>
      <c r="AR970">
        <f t="shared" si="189"/>
        <v>97.832817337461293</v>
      </c>
      <c r="AU970">
        <v>1915</v>
      </c>
      <c r="AV970">
        <v>1915</v>
      </c>
      <c r="AW970">
        <v>1732</v>
      </c>
      <c r="AX970">
        <f t="shared" si="190"/>
        <v>1</v>
      </c>
      <c r="AY970">
        <f>SUM($AX$2:AX970)</f>
        <v>939</v>
      </c>
      <c r="AZ970">
        <f>COUNT($AX$2:AX970)</f>
        <v>969</v>
      </c>
      <c r="BA970">
        <f t="shared" si="191"/>
        <v>96.904024767801857</v>
      </c>
    </row>
    <row r="971" spans="2:53">
      <c r="B971">
        <v>14</v>
      </c>
      <c r="C971">
        <v>14</v>
      </c>
      <c r="D971">
        <v>9</v>
      </c>
      <c r="E971">
        <f t="shared" si="180"/>
        <v>1</v>
      </c>
      <c r="F971">
        <f>SUM($E$2:E971)</f>
        <v>948</v>
      </c>
      <c r="G971">
        <f>COUNT($E$2:E971)</f>
        <v>970</v>
      </c>
      <c r="H971">
        <f t="shared" si="181"/>
        <v>97.731958762886592</v>
      </c>
      <c r="K971">
        <v>71</v>
      </c>
      <c r="L971">
        <v>59</v>
      </c>
      <c r="M971">
        <v>37</v>
      </c>
      <c r="N971">
        <f t="shared" si="182"/>
        <v>1</v>
      </c>
      <c r="O971">
        <f>SUM($N$2:N971)</f>
        <v>946</v>
      </c>
      <c r="P971">
        <f>COUNT($N$2:N971)</f>
        <v>970</v>
      </c>
      <c r="Q971">
        <f t="shared" si="183"/>
        <v>97.525773195876283</v>
      </c>
      <c r="T971">
        <v>47</v>
      </c>
      <c r="U971">
        <v>47</v>
      </c>
      <c r="V971">
        <v>29</v>
      </c>
      <c r="W971">
        <f t="shared" si="184"/>
        <v>1</v>
      </c>
      <c r="X971">
        <f>SUM($W$2:W971)</f>
        <v>938</v>
      </c>
      <c r="Y971">
        <f>COUNT($W$2:W971)</f>
        <v>970</v>
      </c>
      <c r="Z971">
        <f t="shared" si="185"/>
        <v>96.701030927835049</v>
      </c>
      <c r="AC971">
        <v>47</v>
      </c>
      <c r="AD971">
        <v>47</v>
      </c>
      <c r="AE971">
        <v>10</v>
      </c>
      <c r="AF971">
        <f t="shared" si="186"/>
        <v>1</v>
      </c>
      <c r="AG971">
        <f>SUM($AF$2:AF971)</f>
        <v>965</v>
      </c>
      <c r="AH971">
        <f>COUNT($AF$2:AF971)</f>
        <v>970</v>
      </c>
      <c r="AI971">
        <f t="shared" si="187"/>
        <v>99.484536082474222</v>
      </c>
      <c r="AL971">
        <v>258</v>
      </c>
      <c r="AM971">
        <v>258</v>
      </c>
      <c r="AN971">
        <v>195</v>
      </c>
      <c r="AO971">
        <f t="shared" si="188"/>
        <v>1</v>
      </c>
      <c r="AP971">
        <f>SUM($AO$2:AO971)</f>
        <v>949</v>
      </c>
      <c r="AQ971">
        <f>COUNT($AO$2:AO971)</f>
        <v>970</v>
      </c>
      <c r="AR971">
        <f t="shared" si="189"/>
        <v>97.835051546391753</v>
      </c>
      <c r="AU971">
        <v>1908</v>
      </c>
      <c r="AV971">
        <v>1908</v>
      </c>
      <c r="AW971">
        <v>1638</v>
      </c>
      <c r="AX971">
        <f t="shared" si="190"/>
        <v>1</v>
      </c>
      <c r="AY971">
        <f>SUM($AX$2:AX971)</f>
        <v>940</v>
      </c>
      <c r="AZ971">
        <f>COUNT($AX$2:AX971)</f>
        <v>970</v>
      </c>
      <c r="BA971">
        <f t="shared" si="191"/>
        <v>96.907216494845358</v>
      </c>
    </row>
    <row r="972" spans="2:53">
      <c r="B972">
        <v>14</v>
      </c>
      <c r="C972">
        <v>14</v>
      </c>
      <c r="D972">
        <v>8</v>
      </c>
      <c r="E972">
        <f t="shared" si="180"/>
        <v>1</v>
      </c>
      <c r="F972">
        <f>SUM($E$2:E972)</f>
        <v>949</v>
      </c>
      <c r="G972">
        <f>COUNT($E$2:E972)</f>
        <v>971</v>
      </c>
      <c r="H972">
        <f t="shared" si="181"/>
        <v>97.734294541709573</v>
      </c>
      <c r="K972">
        <v>71</v>
      </c>
      <c r="L972">
        <v>59</v>
      </c>
      <c r="M972">
        <v>43</v>
      </c>
      <c r="N972">
        <f t="shared" si="182"/>
        <v>1</v>
      </c>
      <c r="O972">
        <f>SUM($N$2:N972)</f>
        <v>947</v>
      </c>
      <c r="P972">
        <f>COUNT($N$2:N972)</f>
        <v>971</v>
      </c>
      <c r="Q972">
        <f t="shared" si="183"/>
        <v>97.528321318228635</v>
      </c>
      <c r="T972">
        <v>47</v>
      </c>
      <c r="U972">
        <v>47</v>
      </c>
      <c r="V972">
        <v>34</v>
      </c>
      <c r="W972">
        <f t="shared" si="184"/>
        <v>1</v>
      </c>
      <c r="X972">
        <f>SUM($W$2:W972)</f>
        <v>939</v>
      </c>
      <c r="Y972">
        <f>COUNT($W$2:W972)</f>
        <v>971</v>
      </c>
      <c r="Z972">
        <f t="shared" si="185"/>
        <v>96.704428424304851</v>
      </c>
      <c r="AC972">
        <v>47</v>
      </c>
      <c r="AD972">
        <v>47</v>
      </c>
      <c r="AE972">
        <v>9</v>
      </c>
      <c r="AF972">
        <f t="shared" si="186"/>
        <v>1</v>
      </c>
      <c r="AG972">
        <f>SUM($AF$2:AF972)</f>
        <v>966</v>
      </c>
      <c r="AH972">
        <f>COUNT($AF$2:AF972)</f>
        <v>971</v>
      </c>
      <c r="AI972">
        <f t="shared" si="187"/>
        <v>99.485066941297632</v>
      </c>
      <c r="AL972">
        <v>258</v>
      </c>
      <c r="AM972">
        <v>258</v>
      </c>
      <c r="AN972">
        <v>146</v>
      </c>
      <c r="AO972">
        <f t="shared" si="188"/>
        <v>1</v>
      </c>
      <c r="AP972">
        <f>SUM($AO$2:AO972)</f>
        <v>950</v>
      </c>
      <c r="AQ972">
        <f>COUNT($AO$2:AO972)</f>
        <v>971</v>
      </c>
      <c r="AR972">
        <f t="shared" si="189"/>
        <v>97.83728115345005</v>
      </c>
      <c r="AU972">
        <v>1908</v>
      </c>
      <c r="AV972">
        <v>1908</v>
      </c>
      <c r="AW972">
        <v>1475</v>
      </c>
      <c r="AX972">
        <f t="shared" si="190"/>
        <v>1</v>
      </c>
      <c r="AY972">
        <f>SUM($AX$2:AX972)</f>
        <v>941</v>
      </c>
      <c r="AZ972">
        <f>COUNT($AX$2:AX972)</f>
        <v>971</v>
      </c>
      <c r="BA972">
        <f t="shared" si="191"/>
        <v>96.91040164778579</v>
      </c>
    </row>
    <row r="973" spans="2:53">
      <c r="B973">
        <v>14</v>
      </c>
      <c r="C973">
        <v>14</v>
      </c>
      <c r="D973">
        <v>8</v>
      </c>
      <c r="E973">
        <f t="shared" si="180"/>
        <v>1</v>
      </c>
      <c r="F973">
        <f>SUM($E$2:E973)</f>
        <v>950</v>
      </c>
      <c r="G973">
        <f>COUNT($E$2:E973)</f>
        <v>972</v>
      </c>
      <c r="H973">
        <f t="shared" si="181"/>
        <v>97.7366255144033</v>
      </c>
      <c r="K973">
        <v>71</v>
      </c>
      <c r="L973">
        <v>59</v>
      </c>
      <c r="M973">
        <v>36</v>
      </c>
      <c r="N973">
        <f t="shared" si="182"/>
        <v>1</v>
      </c>
      <c r="O973">
        <f>SUM($N$2:N973)</f>
        <v>948</v>
      </c>
      <c r="P973">
        <f>COUNT($N$2:N973)</f>
        <v>972</v>
      </c>
      <c r="Q973">
        <f t="shared" si="183"/>
        <v>97.53086419753086</v>
      </c>
      <c r="T973">
        <v>47</v>
      </c>
      <c r="U973">
        <v>47</v>
      </c>
      <c r="V973">
        <v>34</v>
      </c>
      <c r="W973">
        <f t="shared" si="184"/>
        <v>1</v>
      </c>
      <c r="X973">
        <f>SUM($W$2:W973)</f>
        <v>940</v>
      </c>
      <c r="Y973">
        <f>COUNT($W$2:W973)</f>
        <v>972</v>
      </c>
      <c r="Z973">
        <f t="shared" si="185"/>
        <v>96.707818930041157</v>
      </c>
      <c r="AC973">
        <v>46</v>
      </c>
      <c r="AD973">
        <v>46</v>
      </c>
      <c r="AE973">
        <v>8</v>
      </c>
      <c r="AF973">
        <f t="shared" si="186"/>
        <v>1</v>
      </c>
      <c r="AG973">
        <f>SUM($AF$2:AF973)</f>
        <v>967</v>
      </c>
      <c r="AH973">
        <f>COUNT($AF$2:AF973)</f>
        <v>972</v>
      </c>
      <c r="AI973">
        <f t="shared" si="187"/>
        <v>99.485596707818928</v>
      </c>
      <c r="AL973">
        <v>258</v>
      </c>
      <c r="AM973">
        <v>258</v>
      </c>
      <c r="AN973">
        <v>203</v>
      </c>
      <c r="AO973">
        <f t="shared" si="188"/>
        <v>1</v>
      </c>
      <c r="AP973">
        <f>SUM($AO$2:AO973)</f>
        <v>951</v>
      </c>
      <c r="AQ973">
        <f>COUNT($AO$2:AO973)</f>
        <v>972</v>
      </c>
      <c r="AR973">
        <f t="shared" si="189"/>
        <v>97.839506172839506</v>
      </c>
      <c r="AU973">
        <v>1908</v>
      </c>
      <c r="AV973">
        <v>1908</v>
      </c>
      <c r="AW973">
        <v>1515</v>
      </c>
      <c r="AX973">
        <f t="shared" si="190"/>
        <v>1</v>
      </c>
      <c r="AY973">
        <f>SUM($AX$2:AX973)</f>
        <v>942</v>
      </c>
      <c r="AZ973">
        <f>COUNT($AX$2:AX973)</f>
        <v>972</v>
      </c>
      <c r="BA973">
        <f t="shared" si="191"/>
        <v>96.913580246913583</v>
      </c>
    </row>
    <row r="974" spans="2:53">
      <c r="B974">
        <v>14</v>
      </c>
      <c r="C974">
        <v>14</v>
      </c>
      <c r="D974">
        <v>9</v>
      </c>
      <c r="E974">
        <f t="shared" si="180"/>
        <v>1</v>
      </c>
      <c r="F974">
        <f>SUM($E$2:E974)</f>
        <v>951</v>
      </c>
      <c r="G974">
        <f>COUNT($E$2:E974)</f>
        <v>973</v>
      </c>
      <c r="H974">
        <f t="shared" si="181"/>
        <v>97.738951695786227</v>
      </c>
      <c r="K974">
        <v>71</v>
      </c>
      <c r="L974">
        <v>59</v>
      </c>
      <c r="M974">
        <v>37</v>
      </c>
      <c r="N974">
        <f t="shared" si="182"/>
        <v>1</v>
      </c>
      <c r="O974">
        <f>SUM($N$2:N974)</f>
        <v>949</v>
      </c>
      <c r="P974">
        <f>COUNT($N$2:N974)</f>
        <v>973</v>
      </c>
      <c r="Q974">
        <f t="shared" si="183"/>
        <v>97.533401849948604</v>
      </c>
      <c r="T974">
        <v>47</v>
      </c>
      <c r="U974">
        <v>47</v>
      </c>
      <c r="V974">
        <v>31</v>
      </c>
      <c r="W974">
        <f t="shared" si="184"/>
        <v>1</v>
      </c>
      <c r="X974">
        <f>SUM($W$2:W974)</f>
        <v>941</v>
      </c>
      <c r="Y974">
        <f>COUNT($W$2:W974)</f>
        <v>973</v>
      </c>
      <c r="Z974">
        <f t="shared" si="185"/>
        <v>96.711202466598138</v>
      </c>
      <c r="AC974">
        <v>46</v>
      </c>
      <c r="AD974">
        <v>46</v>
      </c>
      <c r="AE974">
        <v>10</v>
      </c>
      <c r="AF974">
        <f t="shared" si="186"/>
        <v>1</v>
      </c>
      <c r="AG974">
        <f>SUM($AF$2:AF974)</f>
        <v>968</v>
      </c>
      <c r="AH974">
        <f>COUNT($AF$2:AF974)</f>
        <v>973</v>
      </c>
      <c r="AI974">
        <f t="shared" si="187"/>
        <v>99.48612538540597</v>
      </c>
      <c r="AL974">
        <v>258</v>
      </c>
      <c r="AM974">
        <v>258</v>
      </c>
      <c r="AN974">
        <v>165</v>
      </c>
      <c r="AO974">
        <f t="shared" si="188"/>
        <v>1</v>
      </c>
      <c r="AP974">
        <f>SUM($AO$2:AO974)</f>
        <v>952</v>
      </c>
      <c r="AQ974">
        <f>COUNT($AO$2:AO974)</f>
        <v>973</v>
      </c>
      <c r="AR974">
        <f t="shared" si="189"/>
        <v>97.841726618705039</v>
      </c>
      <c r="AU974">
        <v>1908</v>
      </c>
      <c r="AV974">
        <v>1908</v>
      </c>
      <c r="AW974">
        <v>1329</v>
      </c>
      <c r="AX974">
        <f t="shared" si="190"/>
        <v>1</v>
      </c>
      <c r="AY974">
        <f>SUM($AX$2:AX974)</f>
        <v>943</v>
      </c>
      <c r="AZ974">
        <f>COUNT($AX$2:AX974)</f>
        <v>973</v>
      </c>
      <c r="BA974">
        <f t="shared" si="191"/>
        <v>96.916752312435761</v>
      </c>
    </row>
    <row r="975" spans="2:53">
      <c r="B975">
        <v>14</v>
      </c>
      <c r="C975">
        <v>14</v>
      </c>
      <c r="D975">
        <v>8</v>
      </c>
      <c r="E975">
        <f t="shared" si="180"/>
        <v>1</v>
      </c>
      <c r="F975">
        <f>SUM($E$2:E975)</f>
        <v>952</v>
      </c>
      <c r="G975">
        <f>COUNT($E$2:E975)</f>
        <v>974</v>
      </c>
      <c r="H975">
        <f t="shared" si="181"/>
        <v>97.741273100616027</v>
      </c>
      <c r="K975">
        <v>71</v>
      </c>
      <c r="L975">
        <v>59</v>
      </c>
      <c r="M975">
        <v>46</v>
      </c>
      <c r="N975">
        <f t="shared" si="182"/>
        <v>1</v>
      </c>
      <c r="O975">
        <f>SUM($N$2:N975)</f>
        <v>950</v>
      </c>
      <c r="P975">
        <f>COUNT($N$2:N975)</f>
        <v>974</v>
      </c>
      <c r="Q975">
        <f t="shared" si="183"/>
        <v>97.5359342915811</v>
      </c>
      <c r="T975">
        <v>47</v>
      </c>
      <c r="U975">
        <v>47</v>
      </c>
      <c r="V975">
        <v>29</v>
      </c>
      <c r="W975">
        <f t="shared" si="184"/>
        <v>1</v>
      </c>
      <c r="X975">
        <f>SUM($W$2:W975)</f>
        <v>942</v>
      </c>
      <c r="Y975">
        <f>COUNT($W$2:W975)</f>
        <v>974</v>
      </c>
      <c r="Z975">
        <f t="shared" si="185"/>
        <v>96.714579055441476</v>
      </c>
      <c r="AC975">
        <v>46</v>
      </c>
      <c r="AD975">
        <v>46</v>
      </c>
      <c r="AE975">
        <v>9</v>
      </c>
      <c r="AF975">
        <f t="shared" si="186"/>
        <v>1</v>
      </c>
      <c r="AG975">
        <f>SUM($AF$2:AF975)</f>
        <v>969</v>
      </c>
      <c r="AH975">
        <f>COUNT($AF$2:AF975)</f>
        <v>974</v>
      </c>
      <c r="AI975">
        <f t="shared" si="187"/>
        <v>99.486652977412732</v>
      </c>
      <c r="AL975">
        <v>258</v>
      </c>
      <c r="AM975">
        <v>258</v>
      </c>
      <c r="AN975">
        <v>167</v>
      </c>
      <c r="AO975">
        <f t="shared" si="188"/>
        <v>1</v>
      </c>
      <c r="AP975">
        <f>SUM($AO$2:AO975)</f>
        <v>953</v>
      </c>
      <c r="AQ975">
        <f>COUNT($AO$2:AO975)</f>
        <v>974</v>
      </c>
      <c r="AR975">
        <f t="shared" si="189"/>
        <v>97.843942505133469</v>
      </c>
      <c r="AU975">
        <v>1908</v>
      </c>
      <c r="AV975">
        <v>1908</v>
      </c>
      <c r="AW975">
        <v>1682</v>
      </c>
      <c r="AX975">
        <f t="shared" si="190"/>
        <v>1</v>
      </c>
      <c r="AY975">
        <f>SUM($AX$2:AX975)</f>
        <v>944</v>
      </c>
      <c r="AZ975">
        <f>COUNT($AX$2:AX975)</f>
        <v>974</v>
      </c>
      <c r="BA975">
        <f t="shared" si="191"/>
        <v>96.919917864476389</v>
      </c>
    </row>
    <row r="976" spans="2:53">
      <c r="B976">
        <v>14</v>
      </c>
      <c r="C976">
        <v>14</v>
      </c>
      <c r="D976">
        <v>8</v>
      </c>
      <c r="E976">
        <f t="shared" si="180"/>
        <v>1</v>
      </c>
      <c r="F976">
        <f>SUM($E$2:E976)</f>
        <v>953</v>
      </c>
      <c r="G976">
        <f>COUNT($E$2:E976)</f>
        <v>975</v>
      </c>
      <c r="H976">
        <f t="shared" si="181"/>
        <v>97.743589743589737</v>
      </c>
      <c r="K976">
        <v>71</v>
      </c>
      <c r="L976">
        <v>59</v>
      </c>
      <c r="M976">
        <v>45</v>
      </c>
      <c r="N976">
        <f t="shared" si="182"/>
        <v>1</v>
      </c>
      <c r="O976">
        <f>SUM($N$2:N976)</f>
        <v>951</v>
      </c>
      <c r="P976">
        <f>COUNT($N$2:N976)</f>
        <v>975</v>
      </c>
      <c r="Q976">
        <f t="shared" si="183"/>
        <v>97.538461538461547</v>
      </c>
      <c r="T976">
        <v>47</v>
      </c>
      <c r="U976">
        <v>47</v>
      </c>
      <c r="V976">
        <v>51</v>
      </c>
      <c r="W976">
        <f t="shared" si="184"/>
        <v>0</v>
      </c>
      <c r="X976">
        <f>SUM($W$2:W976)</f>
        <v>942</v>
      </c>
      <c r="Y976">
        <f>COUNT($W$2:W976)</f>
        <v>975</v>
      </c>
      <c r="Z976">
        <f t="shared" si="185"/>
        <v>96.615384615384613</v>
      </c>
      <c r="AC976">
        <v>46</v>
      </c>
      <c r="AD976">
        <v>46</v>
      </c>
      <c r="AE976">
        <v>9</v>
      </c>
      <c r="AF976">
        <f t="shared" si="186"/>
        <v>1</v>
      </c>
      <c r="AG976">
        <f>SUM($AF$2:AF976)</f>
        <v>970</v>
      </c>
      <c r="AH976">
        <f>COUNT($AF$2:AF976)</f>
        <v>975</v>
      </c>
      <c r="AI976">
        <f t="shared" si="187"/>
        <v>99.487179487179489</v>
      </c>
      <c r="AL976">
        <v>258</v>
      </c>
      <c r="AM976">
        <v>258</v>
      </c>
      <c r="AN976">
        <v>175</v>
      </c>
      <c r="AO976">
        <f t="shared" si="188"/>
        <v>1</v>
      </c>
      <c r="AP976">
        <f>SUM($AO$2:AO976)</f>
        <v>954</v>
      </c>
      <c r="AQ976">
        <f>COUNT($AO$2:AO976)</f>
        <v>975</v>
      </c>
      <c r="AR976">
        <f t="shared" si="189"/>
        <v>97.846153846153854</v>
      </c>
      <c r="AU976">
        <v>1908</v>
      </c>
      <c r="AV976">
        <v>1908</v>
      </c>
      <c r="AW976">
        <v>1780</v>
      </c>
      <c r="AX976">
        <f t="shared" si="190"/>
        <v>1</v>
      </c>
      <c r="AY976">
        <f>SUM($AX$2:AX976)</f>
        <v>945</v>
      </c>
      <c r="AZ976">
        <f>COUNT($AX$2:AX976)</f>
        <v>975</v>
      </c>
      <c r="BA976">
        <f t="shared" si="191"/>
        <v>96.92307692307692</v>
      </c>
    </row>
    <row r="977" spans="2:53">
      <c r="B977">
        <v>14</v>
      </c>
      <c r="C977">
        <v>14</v>
      </c>
      <c r="D977">
        <v>8</v>
      </c>
      <c r="E977">
        <f t="shared" si="180"/>
        <v>1</v>
      </c>
      <c r="F977">
        <f>SUM($E$2:E977)</f>
        <v>954</v>
      </c>
      <c r="G977">
        <f>COUNT($E$2:E977)</f>
        <v>976</v>
      </c>
      <c r="H977">
        <f t="shared" si="181"/>
        <v>97.745901639344254</v>
      </c>
      <c r="K977">
        <v>71</v>
      </c>
      <c r="L977">
        <v>59</v>
      </c>
      <c r="M977">
        <v>42</v>
      </c>
      <c r="N977">
        <f t="shared" si="182"/>
        <v>1</v>
      </c>
      <c r="O977">
        <f>SUM($N$2:N977)</f>
        <v>952</v>
      </c>
      <c r="P977">
        <f>COUNT($N$2:N977)</f>
        <v>976</v>
      </c>
      <c r="Q977">
        <f t="shared" si="183"/>
        <v>97.540983606557376</v>
      </c>
      <c r="T977">
        <v>47</v>
      </c>
      <c r="U977">
        <v>47</v>
      </c>
      <c r="V977">
        <v>30</v>
      </c>
      <c r="W977">
        <f t="shared" si="184"/>
        <v>1</v>
      </c>
      <c r="X977">
        <f>SUM($W$2:W977)</f>
        <v>943</v>
      </c>
      <c r="Y977">
        <f>COUNT($W$2:W977)</f>
        <v>976</v>
      </c>
      <c r="Z977">
        <f t="shared" si="185"/>
        <v>96.618852459016395</v>
      </c>
      <c r="AC977">
        <v>46</v>
      </c>
      <c r="AD977">
        <v>46</v>
      </c>
      <c r="AE977">
        <v>9</v>
      </c>
      <c r="AF977">
        <f t="shared" si="186"/>
        <v>1</v>
      </c>
      <c r="AG977">
        <f>SUM($AF$2:AF977)</f>
        <v>971</v>
      </c>
      <c r="AH977">
        <f>COUNT($AF$2:AF977)</f>
        <v>976</v>
      </c>
      <c r="AI977">
        <f t="shared" si="187"/>
        <v>99.487704918032776</v>
      </c>
      <c r="AL977">
        <v>258</v>
      </c>
      <c r="AM977">
        <v>258</v>
      </c>
      <c r="AN977">
        <v>175</v>
      </c>
      <c r="AO977">
        <f t="shared" si="188"/>
        <v>1</v>
      </c>
      <c r="AP977">
        <f>SUM($AO$2:AO977)</f>
        <v>955</v>
      </c>
      <c r="AQ977">
        <f>COUNT($AO$2:AO977)</f>
        <v>976</v>
      </c>
      <c r="AR977">
        <f t="shared" si="189"/>
        <v>97.848360655737707</v>
      </c>
      <c r="AU977">
        <v>1908</v>
      </c>
      <c r="AV977">
        <v>1908</v>
      </c>
      <c r="AW977">
        <v>1558</v>
      </c>
      <c r="AX977">
        <f t="shared" si="190"/>
        <v>1</v>
      </c>
      <c r="AY977">
        <f>SUM($AX$2:AX977)</f>
        <v>946</v>
      </c>
      <c r="AZ977">
        <f>COUNT($AX$2:AX977)</f>
        <v>976</v>
      </c>
      <c r="BA977">
        <f t="shared" si="191"/>
        <v>96.926229508196727</v>
      </c>
    </row>
    <row r="978" spans="2:53">
      <c r="B978">
        <v>14</v>
      </c>
      <c r="C978">
        <v>14</v>
      </c>
      <c r="D978">
        <v>9</v>
      </c>
      <c r="E978">
        <f t="shared" si="180"/>
        <v>1</v>
      </c>
      <c r="F978">
        <f>SUM($E$2:E978)</f>
        <v>955</v>
      </c>
      <c r="G978">
        <f>COUNT($E$2:E978)</f>
        <v>977</v>
      </c>
      <c r="H978">
        <f t="shared" si="181"/>
        <v>97.748208802456503</v>
      </c>
      <c r="K978">
        <v>71</v>
      </c>
      <c r="L978">
        <v>59</v>
      </c>
      <c r="M978">
        <v>47</v>
      </c>
      <c r="N978">
        <f t="shared" si="182"/>
        <v>1</v>
      </c>
      <c r="O978">
        <f>SUM($N$2:N978)</f>
        <v>953</v>
      </c>
      <c r="P978">
        <f>COUNT($N$2:N978)</f>
        <v>977</v>
      </c>
      <c r="Q978">
        <f t="shared" si="183"/>
        <v>97.543500511770731</v>
      </c>
      <c r="T978">
        <v>47</v>
      </c>
      <c r="U978">
        <v>47</v>
      </c>
      <c r="V978">
        <v>29</v>
      </c>
      <c r="W978">
        <f t="shared" si="184"/>
        <v>1</v>
      </c>
      <c r="X978">
        <f>SUM($W$2:W978)</f>
        <v>944</v>
      </c>
      <c r="Y978">
        <f>COUNT($W$2:W978)</f>
        <v>977</v>
      </c>
      <c r="Z978">
        <f t="shared" si="185"/>
        <v>96.622313203684755</v>
      </c>
      <c r="AC978">
        <v>46</v>
      </c>
      <c r="AD978">
        <v>46</v>
      </c>
      <c r="AE978">
        <v>8</v>
      </c>
      <c r="AF978">
        <f t="shared" si="186"/>
        <v>1</v>
      </c>
      <c r="AG978">
        <f>SUM($AF$2:AF978)</f>
        <v>972</v>
      </c>
      <c r="AH978">
        <f>COUNT($AF$2:AF978)</f>
        <v>977</v>
      </c>
      <c r="AI978">
        <f t="shared" si="187"/>
        <v>99.488229273285569</v>
      </c>
      <c r="AL978">
        <v>258</v>
      </c>
      <c r="AM978">
        <v>258</v>
      </c>
      <c r="AN978">
        <v>173</v>
      </c>
      <c r="AO978">
        <f t="shared" si="188"/>
        <v>1</v>
      </c>
      <c r="AP978">
        <f>SUM($AO$2:AO978)</f>
        <v>956</v>
      </c>
      <c r="AQ978">
        <f>COUNT($AO$2:AO978)</f>
        <v>977</v>
      </c>
      <c r="AR978">
        <f t="shared" si="189"/>
        <v>97.850562947799389</v>
      </c>
      <c r="AU978">
        <v>1908</v>
      </c>
      <c r="AV978">
        <v>1908</v>
      </c>
      <c r="AW978">
        <v>1459</v>
      </c>
      <c r="AX978">
        <f t="shared" si="190"/>
        <v>1</v>
      </c>
      <c r="AY978">
        <f>SUM($AX$2:AX978)</f>
        <v>947</v>
      </c>
      <c r="AZ978">
        <f>COUNT($AX$2:AX978)</f>
        <v>977</v>
      </c>
      <c r="BA978">
        <f t="shared" si="191"/>
        <v>96.929375639713413</v>
      </c>
    </row>
    <row r="979" spans="2:53">
      <c r="B979">
        <v>14</v>
      </c>
      <c r="C979">
        <v>14</v>
      </c>
      <c r="D979">
        <v>9</v>
      </c>
      <c r="E979">
        <f t="shared" si="180"/>
        <v>1</v>
      </c>
      <c r="F979">
        <f>SUM($E$2:E979)</f>
        <v>956</v>
      </c>
      <c r="G979">
        <f>COUNT($E$2:E979)</f>
        <v>978</v>
      </c>
      <c r="H979">
        <f t="shared" si="181"/>
        <v>97.750511247443768</v>
      </c>
      <c r="K979">
        <v>71</v>
      </c>
      <c r="L979">
        <v>59</v>
      </c>
      <c r="M979">
        <v>44</v>
      </c>
      <c r="N979">
        <f t="shared" si="182"/>
        <v>1</v>
      </c>
      <c r="O979">
        <f>SUM($N$2:N979)</f>
        <v>954</v>
      </c>
      <c r="P979">
        <f>COUNT($N$2:N979)</f>
        <v>978</v>
      </c>
      <c r="Q979">
        <f t="shared" si="183"/>
        <v>97.546012269938657</v>
      </c>
      <c r="T979">
        <v>47</v>
      </c>
      <c r="U979">
        <v>47</v>
      </c>
      <c r="V979">
        <v>29</v>
      </c>
      <c r="W979">
        <f t="shared" si="184"/>
        <v>1</v>
      </c>
      <c r="X979">
        <f>SUM($W$2:W979)</f>
        <v>945</v>
      </c>
      <c r="Y979">
        <f>COUNT($W$2:W979)</f>
        <v>978</v>
      </c>
      <c r="Z979">
        <f t="shared" si="185"/>
        <v>96.625766871165638</v>
      </c>
      <c r="AC979">
        <v>46</v>
      </c>
      <c r="AD979">
        <v>46</v>
      </c>
      <c r="AE979">
        <v>9</v>
      </c>
      <c r="AF979">
        <f t="shared" si="186"/>
        <v>1</v>
      </c>
      <c r="AG979">
        <f>SUM($AF$2:AF979)</f>
        <v>973</v>
      </c>
      <c r="AH979">
        <f>COUNT($AF$2:AF979)</f>
        <v>978</v>
      </c>
      <c r="AI979">
        <f t="shared" si="187"/>
        <v>99.488752556237216</v>
      </c>
      <c r="AL979">
        <v>258</v>
      </c>
      <c r="AM979">
        <v>258</v>
      </c>
      <c r="AN979">
        <v>179</v>
      </c>
      <c r="AO979">
        <f t="shared" si="188"/>
        <v>1</v>
      </c>
      <c r="AP979">
        <f>SUM($AO$2:AO979)</f>
        <v>957</v>
      </c>
      <c r="AQ979">
        <f>COUNT($AO$2:AO979)</f>
        <v>978</v>
      </c>
      <c r="AR979">
        <f t="shared" si="189"/>
        <v>97.852760736196316</v>
      </c>
      <c r="AU979">
        <v>1908</v>
      </c>
      <c r="AV979">
        <v>1908</v>
      </c>
      <c r="AW979">
        <v>1276</v>
      </c>
      <c r="AX979">
        <f t="shared" si="190"/>
        <v>1</v>
      </c>
      <c r="AY979">
        <f>SUM($AX$2:AX979)</f>
        <v>948</v>
      </c>
      <c r="AZ979">
        <f>COUNT($AX$2:AX979)</f>
        <v>978</v>
      </c>
      <c r="BA979">
        <f t="shared" si="191"/>
        <v>96.932515337423311</v>
      </c>
    </row>
    <row r="980" spans="2:53">
      <c r="B980">
        <v>14</v>
      </c>
      <c r="C980">
        <v>14</v>
      </c>
      <c r="D980">
        <v>8</v>
      </c>
      <c r="E980">
        <f t="shared" si="180"/>
        <v>1</v>
      </c>
      <c r="F980">
        <f>SUM($E$2:E980)</f>
        <v>957</v>
      </c>
      <c r="G980">
        <f>COUNT($E$2:E980)</f>
        <v>979</v>
      </c>
      <c r="H980">
        <f t="shared" si="181"/>
        <v>97.752808988764045</v>
      </c>
      <c r="K980">
        <v>71</v>
      </c>
      <c r="L980">
        <v>59</v>
      </c>
      <c r="M980">
        <v>53</v>
      </c>
      <c r="N980">
        <f t="shared" si="182"/>
        <v>1</v>
      </c>
      <c r="O980">
        <f>SUM($N$2:N980)</f>
        <v>955</v>
      </c>
      <c r="P980">
        <f>COUNT($N$2:N980)</f>
        <v>979</v>
      </c>
      <c r="Q980">
        <f t="shared" si="183"/>
        <v>97.5485188968335</v>
      </c>
      <c r="T980">
        <v>47</v>
      </c>
      <c r="U980">
        <v>47</v>
      </c>
      <c r="V980">
        <v>32</v>
      </c>
      <c r="W980">
        <f t="shared" si="184"/>
        <v>1</v>
      </c>
      <c r="X980">
        <f>SUM($W$2:W980)</f>
        <v>946</v>
      </c>
      <c r="Y980">
        <f>COUNT($W$2:W980)</f>
        <v>979</v>
      </c>
      <c r="Z980">
        <f t="shared" si="185"/>
        <v>96.629213483146074</v>
      </c>
      <c r="AC980">
        <v>46</v>
      </c>
      <c r="AD980">
        <v>46</v>
      </c>
      <c r="AE980">
        <v>9</v>
      </c>
      <c r="AF980">
        <f t="shared" si="186"/>
        <v>1</v>
      </c>
      <c r="AG980">
        <f>SUM($AF$2:AF980)</f>
        <v>974</v>
      </c>
      <c r="AH980">
        <f>COUNT($AF$2:AF980)</f>
        <v>979</v>
      </c>
      <c r="AI980">
        <f t="shared" si="187"/>
        <v>99.489274770173637</v>
      </c>
      <c r="AL980">
        <v>258</v>
      </c>
      <c r="AM980">
        <v>258</v>
      </c>
      <c r="AN980">
        <v>174</v>
      </c>
      <c r="AO980">
        <f t="shared" si="188"/>
        <v>1</v>
      </c>
      <c r="AP980">
        <f>SUM($AO$2:AO980)</f>
        <v>958</v>
      </c>
      <c r="AQ980">
        <f>COUNT($AO$2:AO980)</f>
        <v>979</v>
      </c>
      <c r="AR980">
        <f t="shared" si="189"/>
        <v>97.854954034729317</v>
      </c>
      <c r="AU980">
        <v>1908</v>
      </c>
      <c r="AV980">
        <v>1908</v>
      </c>
      <c r="AW980">
        <v>1489</v>
      </c>
      <c r="AX980">
        <f t="shared" si="190"/>
        <v>1</v>
      </c>
      <c r="AY980">
        <f>SUM($AX$2:AX980)</f>
        <v>949</v>
      </c>
      <c r="AZ980">
        <f>COUNT($AX$2:AX980)</f>
        <v>979</v>
      </c>
      <c r="BA980">
        <f t="shared" si="191"/>
        <v>96.935648621041878</v>
      </c>
    </row>
    <row r="981" spans="2:53">
      <c r="B981">
        <v>14</v>
      </c>
      <c r="C981">
        <v>14</v>
      </c>
      <c r="D981">
        <v>8</v>
      </c>
      <c r="E981">
        <f t="shared" si="180"/>
        <v>1</v>
      </c>
      <c r="F981">
        <f>SUM($E$2:E981)</f>
        <v>958</v>
      </c>
      <c r="G981">
        <f>COUNT($E$2:E981)</f>
        <v>980</v>
      </c>
      <c r="H981">
        <f t="shared" si="181"/>
        <v>97.755102040816325</v>
      </c>
      <c r="K981">
        <v>71</v>
      </c>
      <c r="L981">
        <v>59</v>
      </c>
      <c r="M981">
        <v>38</v>
      </c>
      <c r="N981">
        <f t="shared" si="182"/>
        <v>1</v>
      </c>
      <c r="O981">
        <f>SUM($N$2:N981)</f>
        <v>956</v>
      </c>
      <c r="P981">
        <f>COUNT($N$2:N981)</f>
        <v>980</v>
      </c>
      <c r="Q981">
        <f t="shared" si="183"/>
        <v>97.551020408163268</v>
      </c>
      <c r="T981">
        <v>47</v>
      </c>
      <c r="U981">
        <v>47</v>
      </c>
      <c r="V981">
        <v>30</v>
      </c>
      <c r="W981">
        <f t="shared" si="184"/>
        <v>1</v>
      </c>
      <c r="X981">
        <f>SUM($W$2:W981)</f>
        <v>947</v>
      </c>
      <c r="Y981">
        <f>COUNT($W$2:W981)</f>
        <v>980</v>
      </c>
      <c r="Z981">
        <f t="shared" si="185"/>
        <v>96.632653061224488</v>
      </c>
      <c r="AC981">
        <v>47</v>
      </c>
      <c r="AD981">
        <v>47</v>
      </c>
      <c r="AE981">
        <v>9</v>
      </c>
      <c r="AF981">
        <f t="shared" si="186"/>
        <v>1</v>
      </c>
      <c r="AG981">
        <f>SUM($AF$2:AF981)</f>
        <v>975</v>
      </c>
      <c r="AH981">
        <f>COUNT($AF$2:AF981)</f>
        <v>980</v>
      </c>
      <c r="AI981">
        <f t="shared" si="187"/>
        <v>99.489795918367349</v>
      </c>
      <c r="AL981">
        <v>258</v>
      </c>
      <c r="AM981">
        <v>258</v>
      </c>
      <c r="AN981">
        <v>185</v>
      </c>
      <c r="AO981">
        <f t="shared" si="188"/>
        <v>1</v>
      </c>
      <c r="AP981">
        <f>SUM($AO$2:AO981)</f>
        <v>959</v>
      </c>
      <c r="AQ981">
        <f>COUNT($AO$2:AO981)</f>
        <v>980</v>
      </c>
      <c r="AR981">
        <f t="shared" si="189"/>
        <v>97.857142857142847</v>
      </c>
      <c r="AU981">
        <v>1908</v>
      </c>
      <c r="AV981">
        <v>1908</v>
      </c>
      <c r="AW981">
        <v>1347</v>
      </c>
      <c r="AX981">
        <f t="shared" si="190"/>
        <v>1</v>
      </c>
      <c r="AY981">
        <f>SUM($AX$2:AX981)</f>
        <v>950</v>
      </c>
      <c r="AZ981">
        <f>COUNT($AX$2:AX981)</f>
        <v>980</v>
      </c>
      <c r="BA981">
        <f t="shared" si="191"/>
        <v>96.938775510204081</v>
      </c>
    </row>
    <row r="982" spans="2:53">
      <c r="B982">
        <v>14</v>
      </c>
      <c r="C982">
        <v>14</v>
      </c>
      <c r="D982">
        <v>10</v>
      </c>
      <c r="E982">
        <f t="shared" si="180"/>
        <v>1</v>
      </c>
      <c r="F982">
        <f>SUM($E$2:E982)</f>
        <v>959</v>
      </c>
      <c r="G982">
        <f>COUNT($E$2:E982)</f>
        <v>981</v>
      </c>
      <c r="H982">
        <f t="shared" si="181"/>
        <v>97.757390417940883</v>
      </c>
      <c r="K982">
        <v>71</v>
      </c>
      <c r="L982">
        <v>59</v>
      </c>
      <c r="M982">
        <v>36</v>
      </c>
      <c r="N982">
        <f t="shared" si="182"/>
        <v>1</v>
      </c>
      <c r="O982">
        <f>SUM($N$2:N982)</f>
        <v>957</v>
      </c>
      <c r="P982">
        <f>COUNT($N$2:N982)</f>
        <v>981</v>
      </c>
      <c r="Q982">
        <f t="shared" si="183"/>
        <v>97.553516819571868</v>
      </c>
      <c r="T982">
        <v>47</v>
      </c>
      <c r="U982">
        <v>47</v>
      </c>
      <c r="V982">
        <v>26</v>
      </c>
      <c r="W982">
        <f t="shared" si="184"/>
        <v>1</v>
      </c>
      <c r="X982">
        <f>SUM($W$2:W982)</f>
        <v>948</v>
      </c>
      <c r="Y982">
        <f>COUNT($W$2:W982)</f>
        <v>981</v>
      </c>
      <c r="Z982">
        <f t="shared" si="185"/>
        <v>96.63608562691131</v>
      </c>
      <c r="AC982">
        <v>47</v>
      </c>
      <c r="AD982">
        <v>47</v>
      </c>
      <c r="AE982">
        <v>10</v>
      </c>
      <c r="AF982">
        <f t="shared" si="186"/>
        <v>1</v>
      </c>
      <c r="AG982">
        <f>SUM($AF$2:AF982)</f>
        <v>976</v>
      </c>
      <c r="AH982">
        <f>COUNT($AF$2:AF982)</f>
        <v>981</v>
      </c>
      <c r="AI982">
        <f t="shared" si="187"/>
        <v>99.490316004077471</v>
      </c>
      <c r="AL982">
        <v>258</v>
      </c>
      <c r="AM982">
        <v>258</v>
      </c>
      <c r="AN982">
        <v>167</v>
      </c>
      <c r="AO982">
        <f t="shared" si="188"/>
        <v>1</v>
      </c>
      <c r="AP982">
        <f>SUM($AO$2:AO982)</f>
        <v>960</v>
      </c>
      <c r="AQ982">
        <f>COUNT($AO$2:AO982)</f>
        <v>981</v>
      </c>
      <c r="AR982">
        <f t="shared" si="189"/>
        <v>97.859327217125383</v>
      </c>
      <c r="AU982">
        <v>1908</v>
      </c>
      <c r="AV982">
        <v>1908</v>
      </c>
      <c r="AW982">
        <v>1586</v>
      </c>
      <c r="AX982">
        <f t="shared" si="190"/>
        <v>1</v>
      </c>
      <c r="AY982">
        <f>SUM($AX$2:AX982)</f>
        <v>951</v>
      </c>
      <c r="AZ982">
        <f>COUNT($AX$2:AX982)</f>
        <v>981</v>
      </c>
      <c r="BA982">
        <f t="shared" si="191"/>
        <v>96.941896024464839</v>
      </c>
    </row>
    <row r="983" spans="2:53">
      <c r="B983">
        <v>14</v>
      </c>
      <c r="C983">
        <v>14</v>
      </c>
      <c r="D983">
        <v>8</v>
      </c>
      <c r="E983">
        <f t="shared" si="180"/>
        <v>1</v>
      </c>
      <c r="F983">
        <f>SUM($E$2:E983)</f>
        <v>960</v>
      </c>
      <c r="G983">
        <f>COUNT($E$2:E983)</f>
        <v>982</v>
      </c>
      <c r="H983">
        <f t="shared" si="181"/>
        <v>97.759674134419555</v>
      </c>
      <c r="K983">
        <v>71</v>
      </c>
      <c r="L983">
        <v>59</v>
      </c>
      <c r="M983">
        <v>39</v>
      </c>
      <c r="N983">
        <f t="shared" si="182"/>
        <v>1</v>
      </c>
      <c r="O983">
        <f>SUM($N$2:N983)</f>
        <v>958</v>
      </c>
      <c r="P983">
        <f>COUNT($N$2:N983)</f>
        <v>982</v>
      </c>
      <c r="Q983">
        <f t="shared" si="183"/>
        <v>97.556008146639499</v>
      </c>
      <c r="T983">
        <v>47</v>
      </c>
      <c r="U983">
        <v>47</v>
      </c>
      <c r="V983">
        <v>28</v>
      </c>
      <c r="W983">
        <f t="shared" si="184"/>
        <v>1</v>
      </c>
      <c r="X983">
        <f>SUM($W$2:W983)</f>
        <v>949</v>
      </c>
      <c r="Y983">
        <f>COUNT($W$2:W983)</f>
        <v>982</v>
      </c>
      <c r="Z983">
        <f t="shared" si="185"/>
        <v>96.639511201629318</v>
      </c>
      <c r="AC983">
        <v>47</v>
      </c>
      <c r="AD983">
        <v>47</v>
      </c>
      <c r="AE983">
        <v>9</v>
      </c>
      <c r="AF983">
        <f t="shared" si="186"/>
        <v>1</v>
      </c>
      <c r="AG983">
        <f>SUM($AF$2:AF983)</f>
        <v>977</v>
      </c>
      <c r="AH983">
        <f>COUNT($AF$2:AF983)</f>
        <v>982</v>
      </c>
      <c r="AI983">
        <f t="shared" si="187"/>
        <v>99.490835030549903</v>
      </c>
      <c r="AL983">
        <v>258</v>
      </c>
      <c r="AM983">
        <v>258</v>
      </c>
      <c r="AN983">
        <v>201</v>
      </c>
      <c r="AO983">
        <f t="shared" si="188"/>
        <v>1</v>
      </c>
      <c r="AP983">
        <f>SUM($AO$2:AO983)</f>
        <v>961</v>
      </c>
      <c r="AQ983">
        <f>COUNT($AO$2:AO983)</f>
        <v>982</v>
      </c>
      <c r="AR983">
        <f t="shared" si="189"/>
        <v>97.861507128309583</v>
      </c>
      <c r="AU983">
        <v>1908</v>
      </c>
      <c r="AV983">
        <v>1908</v>
      </c>
      <c r="AW983">
        <v>1529</v>
      </c>
      <c r="AX983">
        <f t="shared" si="190"/>
        <v>1</v>
      </c>
      <c r="AY983">
        <f>SUM($AX$2:AX983)</f>
        <v>952</v>
      </c>
      <c r="AZ983">
        <f>COUNT($AX$2:AX983)</f>
        <v>982</v>
      </c>
      <c r="BA983">
        <f t="shared" si="191"/>
        <v>96.945010183299388</v>
      </c>
    </row>
    <row r="984" spans="2:53">
      <c r="B984">
        <v>14</v>
      </c>
      <c r="C984">
        <v>14</v>
      </c>
      <c r="D984">
        <v>9</v>
      </c>
      <c r="E984">
        <f t="shared" si="180"/>
        <v>1</v>
      </c>
      <c r="F984">
        <f>SUM($E$2:E984)</f>
        <v>961</v>
      </c>
      <c r="G984">
        <f>COUNT($E$2:E984)</f>
        <v>983</v>
      </c>
      <c r="H984">
        <f t="shared" si="181"/>
        <v>97.7619532044761</v>
      </c>
      <c r="K984">
        <v>71</v>
      </c>
      <c r="L984">
        <v>59</v>
      </c>
      <c r="M984">
        <v>49</v>
      </c>
      <c r="N984">
        <f t="shared" si="182"/>
        <v>1</v>
      </c>
      <c r="O984">
        <f>SUM($N$2:N984)</f>
        <v>959</v>
      </c>
      <c r="P984">
        <f>COUNT($N$2:N984)</f>
        <v>983</v>
      </c>
      <c r="Q984">
        <f t="shared" si="183"/>
        <v>97.558494404883007</v>
      </c>
      <c r="T984">
        <v>47</v>
      </c>
      <c r="U984">
        <v>47</v>
      </c>
      <c r="V984">
        <v>43</v>
      </c>
      <c r="W984">
        <f t="shared" si="184"/>
        <v>1</v>
      </c>
      <c r="X984">
        <f>SUM($W$2:W984)</f>
        <v>950</v>
      </c>
      <c r="Y984">
        <f>COUNT($W$2:W984)</f>
        <v>983</v>
      </c>
      <c r="Z984">
        <f t="shared" si="185"/>
        <v>96.642929806714136</v>
      </c>
      <c r="AC984">
        <v>47</v>
      </c>
      <c r="AD984">
        <v>47</v>
      </c>
      <c r="AE984">
        <v>8</v>
      </c>
      <c r="AF984">
        <f t="shared" si="186"/>
        <v>1</v>
      </c>
      <c r="AG984">
        <f>SUM($AF$2:AF984)</f>
        <v>978</v>
      </c>
      <c r="AH984">
        <f>COUNT($AF$2:AF984)</f>
        <v>983</v>
      </c>
      <c r="AI984">
        <f t="shared" si="187"/>
        <v>99.491353001017288</v>
      </c>
      <c r="AL984">
        <v>258</v>
      </c>
      <c r="AM984">
        <v>258</v>
      </c>
      <c r="AN984">
        <v>184</v>
      </c>
      <c r="AO984">
        <f t="shared" si="188"/>
        <v>1</v>
      </c>
      <c r="AP984">
        <f>SUM($AO$2:AO984)</f>
        <v>962</v>
      </c>
      <c r="AQ984">
        <f>COUNT($AO$2:AO984)</f>
        <v>983</v>
      </c>
      <c r="AR984">
        <f t="shared" si="189"/>
        <v>97.86368260427264</v>
      </c>
      <c r="AU984">
        <v>1908</v>
      </c>
      <c r="AV984">
        <v>1908</v>
      </c>
      <c r="AW984">
        <v>1716</v>
      </c>
      <c r="AX984">
        <f t="shared" si="190"/>
        <v>1</v>
      </c>
      <c r="AY984">
        <f>SUM($AX$2:AX984)</f>
        <v>953</v>
      </c>
      <c r="AZ984">
        <f>COUNT($AX$2:AX984)</f>
        <v>983</v>
      </c>
      <c r="BA984">
        <f t="shared" si="191"/>
        <v>96.948118006103769</v>
      </c>
    </row>
    <row r="985" spans="2:53">
      <c r="B985">
        <v>14</v>
      </c>
      <c r="C985">
        <v>14</v>
      </c>
      <c r="D985">
        <v>9</v>
      </c>
      <c r="E985">
        <f t="shared" si="180"/>
        <v>1</v>
      </c>
      <c r="F985">
        <f>SUM($E$2:E985)</f>
        <v>962</v>
      </c>
      <c r="G985">
        <f>COUNT($E$2:E985)</f>
        <v>984</v>
      </c>
      <c r="H985">
        <f t="shared" si="181"/>
        <v>97.764227642276424</v>
      </c>
      <c r="K985">
        <v>71</v>
      </c>
      <c r="L985">
        <v>59</v>
      </c>
      <c r="M985">
        <v>46</v>
      </c>
      <c r="N985">
        <f t="shared" si="182"/>
        <v>1</v>
      </c>
      <c r="O985">
        <f>SUM($N$2:N985)</f>
        <v>960</v>
      </c>
      <c r="P985">
        <f>COUNT($N$2:N985)</f>
        <v>984</v>
      </c>
      <c r="Q985">
        <f t="shared" si="183"/>
        <v>97.560975609756099</v>
      </c>
      <c r="T985">
        <v>47</v>
      </c>
      <c r="U985">
        <v>47</v>
      </c>
      <c r="V985">
        <v>30</v>
      </c>
      <c r="W985">
        <f t="shared" si="184"/>
        <v>1</v>
      </c>
      <c r="X985">
        <f>SUM($W$2:W985)</f>
        <v>951</v>
      </c>
      <c r="Y985">
        <f>COUNT($W$2:W985)</f>
        <v>984</v>
      </c>
      <c r="Z985">
        <f t="shared" si="185"/>
        <v>96.646341463414629</v>
      </c>
      <c r="AC985">
        <v>47</v>
      </c>
      <c r="AD985">
        <v>47</v>
      </c>
      <c r="AE985">
        <v>9</v>
      </c>
      <c r="AF985">
        <f t="shared" si="186"/>
        <v>1</v>
      </c>
      <c r="AG985">
        <f>SUM($AF$2:AF985)</f>
        <v>979</v>
      </c>
      <c r="AH985">
        <f>COUNT($AF$2:AF985)</f>
        <v>984</v>
      </c>
      <c r="AI985">
        <f t="shared" si="187"/>
        <v>99.49186991869918</v>
      </c>
      <c r="AL985">
        <v>258</v>
      </c>
      <c r="AM985">
        <v>258</v>
      </c>
      <c r="AN985">
        <v>160</v>
      </c>
      <c r="AO985">
        <f t="shared" si="188"/>
        <v>1</v>
      </c>
      <c r="AP985">
        <f>SUM($AO$2:AO985)</f>
        <v>963</v>
      </c>
      <c r="AQ985">
        <f>COUNT($AO$2:AO985)</f>
        <v>984</v>
      </c>
      <c r="AR985">
        <f t="shared" si="189"/>
        <v>97.865853658536579</v>
      </c>
      <c r="AU985">
        <v>1908</v>
      </c>
      <c r="AV985">
        <v>1908</v>
      </c>
      <c r="AW985">
        <v>1552</v>
      </c>
      <c r="AX985">
        <f t="shared" si="190"/>
        <v>1</v>
      </c>
      <c r="AY985">
        <f>SUM($AX$2:AX985)</f>
        <v>954</v>
      </c>
      <c r="AZ985">
        <f>COUNT($AX$2:AX985)</f>
        <v>984</v>
      </c>
      <c r="BA985">
        <f t="shared" si="191"/>
        <v>96.951219512195124</v>
      </c>
    </row>
    <row r="986" spans="2:53">
      <c r="B986">
        <v>14</v>
      </c>
      <c r="C986">
        <v>14</v>
      </c>
      <c r="D986">
        <v>8</v>
      </c>
      <c r="E986">
        <f t="shared" si="180"/>
        <v>1</v>
      </c>
      <c r="F986">
        <f>SUM($E$2:E986)</f>
        <v>963</v>
      </c>
      <c r="G986">
        <f>COUNT($E$2:E986)</f>
        <v>985</v>
      </c>
      <c r="H986">
        <f t="shared" si="181"/>
        <v>97.766497461928935</v>
      </c>
      <c r="K986">
        <v>71</v>
      </c>
      <c r="L986">
        <v>59</v>
      </c>
      <c r="M986">
        <v>43</v>
      </c>
      <c r="N986">
        <f t="shared" si="182"/>
        <v>1</v>
      </c>
      <c r="O986">
        <f>SUM($N$2:N986)</f>
        <v>961</v>
      </c>
      <c r="P986">
        <f>COUNT($N$2:N986)</f>
        <v>985</v>
      </c>
      <c r="Q986">
        <f t="shared" si="183"/>
        <v>97.563451776649742</v>
      </c>
      <c r="T986">
        <v>47</v>
      </c>
      <c r="U986">
        <v>47</v>
      </c>
      <c r="V986">
        <v>29</v>
      </c>
      <c r="W986">
        <f t="shared" si="184"/>
        <v>1</v>
      </c>
      <c r="X986">
        <f>SUM($W$2:W986)</f>
        <v>952</v>
      </c>
      <c r="Y986">
        <f>COUNT($W$2:W986)</f>
        <v>985</v>
      </c>
      <c r="Z986">
        <f t="shared" si="185"/>
        <v>96.649746192893403</v>
      </c>
      <c r="AC986">
        <v>47</v>
      </c>
      <c r="AD986">
        <v>47</v>
      </c>
      <c r="AE986">
        <v>8</v>
      </c>
      <c r="AF986">
        <f t="shared" si="186"/>
        <v>1</v>
      </c>
      <c r="AG986">
        <f>SUM($AF$2:AF986)</f>
        <v>980</v>
      </c>
      <c r="AH986">
        <f>COUNT($AF$2:AF986)</f>
        <v>985</v>
      </c>
      <c r="AI986">
        <f t="shared" si="187"/>
        <v>99.492385786802032</v>
      </c>
      <c r="AL986">
        <v>258</v>
      </c>
      <c r="AM986">
        <v>258</v>
      </c>
      <c r="AN986">
        <v>186</v>
      </c>
      <c r="AO986">
        <f t="shared" si="188"/>
        <v>1</v>
      </c>
      <c r="AP986">
        <f>SUM($AO$2:AO986)</f>
        <v>964</v>
      </c>
      <c r="AQ986">
        <f>COUNT($AO$2:AO986)</f>
        <v>985</v>
      </c>
      <c r="AR986">
        <f t="shared" si="189"/>
        <v>97.868020304568532</v>
      </c>
      <c r="AU986">
        <v>1908</v>
      </c>
      <c r="AV986">
        <v>1908</v>
      </c>
      <c r="AW986">
        <v>1440</v>
      </c>
      <c r="AX986">
        <f t="shared" si="190"/>
        <v>1</v>
      </c>
      <c r="AY986">
        <f>SUM($AX$2:AX986)</f>
        <v>955</v>
      </c>
      <c r="AZ986">
        <f>COUNT($AX$2:AX986)</f>
        <v>985</v>
      </c>
      <c r="BA986">
        <f t="shared" si="191"/>
        <v>96.954314720812178</v>
      </c>
    </row>
    <row r="987" spans="2:53">
      <c r="B987">
        <v>14</v>
      </c>
      <c r="C987">
        <v>14</v>
      </c>
      <c r="D987">
        <v>8</v>
      </c>
      <c r="E987">
        <f t="shared" si="180"/>
        <v>1</v>
      </c>
      <c r="F987">
        <f>SUM($E$2:E987)</f>
        <v>964</v>
      </c>
      <c r="G987">
        <f>COUNT($E$2:E987)</f>
        <v>986</v>
      </c>
      <c r="H987">
        <f t="shared" si="181"/>
        <v>97.768762677484787</v>
      </c>
      <c r="K987">
        <v>71</v>
      </c>
      <c r="L987">
        <v>59</v>
      </c>
      <c r="M987">
        <v>48</v>
      </c>
      <c r="N987">
        <f t="shared" si="182"/>
        <v>1</v>
      </c>
      <c r="O987">
        <f>SUM($N$2:N987)</f>
        <v>962</v>
      </c>
      <c r="P987">
        <f>COUNT($N$2:N987)</f>
        <v>986</v>
      </c>
      <c r="Q987">
        <f t="shared" si="183"/>
        <v>97.56592292089249</v>
      </c>
      <c r="T987">
        <v>47</v>
      </c>
      <c r="U987">
        <v>47</v>
      </c>
      <c r="V987">
        <v>28</v>
      </c>
      <c r="W987">
        <f t="shared" si="184"/>
        <v>1</v>
      </c>
      <c r="X987">
        <f>SUM($W$2:W987)</f>
        <v>953</v>
      </c>
      <c r="Y987">
        <f>COUNT($W$2:W987)</f>
        <v>986</v>
      </c>
      <c r="Z987">
        <f t="shared" si="185"/>
        <v>96.653144016227174</v>
      </c>
      <c r="AC987">
        <v>47</v>
      </c>
      <c r="AD987">
        <v>47</v>
      </c>
      <c r="AE987">
        <v>9</v>
      </c>
      <c r="AF987">
        <f t="shared" si="186"/>
        <v>1</v>
      </c>
      <c r="AG987">
        <f>SUM($AF$2:AF987)</f>
        <v>981</v>
      </c>
      <c r="AH987">
        <f>COUNT($AF$2:AF987)</f>
        <v>986</v>
      </c>
      <c r="AI987">
        <f t="shared" si="187"/>
        <v>99.492900608519278</v>
      </c>
      <c r="AL987">
        <v>258</v>
      </c>
      <c r="AM987">
        <v>258</v>
      </c>
      <c r="AN987">
        <v>186</v>
      </c>
      <c r="AO987">
        <f t="shared" si="188"/>
        <v>1</v>
      </c>
      <c r="AP987">
        <f>SUM($AO$2:AO987)</f>
        <v>965</v>
      </c>
      <c r="AQ987">
        <f>COUNT($AO$2:AO987)</f>
        <v>986</v>
      </c>
      <c r="AR987">
        <f t="shared" si="189"/>
        <v>97.870182555780943</v>
      </c>
      <c r="AU987">
        <v>1908</v>
      </c>
      <c r="AV987">
        <v>1908</v>
      </c>
      <c r="AW987">
        <v>1483</v>
      </c>
      <c r="AX987">
        <f t="shared" si="190"/>
        <v>1</v>
      </c>
      <c r="AY987">
        <f>SUM($AX$2:AX987)</f>
        <v>956</v>
      </c>
      <c r="AZ987">
        <f>COUNT($AX$2:AX987)</f>
        <v>986</v>
      </c>
      <c r="BA987">
        <f t="shared" si="191"/>
        <v>96.957403651115612</v>
      </c>
    </row>
    <row r="988" spans="2:53">
      <c r="B988">
        <v>14</v>
      </c>
      <c r="C988">
        <v>14</v>
      </c>
      <c r="D988">
        <v>9</v>
      </c>
      <c r="E988">
        <f t="shared" si="180"/>
        <v>1</v>
      </c>
      <c r="F988">
        <f>SUM($E$2:E988)</f>
        <v>965</v>
      </c>
      <c r="G988">
        <f>COUNT($E$2:E988)</f>
        <v>987</v>
      </c>
      <c r="H988">
        <f t="shared" si="181"/>
        <v>97.771023302938204</v>
      </c>
      <c r="K988">
        <v>71</v>
      </c>
      <c r="L988">
        <v>59</v>
      </c>
      <c r="M988">
        <v>39</v>
      </c>
      <c r="N988">
        <f t="shared" si="182"/>
        <v>1</v>
      </c>
      <c r="O988">
        <f>SUM($N$2:N988)</f>
        <v>963</v>
      </c>
      <c r="P988">
        <f>COUNT($N$2:N988)</f>
        <v>987</v>
      </c>
      <c r="Q988">
        <f t="shared" si="183"/>
        <v>97.568389057750764</v>
      </c>
      <c r="T988">
        <v>47</v>
      </c>
      <c r="U988">
        <v>47</v>
      </c>
      <c r="V988">
        <v>25</v>
      </c>
      <c r="W988">
        <f t="shared" si="184"/>
        <v>1</v>
      </c>
      <c r="X988">
        <f>SUM($W$2:W988)</f>
        <v>954</v>
      </c>
      <c r="Y988">
        <f>COUNT($W$2:W988)</f>
        <v>987</v>
      </c>
      <c r="Z988">
        <f t="shared" si="185"/>
        <v>96.656534954407292</v>
      </c>
      <c r="AC988">
        <v>47</v>
      </c>
      <c r="AD988">
        <v>47</v>
      </c>
      <c r="AE988">
        <v>9</v>
      </c>
      <c r="AF988">
        <f t="shared" si="186"/>
        <v>1</v>
      </c>
      <c r="AG988">
        <f>SUM($AF$2:AF988)</f>
        <v>982</v>
      </c>
      <c r="AH988">
        <f>COUNT($AF$2:AF988)</f>
        <v>987</v>
      </c>
      <c r="AI988">
        <f t="shared" si="187"/>
        <v>99.493414387031407</v>
      </c>
      <c r="AL988">
        <v>258</v>
      </c>
      <c r="AM988">
        <v>258</v>
      </c>
      <c r="AN988">
        <v>169</v>
      </c>
      <c r="AO988">
        <f t="shared" si="188"/>
        <v>1</v>
      </c>
      <c r="AP988">
        <f>SUM($AO$2:AO988)</f>
        <v>966</v>
      </c>
      <c r="AQ988">
        <f>COUNT($AO$2:AO988)</f>
        <v>987</v>
      </c>
      <c r="AR988">
        <f t="shared" si="189"/>
        <v>97.872340425531917</v>
      </c>
      <c r="AU988">
        <v>1908</v>
      </c>
      <c r="AV988">
        <v>1908</v>
      </c>
      <c r="AW988">
        <v>1648</v>
      </c>
      <c r="AX988">
        <f t="shared" si="190"/>
        <v>1</v>
      </c>
      <c r="AY988">
        <f>SUM($AX$2:AX988)</f>
        <v>957</v>
      </c>
      <c r="AZ988">
        <f>COUNT($AX$2:AX988)</f>
        <v>987</v>
      </c>
      <c r="BA988">
        <f t="shared" si="191"/>
        <v>96.960486322188459</v>
      </c>
    </row>
    <row r="989" spans="2:53">
      <c r="B989">
        <v>14</v>
      </c>
      <c r="C989">
        <v>14</v>
      </c>
      <c r="D989">
        <v>18</v>
      </c>
      <c r="E989">
        <f t="shared" si="180"/>
        <v>0</v>
      </c>
      <c r="F989">
        <f>SUM($E$2:E989)</f>
        <v>965</v>
      </c>
      <c r="G989">
        <f>COUNT($E$2:E989)</f>
        <v>988</v>
      </c>
      <c r="H989">
        <f t="shared" si="181"/>
        <v>97.672064777327932</v>
      </c>
      <c r="K989">
        <v>71</v>
      </c>
      <c r="L989">
        <v>59</v>
      </c>
      <c r="M989">
        <v>48</v>
      </c>
      <c r="N989">
        <f t="shared" si="182"/>
        <v>1</v>
      </c>
      <c r="O989">
        <f>SUM($N$2:N989)</f>
        <v>964</v>
      </c>
      <c r="P989">
        <f>COUNT($N$2:N989)</f>
        <v>988</v>
      </c>
      <c r="Q989">
        <f t="shared" si="183"/>
        <v>97.570850202429142</v>
      </c>
      <c r="T989">
        <v>47</v>
      </c>
      <c r="U989">
        <v>47</v>
      </c>
      <c r="V989">
        <v>29</v>
      </c>
      <c r="W989">
        <f t="shared" si="184"/>
        <v>1</v>
      </c>
      <c r="X989">
        <f>SUM($W$2:W989)</f>
        <v>955</v>
      </c>
      <c r="Y989">
        <f>COUNT($W$2:W989)</f>
        <v>988</v>
      </c>
      <c r="Z989">
        <f t="shared" si="185"/>
        <v>96.659919028340084</v>
      </c>
      <c r="AC989">
        <v>47</v>
      </c>
      <c r="AD989">
        <v>47</v>
      </c>
      <c r="AE989">
        <v>9</v>
      </c>
      <c r="AF989">
        <f t="shared" si="186"/>
        <v>1</v>
      </c>
      <c r="AG989">
        <f>SUM($AF$2:AF989)</f>
        <v>983</v>
      </c>
      <c r="AH989">
        <f>COUNT($AF$2:AF989)</f>
        <v>988</v>
      </c>
      <c r="AI989">
        <f t="shared" si="187"/>
        <v>99.493927125506076</v>
      </c>
      <c r="AL989">
        <v>258</v>
      </c>
      <c r="AM989">
        <v>258</v>
      </c>
      <c r="AN989">
        <v>164</v>
      </c>
      <c r="AO989">
        <f t="shared" si="188"/>
        <v>1</v>
      </c>
      <c r="AP989">
        <f>SUM($AO$2:AO989)</f>
        <v>967</v>
      </c>
      <c r="AQ989">
        <f>COUNT($AO$2:AO989)</f>
        <v>988</v>
      </c>
      <c r="AR989">
        <f t="shared" si="189"/>
        <v>97.874493927125499</v>
      </c>
      <c r="AU989">
        <v>1908</v>
      </c>
      <c r="AV989">
        <v>1908</v>
      </c>
      <c r="AW989">
        <v>1644</v>
      </c>
      <c r="AX989">
        <f t="shared" si="190"/>
        <v>1</v>
      </c>
      <c r="AY989">
        <f>SUM($AX$2:AX989)</f>
        <v>958</v>
      </c>
      <c r="AZ989">
        <f>COUNT($AX$2:AX989)</f>
        <v>988</v>
      </c>
      <c r="BA989">
        <f t="shared" si="191"/>
        <v>96.963562753036442</v>
      </c>
    </row>
    <row r="990" spans="2:53">
      <c r="B990">
        <v>14</v>
      </c>
      <c r="C990">
        <v>14</v>
      </c>
      <c r="D990">
        <v>9</v>
      </c>
      <c r="E990">
        <f t="shared" si="180"/>
        <v>1</v>
      </c>
      <c r="F990">
        <f>SUM($E$2:E990)</f>
        <v>966</v>
      </c>
      <c r="G990">
        <f>COUNT($E$2:E990)</f>
        <v>989</v>
      </c>
      <c r="H990">
        <f t="shared" si="181"/>
        <v>97.674418604651152</v>
      </c>
      <c r="K990">
        <v>71</v>
      </c>
      <c r="L990">
        <v>59</v>
      </c>
      <c r="M990">
        <v>34</v>
      </c>
      <c r="N990">
        <f t="shared" si="182"/>
        <v>1</v>
      </c>
      <c r="O990">
        <f>SUM($N$2:N990)</f>
        <v>965</v>
      </c>
      <c r="P990">
        <f>COUNT($N$2:N990)</f>
        <v>989</v>
      </c>
      <c r="Q990">
        <f t="shared" si="183"/>
        <v>97.573306370070782</v>
      </c>
      <c r="T990">
        <v>47</v>
      </c>
      <c r="U990">
        <v>47</v>
      </c>
      <c r="V990">
        <v>32</v>
      </c>
      <c r="W990">
        <f t="shared" si="184"/>
        <v>1</v>
      </c>
      <c r="X990">
        <f>SUM($W$2:W990)</f>
        <v>956</v>
      </c>
      <c r="Y990">
        <f>COUNT($W$2:W990)</f>
        <v>989</v>
      </c>
      <c r="Z990">
        <f t="shared" si="185"/>
        <v>96.663296258847325</v>
      </c>
      <c r="AC990">
        <v>47</v>
      </c>
      <c r="AD990">
        <v>47</v>
      </c>
      <c r="AE990">
        <v>18</v>
      </c>
      <c r="AF990">
        <f t="shared" si="186"/>
        <v>1</v>
      </c>
      <c r="AG990">
        <f>SUM($AF$2:AF990)</f>
        <v>984</v>
      </c>
      <c r="AH990">
        <f>COUNT($AF$2:AF990)</f>
        <v>989</v>
      </c>
      <c r="AI990">
        <f t="shared" si="187"/>
        <v>99.49443882709808</v>
      </c>
      <c r="AL990">
        <v>258</v>
      </c>
      <c r="AM990">
        <v>258</v>
      </c>
      <c r="AN990">
        <v>183</v>
      </c>
      <c r="AO990">
        <f t="shared" si="188"/>
        <v>1</v>
      </c>
      <c r="AP990">
        <f>SUM($AO$2:AO990)</f>
        <v>968</v>
      </c>
      <c r="AQ990">
        <f>COUNT($AO$2:AO990)</f>
        <v>989</v>
      </c>
      <c r="AR990">
        <f t="shared" si="189"/>
        <v>97.876643073811934</v>
      </c>
      <c r="AU990">
        <v>1908</v>
      </c>
      <c r="AV990">
        <v>1908</v>
      </c>
      <c r="AW990">
        <v>1548</v>
      </c>
      <c r="AX990">
        <f t="shared" si="190"/>
        <v>1</v>
      </c>
      <c r="AY990">
        <f>SUM($AX$2:AX990)</f>
        <v>959</v>
      </c>
      <c r="AZ990">
        <f>COUNT($AX$2:AX990)</f>
        <v>989</v>
      </c>
      <c r="BA990">
        <f t="shared" si="191"/>
        <v>96.966632962588477</v>
      </c>
    </row>
    <row r="991" spans="2:53">
      <c r="B991">
        <v>14</v>
      </c>
      <c r="C991">
        <v>14</v>
      </c>
      <c r="D991">
        <v>10</v>
      </c>
      <c r="E991">
        <f t="shared" si="180"/>
        <v>1</v>
      </c>
      <c r="F991">
        <f>SUM($E$2:E991)</f>
        <v>967</v>
      </c>
      <c r="G991">
        <f>COUNT($E$2:E991)</f>
        <v>990</v>
      </c>
      <c r="H991">
        <f t="shared" si="181"/>
        <v>97.676767676767668</v>
      </c>
      <c r="K991">
        <v>71</v>
      </c>
      <c r="L991">
        <v>59</v>
      </c>
      <c r="M991">
        <v>40</v>
      </c>
      <c r="N991">
        <f t="shared" si="182"/>
        <v>1</v>
      </c>
      <c r="O991">
        <f>SUM($N$2:N991)</f>
        <v>966</v>
      </c>
      <c r="P991">
        <f>COUNT($N$2:N991)</f>
        <v>990</v>
      </c>
      <c r="Q991">
        <f t="shared" si="183"/>
        <v>97.575757575757578</v>
      </c>
      <c r="T991">
        <v>47</v>
      </c>
      <c r="U991">
        <v>47</v>
      </c>
      <c r="V991">
        <v>31</v>
      </c>
      <c r="W991">
        <f t="shared" si="184"/>
        <v>1</v>
      </c>
      <c r="X991">
        <f>SUM($W$2:W991)</f>
        <v>957</v>
      </c>
      <c r="Y991">
        <f>COUNT($W$2:W991)</f>
        <v>990</v>
      </c>
      <c r="Z991">
        <f t="shared" si="185"/>
        <v>96.666666666666671</v>
      </c>
      <c r="AC991">
        <v>47</v>
      </c>
      <c r="AD991">
        <v>47</v>
      </c>
      <c r="AE991">
        <v>9</v>
      </c>
      <c r="AF991">
        <f t="shared" si="186"/>
        <v>1</v>
      </c>
      <c r="AG991">
        <f>SUM($AF$2:AF991)</f>
        <v>985</v>
      </c>
      <c r="AH991">
        <f>COUNT($AF$2:AF991)</f>
        <v>990</v>
      </c>
      <c r="AI991">
        <f t="shared" si="187"/>
        <v>99.494949494949495</v>
      </c>
      <c r="AL991">
        <v>258</v>
      </c>
      <c r="AM991">
        <v>258</v>
      </c>
      <c r="AN991">
        <v>237</v>
      </c>
      <c r="AO991">
        <f t="shared" si="188"/>
        <v>1</v>
      </c>
      <c r="AP991">
        <f>SUM($AO$2:AO991)</f>
        <v>969</v>
      </c>
      <c r="AQ991">
        <f>COUNT($AO$2:AO991)</f>
        <v>990</v>
      </c>
      <c r="AR991">
        <f t="shared" si="189"/>
        <v>97.878787878787875</v>
      </c>
      <c r="AU991">
        <v>1908</v>
      </c>
      <c r="AV991">
        <v>1908</v>
      </c>
      <c r="AW991">
        <v>1289</v>
      </c>
      <c r="AX991">
        <f t="shared" si="190"/>
        <v>1</v>
      </c>
      <c r="AY991">
        <f>SUM($AX$2:AX991)</f>
        <v>960</v>
      </c>
      <c r="AZ991">
        <f>COUNT($AX$2:AX991)</f>
        <v>990</v>
      </c>
      <c r="BA991">
        <f t="shared" si="191"/>
        <v>96.969696969696969</v>
      </c>
    </row>
    <row r="992" spans="2:53">
      <c r="B992">
        <v>14</v>
      </c>
      <c r="C992">
        <v>14</v>
      </c>
      <c r="D992">
        <v>15</v>
      </c>
      <c r="E992">
        <f t="shared" si="180"/>
        <v>0</v>
      </c>
      <c r="F992">
        <f>SUM($E$2:E992)</f>
        <v>967</v>
      </c>
      <c r="G992">
        <f>COUNT($E$2:E992)</f>
        <v>991</v>
      </c>
      <c r="H992">
        <f t="shared" si="181"/>
        <v>97.578203834510589</v>
      </c>
      <c r="K992">
        <v>71</v>
      </c>
      <c r="L992">
        <v>59</v>
      </c>
      <c r="M992">
        <v>44</v>
      </c>
      <c r="N992">
        <f t="shared" si="182"/>
        <v>1</v>
      </c>
      <c r="O992">
        <f>SUM($N$2:N992)</f>
        <v>967</v>
      </c>
      <c r="P992">
        <f>COUNT($N$2:N992)</f>
        <v>991</v>
      </c>
      <c r="Q992">
        <f t="shared" si="183"/>
        <v>97.578203834510589</v>
      </c>
      <c r="T992">
        <v>47</v>
      </c>
      <c r="U992">
        <v>47</v>
      </c>
      <c r="V992">
        <v>28</v>
      </c>
      <c r="W992">
        <f t="shared" si="184"/>
        <v>1</v>
      </c>
      <c r="X992">
        <f>SUM($W$2:W992)</f>
        <v>958</v>
      </c>
      <c r="Y992">
        <f>COUNT($W$2:W992)</f>
        <v>991</v>
      </c>
      <c r="Z992">
        <f t="shared" si="185"/>
        <v>96.670030272452067</v>
      </c>
      <c r="AC992">
        <v>47</v>
      </c>
      <c r="AD992">
        <v>47</v>
      </c>
      <c r="AE992">
        <v>9</v>
      </c>
      <c r="AF992">
        <f t="shared" si="186"/>
        <v>1</v>
      </c>
      <c r="AG992">
        <f>SUM($AF$2:AF992)</f>
        <v>986</v>
      </c>
      <c r="AH992">
        <f>COUNT($AF$2:AF992)</f>
        <v>991</v>
      </c>
      <c r="AI992">
        <f t="shared" si="187"/>
        <v>99.495459132189708</v>
      </c>
      <c r="AL992">
        <v>258</v>
      </c>
      <c r="AM992">
        <v>258</v>
      </c>
      <c r="AN992">
        <v>169</v>
      </c>
      <c r="AO992">
        <f t="shared" si="188"/>
        <v>1</v>
      </c>
      <c r="AP992">
        <f>SUM($AO$2:AO992)</f>
        <v>970</v>
      </c>
      <c r="AQ992">
        <f>COUNT($AO$2:AO992)</f>
        <v>991</v>
      </c>
      <c r="AR992">
        <f t="shared" si="189"/>
        <v>97.880928355196772</v>
      </c>
      <c r="AU992">
        <v>1908</v>
      </c>
      <c r="AV992">
        <v>1908</v>
      </c>
      <c r="AW992">
        <v>1473</v>
      </c>
      <c r="AX992">
        <f t="shared" si="190"/>
        <v>1</v>
      </c>
      <c r="AY992">
        <f>SUM($AX$2:AX992)</f>
        <v>961</v>
      </c>
      <c r="AZ992">
        <f>COUNT($AX$2:AX992)</f>
        <v>991</v>
      </c>
      <c r="BA992">
        <f t="shared" si="191"/>
        <v>96.97275479313825</v>
      </c>
    </row>
    <row r="993" spans="2:53">
      <c r="B993">
        <v>14</v>
      </c>
      <c r="C993">
        <v>14</v>
      </c>
      <c r="D993">
        <v>9</v>
      </c>
      <c r="E993">
        <f t="shared" si="180"/>
        <v>1</v>
      </c>
      <c r="F993">
        <f>SUM($E$2:E993)</f>
        <v>968</v>
      </c>
      <c r="G993">
        <f>COUNT($E$2:E993)</f>
        <v>992</v>
      </c>
      <c r="H993">
        <f t="shared" si="181"/>
        <v>97.58064516129032</v>
      </c>
      <c r="K993">
        <v>71</v>
      </c>
      <c r="L993">
        <v>59</v>
      </c>
      <c r="M993">
        <v>39</v>
      </c>
      <c r="N993">
        <f t="shared" si="182"/>
        <v>1</v>
      </c>
      <c r="O993">
        <f>SUM($N$2:N993)</f>
        <v>968</v>
      </c>
      <c r="P993">
        <f>COUNT($N$2:N993)</f>
        <v>992</v>
      </c>
      <c r="Q993">
        <f t="shared" si="183"/>
        <v>97.58064516129032</v>
      </c>
      <c r="T993">
        <v>47</v>
      </c>
      <c r="U993">
        <v>47</v>
      </c>
      <c r="V993">
        <v>31</v>
      </c>
      <c r="W993">
        <f t="shared" si="184"/>
        <v>1</v>
      </c>
      <c r="X993">
        <f>SUM($W$2:W993)</f>
        <v>959</v>
      </c>
      <c r="Y993">
        <f>COUNT($W$2:W993)</f>
        <v>992</v>
      </c>
      <c r="Z993">
        <f t="shared" si="185"/>
        <v>96.673387096774192</v>
      </c>
      <c r="AC993">
        <v>47</v>
      </c>
      <c r="AD993">
        <v>47</v>
      </c>
      <c r="AE993">
        <v>8</v>
      </c>
      <c r="AF993">
        <f t="shared" si="186"/>
        <v>1</v>
      </c>
      <c r="AG993">
        <f>SUM($AF$2:AF993)</f>
        <v>987</v>
      </c>
      <c r="AH993">
        <f>COUNT($AF$2:AF993)</f>
        <v>992</v>
      </c>
      <c r="AI993">
        <f t="shared" si="187"/>
        <v>99.495967741935488</v>
      </c>
      <c r="AL993">
        <v>258</v>
      </c>
      <c r="AM993">
        <v>258</v>
      </c>
      <c r="AN993">
        <v>184</v>
      </c>
      <c r="AO993">
        <f t="shared" si="188"/>
        <v>1</v>
      </c>
      <c r="AP993">
        <f>SUM($AO$2:AO993)</f>
        <v>971</v>
      </c>
      <c r="AQ993">
        <f>COUNT($AO$2:AO993)</f>
        <v>992</v>
      </c>
      <c r="AR993">
        <f t="shared" si="189"/>
        <v>97.883064516129039</v>
      </c>
      <c r="AU993">
        <v>1908</v>
      </c>
      <c r="AV993">
        <v>1908</v>
      </c>
      <c r="AW993">
        <v>1345</v>
      </c>
      <c r="AX993">
        <f t="shared" si="190"/>
        <v>1</v>
      </c>
      <c r="AY993">
        <f>SUM($AX$2:AX993)</f>
        <v>962</v>
      </c>
      <c r="AZ993">
        <f>COUNT($AX$2:AX993)</f>
        <v>992</v>
      </c>
      <c r="BA993">
        <f t="shared" si="191"/>
        <v>96.975806451612897</v>
      </c>
    </row>
    <row r="994" spans="2:53">
      <c r="B994">
        <v>14</v>
      </c>
      <c r="C994">
        <v>14</v>
      </c>
      <c r="D994">
        <v>10</v>
      </c>
      <c r="E994">
        <f t="shared" si="180"/>
        <v>1</v>
      </c>
      <c r="F994">
        <f>SUM($E$2:E994)</f>
        <v>969</v>
      </c>
      <c r="G994">
        <f>COUNT($E$2:E994)</f>
        <v>993</v>
      </c>
      <c r="H994">
        <f t="shared" si="181"/>
        <v>97.583081570996981</v>
      </c>
      <c r="K994">
        <v>71</v>
      </c>
      <c r="L994">
        <v>59</v>
      </c>
      <c r="M994">
        <v>51</v>
      </c>
      <c r="N994">
        <f t="shared" si="182"/>
        <v>1</v>
      </c>
      <c r="O994">
        <f>SUM($N$2:N994)</f>
        <v>969</v>
      </c>
      <c r="P994">
        <f>COUNT($N$2:N994)</f>
        <v>993</v>
      </c>
      <c r="Q994">
        <f t="shared" si="183"/>
        <v>97.583081570996981</v>
      </c>
      <c r="T994">
        <v>47</v>
      </c>
      <c r="U994">
        <v>47</v>
      </c>
      <c r="V994">
        <v>25</v>
      </c>
      <c r="W994">
        <f t="shared" si="184"/>
        <v>1</v>
      </c>
      <c r="X994">
        <f>SUM($W$2:W994)</f>
        <v>960</v>
      </c>
      <c r="Y994">
        <f>COUNT($W$2:W994)</f>
        <v>993</v>
      </c>
      <c r="Z994">
        <f t="shared" si="185"/>
        <v>96.676737160120851</v>
      </c>
      <c r="AC994">
        <v>47</v>
      </c>
      <c r="AD994">
        <v>47</v>
      </c>
      <c r="AE994">
        <v>9</v>
      </c>
      <c r="AF994">
        <f t="shared" si="186"/>
        <v>1</v>
      </c>
      <c r="AG994">
        <f>SUM($AF$2:AF994)</f>
        <v>988</v>
      </c>
      <c r="AH994">
        <f>COUNT($AF$2:AF994)</f>
        <v>993</v>
      </c>
      <c r="AI994">
        <f t="shared" si="187"/>
        <v>99.496475327291037</v>
      </c>
      <c r="AL994">
        <v>258</v>
      </c>
      <c r="AM994">
        <v>258</v>
      </c>
      <c r="AN994">
        <v>731</v>
      </c>
      <c r="AO994">
        <f t="shared" si="188"/>
        <v>0</v>
      </c>
      <c r="AP994">
        <f>SUM($AO$2:AO994)</f>
        <v>971</v>
      </c>
      <c r="AQ994">
        <f>COUNT($AO$2:AO994)</f>
        <v>993</v>
      </c>
      <c r="AR994">
        <f t="shared" si="189"/>
        <v>97.784491440080572</v>
      </c>
      <c r="AU994">
        <v>1904</v>
      </c>
      <c r="AV994">
        <v>1904</v>
      </c>
      <c r="AW994">
        <v>1588</v>
      </c>
      <c r="AX994">
        <f t="shared" si="190"/>
        <v>1</v>
      </c>
      <c r="AY994">
        <f>SUM($AX$2:AX994)</f>
        <v>963</v>
      </c>
      <c r="AZ994">
        <f>COUNT($AX$2:AX994)</f>
        <v>993</v>
      </c>
      <c r="BA994">
        <f t="shared" si="191"/>
        <v>96.978851963746223</v>
      </c>
    </row>
    <row r="995" spans="2:53">
      <c r="B995">
        <v>14</v>
      </c>
      <c r="C995">
        <v>14</v>
      </c>
      <c r="D995">
        <v>11</v>
      </c>
      <c r="E995">
        <f t="shared" si="180"/>
        <v>1</v>
      </c>
      <c r="F995">
        <f>SUM($E$2:E995)</f>
        <v>970</v>
      </c>
      <c r="G995">
        <f>COUNT($E$2:E995)</f>
        <v>994</v>
      </c>
      <c r="H995">
        <f t="shared" si="181"/>
        <v>97.585513078470825</v>
      </c>
      <c r="K995">
        <v>71</v>
      </c>
      <c r="L995">
        <v>59</v>
      </c>
      <c r="M995">
        <v>41</v>
      </c>
      <c r="N995">
        <f t="shared" si="182"/>
        <v>1</v>
      </c>
      <c r="O995">
        <f>SUM($N$2:N995)</f>
        <v>970</v>
      </c>
      <c r="P995">
        <f>COUNT($N$2:N995)</f>
        <v>994</v>
      </c>
      <c r="Q995">
        <f t="shared" si="183"/>
        <v>97.585513078470825</v>
      </c>
      <c r="T995">
        <v>47</v>
      </c>
      <c r="U995">
        <v>47</v>
      </c>
      <c r="V995">
        <v>46</v>
      </c>
      <c r="W995">
        <f t="shared" si="184"/>
        <v>1</v>
      </c>
      <c r="X995">
        <f>SUM($W$2:W995)</f>
        <v>961</v>
      </c>
      <c r="Y995">
        <f>COUNT($W$2:W995)</f>
        <v>994</v>
      </c>
      <c r="Z995">
        <f t="shared" si="185"/>
        <v>96.680080482897381</v>
      </c>
      <c r="AC995">
        <v>46</v>
      </c>
      <c r="AD995">
        <v>46</v>
      </c>
      <c r="AE995">
        <v>8</v>
      </c>
      <c r="AF995">
        <f t="shared" si="186"/>
        <v>1</v>
      </c>
      <c r="AG995">
        <f>SUM($AF$2:AF995)</f>
        <v>989</v>
      </c>
      <c r="AH995">
        <f>COUNT($AF$2:AF995)</f>
        <v>994</v>
      </c>
      <c r="AI995">
        <f t="shared" si="187"/>
        <v>99.496981891348085</v>
      </c>
      <c r="AL995">
        <v>258</v>
      </c>
      <c r="AM995">
        <v>258</v>
      </c>
      <c r="AN995">
        <v>176</v>
      </c>
      <c r="AO995">
        <f t="shared" si="188"/>
        <v>1</v>
      </c>
      <c r="AP995">
        <f>SUM($AO$2:AO995)</f>
        <v>972</v>
      </c>
      <c r="AQ995">
        <f>COUNT($AO$2:AO995)</f>
        <v>994</v>
      </c>
      <c r="AR995">
        <f t="shared" si="189"/>
        <v>97.786720321931583</v>
      </c>
      <c r="AU995">
        <v>1904</v>
      </c>
      <c r="AV995">
        <v>1904</v>
      </c>
      <c r="AW995">
        <v>1472</v>
      </c>
      <c r="AX995">
        <f t="shared" si="190"/>
        <v>1</v>
      </c>
      <c r="AY995">
        <f>SUM($AX$2:AX995)</f>
        <v>964</v>
      </c>
      <c r="AZ995">
        <f>COUNT($AX$2:AX995)</f>
        <v>994</v>
      </c>
      <c r="BA995">
        <f t="shared" si="191"/>
        <v>96.981891348088539</v>
      </c>
    </row>
    <row r="996" spans="2:53">
      <c r="B996">
        <v>14</v>
      </c>
      <c r="C996">
        <v>14</v>
      </c>
      <c r="D996">
        <v>11</v>
      </c>
      <c r="E996">
        <f t="shared" si="180"/>
        <v>1</v>
      </c>
      <c r="F996">
        <f>SUM($E$2:E996)</f>
        <v>971</v>
      </c>
      <c r="G996">
        <f>COUNT($E$2:E996)</f>
        <v>995</v>
      </c>
      <c r="H996">
        <f t="shared" si="181"/>
        <v>97.587939698492463</v>
      </c>
      <c r="K996">
        <v>71</v>
      </c>
      <c r="L996">
        <v>59</v>
      </c>
      <c r="M996">
        <v>47</v>
      </c>
      <c r="N996">
        <f t="shared" si="182"/>
        <v>1</v>
      </c>
      <c r="O996">
        <f>SUM($N$2:N996)</f>
        <v>971</v>
      </c>
      <c r="P996">
        <f>COUNT($N$2:N996)</f>
        <v>995</v>
      </c>
      <c r="Q996">
        <f t="shared" si="183"/>
        <v>97.587939698492463</v>
      </c>
      <c r="T996">
        <v>47</v>
      </c>
      <c r="U996">
        <v>47</v>
      </c>
      <c r="V996">
        <v>33</v>
      </c>
      <c r="W996">
        <f t="shared" si="184"/>
        <v>1</v>
      </c>
      <c r="X996">
        <f>SUM($W$2:W996)</f>
        <v>962</v>
      </c>
      <c r="Y996">
        <f>COUNT($W$2:W996)</f>
        <v>995</v>
      </c>
      <c r="Z996">
        <f t="shared" si="185"/>
        <v>96.683417085427138</v>
      </c>
      <c r="AC996">
        <v>46</v>
      </c>
      <c r="AD996">
        <v>46</v>
      </c>
      <c r="AE996">
        <v>9</v>
      </c>
      <c r="AF996">
        <f t="shared" si="186"/>
        <v>1</v>
      </c>
      <c r="AG996">
        <f>SUM($AF$2:AF996)</f>
        <v>990</v>
      </c>
      <c r="AH996">
        <f>COUNT($AF$2:AF996)</f>
        <v>995</v>
      </c>
      <c r="AI996">
        <f t="shared" si="187"/>
        <v>99.497487437185924</v>
      </c>
      <c r="AL996">
        <v>258</v>
      </c>
      <c r="AM996">
        <v>258</v>
      </c>
      <c r="AN996">
        <v>121</v>
      </c>
      <c r="AO996">
        <f t="shared" si="188"/>
        <v>1</v>
      </c>
      <c r="AP996">
        <f>SUM($AO$2:AO996)</f>
        <v>973</v>
      </c>
      <c r="AQ996">
        <f>COUNT($AO$2:AO996)</f>
        <v>995</v>
      </c>
      <c r="AR996">
        <f t="shared" si="189"/>
        <v>97.788944723618087</v>
      </c>
      <c r="AU996">
        <v>1904</v>
      </c>
      <c r="AV996">
        <v>1904</v>
      </c>
      <c r="AW996">
        <v>1601</v>
      </c>
      <c r="AX996">
        <f t="shared" si="190"/>
        <v>1</v>
      </c>
      <c r="AY996">
        <f>SUM($AX$2:AX996)</f>
        <v>965</v>
      </c>
      <c r="AZ996">
        <f>COUNT($AX$2:AX996)</f>
        <v>995</v>
      </c>
      <c r="BA996">
        <f t="shared" si="191"/>
        <v>96.984924623115575</v>
      </c>
    </row>
    <row r="997" spans="2:53">
      <c r="B997">
        <v>14</v>
      </c>
      <c r="C997">
        <v>14</v>
      </c>
      <c r="D997">
        <v>7</v>
      </c>
      <c r="E997">
        <f t="shared" si="180"/>
        <v>1</v>
      </c>
      <c r="F997">
        <f>SUM($E$2:E997)</f>
        <v>972</v>
      </c>
      <c r="G997">
        <f>COUNT($E$2:E997)</f>
        <v>996</v>
      </c>
      <c r="H997">
        <f t="shared" si="181"/>
        <v>97.590361445783131</v>
      </c>
      <c r="K997">
        <v>71</v>
      </c>
      <c r="L997">
        <v>59</v>
      </c>
      <c r="M997">
        <v>45</v>
      </c>
      <c r="N997">
        <f t="shared" si="182"/>
        <v>1</v>
      </c>
      <c r="O997">
        <f>SUM($N$2:N997)</f>
        <v>972</v>
      </c>
      <c r="P997">
        <f>COUNT($N$2:N997)</f>
        <v>996</v>
      </c>
      <c r="Q997">
        <f t="shared" si="183"/>
        <v>97.590361445783131</v>
      </c>
      <c r="T997">
        <v>47</v>
      </c>
      <c r="U997">
        <v>47</v>
      </c>
      <c r="V997">
        <v>31</v>
      </c>
      <c r="W997">
        <f t="shared" si="184"/>
        <v>1</v>
      </c>
      <c r="X997">
        <f>SUM($W$2:W997)</f>
        <v>963</v>
      </c>
      <c r="Y997">
        <f>COUNT($W$2:W997)</f>
        <v>996</v>
      </c>
      <c r="Z997">
        <f t="shared" si="185"/>
        <v>96.686746987951807</v>
      </c>
      <c r="AC997">
        <v>46</v>
      </c>
      <c r="AD997">
        <v>46</v>
      </c>
      <c r="AE997">
        <v>9</v>
      </c>
      <c r="AF997">
        <f t="shared" si="186"/>
        <v>1</v>
      </c>
      <c r="AG997">
        <f>SUM($AF$2:AF997)</f>
        <v>991</v>
      </c>
      <c r="AH997">
        <f>COUNT($AF$2:AF997)</f>
        <v>996</v>
      </c>
      <c r="AI997">
        <f t="shared" si="187"/>
        <v>99.497991967871485</v>
      </c>
      <c r="AL997">
        <v>258</v>
      </c>
      <c r="AM997">
        <v>258</v>
      </c>
      <c r="AN997">
        <v>169</v>
      </c>
      <c r="AO997">
        <f t="shared" si="188"/>
        <v>1</v>
      </c>
      <c r="AP997">
        <f>SUM($AO$2:AO997)</f>
        <v>974</v>
      </c>
      <c r="AQ997">
        <f>COUNT($AO$2:AO997)</f>
        <v>996</v>
      </c>
      <c r="AR997">
        <f t="shared" si="189"/>
        <v>97.791164658634528</v>
      </c>
      <c r="AU997">
        <v>1904</v>
      </c>
      <c r="AV997">
        <v>1904</v>
      </c>
      <c r="AW997">
        <v>1499</v>
      </c>
      <c r="AX997">
        <f t="shared" si="190"/>
        <v>1</v>
      </c>
      <c r="AY997">
        <f>SUM($AX$2:AX997)</f>
        <v>966</v>
      </c>
      <c r="AZ997">
        <f>COUNT($AX$2:AX997)</f>
        <v>996</v>
      </c>
      <c r="BA997">
        <f t="shared" si="191"/>
        <v>96.98795180722891</v>
      </c>
    </row>
    <row r="998" spans="2:53">
      <c r="B998">
        <v>14</v>
      </c>
      <c r="C998">
        <v>14</v>
      </c>
      <c r="D998">
        <v>9</v>
      </c>
      <c r="E998">
        <f t="shared" si="180"/>
        <v>1</v>
      </c>
      <c r="F998">
        <f>SUM($E$2:E998)</f>
        <v>973</v>
      </c>
      <c r="G998">
        <f>COUNT($E$2:E998)</f>
        <v>997</v>
      </c>
      <c r="H998">
        <f t="shared" si="181"/>
        <v>97.592778335005022</v>
      </c>
      <c r="K998">
        <v>71</v>
      </c>
      <c r="L998">
        <v>59</v>
      </c>
      <c r="M998">
        <v>46</v>
      </c>
      <c r="N998">
        <f t="shared" si="182"/>
        <v>1</v>
      </c>
      <c r="O998">
        <f>SUM($N$2:N998)</f>
        <v>973</v>
      </c>
      <c r="P998">
        <f>COUNT($N$2:N998)</f>
        <v>997</v>
      </c>
      <c r="Q998">
        <f t="shared" si="183"/>
        <v>97.592778335005022</v>
      </c>
      <c r="T998">
        <v>47</v>
      </c>
      <c r="U998">
        <v>47</v>
      </c>
      <c r="V998">
        <v>27</v>
      </c>
      <c r="W998">
        <f t="shared" si="184"/>
        <v>1</v>
      </c>
      <c r="X998">
        <f>SUM($W$2:W998)</f>
        <v>964</v>
      </c>
      <c r="Y998">
        <f>COUNT($W$2:W998)</f>
        <v>997</v>
      </c>
      <c r="Z998">
        <f t="shared" si="185"/>
        <v>96.690070210631902</v>
      </c>
      <c r="AC998">
        <v>46</v>
      </c>
      <c r="AD998">
        <v>46</v>
      </c>
      <c r="AE998">
        <v>8</v>
      </c>
      <c r="AF998">
        <f t="shared" si="186"/>
        <v>1</v>
      </c>
      <c r="AG998">
        <f>SUM($AF$2:AF998)</f>
        <v>992</v>
      </c>
      <c r="AH998">
        <f>COUNT($AF$2:AF998)</f>
        <v>997</v>
      </c>
      <c r="AI998">
        <f t="shared" si="187"/>
        <v>99.498495486459376</v>
      </c>
      <c r="AL998">
        <v>258</v>
      </c>
      <c r="AM998">
        <v>258</v>
      </c>
      <c r="AN998">
        <v>158</v>
      </c>
      <c r="AO998">
        <f t="shared" si="188"/>
        <v>1</v>
      </c>
      <c r="AP998">
        <f>SUM($AO$2:AO998)</f>
        <v>975</v>
      </c>
      <c r="AQ998">
        <f>COUNT($AO$2:AO998)</f>
        <v>997</v>
      </c>
      <c r="AR998">
        <f t="shared" si="189"/>
        <v>97.793380140421263</v>
      </c>
      <c r="AU998">
        <v>1904</v>
      </c>
      <c r="AV998">
        <v>1904</v>
      </c>
      <c r="AW998">
        <v>1188</v>
      </c>
      <c r="AX998">
        <f t="shared" si="190"/>
        <v>1</v>
      </c>
      <c r="AY998">
        <f>SUM($AX$2:AX998)</f>
        <v>967</v>
      </c>
      <c r="AZ998">
        <f>COUNT($AX$2:AX998)</f>
        <v>997</v>
      </c>
      <c r="BA998">
        <f t="shared" si="191"/>
        <v>96.99097291875627</v>
      </c>
    </row>
    <row r="999" spans="2:53">
      <c r="B999">
        <v>14</v>
      </c>
      <c r="C999">
        <v>14</v>
      </c>
      <c r="D999">
        <v>8</v>
      </c>
      <c r="E999">
        <f t="shared" si="180"/>
        <v>1</v>
      </c>
      <c r="F999">
        <f>SUM($E$2:E999)</f>
        <v>974</v>
      </c>
      <c r="G999">
        <f>COUNT($E$2:E999)</f>
        <v>998</v>
      </c>
      <c r="H999">
        <f t="shared" si="181"/>
        <v>97.595190380761522</v>
      </c>
      <c r="K999">
        <v>71</v>
      </c>
      <c r="L999">
        <v>59</v>
      </c>
      <c r="M999">
        <v>39</v>
      </c>
      <c r="N999">
        <f t="shared" si="182"/>
        <v>1</v>
      </c>
      <c r="O999">
        <f>SUM($N$2:N999)</f>
        <v>974</v>
      </c>
      <c r="P999">
        <f>COUNT($N$2:N999)</f>
        <v>998</v>
      </c>
      <c r="Q999">
        <f t="shared" si="183"/>
        <v>97.595190380761522</v>
      </c>
      <c r="T999">
        <v>47</v>
      </c>
      <c r="U999">
        <v>47</v>
      </c>
      <c r="V999">
        <v>39</v>
      </c>
      <c r="W999">
        <f t="shared" si="184"/>
        <v>1</v>
      </c>
      <c r="X999">
        <f>SUM($W$2:W999)</f>
        <v>965</v>
      </c>
      <c r="Y999">
        <f>COUNT($W$2:W999)</f>
        <v>998</v>
      </c>
      <c r="Z999">
        <f t="shared" si="185"/>
        <v>96.69338677354709</v>
      </c>
      <c r="AC999">
        <v>46</v>
      </c>
      <c r="AD999">
        <v>46</v>
      </c>
      <c r="AE999">
        <v>10</v>
      </c>
      <c r="AF999">
        <f t="shared" si="186"/>
        <v>1</v>
      </c>
      <c r="AG999">
        <f>SUM($AF$2:AF999)</f>
        <v>993</v>
      </c>
      <c r="AH999">
        <f>COUNT($AF$2:AF999)</f>
        <v>998</v>
      </c>
      <c r="AI999">
        <f t="shared" si="187"/>
        <v>99.498997995991985</v>
      </c>
      <c r="AL999">
        <v>258</v>
      </c>
      <c r="AM999">
        <v>258</v>
      </c>
      <c r="AN999">
        <v>183</v>
      </c>
      <c r="AO999">
        <f t="shared" si="188"/>
        <v>1</v>
      </c>
      <c r="AP999">
        <f>SUM($AO$2:AO999)</f>
        <v>976</v>
      </c>
      <c r="AQ999">
        <f>COUNT($AO$2:AO999)</f>
        <v>998</v>
      </c>
      <c r="AR999">
        <f t="shared" si="189"/>
        <v>97.795591182364731</v>
      </c>
      <c r="AU999">
        <v>1904</v>
      </c>
      <c r="AV999">
        <v>1904</v>
      </c>
      <c r="AW999">
        <v>1531</v>
      </c>
      <c r="AX999">
        <f t="shared" si="190"/>
        <v>1</v>
      </c>
      <c r="AY999">
        <f>SUM($AX$2:AX999)</f>
        <v>968</v>
      </c>
      <c r="AZ999">
        <f>COUNT($AX$2:AX999)</f>
        <v>998</v>
      </c>
      <c r="BA999">
        <f t="shared" si="191"/>
        <v>96.993987975951896</v>
      </c>
    </row>
    <row r="1000" spans="2:53">
      <c r="B1000">
        <v>14</v>
      </c>
      <c r="C1000">
        <v>14</v>
      </c>
      <c r="D1000">
        <v>10</v>
      </c>
      <c r="E1000">
        <f t="shared" si="180"/>
        <v>1</v>
      </c>
      <c r="F1000">
        <f>SUM($E$2:E1000)</f>
        <v>975</v>
      </c>
      <c r="G1000">
        <f>COUNT($E$2:E1000)</f>
        <v>999</v>
      </c>
      <c r="H1000">
        <f t="shared" si="181"/>
        <v>97.597597597597598</v>
      </c>
      <c r="K1000">
        <v>71</v>
      </c>
      <c r="L1000">
        <v>59</v>
      </c>
      <c r="M1000">
        <v>47</v>
      </c>
      <c r="N1000">
        <f t="shared" si="182"/>
        <v>1</v>
      </c>
      <c r="O1000">
        <f>SUM($N$2:N1000)</f>
        <v>975</v>
      </c>
      <c r="P1000">
        <f>COUNT($N$2:N1000)</f>
        <v>999</v>
      </c>
      <c r="Q1000">
        <f t="shared" si="183"/>
        <v>97.597597597597598</v>
      </c>
      <c r="T1000">
        <v>47</v>
      </c>
      <c r="U1000">
        <v>47</v>
      </c>
      <c r="V1000">
        <v>27</v>
      </c>
      <c r="W1000">
        <f t="shared" si="184"/>
        <v>1</v>
      </c>
      <c r="X1000">
        <f>SUM($W$2:W1000)</f>
        <v>966</v>
      </c>
      <c r="Y1000">
        <f>COUNT($W$2:W1000)</f>
        <v>999</v>
      </c>
      <c r="Z1000">
        <f t="shared" si="185"/>
        <v>96.696696696696691</v>
      </c>
      <c r="AC1000">
        <v>46</v>
      </c>
      <c r="AD1000">
        <v>46</v>
      </c>
      <c r="AE1000">
        <v>9</v>
      </c>
      <c r="AF1000">
        <f t="shared" si="186"/>
        <v>1</v>
      </c>
      <c r="AG1000">
        <f>SUM($AF$2:AF1000)</f>
        <v>994</v>
      </c>
      <c r="AH1000">
        <f>COUNT($AF$2:AF1000)</f>
        <v>999</v>
      </c>
      <c r="AI1000">
        <f t="shared" si="187"/>
        <v>99.499499499499507</v>
      </c>
      <c r="AL1000">
        <v>258</v>
      </c>
      <c r="AM1000">
        <v>258</v>
      </c>
      <c r="AN1000">
        <v>140</v>
      </c>
      <c r="AO1000">
        <f t="shared" si="188"/>
        <v>1</v>
      </c>
      <c r="AP1000">
        <f>SUM($AO$2:AO1000)</f>
        <v>977</v>
      </c>
      <c r="AQ1000">
        <f>COUNT($AO$2:AO1000)</f>
        <v>999</v>
      </c>
      <c r="AR1000">
        <f t="shared" si="189"/>
        <v>97.797797797797799</v>
      </c>
      <c r="AU1000">
        <v>1908</v>
      </c>
      <c r="AV1000">
        <v>1908</v>
      </c>
      <c r="AW1000">
        <v>1508</v>
      </c>
      <c r="AX1000">
        <f t="shared" si="190"/>
        <v>1</v>
      </c>
      <c r="AY1000">
        <f>SUM($AX$2:AX1000)</f>
        <v>969</v>
      </c>
      <c r="AZ1000">
        <f>COUNT($AX$2:AX1000)</f>
        <v>999</v>
      </c>
      <c r="BA1000">
        <f t="shared" si="191"/>
        <v>96.996996996996998</v>
      </c>
    </row>
    <row r="1001" spans="2:53">
      <c r="B1001">
        <v>14</v>
      </c>
      <c r="C1001">
        <v>14</v>
      </c>
      <c r="D1001">
        <v>9</v>
      </c>
      <c r="E1001">
        <f t="shared" si="180"/>
        <v>1</v>
      </c>
      <c r="F1001">
        <f>SUM($E$2:E1001)</f>
        <v>976</v>
      </c>
      <c r="G1001">
        <f>COUNT($E$2:E1001)</f>
        <v>1000</v>
      </c>
      <c r="H1001">
        <f t="shared" si="181"/>
        <v>97.6</v>
      </c>
      <c r="K1001">
        <v>71</v>
      </c>
      <c r="L1001">
        <v>59</v>
      </c>
      <c r="M1001">
        <v>36</v>
      </c>
      <c r="N1001">
        <f t="shared" si="182"/>
        <v>1</v>
      </c>
      <c r="O1001">
        <f>SUM($N$2:N1001)</f>
        <v>976</v>
      </c>
      <c r="P1001">
        <f>COUNT($N$2:N1001)</f>
        <v>1000</v>
      </c>
      <c r="Q1001">
        <f t="shared" si="183"/>
        <v>97.6</v>
      </c>
      <c r="T1001">
        <v>47</v>
      </c>
      <c r="U1001">
        <v>47</v>
      </c>
      <c r="V1001">
        <v>33</v>
      </c>
      <c r="W1001">
        <f t="shared" si="184"/>
        <v>1</v>
      </c>
      <c r="X1001">
        <f>SUM($W$2:W1001)</f>
        <v>967</v>
      </c>
      <c r="Y1001">
        <f>COUNT($W$2:W1001)</f>
        <v>1000</v>
      </c>
      <c r="Z1001">
        <f t="shared" si="185"/>
        <v>96.7</v>
      </c>
      <c r="AC1001">
        <v>46</v>
      </c>
      <c r="AD1001">
        <v>46</v>
      </c>
      <c r="AE1001">
        <v>12</v>
      </c>
      <c r="AF1001">
        <f t="shared" si="186"/>
        <v>1</v>
      </c>
      <c r="AG1001">
        <f>SUM($AF$2:AF1001)</f>
        <v>995</v>
      </c>
      <c r="AH1001">
        <f>COUNT($AF$2:AF1001)</f>
        <v>1000</v>
      </c>
      <c r="AI1001">
        <f t="shared" si="187"/>
        <v>99.5</v>
      </c>
      <c r="AL1001">
        <v>258</v>
      </c>
      <c r="AM1001">
        <v>258</v>
      </c>
      <c r="AN1001">
        <v>254</v>
      </c>
      <c r="AO1001">
        <f t="shared" si="188"/>
        <v>1</v>
      </c>
      <c r="AP1001">
        <f>SUM($AO$2:AO1001)</f>
        <v>978</v>
      </c>
      <c r="AQ1001">
        <f>COUNT($AO$2:AO1001)</f>
        <v>1000</v>
      </c>
      <c r="AR1001">
        <f t="shared" si="189"/>
        <v>97.8</v>
      </c>
      <c r="AU1001">
        <v>1908</v>
      </c>
      <c r="AV1001">
        <v>1908</v>
      </c>
      <c r="AW1001">
        <v>1584</v>
      </c>
      <c r="AX1001">
        <f t="shared" si="190"/>
        <v>1</v>
      </c>
      <c r="AY1001">
        <f>SUM($AX$2:AX1001)</f>
        <v>970</v>
      </c>
      <c r="AZ1001">
        <f>COUNT($AX$2:AX1001)</f>
        <v>1000</v>
      </c>
      <c r="BA1001">
        <f t="shared" si="191"/>
        <v>97</v>
      </c>
    </row>
    <row r="1002" spans="2:53">
      <c r="B1002">
        <v>14</v>
      </c>
      <c r="C1002">
        <v>14</v>
      </c>
      <c r="D1002">
        <v>10</v>
      </c>
      <c r="E1002">
        <f t="shared" si="180"/>
        <v>1</v>
      </c>
      <c r="F1002">
        <f>SUM($E$2:E1002)</f>
        <v>977</v>
      </c>
      <c r="G1002">
        <f>COUNT($E$2:E1002)</f>
        <v>1001</v>
      </c>
      <c r="H1002">
        <f t="shared" si="181"/>
        <v>97.602397602397602</v>
      </c>
      <c r="K1002">
        <v>69</v>
      </c>
      <c r="L1002">
        <v>59</v>
      </c>
      <c r="M1002">
        <v>47</v>
      </c>
      <c r="N1002">
        <f t="shared" si="182"/>
        <v>1</v>
      </c>
      <c r="O1002">
        <f>SUM($N$2:N1002)</f>
        <v>977</v>
      </c>
      <c r="P1002">
        <f>COUNT($N$2:N1002)</f>
        <v>1001</v>
      </c>
      <c r="Q1002">
        <f t="shared" si="183"/>
        <v>97.602397602397602</v>
      </c>
      <c r="T1002">
        <v>47</v>
      </c>
      <c r="U1002">
        <v>47</v>
      </c>
      <c r="V1002">
        <v>31</v>
      </c>
      <c r="W1002">
        <f t="shared" si="184"/>
        <v>1</v>
      </c>
      <c r="X1002">
        <f>SUM($W$2:W1002)</f>
        <v>968</v>
      </c>
      <c r="Y1002">
        <f>COUNT($W$2:W1002)</f>
        <v>1001</v>
      </c>
      <c r="Z1002">
        <f t="shared" si="185"/>
        <v>96.703296703296701</v>
      </c>
      <c r="AC1002">
        <v>46</v>
      </c>
      <c r="AD1002">
        <v>46</v>
      </c>
      <c r="AE1002">
        <v>10</v>
      </c>
      <c r="AF1002">
        <f t="shared" si="186"/>
        <v>1</v>
      </c>
      <c r="AG1002">
        <f>SUM($AF$2:AF1002)</f>
        <v>996</v>
      </c>
      <c r="AH1002">
        <f>COUNT($AF$2:AF1002)</f>
        <v>1001</v>
      </c>
      <c r="AI1002">
        <f t="shared" si="187"/>
        <v>99.500499500499501</v>
      </c>
      <c r="AL1002">
        <v>258</v>
      </c>
      <c r="AM1002">
        <v>258</v>
      </c>
      <c r="AN1002">
        <v>189</v>
      </c>
      <c r="AO1002">
        <f t="shared" si="188"/>
        <v>1</v>
      </c>
      <c r="AP1002">
        <f>SUM($AO$2:AO1002)</f>
        <v>979</v>
      </c>
      <c r="AQ1002">
        <f>COUNT($AO$2:AO1002)</f>
        <v>1001</v>
      </c>
      <c r="AR1002">
        <f t="shared" si="189"/>
        <v>97.802197802197796</v>
      </c>
      <c r="AU1002">
        <v>1908</v>
      </c>
      <c r="AV1002">
        <v>1908</v>
      </c>
      <c r="AW1002">
        <v>1611</v>
      </c>
      <c r="AX1002">
        <f t="shared" si="190"/>
        <v>1</v>
      </c>
      <c r="AY1002">
        <f>SUM($AX$2:AX1002)</f>
        <v>971</v>
      </c>
      <c r="AZ1002">
        <f>COUNT($AX$2:AX1002)</f>
        <v>1001</v>
      </c>
      <c r="BA1002">
        <f t="shared" si="191"/>
        <v>97.002997002997006</v>
      </c>
    </row>
    <row r="1003" spans="2:53">
      <c r="B1003">
        <v>14</v>
      </c>
      <c r="C1003">
        <v>14</v>
      </c>
      <c r="D1003">
        <v>9</v>
      </c>
      <c r="E1003">
        <f t="shared" si="180"/>
        <v>1</v>
      </c>
      <c r="F1003">
        <f>SUM($E$2:E1003)</f>
        <v>978</v>
      </c>
      <c r="G1003">
        <f>COUNT($E$2:E1003)</f>
        <v>1002</v>
      </c>
      <c r="H1003">
        <f t="shared" si="181"/>
        <v>97.604790419161674</v>
      </c>
      <c r="K1003">
        <v>69</v>
      </c>
      <c r="L1003">
        <v>59</v>
      </c>
      <c r="M1003">
        <v>46</v>
      </c>
      <c r="N1003">
        <f t="shared" si="182"/>
        <v>1</v>
      </c>
      <c r="O1003">
        <f>SUM($N$2:N1003)</f>
        <v>978</v>
      </c>
      <c r="P1003">
        <f>COUNT($N$2:N1003)</f>
        <v>1002</v>
      </c>
      <c r="Q1003">
        <f t="shared" si="183"/>
        <v>97.604790419161674</v>
      </c>
      <c r="T1003">
        <v>47</v>
      </c>
      <c r="U1003">
        <v>47</v>
      </c>
      <c r="V1003">
        <v>32</v>
      </c>
      <c r="W1003">
        <f t="shared" si="184"/>
        <v>1</v>
      </c>
      <c r="X1003">
        <f>SUM($W$2:W1003)</f>
        <v>969</v>
      </c>
      <c r="Y1003">
        <f>COUNT($W$2:W1003)</f>
        <v>1002</v>
      </c>
      <c r="Z1003">
        <f t="shared" si="185"/>
        <v>96.706586826347305</v>
      </c>
      <c r="AC1003">
        <v>46</v>
      </c>
      <c r="AD1003">
        <v>46</v>
      </c>
      <c r="AE1003">
        <v>10</v>
      </c>
      <c r="AF1003">
        <f t="shared" si="186"/>
        <v>1</v>
      </c>
      <c r="AG1003">
        <f>SUM($AF$2:AF1003)</f>
        <v>997</v>
      </c>
      <c r="AH1003">
        <f>COUNT($AF$2:AF1003)</f>
        <v>1002</v>
      </c>
      <c r="AI1003">
        <f t="shared" si="187"/>
        <v>99.500998003992009</v>
      </c>
      <c r="AL1003">
        <v>258</v>
      </c>
      <c r="AM1003">
        <v>258</v>
      </c>
      <c r="AN1003">
        <v>184</v>
      </c>
      <c r="AO1003">
        <f t="shared" si="188"/>
        <v>1</v>
      </c>
      <c r="AP1003">
        <f>SUM($AO$2:AO1003)</f>
        <v>980</v>
      </c>
      <c r="AQ1003">
        <f>COUNT($AO$2:AO1003)</f>
        <v>1002</v>
      </c>
      <c r="AR1003">
        <f t="shared" si="189"/>
        <v>97.80439121756487</v>
      </c>
      <c r="AU1003">
        <v>1908</v>
      </c>
      <c r="AV1003">
        <v>1908</v>
      </c>
      <c r="AW1003">
        <v>1283</v>
      </c>
      <c r="AX1003">
        <f t="shared" si="190"/>
        <v>1</v>
      </c>
      <c r="AY1003">
        <f>SUM($AX$2:AX1003)</f>
        <v>972</v>
      </c>
      <c r="AZ1003">
        <f>COUNT($AX$2:AX1003)</f>
        <v>1002</v>
      </c>
      <c r="BA1003">
        <f t="shared" si="191"/>
        <v>97.005988023952099</v>
      </c>
    </row>
    <row r="1004" spans="2:53">
      <c r="B1004">
        <v>14</v>
      </c>
      <c r="C1004">
        <v>14</v>
      </c>
      <c r="D1004">
        <v>8</v>
      </c>
      <c r="E1004">
        <f t="shared" si="180"/>
        <v>1</v>
      </c>
      <c r="F1004">
        <f>SUM($E$2:E1004)</f>
        <v>979</v>
      </c>
      <c r="G1004">
        <f>COUNT($E$2:E1004)</f>
        <v>1003</v>
      </c>
      <c r="H1004">
        <f t="shared" si="181"/>
        <v>97.607178464606179</v>
      </c>
      <c r="K1004">
        <v>69</v>
      </c>
      <c r="L1004">
        <v>59</v>
      </c>
      <c r="M1004">
        <v>37</v>
      </c>
      <c r="N1004">
        <f t="shared" si="182"/>
        <v>1</v>
      </c>
      <c r="O1004">
        <f>SUM($N$2:N1004)</f>
        <v>979</v>
      </c>
      <c r="P1004">
        <f>COUNT($N$2:N1004)</f>
        <v>1003</v>
      </c>
      <c r="Q1004">
        <f t="shared" si="183"/>
        <v>97.607178464606179</v>
      </c>
      <c r="T1004">
        <v>47</v>
      </c>
      <c r="U1004">
        <v>47</v>
      </c>
      <c r="V1004">
        <v>28</v>
      </c>
      <c r="W1004">
        <f t="shared" si="184"/>
        <v>1</v>
      </c>
      <c r="X1004">
        <f>SUM($W$2:W1004)</f>
        <v>970</v>
      </c>
      <c r="Y1004">
        <f>COUNT($W$2:W1004)</f>
        <v>1003</v>
      </c>
      <c r="Z1004">
        <f t="shared" si="185"/>
        <v>96.709870388833494</v>
      </c>
      <c r="AC1004">
        <v>46</v>
      </c>
      <c r="AD1004">
        <v>46</v>
      </c>
      <c r="AE1004">
        <v>9</v>
      </c>
      <c r="AF1004">
        <f t="shared" si="186"/>
        <v>1</v>
      </c>
      <c r="AG1004">
        <f>SUM($AF$2:AF1004)</f>
        <v>998</v>
      </c>
      <c r="AH1004">
        <f>COUNT($AF$2:AF1004)</f>
        <v>1003</v>
      </c>
      <c r="AI1004">
        <f t="shared" si="187"/>
        <v>99.501495513459631</v>
      </c>
      <c r="AL1004">
        <v>259</v>
      </c>
      <c r="AM1004">
        <v>259</v>
      </c>
      <c r="AN1004">
        <v>215</v>
      </c>
      <c r="AO1004">
        <f t="shared" si="188"/>
        <v>1</v>
      </c>
      <c r="AP1004">
        <f>SUM($AO$2:AO1004)</f>
        <v>981</v>
      </c>
      <c r="AQ1004">
        <f>COUNT($AO$2:AO1004)</f>
        <v>1003</v>
      </c>
      <c r="AR1004">
        <f t="shared" si="189"/>
        <v>97.806580259222329</v>
      </c>
      <c r="AU1004">
        <v>1908</v>
      </c>
      <c r="AV1004">
        <v>1908</v>
      </c>
      <c r="AW1004">
        <v>1489</v>
      </c>
      <c r="AX1004">
        <f t="shared" si="190"/>
        <v>1</v>
      </c>
      <c r="AY1004">
        <f>SUM($AX$2:AX1004)</f>
        <v>973</v>
      </c>
      <c r="AZ1004">
        <f>COUNT($AX$2:AX1004)</f>
        <v>1003</v>
      </c>
      <c r="BA1004">
        <f t="shared" si="191"/>
        <v>97.008973080757727</v>
      </c>
    </row>
    <row r="1005" spans="2:53">
      <c r="B1005">
        <v>14</v>
      </c>
      <c r="C1005">
        <v>14</v>
      </c>
      <c r="D1005">
        <v>9</v>
      </c>
      <c r="E1005">
        <f t="shared" si="180"/>
        <v>1</v>
      </c>
      <c r="F1005">
        <f>SUM($E$2:E1005)</f>
        <v>980</v>
      </c>
      <c r="G1005">
        <f>COUNT($E$2:E1005)</f>
        <v>1004</v>
      </c>
      <c r="H1005">
        <f t="shared" si="181"/>
        <v>97.609561752988043</v>
      </c>
      <c r="K1005">
        <v>69</v>
      </c>
      <c r="L1005">
        <v>59</v>
      </c>
      <c r="M1005">
        <v>75</v>
      </c>
      <c r="N1005">
        <f t="shared" si="182"/>
        <v>0</v>
      </c>
      <c r="O1005">
        <f>SUM($N$2:N1005)</f>
        <v>979</v>
      </c>
      <c r="P1005">
        <f>COUNT($N$2:N1005)</f>
        <v>1004</v>
      </c>
      <c r="Q1005">
        <f t="shared" si="183"/>
        <v>97.509960159362549</v>
      </c>
      <c r="T1005">
        <v>47</v>
      </c>
      <c r="U1005">
        <v>47</v>
      </c>
      <c r="V1005">
        <v>35</v>
      </c>
      <c r="W1005">
        <f t="shared" si="184"/>
        <v>1</v>
      </c>
      <c r="X1005">
        <f>SUM($W$2:W1005)</f>
        <v>971</v>
      </c>
      <c r="Y1005">
        <f>COUNT($W$2:W1005)</f>
        <v>1004</v>
      </c>
      <c r="Z1005">
        <f t="shared" si="185"/>
        <v>96.713147410358573</v>
      </c>
      <c r="AC1005">
        <v>46</v>
      </c>
      <c r="AD1005">
        <v>46</v>
      </c>
      <c r="AE1005">
        <v>10</v>
      </c>
      <c r="AF1005">
        <f t="shared" si="186"/>
        <v>1</v>
      </c>
      <c r="AG1005">
        <f>SUM($AF$2:AF1005)</f>
        <v>999</v>
      </c>
      <c r="AH1005">
        <f>COUNT($AF$2:AF1005)</f>
        <v>1004</v>
      </c>
      <c r="AI1005">
        <f t="shared" si="187"/>
        <v>99.501992031872504</v>
      </c>
      <c r="AL1005">
        <v>259</v>
      </c>
      <c r="AM1005">
        <v>259</v>
      </c>
      <c r="AN1005">
        <v>223</v>
      </c>
      <c r="AO1005">
        <f t="shared" si="188"/>
        <v>1</v>
      </c>
      <c r="AP1005">
        <f>SUM($AO$2:AO1005)</f>
        <v>982</v>
      </c>
      <c r="AQ1005">
        <f>COUNT($AO$2:AO1005)</f>
        <v>1004</v>
      </c>
      <c r="AR1005">
        <f t="shared" si="189"/>
        <v>97.808764940239044</v>
      </c>
      <c r="AU1005">
        <v>1908</v>
      </c>
      <c r="AV1005">
        <v>1908</v>
      </c>
      <c r="AW1005">
        <v>1237</v>
      </c>
      <c r="AX1005">
        <f t="shared" si="190"/>
        <v>1</v>
      </c>
      <c r="AY1005">
        <f>SUM($AX$2:AX1005)</f>
        <v>974</v>
      </c>
      <c r="AZ1005">
        <f>COUNT($AX$2:AX1005)</f>
        <v>1004</v>
      </c>
      <c r="BA1005">
        <f t="shared" si="191"/>
        <v>97.011952191235068</v>
      </c>
    </row>
    <row r="1006" spans="2:53">
      <c r="B1006">
        <v>14</v>
      </c>
      <c r="C1006">
        <v>14</v>
      </c>
      <c r="D1006">
        <v>8</v>
      </c>
      <c r="E1006">
        <f t="shared" si="180"/>
        <v>1</v>
      </c>
      <c r="F1006">
        <f>SUM($E$2:E1006)</f>
        <v>981</v>
      </c>
      <c r="G1006">
        <f>COUNT($E$2:E1006)</f>
        <v>1005</v>
      </c>
      <c r="H1006">
        <f t="shared" si="181"/>
        <v>97.611940298507463</v>
      </c>
      <c r="K1006">
        <v>69</v>
      </c>
      <c r="L1006">
        <v>59</v>
      </c>
      <c r="M1006">
        <v>54</v>
      </c>
      <c r="N1006">
        <f t="shared" si="182"/>
        <v>1</v>
      </c>
      <c r="O1006">
        <f>SUM($N$2:N1006)</f>
        <v>980</v>
      </c>
      <c r="P1006">
        <f>COUNT($N$2:N1006)</f>
        <v>1005</v>
      </c>
      <c r="Q1006">
        <f t="shared" si="183"/>
        <v>97.512437810945272</v>
      </c>
      <c r="T1006">
        <v>47</v>
      </c>
      <c r="U1006">
        <v>47</v>
      </c>
      <c r="V1006">
        <v>28</v>
      </c>
      <c r="W1006">
        <f t="shared" si="184"/>
        <v>1</v>
      </c>
      <c r="X1006">
        <f>SUM($W$2:W1006)</f>
        <v>972</v>
      </c>
      <c r="Y1006">
        <f>COUNT($W$2:W1006)</f>
        <v>1005</v>
      </c>
      <c r="Z1006">
        <f t="shared" si="185"/>
        <v>96.71641791044776</v>
      </c>
      <c r="AC1006">
        <v>46</v>
      </c>
      <c r="AD1006">
        <v>46</v>
      </c>
      <c r="AE1006">
        <v>11</v>
      </c>
      <c r="AF1006">
        <f t="shared" si="186"/>
        <v>1</v>
      </c>
      <c r="AG1006">
        <f>SUM($AF$2:AF1006)</f>
        <v>1000</v>
      </c>
      <c r="AH1006">
        <f>COUNT($AF$2:AF1006)</f>
        <v>1005</v>
      </c>
      <c r="AI1006">
        <f t="shared" si="187"/>
        <v>99.50248756218906</v>
      </c>
      <c r="AL1006">
        <v>258</v>
      </c>
      <c r="AM1006">
        <v>258</v>
      </c>
      <c r="AN1006">
        <v>171</v>
      </c>
      <c r="AO1006">
        <f t="shared" si="188"/>
        <v>1</v>
      </c>
      <c r="AP1006">
        <f>SUM($AO$2:AO1006)</f>
        <v>983</v>
      </c>
      <c r="AQ1006">
        <f>COUNT($AO$2:AO1006)</f>
        <v>1005</v>
      </c>
      <c r="AR1006">
        <f t="shared" si="189"/>
        <v>97.810945273631845</v>
      </c>
      <c r="AU1006">
        <v>1908</v>
      </c>
      <c r="AV1006">
        <v>1908</v>
      </c>
      <c r="AW1006">
        <v>1230</v>
      </c>
      <c r="AX1006">
        <f t="shared" si="190"/>
        <v>1</v>
      </c>
      <c r="AY1006">
        <f>SUM($AX$2:AX1006)</f>
        <v>975</v>
      </c>
      <c r="AZ1006">
        <f>COUNT($AX$2:AX1006)</f>
        <v>1005</v>
      </c>
      <c r="BA1006">
        <f t="shared" si="191"/>
        <v>97.014925373134332</v>
      </c>
    </row>
    <row r="1007" spans="2:53">
      <c r="B1007">
        <v>14</v>
      </c>
      <c r="C1007">
        <v>14</v>
      </c>
      <c r="D1007">
        <v>8</v>
      </c>
      <c r="E1007">
        <f t="shared" si="180"/>
        <v>1</v>
      </c>
      <c r="F1007">
        <f>SUM($E$2:E1007)</f>
        <v>982</v>
      </c>
      <c r="G1007">
        <f>COUNT($E$2:E1007)</f>
        <v>1006</v>
      </c>
      <c r="H1007">
        <f t="shared" si="181"/>
        <v>97.614314115308147</v>
      </c>
      <c r="K1007">
        <v>69</v>
      </c>
      <c r="L1007">
        <v>59</v>
      </c>
      <c r="M1007">
        <v>32</v>
      </c>
      <c r="N1007">
        <f t="shared" si="182"/>
        <v>1</v>
      </c>
      <c r="O1007">
        <f>SUM($N$2:N1007)</f>
        <v>981</v>
      </c>
      <c r="P1007">
        <f>COUNT($N$2:N1007)</f>
        <v>1006</v>
      </c>
      <c r="Q1007">
        <f t="shared" si="183"/>
        <v>97.514910536779325</v>
      </c>
      <c r="T1007">
        <v>47</v>
      </c>
      <c r="U1007">
        <v>47</v>
      </c>
      <c r="V1007">
        <v>32</v>
      </c>
      <c r="W1007">
        <f t="shared" si="184"/>
        <v>1</v>
      </c>
      <c r="X1007">
        <f>SUM($W$2:W1007)</f>
        <v>973</v>
      </c>
      <c r="Y1007">
        <f>COUNT($W$2:W1007)</f>
        <v>1006</v>
      </c>
      <c r="Z1007">
        <f t="shared" si="185"/>
        <v>96.719681908548708</v>
      </c>
      <c r="AC1007">
        <v>46</v>
      </c>
      <c r="AD1007">
        <v>46</v>
      </c>
      <c r="AE1007">
        <v>10</v>
      </c>
      <c r="AF1007">
        <f t="shared" si="186"/>
        <v>1</v>
      </c>
      <c r="AG1007">
        <f>SUM($AF$2:AF1007)</f>
        <v>1001</v>
      </c>
      <c r="AH1007">
        <f>COUNT($AF$2:AF1007)</f>
        <v>1006</v>
      </c>
      <c r="AI1007">
        <f t="shared" si="187"/>
        <v>99.502982107355862</v>
      </c>
      <c r="AL1007">
        <v>258</v>
      </c>
      <c r="AM1007">
        <v>258</v>
      </c>
      <c r="AN1007">
        <v>172</v>
      </c>
      <c r="AO1007">
        <f t="shared" si="188"/>
        <v>1</v>
      </c>
      <c r="AP1007">
        <f>SUM($AO$2:AO1007)</f>
        <v>984</v>
      </c>
      <c r="AQ1007">
        <f>COUNT($AO$2:AO1007)</f>
        <v>1006</v>
      </c>
      <c r="AR1007">
        <f t="shared" si="189"/>
        <v>97.813121272365805</v>
      </c>
      <c r="AU1007">
        <v>1908</v>
      </c>
      <c r="AV1007">
        <v>1908</v>
      </c>
      <c r="AW1007">
        <v>1631</v>
      </c>
      <c r="AX1007">
        <f t="shared" si="190"/>
        <v>1</v>
      </c>
      <c r="AY1007">
        <f>SUM($AX$2:AX1007)</f>
        <v>976</v>
      </c>
      <c r="AZ1007">
        <f>COUNT($AX$2:AX1007)</f>
        <v>1006</v>
      </c>
      <c r="BA1007">
        <f t="shared" si="191"/>
        <v>97.017892644135188</v>
      </c>
    </row>
    <row r="1008" spans="2:53">
      <c r="B1008">
        <v>14</v>
      </c>
      <c r="C1008">
        <v>14</v>
      </c>
      <c r="D1008">
        <v>8</v>
      </c>
      <c r="E1008">
        <f t="shared" si="180"/>
        <v>1</v>
      </c>
      <c r="F1008">
        <f>SUM($E$2:E1008)</f>
        <v>983</v>
      </c>
      <c r="G1008">
        <f>COUNT($E$2:E1008)</f>
        <v>1007</v>
      </c>
      <c r="H1008">
        <f t="shared" si="181"/>
        <v>97.616683217477657</v>
      </c>
      <c r="K1008">
        <v>69</v>
      </c>
      <c r="L1008">
        <v>59</v>
      </c>
      <c r="M1008">
        <v>64</v>
      </c>
      <c r="N1008">
        <f t="shared" si="182"/>
        <v>0</v>
      </c>
      <c r="O1008">
        <f>SUM($N$2:N1008)</f>
        <v>981</v>
      </c>
      <c r="P1008">
        <f>COUNT($N$2:N1008)</f>
        <v>1007</v>
      </c>
      <c r="Q1008">
        <f t="shared" si="183"/>
        <v>97.4180734856008</v>
      </c>
      <c r="T1008">
        <v>47</v>
      </c>
      <c r="U1008">
        <v>47</v>
      </c>
      <c r="V1008">
        <v>32</v>
      </c>
      <c r="W1008">
        <f t="shared" si="184"/>
        <v>1</v>
      </c>
      <c r="X1008">
        <f>SUM($W$2:W1008)</f>
        <v>974</v>
      </c>
      <c r="Y1008">
        <f>COUNT($W$2:W1008)</f>
        <v>1007</v>
      </c>
      <c r="Z1008">
        <f t="shared" si="185"/>
        <v>96.722939424031779</v>
      </c>
      <c r="AC1008">
        <v>46</v>
      </c>
      <c r="AD1008">
        <v>46</v>
      </c>
      <c r="AE1008">
        <v>8</v>
      </c>
      <c r="AF1008">
        <f t="shared" si="186"/>
        <v>1</v>
      </c>
      <c r="AG1008">
        <f>SUM($AF$2:AF1008)</f>
        <v>1002</v>
      </c>
      <c r="AH1008">
        <f>COUNT($AF$2:AF1008)</f>
        <v>1007</v>
      </c>
      <c r="AI1008">
        <f t="shared" si="187"/>
        <v>99.50347567030785</v>
      </c>
      <c r="AL1008">
        <v>258</v>
      </c>
      <c r="AM1008">
        <v>258</v>
      </c>
      <c r="AN1008">
        <v>185</v>
      </c>
      <c r="AO1008">
        <f t="shared" si="188"/>
        <v>1</v>
      </c>
      <c r="AP1008">
        <f>SUM($AO$2:AO1008)</f>
        <v>985</v>
      </c>
      <c r="AQ1008">
        <f>COUNT($AO$2:AO1008)</f>
        <v>1007</v>
      </c>
      <c r="AR1008">
        <f t="shared" si="189"/>
        <v>97.815292949354514</v>
      </c>
      <c r="AU1008">
        <v>1908</v>
      </c>
      <c r="AV1008">
        <v>1908</v>
      </c>
      <c r="AW1008">
        <v>1403</v>
      </c>
      <c r="AX1008">
        <f t="shared" si="190"/>
        <v>1</v>
      </c>
      <c r="AY1008">
        <f>SUM($AX$2:AX1008)</f>
        <v>977</v>
      </c>
      <c r="AZ1008">
        <f>COUNT($AX$2:AX1008)</f>
        <v>1007</v>
      </c>
      <c r="BA1008">
        <f t="shared" si="191"/>
        <v>97.020854021847072</v>
      </c>
    </row>
    <row r="1009" spans="2:53">
      <c r="B1009">
        <v>14</v>
      </c>
      <c r="C1009">
        <v>14</v>
      </c>
      <c r="D1009">
        <v>8</v>
      </c>
      <c r="E1009">
        <f t="shared" si="180"/>
        <v>1</v>
      </c>
      <c r="F1009">
        <f>SUM($E$2:E1009)</f>
        <v>984</v>
      </c>
      <c r="G1009">
        <f>COUNT($E$2:E1009)</f>
        <v>1008</v>
      </c>
      <c r="H1009">
        <f t="shared" si="181"/>
        <v>97.61904761904762</v>
      </c>
      <c r="K1009">
        <v>69</v>
      </c>
      <c r="L1009">
        <v>59</v>
      </c>
      <c r="M1009">
        <v>38</v>
      </c>
      <c r="N1009">
        <f t="shared" si="182"/>
        <v>1</v>
      </c>
      <c r="O1009">
        <f>SUM($N$2:N1009)</f>
        <v>982</v>
      </c>
      <c r="P1009">
        <f>COUNT($N$2:N1009)</f>
        <v>1008</v>
      </c>
      <c r="Q1009">
        <f t="shared" si="183"/>
        <v>97.420634920634924</v>
      </c>
      <c r="T1009">
        <v>47</v>
      </c>
      <c r="U1009">
        <v>47</v>
      </c>
      <c r="V1009">
        <v>28</v>
      </c>
      <c r="W1009">
        <f t="shared" si="184"/>
        <v>1</v>
      </c>
      <c r="X1009">
        <f>SUM($W$2:W1009)</f>
        <v>975</v>
      </c>
      <c r="Y1009">
        <f>COUNT($W$2:W1009)</f>
        <v>1008</v>
      </c>
      <c r="Z1009">
        <f t="shared" si="185"/>
        <v>96.726190476190482</v>
      </c>
      <c r="AC1009">
        <v>46</v>
      </c>
      <c r="AD1009">
        <v>46</v>
      </c>
      <c r="AE1009">
        <v>9</v>
      </c>
      <c r="AF1009">
        <f t="shared" si="186"/>
        <v>1</v>
      </c>
      <c r="AG1009">
        <f>SUM($AF$2:AF1009)</f>
        <v>1003</v>
      </c>
      <c r="AH1009">
        <f>COUNT($AF$2:AF1009)</f>
        <v>1008</v>
      </c>
      <c r="AI1009">
        <f t="shared" si="187"/>
        <v>99.503968253968253</v>
      </c>
      <c r="AL1009">
        <v>258</v>
      </c>
      <c r="AM1009">
        <v>258</v>
      </c>
      <c r="AN1009">
        <v>203</v>
      </c>
      <c r="AO1009">
        <f t="shared" si="188"/>
        <v>1</v>
      </c>
      <c r="AP1009">
        <f>SUM($AO$2:AO1009)</f>
        <v>986</v>
      </c>
      <c r="AQ1009">
        <f>COUNT($AO$2:AO1009)</f>
        <v>1008</v>
      </c>
      <c r="AR1009">
        <f t="shared" si="189"/>
        <v>97.817460317460316</v>
      </c>
      <c r="AU1009">
        <v>1908</v>
      </c>
      <c r="AV1009">
        <v>1908</v>
      </c>
      <c r="AW1009">
        <v>1306</v>
      </c>
      <c r="AX1009">
        <f t="shared" si="190"/>
        <v>1</v>
      </c>
      <c r="AY1009">
        <f>SUM($AX$2:AX1009)</f>
        <v>978</v>
      </c>
      <c r="AZ1009">
        <f>COUNT($AX$2:AX1009)</f>
        <v>1008</v>
      </c>
      <c r="BA1009">
        <f t="shared" si="191"/>
        <v>97.023809523809518</v>
      </c>
    </row>
    <row r="1010" spans="2:53">
      <c r="B1010">
        <v>14</v>
      </c>
      <c r="C1010">
        <v>14</v>
      </c>
      <c r="D1010">
        <v>9</v>
      </c>
      <c r="E1010">
        <f t="shared" si="180"/>
        <v>1</v>
      </c>
      <c r="F1010">
        <f>SUM($E$2:E1010)</f>
        <v>985</v>
      </c>
      <c r="G1010">
        <f>COUNT($E$2:E1010)</f>
        <v>1009</v>
      </c>
      <c r="H1010">
        <f t="shared" si="181"/>
        <v>97.621407333994043</v>
      </c>
      <c r="K1010">
        <v>69</v>
      </c>
      <c r="L1010">
        <v>59</v>
      </c>
      <c r="M1010">
        <v>38</v>
      </c>
      <c r="N1010">
        <f t="shared" si="182"/>
        <v>1</v>
      </c>
      <c r="O1010">
        <f>SUM($N$2:N1010)</f>
        <v>983</v>
      </c>
      <c r="P1010">
        <f>COUNT($N$2:N1010)</f>
        <v>1009</v>
      </c>
      <c r="Q1010">
        <f t="shared" si="183"/>
        <v>97.423191278493562</v>
      </c>
      <c r="T1010">
        <v>47</v>
      </c>
      <c r="U1010">
        <v>47</v>
      </c>
      <c r="V1010">
        <v>30</v>
      </c>
      <c r="W1010">
        <f t="shared" si="184"/>
        <v>1</v>
      </c>
      <c r="X1010">
        <f>SUM($W$2:W1010)</f>
        <v>976</v>
      </c>
      <c r="Y1010">
        <f>COUNT($W$2:W1010)</f>
        <v>1009</v>
      </c>
      <c r="Z1010">
        <f t="shared" si="185"/>
        <v>96.729435084241828</v>
      </c>
      <c r="AC1010">
        <v>46</v>
      </c>
      <c r="AD1010">
        <v>46</v>
      </c>
      <c r="AE1010">
        <v>9</v>
      </c>
      <c r="AF1010">
        <f t="shared" si="186"/>
        <v>1</v>
      </c>
      <c r="AG1010">
        <f>SUM($AF$2:AF1010)</f>
        <v>1004</v>
      </c>
      <c r="AH1010">
        <f>COUNT($AF$2:AF1010)</f>
        <v>1009</v>
      </c>
      <c r="AI1010">
        <f t="shared" si="187"/>
        <v>99.504459861248762</v>
      </c>
      <c r="AL1010">
        <v>259</v>
      </c>
      <c r="AM1010">
        <v>259</v>
      </c>
      <c r="AN1010">
        <v>218</v>
      </c>
      <c r="AO1010">
        <f t="shared" si="188"/>
        <v>1</v>
      </c>
      <c r="AP1010">
        <f>SUM($AO$2:AO1010)</f>
        <v>987</v>
      </c>
      <c r="AQ1010">
        <f>COUNT($AO$2:AO1010)</f>
        <v>1009</v>
      </c>
      <c r="AR1010">
        <f t="shared" si="189"/>
        <v>97.819623389494552</v>
      </c>
      <c r="AU1010">
        <v>1908</v>
      </c>
      <c r="AV1010">
        <v>1908</v>
      </c>
      <c r="AW1010">
        <v>1507</v>
      </c>
      <c r="AX1010">
        <f t="shared" si="190"/>
        <v>1</v>
      </c>
      <c r="AY1010">
        <f>SUM($AX$2:AX1010)</f>
        <v>979</v>
      </c>
      <c r="AZ1010">
        <f>COUNT($AX$2:AX1010)</f>
        <v>1009</v>
      </c>
      <c r="BA1010">
        <f t="shared" si="191"/>
        <v>97.026759167492571</v>
      </c>
    </row>
    <row r="1011" spans="2:53">
      <c r="B1011">
        <v>14</v>
      </c>
      <c r="C1011">
        <v>14</v>
      </c>
      <c r="D1011">
        <v>8</v>
      </c>
      <c r="E1011">
        <f t="shared" si="180"/>
        <v>1</v>
      </c>
      <c r="F1011">
        <f>SUM($E$2:E1011)</f>
        <v>986</v>
      </c>
      <c r="G1011">
        <f>COUNT($E$2:E1011)</f>
        <v>1010</v>
      </c>
      <c r="H1011">
        <f t="shared" si="181"/>
        <v>97.623762376237622</v>
      </c>
      <c r="K1011">
        <v>69</v>
      </c>
      <c r="L1011">
        <v>59</v>
      </c>
      <c r="M1011">
        <v>48</v>
      </c>
      <c r="N1011">
        <f t="shared" si="182"/>
        <v>1</v>
      </c>
      <c r="O1011">
        <f>SUM($N$2:N1011)</f>
        <v>984</v>
      </c>
      <c r="P1011">
        <f>COUNT($N$2:N1011)</f>
        <v>1010</v>
      </c>
      <c r="Q1011">
        <f t="shared" si="183"/>
        <v>97.425742574257427</v>
      </c>
      <c r="T1011">
        <v>47</v>
      </c>
      <c r="U1011">
        <v>47</v>
      </c>
      <c r="V1011">
        <v>39</v>
      </c>
      <c r="W1011">
        <f t="shared" si="184"/>
        <v>1</v>
      </c>
      <c r="X1011">
        <f>SUM($W$2:W1011)</f>
        <v>977</v>
      </c>
      <c r="Y1011">
        <f>COUNT($W$2:W1011)</f>
        <v>1010</v>
      </c>
      <c r="Z1011">
        <f t="shared" si="185"/>
        <v>96.732673267326732</v>
      </c>
      <c r="AC1011">
        <v>46</v>
      </c>
      <c r="AD1011">
        <v>46</v>
      </c>
      <c r="AE1011">
        <v>8</v>
      </c>
      <c r="AF1011">
        <f t="shared" si="186"/>
        <v>1</v>
      </c>
      <c r="AG1011">
        <f>SUM($AF$2:AF1011)</f>
        <v>1005</v>
      </c>
      <c r="AH1011">
        <f>COUNT($AF$2:AF1011)</f>
        <v>1010</v>
      </c>
      <c r="AI1011">
        <f t="shared" si="187"/>
        <v>99.504950495049499</v>
      </c>
      <c r="AL1011">
        <v>259</v>
      </c>
      <c r="AM1011">
        <v>259</v>
      </c>
      <c r="AN1011">
        <v>157</v>
      </c>
      <c r="AO1011">
        <f t="shared" si="188"/>
        <v>1</v>
      </c>
      <c r="AP1011">
        <f>SUM($AO$2:AO1011)</f>
        <v>988</v>
      </c>
      <c r="AQ1011">
        <f>COUNT($AO$2:AO1011)</f>
        <v>1010</v>
      </c>
      <c r="AR1011">
        <f t="shared" si="189"/>
        <v>97.821782178217816</v>
      </c>
      <c r="AU1011">
        <v>1908</v>
      </c>
      <c r="AV1011">
        <v>1908</v>
      </c>
      <c r="AW1011">
        <v>1566</v>
      </c>
      <c r="AX1011">
        <f t="shared" si="190"/>
        <v>1</v>
      </c>
      <c r="AY1011">
        <f>SUM($AX$2:AX1011)</f>
        <v>980</v>
      </c>
      <c r="AZ1011">
        <f>COUNT($AX$2:AX1011)</f>
        <v>1010</v>
      </c>
      <c r="BA1011">
        <f t="shared" si="191"/>
        <v>97.029702970297024</v>
      </c>
    </row>
    <row r="1012" spans="2:53">
      <c r="B1012">
        <v>14</v>
      </c>
      <c r="C1012">
        <v>14</v>
      </c>
      <c r="D1012">
        <v>8</v>
      </c>
      <c r="E1012">
        <f t="shared" si="180"/>
        <v>1</v>
      </c>
      <c r="F1012">
        <f>SUM($E$2:E1012)</f>
        <v>987</v>
      </c>
      <c r="G1012">
        <f>COUNT($E$2:E1012)</f>
        <v>1011</v>
      </c>
      <c r="H1012">
        <f t="shared" si="181"/>
        <v>97.626112759643917</v>
      </c>
      <c r="K1012">
        <v>69</v>
      </c>
      <c r="L1012">
        <v>59</v>
      </c>
      <c r="M1012">
        <v>46</v>
      </c>
      <c r="N1012">
        <f t="shared" si="182"/>
        <v>1</v>
      </c>
      <c r="O1012">
        <f>SUM($N$2:N1012)</f>
        <v>985</v>
      </c>
      <c r="P1012">
        <f>COUNT($N$2:N1012)</f>
        <v>1011</v>
      </c>
      <c r="Q1012">
        <f t="shared" si="183"/>
        <v>97.428288822947579</v>
      </c>
      <c r="T1012">
        <v>47</v>
      </c>
      <c r="U1012">
        <v>47</v>
      </c>
      <c r="V1012">
        <v>31</v>
      </c>
      <c r="W1012">
        <f t="shared" si="184"/>
        <v>1</v>
      </c>
      <c r="X1012">
        <f>SUM($W$2:W1012)</f>
        <v>978</v>
      </c>
      <c r="Y1012">
        <f>COUNT($W$2:W1012)</f>
        <v>1011</v>
      </c>
      <c r="Z1012">
        <f t="shared" si="185"/>
        <v>96.735905044510389</v>
      </c>
      <c r="AC1012">
        <v>46</v>
      </c>
      <c r="AD1012">
        <v>46</v>
      </c>
      <c r="AE1012">
        <v>9</v>
      </c>
      <c r="AF1012">
        <f t="shared" si="186"/>
        <v>1</v>
      </c>
      <c r="AG1012">
        <f>SUM($AF$2:AF1012)</f>
        <v>1006</v>
      </c>
      <c r="AH1012">
        <f>COUNT($AF$2:AF1012)</f>
        <v>1011</v>
      </c>
      <c r="AI1012">
        <f t="shared" si="187"/>
        <v>99.505440158259148</v>
      </c>
      <c r="AL1012">
        <v>259</v>
      </c>
      <c r="AM1012">
        <v>259</v>
      </c>
      <c r="AN1012">
        <v>220</v>
      </c>
      <c r="AO1012">
        <f t="shared" si="188"/>
        <v>1</v>
      </c>
      <c r="AP1012">
        <f>SUM($AO$2:AO1012)</f>
        <v>989</v>
      </c>
      <c r="AQ1012">
        <f>COUNT($AO$2:AO1012)</f>
        <v>1011</v>
      </c>
      <c r="AR1012">
        <f t="shared" si="189"/>
        <v>97.823936696340255</v>
      </c>
      <c r="AU1012">
        <v>1908</v>
      </c>
      <c r="AV1012">
        <v>1908</v>
      </c>
      <c r="AW1012">
        <v>1604</v>
      </c>
      <c r="AX1012">
        <f t="shared" si="190"/>
        <v>1</v>
      </c>
      <c r="AY1012">
        <f>SUM($AX$2:AX1012)</f>
        <v>981</v>
      </c>
      <c r="AZ1012">
        <f>COUNT($AX$2:AX1012)</f>
        <v>1011</v>
      </c>
      <c r="BA1012">
        <f t="shared" si="191"/>
        <v>97.032640949554889</v>
      </c>
    </row>
    <row r="1013" spans="2:53">
      <c r="B1013">
        <v>14</v>
      </c>
      <c r="C1013">
        <v>14</v>
      </c>
      <c r="D1013">
        <v>9</v>
      </c>
      <c r="E1013">
        <f t="shared" si="180"/>
        <v>1</v>
      </c>
      <c r="F1013">
        <f>SUM($E$2:E1013)</f>
        <v>988</v>
      </c>
      <c r="G1013">
        <f>COUNT($E$2:E1013)</f>
        <v>1012</v>
      </c>
      <c r="H1013">
        <f t="shared" si="181"/>
        <v>97.628458498023718</v>
      </c>
      <c r="K1013">
        <v>69</v>
      </c>
      <c r="L1013">
        <v>59</v>
      </c>
      <c r="M1013">
        <v>41</v>
      </c>
      <c r="N1013">
        <f t="shared" si="182"/>
        <v>1</v>
      </c>
      <c r="O1013">
        <f>SUM($N$2:N1013)</f>
        <v>986</v>
      </c>
      <c r="P1013">
        <f>COUNT($N$2:N1013)</f>
        <v>1012</v>
      </c>
      <c r="Q1013">
        <f t="shared" si="183"/>
        <v>97.430830039525702</v>
      </c>
      <c r="T1013">
        <v>47</v>
      </c>
      <c r="U1013">
        <v>47</v>
      </c>
      <c r="V1013">
        <v>39</v>
      </c>
      <c r="W1013">
        <f t="shared" si="184"/>
        <v>1</v>
      </c>
      <c r="X1013">
        <f>SUM($W$2:W1013)</f>
        <v>979</v>
      </c>
      <c r="Y1013">
        <f>COUNT($W$2:W1013)</f>
        <v>1012</v>
      </c>
      <c r="Z1013">
        <f t="shared" si="185"/>
        <v>96.739130434782609</v>
      </c>
      <c r="AC1013">
        <v>46</v>
      </c>
      <c r="AD1013">
        <v>46</v>
      </c>
      <c r="AE1013">
        <v>9</v>
      </c>
      <c r="AF1013">
        <f t="shared" si="186"/>
        <v>1</v>
      </c>
      <c r="AG1013">
        <f>SUM($AF$2:AF1013)</f>
        <v>1007</v>
      </c>
      <c r="AH1013">
        <f>COUNT($AF$2:AF1013)</f>
        <v>1012</v>
      </c>
      <c r="AI1013">
        <f t="shared" si="187"/>
        <v>99.505928853754938</v>
      </c>
      <c r="AL1013">
        <v>259</v>
      </c>
      <c r="AM1013">
        <v>259</v>
      </c>
      <c r="AN1013">
        <v>169</v>
      </c>
      <c r="AO1013">
        <f t="shared" si="188"/>
        <v>1</v>
      </c>
      <c r="AP1013">
        <f>SUM($AO$2:AO1013)</f>
        <v>990</v>
      </c>
      <c r="AQ1013">
        <f>COUNT($AO$2:AO1013)</f>
        <v>1012</v>
      </c>
      <c r="AR1013">
        <f t="shared" si="189"/>
        <v>97.826086956521735</v>
      </c>
      <c r="AU1013">
        <v>1908</v>
      </c>
      <c r="AV1013">
        <v>1908</v>
      </c>
      <c r="AW1013">
        <v>1392</v>
      </c>
      <c r="AX1013">
        <f t="shared" si="190"/>
        <v>1</v>
      </c>
      <c r="AY1013">
        <f>SUM($AX$2:AX1013)</f>
        <v>982</v>
      </c>
      <c r="AZ1013">
        <f>COUNT($AX$2:AX1013)</f>
        <v>1012</v>
      </c>
      <c r="BA1013">
        <f t="shared" si="191"/>
        <v>97.035573122529641</v>
      </c>
    </row>
    <row r="1014" spans="2:53">
      <c r="B1014">
        <v>14</v>
      </c>
      <c r="C1014">
        <v>14</v>
      </c>
      <c r="D1014">
        <v>12</v>
      </c>
      <c r="E1014">
        <f t="shared" si="180"/>
        <v>1</v>
      </c>
      <c r="F1014">
        <f>SUM($E$2:E1014)</f>
        <v>989</v>
      </c>
      <c r="G1014">
        <f>COUNT($E$2:E1014)</f>
        <v>1013</v>
      </c>
      <c r="H1014">
        <f t="shared" si="181"/>
        <v>97.630799605133262</v>
      </c>
      <c r="K1014">
        <v>69</v>
      </c>
      <c r="L1014">
        <v>59</v>
      </c>
      <c r="M1014">
        <v>42</v>
      </c>
      <c r="N1014">
        <f t="shared" si="182"/>
        <v>1</v>
      </c>
      <c r="O1014">
        <f>SUM($N$2:N1014)</f>
        <v>987</v>
      </c>
      <c r="P1014">
        <f>COUNT($N$2:N1014)</f>
        <v>1013</v>
      </c>
      <c r="Q1014">
        <f t="shared" si="183"/>
        <v>97.433366238894365</v>
      </c>
      <c r="T1014">
        <v>47</v>
      </c>
      <c r="U1014">
        <v>47</v>
      </c>
      <c r="V1014">
        <v>36</v>
      </c>
      <c r="W1014">
        <f t="shared" si="184"/>
        <v>1</v>
      </c>
      <c r="X1014">
        <f>SUM($W$2:W1014)</f>
        <v>980</v>
      </c>
      <c r="Y1014">
        <f>COUNT($W$2:W1014)</f>
        <v>1013</v>
      </c>
      <c r="Z1014">
        <f t="shared" si="185"/>
        <v>96.742349457058239</v>
      </c>
      <c r="AC1014">
        <v>46</v>
      </c>
      <c r="AD1014">
        <v>46</v>
      </c>
      <c r="AE1014">
        <v>9</v>
      </c>
      <c r="AF1014">
        <f t="shared" si="186"/>
        <v>1</v>
      </c>
      <c r="AG1014">
        <f>SUM($AF$2:AF1014)</f>
        <v>1008</v>
      </c>
      <c r="AH1014">
        <f>COUNT($AF$2:AF1014)</f>
        <v>1013</v>
      </c>
      <c r="AI1014">
        <f t="shared" si="187"/>
        <v>99.506416584402771</v>
      </c>
      <c r="AL1014">
        <v>259</v>
      </c>
      <c r="AM1014">
        <v>259</v>
      </c>
      <c r="AN1014">
        <v>162</v>
      </c>
      <c r="AO1014">
        <f t="shared" si="188"/>
        <v>1</v>
      </c>
      <c r="AP1014">
        <f>SUM($AO$2:AO1014)</f>
        <v>991</v>
      </c>
      <c r="AQ1014">
        <f>COUNT($AO$2:AO1014)</f>
        <v>1013</v>
      </c>
      <c r="AR1014">
        <f t="shared" si="189"/>
        <v>97.828232971372159</v>
      </c>
      <c r="AU1014">
        <v>1908</v>
      </c>
      <c r="AV1014">
        <v>1908</v>
      </c>
      <c r="AW1014">
        <v>1637</v>
      </c>
      <c r="AX1014">
        <f t="shared" si="190"/>
        <v>1</v>
      </c>
      <c r="AY1014">
        <f>SUM($AX$2:AX1014)</f>
        <v>983</v>
      </c>
      <c r="AZ1014">
        <f>COUNT($AX$2:AX1014)</f>
        <v>1013</v>
      </c>
      <c r="BA1014">
        <f t="shared" si="191"/>
        <v>97.038499506416585</v>
      </c>
    </row>
    <row r="1015" spans="2:53">
      <c r="B1015">
        <v>14</v>
      </c>
      <c r="C1015">
        <v>14</v>
      </c>
      <c r="D1015">
        <v>8</v>
      </c>
      <c r="E1015">
        <f t="shared" si="180"/>
        <v>1</v>
      </c>
      <c r="F1015">
        <f>SUM($E$2:E1015)</f>
        <v>990</v>
      </c>
      <c r="G1015">
        <f>COUNT($E$2:E1015)</f>
        <v>1014</v>
      </c>
      <c r="H1015">
        <f t="shared" si="181"/>
        <v>97.633136094674555</v>
      </c>
      <c r="K1015">
        <v>69</v>
      </c>
      <c r="L1015">
        <v>59</v>
      </c>
      <c r="M1015">
        <v>44</v>
      </c>
      <c r="N1015">
        <f t="shared" si="182"/>
        <v>1</v>
      </c>
      <c r="O1015">
        <f>SUM($N$2:N1015)</f>
        <v>988</v>
      </c>
      <c r="P1015">
        <f>COUNT($N$2:N1015)</f>
        <v>1014</v>
      </c>
      <c r="Q1015">
        <f t="shared" si="183"/>
        <v>97.435897435897431</v>
      </c>
      <c r="T1015">
        <v>47</v>
      </c>
      <c r="U1015">
        <v>47</v>
      </c>
      <c r="V1015">
        <v>33</v>
      </c>
      <c r="W1015">
        <f t="shared" si="184"/>
        <v>1</v>
      </c>
      <c r="X1015">
        <f>SUM($W$2:W1015)</f>
        <v>981</v>
      </c>
      <c r="Y1015">
        <f>COUNT($W$2:W1015)</f>
        <v>1014</v>
      </c>
      <c r="Z1015">
        <f t="shared" si="185"/>
        <v>96.745562130177504</v>
      </c>
      <c r="AC1015">
        <v>46</v>
      </c>
      <c r="AD1015">
        <v>46</v>
      </c>
      <c r="AE1015">
        <v>9</v>
      </c>
      <c r="AF1015">
        <f t="shared" si="186"/>
        <v>1</v>
      </c>
      <c r="AG1015">
        <f>SUM($AF$2:AF1015)</f>
        <v>1009</v>
      </c>
      <c r="AH1015">
        <f>COUNT($AF$2:AF1015)</f>
        <v>1014</v>
      </c>
      <c r="AI1015">
        <f t="shared" si="187"/>
        <v>99.506903353057197</v>
      </c>
      <c r="AL1015">
        <v>259</v>
      </c>
      <c r="AM1015">
        <v>259</v>
      </c>
      <c r="AN1015">
        <v>159</v>
      </c>
      <c r="AO1015">
        <f t="shared" si="188"/>
        <v>1</v>
      </c>
      <c r="AP1015">
        <f>SUM($AO$2:AO1015)</f>
        <v>992</v>
      </c>
      <c r="AQ1015">
        <f>COUNT($AO$2:AO1015)</f>
        <v>1014</v>
      </c>
      <c r="AR1015">
        <f t="shared" si="189"/>
        <v>97.830374753451679</v>
      </c>
      <c r="AU1015">
        <v>1908</v>
      </c>
      <c r="AV1015">
        <v>1908</v>
      </c>
      <c r="AW1015">
        <v>1546</v>
      </c>
      <c r="AX1015">
        <f t="shared" si="190"/>
        <v>1</v>
      </c>
      <c r="AY1015">
        <f>SUM($AX$2:AX1015)</f>
        <v>984</v>
      </c>
      <c r="AZ1015">
        <f>COUNT($AX$2:AX1015)</f>
        <v>1014</v>
      </c>
      <c r="BA1015">
        <f t="shared" si="191"/>
        <v>97.041420118343197</v>
      </c>
    </row>
    <row r="1016" spans="2:53">
      <c r="B1016">
        <v>14</v>
      </c>
      <c r="C1016">
        <v>14</v>
      </c>
      <c r="D1016">
        <v>8</v>
      </c>
      <c r="E1016">
        <f t="shared" si="180"/>
        <v>1</v>
      </c>
      <c r="F1016">
        <f>SUM($E$2:E1016)</f>
        <v>991</v>
      </c>
      <c r="G1016">
        <f>COUNT($E$2:E1016)</f>
        <v>1015</v>
      </c>
      <c r="H1016">
        <f t="shared" si="181"/>
        <v>97.635467980295559</v>
      </c>
      <c r="K1016">
        <v>69</v>
      </c>
      <c r="L1016">
        <v>59</v>
      </c>
      <c r="M1016">
        <v>51</v>
      </c>
      <c r="N1016">
        <f t="shared" si="182"/>
        <v>1</v>
      </c>
      <c r="O1016">
        <f>SUM($N$2:N1016)</f>
        <v>989</v>
      </c>
      <c r="P1016">
        <f>COUNT($N$2:N1016)</f>
        <v>1015</v>
      </c>
      <c r="Q1016">
        <f t="shared" si="183"/>
        <v>97.438423645320199</v>
      </c>
      <c r="T1016">
        <v>47</v>
      </c>
      <c r="U1016">
        <v>47</v>
      </c>
      <c r="V1016">
        <v>30</v>
      </c>
      <c r="W1016">
        <f t="shared" si="184"/>
        <v>1</v>
      </c>
      <c r="X1016">
        <f>SUM($W$2:W1016)</f>
        <v>982</v>
      </c>
      <c r="Y1016">
        <f>COUNT($W$2:W1016)</f>
        <v>1015</v>
      </c>
      <c r="Z1016">
        <f t="shared" si="185"/>
        <v>96.748768472906406</v>
      </c>
      <c r="AC1016">
        <v>47</v>
      </c>
      <c r="AD1016">
        <v>47</v>
      </c>
      <c r="AE1016">
        <v>10</v>
      </c>
      <c r="AF1016">
        <f t="shared" si="186"/>
        <v>1</v>
      </c>
      <c r="AG1016">
        <f>SUM($AF$2:AF1016)</f>
        <v>1010</v>
      </c>
      <c r="AH1016">
        <f>COUNT($AF$2:AF1016)</f>
        <v>1015</v>
      </c>
      <c r="AI1016">
        <f t="shared" si="187"/>
        <v>99.50738916256158</v>
      </c>
      <c r="AL1016">
        <v>259</v>
      </c>
      <c r="AM1016">
        <v>259</v>
      </c>
      <c r="AN1016">
        <v>169</v>
      </c>
      <c r="AO1016">
        <f t="shared" si="188"/>
        <v>1</v>
      </c>
      <c r="AP1016">
        <f>SUM($AO$2:AO1016)</f>
        <v>993</v>
      </c>
      <c r="AQ1016">
        <f>COUNT($AO$2:AO1016)</f>
        <v>1015</v>
      </c>
      <c r="AR1016">
        <f t="shared" si="189"/>
        <v>97.832512315270932</v>
      </c>
      <c r="AU1016">
        <v>1904</v>
      </c>
      <c r="AV1016">
        <v>1904</v>
      </c>
      <c r="AW1016">
        <v>1622</v>
      </c>
      <c r="AX1016">
        <f t="shared" si="190"/>
        <v>1</v>
      </c>
      <c r="AY1016">
        <f>SUM($AX$2:AX1016)</f>
        <v>985</v>
      </c>
      <c r="AZ1016">
        <f>COUNT($AX$2:AX1016)</f>
        <v>1015</v>
      </c>
      <c r="BA1016">
        <f t="shared" si="191"/>
        <v>97.044334975369466</v>
      </c>
    </row>
    <row r="1017" spans="2:53">
      <c r="B1017">
        <v>14</v>
      </c>
      <c r="C1017">
        <v>14</v>
      </c>
      <c r="D1017">
        <v>13</v>
      </c>
      <c r="E1017">
        <f t="shared" si="180"/>
        <v>1</v>
      </c>
      <c r="F1017">
        <f>SUM($E$2:E1017)</f>
        <v>992</v>
      </c>
      <c r="G1017">
        <f>COUNT($E$2:E1017)</f>
        <v>1016</v>
      </c>
      <c r="H1017">
        <f t="shared" si="181"/>
        <v>97.637795275590548</v>
      </c>
      <c r="K1017">
        <v>69</v>
      </c>
      <c r="L1017">
        <v>59</v>
      </c>
      <c r="M1017">
        <v>38</v>
      </c>
      <c r="N1017">
        <f t="shared" si="182"/>
        <v>1</v>
      </c>
      <c r="O1017">
        <f>SUM($N$2:N1017)</f>
        <v>990</v>
      </c>
      <c r="P1017">
        <f>COUNT($N$2:N1017)</f>
        <v>1016</v>
      </c>
      <c r="Q1017">
        <f t="shared" si="183"/>
        <v>97.440944881889763</v>
      </c>
      <c r="T1017">
        <v>47</v>
      </c>
      <c r="U1017">
        <v>47</v>
      </c>
      <c r="V1017">
        <v>39</v>
      </c>
      <c r="W1017">
        <f t="shared" si="184"/>
        <v>1</v>
      </c>
      <c r="X1017">
        <f>SUM($W$2:W1017)</f>
        <v>983</v>
      </c>
      <c r="Y1017">
        <f>COUNT($W$2:W1017)</f>
        <v>1016</v>
      </c>
      <c r="Z1017">
        <f t="shared" si="185"/>
        <v>96.751968503937007</v>
      </c>
      <c r="AC1017">
        <v>47</v>
      </c>
      <c r="AD1017">
        <v>47</v>
      </c>
      <c r="AE1017">
        <v>9</v>
      </c>
      <c r="AF1017">
        <f t="shared" si="186"/>
        <v>1</v>
      </c>
      <c r="AG1017">
        <f>SUM($AF$2:AF1017)</f>
        <v>1011</v>
      </c>
      <c r="AH1017">
        <f>COUNT($AF$2:AF1017)</f>
        <v>1016</v>
      </c>
      <c r="AI1017">
        <f t="shared" si="187"/>
        <v>99.50787401574803</v>
      </c>
      <c r="AL1017">
        <v>259</v>
      </c>
      <c r="AM1017">
        <v>259</v>
      </c>
      <c r="AN1017">
        <v>209</v>
      </c>
      <c r="AO1017">
        <f t="shared" si="188"/>
        <v>1</v>
      </c>
      <c r="AP1017">
        <f>SUM($AO$2:AO1017)</f>
        <v>994</v>
      </c>
      <c r="AQ1017">
        <f>COUNT($AO$2:AO1017)</f>
        <v>1016</v>
      </c>
      <c r="AR1017">
        <f t="shared" si="189"/>
        <v>97.834645669291348</v>
      </c>
      <c r="AU1017">
        <v>1904</v>
      </c>
      <c r="AV1017">
        <v>1904</v>
      </c>
      <c r="AW1017">
        <v>1582</v>
      </c>
      <c r="AX1017">
        <f t="shared" si="190"/>
        <v>1</v>
      </c>
      <c r="AY1017">
        <f>SUM($AX$2:AX1017)</f>
        <v>986</v>
      </c>
      <c r="AZ1017">
        <f>COUNT($AX$2:AX1017)</f>
        <v>1016</v>
      </c>
      <c r="BA1017">
        <f t="shared" si="191"/>
        <v>97.047244094488192</v>
      </c>
    </row>
    <row r="1018" spans="2:53">
      <c r="B1018">
        <v>14</v>
      </c>
      <c r="C1018">
        <v>14</v>
      </c>
      <c r="D1018">
        <v>8</v>
      </c>
      <c r="E1018">
        <f t="shared" si="180"/>
        <v>1</v>
      </c>
      <c r="F1018">
        <f>SUM($E$2:E1018)</f>
        <v>993</v>
      </c>
      <c r="G1018">
        <f>COUNT($E$2:E1018)</f>
        <v>1017</v>
      </c>
      <c r="H1018">
        <f t="shared" si="181"/>
        <v>97.640117994100294</v>
      </c>
      <c r="K1018">
        <v>69</v>
      </c>
      <c r="L1018">
        <v>59</v>
      </c>
      <c r="M1018">
        <v>39</v>
      </c>
      <c r="N1018">
        <f t="shared" si="182"/>
        <v>1</v>
      </c>
      <c r="O1018">
        <f>SUM($N$2:N1018)</f>
        <v>991</v>
      </c>
      <c r="P1018">
        <f>COUNT($N$2:N1018)</f>
        <v>1017</v>
      </c>
      <c r="Q1018">
        <f t="shared" si="183"/>
        <v>97.443461160275319</v>
      </c>
      <c r="T1018">
        <v>47</v>
      </c>
      <c r="U1018">
        <v>47</v>
      </c>
      <c r="V1018">
        <v>36</v>
      </c>
      <c r="W1018">
        <f t="shared" si="184"/>
        <v>1</v>
      </c>
      <c r="X1018">
        <f>SUM($W$2:W1018)</f>
        <v>984</v>
      </c>
      <c r="Y1018">
        <f>COUNT($W$2:W1018)</f>
        <v>1017</v>
      </c>
      <c r="Z1018">
        <f t="shared" si="185"/>
        <v>96.755162241887902</v>
      </c>
      <c r="AC1018">
        <v>46</v>
      </c>
      <c r="AD1018">
        <v>46</v>
      </c>
      <c r="AE1018">
        <v>12</v>
      </c>
      <c r="AF1018">
        <f t="shared" si="186"/>
        <v>1</v>
      </c>
      <c r="AG1018">
        <f>SUM($AF$2:AF1018)</f>
        <v>1012</v>
      </c>
      <c r="AH1018">
        <f>COUNT($AF$2:AF1018)</f>
        <v>1017</v>
      </c>
      <c r="AI1018">
        <f t="shared" si="187"/>
        <v>99.508357915437557</v>
      </c>
      <c r="AL1018">
        <v>259</v>
      </c>
      <c r="AM1018">
        <v>259</v>
      </c>
      <c r="AN1018">
        <v>161</v>
      </c>
      <c r="AO1018">
        <f t="shared" si="188"/>
        <v>1</v>
      </c>
      <c r="AP1018">
        <f>SUM($AO$2:AO1018)</f>
        <v>995</v>
      </c>
      <c r="AQ1018">
        <f>COUNT($AO$2:AO1018)</f>
        <v>1017</v>
      </c>
      <c r="AR1018">
        <f t="shared" si="189"/>
        <v>97.836774827925268</v>
      </c>
      <c r="AU1018">
        <v>1904</v>
      </c>
      <c r="AV1018">
        <v>1904</v>
      </c>
      <c r="AW1018">
        <v>1557</v>
      </c>
      <c r="AX1018">
        <f t="shared" si="190"/>
        <v>1</v>
      </c>
      <c r="AY1018">
        <f>SUM($AX$2:AX1018)</f>
        <v>987</v>
      </c>
      <c r="AZ1018">
        <f>COUNT($AX$2:AX1018)</f>
        <v>1017</v>
      </c>
      <c r="BA1018">
        <f t="shared" si="191"/>
        <v>97.050147492625371</v>
      </c>
    </row>
    <row r="1019" spans="2:53">
      <c r="B1019">
        <v>14</v>
      </c>
      <c r="C1019">
        <v>14</v>
      </c>
      <c r="D1019">
        <v>8</v>
      </c>
      <c r="E1019">
        <f t="shared" si="180"/>
        <v>1</v>
      </c>
      <c r="F1019">
        <f>SUM($E$2:E1019)</f>
        <v>994</v>
      </c>
      <c r="G1019">
        <f>COUNT($E$2:E1019)</f>
        <v>1018</v>
      </c>
      <c r="H1019">
        <f t="shared" si="181"/>
        <v>97.642436149312374</v>
      </c>
      <c r="K1019">
        <v>69</v>
      </c>
      <c r="L1019">
        <v>59</v>
      </c>
      <c r="M1019">
        <v>39</v>
      </c>
      <c r="N1019">
        <f t="shared" si="182"/>
        <v>1</v>
      </c>
      <c r="O1019">
        <f>SUM($N$2:N1019)</f>
        <v>992</v>
      </c>
      <c r="P1019">
        <f>COUNT($N$2:N1019)</f>
        <v>1018</v>
      </c>
      <c r="Q1019">
        <f t="shared" si="183"/>
        <v>97.445972495088412</v>
      </c>
      <c r="T1019">
        <v>47</v>
      </c>
      <c r="U1019">
        <v>47</v>
      </c>
      <c r="V1019">
        <v>32</v>
      </c>
      <c r="W1019">
        <f t="shared" si="184"/>
        <v>1</v>
      </c>
      <c r="X1019">
        <f>SUM($W$2:W1019)</f>
        <v>985</v>
      </c>
      <c r="Y1019">
        <f>COUNT($W$2:W1019)</f>
        <v>1018</v>
      </c>
      <c r="Z1019">
        <f t="shared" si="185"/>
        <v>96.758349705304511</v>
      </c>
      <c r="AC1019">
        <v>46</v>
      </c>
      <c r="AD1019">
        <v>46</v>
      </c>
      <c r="AE1019">
        <v>14</v>
      </c>
      <c r="AF1019">
        <f t="shared" si="186"/>
        <v>1</v>
      </c>
      <c r="AG1019">
        <f>SUM($AF$2:AF1019)</f>
        <v>1013</v>
      </c>
      <c r="AH1019">
        <f>COUNT($AF$2:AF1019)</f>
        <v>1018</v>
      </c>
      <c r="AI1019">
        <f t="shared" si="187"/>
        <v>99.508840864440074</v>
      </c>
      <c r="AL1019">
        <v>259</v>
      </c>
      <c r="AM1019">
        <v>259</v>
      </c>
      <c r="AN1019">
        <v>154</v>
      </c>
      <c r="AO1019">
        <f t="shared" si="188"/>
        <v>1</v>
      </c>
      <c r="AP1019">
        <f>SUM($AO$2:AO1019)</f>
        <v>996</v>
      </c>
      <c r="AQ1019">
        <f>COUNT($AO$2:AO1019)</f>
        <v>1018</v>
      </c>
      <c r="AR1019">
        <f t="shared" si="189"/>
        <v>97.83889980353635</v>
      </c>
      <c r="AU1019">
        <v>1904</v>
      </c>
      <c r="AV1019">
        <v>1904</v>
      </c>
      <c r="AW1019">
        <v>1474</v>
      </c>
      <c r="AX1019">
        <f t="shared" si="190"/>
        <v>1</v>
      </c>
      <c r="AY1019">
        <f>SUM($AX$2:AX1019)</f>
        <v>988</v>
      </c>
      <c r="AZ1019">
        <f>COUNT($AX$2:AX1019)</f>
        <v>1018</v>
      </c>
      <c r="BA1019">
        <f t="shared" si="191"/>
        <v>97.053045186640475</v>
      </c>
    </row>
    <row r="1020" spans="2:53">
      <c r="B1020">
        <v>14</v>
      </c>
      <c r="C1020">
        <v>14</v>
      </c>
      <c r="D1020">
        <v>8</v>
      </c>
      <c r="E1020">
        <f t="shared" si="180"/>
        <v>1</v>
      </c>
      <c r="F1020">
        <f>SUM($E$2:E1020)</f>
        <v>995</v>
      </c>
      <c r="G1020">
        <f>COUNT($E$2:E1020)</f>
        <v>1019</v>
      </c>
      <c r="H1020">
        <f t="shared" si="181"/>
        <v>97.644749754661433</v>
      </c>
      <c r="K1020">
        <v>69</v>
      </c>
      <c r="L1020">
        <v>59</v>
      </c>
      <c r="M1020">
        <v>39</v>
      </c>
      <c r="N1020">
        <f t="shared" si="182"/>
        <v>1</v>
      </c>
      <c r="O1020">
        <f>SUM($N$2:N1020)</f>
        <v>993</v>
      </c>
      <c r="P1020">
        <f>COUNT($N$2:N1020)</f>
        <v>1019</v>
      </c>
      <c r="Q1020">
        <f t="shared" si="183"/>
        <v>97.448478900883217</v>
      </c>
      <c r="T1020">
        <v>47</v>
      </c>
      <c r="U1020">
        <v>47</v>
      </c>
      <c r="V1020">
        <v>38</v>
      </c>
      <c r="W1020">
        <f t="shared" si="184"/>
        <v>1</v>
      </c>
      <c r="X1020">
        <f>SUM($W$2:W1020)</f>
        <v>986</v>
      </c>
      <c r="Y1020">
        <f>COUNT($W$2:W1020)</f>
        <v>1019</v>
      </c>
      <c r="Z1020">
        <f t="shared" si="185"/>
        <v>96.761530912659467</v>
      </c>
      <c r="AC1020">
        <v>46</v>
      </c>
      <c r="AD1020">
        <v>46</v>
      </c>
      <c r="AE1020">
        <v>9</v>
      </c>
      <c r="AF1020">
        <f t="shared" si="186"/>
        <v>1</v>
      </c>
      <c r="AG1020">
        <f>SUM($AF$2:AF1020)</f>
        <v>1014</v>
      </c>
      <c r="AH1020">
        <f>COUNT($AF$2:AF1020)</f>
        <v>1019</v>
      </c>
      <c r="AI1020">
        <f t="shared" si="187"/>
        <v>99.509322865554466</v>
      </c>
      <c r="AL1020">
        <v>259</v>
      </c>
      <c r="AM1020">
        <v>259</v>
      </c>
      <c r="AN1020">
        <v>195</v>
      </c>
      <c r="AO1020">
        <f t="shared" si="188"/>
        <v>1</v>
      </c>
      <c r="AP1020">
        <f>SUM($AO$2:AO1020)</f>
        <v>997</v>
      </c>
      <c r="AQ1020">
        <f>COUNT($AO$2:AO1020)</f>
        <v>1019</v>
      </c>
      <c r="AR1020">
        <f t="shared" si="189"/>
        <v>97.841020608439649</v>
      </c>
      <c r="AU1020">
        <v>1904</v>
      </c>
      <c r="AV1020">
        <v>1904</v>
      </c>
      <c r="AW1020">
        <v>1433</v>
      </c>
      <c r="AX1020">
        <f t="shared" si="190"/>
        <v>1</v>
      </c>
      <c r="AY1020">
        <f>SUM($AX$2:AX1020)</f>
        <v>989</v>
      </c>
      <c r="AZ1020">
        <f>COUNT($AX$2:AX1020)</f>
        <v>1019</v>
      </c>
      <c r="BA1020">
        <f t="shared" si="191"/>
        <v>97.055937193326798</v>
      </c>
    </row>
    <row r="1021" spans="2:53">
      <c r="B1021">
        <v>14</v>
      </c>
      <c r="C1021">
        <v>14</v>
      </c>
      <c r="D1021">
        <v>8</v>
      </c>
      <c r="E1021">
        <f t="shared" si="180"/>
        <v>1</v>
      </c>
      <c r="F1021">
        <f>SUM($E$2:E1021)</f>
        <v>996</v>
      </c>
      <c r="G1021">
        <f>COUNT($E$2:E1021)</f>
        <v>1020</v>
      </c>
      <c r="H1021">
        <f t="shared" si="181"/>
        <v>97.647058823529406</v>
      </c>
      <c r="K1021">
        <v>69</v>
      </c>
      <c r="L1021">
        <v>59</v>
      </c>
      <c r="M1021">
        <v>40</v>
      </c>
      <c r="N1021">
        <f t="shared" si="182"/>
        <v>1</v>
      </c>
      <c r="O1021">
        <f>SUM($N$2:N1021)</f>
        <v>994</v>
      </c>
      <c r="P1021">
        <f>COUNT($N$2:N1021)</f>
        <v>1020</v>
      </c>
      <c r="Q1021">
        <f t="shared" si="183"/>
        <v>97.450980392156865</v>
      </c>
      <c r="T1021">
        <v>47</v>
      </c>
      <c r="U1021">
        <v>47</v>
      </c>
      <c r="V1021">
        <v>30</v>
      </c>
      <c r="W1021">
        <f t="shared" si="184"/>
        <v>1</v>
      </c>
      <c r="X1021">
        <f>SUM($W$2:W1021)</f>
        <v>987</v>
      </c>
      <c r="Y1021">
        <f>COUNT($W$2:W1021)</f>
        <v>1020</v>
      </c>
      <c r="Z1021">
        <f t="shared" si="185"/>
        <v>96.764705882352942</v>
      </c>
      <c r="AC1021">
        <v>47</v>
      </c>
      <c r="AD1021">
        <v>47</v>
      </c>
      <c r="AE1021">
        <v>8</v>
      </c>
      <c r="AF1021">
        <f t="shared" si="186"/>
        <v>1</v>
      </c>
      <c r="AG1021">
        <f>SUM($AF$2:AF1021)</f>
        <v>1015</v>
      </c>
      <c r="AH1021">
        <f>COUNT($AF$2:AF1021)</f>
        <v>1020</v>
      </c>
      <c r="AI1021">
        <f t="shared" si="187"/>
        <v>99.509803921568633</v>
      </c>
      <c r="AL1021">
        <v>259</v>
      </c>
      <c r="AM1021">
        <v>259</v>
      </c>
      <c r="AN1021">
        <v>190</v>
      </c>
      <c r="AO1021">
        <f t="shared" si="188"/>
        <v>1</v>
      </c>
      <c r="AP1021">
        <f>SUM($AO$2:AO1021)</f>
        <v>998</v>
      </c>
      <c r="AQ1021">
        <f>COUNT($AO$2:AO1021)</f>
        <v>1020</v>
      </c>
      <c r="AR1021">
        <f t="shared" si="189"/>
        <v>97.843137254901961</v>
      </c>
      <c r="AU1021">
        <v>1904</v>
      </c>
      <c r="AV1021">
        <v>1904</v>
      </c>
      <c r="AW1021">
        <v>1222</v>
      </c>
      <c r="AX1021">
        <f t="shared" si="190"/>
        <v>1</v>
      </c>
      <c r="AY1021">
        <f>SUM($AX$2:AX1021)</f>
        <v>990</v>
      </c>
      <c r="AZ1021">
        <f>COUNT($AX$2:AX1021)</f>
        <v>1020</v>
      </c>
      <c r="BA1021">
        <f t="shared" si="191"/>
        <v>97.058823529411768</v>
      </c>
    </row>
    <row r="1022" spans="2:53">
      <c r="B1022">
        <v>14</v>
      </c>
      <c r="C1022">
        <v>14</v>
      </c>
      <c r="D1022">
        <v>8</v>
      </c>
      <c r="E1022">
        <f t="shared" si="180"/>
        <v>1</v>
      </c>
      <c r="F1022">
        <f>SUM($E$2:E1022)</f>
        <v>997</v>
      </c>
      <c r="G1022">
        <f>COUNT($E$2:E1022)</f>
        <v>1021</v>
      </c>
      <c r="H1022">
        <f t="shared" si="181"/>
        <v>97.649363369245833</v>
      </c>
      <c r="K1022">
        <v>69</v>
      </c>
      <c r="L1022">
        <v>59</v>
      </c>
      <c r="M1022">
        <v>51</v>
      </c>
      <c r="N1022">
        <f t="shared" si="182"/>
        <v>1</v>
      </c>
      <c r="O1022">
        <f>SUM($N$2:N1022)</f>
        <v>995</v>
      </c>
      <c r="P1022">
        <f>COUNT($N$2:N1022)</f>
        <v>1021</v>
      </c>
      <c r="Q1022">
        <f t="shared" si="183"/>
        <v>97.453476983349645</v>
      </c>
      <c r="T1022">
        <v>47</v>
      </c>
      <c r="U1022">
        <v>47</v>
      </c>
      <c r="V1022">
        <v>36</v>
      </c>
      <c r="W1022">
        <f t="shared" si="184"/>
        <v>1</v>
      </c>
      <c r="X1022">
        <f>SUM($W$2:W1022)</f>
        <v>988</v>
      </c>
      <c r="Y1022">
        <f>COUNT($W$2:W1022)</f>
        <v>1021</v>
      </c>
      <c r="Z1022">
        <f t="shared" si="185"/>
        <v>96.767874632713031</v>
      </c>
      <c r="AC1022">
        <v>47</v>
      </c>
      <c r="AD1022">
        <v>47</v>
      </c>
      <c r="AE1022">
        <v>8</v>
      </c>
      <c r="AF1022">
        <f t="shared" si="186"/>
        <v>1</v>
      </c>
      <c r="AG1022">
        <f>SUM($AF$2:AF1022)</f>
        <v>1016</v>
      </c>
      <c r="AH1022">
        <f>COUNT($AF$2:AF1022)</f>
        <v>1021</v>
      </c>
      <c r="AI1022">
        <f t="shared" si="187"/>
        <v>99.510284035259545</v>
      </c>
      <c r="AL1022">
        <v>259</v>
      </c>
      <c r="AM1022">
        <v>259</v>
      </c>
      <c r="AN1022">
        <v>185</v>
      </c>
      <c r="AO1022">
        <f t="shared" si="188"/>
        <v>1</v>
      </c>
      <c r="AP1022">
        <f>SUM($AO$2:AO1022)</f>
        <v>999</v>
      </c>
      <c r="AQ1022">
        <f>COUNT($AO$2:AO1022)</f>
        <v>1021</v>
      </c>
      <c r="AR1022">
        <f t="shared" si="189"/>
        <v>97.845249755142021</v>
      </c>
      <c r="AU1022">
        <v>1904</v>
      </c>
      <c r="AV1022">
        <v>1904</v>
      </c>
      <c r="AW1022">
        <v>1758</v>
      </c>
      <c r="AX1022">
        <f t="shared" si="190"/>
        <v>1</v>
      </c>
      <c r="AY1022">
        <f>SUM($AX$2:AX1022)</f>
        <v>991</v>
      </c>
      <c r="AZ1022">
        <f>COUNT($AX$2:AX1022)</f>
        <v>1021</v>
      </c>
      <c r="BA1022">
        <f t="shared" si="191"/>
        <v>97.061704211557299</v>
      </c>
    </row>
    <row r="1023" spans="2:53">
      <c r="B1023">
        <v>14</v>
      </c>
      <c r="C1023">
        <v>14</v>
      </c>
      <c r="D1023">
        <v>9</v>
      </c>
      <c r="E1023">
        <f t="shared" si="180"/>
        <v>1</v>
      </c>
      <c r="F1023">
        <f>SUM($E$2:E1023)</f>
        <v>998</v>
      </c>
      <c r="G1023">
        <f>COUNT($E$2:E1023)</f>
        <v>1022</v>
      </c>
      <c r="H1023">
        <f t="shared" si="181"/>
        <v>97.651663405088058</v>
      </c>
      <c r="K1023">
        <v>69</v>
      </c>
      <c r="L1023">
        <v>59</v>
      </c>
      <c r="M1023">
        <v>39</v>
      </c>
      <c r="N1023">
        <f t="shared" si="182"/>
        <v>1</v>
      </c>
      <c r="O1023">
        <f>SUM($N$2:N1023)</f>
        <v>996</v>
      </c>
      <c r="P1023">
        <f>COUNT($N$2:N1023)</f>
        <v>1022</v>
      </c>
      <c r="Q1023">
        <f t="shared" si="183"/>
        <v>97.455968688845402</v>
      </c>
      <c r="T1023">
        <v>47</v>
      </c>
      <c r="U1023">
        <v>47</v>
      </c>
      <c r="V1023">
        <v>45</v>
      </c>
      <c r="W1023">
        <f t="shared" si="184"/>
        <v>1</v>
      </c>
      <c r="X1023">
        <f>SUM($W$2:W1023)</f>
        <v>989</v>
      </c>
      <c r="Y1023">
        <f>COUNT($W$2:W1023)</f>
        <v>1022</v>
      </c>
      <c r="Z1023">
        <f t="shared" si="185"/>
        <v>96.771037181996093</v>
      </c>
      <c r="AC1023">
        <v>47</v>
      </c>
      <c r="AD1023">
        <v>47</v>
      </c>
      <c r="AE1023">
        <v>9</v>
      </c>
      <c r="AF1023">
        <f t="shared" si="186"/>
        <v>1</v>
      </c>
      <c r="AG1023">
        <f>SUM($AF$2:AF1023)</f>
        <v>1017</v>
      </c>
      <c r="AH1023">
        <f>COUNT($AF$2:AF1023)</f>
        <v>1022</v>
      </c>
      <c r="AI1023">
        <f t="shared" si="187"/>
        <v>99.510763209393346</v>
      </c>
      <c r="AL1023">
        <v>259</v>
      </c>
      <c r="AM1023">
        <v>259</v>
      </c>
      <c r="AN1023">
        <v>160</v>
      </c>
      <c r="AO1023">
        <f t="shared" si="188"/>
        <v>1</v>
      </c>
      <c r="AP1023">
        <f>SUM($AO$2:AO1023)</f>
        <v>1000</v>
      </c>
      <c r="AQ1023">
        <f>COUNT($AO$2:AO1023)</f>
        <v>1022</v>
      </c>
      <c r="AR1023">
        <f t="shared" si="189"/>
        <v>97.847358121330714</v>
      </c>
      <c r="AU1023">
        <v>1904</v>
      </c>
      <c r="AV1023">
        <v>1904</v>
      </c>
      <c r="AW1023">
        <v>1513</v>
      </c>
      <c r="AX1023">
        <f t="shared" si="190"/>
        <v>1</v>
      </c>
      <c r="AY1023">
        <f>SUM($AX$2:AX1023)</f>
        <v>992</v>
      </c>
      <c r="AZ1023">
        <f>COUNT($AX$2:AX1023)</f>
        <v>1022</v>
      </c>
      <c r="BA1023">
        <f t="shared" si="191"/>
        <v>97.064579256360076</v>
      </c>
    </row>
    <row r="1024" spans="2:53">
      <c r="B1024">
        <v>14</v>
      </c>
      <c r="C1024">
        <v>14</v>
      </c>
      <c r="D1024">
        <v>9</v>
      </c>
      <c r="E1024">
        <f t="shared" si="180"/>
        <v>1</v>
      </c>
      <c r="F1024">
        <f>SUM($E$2:E1024)</f>
        <v>999</v>
      </c>
      <c r="G1024">
        <f>COUNT($E$2:E1024)</f>
        <v>1023</v>
      </c>
      <c r="H1024">
        <f t="shared" si="181"/>
        <v>97.653958944281527</v>
      </c>
      <c r="K1024">
        <v>69</v>
      </c>
      <c r="L1024">
        <v>59</v>
      </c>
      <c r="M1024">
        <v>36</v>
      </c>
      <c r="N1024">
        <f t="shared" si="182"/>
        <v>1</v>
      </c>
      <c r="O1024">
        <f>SUM($N$2:N1024)</f>
        <v>997</v>
      </c>
      <c r="P1024">
        <f>COUNT($N$2:N1024)</f>
        <v>1023</v>
      </c>
      <c r="Q1024">
        <f t="shared" si="183"/>
        <v>97.458455522971661</v>
      </c>
      <c r="T1024">
        <v>47</v>
      </c>
      <c r="U1024">
        <v>47</v>
      </c>
      <c r="V1024">
        <v>31</v>
      </c>
      <c r="W1024">
        <f t="shared" si="184"/>
        <v>1</v>
      </c>
      <c r="X1024">
        <f>SUM($W$2:W1024)</f>
        <v>990</v>
      </c>
      <c r="Y1024">
        <f>COUNT($W$2:W1024)</f>
        <v>1023</v>
      </c>
      <c r="Z1024">
        <f t="shared" si="185"/>
        <v>96.774193548387103</v>
      </c>
      <c r="AC1024">
        <v>47</v>
      </c>
      <c r="AD1024">
        <v>47</v>
      </c>
      <c r="AE1024">
        <v>9</v>
      </c>
      <c r="AF1024">
        <f t="shared" si="186"/>
        <v>1</v>
      </c>
      <c r="AG1024">
        <f>SUM($AF$2:AF1024)</f>
        <v>1018</v>
      </c>
      <c r="AH1024">
        <f>COUNT($AF$2:AF1024)</f>
        <v>1023</v>
      </c>
      <c r="AI1024">
        <f t="shared" si="187"/>
        <v>99.511241446725322</v>
      </c>
      <c r="AL1024">
        <v>259</v>
      </c>
      <c r="AM1024">
        <v>259</v>
      </c>
      <c r="AN1024">
        <v>164</v>
      </c>
      <c r="AO1024">
        <f t="shared" si="188"/>
        <v>1</v>
      </c>
      <c r="AP1024">
        <f>SUM($AO$2:AO1024)</f>
        <v>1001</v>
      </c>
      <c r="AQ1024">
        <f>COUNT($AO$2:AO1024)</f>
        <v>1023</v>
      </c>
      <c r="AR1024">
        <f t="shared" si="189"/>
        <v>97.849462365591393</v>
      </c>
      <c r="AU1024">
        <v>1904</v>
      </c>
      <c r="AV1024">
        <v>1904</v>
      </c>
      <c r="AW1024">
        <v>1575</v>
      </c>
      <c r="AX1024">
        <f t="shared" si="190"/>
        <v>1</v>
      </c>
      <c r="AY1024">
        <f>SUM($AX$2:AX1024)</f>
        <v>993</v>
      </c>
      <c r="AZ1024">
        <f>COUNT($AX$2:AX1024)</f>
        <v>1023</v>
      </c>
      <c r="BA1024">
        <f t="shared" si="191"/>
        <v>97.067448680351902</v>
      </c>
    </row>
    <row r="1025" spans="2:53">
      <c r="B1025">
        <v>14</v>
      </c>
      <c r="C1025">
        <v>14</v>
      </c>
      <c r="D1025">
        <v>9</v>
      </c>
      <c r="E1025">
        <f t="shared" si="180"/>
        <v>1</v>
      </c>
      <c r="F1025">
        <f>SUM($E$2:E1025)</f>
        <v>1000</v>
      </c>
      <c r="G1025">
        <f>COUNT($E$2:E1025)</f>
        <v>1024</v>
      </c>
      <c r="H1025">
        <f t="shared" si="181"/>
        <v>97.65625</v>
      </c>
      <c r="K1025">
        <v>69</v>
      </c>
      <c r="L1025">
        <v>59</v>
      </c>
      <c r="M1025">
        <v>42</v>
      </c>
      <c r="N1025">
        <f t="shared" si="182"/>
        <v>1</v>
      </c>
      <c r="O1025">
        <f>SUM($N$2:N1025)</f>
        <v>998</v>
      </c>
      <c r="P1025">
        <f>COUNT($N$2:N1025)</f>
        <v>1024</v>
      </c>
      <c r="Q1025">
        <f t="shared" si="183"/>
        <v>97.4609375</v>
      </c>
      <c r="T1025">
        <v>47</v>
      </c>
      <c r="U1025">
        <v>47</v>
      </c>
      <c r="V1025">
        <v>31</v>
      </c>
      <c r="W1025">
        <f t="shared" si="184"/>
        <v>1</v>
      </c>
      <c r="X1025">
        <f>SUM($W$2:W1025)</f>
        <v>991</v>
      </c>
      <c r="Y1025">
        <f>COUNT($W$2:W1025)</f>
        <v>1024</v>
      </c>
      <c r="Z1025">
        <f t="shared" si="185"/>
        <v>96.77734375</v>
      </c>
      <c r="AC1025">
        <v>47</v>
      </c>
      <c r="AD1025">
        <v>47</v>
      </c>
      <c r="AE1025">
        <v>10</v>
      </c>
      <c r="AF1025">
        <f t="shared" si="186"/>
        <v>1</v>
      </c>
      <c r="AG1025">
        <f>SUM($AF$2:AF1025)</f>
        <v>1019</v>
      </c>
      <c r="AH1025">
        <f>COUNT($AF$2:AF1025)</f>
        <v>1024</v>
      </c>
      <c r="AI1025">
        <f t="shared" si="187"/>
        <v>99.51171875</v>
      </c>
      <c r="AL1025">
        <v>259</v>
      </c>
      <c r="AM1025">
        <v>259</v>
      </c>
      <c r="AN1025">
        <v>175</v>
      </c>
      <c r="AO1025">
        <f t="shared" si="188"/>
        <v>1</v>
      </c>
      <c r="AP1025">
        <f>SUM($AO$2:AO1025)</f>
        <v>1002</v>
      </c>
      <c r="AQ1025">
        <f>COUNT($AO$2:AO1025)</f>
        <v>1024</v>
      </c>
      <c r="AR1025">
        <f t="shared" si="189"/>
        <v>97.8515625</v>
      </c>
      <c r="AU1025">
        <v>1904</v>
      </c>
      <c r="AV1025">
        <v>1904</v>
      </c>
      <c r="AW1025">
        <v>1311</v>
      </c>
      <c r="AX1025">
        <f t="shared" si="190"/>
        <v>1</v>
      </c>
      <c r="AY1025">
        <f>SUM($AX$2:AX1025)</f>
        <v>994</v>
      </c>
      <c r="AZ1025">
        <f>COUNT($AX$2:AX1025)</f>
        <v>1024</v>
      </c>
      <c r="BA1025">
        <f t="shared" si="191"/>
        <v>97.0703125</v>
      </c>
    </row>
    <row r="1026" spans="2:53">
      <c r="B1026">
        <v>14</v>
      </c>
      <c r="C1026">
        <v>14</v>
      </c>
      <c r="D1026">
        <v>7</v>
      </c>
      <c r="E1026">
        <f t="shared" ref="E1026:E1089" si="192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193">F1026/G1026*100</f>
        <v>97.658536585365852</v>
      </c>
      <c r="K1026">
        <v>69</v>
      </c>
      <c r="L1026">
        <v>59</v>
      </c>
      <c r="M1026">
        <v>35</v>
      </c>
      <c r="N1026">
        <f t="shared" ref="N1026:N1089" si="194">IF(M1026&lt;=L1026,1,0)</f>
        <v>1</v>
      </c>
      <c r="O1026">
        <f>SUM($N$2:N1026)</f>
        <v>999</v>
      </c>
      <c r="P1026">
        <f>COUNT($N$2:N1026)</f>
        <v>1025</v>
      </c>
      <c r="Q1026">
        <f t="shared" ref="Q1026:Q1089" si="195">O1026/P1026*100</f>
        <v>97.463414634146346</v>
      </c>
      <c r="T1026">
        <v>47</v>
      </c>
      <c r="U1026">
        <v>47</v>
      </c>
      <c r="V1026">
        <v>28</v>
      </c>
      <c r="W1026">
        <f t="shared" ref="W1026:W1089" si="196">IF(V1026&lt;=U1026,1,0)</f>
        <v>1</v>
      </c>
      <c r="X1026">
        <f>SUM($W$2:W1026)</f>
        <v>992</v>
      </c>
      <c r="Y1026">
        <f>COUNT($W$2:W1026)</f>
        <v>1025</v>
      </c>
      <c r="Z1026">
        <f t="shared" ref="Z1026:Z1089" si="197">X1026/Y1026*100</f>
        <v>96.780487804878049</v>
      </c>
      <c r="AC1026">
        <v>47</v>
      </c>
      <c r="AD1026">
        <v>47</v>
      </c>
      <c r="AE1026">
        <v>10</v>
      </c>
      <c r="AF1026">
        <f t="shared" ref="AF1026:AF1089" si="198">IF(AE1026&lt;=AC1026,1,0)</f>
        <v>1</v>
      </c>
      <c r="AG1026">
        <f>SUM($AF$2:AF1026)</f>
        <v>1020</v>
      </c>
      <c r="AH1026">
        <f>COUNT($AF$2:AF1026)</f>
        <v>1025</v>
      </c>
      <c r="AI1026">
        <f t="shared" ref="AI1026:AI1089" si="199">AG1026/AH1026*100</f>
        <v>99.512195121951223</v>
      </c>
      <c r="AL1026">
        <v>259</v>
      </c>
      <c r="AM1026">
        <v>259</v>
      </c>
      <c r="AN1026">
        <v>161</v>
      </c>
      <c r="AO1026">
        <f t="shared" ref="AO1026:AO1089" si="200">IF(AN1026&lt;=AL1026,1,0)</f>
        <v>1</v>
      </c>
      <c r="AP1026">
        <f>SUM($AO$2:AO1026)</f>
        <v>1003</v>
      </c>
      <c r="AQ1026">
        <f>COUNT($AO$2:AO1026)</f>
        <v>1025</v>
      </c>
      <c r="AR1026">
        <f t="shared" ref="AR1026:AR1089" si="201">AP1026/AQ1026*100</f>
        <v>97.853658536585357</v>
      </c>
      <c r="AU1026">
        <v>1904</v>
      </c>
      <c r="AV1026">
        <v>1904</v>
      </c>
      <c r="AW1026">
        <v>1566</v>
      </c>
      <c r="AX1026">
        <f t="shared" ref="AX1026:AX1089" si="202">IF(AW1026&lt;=AU1026,1,0)</f>
        <v>1</v>
      </c>
      <c r="AY1026">
        <f>SUM($AX$2:AX1026)</f>
        <v>995</v>
      </c>
      <c r="AZ1026">
        <f>COUNT($AX$2:AX1026)</f>
        <v>1025</v>
      </c>
      <c r="BA1026">
        <f t="shared" ref="BA1026:BA1089" si="203">AY1026/AZ1026*100</f>
        <v>97.073170731707307</v>
      </c>
    </row>
    <row r="1027" spans="2:53">
      <c r="B1027">
        <v>14</v>
      </c>
      <c r="C1027">
        <v>14</v>
      </c>
      <c r="D1027">
        <v>11</v>
      </c>
      <c r="E1027">
        <f t="shared" si="192"/>
        <v>1</v>
      </c>
      <c r="F1027">
        <f>SUM($E$2:E1027)</f>
        <v>1002</v>
      </c>
      <c r="G1027">
        <f>COUNT($E$2:E1027)</f>
        <v>1026</v>
      </c>
      <c r="H1027">
        <f t="shared" si="193"/>
        <v>97.660818713450297</v>
      </c>
      <c r="K1027">
        <v>69</v>
      </c>
      <c r="L1027">
        <v>59</v>
      </c>
      <c r="M1027">
        <v>35</v>
      </c>
      <c r="N1027">
        <f t="shared" si="194"/>
        <v>1</v>
      </c>
      <c r="O1027">
        <f>SUM($N$2:N1027)</f>
        <v>1000</v>
      </c>
      <c r="P1027">
        <f>COUNT($N$2:N1027)</f>
        <v>1026</v>
      </c>
      <c r="Q1027">
        <f t="shared" si="195"/>
        <v>97.465886939571149</v>
      </c>
      <c r="T1027">
        <v>47</v>
      </c>
      <c r="U1027">
        <v>47</v>
      </c>
      <c r="V1027">
        <v>30</v>
      </c>
      <c r="W1027">
        <f t="shared" si="196"/>
        <v>1</v>
      </c>
      <c r="X1027">
        <f>SUM($W$2:W1027)</f>
        <v>993</v>
      </c>
      <c r="Y1027">
        <f>COUNT($W$2:W1027)</f>
        <v>1026</v>
      </c>
      <c r="Z1027">
        <f t="shared" si="197"/>
        <v>96.783625730994146</v>
      </c>
      <c r="AC1027">
        <v>47</v>
      </c>
      <c r="AD1027">
        <v>47</v>
      </c>
      <c r="AE1027">
        <v>8</v>
      </c>
      <c r="AF1027">
        <f t="shared" si="198"/>
        <v>1</v>
      </c>
      <c r="AG1027">
        <f>SUM($AF$2:AF1027)</f>
        <v>1021</v>
      </c>
      <c r="AH1027">
        <f>COUNT($AF$2:AF1027)</f>
        <v>1026</v>
      </c>
      <c r="AI1027">
        <f t="shared" si="199"/>
        <v>99.512670565302145</v>
      </c>
      <c r="AL1027">
        <v>259</v>
      </c>
      <c r="AM1027">
        <v>259</v>
      </c>
      <c r="AN1027">
        <v>150</v>
      </c>
      <c r="AO1027">
        <f t="shared" si="200"/>
        <v>1</v>
      </c>
      <c r="AP1027">
        <f>SUM($AO$2:AO1027)</f>
        <v>1004</v>
      </c>
      <c r="AQ1027">
        <f>COUNT($AO$2:AO1027)</f>
        <v>1026</v>
      </c>
      <c r="AR1027">
        <f t="shared" si="201"/>
        <v>97.855750487329431</v>
      </c>
      <c r="AU1027">
        <v>1904</v>
      </c>
      <c r="AV1027">
        <v>1904</v>
      </c>
      <c r="AW1027">
        <v>1489</v>
      </c>
      <c r="AX1027">
        <f t="shared" si="202"/>
        <v>1</v>
      </c>
      <c r="AY1027">
        <f>SUM($AX$2:AX1027)</f>
        <v>996</v>
      </c>
      <c r="AZ1027">
        <f>COUNT($AX$2:AX1027)</f>
        <v>1026</v>
      </c>
      <c r="BA1027">
        <f t="shared" si="203"/>
        <v>97.076023391812853</v>
      </c>
    </row>
    <row r="1028" spans="2:53">
      <c r="B1028">
        <v>14</v>
      </c>
      <c r="C1028">
        <v>14</v>
      </c>
      <c r="D1028">
        <v>8</v>
      </c>
      <c r="E1028">
        <f t="shared" si="192"/>
        <v>1</v>
      </c>
      <c r="F1028">
        <f>SUM($E$2:E1028)</f>
        <v>1003</v>
      </c>
      <c r="G1028">
        <f>COUNT($E$2:E1028)</f>
        <v>1027</v>
      </c>
      <c r="H1028">
        <f t="shared" si="193"/>
        <v>97.663096397273605</v>
      </c>
      <c r="K1028">
        <v>69</v>
      </c>
      <c r="L1028">
        <v>59</v>
      </c>
      <c r="M1028">
        <v>39</v>
      </c>
      <c r="N1028">
        <f t="shared" si="194"/>
        <v>1</v>
      </c>
      <c r="O1028">
        <f>SUM($N$2:N1028)</f>
        <v>1001</v>
      </c>
      <c r="P1028">
        <f>COUNT($N$2:N1028)</f>
        <v>1027</v>
      </c>
      <c r="Q1028">
        <f t="shared" si="195"/>
        <v>97.468354430379748</v>
      </c>
      <c r="T1028">
        <v>47</v>
      </c>
      <c r="U1028">
        <v>47</v>
      </c>
      <c r="V1028">
        <v>28</v>
      </c>
      <c r="W1028">
        <f t="shared" si="196"/>
        <v>1</v>
      </c>
      <c r="X1028">
        <f>SUM($W$2:W1028)</f>
        <v>994</v>
      </c>
      <c r="Y1028">
        <f>COUNT($W$2:W1028)</f>
        <v>1027</v>
      </c>
      <c r="Z1028">
        <f t="shared" si="197"/>
        <v>96.786757546251209</v>
      </c>
      <c r="AC1028">
        <v>47</v>
      </c>
      <c r="AD1028">
        <v>47</v>
      </c>
      <c r="AE1028">
        <v>10</v>
      </c>
      <c r="AF1028">
        <f t="shared" si="198"/>
        <v>1</v>
      </c>
      <c r="AG1028">
        <f>SUM($AF$2:AF1028)</f>
        <v>1022</v>
      </c>
      <c r="AH1028">
        <f>COUNT($AF$2:AF1028)</f>
        <v>1027</v>
      </c>
      <c r="AI1028">
        <f t="shared" si="199"/>
        <v>99.513145082765334</v>
      </c>
      <c r="AL1028">
        <v>259</v>
      </c>
      <c r="AM1028">
        <v>259</v>
      </c>
      <c r="AN1028">
        <v>333</v>
      </c>
      <c r="AO1028">
        <f t="shared" si="200"/>
        <v>0</v>
      </c>
      <c r="AP1028">
        <f>SUM($AO$2:AO1028)</f>
        <v>1004</v>
      </c>
      <c r="AQ1028">
        <f>COUNT($AO$2:AO1028)</f>
        <v>1027</v>
      </c>
      <c r="AR1028">
        <f t="shared" si="201"/>
        <v>97.760467380720556</v>
      </c>
      <c r="AU1028">
        <v>1904</v>
      </c>
      <c r="AV1028">
        <v>1904</v>
      </c>
      <c r="AW1028">
        <v>1500</v>
      </c>
      <c r="AX1028">
        <f t="shared" si="202"/>
        <v>1</v>
      </c>
      <c r="AY1028">
        <f>SUM($AX$2:AX1028)</f>
        <v>997</v>
      </c>
      <c r="AZ1028">
        <f>COUNT($AX$2:AX1028)</f>
        <v>1027</v>
      </c>
      <c r="BA1028">
        <f t="shared" si="203"/>
        <v>97.078870496592018</v>
      </c>
    </row>
    <row r="1029" spans="2:53">
      <c r="B1029">
        <v>14</v>
      </c>
      <c r="C1029">
        <v>14</v>
      </c>
      <c r="D1029">
        <v>7</v>
      </c>
      <c r="E1029">
        <f t="shared" si="192"/>
        <v>1</v>
      </c>
      <c r="F1029">
        <f>SUM($E$2:E1029)</f>
        <v>1004</v>
      </c>
      <c r="G1029">
        <f>COUNT($E$2:E1029)</f>
        <v>1028</v>
      </c>
      <c r="H1029">
        <f t="shared" si="193"/>
        <v>97.665369649805442</v>
      </c>
      <c r="K1029">
        <v>69</v>
      </c>
      <c r="L1029">
        <v>59</v>
      </c>
      <c r="M1029">
        <v>40</v>
      </c>
      <c r="N1029">
        <f t="shared" si="194"/>
        <v>1</v>
      </c>
      <c r="O1029">
        <f>SUM($N$2:N1029)</f>
        <v>1002</v>
      </c>
      <c r="P1029">
        <f>COUNT($N$2:N1029)</f>
        <v>1028</v>
      </c>
      <c r="Q1029">
        <f t="shared" si="195"/>
        <v>97.47081712062257</v>
      </c>
      <c r="T1029">
        <v>47</v>
      </c>
      <c r="U1029">
        <v>47</v>
      </c>
      <c r="V1029">
        <v>31</v>
      </c>
      <c r="W1029">
        <f t="shared" si="196"/>
        <v>1</v>
      </c>
      <c r="X1029">
        <f>SUM($W$2:W1029)</f>
        <v>995</v>
      </c>
      <c r="Y1029">
        <f>COUNT($W$2:W1029)</f>
        <v>1028</v>
      </c>
      <c r="Z1029">
        <f t="shared" si="197"/>
        <v>96.789883268482484</v>
      </c>
      <c r="AC1029">
        <v>47</v>
      </c>
      <c r="AD1029">
        <v>47</v>
      </c>
      <c r="AE1029">
        <v>11</v>
      </c>
      <c r="AF1029">
        <f t="shared" si="198"/>
        <v>1</v>
      </c>
      <c r="AG1029">
        <f>SUM($AF$2:AF1029)</f>
        <v>1023</v>
      </c>
      <c r="AH1029">
        <f>COUNT($AF$2:AF1029)</f>
        <v>1028</v>
      </c>
      <c r="AI1029">
        <f t="shared" si="199"/>
        <v>99.5136186770428</v>
      </c>
      <c r="AL1029">
        <v>259</v>
      </c>
      <c r="AM1029">
        <v>259</v>
      </c>
      <c r="AN1029">
        <v>184</v>
      </c>
      <c r="AO1029">
        <f t="shared" si="200"/>
        <v>1</v>
      </c>
      <c r="AP1029">
        <f>SUM($AO$2:AO1029)</f>
        <v>1005</v>
      </c>
      <c r="AQ1029">
        <f>COUNT($AO$2:AO1029)</f>
        <v>1028</v>
      </c>
      <c r="AR1029">
        <f t="shared" si="201"/>
        <v>97.762645914396884</v>
      </c>
      <c r="AU1029">
        <v>1904</v>
      </c>
      <c r="AV1029">
        <v>1904</v>
      </c>
      <c r="AW1029">
        <v>1548</v>
      </c>
      <c r="AX1029">
        <f t="shared" si="202"/>
        <v>1</v>
      </c>
      <c r="AY1029">
        <f>SUM($AX$2:AX1029)</f>
        <v>998</v>
      </c>
      <c r="AZ1029">
        <f>COUNT($AX$2:AX1029)</f>
        <v>1028</v>
      </c>
      <c r="BA1029">
        <f t="shared" si="203"/>
        <v>97.081712062256813</v>
      </c>
    </row>
    <row r="1030" spans="2:53">
      <c r="B1030">
        <v>14</v>
      </c>
      <c r="C1030">
        <v>14</v>
      </c>
      <c r="D1030">
        <v>20</v>
      </c>
      <c r="E1030">
        <f t="shared" si="192"/>
        <v>0</v>
      </c>
      <c r="F1030">
        <f>SUM($E$2:E1030)</f>
        <v>1004</v>
      </c>
      <c r="G1030">
        <f>COUNT($E$2:E1030)</f>
        <v>1029</v>
      </c>
      <c r="H1030">
        <f t="shared" si="193"/>
        <v>97.57045675413022</v>
      </c>
      <c r="K1030">
        <v>69</v>
      </c>
      <c r="L1030">
        <v>59</v>
      </c>
      <c r="M1030">
        <v>49</v>
      </c>
      <c r="N1030">
        <f t="shared" si="194"/>
        <v>1</v>
      </c>
      <c r="O1030">
        <f>SUM($N$2:N1030)</f>
        <v>1003</v>
      </c>
      <c r="P1030">
        <f>COUNT($N$2:N1030)</f>
        <v>1029</v>
      </c>
      <c r="Q1030">
        <f t="shared" si="195"/>
        <v>97.473275024295432</v>
      </c>
      <c r="T1030">
        <v>47</v>
      </c>
      <c r="U1030">
        <v>47</v>
      </c>
      <c r="V1030">
        <v>31</v>
      </c>
      <c r="W1030">
        <f t="shared" si="196"/>
        <v>1</v>
      </c>
      <c r="X1030">
        <f>SUM($W$2:W1030)</f>
        <v>996</v>
      </c>
      <c r="Y1030">
        <f>COUNT($W$2:W1030)</f>
        <v>1029</v>
      </c>
      <c r="Z1030">
        <f t="shared" si="197"/>
        <v>96.793002915451893</v>
      </c>
      <c r="AC1030">
        <v>47</v>
      </c>
      <c r="AD1030">
        <v>47</v>
      </c>
      <c r="AE1030">
        <v>9</v>
      </c>
      <c r="AF1030">
        <f t="shared" si="198"/>
        <v>1</v>
      </c>
      <c r="AG1030">
        <f>SUM($AF$2:AF1030)</f>
        <v>1024</v>
      </c>
      <c r="AH1030">
        <f>COUNT($AF$2:AF1030)</f>
        <v>1029</v>
      </c>
      <c r="AI1030">
        <f t="shared" si="199"/>
        <v>99.514091350826035</v>
      </c>
      <c r="AL1030">
        <v>259</v>
      </c>
      <c r="AM1030">
        <v>259</v>
      </c>
      <c r="AN1030">
        <v>212</v>
      </c>
      <c r="AO1030">
        <f t="shared" si="200"/>
        <v>1</v>
      </c>
      <c r="AP1030">
        <f>SUM($AO$2:AO1030)</f>
        <v>1006</v>
      </c>
      <c r="AQ1030">
        <f>COUNT($AO$2:AO1030)</f>
        <v>1029</v>
      </c>
      <c r="AR1030">
        <f t="shared" si="201"/>
        <v>97.764820213799808</v>
      </c>
      <c r="AU1030">
        <v>1904</v>
      </c>
      <c r="AV1030">
        <v>1904</v>
      </c>
      <c r="AW1030">
        <v>1648</v>
      </c>
      <c r="AX1030">
        <f t="shared" si="202"/>
        <v>1</v>
      </c>
      <c r="AY1030">
        <f>SUM($AX$2:AX1030)</f>
        <v>999</v>
      </c>
      <c r="AZ1030">
        <f>COUNT($AX$2:AX1030)</f>
        <v>1029</v>
      </c>
      <c r="BA1030">
        <f t="shared" si="203"/>
        <v>97.084548104956269</v>
      </c>
    </row>
    <row r="1031" spans="2:53">
      <c r="B1031">
        <v>14</v>
      </c>
      <c r="C1031">
        <v>14</v>
      </c>
      <c r="D1031">
        <v>9</v>
      </c>
      <c r="E1031">
        <f t="shared" si="192"/>
        <v>1</v>
      </c>
      <c r="F1031">
        <f>SUM($E$2:E1031)</f>
        <v>1005</v>
      </c>
      <c r="G1031">
        <f>COUNT($E$2:E1031)</f>
        <v>1030</v>
      </c>
      <c r="H1031">
        <f t="shared" si="193"/>
        <v>97.572815533980588</v>
      </c>
      <c r="K1031">
        <v>69</v>
      </c>
      <c r="L1031">
        <v>59</v>
      </c>
      <c r="M1031">
        <v>37</v>
      </c>
      <c r="N1031">
        <f t="shared" si="194"/>
        <v>1</v>
      </c>
      <c r="O1031">
        <f>SUM($N$2:N1031)</f>
        <v>1004</v>
      </c>
      <c r="P1031">
        <f>COUNT($N$2:N1031)</f>
        <v>1030</v>
      </c>
      <c r="Q1031">
        <f t="shared" si="195"/>
        <v>97.475728155339809</v>
      </c>
      <c r="T1031">
        <v>47</v>
      </c>
      <c r="U1031">
        <v>47</v>
      </c>
      <c r="V1031">
        <v>30</v>
      </c>
      <c r="W1031">
        <f t="shared" si="196"/>
        <v>1</v>
      </c>
      <c r="X1031">
        <f>SUM($W$2:W1031)</f>
        <v>997</v>
      </c>
      <c r="Y1031">
        <f>COUNT($W$2:W1031)</f>
        <v>1030</v>
      </c>
      <c r="Z1031">
        <f t="shared" si="197"/>
        <v>96.796116504854368</v>
      </c>
      <c r="AC1031">
        <v>47</v>
      </c>
      <c r="AD1031">
        <v>47</v>
      </c>
      <c r="AE1031">
        <v>10</v>
      </c>
      <c r="AF1031">
        <f t="shared" si="198"/>
        <v>1</v>
      </c>
      <c r="AG1031">
        <f>SUM($AF$2:AF1031)</f>
        <v>1025</v>
      </c>
      <c r="AH1031">
        <f>COUNT($AF$2:AF1031)</f>
        <v>1030</v>
      </c>
      <c r="AI1031">
        <f t="shared" si="199"/>
        <v>99.514563106796118</v>
      </c>
      <c r="AL1031">
        <v>259</v>
      </c>
      <c r="AM1031">
        <v>259</v>
      </c>
      <c r="AN1031">
        <v>126</v>
      </c>
      <c r="AO1031">
        <f t="shared" si="200"/>
        <v>1</v>
      </c>
      <c r="AP1031">
        <f>SUM($AO$2:AO1031)</f>
        <v>1007</v>
      </c>
      <c r="AQ1031">
        <f>COUNT($AO$2:AO1031)</f>
        <v>1030</v>
      </c>
      <c r="AR1031">
        <f t="shared" si="201"/>
        <v>97.766990291262132</v>
      </c>
      <c r="AU1031">
        <v>1908</v>
      </c>
      <c r="AV1031">
        <v>1908</v>
      </c>
      <c r="AW1031">
        <v>1587</v>
      </c>
      <c r="AX1031">
        <f t="shared" si="202"/>
        <v>1</v>
      </c>
      <c r="AY1031">
        <f>SUM($AX$2:AX1031)</f>
        <v>1000</v>
      </c>
      <c r="AZ1031">
        <f>COUNT($AX$2:AX1031)</f>
        <v>1030</v>
      </c>
      <c r="BA1031">
        <f t="shared" si="203"/>
        <v>97.087378640776706</v>
      </c>
    </row>
    <row r="1032" spans="2:53">
      <c r="B1032">
        <v>14</v>
      </c>
      <c r="C1032">
        <v>14</v>
      </c>
      <c r="D1032">
        <v>9</v>
      </c>
      <c r="E1032">
        <f t="shared" si="192"/>
        <v>1</v>
      </c>
      <c r="F1032">
        <f>SUM($E$2:E1032)</f>
        <v>1006</v>
      </c>
      <c r="G1032">
        <f>COUNT($E$2:E1032)</f>
        <v>1031</v>
      </c>
      <c r="H1032">
        <f t="shared" si="193"/>
        <v>97.575169738118333</v>
      </c>
      <c r="K1032">
        <v>69</v>
      </c>
      <c r="L1032">
        <v>59</v>
      </c>
      <c r="M1032">
        <v>45</v>
      </c>
      <c r="N1032">
        <f t="shared" si="194"/>
        <v>1</v>
      </c>
      <c r="O1032">
        <f>SUM($N$2:N1032)</f>
        <v>1005</v>
      </c>
      <c r="P1032">
        <f>COUNT($N$2:N1032)</f>
        <v>1031</v>
      </c>
      <c r="Q1032">
        <f t="shared" si="195"/>
        <v>97.478176527643072</v>
      </c>
      <c r="T1032">
        <v>47</v>
      </c>
      <c r="U1032">
        <v>47</v>
      </c>
      <c r="V1032">
        <v>30</v>
      </c>
      <c r="W1032">
        <f t="shared" si="196"/>
        <v>1</v>
      </c>
      <c r="X1032">
        <f>SUM($W$2:W1032)</f>
        <v>998</v>
      </c>
      <c r="Y1032">
        <f>COUNT($W$2:W1032)</f>
        <v>1031</v>
      </c>
      <c r="Z1032">
        <f t="shared" si="197"/>
        <v>96.799224054316198</v>
      </c>
      <c r="AC1032">
        <v>47</v>
      </c>
      <c r="AD1032">
        <v>47</v>
      </c>
      <c r="AE1032">
        <v>9</v>
      </c>
      <c r="AF1032">
        <f t="shared" si="198"/>
        <v>1</v>
      </c>
      <c r="AG1032">
        <f>SUM($AF$2:AF1032)</f>
        <v>1026</v>
      </c>
      <c r="AH1032">
        <f>COUNT($AF$2:AF1032)</f>
        <v>1031</v>
      </c>
      <c r="AI1032">
        <f t="shared" si="199"/>
        <v>99.515033947623664</v>
      </c>
      <c r="AL1032">
        <v>259</v>
      </c>
      <c r="AM1032">
        <v>259</v>
      </c>
      <c r="AN1032">
        <v>168</v>
      </c>
      <c r="AO1032">
        <f t="shared" si="200"/>
        <v>1</v>
      </c>
      <c r="AP1032">
        <f>SUM($AO$2:AO1032)</f>
        <v>1008</v>
      </c>
      <c r="AQ1032">
        <f>COUNT($AO$2:AO1032)</f>
        <v>1031</v>
      </c>
      <c r="AR1032">
        <f t="shared" si="201"/>
        <v>97.769156159068871</v>
      </c>
      <c r="AU1032">
        <v>1908</v>
      </c>
      <c r="AV1032">
        <v>1908</v>
      </c>
      <c r="AW1032">
        <v>1226</v>
      </c>
      <c r="AX1032">
        <f t="shared" si="202"/>
        <v>1</v>
      </c>
      <c r="AY1032">
        <f>SUM($AX$2:AX1032)</f>
        <v>1001</v>
      </c>
      <c r="AZ1032">
        <f>COUNT($AX$2:AX1032)</f>
        <v>1031</v>
      </c>
      <c r="BA1032">
        <f t="shared" si="203"/>
        <v>97.090203685741997</v>
      </c>
    </row>
    <row r="1033" spans="2:53">
      <c r="B1033">
        <v>14</v>
      </c>
      <c r="C1033">
        <v>14</v>
      </c>
      <c r="D1033">
        <v>8</v>
      </c>
      <c r="E1033">
        <f t="shared" si="192"/>
        <v>1</v>
      </c>
      <c r="F1033">
        <f>SUM($E$2:E1033)</f>
        <v>1007</v>
      </c>
      <c r="G1033">
        <f>COUNT($E$2:E1033)</f>
        <v>1032</v>
      </c>
      <c r="H1033">
        <f t="shared" si="193"/>
        <v>97.577519379844958</v>
      </c>
      <c r="K1033">
        <v>69</v>
      </c>
      <c r="L1033">
        <v>59</v>
      </c>
      <c r="M1033">
        <v>47</v>
      </c>
      <c r="N1033">
        <f t="shared" si="194"/>
        <v>1</v>
      </c>
      <c r="O1033">
        <f>SUM($N$2:N1033)</f>
        <v>1006</v>
      </c>
      <c r="P1033">
        <f>COUNT($N$2:N1033)</f>
        <v>1032</v>
      </c>
      <c r="Q1033">
        <f t="shared" si="195"/>
        <v>97.48062015503875</v>
      </c>
      <c r="T1033">
        <v>47</v>
      </c>
      <c r="U1033">
        <v>47</v>
      </c>
      <c r="V1033">
        <v>29</v>
      </c>
      <c r="W1033">
        <f t="shared" si="196"/>
        <v>1</v>
      </c>
      <c r="X1033">
        <f>SUM($W$2:W1033)</f>
        <v>999</v>
      </c>
      <c r="Y1033">
        <f>COUNT($W$2:W1033)</f>
        <v>1032</v>
      </c>
      <c r="Z1033">
        <f t="shared" si="197"/>
        <v>96.802325581395351</v>
      </c>
      <c r="AC1033">
        <v>47</v>
      </c>
      <c r="AD1033">
        <v>47</v>
      </c>
      <c r="AE1033">
        <v>16</v>
      </c>
      <c r="AF1033">
        <f t="shared" si="198"/>
        <v>1</v>
      </c>
      <c r="AG1033">
        <f>SUM($AF$2:AF1033)</f>
        <v>1027</v>
      </c>
      <c r="AH1033">
        <f>COUNT($AF$2:AF1033)</f>
        <v>1032</v>
      </c>
      <c r="AI1033">
        <f t="shared" si="199"/>
        <v>99.515503875968989</v>
      </c>
      <c r="AL1033">
        <v>259</v>
      </c>
      <c r="AM1033">
        <v>259</v>
      </c>
      <c r="AN1033">
        <v>169</v>
      </c>
      <c r="AO1033">
        <f t="shared" si="200"/>
        <v>1</v>
      </c>
      <c r="AP1033">
        <f>SUM($AO$2:AO1033)</f>
        <v>1009</v>
      </c>
      <c r="AQ1033">
        <f>COUNT($AO$2:AO1033)</f>
        <v>1032</v>
      </c>
      <c r="AR1033">
        <f t="shared" si="201"/>
        <v>97.771317829457359</v>
      </c>
      <c r="AU1033">
        <v>1908</v>
      </c>
      <c r="AV1033">
        <v>1908</v>
      </c>
      <c r="AW1033">
        <v>1550</v>
      </c>
      <c r="AX1033">
        <f t="shared" si="202"/>
        <v>1</v>
      </c>
      <c r="AY1033">
        <f>SUM($AX$2:AX1033)</f>
        <v>1002</v>
      </c>
      <c r="AZ1033">
        <f>COUNT($AX$2:AX1033)</f>
        <v>1032</v>
      </c>
      <c r="BA1033">
        <f t="shared" si="203"/>
        <v>97.093023255813947</v>
      </c>
    </row>
    <row r="1034" spans="2:53">
      <c r="B1034">
        <v>14</v>
      </c>
      <c r="C1034">
        <v>14</v>
      </c>
      <c r="D1034">
        <v>9</v>
      </c>
      <c r="E1034">
        <f t="shared" si="192"/>
        <v>1</v>
      </c>
      <c r="F1034">
        <f>SUM($E$2:E1034)</f>
        <v>1008</v>
      </c>
      <c r="G1034">
        <f>COUNT($E$2:E1034)</f>
        <v>1033</v>
      </c>
      <c r="H1034">
        <f t="shared" si="193"/>
        <v>97.579864472410463</v>
      </c>
      <c r="K1034">
        <v>69</v>
      </c>
      <c r="L1034">
        <v>59</v>
      </c>
      <c r="M1034">
        <v>54</v>
      </c>
      <c r="N1034">
        <f t="shared" si="194"/>
        <v>1</v>
      </c>
      <c r="O1034">
        <f>SUM($N$2:N1034)</f>
        <v>1007</v>
      </c>
      <c r="P1034">
        <f>COUNT($N$2:N1034)</f>
        <v>1033</v>
      </c>
      <c r="Q1034">
        <f t="shared" si="195"/>
        <v>97.483059051306881</v>
      </c>
      <c r="T1034">
        <v>47</v>
      </c>
      <c r="U1034">
        <v>47</v>
      </c>
      <c r="V1034">
        <v>31</v>
      </c>
      <c r="W1034">
        <f t="shared" si="196"/>
        <v>1</v>
      </c>
      <c r="X1034">
        <f>SUM($W$2:W1034)</f>
        <v>1000</v>
      </c>
      <c r="Y1034">
        <f>COUNT($W$2:W1034)</f>
        <v>1033</v>
      </c>
      <c r="Z1034">
        <f t="shared" si="197"/>
        <v>96.805421103581807</v>
      </c>
      <c r="AC1034">
        <v>47</v>
      </c>
      <c r="AD1034">
        <v>47</v>
      </c>
      <c r="AE1034">
        <v>11</v>
      </c>
      <c r="AF1034">
        <f t="shared" si="198"/>
        <v>1</v>
      </c>
      <c r="AG1034">
        <f>SUM($AF$2:AF1034)</f>
        <v>1028</v>
      </c>
      <c r="AH1034">
        <f>COUNT($AF$2:AF1034)</f>
        <v>1033</v>
      </c>
      <c r="AI1034">
        <f t="shared" si="199"/>
        <v>99.51597289448209</v>
      </c>
      <c r="AL1034">
        <v>259</v>
      </c>
      <c r="AM1034">
        <v>259</v>
      </c>
      <c r="AN1034">
        <v>190</v>
      </c>
      <c r="AO1034">
        <f t="shared" si="200"/>
        <v>1</v>
      </c>
      <c r="AP1034">
        <f>SUM($AO$2:AO1034)</f>
        <v>1010</v>
      </c>
      <c r="AQ1034">
        <f>COUNT($AO$2:AO1034)</f>
        <v>1033</v>
      </c>
      <c r="AR1034">
        <f t="shared" si="201"/>
        <v>97.773475314617613</v>
      </c>
      <c r="AU1034">
        <v>1908</v>
      </c>
      <c r="AV1034">
        <v>1908</v>
      </c>
      <c r="AW1034">
        <v>1554</v>
      </c>
      <c r="AX1034">
        <f t="shared" si="202"/>
        <v>1</v>
      </c>
      <c r="AY1034">
        <f>SUM($AX$2:AX1034)</f>
        <v>1003</v>
      </c>
      <c r="AZ1034">
        <f>COUNT($AX$2:AX1034)</f>
        <v>1033</v>
      </c>
      <c r="BA1034">
        <f t="shared" si="203"/>
        <v>97.095837366892539</v>
      </c>
    </row>
    <row r="1035" spans="2:53">
      <c r="B1035">
        <v>14</v>
      </c>
      <c r="C1035">
        <v>14</v>
      </c>
      <c r="D1035">
        <v>8</v>
      </c>
      <c r="E1035">
        <f t="shared" si="192"/>
        <v>1</v>
      </c>
      <c r="F1035">
        <f>SUM($E$2:E1035)</f>
        <v>1009</v>
      </c>
      <c r="G1035">
        <f>COUNT($E$2:E1035)</f>
        <v>1034</v>
      </c>
      <c r="H1035">
        <f t="shared" si="193"/>
        <v>97.582205029013537</v>
      </c>
      <c r="K1035">
        <v>69</v>
      </c>
      <c r="L1035">
        <v>59</v>
      </c>
      <c r="M1035">
        <v>32</v>
      </c>
      <c r="N1035">
        <f t="shared" si="194"/>
        <v>1</v>
      </c>
      <c r="O1035">
        <f>SUM($N$2:N1035)</f>
        <v>1008</v>
      </c>
      <c r="P1035">
        <f>COUNT($N$2:N1035)</f>
        <v>1034</v>
      </c>
      <c r="Q1035">
        <f t="shared" si="195"/>
        <v>97.485493230174086</v>
      </c>
      <c r="T1035">
        <v>47</v>
      </c>
      <c r="U1035">
        <v>47</v>
      </c>
      <c r="V1035">
        <v>28</v>
      </c>
      <c r="W1035">
        <f t="shared" si="196"/>
        <v>1</v>
      </c>
      <c r="X1035">
        <f>SUM($W$2:W1035)</f>
        <v>1001</v>
      </c>
      <c r="Y1035">
        <f>COUNT($W$2:W1035)</f>
        <v>1034</v>
      </c>
      <c r="Z1035">
        <f t="shared" si="197"/>
        <v>96.808510638297875</v>
      </c>
      <c r="AC1035">
        <v>47</v>
      </c>
      <c r="AD1035">
        <v>47</v>
      </c>
      <c r="AE1035">
        <v>9</v>
      </c>
      <c r="AF1035">
        <f t="shared" si="198"/>
        <v>1</v>
      </c>
      <c r="AG1035">
        <f>SUM($AF$2:AF1035)</f>
        <v>1029</v>
      </c>
      <c r="AH1035">
        <f>COUNT($AF$2:AF1035)</f>
        <v>1034</v>
      </c>
      <c r="AI1035">
        <f t="shared" si="199"/>
        <v>99.516441005802704</v>
      </c>
      <c r="AL1035">
        <v>259</v>
      </c>
      <c r="AM1035">
        <v>259</v>
      </c>
      <c r="AN1035">
        <v>204</v>
      </c>
      <c r="AO1035">
        <f t="shared" si="200"/>
        <v>1</v>
      </c>
      <c r="AP1035">
        <f>SUM($AO$2:AO1035)</f>
        <v>1011</v>
      </c>
      <c r="AQ1035">
        <f>COUNT($AO$2:AO1035)</f>
        <v>1034</v>
      </c>
      <c r="AR1035">
        <f t="shared" si="201"/>
        <v>97.775628626692452</v>
      </c>
      <c r="AU1035">
        <v>1908</v>
      </c>
      <c r="AV1035">
        <v>1908</v>
      </c>
      <c r="AW1035">
        <v>1649</v>
      </c>
      <c r="AX1035">
        <f t="shared" si="202"/>
        <v>1</v>
      </c>
      <c r="AY1035">
        <f>SUM($AX$2:AX1035)</f>
        <v>1004</v>
      </c>
      <c r="AZ1035">
        <f>COUNT($AX$2:AX1035)</f>
        <v>1034</v>
      </c>
      <c r="BA1035">
        <f t="shared" si="203"/>
        <v>97.098646034816255</v>
      </c>
    </row>
    <row r="1036" spans="2:53">
      <c r="B1036">
        <v>14</v>
      </c>
      <c r="C1036">
        <v>14</v>
      </c>
      <c r="D1036">
        <v>9</v>
      </c>
      <c r="E1036">
        <f t="shared" si="192"/>
        <v>1</v>
      </c>
      <c r="F1036">
        <f>SUM($E$2:E1036)</f>
        <v>1010</v>
      </c>
      <c r="G1036">
        <f>COUNT($E$2:E1036)</f>
        <v>1035</v>
      </c>
      <c r="H1036">
        <f t="shared" si="193"/>
        <v>97.584541062801932</v>
      </c>
      <c r="K1036">
        <v>69</v>
      </c>
      <c r="L1036">
        <v>59</v>
      </c>
      <c r="M1036">
        <v>31</v>
      </c>
      <c r="N1036">
        <f t="shared" si="194"/>
        <v>1</v>
      </c>
      <c r="O1036">
        <f>SUM($N$2:N1036)</f>
        <v>1009</v>
      </c>
      <c r="P1036">
        <f>COUNT($N$2:N1036)</f>
        <v>1035</v>
      </c>
      <c r="Q1036">
        <f t="shared" si="195"/>
        <v>97.487922705314006</v>
      </c>
      <c r="T1036">
        <v>47</v>
      </c>
      <c r="U1036">
        <v>47</v>
      </c>
      <c r="V1036">
        <v>31</v>
      </c>
      <c r="W1036">
        <f t="shared" si="196"/>
        <v>1</v>
      </c>
      <c r="X1036">
        <f>SUM($W$2:W1036)</f>
        <v>1002</v>
      </c>
      <c r="Y1036">
        <f>COUNT($W$2:W1036)</f>
        <v>1035</v>
      </c>
      <c r="Z1036">
        <f t="shared" si="197"/>
        <v>96.811594202898561</v>
      </c>
      <c r="AC1036">
        <v>47</v>
      </c>
      <c r="AD1036">
        <v>47</v>
      </c>
      <c r="AE1036">
        <v>9</v>
      </c>
      <c r="AF1036">
        <f t="shared" si="198"/>
        <v>1</v>
      </c>
      <c r="AG1036">
        <f>SUM($AF$2:AF1036)</f>
        <v>1030</v>
      </c>
      <c r="AH1036">
        <f>COUNT($AF$2:AF1036)</f>
        <v>1035</v>
      </c>
      <c r="AI1036">
        <f t="shared" si="199"/>
        <v>99.516908212560381</v>
      </c>
      <c r="AL1036">
        <v>259</v>
      </c>
      <c r="AM1036">
        <v>259</v>
      </c>
      <c r="AN1036">
        <v>158</v>
      </c>
      <c r="AO1036">
        <f t="shared" si="200"/>
        <v>1</v>
      </c>
      <c r="AP1036">
        <f>SUM($AO$2:AO1036)</f>
        <v>1012</v>
      </c>
      <c r="AQ1036">
        <f>COUNT($AO$2:AO1036)</f>
        <v>1035</v>
      </c>
      <c r="AR1036">
        <f t="shared" si="201"/>
        <v>97.777777777777771</v>
      </c>
      <c r="AU1036">
        <v>1908</v>
      </c>
      <c r="AV1036">
        <v>1908</v>
      </c>
      <c r="AW1036">
        <v>1755</v>
      </c>
      <c r="AX1036">
        <f t="shared" si="202"/>
        <v>1</v>
      </c>
      <c r="AY1036">
        <f>SUM($AX$2:AX1036)</f>
        <v>1005</v>
      </c>
      <c r="AZ1036">
        <f>COUNT($AX$2:AX1036)</f>
        <v>1035</v>
      </c>
      <c r="BA1036">
        <f t="shared" si="203"/>
        <v>97.101449275362313</v>
      </c>
    </row>
    <row r="1037" spans="2:53">
      <c r="B1037">
        <v>14</v>
      </c>
      <c r="C1037">
        <v>14</v>
      </c>
      <c r="D1037">
        <v>10</v>
      </c>
      <c r="E1037">
        <f t="shared" si="192"/>
        <v>1</v>
      </c>
      <c r="F1037">
        <f>SUM($E$2:E1037)</f>
        <v>1011</v>
      </c>
      <c r="G1037">
        <f>COUNT($E$2:E1037)</f>
        <v>1036</v>
      </c>
      <c r="H1037">
        <f t="shared" si="193"/>
        <v>97.586872586872587</v>
      </c>
      <c r="K1037">
        <v>69</v>
      </c>
      <c r="L1037">
        <v>59</v>
      </c>
      <c r="M1037">
        <v>37</v>
      </c>
      <c r="N1037">
        <f t="shared" si="194"/>
        <v>1</v>
      </c>
      <c r="O1037">
        <f>SUM($N$2:N1037)</f>
        <v>1010</v>
      </c>
      <c r="P1037">
        <f>COUNT($N$2:N1037)</f>
        <v>1036</v>
      </c>
      <c r="Q1037">
        <f t="shared" si="195"/>
        <v>97.490347490347489</v>
      </c>
      <c r="T1037">
        <v>47</v>
      </c>
      <c r="U1037">
        <v>47</v>
      </c>
      <c r="V1037">
        <v>30</v>
      </c>
      <c r="W1037">
        <f t="shared" si="196"/>
        <v>1</v>
      </c>
      <c r="X1037">
        <f>SUM($W$2:W1037)</f>
        <v>1003</v>
      </c>
      <c r="Y1037">
        <f>COUNT($W$2:W1037)</f>
        <v>1036</v>
      </c>
      <c r="Z1037">
        <f t="shared" si="197"/>
        <v>96.814671814671811</v>
      </c>
      <c r="AC1037">
        <v>47</v>
      </c>
      <c r="AD1037">
        <v>47</v>
      </c>
      <c r="AE1037">
        <v>9</v>
      </c>
      <c r="AF1037">
        <f t="shared" si="198"/>
        <v>1</v>
      </c>
      <c r="AG1037">
        <f>SUM($AF$2:AF1037)</f>
        <v>1031</v>
      </c>
      <c r="AH1037">
        <f>COUNT($AF$2:AF1037)</f>
        <v>1036</v>
      </c>
      <c r="AI1037">
        <f t="shared" si="199"/>
        <v>99.517374517374506</v>
      </c>
      <c r="AL1037">
        <v>259</v>
      </c>
      <c r="AM1037">
        <v>259</v>
      </c>
      <c r="AN1037">
        <v>190</v>
      </c>
      <c r="AO1037">
        <f t="shared" si="200"/>
        <v>1</v>
      </c>
      <c r="AP1037">
        <f>SUM($AO$2:AO1037)</f>
        <v>1013</v>
      </c>
      <c r="AQ1037">
        <f>COUNT($AO$2:AO1037)</f>
        <v>1036</v>
      </c>
      <c r="AR1037">
        <f t="shared" si="201"/>
        <v>97.779922779922785</v>
      </c>
      <c r="AU1037">
        <v>1915</v>
      </c>
      <c r="AV1037">
        <v>1915</v>
      </c>
      <c r="AW1037">
        <v>1247</v>
      </c>
      <c r="AX1037">
        <f t="shared" si="202"/>
        <v>1</v>
      </c>
      <c r="AY1037">
        <f>SUM($AX$2:AX1037)</f>
        <v>1006</v>
      </c>
      <c r="AZ1037">
        <f>COUNT($AX$2:AX1037)</f>
        <v>1036</v>
      </c>
      <c r="BA1037">
        <f t="shared" si="203"/>
        <v>97.104247104247094</v>
      </c>
    </row>
    <row r="1038" spans="2:53">
      <c r="B1038">
        <v>14</v>
      </c>
      <c r="C1038">
        <v>14</v>
      </c>
      <c r="D1038">
        <v>8</v>
      </c>
      <c r="E1038">
        <f t="shared" si="192"/>
        <v>1</v>
      </c>
      <c r="F1038">
        <f>SUM($E$2:E1038)</f>
        <v>1012</v>
      </c>
      <c r="G1038">
        <f>COUNT($E$2:E1038)</f>
        <v>1037</v>
      </c>
      <c r="H1038">
        <f t="shared" si="193"/>
        <v>97.589199614271934</v>
      </c>
      <c r="K1038">
        <v>69</v>
      </c>
      <c r="L1038">
        <v>59</v>
      </c>
      <c r="M1038">
        <v>39</v>
      </c>
      <c r="N1038">
        <f t="shared" si="194"/>
        <v>1</v>
      </c>
      <c r="O1038">
        <f>SUM($N$2:N1038)</f>
        <v>1011</v>
      </c>
      <c r="P1038">
        <f>COUNT($N$2:N1038)</f>
        <v>1037</v>
      </c>
      <c r="Q1038">
        <f t="shared" si="195"/>
        <v>97.492767598842818</v>
      </c>
      <c r="T1038">
        <v>47</v>
      </c>
      <c r="U1038">
        <v>47</v>
      </c>
      <c r="V1038">
        <v>31</v>
      </c>
      <c r="W1038">
        <f t="shared" si="196"/>
        <v>1</v>
      </c>
      <c r="X1038">
        <f>SUM($W$2:W1038)</f>
        <v>1004</v>
      </c>
      <c r="Y1038">
        <f>COUNT($W$2:W1038)</f>
        <v>1037</v>
      </c>
      <c r="Z1038">
        <f t="shared" si="197"/>
        <v>96.817743490838964</v>
      </c>
      <c r="AC1038">
        <v>47</v>
      </c>
      <c r="AD1038">
        <v>47</v>
      </c>
      <c r="AE1038">
        <v>13</v>
      </c>
      <c r="AF1038">
        <f t="shared" si="198"/>
        <v>1</v>
      </c>
      <c r="AG1038">
        <f>SUM($AF$2:AF1038)</f>
        <v>1032</v>
      </c>
      <c r="AH1038">
        <f>COUNT($AF$2:AF1038)</f>
        <v>1037</v>
      </c>
      <c r="AI1038">
        <f t="shared" si="199"/>
        <v>99.517839922854392</v>
      </c>
      <c r="AL1038">
        <v>259</v>
      </c>
      <c r="AM1038">
        <v>259</v>
      </c>
      <c r="AN1038">
        <v>160</v>
      </c>
      <c r="AO1038">
        <f t="shared" si="200"/>
        <v>1</v>
      </c>
      <c r="AP1038">
        <f>SUM($AO$2:AO1038)</f>
        <v>1014</v>
      </c>
      <c r="AQ1038">
        <f>COUNT($AO$2:AO1038)</f>
        <v>1037</v>
      </c>
      <c r="AR1038">
        <f t="shared" si="201"/>
        <v>97.782063645130179</v>
      </c>
      <c r="AU1038">
        <v>1915</v>
      </c>
      <c r="AV1038">
        <v>1915</v>
      </c>
      <c r="AW1038">
        <v>1566</v>
      </c>
      <c r="AX1038">
        <f t="shared" si="202"/>
        <v>1</v>
      </c>
      <c r="AY1038">
        <f>SUM($AX$2:AX1038)</f>
        <v>1007</v>
      </c>
      <c r="AZ1038">
        <f>COUNT($AX$2:AX1038)</f>
        <v>1037</v>
      </c>
      <c r="BA1038">
        <f t="shared" si="203"/>
        <v>97.107039537126326</v>
      </c>
    </row>
    <row r="1039" spans="2:53">
      <c r="B1039">
        <v>14</v>
      </c>
      <c r="C1039">
        <v>14</v>
      </c>
      <c r="D1039">
        <v>8</v>
      </c>
      <c r="E1039">
        <f t="shared" si="192"/>
        <v>1</v>
      </c>
      <c r="F1039">
        <f>SUM($E$2:E1039)</f>
        <v>1013</v>
      </c>
      <c r="G1039">
        <f>COUNT($E$2:E1039)</f>
        <v>1038</v>
      </c>
      <c r="H1039">
        <f t="shared" si="193"/>
        <v>97.591522157996152</v>
      </c>
      <c r="K1039">
        <v>69</v>
      </c>
      <c r="L1039">
        <v>59</v>
      </c>
      <c r="M1039">
        <v>42</v>
      </c>
      <c r="N1039">
        <f t="shared" si="194"/>
        <v>1</v>
      </c>
      <c r="O1039">
        <f>SUM($N$2:N1039)</f>
        <v>1012</v>
      </c>
      <c r="P1039">
        <f>COUNT($N$2:N1039)</f>
        <v>1038</v>
      </c>
      <c r="Q1039">
        <f t="shared" si="195"/>
        <v>97.495183044315993</v>
      </c>
      <c r="T1039">
        <v>47</v>
      </c>
      <c r="U1039">
        <v>47</v>
      </c>
      <c r="V1039">
        <v>36</v>
      </c>
      <c r="W1039">
        <f t="shared" si="196"/>
        <v>1</v>
      </c>
      <c r="X1039">
        <f>SUM($W$2:W1039)</f>
        <v>1005</v>
      </c>
      <c r="Y1039">
        <f>COUNT($W$2:W1039)</f>
        <v>1038</v>
      </c>
      <c r="Z1039">
        <f t="shared" si="197"/>
        <v>96.820809248554923</v>
      </c>
      <c r="AC1039">
        <v>47</v>
      </c>
      <c r="AD1039">
        <v>47</v>
      </c>
      <c r="AE1039">
        <v>10</v>
      </c>
      <c r="AF1039">
        <f t="shared" si="198"/>
        <v>1</v>
      </c>
      <c r="AG1039">
        <f>SUM($AF$2:AF1039)</f>
        <v>1033</v>
      </c>
      <c r="AH1039">
        <f>COUNT($AF$2:AF1039)</f>
        <v>1038</v>
      </c>
      <c r="AI1039">
        <f t="shared" si="199"/>
        <v>99.518304431599219</v>
      </c>
      <c r="AL1039">
        <v>259</v>
      </c>
      <c r="AM1039">
        <v>259</v>
      </c>
      <c r="AN1039">
        <v>132</v>
      </c>
      <c r="AO1039">
        <f t="shared" si="200"/>
        <v>1</v>
      </c>
      <c r="AP1039">
        <f>SUM($AO$2:AO1039)</f>
        <v>1015</v>
      </c>
      <c r="AQ1039">
        <f>COUNT($AO$2:AO1039)</f>
        <v>1038</v>
      </c>
      <c r="AR1039">
        <f t="shared" si="201"/>
        <v>97.784200385356456</v>
      </c>
      <c r="AU1039">
        <v>1908</v>
      </c>
      <c r="AV1039">
        <v>1908</v>
      </c>
      <c r="AW1039">
        <v>1539</v>
      </c>
      <c r="AX1039">
        <f t="shared" si="202"/>
        <v>1</v>
      </c>
      <c r="AY1039">
        <f>SUM($AX$2:AX1039)</f>
        <v>1008</v>
      </c>
      <c r="AZ1039">
        <f>COUNT($AX$2:AX1039)</f>
        <v>1038</v>
      </c>
      <c r="BA1039">
        <f t="shared" si="203"/>
        <v>97.109826589595372</v>
      </c>
    </row>
    <row r="1040" spans="2:53">
      <c r="B1040">
        <v>14</v>
      </c>
      <c r="C1040">
        <v>14</v>
      </c>
      <c r="D1040">
        <v>9</v>
      </c>
      <c r="E1040">
        <f t="shared" si="192"/>
        <v>1</v>
      </c>
      <c r="F1040">
        <f>SUM($E$2:E1040)</f>
        <v>1014</v>
      </c>
      <c r="G1040">
        <f>COUNT($E$2:E1040)</f>
        <v>1039</v>
      </c>
      <c r="H1040">
        <f t="shared" si="193"/>
        <v>97.593840230991333</v>
      </c>
      <c r="K1040">
        <v>69</v>
      </c>
      <c r="L1040">
        <v>59</v>
      </c>
      <c r="M1040">
        <v>44</v>
      </c>
      <c r="N1040">
        <f t="shared" si="194"/>
        <v>1</v>
      </c>
      <c r="O1040">
        <f>SUM($N$2:N1040)</f>
        <v>1013</v>
      </c>
      <c r="P1040">
        <f>COUNT($N$2:N1040)</f>
        <v>1039</v>
      </c>
      <c r="Q1040">
        <f t="shared" si="195"/>
        <v>97.497593840230991</v>
      </c>
      <c r="T1040">
        <v>47</v>
      </c>
      <c r="U1040">
        <v>47</v>
      </c>
      <c r="V1040">
        <v>30</v>
      </c>
      <c r="W1040">
        <f t="shared" si="196"/>
        <v>1</v>
      </c>
      <c r="X1040">
        <f>SUM($W$2:W1040)</f>
        <v>1006</v>
      </c>
      <c r="Y1040">
        <f>COUNT($W$2:W1040)</f>
        <v>1039</v>
      </c>
      <c r="Z1040">
        <f t="shared" si="197"/>
        <v>96.823869104908567</v>
      </c>
      <c r="AC1040">
        <v>47</v>
      </c>
      <c r="AD1040">
        <v>47</v>
      </c>
      <c r="AE1040">
        <v>8</v>
      </c>
      <c r="AF1040">
        <f t="shared" si="198"/>
        <v>1</v>
      </c>
      <c r="AG1040">
        <f>SUM($AF$2:AF1040)</f>
        <v>1034</v>
      </c>
      <c r="AH1040">
        <f>COUNT($AF$2:AF1040)</f>
        <v>1039</v>
      </c>
      <c r="AI1040">
        <f t="shared" si="199"/>
        <v>99.518768046198275</v>
      </c>
      <c r="AL1040">
        <v>259</v>
      </c>
      <c r="AM1040">
        <v>259</v>
      </c>
      <c r="AN1040">
        <v>192</v>
      </c>
      <c r="AO1040">
        <f t="shared" si="200"/>
        <v>1</v>
      </c>
      <c r="AP1040">
        <f>SUM($AO$2:AO1040)</f>
        <v>1016</v>
      </c>
      <c r="AQ1040">
        <f>COUNT($AO$2:AO1040)</f>
        <v>1039</v>
      </c>
      <c r="AR1040">
        <f t="shared" si="201"/>
        <v>97.786333012512031</v>
      </c>
      <c r="AU1040">
        <v>1908</v>
      </c>
      <c r="AV1040">
        <v>1908</v>
      </c>
      <c r="AW1040">
        <v>1640</v>
      </c>
      <c r="AX1040">
        <f t="shared" si="202"/>
        <v>1</v>
      </c>
      <c r="AY1040">
        <f>SUM($AX$2:AX1040)</f>
        <v>1009</v>
      </c>
      <c r="AZ1040">
        <f>COUNT($AX$2:AX1040)</f>
        <v>1039</v>
      </c>
      <c r="BA1040">
        <f t="shared" si="203"/>
        <v>97.112608277189608</v>
      </c>
    </row>
    <row r="1041" spans="2:53">
      <c r="B1041">
        <v>14</v>
      </c>
      <c r="C1041">
        <v>14</v>
      </c>
      <c r="D1041">
        <v>9</v>
      </c>
      <c r="E1041">
        <f t="shared" si="192"/>
        <v>1</v>
      </c>
      <c r="F1041">
        <f>SUM($E$2:E1041)</f>
        <v>1015</v>
      </c>
      <c r="G1041">
        <f>COUNT($E$2:E1041)</f>
        <v>1040</v>
      </c>
      <c r="H1041">
        <f t="shared" si="193"/>
        <v>97.59615384615384</v>
      </c>
      <c r="K1041">
        <v>69</v>
      </c>
      <c r="L1041">
        <v>59</v>
      </c>
      <c r="M1041">
        <v>37</v>
      </c>
      <c r="N1041">
        <f t="shared" si="194"/>
        <v>1</v>
      </c>
      <c r="O1041">
        <f>SUM($N$2:N1041)</f>
        <v>1014</v>
      </c>
      <c r="P1041">
        <f>COUNT($N$2:N1041)</f>
        <v>1040</v>
      </c>
      <c r="Q1041">
        <f t="shared" si="195"/>
        <v>97.5</v>
      </c>
      <c r="T1041">
        <v>47</v>
      </c>
      <c r="U1041">
        <v>47</v>
      </c>
      <c r="V1041">
        <v>30</v>
      </c>
      <c r="W1041">
        <f t="shared" si="196"/>
        <v>1</v>
      </c>
      <c r="X1041">
        <f>SUM($W$2:W1041)</f>
        <v>1007</v>
      </c>
      <c r="Y1041">
        <f>COUNT($W$2:W1041)</f>
        <v>1040</v>
      </c>
      <c r="Z1041">
        <f t="shared" si="197"/>
        <v>96.82692307692308</v>
      </c>
      <c r="AC1041">
        <v>47</v>
      </c>
      <c r="AD1041">
        <v>47</v>
      </c>
      <c r="AE1041">
        <v>10</v>
      </c>
      <c r="AF1041">
        <f t="shared" si="198"/>
        <v>1</v>
      </c>
      <c r="AG1041">
        <f>SUM($AF$2:AF1041)</f>
        <v>1035</v>
      </c>
      <c r="AH1041">
        <f>COUNT($AF$2:AF1041)</f>
        <v>1040</v>
      </c>
      <c r="AI1041">
        <f t="shared" si="199"/>
        <v>99.519230769230774</v>
      </c>
      <c r="AL1041">
        <v>259</v>
      </c>
      <c r="AM1041">
        <v>259</v>
      </c>
      <c r="AN1041">
        <v>198</v>
      </c>
      <c r="AO1041">
        <f t="shared" si="200"/>
        <v>1</v>
      </c>
      <c r="AP1041">
        <f>SUM($AO$2:AO1041)</f>
        <v>1017</v>
      </c>
      <c r="AQ1041">
        <f>COUNT($AO$2:AO1041)</f>
        <v>1040</v>
      </c>
      <c r="AR1041">
        <f t="shared" si="201"/>
        <v>97.788461538461533</v>
      </c>
      <c r="AU1041">
        <v>1908</v>
      </c>
      <c r="AV1041">
        <v>1908</v>
      </c>
      <c r="AW1041">
        <v>1546</v>
      </c>
      <c r="AX1041">
        <f t="shared" si="202"/>
        <v>1</v>
      </c>
      <c r="AY1041">
        <f>SUM($AX$2:AX1041)</f>
        <v>1010</v>
      </c>
      <c r="AZ1041">
        <f>COUNT($AX$2:AX1041)</f>
        <v>1040</v>
      </c>
      <c r="BA1041">
        <f t="shared" si="203"/>
        <v>97.115384615384613</v>
      </c>
    </row>
    <row r="1042" spans="2:53">
      <c r="B1042">
        <v>14</v>
      </c>
      <c r="C1042">
        <v>14</v>
      </c>
      <c r="D1042">
        <v>8</v>
      </c>
      <c r="E1042">
        <f t="shared" si="192"/>
        <v>1</v>
      </c>
      <c r="F1042">
        <f>SUM($E$2:E1042)</f>
        <v>1016</v>
      </c>
      <c r="G1042">
        <f>COUNT($E$2:E1042)</f>
        <v>1041</v>
      </c>
      <c r="H1042">
        <f t="shared" si="193"/>
        <v>97.598463016330456</v>
      </c>
      <c r="K1042">
        <v>69</v>
      </c>
      <c r="L1042">
        <v>59</v>
      </c>
      <c r="M1042">
        <v>30</v>
      </c>
      <c r="N1042">
        <f t="shared" si="194"/>
        <v>1</v>
      </c>
      <c r="O1042">
        <f>SUM($N$2:N1042)</f>
        <v>1015</v>
      </c>
      <c r="P1042">
        <f>COUNT($N$2:N1042)</f>
        <v>1041</v>
      </c>
      <c r="Q1042">
        <f t="shared" si="195"/>
        <v>97.502401536983669</v>
      </c>
      <c r="T1042">
        <v>47</v>
      </c>
      <c r="U1042">
        <v>47</v>
      </c>
      <c r="V1042">
        <v>29</v>
      </c>
      <c r="W1042">
        <f t="shared" si="196"/>
        <v>1</v>
      </c>
      <c r="X1042">
        <f>SUM($W$2:W1042)</f>
        <v>1008</v>
      </c>
      <c r="Y1042">
        <f>COUNT($W$2:W1042)</f>
        <v>1041</v>
      </c>
      <c r="Z1042">
        <f t="shared" si="197"/>
        <v>96.829971181556189</v>
      </c>
      <c r="AC1042">
        <v>47</v>
      </c>
      <c r="AD1042">
        <v>47</v>
      </c>
      <c r="AE1042">
        <v>10</v>
      </c>
      <c r="AF1042">
        <f t="shared" si="198"/>
        <v>1</v>
      </c>
      <c r="AG1042">
        <f>SUM($AF$2:AF1042)</f>
        <v>1036</v>
      </c>
      <c r="AH1042">
        <f>COUNT($AF$2:AF1042)</f>
        <v>1041</v>
      </c>
      <c r="AI1042">
        <f t="shared" si="199"/>
        <v>99.51969260326608</v>
      </c>
      <c r="AL1042">
        <v>259</v>
      </c>
      <c r="AM1042">
        <v>259</v>
      </c>
      <c r="AN1042">
        <v>189</v>
      </c>
      <c r="AO1042">
        <f t="shared" si="200"/>
        <v>1</v>
      </c>
      <c r="AP1042">
        <f>SUM($AO$2:AO1042)</f>
        <v>1018</v>
      </c>
      <c r="AQ1042">
        <f>COUNT($AO$2:AO1042)</f>
        <v>1041</v>
      </c>
      <c r="AR1042">
        <f t="shared" si="201"/>
        <v>97.790585975024015</v>
      </c>
      <c r="AU1042">
        <v>1908</v>
      </c>
      <c r="AV1042">
        <v>1908</v>
      </c>
      <c r="AW1042">
        <v>1626</v>
      </c>
      <c r="AX1042">
        <f t="shared" si="202"/>
        <v>1</v>
      </c>
      <c r="AY1042">
        <f>SUM($AX$2:AX1042)</f>
        <v>1011</v>
      </c>
      <c r="AZ1042">
        <f>COUNT($AX$2:AX1042)</f>
        <v>1041</v>
      </c>
      <c r="BA1042">
        <f t="shared" si="203"/>
        <v>97.11815561959655</v>
      </c>
    </row>
    <row r="1043" spans="2:53">
      <c r="B1043">
        <v>14</v>
      </c>
      <c r="C1043">
        <v>14</v>
      </c>
      <c r="D1043">
        <v>9</v>
      </c>
      <c r="E1043">
        <f t="shared" si="192"/>
        <v>1</v>
      </c>
      <c r="F1043">
        <f>SUM($E$2:E1043)</f>
        <v>1017</v>
      </c>
      <c r="G1043">
        <f>COUNT($E$2:E1043)</f>
        <v>1042</v>
      </c>
      <c r="H1043">
        <f t="shared" si="193"/>
        <v>97.600767754318625</v>
      </c>
      <c r="K1043">
        <v>69</v>
      </c>
      <c r="L1043">
        <v>59</v>
      </c>
      <c r="M1043">
        <v>37</v>
      </c>
      <c r="N1043">
        <f t="shared" si="194"/>
        <v>1</v>
      </c>
      <c r="O1043">
        <f>SUM($N$2:N1043)</f>
        <v>1016</v>
      </c>
      <c r="P1043">
        <f>COUNT($N$2:N1043)</f>
        <v>1042</v>
      </c>
      <c r="Q1043">
        <f t="shared" si="195"/>
        <v>97.504798464491358</v>
      </c>
      <c r="T1043">
        <v>47</v>
      </c>
      <c r="U1043">
        <v>47</v>
      </c>
      <c r="V1043">
        <v>32</v>
      </c>
      <c r="W1043">
        <f t="shared" si="196"/>
        <v>1</v>
      </c>
      <c r="X1043">
        <f>SUM($W$2:W1043)</f>
        <v>1009</v>
      </c>
      <c r="Y1043">
        <f>COUNT($W$2:W1043)</f>
        <v>1042</v>
      </c>
      <c r="Z1043">
        <f t="shared" si="197"/>
        <v>96.833013435700579</v>
      </c>
      <c r="AC1043">
        <v>47</v>
      </c>
      <c r="AD1043">
        <v>47</v>
      </c>
      <c r="AE1043">
        <v>9</v>
      </c>
      <c r="AF1043">
        <f t="shared" si="198"/>
        <v>1</v>
      </c>
      <c r="AG1043">
        <f>SUM($AF$2:AF1043)</f>
        <v>1037</v>
      </c>
      <c r="AH1043">
        <f>COUNT($AF$2:AF1043)</f>
        <v>1042</v>
      </c>
      <c r="AI1043">
        <f t="shared" si="199"/>
        <v>99.520153550863725</v>
      </c>
      <c r="AL1043">
        <v>259</v>
      </c>
      <c r="AM1043">
        <v>259</v>
      </c>
      <c r="AN1043">
        <v>138</v>
      </c>
      <c r="AO1043">
        <f t="shared" si="200"/>
        <v>1</v>
      </c>
      <c r="AP1043">
        <f>SUM($AO$2:AO1043)</f>
        <v>1019</v>
      </c>
      <c r="AQ1043">
        <f>COUNT($AO$2:AO1043)</f>
        <v>1042</v>
      </c>
      <c r="AR1043">
        <f t="shared" si="201"/>
        <v>97.792706333973129</v>
      </c>
      <c r="AU1043">
        <v>1915</v>
      </c>
      <c r="AV1043">
        <v>1915</v>
      </c>
      <c r="AW1043">
        <v>1535</v>
      </c>
      <c r="AX1043">
        <f t="shared" si="202"/>
        <v>1</v>
      </c>
      <c r="AY1043">
        <f>SUM($AX$2:AX1043)</f>
        <v>1012</v>
      </c>
      <c r="AZ1043">
        <f>COUNT($AX$2:AX1043)</f>
        <v>1042</v>
      </c>
      <c r="BA1043">
        <f t="shared" si="203"/>
        <v>97.120921305182335</v>
      </c>
    </row>
    <row r="1044" spans="2:53">
      <c r="B1044">
        <v>14</v>
      </c>
      <c r="C1044">
        <v>14</v>
      </c>
      <c r="D1044">
        <v>9</v>
      </c>
      <c r="E1044">
        <f t="shared" si="192"/>
        <v>1</v>
      </c>
      <c r="F1044">
        <f>SUM($E$2:E1044)</f>
        <v>1018</v>
      </c>
      <c r="G1044">
        <f>COUNT($E$2:E1044)</f>
        <v>1043</v>
      </c>
      <c r="H1044">
        <f t="shared" si="193"/>
        <v>97.603068072866733</v>
      </c>
      <c r="K1044">
        <v>70</v>
      </c>
      <c r="L1044">
        <v>59</v>
      </c>
      <c r="M1044">
        <v>35</v>
      </c>
      <c r="N1044">
        <f t="shared" si="194"/>
        <v>1</v>
      </c>
      <c r="O1044">
        <f>SUM($N$2:N1044)</f>
        <v>1017</v>
      </c>
      <c r="P1044">
        <f>COUNT($N$2:N1044)</f>
        <v>1043</v>
      </c>
      <c r="Q1044">
        <f t="shared" si="195"/>
        <v>97.507190795781398</v>
      </c>
      <c r="T1044">
        <v>47</v>
      </c>
      <c r="U1044">
        <v>47</v>
      </c>
      <c r="V1044">
        <v>34</v>
      </c>
      <c r="W1044">
        <f t="shared" si="196"/>
        <v>1</v>
      </c>
      <c r="X1044">
        <f>SUM($W$2:W1044)</f>
        <v>1010</v>
      </c>
      <c r="Y1044">
        <f>COUNT($W$2:W1044)</f>
        <v>1043</v>
      </c>
      <c r="Z1044">
        <f t="shared" si="197"/>
        <v>96.836049856184076</v>
      </c>
      <c r="AC1044">
        <v>47</v>
      </c>
      <c r="AD1044">
        <v>47</v>
      </c>
      <c r="AE1044">
        <v>8</v>
      </c>
      <c r="AF1044">
        <f t="shared" si="198"/>
        <v>1</v>
      </c>
      <c r="AG1044">
        <f>SUM($AF$2:AF1044)</f>
        <v>1038</v>
      </c>
      <c r="AH1044">
        <f>COUNT($AF$2:AF1044)</f>
        <v>1043</v>
      </c>
      <c r="AI1044">
        <f t="shared" si="199"/>
        <v>99.52061361457335</v>
      </c>
      <c r="AL1044">
        <v>259</v>
      </c>
      <c r="AM1044">
        <v>259</v>
      </c>
      <c r="AN1044">
        <v>150</v>
      </c>
      <c r="AO1044">
        <f t="shared" si="200"/>
        <v>1</v>
      </c>
      <c r="AP1044">
        <f>SUM($AO$2:AO1044)</f>
        <v>1020</v>
      </c>
      <c r="AQ1044">
        <f>COUNT($AO$2:AO1044)</f>
        <v>1043</v>
      </c>
      <c r="AR1044">
        <f t="shared" si="201"/>
        <v>97.794822627037391</v>
      </c>
      <c r="AU1044">
        <v>1915</v>
      </c>
      <c r="AV1044">
        <v>1915</v>
      </c>
      <c r="AW1044">
        <v>1333</v>
      </c>
      <c r="AX1044">
        <f t="shared" si="202"/>
        <v>1</v>
      </c>
      <c r="AY1044">
        <f>SUM($AX$2:AX1044)</f>
        <v>1013</v>
      </c>
      <c r="AZ1044">
        <f>COUNT($AX$2:AX1044)</f>
        <v>1043</v>
      </c>
      <c r="BA1044">
        <f t="shared" si="203"/>
        <v>97.123681687440083</v>
      </c>
    </row>
    <row r="1045" spans="2:53">
      <c r="B1045">
        <v>14</v>
      </c>
      <c r="C1045">
        <v>14</v>
      </c>
      <c r="D1045">
        <v>8</v>
      </c>
      <c r="E1045">
        <f t="shared" si="192"/>
        <v>1</v>
      </c>
      <c r="F1045">
        <f>SUM($E$2:E1045)</f>
        <v>1019</v>
      </c>
      <c r="G1045">
        <f>COUNT($E$2:E1045)</f>
        <v>1044</v>
      </c>
      <c r="H1045">
        <f t="shared" si="193"/>
        <v>97.605363984674327</v>
      </c>
      <c r="K1045">
        <v>70</v>
      </c>
      <c r="L1045">
        <v>59</v>
      </c>
      <c r="M1045">
        <v>43</v>
      </c>
      <c r="N1045">
        <f t="shared" si="194"/>
        <v>1</v>
      </c>
      <c r="O1045">
        <f>SUM($N$2:N1045)</f>
        <v>1018</v>
      </c>
      <c r="P1045">
        <f>COUNT($N$2:N1045)</f>
        <v>1044</v>
      </c>
      <c r="Q1045">
        <f t="shared" si="195"/>
        <v>97.509578544061299</v>
      </c>
      <c r="T1045">
        <v>47</v>
      </c>
      <c r="U1045">
        <v>47</v>
      </c>
      <c r="V1045">
        <v>30</v>
      </c>
      <c r="W1045">
        <f t="shared" si="196"/>
        <v>1</v>
      </c>
      <c r="X1045">
        <f>SUM($W$2:W1045)</f>
        <v>1011</v>
      </c>
      <c r="Y1045">
        <f>COUNT($W$2:W1045)</f>
        <v>1044</v>
      </c>
      <c r="Z1045">
        <f t="shared" si="197"/>
        <v>96.839080459770116</v>
      </c>
      <c r="AC1045">
        <v>47</v>
      </c>
      <c r="AD1045">
        <v>47</v>
      </c>
      <c r="AE1045">
        <v>9</v>
      </c>
      <c r="AF1045">
        <f t="shared" si="198"/>
        <v>1</v>
      </c>
      <c r="AG1045">
        <f>SUM($AF$2:AF1045)</f>
        <v>1039</v>
      </c>
      <c r="AH1045">
        <f>COUNT($AF$2:AF1045)</f>
        <v>1044</v>
      </c>
      <c r="AI1045">
        <f t="shared" si="199"/>
        <v>99.52107279693486</v>
      </c>
      <c r="AL1045">
        <v>259</v>
      </c>
      <c r="AM1045">
        <v>259</v>
      </c>
      <c r="AN1045">
        <v>174</v>
      </c>
      <c r="AO1045">
        <f t="shared" si="200"/>
        <v>1</v>
      </c>
      <c r="AP1045">
        <f>SUM($AO$2:AO1045)</f>
        <v>1021</v>
      </c>
      <c r="AQ1045">
        <f>COUNT($AO$2:AO1045)</f>
        <v>1044</v>
      </c>
      <c r="AR1045">
        <f t="shared" si="201"/>
        <v>97.796934865900383</v>
      </c>
      <c r="AU1045">
        <v>1915</v>
      </c>
      <c r="AV1045">
        <v>1915</v>
      </c>
      <c r="AW1045">
        <v>1267</v>
      </c>
      <c r="AX1045">
        <f t="shared" si="202"/>
        <v>1</v>
      </c>
      <c r="AY1045">
        <f>SUM($AX$2:AX1045)</f>
        <v>1014</v>
      </c>
      <c r="AZ1045">
        <f>COUNT($AX$2:AX1045)</f>
        <v>1044</v>
      </c>
      <c r="BA1045">
        <f t="shared" si="203"/>
        <v>97.126436781609186</v>
      </c>
    </row>
    <row r="1046" spans="2:53">
      <c r="B1046">
        <v>14</v>
      </c>
      <c r="C1046">
        <v>14</v>
      </c>
      <c r="D1046">
        <v>11</v>
      </c>
      <c r="E1046">
        <f t="shared" si="192"/>
        <v>1</v>
      </c>
      <c r="F1046">
        <f>SUM($E$2:E1046)</f>
        <v>1020</v>
      </c>
      <c r="G1046">
        <f>COUNT($E$2:E1046)</f>
        <v>1045</v>
      </c>
      <c r="H1046">
        <f t="shared" si="193"/>
        <v>97.607655502392348</v>
      </c>
      <c r="K1046">
        <v>70</v>
      </c>
      <c r="L1046">
        <v>59</v>
      </c>
      <c r="M1046">
        <v>43</v>
      </c>
      <c r="N1046">
        <f t="shared" si="194"/>
        <v>1</v>
      </c>
      <c r="O1046">
        <f>SUM($N$2:N1046)</f>
        <v>1019</v>
      </c>
      <c r="P1046">
        <f>COUNT($N$2:N1046)</f>
        <v>1045</v>
      </c>
      <c r="Q1046">
        <f t="shared" si="195"/>
        <v>97.511961722488039</v>
      </c>
      <c r="T1046">
        <v>47</v>
      </c>
      <c r="U1046">
        <v>47</v>
      </c>
      <c r="V1046">
        <v>34</v>
      </c>
      <c r="W1046">
        <f t="shared" si="196"/>
        <v>1</v>
      </c>
      <c r="X1046">
        <f>SUM($W$2:W1046)</f>
        <v>1012</v>
      </c>
      <c r="Y1046">
        <f>COUNT($W$2:W1046)</f>
        <v>1045</v>
      </c>
      <c r="Z1046">
        <f t="shared" si="197"/>
        <v>96.84210526315789</v>
      </c>
      <c r="AC1046">
        <v>47</v>
      </c>
      <c r="AD1046">
        <v>47</v>
      </c>
      <c r="AE1046">
        <v>9</v>
      </c>
      <c r="AF1046">
        <f t="shared" si="198"/>
        <v>1</v>
      </c>
      <c r="AG1046">
        <f>SUM($AF$2:AF1046)</f>
        <v>1040</v>
      </c>
      <c r="AH1046">
        <f>COUNT($AF$2:AF1046)</f>
        <v>1045</v>
      </c>
      <c r="AI1046">
        <f t="shared" si="199"/>
        <v>99.52153110047847</v>
      </c>
      <c r="AL1046">
        <v>259</v>
      </c>
      <c r="AM1046">
        <v>259</v>
      </c>
      <c r="AN1046">
        <v>199</v>
      </c>
      <c r="AO1046">
        <f t="shared" si="200"/>
        <v>1</v>
      </c>
      <c r="AP1046">
        <f>SUM($AO$2:AO1046)</f>
        <v>1022</v>
      </c>
      <c r="AQ1046">
        <f>COUNT($AO$2:AO1046)</f>
        <v>1045</v>
      </c>
      <c r="AR1046">
        <f t="shared" si="201"/>
        <v>97.799043062200951</v>
      </c>
      <c r="AU1046">
        <v>1915</v>
      </c>
      <c r="AV1046">
        <v>1915</v>
      </c>
      <c r="AW1046">
        <v>1567</v>
      </c>
      <c r="AX1046">
        <f t="shared" si="202"/>
        <v>1</v>
      </c>
      <c r="AY1046">
        <f>SUM($AX$2:AX1046)</f>
        <v>1015</v>
      </c>
      <c r="AZ1046">
        <f>COUNT($AX$2:AX1046)</f>
        <v>1045</v>
      </c>
      <c r="BA1046">
        <f t="shared" si="203"/>
        <v>97.129186602870803</v>
      </c>
    </row>
    <row r="1047" spans="2:53">
      <c r="B1047">
        <v>14</v>
      </c>
      <c r="C1047">
        <v>14</v>
      </c>
      <c r="D1047">
        <v>14</v>
      </c>
      <c r="E1047">
        <f t="shared" si="192"/>
        <v>1</v>
      </c>
      <c r="F1047">
        <f>SUM($E$2:E1047)</f>
        <v>1021</v>
      </c>
      <c r="G1047">
        <f>COUNT($E$2:E1047)</f>
        <v>1046</v>
      </c>
      <c r="H1047">
        <f t="shared" si="193"/>
        <v>97.609942638623323</v>
      </c>
      <c r="K1047">
        <v>70</v>
      </c>
      <c r="L1047">
        <v>59</v>
      </c>
      <c r="M1047">
        <v>33</v>
      </c>
      <c r="N1047">
        <f t="shared" si="194"/>
        <v>1</v>
      </c>
      <c r="O1047">
        <f>SUM($N$2:N1047)</f>
        <v>1020</v>
      </c>
      <c r="P1047">
        <f>COUNT($N$2:N1047)</f>
        <v>1046</v>
      </c>
      <c r="Q1047">
        <f t="shared" si="195"/>
        <v>97.514340344168261</v>
      </c>
      <c r="T1047">
        <v>47</v>
      </c>
      <c r="U1047">
        <v>47</v>
      </c>
      <c r="V1047">
        <v>27</v>
      </c>
      <c r="W1047">
        <f t="shared" si="196"/>
        <v>1</v>
      </c>
      <c r="X1047">
        <f>SUM($W$2:W1047)</f>
        <v>1013</v>
      </c>
      <c r="Y1047">
        <f>COUNT($W$2:W1047)</f>
        <v>1046</v>
      </c>
      <c r="Z1047">
        <f t="shared" si="197"/>
        <v>96.845124282982781</v>
      </c>
      <c r="AC1047">
        <v>47</v>
      </c>
      <c r="AD1047">
        <v>47</v>
      </c>
      <c r="AE1047">
        <v>10</v>
      </c>
      <c r="AF1047">
        <f t="shared" si="198"/>
        <v>1</v>
      </c>
      <c r="AG1047">
        <f>SUM($AF$2:AF1047)</f>
        <v>1041</v>
      </c>
      <c r="AH1047">
        <f>COUNT($AF$2:AF1047)</f>
        <v>1046</v>
      </c>
      <c r="AI1047">
        <f t="shared" si="199"/>
        <v>99.521988527724673</v>
      </c>
      <c r="AL1047">
        <v>259</v>
      </c>
      <c r="AM1047">
        <v>259</v>
      </c>
      <c r="AN1047">
        <v>175</v>
      </c>
      <c r="AO1047">
        <f t="shared" si="200"/>
        <v>1</v>
      </c>
      <c r="AP1047">
        <f>SUM($AO$2:AO1047)</f>
        <v>1023</v>
      </c>
      <c r="AQ1047">
        <f>COUNT($AO$2:AO1047)</f>
        <v>1046</v>
      </c>
      <c r="AR1047">
        <f t="shared" si="201"/>
        <v>97.801147227533463</v>
      </c>
      <c r="AU1047">
        <v>1915</v>
      </c>
      <c r="AV1047">
        <v>1915</v>
      </c>
      <c r="AW1047">
        <v>1551</v>
      </c>
      <c r="AX1047">
        <f t="shared" si="202"/>
        <v>1</v>
      </c>
      <c r="AY1047">
        <f>SUM($AX$2:AX1047)</f>
        <v>1016</v>
      </c>
      <c r="AZ1047">
        <f>COUNT($AX$2:AX1047)</f>
        <v>1046</v>
      </c>
      <c r="BA1047">
        <f t="shared" si="203"/>
        <v>97.131931166347997</v>
      </c>
    </row>
    <row r="1048" spans="2:53">
      <c r="B1048">
        <v>14</v>
      </c>
      <c r="C1048">
        <v>14</v>
      </c>
      <c r="D1048">
        <v>7</v>
      </c>
      <c r="E1048">
        <f t="shared" si="192"/>
        <v>1</v>
      </c>
      <c r="F1048">
        <f>SUM($E$2:E1048)</f>
        <v>1022</v>
      </c>
      <c r="G1048">
        <f>COUNT($E$2:E1048)</f>
        <v>1047</v>
      </c>
      <c r="H1048">
        <f t="shared" si="193"/>
        <v>97.612225405921677</v>
      </c>
      <c r="K1048">
        <v>70</v>
      </c>
      <c r="L1048">
        <v>59</v>
      </c>
      <c r="M1048">
        <v>31</v>
      </c>
      <c r="N1048">
        <f t="shared" si="194"/>
        <v>1</v>
      </c>
      <c r="O1048">
        <f>SUM($N$2:N1048)</f>
        <v>1021</v>
      </c>
      <c r="P1048">
        <f>COUNT($N$2:N1048)</f>
        <v>1047</v>
      </c>
      <c r="Q1048">
        <f t="shared" si="195"/>
        <v>97.516714422158543</v>
      </c>
      <c r="T1048">
        <v>47</v>
      </c>
      <c r="U1048">
        <v>47</v>
      </c>
      <c r="V1048">
        <v>27</v>
      </c>
      <c r="W1048">
        <f t="shared" si="196"/>
        <v>1</v>
      </c>
      <c r="X1048">
        <f>SUM($W$2:W1048)</f>
        <v>1014</v>
      </c>
      <c r="Y1048">
        <f>COUNT($W$2:W1048)</f>
        <v>1047</v>
      </c>
      <c r="Z1048">
        <f t="shared" si="197"/>
        <v>96.848137535816619</v>
      </c>
      <c r="AC1048">
        <v>47</v>
      </c>
      <c r="AD1048">
        <v>47</v>
      </c>
      <c r="AE1048">
        <v>11</v>
      </c>
      <c r="AF1048">
        <f t="shared" si="198"/>
        <v>1</v>
      </c>
      <c r="AG1048">
        <f>SUM($AF$2:AF1048)</f>
        <v>1042</v>
      </c>
      <c r="AH1048">
        <f>COUNT($AF$2:AF1048)</f>
        <v>1047</v>
      </c>
      <c r="AI1048">
        <f t="shared" si="199"/>
        <v>99.522445081184344</v>
      </c>
      <c r="AL1048">
        <v>259</v>
      </c>
      <c r="AM1048">
        <v>259</v>
      </c>
      <c r="AN1048">
        <v>177</v>
      </c>
      <c r="AO1048">
        <f t="shared" si="200"/>
        <v>1</v>
      </c>
      <c r="AP1048">
        <f>SUM($AO$2:AO1048)</f>
        <v>1024</v>
      </c>
      <c r="AQ1048">
        <f>COUNT($AO$2:AO1048)</f>
        <v>1047</v>
      </c>
      <c r="AR1048">
        <f t="shared" si="201"/>
        <v>97.803247373447945</v>
      </c>
      <c r="AU1048">
        <v>1915</v>
      </c>
      <c r="AV1048">
        <v>1915</v>
      </c>
      <c r="AW1048">
        <v>1576</v>
      </c>
      <c r="AX1048">
        <f t="shared" si="202"/>
        <v>1</v>
      </c>
      <c r="AY1048">
        <f>SUM($AX$2:AX1048)</f>
        <v>1017</v>
      </c>
      <c r="AZ1048">
        <f>COUNT($AX$2:AX1048)</f>
        <v>1047</v>
      </c>
      <c r="BA1048">
        <f t="shared" si="203"/>
        <v>97.134670487106007</v>
      </c>
    </row>
    <row r="1049" spans="2:53">
      <c r="B1049">
        <v>14</v>
      </c>
      <c r="C1049">
        <v>14</v>
      </c>
      <c r="D1049">
        <v>9</v>
      </c>
      <c r="E1049">
        <f t="shared" si="192"/>
        <v>1</v>
      </c>
      <c r="F1049">
        <f>SUM($E$2:E1049)</f>
        <v>1023</v>
      </c>
      <c r="G1049">
        <f>COUNT($E$2:E1049)</f>
        <v>1048</v>
      </c>
      <c r="H1049">
        <f t="shared" si="193"/>
        <v>97.614503816793899</v>
      </c>
      <c r="K1049">
        <v>69</v>
      </c>
      <c r="L1049">
        <v>59</v>
      </c>
      <c r="M1049">
        <v>44</v>
      </c>
      <c r="N1049">
        <f t="shared" si="194"/>
        <v>1</v>
      </c>
      <c r="O1049">
        <f>SUM($N$2:N1049)</f>
        <v>1022</v>
      </c>
      <c r="P1049">
        <f>COUNT($N$2:N1049)</f>
        <v>1048</v>
      </c>
      <c r="Q1049">
        <f t="shared" si="195"/>
        <v>97.51908396946564</v>
      </c>
      <c r="T1049">
        <v>47</v>
      </c>
      <c r="U1049">
        <v>47</v>
      </c>
      <c r="V1049">
        <v>33</v>
      </c>
      <c r="W1049">
        <f t="shared" si="196"/>
        <v>1</v>
      </c>
      <c r="X1049">
        <f>SUM($W$2:W1049)</f>
        <v>1015</v>
      </c>
      <c r="Y1049">
        <f>COUNT($W$2:W1049)</f>
        <v>1048</v>
      </c>
      <c r="Z1049">
        <f t="shared" si="197"/>
        <v>96.851145038167942</v>
      </c>
      <c r="AC1049">
        <v>47</v>
      </c>
      <c r="AD1049">
        <v>47</v>
      </c>
      <c r="AE1049">
        <v>10</v>
      </c>
      <c r="AF1049">
        <f t="shared" si="198"/>
        <v>1</v>
      </c>
      <c r="AG1049">
        <f>SUM($AF$2:AF1049)</f>
        <v>1043</v>
      </c>
      <c r="AH1049">
        <f>COUNT($AF$2:AF1049)</f>
        <v>1048</v>
      </c>
      <c r="AI1049">
        <f t="shared" si="199"/>
        <v>99.522900763358777</v>
      </c>
      <c r="AL1049">
        <v>259</v>
      </c>
      <c r="AM1049">
        <v>259</v>
      </c>
      <c r="AN1049">
        <v>206</v>
      </c>
      <c r="AO1049">
        <f t="shared" si="200"/>
        <v>1</v>
      </c>
      <c r="AP1049">
        <f>SUM($AO$2:AO1049)</f>
        <v>1025</v>
      </c>
      <c r="AQ1049">
        <f>COUNT($AO$2:AO1049)</f>
        <v>1048</v>
      </c>
      <c r="AR1049">
        <f t="shared" si="201"/>
        <v>97.805343511450388</v>
      </c>
      <c r="AU1049">
        <v>1915</v>
      </c>
      <c r="AV1049">
        <v>1915</v>
      </c>
      <c r="AW1049">
        <v>1414</v>
      </c>
      <c r="AX1049">
        <f t="shared" si="202"/>
        <v>1</v>
      </c>
      <c r="AY1049">
        <f>SUM($AX$2:AX1049)</f>
        <v>1018</v>
      </c>
      <c r="AZ1049">
        <f>COUNT($AX$2:AX1049)</f>
        <v>1048</v>
      </c>
      <c r="BA1049">
        <f t="shared" si="203"/>
        <v>97.137404580152676</v>
      </c>
    </row>
    <row r="1050" spans="2:53">
      <c r="B1050">
        <v>14</v>
      </c>
      <c r="C1050">
        <v>14</v>
      </c>
      <c r="D1050">
        <v>9</v>
      </c>
      <c r="E1050">
        <f t="shared" si="192"/>
        <v>1</v>
      </c>
      <c r="F1050">
        <f>SUM($E$2:E1050)</f>
        <v>1024</v>
      </c>
      <c r="G1050">
        <f>COUNT($E$2:E1050)</f>
        <v>1049</v>
      </c>
      <c r="H1050">
        <f t="shared" si="193"/>
        <v>97.616777883698759</v>
      </c>
      <c r="K1050">
        <v>69</v>
      </c>
      <c r="L1050">
        <v>59</v>
      </c>
      <c r="M1050">
        <v>38</v>
      </c>
      <c r="N1050">
        <f t="shared" si="194"/>
        <v>1</v>
      </c>
      <c r="O1050">
        <f>SUM($N$2:N1050)</f>
        <v>1023</v>
      </c>
      <c r="P1050">
        <f>COUNT($N$2:N1050)</f>
        <v>1049</v>
      </c>
      <c r="Q1050">
        <f t="shared" si="195"/>
        <v>97.521448999046711</v>
      </c>
      <c r="T1050">
        <v>47</v>
      </c>
      <c r="U1050">
        <v>47</v>
      </c>
      <c r="V1050">
        <v>28</v>
      </c>
      <c r="W1050">
        <f t="shared" si="196"/>
        <v>1</v>
      </c>
      <c r="X1050">
        <f>SUM($W$2:W1050)</f>
        <v>1016</v>
      </c>
      <c r="Y1050">
        <f>COUNT($W$2:W1050)</f>
        <v>1049</v>
      </c>
      <c r="Z1050">
        <f t="shared" si="197"/>
        <v>96.854146806482362</v>
      </c>
      <c r="AC1050">
        <v>47</v>
      </c>
      <c r="AD1050">
        <v>47</v>
      </c>
      <c r="AE1050">
        <v>9</v>
      </c>
      <c r="AF1050">
        <f t="shared" si="198"/>
        <v>1</v>
      </c>
      <c r="AG1050">
        <f>SUM($AF$2:AF1050)</f>
        <v>1044</v>
      </c>
      <c r="AH1050">
        <f>COUNT($AF$2:AF1050)</f>
        <v>1049</v>
      </c>
      <c r="AI1050">
        <f t="shared" si="199"/>
        <v>99.523355576739746</v>
      </c>
      <c r="AL1050">
        <v>259</v>
      </c>
      <c r="AM1050">
        <v>259</v>
      </c>
      <c r="AN1050">
        <v>180</v>
      </c>
      <c r="AO1050">
        <f t="shared" si="200"/>
        <v>1</v>
      </c>
      <c r="AP1050">
        <f>SUM($AO$2:AO1050)</f>
        <v>1026</v>
      </c>
      <c r="AQ1050">
        <f>COUNT($AO$2:AO1050)</f>
        <v>1049</v>
      </c>
      <c r="AR1050">
        <f t="shared" si="201"/>
        <v>97.807435653002855</v>
      </c>
      <c r="AU1050">
        <v>1915</v>
      </c>
      <c r="AV1050">
        <v>1915</v>
      </c>
      <c r="AW1050">
        <v>1713</v>
      </c>
      <c r="AX1050">
        <f t="shared" si="202"/>
        <v>1</v>
      </c>
      <c r="AY1050">
        <f>SUM($AX$2:AX1050)</f>
        <v>1019</v>
      </c>
      <c r="AZ1050">
        <f>COUNT($AX$2:AX1050)</f>
        <v>1049</v>
      </c>
      <c r="BA1050">
        <f t="shared" si="203"/>
        <v>97.14013346043852</v>
      </c>
    </row>
    <row r="1051" spans="2:53">
      <c r="B1051">
        <v>14</v>
      </c>
      <c r="C1051">
        <v>14</v>
      </c>
      <c r="D1051">
        <v>9</v>
      </c>
      <c r="E1051">
        <f t="shared" si="192"/>
        <v>1</v>
      </c>
      <c r="F1051">
        <f>SUM($E$2:E1051)</f>
        <v>1025</v>
      </c>
      <c r="G1051">
        <f>COUNT($E$2:E1051)</f>
        <v>1050</v>
      </c>
      <c r="H1051">
        <f t="shared" si="193"/>
        <v>97.61904761904762</v>
      </c>
      <c r="K1051">
        <v>69</v>
      </c>
      <c r="L1051">
        <v>59</v>
      </c>
      <c r="M1051">
        <v>41</v>
      </c>
      <c r="N1051">
        <f t="shared" si="194"/>
        <v>1</v>
      </c>
      <c r="O1051">
        <f>SUM($N$2:N1051)</f>
        <v>1024</v>
      </c>
      <c r="P1051">
        <f>COUNT($N$2:N1051)</f>
        <v>1050</v>
      </c>
      <c r="Q1051">
        <f t="shared" si="195"/>
        <v>97.523809523809518</v>
      </c>
      <c r="T1051">
        <v>47</v>
      </c>
      <c r="U1051">
        <v>47</v>
      </c>
      <c r="V1051">
        <v>30</v>
      </c>
      <c r="W1051">
        <f t="shared" si="196"/>
        <v>1</v>
      </c>
      <c r="X1051">
        <f>SUM($W$2:W1051)</f>
        <v>1017</v>
      </c>
      <c r="Y1051">
        <f>COUNT($W$2:W1051)</f>
        <v>1050</v>
      </c>
      <c r="Z1051">
        <f t="shared" si="197"/>
        <v>96.857142857142847</v>
      </c>
      <c r="AC1051">
        <v>47</v>
      </c>
      <c r="AD1051">
        <v>47</v>
      </c>
      <c r="AE1051">
        <v>9</v>
      </c>
      <c r="AF1051">
        <f t="shared" si="198"/>
        <v>1</v>
      </c>
      <c r="AG1051">
        <f>SUM($AF$2:AF1051)</f>
        <v>1045</v>
      </c>
      <c r="AH1051">
        <f>COUNT($AF$2:AF1051)</f>
        <v>1050</v>
      </c>
      <c r="AI1051">
        <f t="shared" si="199"/>
        <v>99.523809523809518</v>
      </c>
      <c r="AL1051">
        <v>259</v>
      </c>
      <c r="AM1051">
        <v>259</v>
      </c>
      <c r="AN1051">
        <v>163</v>
      </c>
      <c r="AO1051">
        <f t="shared" si="200"/>
        <v>1</v>
      </c>
      <c r="AP1051">
        <f>SUM($AO$2:AO1051)</f>
        <v>1027</v>
      </c>
      <c r="AQ1051">
        <f>COUNT($AO$2:AO1051)</f>
        <v>1050</v>
      </c>
      <c r="AR1051">
        <f t="shared" si="201"/>
        <v>97.80952380952381</v>
      </c>
      <c r="AU1051">
        <v>1915</v>
      </c>
      <c r="AV1051">
        <v>1915</v>
      </c>
      <c r="AW1051">
        <v>1446</v>
      </c>
      <c r="AX1051">
        <f t="shared" si="202"/>
        <v>1</v>
      </c>
      <c r="AY1051">
        <f>SUM($AX$2:AX1051)</f>
        <v>1020</v>
      </c>
      <c r="AZ1051">
        <f>COUNT($AX$2:AX1051)</f>
        <v>1050</v>
      </c>
      <c r="BA1051">
        <f t="shared" si="203"/>
        <v>97.142857142857139</v>
      </c>
    </row>
    <row r="1052" spans="2:53">
      <c r="B1052">
        <v>14</v>
      </c>
      <c r="C1052">
        <v>14</v>
      </c>
      <c r="D1052">
        <v>9</v>
      </c>
      <c r="E1052">
        <f t="shared" si="192"/>
        <v>1</v>
      </c>
      <c r="F1052">
        <f>SUM($E$2:E1052)</f>
        <v>1026</v>
      </c>
      <c r="G1052">
        <f>COUNT($E$2:E1052)</f>
        <v>1051</v>
      </c>
      <c r="H1052">
        <f t="shared" si="193"/>
        <v>97.621313035204565</v>
      </c>
      <c r="K1052">
        <v>69</v>
      </c>
      <c r="L1052">
        <v>59</v>
      </c>
      <c r="M1052">
        <v>34</v>
      </c>
      <c r="N1052">
        <f t="shared" si="194"/>
        <v>1</v>
      </c>
      <c r="O1052">
        <f>SUM($N$2:N1052)</f>
        <v>1025</v>
      </c>
      <c r="P1052">
        <f>COUNT($N$2:N1052)</f>
        <v>1051</v>
      </c>
      <c r="Q1052">
        <f t="shared" si="195"/>
        <v>97.526165556612753</v>
      </c>
      <c r="T1052">
        <v>47</v>
      </c>
      <c r="U1052">
        <v>47</v>
      </c>
      <c r="V1052">
        <v>29</v>
      </c>
      <c r="W1052">
        <f t="shared" si="196"/>
        <v>1</v>
      </c>
      <c r="X1052">
        <f>SUM($W$2:W1052)</f>
        <v>1018</v>
      </c>
      <c r="Y1052">
        <f>COUNT($W$2:W1052)</f>
        <v>1051</v>
      </c>
      <c r="Z1052">
        <f t="shared" si="197"/>
        <v>96.860133206470039</v>
      </c>
      <c r="AC1052">
        <v>47</v>
      </c>
      <c r="AD1052">
        <v>47</v>
      </c>
      <c r="AE1052">
        <v>9</v>
      </c>
      <c r="AF1052">
        <f t="shared" si="198"/>
        <v>1</v>
      </c>
      <c r="AG1052">
        <f>SUM($AF$2:AF1052)</f>
        <v>1046</v>
      </c>
      <c r="AH1052">
        <f>COUNT($AF$2:AF1052)</f>
        <v>1051</v>
      </c>
      <c r="AI1052">
        <f t="shared" si="199"/>
        <v>99.52426260704091</v>
      </c>
      <c r="AL1052">
        <v>259</v>
      </c>
      <c r="AM1052">
        <v>259</v>
      </c>
      <c r="AN1052">
        <v>170</v>
      </c>
      <c r="AO1052">
        <f t="shared" si="200"/>
        <v>1</v>
      </c>
      <c r="AP1052">
        <f>SUM($AO$2:AO1052)</f>
        <v>1028</v>
      </c>
      <c r="AQ1052">
        <f>COUNT($AO$2:AO1052)</f>
        <v>1051</v>
      </c>
      <c r="AR1052">
        <f t="shared" si="201"/>
        <v>97.811607992388204</v>
      </c>
      <c r="AU1052">
        <v>1915</v>
      </c>
      <c r="AV1052">
        <v>1915</v>
      </c>
      <c r="AW1052">
        <v>1649</v>
      </c>
      <c r="AX1052">
        <f t="shared" si="202"/>
        <v>1</v>
      </c>
      <c r="AY1052">
        <f>SUM($AX$2:AX1052)</f>
        <v>1021</v>
      </c>
      <c r="AZ1052">
        <f>COUNT($AX$2:AX1052)</f>
        <v>1051</v>
      </c>
      <c r="BA1052">
        <f t="shared" si="203"/>
        <v>97.14557564224549</v>
      </c>
    </row>
    <row r="1053" spans="2:53">
      <c r="B1053">
        <v>14</v>
      </c>
      <c r="C1053">
        <v>14</v>
      </c>
      <c r="D1053">
        <v>9</v>
      </c>
      <c r="E1053">
        <f t="shared" si="192"/>
        <v>1</v>
      </c>
      <c r="F1053">
        <f>SUM($E$2:E1053)</f>
        <v>1027</v>
      </c>
      <c r="G1053">
        <f>COUNT($E$2:E1053)</f>
        <v>1052</v>
      </c>
      <c r="H1053">
        <f t="shared" si="193"/>
        <v>97.623574144486696</v>
      </c>
      <c r="K1053">
        <v>69</v>
      </c>
      <c r="L1053">
        <v>59</v>
      </c>
      <c r="M1053">
        <v>68</v>
      </c>
      <c r="N1053">
        <f t="shared" si="194"/>
        <v>0</v>
      </c>
      <c r="O1053">
        <f>SUM($N$2:N1053)</f>
        <v>1025</v>
      </c>
      <c r="P1053">
        <f>COUNT($N$2:N1053)</f>
        <v>1052</v>
      </c>
      <c r="Q1053">
        <f t="shared" si="195"/>
        <v>97.433460076045634</v>
      </c>
      <c r="T1053">
        <v>47</v>
      </c>
      <c r="U1053">
        <v>47</v>
      </c>
      <c r="V1053">
        <v>30</v>
      </c>
      <c r="W1053">
        <f t="shared" si="196"/>
        <v>1</v>
      </c>
      <c r="X1053">
        <f>SUM($W$2:W1053)</f>
        <v>1019</v>
      </c>
      <c r="Y1053">
        <f>COUNT($W$2:W1053)</f>
        <v>1052</v>
      </c>
      <c r="Z1053">
        <f t="shared" si="197"/>
        <v>96.863117870722434</v>
      </c>
      <c r="AC1053">
        <v>47</v>
      </c>
      <c r="AD1053">
        <v>47</v>
      </c>
      <c r="AE1053">
        <v>9</v>
      </c>
      <c r="AF1053">
        <f t="shared" si="198"/>
        <v>1</v>
      </c>
      <c r="AG1053">
        <f>SUM($AF$2:AF1053)</f>
        <v>1047</v>
      </c>
      <c r="AH1053">
        <f>COUNT($AF$2:AF1053)</f>
        <v>1052</v>
      </c>
      <c r="AI1053">
        <f t="shared" si="199"/>
        <v>99.524714828897345</v>
      </c>
      <c r="AL1053">
        <v>259</v>
      </c>
      <c r="AM1053">
        <v>259</v>
      </c>
      <c r="AN1053">
        <v>196</v>
      </c>
      <c r="AO1053">
        <f t="shared" si="200"/>
        <v>1</v>
      </c>
      <c r="AP1053">
        <f>SUM($AO$2:AO1053)</f>
        <v>1029</v>
      </c>
      <c r="AQ1053">
        <f>COUNT($AO$2:AO1053)</f>
        <v>1052</v>
      </c>
      <c r="AR1053">
        <f t="shared" si="201"/>
        <v>97.813688212927758</v>
      </c>
      <c r="AU1053">
        <v>1915</v>
      </c>
      <c r="AV1053">
        <v>1915</v>
      </c>
      <c r="AW1053">
        <v>1513</v>
      </c>
      <c r="AX1053">
        <f t="shared" si="202"/>
        <v>1</v>
      </c>
      <c r="AY1053">
        <f>SUM($AX$2:AX1053)</f>
        <v>1022</v>
      </c>
      <c r="AZ1053">
        <f>COUNT($AX$2:AX1053)</f>
        <v>1052</v>
      </c>
      <c r="BA1053">
        <f t="shared" si="203"/>
        <v>97.148288973384041</v>
      </c>
    </row>
    <row r="1054" spans="2:53">
      <c r="B1054">
        <v>14</v>
      </c>
      <c r="C1054">
        <v>14</v>
      </c>
      <c r="D1054">
        <v>8</v>
      </c>
      <c r="E1054">
        <f t="shared" si="192"/>
        <v>1</v>
      </c>
      <c r="F1054">
        <f>SUM($E$2:E1054)</f>
        <v>1028</v>
      </c>
      <c r="G1054">
        <f>COUNT($E$2:E1054)</f>
        <v>1053</v>
      </c>
      <c r="H1054">
        <f t="shared" si="193"/>
        <v>97.62583095916429</v>
      </c>
      <c r="K1054">
        <v>69</v>
      </c>
      <c r="L1054">
        <v>59</v>
      </c>
      <c r="M1054">
        <v>38</v>
      </c>
      <c r="N1054">
        <f t="shared" si="194"/>
        <v>1</v>
      </c>
      <c r="O1054">
        <f>SUM($N$2:N1054)</f>
        <v>1026</v>
      </c>
      <c r="P1054">
        <f>COUNT($N$2:N1054)</f>
        <v>1053</v>
      </c>
      <c r="Q1054">
        <f t="shared" si="195"/>
        <v>97.435897435897431</v>
      </c>
      <c r="T1054">
        <v>47</v>
      </c>
      <c r="U1054">
        <v>47</v>
      </c>
      <c r="V1054">
        <v>31</v>
      </c>
      <c r="W1054">
        <f t="shared" si="196"/>
        <v>1</v>
      </c>
      <c r="X1054">
        <f>SUM($W$2:W1054)</f>
        <v>1020</v>
      </c>
      <c r="Y1054">
        <f>COUNT($W$2:W1054)</f>
        <v>1053</v>
      </c>
      <c r="Z1054">
        <f t="shared" si="197"/>
        <v>96.866096866096868</v>
      </c>
      <c r="AC1054">
        <v>47</v>
      </c>
      <c r="AD1054">
        <v>47</v>
      </c>
      <c r="AE1054">
        <v>8</v>
      </c>
      <c r="AF1054">
        <f t="shared" si="198"/>
        <v>1</v>
      </c>
      <c r="AG1054">
        <f>SUM($AF$2:AF1054)</f>
        <v>1048</v>
      </c>
      <c r="AH1054">
        <f>COUNT($AF$2:AF1054)</f>
        <v>1053</v>
      </c>
      <c r="AI1054">
        <f t="shared" si="199"/>
        <v>99.525166191832852</v>
      </c>
      <c r="AL1054">
        <v>259</v>
      </c>
      <c r="AM1054">
        <v>259</v>
      </c>
      <c r="AN1054">
        <v>182</v>
      </c>
      <c r="AO1054">
        <f t="shared" si="200"/>
        <v>1</v>
      </c>
      <c r="AP1054">
        <f>SUM($AO$2:AO1054)</f>
        <v>1030</v>
      </c>
      <c r="AQ1054">
        <f>COUNT($AO$2:AO1054)</f>
        <v>1053</v>
      </c>
      <c r="AR1054">
        <f t="shared" si="201"/>
        <v>97.815764482431149</v>
      </c>
      <c r="AU1054">
        <v>1915</v>
      </c>
      <c r="AV1054">
        <v>1915</v>
      </c>
      <c r="AW1054">
        <v>1552</v>
      </c>
      <c r="AX1054">
        <f t="shared" si="202"/>
        <v>1</v>
      </c>
      <c r="AY1054">
        <f>SUM($AX$2:AX1054)</f>
        <v>1023</v>
      </c>
      <c r="AZ1054">
        <f>COUNT($AX$2:AX1054)</f>
        <v>1053</v>
      </c>
      <c r="BA1054">
        <f t="shared" si="203"/>
        <v>97.150997150997156</v>
      </c>
    </row>
    <row r="1055" spans="2:53">
      <c r="B1055">
        <v>14</v>
      </c>
      <c r="C1055">
        <v>14</v>
      </c>
      <c r="D1055">
        <v>9</v>
      </c>
      <c r="E1055">
        <f t="shared" si="192"/>
        <v>1</v>
      </c>
      <c r="F1055">
        <f>SUM($E$2:E1055)</f>
        <v>1029</v>
      </c>
      <c r="G1055">
        <f>COUNT($E$2:E1055)</f>
        <v>1054</v>
      </c>
      <c r="H1055">
        <f t="shared" si="193"/>
        <v>97.628083491461098</v>
      </c>
      <c r="K1055">
        <v>69</v>
      </c>
      <c r="L1055">
        <v>59</v>
      </c>
      <c r="M1055">
        <v>47</v>
      </c>
      <c r="N1055">
        <f t="shared" si="194"/>
        <v>1</v>
      </c>
      <c r="O1055">
        <f>SUM($N$2:N1055)</f>
        <v>1027</v>
      </c>
      <c r="P1055">
        <f>COUNT($N$2:N1055)</f>
        <v>1054</v>
      </c>
      <c r="Q1055">
        <f t="shared" si="195"/>
        <v>97.438330170777988</v>
      </c>
      <c r="T1055">
        <v>47</v>
      </c>
      <c r="U1055">
        <v>47</v>
      </c>
      <c r="V1055">
        <v>29</v>
      </c>
      <c r="W1055">
        <f t="shared" si="196"/>
        <v>1</v>
      </c>
      <c r="X1055">
        <f>SUM($W$2:W1055)</f>
        <v>1021</v>
      </c>
      <c r="Y1055">
        <f>COUNT($W$2:W1055)</f>
        <v>1054</v>
      </c>
      <c r="Z1055">
        <f t="shared" si="197"/>
        <v>96.869070208728658</v>
      </c>
      <c r="AC1055">
        <v>47</v>
      </c>
      <c r="AD1055">
        <v>47</v>
      </c>
      <c r="AE1055">
        <v>9</v>
      </c>
      <c r="AF1055">
        <f t="shared" si="198"/>
        <v>1</v>
      </c>
      <c r="AG1055">
        <f>SUM($AF$2:AF1055)</f>
        <v>1049</v>
      </c>
      <c r="AH1055">
        <f>COUNT($AF$2:AF1055)</f>
        <v>1054</v>
      </c>
      <c r="AI1055">
        <f t="shared" si="199"/>
        <v>99.525616698292225</v>
      </c>
      <c r="AL1055">
        <v>259</v>
      </c>
      <c r="AM1055">
        <v>259</v>
      </c>
      <c r="AN1055">
        <v>168</v>
      </c>
      <c r="AO1055">
        <f t="shared" si="200"/>
        <v>1</v>
      </c>
      <c r="AP1055">
        <f>SUM($AO$2:AO1055)</f>
        <v>1031</v>
      </c>
      <c r="AQ1055">
        <f>COUNT($AO$2:AO1055)</f>
        <v>1054</v>
      </c>
      <c r="AR1055">
        <f t="shared" si="201"/>
        <v>97.817836812144208</v>
      </c>
      <c r="AU1055">
        <v>1915</v>
      </c>
      <c r="AV1055">
        <v>1915</v>
      </c>
      <c r="AW1055">
        <v>1687</v>
      </c>
      <c r="AX1055">
        <f t="shared" si="202"/>
        <v>1</v>
      </c>
      <c r="AY1055">
        <f>SUM($AX$2:AX1055)</f>
        <v>1024</v>
      </c>
      <c r="AZ1055">
        <f>COUNT($AX$2:AX1055)</f>
        <v>1054</v>
      </c>
      <c r="BA1055">
        <f t="shared" si="203"/>
        <v>97.153700189753323</v>
      </c>
    </row>
    <row r="1056" spans="2:53">
      <c r="B1056">
        <v>14</v>
      </c>
      <c r="C1056">
        <v>14</v>
      </c>
      <c r="D1056">
        <v>8</v>
      </c>
      <c r="E1056">
        <f t="shared" si="192"/>
        <v>1</v>
      </c>
      <c r="F1056">
        <f>SUM($E$2:E1056)</f>
        <v>1030</v>
      </c>
      <c r="G1056">
        <f>COUNT($E$2:E1056)</f>
        <v>1055</v>
      </c>
      <c r="H1056">
        <f t="shared" si="193"/>
        <v>97.630331753554501</v>
      </c>
      <c r="K1056">
        <v>69</v>
      </c>
      <c r="L1056">
        <v>59</v>
      </c>
      <c r="M1056">
        <v>49</v>
      </c>
      <c r="N1056">
        <f t="shared" si="194"/>
        <v>1</v>
      </c>
      <c r="O1056">
        <f>SUM($N$2:N1056)</f>
        <v>1028</v>
      </c>
      <c r="P1056">
        <f>COUNT($N$2:N1056)</f>
        <v>1055</v>
      </c>
      <c r="Q1056">
        <f t="shared" si="195"/>
        <v>97.440758293838854</v>
      </c>
      <c r="T1056">
        <v>47</v>
      </c>
      <c r="U1056">
        <v>47</v>
      </c>
      <c r="V1056">
        <v>30</v>
      </c>
      <c r="W1056">
        <f t="shared" si="196"/>
        <v>1</v>
      </c>
      <c r="X1056">
        <f>SUM($W$2:W1056)</f>
        <v>1022</v>
      </c>
      <c r="Y1056">
        <f>COUNT($W$2:W1056)</f>
        <v>1055</v>
      </c>
      <c r="Z1056">
        <f t="shared" si="197"/>
        <v>96.872037914691944</v>
      </c>
      <c r="AC1056">
        <v>47</v>
      </c>
      <c r="AD1056">
        <v>47</v>
      </c>
      <c r="AE1056">
        <v>9</v>
      </c>
      <c r="AF1056">
        <f t="shared" si="198"/>
        <v>1</v>
      </c>
      <c r="AG1056">
        <f>SUM($AF$2:AF1056)</f>
        <v>1050</v>
      </c>
      <c r="AH1056">
        <f>COUNT($AF$2:AF1056)</f>
        <v>1055</v>
      </c>
      <c r="AI1056">
        <f t="shared" si="199"/>
        <v>99.526066350710892</v>
      </c>
      <c r="AL1056">
        <v>259</v>
      </c>
      <c r="AM1056">
        <v>259</v>
      </c>
      <c r="AN1056">
        <v>165</v>
      </c>
      <c r="AO1056">
        <f t="shared" si="200"/>
        <v>1</v>
      </c>
      <c r="AP1056">
        <f>SUM($AO$2:AO1056)</f>
        <v>1032</v>
      </c>
      <c r="AQ1056">
        <f>COUNT($AO$2:AO1056)</f>
        <v>1055</v>
      </c>
      <c r="AR1056">
        <f t="shared" si="201"/>
        <v>97.819905213270147</v>
      </c>
      <c r="AU1056">
        <v>1915</v>
      </c>
      <c r="AV1056">
        <v>1915</v>
      </c>
      <c r="AW1056">
        <v>1384</v>
      </c>
      <c r="AX1056">
        <f t="shared" si="202"/>
        <v>1</v>
      </c>
      <c r="AY1056">
        <f>SUM($AX$2:AX1056)</f>
        <v>1025</v>
      </c>
      <c r="AZ1056">
        <f>COUNT($AX$2:AX1056)</f>
        <v>1055</v>
      </c>
      <c r="BA1056">
        <f t="shared" si="203"/>
        <v>97.156398104265406</v>
      </c>
    </row>
    <row r="1057" spans="2:53">
      <c r="B1057">
        <v>14</v>
      </c>
      <c r="C1057">
        <v>14</v>
      </c>
      <c r="D1057">
        <v>11</v>
      </c>
      <c r="E1057">
        <f t="shared" si="192"/>
        <v>1</v>
      </c>
      <c r="F1057">
        <f>SUM($E$2:E1057)</f>
        <v>1031</v>
      </c>
      <c r="G1057">
        <f>COUNT($E$2:E1057)</f>
        <v>1056</v>
      </c>
      <c r="H1057">
        <f t="shared" si="193"/>
        <v>97.632575757575751</v>
      </c>
      <c r="K1057">
        <v>69</v>
      </c>
      <c r="L1057">
        <v>59</v>
      </c>
      <c r="M1057">
        <v>51</v>
      </c>
      <c r="N1057">
        <f t="shared" si="194"/>
        <v>1</v>
      </c>
      <c r="O1057">
        <f>SUM($N$2:N1057)</f>
        <v>1029</v>
      </c>
      <c r="P1057">
        <f>COUNT($N$2:N1057)</f>
        <v>1056</v>
      </c>
      <c r="Q1057">
        <f t="shared" si="195"/>
        <v>97.443181818181827</v>
      </c>
      <c r="T1057">
        <v>47</v>
      </c>
      <c r="U1057">
        <v>47</v>
      </c>
      <c r="V1057">
        <v>30</v>
      </c>
      <c r="W1057">
        <f t="shared" si="196"/>
        <v>1</v>
      </c>
      <c r="X1057">
        <f>SUM($W$2:W1057)</f>
        <v>1023</v>
      </c>
      <c r="Y1057">
        <f>COUNT($W$2:W1057)</f>
        <v>1056</v>
      </c>
      <c r="Z1057">
        <f t="shared" si="197"/>
        <v>96.875</v>
      </c>
      <c r="AC1057">
        <v>47</v>
      </c>
      <c r="AD1057">
        <v>47</v>
      </c>
      <c r="AE1057">
        <v>10</v>
      </c>
      <c r="AF1057">
        <f t="shared" si="198"/>
        <v>1</v>
      </c>
      <c r="AG1057">
        <f>SUM($AF$2:AF1057)</f>
        <v>1051</v>
      </c>
      <c r="AH1057">
        <f>COUNT($AF$2:AF1057)</f>
        <v>1056</v>
      </c>
      <c r="AI1057">
        <f t="shared" si="199"/>
        <v>99.526515151515156</v>
      </c>
      <c r="AL1057">
        <v>259</v>
      </c>
      <c r="AM1057">
        <v>259</v>
      </c>
      <c r="AN1057">
        <v>187</v>
      </c>
      <c r="AO1057">
        <f t="shared" si="200"/>
        <v>1</v>
      </c>
      <c r="AP1057">
        <f>SUM($AO$2:AO1057)</f>
        <v>1033</v>
      </c>
      <c r="AQ1057">
        <f>COUNT($AO$2:AO1057)</f>
        <v>1056</v>
      </c>
      <c r="AR1057">
        <f t="shared" si="201"/>
        <v>97.821969696969703</v>
      </c>
      <c r="AU1057">
        <v>1915</v>
      </c>
      <c r="AV1057">
        <v>1915</v>
      </c>
      <c r="AW1057">
        <v>1352</v>
      </c>
      <c r="AX1057">
        <f t="shared" si="202"/>
        <v>1</v>
      </c>
      <c r="AY1057">
        <f>SUM($AX$2:AX1057)</f>
        <v>1026</v>
      </c>
      <c r="AZ1057">
        <f>COUNT($AX$2:AX1057)</f>
        <v>1056</v>
      </c>
      <c r="BA1057">
        <f t="shared" si="203"/>
        <v>97.159090909090907</v>
      </c>
    </row>
    <row r="1058" spans="2:53">
      <c r="B1058">
        <v>14</v>
      </c>
      <c r="C1058">
        <v>14</v>
      </c>
      <c r="D1058">
        <v>8</v>
      </c>
      <c r="E1058">
        <f t="shared" si="192"/>
        <v>1</v>
      </c>
      <c r="F1058">
        <f>SUM($E$2:E1058)</f>
        <v>1032</v>
      </c>
      <c r="G1058">
        <f>COUNT($E$2:E1058)</f>
        <v>1057</v>
      </c>
      <c r="H1058">
        <f t="shared" si="193"/>
        <v>97.634815515610214</v>
      </c>
      <c r="K1058">
        <v>69</v>
      </c>
      <c r="L1058">
        <v>59</v>
      </c>
      <c r="M1058">
        <v>35</v>
      </c>
      <c r="N1058">
        <f t="shared" si="194"/>
        <v>1</v>
      </c>
      <c r="O1058">
        <f>SUM($N$2:N1058)</f>
        <v>1030</v>
      </c>
      <c r="P1058">
        <f>COUNT($N$2:N1058)</f>
        <v>1057</v>
      </c>
      <c r="Q1058">
        <f t="shared" si="195"/>
        <v>97.445600756859037</v>
      </c>
      <c r="T1058">
        <v>47</v>
      </c>
      <c r="U1058">
        <v>47</v>
      </c>
      <c r="V1058">
        <v>35</v>
      </c>
      <c r="W1058">
        <f t="shared" si="196"/>
        <v>1</v>
      </c>
      <c r="X1058">
        <f>SUM($W$2:W1058)</f>
        <v>1024</v>
      </c>
      <c r="Y1058">
        <f>COUNT($W$2:W1058)</f>
        <v>1057</v>
      </c>
      <c r="Z1058">
        <f t="shared" si="197"/>
        <v>96.877956480605491</v>
      </c>
      <c r="AC1058">
        <v>47</v>
      </c>
      <c r="AD1058">
        <v>47</v>
      </c>
      <c r="AE1058">
        <v>11</v>
      </c>
      <c r="AF1058">
        <f t="shared" si="198"/>
        <v>1</v>
      </c>
      <c r="AG1058">
        <f>SUM($AF$2:AF1058)</f>
        <v>1052</v>
      </c>
      <c r="AH1058">
        <f>COUNT($AF$2:AF1058)</f>
        <v>1057</v>
      </c>
      <c r="AI1058">
        <f t="shared" si="199"/>
        <v>99.526963103122043</v>
      </c>
      <c r="AL1058">
        <v>259</v>
      </c>
      <c r="AM1058">
        <v>259</v>
      </c>
      <c r="AN1058">
        <v>139</v>
      </c>
      <c r="AO1058">
        <f t="shared" si="200"/>
        <v>1</v>
      </c>
      <c r="AP1058">
        <f>SUM($AO$2:AO1058)</f>
        <v>1034</v>
      </c>
      <c r="AQ1058">
        <f>COUNT($AO$2:AO1058)</f>
        <v>1057</v>
      </c>
      <c r="AR1058">
        <f t="shared" si="201"/>
        <v>97.824030274361391</v>
      </c>
      <c r="AU1058">
        <v>1915</v>
      </c>
      <c r="AV1058">
        <v>1915</v>
      </c>
      <c r="AW1058">
        <v>1563</v>
      </c>
      <c r="AX1058">
        <f t="shared" si="202"/>
        <v>1</v>
      </c>
      <c r="AY1058">
        <f>SUM($AX$2:AX1058)</f>
        <v>1027</v>
      </c>
      <c r="AZ1058">
        <f>COUNT($AX$2:AX1058)</f>
        <v>1057</v>
      </c>
      <c r="BA1058">
        <f t="shared" si="203"/>
        <v>97.161778618732271</v>
      </c>
    </row>
    <row r="1059" spans="2:53">
      <c r="B1059">
        <v>14</v>
      </c>
      <c r="C1059">
        <v>14</v>
      </c>
      <c r="D1059">
        <v>8</v>
      </c>
      <c r="E1059">
        <f t="shared" si="192"/>
        <v>1</v>
      </c>
      <c r="F1059">
        <f>SUM($E$2:E1059)</f>
        <v>1033</v>
      </c>
      <c r="G1059">
        <f>COUNT($E$2:E1059)</f>
        <v>1058</v>
      </c>
      <c r="H1059">
        <f t="shared" si="193"/>
        <v>97.637051039697539</v>
      </c>
      <c r="K1059">
        <v>69</v>
      </c>
      <c r="L1059">
        <v>59</v>
      </c>
      <c r="M1059">
        <v>51</v>
      </c>
      <c r="N1059">
        <f t="shared" si="194"/>
        <v>1</v>
      </c>
      <c r="O1059">
        <f>SUM($N$2:N1059)</f>
        <v>1031</v>
      </c>
      <c r="P1059">
        <f>COUNT($N$2:N1059)</f>
        <v>1058</v>
      </c>
      <c r="Q1059">
        <f t="shared" si="195"/>
        <v>97.448015122873343</v>
      </c>
      <c r="T1059">
        <v>47</v>
      </c>
      <c r="U1059">
        <v>47</v>
      </c>
      <c r="V1059">
        <v>37</v>
      </c>
      <c r="W1059">
        <f t="shared" si="196"/>
        <v>1</v>
      </c>
      <c r="X1059">
        <f>SUM($W$2:W1059)</f>
        <v>1025</v>
      </c>
      <c r="Y1059">
        <f>COUNT($W$2:W1059)</f>
        <v>1058</v>
      </c>
      <c r="Z1059">
        <f t="shared" si="197"/>
        <v>96.880907372400756</v>
      </c>
      <c r="AC1059">
        <v>47</v>
      </c>
      <c r="AD1059">
        <v>47</v>
      </c>
      <c r="AE1059">
        <v>11</v>
      </c>
      <c r="AF1059">
        <f t="shared" si="198"/>
        <v>1</v>
      </c>
      <c r="AG1059">
        <f>SUM($AF$2:AF1059)</f>
        <v>1053</v>
      </c>
      <c r="AH1059">
        <f>COUNT($AF$2:AF1059)</f>
        <v>1058</v>
      </c>
      <c r="AI1059">
        <f t="shared" si="199"/>
        <v>99.527410207939511</v>
      </c>
      <c r="AL1059">
        <v>259</v>
      </c>
      <c r="AM1059">
        <v>259</v>
      </c>
      <c r="AN1059">
        <v>208</v>
      </c>
      <c r="AO1059">
        <f t="shared" si="200"/>
        <v>1</v>
      </c>
      <c r="AP1059">
        <f>SUM($AO$2:AO1059)</f>
        <v>1035</v>
      </c>
      <c r="AQ1059">
        <f>COUNT($AO$2:AO1059)</f>
        <v>1058</v>
      </c>
      <c r="AR1059">
        <f t="shared" si="201"/>
        <v>97.826086956521735</v>
      </c>
      <c r="AU1059">
        <v>1915</v>
      </c>
      <c r="AV1059">
        <v>1915</v>
      </c>
      <c r="AW1059">
        <v>1539</v>
      </c>
      <c r="AX1059">
        <f t="shared" si="202"/>
        <v>1</v>
      </c>
      <c r="AY1059">
        <f>SUM($AX$2:AX1059)</f>
        <v>1028</v>
      </c>
      <c r="AZ1059">
        <f>COUNT($AX$2:AX1059)</f>
        <v>1058</v>
      </c>
      <c r="BA1059">
        <f t="shared" si="203"/>
        <v>97.16446124763705</v>
      </c>
    </row>
    <row r="1060" spans="2:53">
      <c r="B1060">
        <v>14</v>
      </c>
      <c r="C1060">
        <v>14</v>
      </c>
      <c r="D1060">
        <v>9</v>
      </c>
      <c r="E1060">
        <f t="shared" si="192"/>
        <v>1</v>
      </c>
      <c r="F1060">
        <f>SUM($E$2:E1060)</f>
        <v>1034</v>
      </c>
      <c r="G1060">
        <f>COUNT($E$2:E1060)</f>
        <v>1059</v>
      </c>
      <c r="H1060">
        <f t="shared" si="193"/>
        <v>97.639282341831915</v>
      </c>
      <c r="K1060">
        <v>69</v>
      </c>
      <c r="L1060">
        <v>59</v>
      </c>
      <c r="M1060">
        <v>44</v>
      </c>
      <c r="N1060">
        <f t="shared" si="194"/>
        <v>1</v>
      </c>
      <c r="O1060">
        <f>SUM($N$2:N1060)</f>
        <v>1032</v>
      </c>
      <c r="P1060">
        <f>COUNT($N$2:N1060)</f>
        <v>1059</v>
      </c>
      <c r="Q1060">
        <f t="shared" si="195"/>
        <v>97.450424929178467</v>
      </c>
      <c r="T1060">
        <v>47</v>
      </c>
      <c r="U1060">
        <v>47</v>
      </c>
      <c r="V1060">
        <v>53</v>
      </c>
      <c r="W1060">
        <f t="shared" si="196"/>
        <v>0</v>
      </c>
      <c r="X1060">
        <f>SUM($W$2:W1060)</f>
        <v>1025</v>
      </c>
      <c r="Y1060">
        <f>COUNT($W$2:W1060)</f>
        <v>1059</v>
      </c>
      <c r="Z1060">
        <f t="shared" si="197"/>
        <v>96.789423984891414</v>
      </c>
      <c r="AC1060">
        <v>47</v>
      </c>
      <c r="AD1060">
        <v>47</v>
      </c>
      <c r="AE1060">
        <v>10</v>
      </c>
      <c r="AF1060">
        <f t="shared" si="198"/>
        <v>1</v>
      </c>
      <c r="AG1060">
        <f>SUM($AF$2:AF1060)</f>
        <v>1054</v>
      </c>
      <c r="AH1060">
        <f>COUNT($AF$2:AF1060)</f>
        <v>1059</v>
      </c>
      <c r="AI1060">
        <f t="shared" si="199"/>
        <v>99.52785646836638</v>
      </c>
      <c r="AL1060">
        <v>259</v>
      </c>
      <c r="AM1060">
        <v>259</v>
      </c>
      <c r="AN1060">
        <v>179</v>
      </c>
      <c r="AO1060">
        <f t="shared" si="200"/>
        <v>1</v>
      </c>
      <c r="AP1060">
        <f>SUM($AO$2:AO1060)</f>
        <v>1036</v>
      </c>
      <c r="AQ1060">
        <f>COUNT($AO$2:AO1060)</f>
        <v>1059</v>
      </c>
      <c r="AR1060">
        <f t="shared" si="201"/>
        <v>97.828139754485363</v>
      </c>
      <c r="AU1060">
        <v>1915</v>
      </c>
      <c r="AV1060">
        <v>1915</v>
      </c>
      <c r="AW1060">
        <v>1597</v>
      </c>
      <c r="AX1060">
        <f t="shared" si="202"/>
        <v>1</v>
      </c>
      <c r="AY1060">
        <f>SUM($AX$2:AX1060)</f>
        <v>1029</v>
      </c>
      <c r="AZ1060">
        <f>COUNT($AX$2:AX1060)</f>
        <v>1059</v>
      </c>
      <c r="BA1060">
        <f t="shared" si="203"/>
        <v>97.16713881019831</v>
      </c>
    </row>
    <row r="1061" spans="2:53">
      <c r="B1061">
        <v>14</v>
      </c>
      <c r="C1061">
        <v>14</v>
      </c>
      <c r="D1061">
        <v>9</v>
      </c>
      <c r="E1061">
        <f t="shared" si="192"/>
        <v>1</v>
      </c>
      <c r="F1061">
        <f>SUM($E$2:E1061)</f>
        <v>1035</v>
      </c>
      <c r="G1061">
        <f>COUNT($E$2:E1061)</f>
        <v>1060</v>
      </c>
      <c r="H1061">
        <f t="shared" si="193"/>
        <v>97.641509433962256</v>
      </c>
      <c r="K1061">
        <v>69</v>
      </c>
      <c r="L1061">
        <v>59</v>
      </c>
      <c r="M1061">
        <v>45</v>
      </c>
      <c r="N1061">
        <f t="shared" si="194"/>
        <v>1</v>
      </c>
      <c r="O1061">
        <f>SUM($N$2:N1061)</f>
        <v>1033</v>
      </c>
      <c r="P1061">
        <f>COUNT($N$2:N1061)</f>
        <v>1060</v>
      </c>
      <c r="Q1061">
        <f t="shared" si="195"/>
        <v>97.452830188679243</v>
      </c>
      <c r="T1061">
        <v>47</v>
      </c>
      <c r="U1061">
        <v>47</v>
      </c>
      <c r="V1061">
        <v>32</v>
      </c>
      <c r="W1061">
        <f t="shared" si="196"/>
        <v>1</v>
      </c>
      <c r="X1061">
        <f>SUM($W$2:W1061)</f>
        <v>1026</v>
      </c>
      <c r="Y1061">
        <f>COUNT($W$2:W1061)</f>
        <v>1060</v>
      </c>
      <c r="Z1061">
        <f t="shared" si="197"/>
        <v>96.79245283018868</v>
      </c>
      <c r="AC1061">
        <v>47</v>
      </c>
      <c r="AD1061">
        <v>47</v>
      </c>
      <c r="AE1061">
        <v>10</v>
      </c>
      <c r="AF1061">
        <f t="shared" si="198"/>
        <v>1</v>
      </c>
      <c r="AG1061">
        <f>SUM($AF$2:AF1061)</f>
        <v>1055</v>
      </c>
      <c r="AH1061">
        <f>COUNT($AF$2:AF1061)</f>
        <v>1060</v>
      </c>
      <c r="AI1061">
        <f t="shared" si="199"/>
        <v>99.528301886792448</v>
      </c>
      <c r="AL1061">
        <v>259</v>
      </c>
      <c r="AM1061">
        <v>259</v>
      </c>
      <c r="AN1061">
        <v>208</v>
      </c>
      <c r="AO1061">
        <f t="shared" si="200"/>
        <v>1</v>
      </c>
      <c r="AP1061">
        <f>SUM($AO$2:AO1061)</f>
        <v>1037</v>
      </c>
      <c r="AQ1061">
        <f>COUNT($AO$2:AO1061)</f>
        <v>1060</v>
      </c>
      <c r="AR1061">
        <f t="shared" si="201"/>
        <v>97.830188679245282</v>
      </c>
      <c r="AU1061">
        <v>1908</v>
      </c>
      <c r="AV1061">
        <v>1908</v>
      </c>
      <c r="AW1061">
        <v>1270</v>
      </c>
      <c r="AX1061">
        <f t="shared" si="202"/>
        <v>1</v>
      </c>
      <c r="AY1061">
        <f>SUM($AX$2:AX1061)</f>
        <v>1030</v>
      </c>
      <c r="AZ1061">
        <f>COUNT($AX$2:AX1061)</f>
        <v>1060</v>
      </c>
      <c r="BA1061">
        <f t="shared" si="203"/>
        <v>97.169811320754718</v>
      </c>
    </row>
    <row r="1062" spans="2:53">
      <c r="B1062">
        <v>14</v>
      </c>
      <c r="C1062">
        <v>14</v>
      </c>
      <c r="D1062">
        <v>10</v>
      </c>
      <c r="E1062">
        <f t="shared" si="192"/>
        <v>1</v>
      </c>
      <c r="F1062">
        <f>SUM($E$2:E1062)</f>
        <v>1036</v>
      </c>
      <c r="G1062">
        <f>COUNT($E$2:E1062)</f>
        <v>1061</v>
      </c>
      <c r="H1062">
        <f t="shared" si="193"/>
        <v>97.643732327992467</v>
      </c>
      <c r="K1062">
        <v>69</v>
      </c>
      <c r="L1062">
        <v>59</v>
      </c>
      <c r="M1062">
        <v>37</v>
      </c>
      <c r="N1062">
        <f t="shared" si="194"/>
        <v>1</v>
      </c>
      <c r="O1062">
        <f>SUM($N$2:N1062)</f>
        <v>1034</v>
      </c>
      <c r="P1062">
        <f>COUNT($N$2:N1062)</f>
        <v>1061</v>
      </c>
      <c r="Q1062">
        <f t="shared" si="195"/>
        <v>97.455230914231862</v>
      </c>
      <c r="T1062">
        <v>47</v>
      </c>
      <c r="U1062">
        <v>47</v>
      </c>
      <c r="V1062">
        <v>34</v>
      </c>
      <c r="W1062">
        <f t="shared" si="196"/>
        <v>1</v>
      </c>
      <c r="X1062">
        <f>SUM($W$2:W1062)</f>
        <v>1027</v>
      </c>
      <c r="Y1062">
        <f>COUNT($W$2:W1062)</f>
        <v>1061</v>
      </c>
      <c r="Z1062">
        <f t="shared" si="197"/>
        <v>96.795475966069745</v>
      </c>
      <c r="AC1062">
        <v>47</v>
      </c>
      <c r="AD1062">
        <v>47</v>
      </c>
      <c r="AE1062">
        <v>9</v>
      </c>
      <c r="AF1062">
        <f t="shared" si="198"/>
        <v>1</v>
      </c>
      <c r="AG1062">
        <f>SUM($AF$2:AF1062)</f>
        <v>1056</v>
      </c>
      <c r="AH1062">
        <f>COUNT($AF$2:AF1062)</f>
        <v>1061</v>
      </c>
      <c r="AI1062">
        <f t="shared" si="199"/>
        <v>99.528746465598488</v>
      </c>
      <c r="AL1062">
        <v>259</v>
      </c>
      <c r="AM1062">
        <v>259</v>
      </c>
      <c r="AN1062">
        <v>183</v>
      </c>
      <c r="AO1062">
        <f t="shared" si="200"/>
        <v>1</v>
      </c>
      <c r="AP1062">
        <f>SUM($AO$2:AO1062)</f>
        <v>1038</v>
      </c>
      <c r="AQ1062">
        <f>COUNT($AO$2:AO1062)</f>
        <v>1061</v>
      </c>
      <c r="AR1062">
        <f t="shared" si="201"/>
        <v>97.832233741753058</v>
      </c>
      <c r="AU1062">
        <v>1908</v>
      </c>
      <c r="AV1062">
        <v>1908</v>
      </c>
      <c r="AW1062">
        <v>1540</v>
      </c>
      <c r="AX1062">
        <f t="shared" si="202"/>
        <v>1</v>
      </c>
      <c r="AY1062">
        <f>SUM($AX$2:AX1062)</f>
        <v>1031</v>
      </c>
      <c r="AZ1062">
        <f>COUNT($AX$2:AX1062)</f>
        <v>1061</v>
      </c>
      <c r="BA1062">
        <f t="shared" si="203"/>
        <v>97.172478793590955</v>
      </c>
    </row>
    <row r="1063" spans="2:53">
      <c r="B1063">
        <v>14</v>
      </c>
      <c r="C1063">
        <v>14</v>
      </c>
      <c r="D1063">
        <v>9</v>
      </c>
      <c r="E1063">
        <f t="shared" si="192"/>
        <v>1</v>
      </c>
      <c r="F1063">
        <f>SUM($E$2:E1063)</f>
        <v>1037</v>
      </c>
      <c r="G1063">
        <f>COUNT($E$2:E1063)</f>
        <v>1062</v>
      </c>
      <c r="H1063">
        <f t="shared" si="193"/>
        <v>97.645951035781536</v>
      </c>
      <c r="K1063">
        <v>70</v>
      </c>
      <c r="L1063">
        <v>59</v>
      </c>
      <c r="M1063">
        <v>45</v>
      </c>
      <c r="N1063">
        <f t="shared" si="194"/>
        <v>1</v>
      </c>
      <c r="O1063">
        <f>SUM($N$2:N1063)</f>
        <v>1035</v>
      </c>
      <c r="P1063">
        <f>COUNT($N$2:N1063)</f>
        <v>1062</v>
      </c>
      <c r="Q1063">
        <f t="shared" si="195"/>
        <v>97.457627118644069</v>
      </c>
      <c r="T1063">
        <v>47</v>
      </c>
      <c r="U1063">
        <v>47</v>
      </c>
      <c r="V1063">
        <v>26</v>
      </c>
      <c r="W1063">
        <f t="shared" si="196"/>
        <v>1</v>
      </c>
      <c r="X1063">
        <f>SUM($W$2:W1063)</f>
        <v>1028</v>
      </c>
      <c r="Y1063">
        <f>COUNT($W$2:W1063)</f>
        <v>1062</v>
      </c>
      <c r="Z1063">
        <f t="shared" si="197"/>
        <v>96.798493408662907</v>
      </c>
      <c r="AC1063">
        <v>47</v>
      </c>
      <c r="AD1063">
        <v>47</v>
      </c>
      <c r="AE1063">
        <v>9</v>
      </c>
      <c r="AF1063">
        <f t="shared" si="198"/>
        <v>1</v>
      </c>
      <c r="AG1063">
        <f>SUM($AF$2:AF1063)</f>
        <v>1057</v>
      </c>
      <c r="AH1063">
        <f>COUNT($AF$2:AF1063)</f>
        <v>1062</v>
      </c>
      <c r="AI1063">
        <f t="shared" si="199"/>
        <v>99.529190207156304</v>
      </c>
      <c r="AL1063">
        <v>259</v>
      </c>
      <c r="AM1063">
        <v>259</v>
      </c>
      <c r="AN1063">
        <v>175</v>
      </c>
      <c r="AO1063">
        <f t="shared" si="200"/>
        <v>1</v>
      </c>
      <c r="AP1063">
        <f>SUM($AO$2:AO1063)</f>
        <v>1039</v>
      </c>
      <c r="AQ1063">
        <f>COUNT($AO$2:AO1063)</f>
        <v>1062</v>
      </c>
      <c r="AR1063">
        <f t="shared" si="201"/>
        <v>97.834274952919017</v>
      </c>
      <c r="AU1063">
        <v>1908</v>
      </c>
      <c r="AV1063">
        <v>1908</v>
      </c>
      <c r="AW1063">
        <v>1675</v>
      </c>
      <c r="AX1063">
        <f t="shared" si="202"/>
        <v>1</v>
      </c>
      <c r="AY1063">
        <f>SUM($AX$2:AX1063)</f>
        <v>1032</v>
      </c>
      <c r="AZ1063">
        <f>COUNT($AX$2:AX1063)</f>
        <v>1062</v>
      </c>
      <c r="BA1063">
        <f t="shared" si="203"/>
        <v>97.175141242937855</v>
      </c>
    </row>
    <row r="1064" spans="2:53">
      <c r="B1064">
        <v>14</v>
      </c>
      <c r="C1064">
        <v>14</v>
      </c>
      <c r="D1064">
        <v>9</v>
      </c>
      <c r="E1064">
        <f t="shared" si="192"/>
        <v>1</v>
      </c>
      <c r="F1064">
        <f>SUM($E$2:E1064)</f>
        <v>1038</v>
      </c>
      <c r="G1064">
        <f>COUNT($E$2:E1064)</f>
        <v>1063</v>
      </c>
      <c r="H1064">
        <f t="shared" si="193"/>
        <v>97.648165569143927</v>
      </c>
      <c r="K1064">
        <v>70</v>
      </c>
      <c r="L1064">
        <v>59</v>
      </c>
      <c r="M1064">
        <v>34</v>
      </c>
      <c r="N1064">
        <f t="shared" si="194"/>
        <v>1</v>
      </c>
      <c r="O1064">
        <f>SUM($N$2:N1064)</f>
        <v>1036</v>
      </c>
      <c r="P1064">
        <f>COUNT($N$2:N1064)</f>
        <v>1063</v>
      </c>
      <c r="Q1064">
        <f t="shared" si="195"/>
        <v>97.460018814675436</v>
      </c>
      <c r="T1064">
        <v>47</v>
      </c>
      <c r="U1064">
        <v>47</v>
      </c>
      <c r="V1064">
        <v>37</v>
      </c>
      <c r="W1064">
        <f t="shared" si="196"/>
        <v>1</v>
      </c>
      <c r="X1064">
        <f>SUM($W$2:W1064)</f>
        <v>1029</v>
      </c>
      <c r="Y1064">
        <f>COUNT($W$2:W1064)</f>
        <v>1063</v>
      </c>
      <c r="Z1064">
        <f t="shared" si="197"/>
        <v>96.801505174035753</v>
      </c>
      <c r="AC1064">
        <v>47</v>
      </c>
      <c r="AD1064">
        <v>47</v>
      </c>
      <c r="AE1064">
        <v>8</v>
      </c>
      <c r="AF1064">
        <f t="shared" si="198"/>
        <v>1</v>
      </c>
      <c r="AG1064">
        <f>SUM($AF$2:AF1064)</f>
        <v>1058</v>
      </c>
      <c r="AH1064">
        <f>COUNT($AF$2:AF1064)</f>
        <v>1063</v>
      </c>
      <c r="AI1064">
        <f t="shared" si="199"/>
        <v>99.52963311382878</v>
      </c>
      <c r="AL1064">
        <v>259</v>
      </c>
      <c r="AM1064">
        <v>259</v>
      </c>
      <c r="AN1064">
        <v>179</v>
      </c>
      <c r="AO1064">
        <f t="shared" si="200"/>
        <v>1</v>
      </c>
      <c r="AP1064">
        <f>SUM($AO$2:AO1064)</f>
        <v>1040</v>
      </c>
      <c r="AQ1064">
        <f>COUNT($AO$2:AO1064)</f>
        <v>1063</v>
      </c>
      <c r="AR1064">
        <f t="shared" si="201"/>
        <v>97.836312323612418</v>
      </c>
      <c r="AU1064">
        <v>1908</v>
      </c>
      <c r="AV1064">
        <v>1908</v>
      </c>
      <c r="AW1064">
        <v>1663</v>
      </c>
      <c r="AX1064">
        <f t="shared" si="202"/>
        <v>1</v>
      </c>
      <c r="AY1064">
        <f>SUM($AX$2:AX1064)</f>
        <v>1033</v>
      </c>
      <c r="AZ1064">
        <f>COUNT($AX$2:AX1064)</f>
        <v>1063</v>
      </c>
      <c r="BA1064">
        <f t="shared" si="203"/>
        <v>97.177798682972721</v>
      </c>
    </row>
    <row r="1065" spans="2:53">
      <c r="B1065">
        <v>14</v>
      </c>
      <c r="C1065">
        <v>14</v>
      </c>
      <c r="D1065">
        <v>8</v>
      </c>
      <c r="E1065">
        <f t="shared" si="192"/>
        <v>1</v>
      </c>
      <c r="F1065">
        <f>SUM($E$2:E1065)</f>
        <v>1039</v>
      </c>
      <c r="G1065">
        <f>COUNT($E$2:E1065)</f>
        <v>1064</v>
      </c>
      <c r="H1065">
        <f t="shared" si="193"/>
        <v>97.650375939849624</v>
      </c>
      <c r="K1065">
        <v>70</v>
      </c>
      <c r="L1065">
        <v>59</v>
      </c>
      <c r="M1065">
        <v>43</v>
      </c>
      <c r="N1065">
        <f t="shared" si="194"/>
        <v>1</v>
      </c>
      <c r="O1065">
        <f>SUM($N$2:N1065)</f>
        <v>1037</v>
      </c>
      <c r="P1065">
        <f>COUNT($N$2:N1065)</f>
        <v>1064</v>
      </c>
      <c r="Q1065">
        <f t="shared" si="195"/>
        <v>97.462406015037601</v>
      </c>
      <c r="T1065">
        <v>47</v>
      </c>
      <c r="U1065">
        <v>47</v>
      </c>
      <c r="V1065">
        <v>32</v>
      </c>
      <c r="W1065">
        <f t="shared" si="196"/>
        <v>1</v>
      </c>
      <c r="X1065">
        <f>SUM($W$2:W1065)</f>
        <v>1030</v>
      </c>
      <c r="Y1065">
        <f>COUNT($W$2:W1065)</f>
        <v>1064</v>
      </c>
      <c r="Z1065">
        <f t="shared" si="197"/>
        <v>96.804511278195491</v>
      </c>
      <c r="AC1065">
        <v>47</v>
      </c>
      <c r="AD1065">
        <v>47</v>
      </c>
      <c r="AE1065">
        <v>10</v>
      </c>
      <c r="AF1065">
        <f t="shared" si="198"/>
        <v>1</v>
      </c>
      <c r="AG1065">
        <f>SUM($AF$2:AF1065)</f>
        <v>1059</v>
      </c>
      <c r="AH1065">
        <f>COUNT($AF$2:AF1065)</f>
        <v>1064</v>
      </c>
      <c r="AI1065">
        <f t="shared" si="199"/>
        <v>99.530075187969928</v>
      </c>
      <c r="AL1065">
        <v>259</v>
      </c>
      <c r="AM1065">
        <v>259</v>
      </c>
      <c r="AN1065">
        <v>181</v>
      </c>
      <c r="AO1065">
        <f t="shared" si="200"/>
        <v>1</v>
      </c>
      <c r="AP1065">
        <f>SUM($AO$2:AO1065)</f>
        <v>1041</v>
      </c>
      <c r="AQ1065">
        <f>COUNT($AO$2:AO1065)</f>
        <v>1064</v>
      </c>
      <c r="AR1065">
        <f t="shared" si="201"/>
        <v>97.838345864661662</v>
      </c>
      <c r="AU1065">
        <v>1908</v>
      </c>
      <c r="AV1065">
        <v>1908</v>
      </c>
      <c r="AW1065">
        <v>1451</v>
      </c>
      <c r="AX1065">
        <f t="shared" si="202"/>
        <v>1</v>
      </c>
      <c r="AY1065">
        <f>SUM($AX$2:AX1065)</f>
        <v>1034</v>
      </c>
      <c r="AZ1065">
        <f>COUNT($AX$2:AX1065)</f>
        <v>1064</v>
      </c>
      <c r="BA1065">
        <f t="shared" si="203"/>
        <v>97.180451127819538</v>
      </c>
    </row>
    <row r="1066" spans="2:53">
      <c r="B1066">
        <v>14</v>
      </c>
      <c r="C1066">
        <v>14</v>
      </c>
      <c r="D1066">
        <v>10</v>
      </c>
      <c r="E1066">
        <f t="shared" si="192"/>
        <v>1</v>
      </c>
      <c r="F1066">
        <f>SUM($E$2:E1066)</f>
        <v>1040</v>
      </c>
      <c r="G1066">
        <f>COUNT($E$2:E1066)</f>
        <v>1065</v>
      </c>
      <c r="H1066">
        <f t="shared" si="193"/>
        <v>97.652582159624416</v>
      </c>
      <c r="K1066">
        <v>70</v>
      </c>
      <c r="L1066">
        <v>59</v>
      </c>
      <c r="M1066">
        <v>41</v>
      </c>
      <c r="N1066">
        <f t="shared" si="194"/>
        <v>1</v>
      </c>
      <c r="O1066">
        <f>SUM($N$2:N1066)</f>
        <v>1038</v>
      </c>
      <c r="P1066">
        <f>COUNT($N$2:N1066)</f>
        <v>1065</v>
      </c>
      <c r="Q1066">
        <f t="shared" si="195"/>
        <v>97.464788732394368</v>
      </c>
      <c r="T1066">
        <v>47</v>
      </c>
      <c r="U1066">
        <v>47</v>
      </c>
      <c r="V1066">
        <v>35</v>
      </c>
      <c r="W1066">
        <f t="shared" si="196"/>
        <v>1</v>
      </c>
      <c r="X1066">
        <f>SUM($W$2:W1066)</f>
        <v>1031</v>
      </c>
      <c r="Y1066">
        <f>COUNT($W$2:W1066)</f>
        <v>1065</v>
      </c>
      <c r="Z1066">
        <f t="shared" si="197"/>
        <v>96.8075117370892</v>
      </c>
      <c r="AC1066">
        <v>47</v>
      </c>
      <c r="AD1066">
        <v>47</v>
      </c>
      <c r="AE1066">
        <v>9</v>
      </c>
      <c r="AF1066">
        <f t="shared" si="198"/>
        <v>1</v>
      </c>
      <c r="AG1066">
        <f>SUM($AF$2:AF1066)</f>
        <v>1060</v>
      </c>
      <c r="AH1066">
        <f>COUNT($AF$2:AF1066)</f>
        <v>1065</v>
      </c>
      <c r="AI1066">
        <f t="shared" si="199"/>
        <v>99.53051643192488</v>
      </c>
      <c r="AL1066">
        <v>259</v>
      </c>
      <c r="AM1066">
        <v>259</v>
      </c>
      <c r="AN1066">
        <v>189</v>
      </c>
      <c r="AO1066">
        <f t="shared" si="200"/>
        <v>1</v>
      </c>
      <c r="AP1066">
        <f>SUM($AO$2:AO1066)</f>
        <v>1042</v>
      </c>
      <c r="AQ1066">
        <f>COUNT($AO$2:AO1066)</f>
        <v>1065</v>
      </c>
      <c r="AR1066">
        <f t="shared" si="201"/>
        <v>97.840375586854449</v>
      </c>
      <c r="AU1066">
        <v>1908</v>
      </c>
      <c r="AV1066">
        <v>1908</v>
      </c>
      <c r="AW1066">
        <v>1522</v>
      </c>
      <c r="AX1066">
        <f t="shared" si="202"/>
        <v>1</v>
      </c>
      <c r="AY1066">
        <f>SUM($AX$2:AX1066)</f>
        <v>1035</v>
      </c>
      <c r="AZ1066">
        <f>COUNT($AX$2:AX1066)</f>
        <v>1065</v>
      </c>
      <c r="BA1066">
        <f t="shared" si="203"/>
        <v>97.183098591549296</v>
      </c>
    </row>
    <row r="1067" spans="2:53">
      <c r="B1067">
        <v>14</v>
      </c>
      <c r="C1067">
        <v>14</v>
      </c>
      <c r="D1067">
        <v>9</v>
      </c>
      <c r="E1067">
        <f t="shared" si="192"/>
        <v>1</v>
      </c>
      <c r="F1067">
        <f>SUM($E$2:E1067)</f>
        <v>1041</v>
      </c>
      <c r="G1067">
        <f>COUNT($E$2:E1067)</f>
        <v>1066</v>
      </c>
      <c r="H1067">
        <f t="shared" si="193"/>
        <v>97.654784240150093</v>
      </c>
      <c r="K1067">
        <v>70</v>
      </c>
      <c r="L1067">
        <v>59</v>
      </c>
      <c r="M1067">
        <v>41</v>
      </c>
      <c r="N1067">
        <f t="shared" si="194"/>
        <v>1</v>
      </c>
      <c r="O1067">
        <f>SUM($N$2:N1067)</f>
        <v>1039</v>
      </c>
      <c r="P1067">
        <f>COUNT($N$2:N1067)</f>
        <v>1066</v>
      </c>
      <c r="Q1067">
        <f t="shared" si="195"/>
        <v>97.467166979362091</v>
      </c>
      <c r="T1067">
        <v>47</v>
      </c>
      <c r="U1067">
        <v>47</v>
      </c>
      <c r="V1067">
        <v>35</v>
      </c>
      <c r="W1067">
        <f t="shared" si="196"/>
        <v>1</v>
      </c>
      <c r="X1067">
        <f>SUM($W$2:W1067)</f>
        <v>1032</v>
      </c>
      <c r="Y1067">
        <f>COUNT($W$2:W1067)</f>
        <v>1066</v>
      </c>
      <c r="Z1067">
        <f t="shared" si="197"/>
        <v>96.810506566604133</v>
      </c>
      <c r="AC1067">
        <v>47</v>
      </c>
      <c r="AD1067">
        <v>47</v>
      </c>
      <c r="AE1067">
        <v>9</v>
      </c>
      <c r="AF1067">
        <f t="shared" si="198"/>
        <v>1</v>
      </c>
      <c r="AG1067">
        <f>SUM($AF$2:AF1067)</f>
        <v>1061</v>
      </c>
      <c r="AH1067">
        <f>COUNT($AF$2:AF1067)</f>
        <v>1066</v>
      </c>
      <c r="AI1067">
        <f t="shared" si="199"/>
        <v>99.530956848030016</v>
      </c>
      <c r="AL1067">
        <v>259</v>
      </c>
      <c r="AM1067">
        <v>259</v>
      </c>
      <c r="AN1067">
        <v>170</v>
      </c>
      <c r="AO1067">
        <f t="shared" si="200"/>
        <v>1</v>
      </c>
      <c r="AP1067">
        <f>SUM($AO$2:AO1067)</f>
        <v>1043</v>
      </c>
      <c r="AQ1067">
        <f>COUNT($AO$2:AO1067)</f>
        <v>1066</v>
      </c>
      <c r="AR1067">
        <f t="shared" si="201"/>
        <v>97.842401500938081</v>
      </c>
      <c r="AU1067">
        <v>1908</v>
      </c>
      <c r="AV1067">
        <v>1908</v>
      </c>
      <c r="AW1067">
        <v>1609</v>
      </c>
      <c r="AX1067">
        <f t="shared" si="202"/>
        <v>1</v>
      </c>
      <c r="AY1067">
        <f>SUM($AX$2:AX1067)</f>
        <v>1036</v>
      </c>
      <c r="AZ1067">
        <f>COUNT($AX$2:AX1067)</f>
        <v>1066</v>
      </c>
      <c r="BA1067">
        <f t="shared" si="203"/>
        <v>97.185741088180109</v>
      </c>
    </row>
    <row r="1068" spans="2:53">
      <c r="B1068">
        <v>14</v>
      </c>
      <c r="C1068">
        <v>14</v>
      </c>
      <c r="D1068">
        <v>9</v>
      </c>
      <c r="E1068">
        <f t="shared" si="192"/>
        <v>1</v>
      </c>
      <c r="F1068">
        <f>SUM($E$2:E1068)</f>
        <v>1042</v>
      </c>
      <c r="G1068">
        <f>COUNT($E$2:E1068)</f>
        <v>1067</v>
      </c>
      <c r="H1068">
        <f t="shared" si="193"/>
        <v>97.656982193064664</v>
      </c>
      <c r="K1068">
        <v>70</v>
      </c>
      <c r="L1068">
        <v>59</v>
      </c>
      <c r="M1068">
        <v>34</v>
      </c>
      <c r="N1068">
        <f t="shared" si="194"/>
        <v>1</v>
      </c>
      <c r="O1068">
        <f>SUM($N$2:N1068)</f>
        <v>1040</v>
      </c>
      <c r="P1068">
        <f>COUNT($N$2:N1068)</f>
        <v>1067</v>
      </c>
      <c r="Q1068">
        <f t="shared" si="195"/>
        <v>97.469540768509844</v>
      </c>
      <c r="T1068">
        <v>47</v>
      </c>
      <c r="U1068">
        <v>47</v>
      </c>
      <c r="V1068">
        <v>36</v>
      </c>
      <c r="W1068">
        <f t="shared" si="196"/>
        <v>1</v>
      </c>
      <c r="X1068">
        <f>SUM($W$2:W1068)</f>
        <v>1033</v>
      </c>
      <c r="Y1068">
        <f>COUNT($W$2:W1068)</f>
        <v>1067</v>
      </c>
      <c r="Z1068">
        <f t="shared" si="197"/>
        <v>96.813495782567955</v>
      </c>
      <c r="AC1068">
        <v>47</v>
      </c>
      <c r="AD1068">
        <v>47</v>
      </c>
      <c r="AE1068">
        <v>9</v>
      </c>
      <c r="AF1068">
        <f t="shared" si="198"/>
        <v>1</v>
      </c>
      <c r="AG1068">
        <f>SUM($AF$2:AF1068)</f>
        <v>1062</v>
      </c>
      <c r="AH1068">
        <f>COUNT($AF$2:AF1068)</f>
        <v>1067</v>
      </c>
      <c r="AI1068">
        <f t="shared" si="199"/>
        <v>99.53139643861293</v>
      </c>
      <c r="AL1068">
        <v>259</v>
      </c>
      <c r="AM1068">
        <v>259</v>
      </c>
      <c r="AN1068">
        <v>150</v>
      </c>
      <c r="AO1068">
        <f t="shared" si="200"/>
        <v>1</v>
      </c>
      <c r="AP1068">
        <f>SUM($AO$2:AO1068)</f>
        <v>1044</v>
      </c>
      <c r="AQ1068">
        <f>COUNT($AO$2:AO1068)</f>
        <v>1067</v>
      </c>
      <c r="AR1068">
        <f t="shared" si="201"/>
        <v>97.844423617619498</v>
      </c>
      <c r="AU1068">
        <v>1908</v>
      </c>
      <c r="AV1068">
        <v>1908</v>
      </c>
      <c r="AW1068">
        <v>1322</v>
      </c>
      <c r="AX1068">
        <f t="shared" si="202"/>
        <v>1</v>
      </c>
      <c r="AY1068">
        <f>SUM($AX$2:AX1068)</f>
        <v>1037</v>
      </c>
      <c r="AZ1068">
        <f>COUNT($AX$2:AX1068)</f>
        <v>1067</v>
      </c>
      <c r="BA1068">
        <f t="shared" si="203"/>
        <v>97.188378631677594</v>
      </c>
    </row>
    <row r="1069" spans="2:53">
      <c r="B1069">
        <v>14</v>
      </c>
      <c r="C1069">
        <v>14</v>
      </c>
      <c r="D1069">
        <v>17</v>
      </c>
      <c r="E1069">
        <f t="shared" si="192"/>
        <v>0</v>
      </c>
      <c r="F1069">
        <f>SUM($E$2:E1069)</f>
        <v>1042</v>
      </c>
      <c r="G1069">
        <f>COUNT($E$2:E1069)</f>
        <v>1068</v>
      </c>
      <c r="H1069">
        <f t="shared" si="193"/>
        <v>97.565543071161059</v>
      </c>
      <c r="K1069">
        <v>70</v>
      </c>
      <c r="L1069">
        <v>59</v>
      </c>
      <c r="M1069">
        <v>65</v>
      </c>
      <c r="N1069">
        <f t="shared" si="194"/>
        <v>0</v>
      </c>
      <c r="O1069">
        <f>SUM($N$2:N1069)</f>
        <v>1040</v>
      </c>
      <c r="P1069">
        <f>COUNT($N$2:N1069)</f>
        <v>1068</v>
      </c>
      <c r="Q1069">
        <f t="shared" si="195"/>
        <v>97.378277153558059</v>
      </c>
      <c r="T1069">
        <v>47</v>
      </c>
      <c r="U1069">
        <v>47</v>
      </c>
      <c r="V1069">
        <v>27</v>
      </c>
      <c r="W1069">
        <f t="shared" si="196"/>
        <v>1</v>
      </c>
      <c r="X1069">
        <f>SUM($W$2:W1069)</f>
        <v>1034</v>
      </c>
      <c r="Y1069">
        <f>COUNT($W$2:W1069)</f>
        <v>1068</v>
      </c>
      <c r="Z1069">
        <f t="shared" si="197"/>
        <v>96.816479400749074</v>
      </c>
      <c r="AC1069">
        <v>47</v>
      </c>
      <c r="AD1069">
        <v>47</v>
      </c>
      <c r="AE1069">
        <v>9</v>
      </c>
      <c r="AF1069">
        <f t="shared" si="198"/>
        <v>1</v>
      </c>
      <c r="AG1069">
        <f>SUM($AF$2:AF1069)</f>
        <v>1063</v>
      </c>
      <c r="AH1069">
        <f>COUNT($AF$2:AF1069)</f>
        <v>1068</v>
      </c>
      <c r="AI1069">
        <f t="shared" si="199"/>
        <v>99.531835205992508</v>
      </c>
      <c r="AL1069">
        <v>259</v>
      </c>
      <c r="AM1069">
        <v>259</v>
      </c>
      <c r="AN1069">
        <v>173</v>
      </c>
      <c r="AO1069">
        <f t="shared" si="200"/>
        <v>1</v>
      </c>
      <c r="AP1069">
        <f>SUM($AO$2:AO1069)</f>
        <v>1045</v>
      </c>
      <c r="AQ1069">
        <f>COUNT($AO$2:AO1069)</f>
        <v>1068</v>
      </c>
      <c r="AR1069">
        <f t="shared" si="201"/>
        <v>97.846441947565538</v>
      </c>
      <c r="AU1069">
        <v>1908</v>
      </c>
      <c r="AV1069">
        <v>1908</v>
      </c>
      <c r="AW1069">
        <v>1492</v>
      </c>
      <c r="AX1069">
        <f t="shared" si="202"/>
        <v>1</v>
      </c>
      <c r="AY1069">
        <f>SUM($AX$2:AX1069)</f>
        <v>1038</v>
      </c>
      <c r="AZ1069">
        <f>COUNT($AX$2:AX1069)</f>
        <v>1068</v>
      </c>
      <c r="BA1069">
        <f t="shared" si="203"/>
        <v>97.19101123595506</v>
      </c>
    </row>
    <row r="1070" spans="2:53">
      <c r="B1070">
        <v>14</v>
      </c>
      <c r="C1070">
        <v>14</v>
      </c>
      <c r="D1070">
        <v>8</v>
      </c>
      <c r="E1070">
        <f t="shared" si="192"/>
        <v>1</v>
      </c>
      <c r="F1070">
        <f>SUM($E$2:E1070)</f>
        <v>1043</v>
      </c>
      <c r="G1070">
        <f>COUNT($E$2:E1070)</f>
        <v>1069</v>
      </c>
      <c r="H1070">
        <f t="shared" si="193"/>
        <v>97.567820392890553</v>
      </c>
      <c r="K1070">
        <v>70</v>
      </c>
      <c r="L1070">
        <v>59</v>
      </c>
      <c r="M1070">
        <v>43</v>
      </c>
      <c r="N1070">
        <f t="shared" si="194"/>
        <v>1</v>
      </c>
      <c r="O1070">
        <f>SUM($N$2:N1070)</f>
        <v>1041</v>
      </c>
      <c r="P1070">
        <f>COUNT($N$2:N1070)</f>
        <v>1069</v>
      </c>
      <c r="Q1070">
        <f t="shared" si="195"/>
        <v>97.380729653882142</v>
      </c>
      <c r="T1070">
        <v>47</v>
      </c>
      <c r="U1070">
        <v>47</v>
      </c>
      <c r="V1070">
        <v>35</v>
      </c>
      <c r="W1070">
        <f t="shared" si="196"/>
        <v>1</v>
      </c>
      <c r="X1070">
        <f>SUM($W$2:W1070)</f>
        <v>1035</v>
      </c>
      <c r="Y1070">
        <f>COUNT($W$2:W1070)</f>
        <v>1069</v>
      </c>
      <c r="Z1070">
        <f t="shared" si="197"/>
        <v>96.819457436856865</v>
      </c>
      <c r="AC1070">
        <v>47</v>
      </c>
      <c r="AD1070">
        <v>47</v>
      </c>
      <c r="AE1070">
        <v>9</v>
      </c>
      <c r="AF1070">
        <f t="shared" si="198"/>
        <v>1</v>
      </c>
      <c r="AG1070">
        <f>SUM($AF$2:AF1070)</f>
        <v>1064</v>
      </c>
      <c r="AH1070">
        <f>COUNT($AF$2:AF1070)</f>
        <v>1069</v>
      </c>
      <c r="AI1070">
        <f t="shared" si="199"/>
        <v>99.53227315247895</v>
      </c>
      <c r="AL1070">
        <v>259</v>
      </c>
      <c r="AM1070">
        <v>259</v>
      </c>
      <c r="AN1070">
        <v>169</v>
      </c>
      <c r="AO1070">
        <f t="shared" si="200"/>
        <v>1</v>
      </c>
      <c r="AP1070">
        <f>SUM($AO$2:AO1070)</f>
        <v>1046</v>
      </c>
      <c r="AQ1070">
        <f>COUNT($AO$2:AO1070)</f>
        <v>1069</v>
      </c>
      <c r="AR1070">
        <f t="shared" si="201"/>
        <v>97.848456501403177</v>
      </c>
      <c r="AU1070">
        <v>1908</v>
      </c>
      <c r="AV1070">
        <v>1908</v>
      </c>
      <c r="AW1070">
        <v>1539</v>
      </c>
      <c r="AX1070">
        <f t="shared" si="202"/>
        <v>1</v>
      </c>
      <c r="AY1070">
        <f>SUM($AX$2:AX1070)</f>
        <v>1039</v>
      </c>
      <c r="AZ1070">
        <f>COUNT($AX$2:AX1070)</f>
        <v>1069</v>
      </c>
      <c r="BA1070">
        <f t="shared" si="203"/>
        <v>97.193638914873716</v>
      </c>
    </row>
    <row r="1071" spans="2:53">
      <c r="B1071">
        <v>14</v>
      </c>
      <c r="C1071">
        <v>14</v>
      </c>
      <c r="D1071">
        <v>8</v>
      </c>
      <c r="E1071">
        <f t="shared" si="192"/>
        <v>1</v>
      </c>
      <c r="F1071">
        <f>SUM($E$2:E1071)</f>
        <v>1044</v>
      </c>
      <c r="G1071">
        <f>COUNT($E$2:E1071)</f>
        <v>1070</v>
      </c>
      <c r="H1071">
        <f t="shared" si="193"/>
        <v>97.570093457943926</v>
      </c>
      <c r="K1071">
        <v>70</v>
      </c>
      <c r="L1071">
        <v>59</v>
      </c>
      <c r="M1071">
        <v>58</v>
      </c>
      <c r="N1071">
        <f t="shared" si="194"/>
        <v>1</v>
      </c>
      <c r="O1071">
        <f>SUM($N$2:N1071)</f>
        <v>1042</v>
      </c>
      <c r="P1071">
        <f>COUNT($N$2:N1071)</f>
        <v>1070</v>
      </c>
      <c r="Q1071">
        <f t="shared" si="195"/>
        <v>97.383177570093466</v>
      </c>
      <c r="T1071">
        <v>47</v>
      </c>
      <c r="U1071">
        <v>47</v>
      </c>
      <c r="V1071">
        <v>43</v>
      </c>
      <c r="W1071">
        <f t="shared" si="196"/>
        <v>1</v>
      </c>
      <c r="X1071">
        <f>SUM($W$2:W1071)</f>
        <v>1036</v>
      </c>
      <c r="Y1071">
        <f>COUNT($W$2:W1071)</f>
        <v>1070</v>
      </c>
      <c r="Z1071">
        <f t="shared" si="197"/>
        <v>96.822429906542055</v>
      </c>
      <c r="AC1071">
        <v>47</v>
      </c>
      <c r="AD1071">
        <v>47</v>
      </c>
      <c r="AE1071">
        <v>9</v>
      </c>
      <c r="AF1071">
        <f t="shared" si="198"/>
        <v>1</v>
      </c>
      <c r="AG1071">
        <f>SUM($AF$2:AF1071)</f>
        <v>1065</v>
      </c>
      <c r="AH1071">
        <f>COUNT($AF$2:AF1071)</f>
        <v>1070</v>
      </c>
      <c r="AI1071">
        <f t="shared" si="199"/>
        <v>99.532710280373834</v>
      </c>
      <c r="AL1071">
        <v>259</v>
      </c>
      <c r="AM1071">
        <v>259</v>
      </c>
      <c r="AN1071">
        <v>174</v>
      </c>
      <c r="AO1071">
        <f t="shared" si="200"/>
        <v>1</v>
      </c>
      <c r="AP1071">
        <f>SUM($AO$2:AO1071)</f>
        <v>1047</v>
      </c>
      <c r="AQ1071">
        <f>COUNT($AO$2:AO1071)</f>
        <v>1070</v>
      </c>
      <c r="AR1071">
        <f t="shared" si="201"/>
        <v>97.850467289719617</v>
      </c>
      <c r="AU1071">
        <v>1908</v>
      </c>
      <c r="AV1071">
        <v>1908</v>
      </c>
      <c r="AW1071">
        <v>1526</v>
      </c>
      <c r="AX1071">
        <f t="shared" si="202"/>
        <v>1</v>
      </c>
      <c r="AY1071">
        <f>SUM($AX$2:AX1071)</f>
        <v>1040</v>
      </c>
      <c r="AZ1071">
        <f>COUNT($AX$2:AX1071)</f>
        <v>1070</v>
      </c>
      <c r="BA1071">
        <f t="shared" si="203"/>
        <v>97.196261682242991</v>
      </c>
    </row>
    <row r="1072" spans="2:53">
      <c r="B1072">
        <v>14</v>
      </c>
      <c r="C1072">
        <v>14</v>
      </c>
      <c r="D1072">
        <v>8</v>
      </c>
      <c r="E1072">
        <f t="shared" si="192"/>
        <v>1</v>
      </c>
      <c r="F1072">
        <f>SUM($E$2:E1072)</f>
        <v>1045</v>
      </c>
      <c r="G1072">
        <f>COUNT($E$2:E1072)</f>
        <v>1071</v>
      </c>
      <c r="H1072">
        <f t="shared" si="193"/>
        <v>97.572362278244626</v>
      </c>
      <c r="K1072">
        <v>70</v>
      </c>
      <c r="L1072">
        <v>59</v>
      </c>
      <c r="M1072">
        <v>34</v>
      </c>
      <c r="N1072">
        <f t="shared" si="194"/>
        <v>1</v>
      </c>
      <c r="O1072">
        <f>SUM($N$2:N1072)</f>
        <v>1043</v>
      </c>
      <c r="P1072">
        <f>COUNT($N$2:N1072)</f>
        <v>1071</v>
      </c>
      <c r="Q1072">
        <f t="shared" si="195"/>
        <v>97.385620915032675</v>
      </c>
      <c r="T1072">
        <v>47</v>
      </c>
      <c r="U1072">
        <v>47</v>
      </c>
      <c r="V1072">
        <v>30</v>
      </c>
      <c r="W1072">
        <f t="shared" si="196"/>
        <v>1</v>
      </c>
      <c r="X1072">
        <f>SUM($W$2:W1072)</f>
        <v>1037</v>
      </c>
      <c r="Y1072">
        <f>COUNT($W$2:W1072)</f>
        <v>1071</v>
      </c>
      <c r="Z1072">
        <f t="shared" si="197"/>
        <v>96.825396825396822</v>
      </c>
      <c r="AC1072">
        <v>47</v>
      </c>
      <c r="AD1072">
        <v>47</v>
      </c>
      <c r="AE1072">
        <v>8</v>
      </c>
      <c r="AF1072">
        <f t="shared" si="198"/>
        <v>1</v>
      </c>
      <c r="AG1072">
        <f>SUM($AF$2:AF1072)</f>
        <v>1066</v>
      </c>
      <c r="AH1072">
        <f>COUNT($AF$2:AF1072)</f>
        <v>1071</v>
      </c>
      <c r="AI1072">
        <f t="shared" si="199"/>
        <v>99.533146591970123</v>
      </c>
      <c r="AL1072">
        <v>259</v>
      </c>
      <c r="AM1072">
        <v>259</v>
      </c>
      <c r="AN1072">
        <v>127</v>
      </c>
      <c r="AO1072">
        <f t="shared" si="200"/>
        <v>1</v>
      </c>
      <c r="AP1072">
        <f>SUM($AO$2:AO1072)</f>
        <v>1048</v>
      </c>
      <c r="AQ1072">
        <f>COUNT($AO$2:AO1072)</f>
        <v>1071</v>
      </c>
      <c r="AR1072">
        <f t="shared" si="201"/>
        <v>97.852474323062552</v>
      </c>
      <c r="AU1072">
        <v>1908</v>
      </c>
      <c r="AV1072">
        <v>1908</v>
      </c>
      <c r="AW1072">
        <v>1643</v>
      </c>
      <c r="AX1072">
        <f t="shared" si="202"/>
        <v>1</v>
      </c>
      <c r="AY1072">
        <f>SUM($AX$2:AX1072)</f>
        <v>1041</v>
      </c>
      <c r="AZ1072">
        <f>COUNT($AX$2:AX1072)</f>
        <v>1071</v>
      </c>
      <c r="BA1072">
        <f t="shared" si="203"/>
        <v>97.198879551820724</v>
      </c>
    </row>
    <row r="1073" spans="2:53">
      <c r="B1073">
        <v>14</v>
      </c>
      <c r="C1073">
        <v>14</v>
      </c>
      <c r="D1073">
        <v>9</v>
      </c>
      <c r="E1073">
        <f t="shared" si="192"/>
        <v>1</v>
      </c>
      <c r="F1073">
        <f>SUM($E$2:E1073)</f>
        <v>1046</v>
      </c>
      <c r="G1073">
        <f>COUNT($E$2:E1073)</f>
        <v>1072</v>
      </c>
      <c r="H1073">
        <f t="shared" si="193"/>
        <v>97.574626865671647</v>
      </c>
      <c r="K1073">
        <v>70</v>
      </c>
      <c r="L1073">
        <v>59</v>
      </c>
      <c r="M1073">
        <v>37</v>
      </c>
      <c r="N1073">
        <f t="shared" si="194"/>
        <v>1</v>
      </c>
      <c r="O1073">
        <f>SUM($N$2:N1073)</f>
        <v>1044</v>
      </c>
      <c r="P1073">
        <f>COUNT($N$2:N1073)</f>
        <v>1072</v>
      </c>
      <c r="Q1073">
        <f t="shared" si="195"/>
        <v>97.388059701492537</v>
      </c>
      <c r="T1073">
        <v>47</v>
      </c>
      <c r="U1073">
        <v>47</v>
      </c>
      <c r="V1073">
        <v>36</v>
      </c>
      <c r="W1073">
        <f t="shared" si="196"/>
        <v>1</v>
      </c>
      <c r="X1073">
        <f>SUM($W$2:W1073)</f>
        <v>1038</v>
      </c>
      <c r="Y1073">
        <f>COUNT($W$2:W1073)</f>
        <v>1072</v>
      </c>
      <c r="Z1073">
        <f t="shared" si="197"/>
        <v>96.828358208955223</v>
      </c>
      <c r="AC1073">
        <v>47</v>
      </c>
      <c r="AD1073">
        <v>47</v>
      </c>
      <c r="AE1073">
        <v>9</v>
      </c>
      <c r="AF1073">
        <f t="shared" si="198"/>
        <v>1</v>
      </c>
      <c r="AG1073">
        <f>SUM($AF$2:AF1073)</f>
        <v>1067</v>
      </c>
      <c r="AH1073">
        <f>COUNT($AF$2:AF1073)</f>
        <v>1072</v>
      </c>
      <c r="AI1073">
        <f t="shared" si="199"/>
        <v>99.53358208955224</v>
      </c>
      <c r="AL1073">
        <v>259</v>
      </c>
      <c r="AM1073">
        <v>259</v>
      </c>
      <c r="AN1073">
        <v>166</v>
      </c>
      <c r="AO1073">
        <f t="shared" si="200"/>
        <v>1</v>
      </c>
      <c r="AP1073">
        <f>SUM($AO$2:AO1073)</f>
        <v>1049</v>
      </c>
      <c r="AQ1073">
        <f>COUNT($AO$2:AO1073)</f>
        <v>1072</v>
      </c>
      <c r="AR1073">
        <f t="shared" si="201"/>
        <v>97.854477611940297</v>
      </c>
      <c r="AU1073">
        <v>1908</v>
      </c>
      <c r="AV1073">
        <v>1908</v>
      </c>
      <c r="AW1073">
        <v>1359</v>
      </c>
      <c r="AX1073">
        <f t="shared" si="202"/>
        <v>1</v>
      </c>
      <c r="AY1073">
        <f>SUM($AX$2:AX1073)</f>
        <v>1042</v>
      </c>
      <c r="AZ1073">
        <f>COUNT($AX$2:AX1073)</f>
        <v>1072</v>
      </c>
      <c r="BA1073">
        <f t="shared" si="203"/>
        <v>97.201492537313428</v>
      </c>
    </row>
    <row r="1074" spans="2:53">
      <c r="B1074">
        <v>14</v>
      </c>
      <c r="C1074">
        <v>14</v>
      </c>
      <c r="D1074">
        <v>10</v>
      </c>
      <c r="E1074">
        <f t="shared" si="192"/>
        <v>1</v>
      </c>
      <c r="F1074">
        <f>SUM($E$2:E1074)</f>
        <v>1047</v>
      </c>
      <c r="G1074">
        <f>COUNT($E$2:E1074)</f>
        <v>1073</v>
      </c>
      <c r="H1074">
        <f t="shared" si="193"/>
        <v>97.576887232059647</v>
      </c>
      <c r="K1074">
        <v>70</v>
      </c>
      <c r="L1074">
        <v>59</v>
      </c>
      <c r="M1074">
        <v>38</v>
      </c>
      <c r="N1074">
        <f t="shared" si="194"/>
        <v>1</v>
      </c>
      <c r="O1074">
        <f>SUM($N$2:N1074)</f>
        <v>1045</v>
      </c>
      <c r="P1074">
        <f>COUNT($N$2:N1074)</f>
        <v>1073</v>
      </c>
      <c r="Q1074">
        <f t="shared" si="195"/>
        <v>97.390493942218086</v>
      </c>
      <c r="T1074">
        <v>47</v>
      </c>
      <c r="U1074">
        <v>47</v>
      </c>
      <c r="V1074">
        <v>28</v>
      </c>
      <c r="W1074">
        <f t="shared" si="196"/>
        <v>1</v>
      </c>
      <c r="X1074">
        <f>SUM($W$2:W1074)</f>
        <v>1039</v>
      </c>
      <c r="Y1074">
        <f>COUNT($W$2:W1074)</f>
        <v>1073</v>
      </c>
      <c r="Z1074">
        <f t="shared" si="197"/>
        <v>96.831314072693388</v>
      </c>
      <c r="AC1074">
        <v>47</v>
      </c>
      <c r="AD1074">
        <v>47</v>
      </c>
      <c r="AE1074">
        <v>11</v>
      </c>
      <c r="AF1074">
        <f t="shared" si="198"/>
        <v>1</v>
      </c>
      <c r="AG1074">
        <f>SUM($AF$2:AF1074)</f>
        <v>1068</v>
      </c>
      <c r="AH1074">
        <f>COUNT($AF$2:AF1074)</f>
        <v>1073</v>
      </c>
      <c r="AI1074">
        <f t="shared" si="199"/>
        <v>99.534016775396083</v>
      </c>
      <c r="AL1074">
        <v>259</v>
      </c>
      <c r="AM1074">
        <v>259</v>
      </c>
      <c r="AN1074">
        <v>169</v>
      </c>
      <c r="AO1074">
        <f t="shared" si="200"/>
        <v>1</v>
      </c>
      <c r="AP1074">
        <f>SUM($AO$2:AO1074)</f>
        <v>1050</v>
      </c>
      <c r="AQ1074">
        <f>COUNT($AO$2:AO1074)</f>
        <v>1073</v>
      </c>
      <c r="AR1074">
        <f t="shared" si="201"/>
        <v>97.856477166822003</v>
      </c>
      <c r="AU1074">
        <v>1908</v>
      </c>
      <c r="AV1074">
        <v>1908</v>
      </c>
      <c r="AW1074">
        <v>1501</v>
      </c>
      <c r="AX1074">
        <f t="shared" si="202"/>
        <v>1</v>
      </c>
      <c r="AY1074">
        <f>SUM($AX$2:AX1074)</f>
        <v>1043</v>
      </c>
      <c r="AZ1074">
        <f>COUNT($AX$2:AX1074)</f>
        <v>1073</v>
      </c>
      <c r="BA1074">
        <f t="shared" si="203"/>
        <v>97.204100652376511</v>
      </c>
    </row>
    <row r="1075" spans="2:53">
      <c r="B1075">
        <v>14</v>
      </c>
      <c r="C1075">
        <v>14</v>
      </c>
      <c r="D1075">
        <v>9</v>
      </c>
      <c r="E1075">
        <f t="shared" si="192"/>
        <v>1</v>
      </c>
      <c r="F1075">
        <f>SUM($E$2:E1075)</f>
        <v>1048</v>
      </c>
      <c r="G1075">
        <f>COUNT($E$2:E1075)</f>
        <v>1074</v>
      </c>
      <c r="H1075">
        <f t="shared" si="193"/>
        <v>97.579143389199245</v>
      </c>
      <c r="K1075">
        <v>70</v>
      </c>
      <c r="L1075">
        <v>59</v>
      </c>
      <c r="M1075">
        <v>55</v>
      </c>
      <c r="N1075">
        <f t="shared" si="194"/>
        <v>1</v>
      </c>
      <c r="O1075">
        <f>SUM($N$2:N1075)</f>
        <v>1046</v>
      </c>
      <c r="P1075">
        <f>COUNT($N$2:N1075)</f>
        <v>1074</v>
      </c>
      <c r="Q1075">
        <f t="shared" si="195"/>
        <v>97.392923649906891</v>
      </c>
      <c r="T1075">
        <v>47</v>
      </c>
      <c r="U1075">
        <v>47</v>
      </c>
      <c r="V1075">
        <v>28</v>
      </c>
      <c r="W1075">
        <f t="shared" si="196"/>
        <v>1</v>
      </c>
      <c r="X1075">
        <f>SUM($W$2:W1075)</f>
        <v>1040</v>
      </c>
      <c r="Y1075">
        <f>COUNT($W$2:W1075)</f>
        <v>1074</v>
      </c>
      <c r="Z1075">
        <f t="shared" si="197"/>
        <v>96.834264432029798</v>
      </c>
      <c r="AC1075">
        <v>47</v>
      </c>
      <c r="AD1075">
        <v>47</v>
      </c>
      <c r="AE1075">
        <v>9</v>
      </c>
      <c r="AF1075">
        <f t="shared" si="198"/>
        <v>1</v>
      </c>
      <c r="AG1075">
        <f>SUM($AF$2:AF1075)</f>
        <v>1069</v>
      </c>
      <c r="AH1075">
        <f>COUNT($AF$2:AF1075)</f>
        <v>1074</v>
      </c>
      <c r="AI1075">
        <f t="shared" si="199"/>
        <v>99.534450651769092</v>
      </c>
      <c r="AL1075">
        <v>259</v>
      </c>
      <c r="AM1075">
        <v>259</v>
      </c>
      <c r="AN1075">
        <v>291</v>
      </c>
      <c r="AO1075">
        <f t="shared" si="200"/>
        <v>0</v>
      </c>
      <c r="AP1075">
        <f>SUM($AO$2:AO1075)</f>
        <v>1050</v>
      </c>
      <c r="AQ1075">
        <f>COUNT($AO$2:AO1075)</f>
        <v>1074</v>
      </c>
      <c r="AR1075">
        <f t="shared" si="201"/>
        <v>97.765363128491629</v>
      </c>
      <c r="AU1075">
        <v>1908</v>
      </c>
      <c r="AV1075">
        <v>1908</v>
      </c>
      <c r="AW1075">
        <v>1519</v>
      </c>
      <c r="AX1075">
        <f t="shared" si="202"/>
        <v>1</v>
      </c>
      <c r="AY1075">
        <f>SUM($AX$2:AX1075)</f>
        <v>1044</v>
      </c>
      <c r="AZ1075">
        <f>COUNT($AX$2:AX1075)</f>
        <v>1074</v>
      </c>
      <c r="BA1075">
        <f t="shared" si="203"/>
        <v>97.206703910614522</v>
      </c>
    </row>
    <row r="1076" spans="2:53">
      <c r="B1076">
        <v>14</v>
      </c>
      <c r="C1076">
        <v>14</v>
      </c>
      <c r="D1076">
        <v>8</v>
      </c>
      <c r="E1076">
        <f t="shared" si="192"/>
        <v>1</v>
      </c>
      <c r="F1076">
        <f>SUM($E$2:E1076)</f>
        <v>1049</v>
      </c>
      <c r="G1076">
        <f>COUNT($E$2:E1076)</f>
        <v>1075</v>
      </c>
      <c r="H1076">
        <f t="shared" si="193"/>
        <v>97.581395348837205</v>
      </c>
      <c r="K1076">
        <v>70</v>
      </c>
      <c r="L1076">
        <v>59</v>
      </c>
      <c r="M1076">
        <v>42</v>
      </c>
      <c r="N1076">
        <f t="shared" si="194"/>
        <v>1</v>
      </c>
      <c r="O1076">
        <f>SUM($N$2:N1076)</f>
        <v>1047</v>
      </c>
      <c r="P1076">
        <f>COUNT($N$2:N1076)</f>
        <v>1075</v>
      </c>
      <c r="Q1076">
        <f t="shared" si="195"/>
        <v>97.395348837209312</v>
      </c>
      <c r="T1076">
        <v>47</v>
      </c>
      <c r="U1076">
        <v>47</v>
      </c>
      <c r="V1076">
        <v>31</v>
      </c>
      <c r="W1076">
        <f t="shared" si="196"/>
        <v>1</v>
      </c>
      <c r="X1076">
        <f>SUM($W$2:W1076)</f>
        <v>1041</v>
      </c>
      <c r="Y1076">
        <f>COUNT($W$2:W1076)</f>
        <v>1075</v>
      </c>
      <c r="Z1076">
        <f t="shared" si="197"/>
        <v>96.837209302325576</v>
      </c>
      <c r="AC1076">
        <v>47</v>
      </c>
      <c r="AD1076">
        <v>47</v>
      </c>
      <c r="AE1076">
        <v>11</v>
      </c>
      <c r="AF1076">
        <f t="shared" si="198"/>
        <v>1</v>
      </c>
      <c r="AG1076">
        <f>SUM($AF$2:AF1076)</f>
        <v>1070</v>
      </c>
      <c r="AH1076">
        <f>COUNT($AF$2:AF1076)</f>
        <v>1075</v>
      </c>
      <c r="AI1076">
        <f t="shared" si="199"/>
        <v>99.534883720930239</v>
      </c>
      <c r="AL1076">
        <v>259</v>
      </c>
      <c r="AM1076">
        <v>259</v>
      </c>
      <c r="AN1076">
        <v>171</v>
      </c>
      <c r="AO1076">
        <f t="shared" si="200"/>
        <v>1</v>
      </c>
      <c r="AP1076">
        <f>SUM($AO$2:AO1076)</f>
        <v>1051</v>
      </c>
      <c r="AQ1076">
        <f>COUNT($AO$2:AO1076)</f>
        <v>1075</v>
      </c>
      <c r="AR1076">
        <f t="shared" si="201"/>
        <v>97.767441860465127</v>
      </c>
      <c r="AU1076">
        <v>1908</v>
      </c>
      <c r="AV1076">
        <v>1908</v>
      </c>
      <c r="AW1076">
        <v>1528</v>
      </c>
      <c r="AX1076">
        <f t="shared" si="202"/>
        <v>1</v>
      </c>
      <c r="AY1076">
        <f>SUM($AX$2:AX1076)</f>
        <v>1045</v>
      </c>
      <c r="AZ1076">
        <f>COUNT($AX$2:AX1076)</f>
        <v>1075</v>
      </c>
      <c r="BA1076">
        <f t="shared" si="203"/>
        <v>97.20930232558139</v>
      </c>
    </row>
    <row r="1077" spans="2:53">
      <c r="B1077">
        <v>14</v>
      </c>
      <c r="C1077">
        <v>14</v>
      </c>
      <c r="D1077">
        <v>16</v>
      </c>
      <c r="E1077">
        <f t="shared" si="192"/>
        <v>0</v>
      </c>
      <c r="F1077">
        <f>SUM($E$2:E1077)</f>
        <v>1049</v>
      </c>
      <c r="G1077">
        <f>COUNT($E$2:E1077)</f>
        <v>1076</v>
      </c>
      <c r="H1077">
        <f t="shared" si="193"/>
        <v>97.490706319702596</v>
      </c>
      <c r="K1077">
        <v>70</v>
      </c>
      <c r="L1077">
        <v>59</v>
      </c>
      <c r="M1077">
        <v>42</v>
      </c>
      <c r="N1077">
        <f t="shared" si="194"/>
        <v>1</v>
      </c>
      <c r="O1077">
        <f>SUM($N$2:N1077)</f>
        <v>1048</v>
      </c>
      <c r="P1077">
        <f>COUNT($N$2:N1077)</f>
        <v>1076</v>
      </c>
      <c r="Q1077">
        <f t="shared" si="195"/>
        <v>97.39776951672863</v>
      </c>
      <c r="T1077">
        <v>47</v>
      </c>
      <c r="U1077">
        <v>47</v>
      </c>
      <c r="V1077">
        <v>33</v>
      </c>
      <c r="W1077">
        <f t="shared" si="196"/>
        <v>1</v>
      </c>
      <c r="X1077">
        <f>SUM($W$2:W1077)</f>
        <v>1042</v>
      </c>
      <c r="Y1077">
        <f>COUNT($W$2:W1077)</f>
        <v>1076</v>
      </c>
      <c r="Z1077">
        <f t="shared" si="197"/>
        <v>96.840148698884747</v>
      </c>
      <c r="AC1077">
        <v>47</v>
      </c>
      <c r="AD1077">
        <v>47</v>
      </c>
      <c r="AE1077">
        <v>8</v>
      </c>
      <c r="AF1077">
        <f t="shared" si="198"/>
        <v>1</v>
      </c>
      <c r="AG1077">
        <f>SUM($AF$2:AF1077)</f>
        <v>1071</v>
      </c>
      <c r="AH1077">
        <f>COUNT($AF$2:AF1077)</f>
        <v>1076</v>
      </c>
      <c r="AI1077">
        <f t="shared" si="199"/>
        <v>99.535315985130111</v>
      </c>
      <c r="AL1077">
        <v>259</v>
      </c>
      <c r="AM1077">
        <v>259</v>
      </c>
      <c r="AN1077">
        <v>176</v>
      </c>
      <c r="AO1077">
        <f t="shared" si="200"/>
        <v>1</v>
      </c>
      <c r="AP1077">
        <f>SUM($AO$2:AO1077)</f>
        <v>1052</v>
      </c>
      <c r="AQ1077">
        <f>COUNT($AO$2:AO1077)</f>
        <v>1076</v>
      </c>
      <c r="AR1077">
        <f t="shared" si="201"/>
        <v>97.769516728624538</v>
      </c>
      <c r="AU1077">
        <v>1908</v>
      </c>
      <c r="AV1077">
        <v>1908</v>
      </c>
      <c r="AW1077">
        <v>1563</v>
      </c>
      <c r="AX1077">
        <f t="shared" si="202"/>
        <v>1</v>
      </c>
      <c r="AY1077">
        <f>SUM($AX$2:AX1077)</f>
        <v>1046</v>
      </c>
      <c r="AZ1077">
        <f>COUNT($AX$2:AX1077)</f>
        <v>1076</v>
      </c>
      <c r="BA1077">
        <f t="shared" si="203"/>
        <v>97.211895910780669</v>
      </c>
    </row>
    <row r="1078" spans="2:53">
      <c r="B1078">
        <v>14</v>
      </c>
      <c r="C1078">
        <v>14</v>
      </c>
      <c r="D1078">
        <v>8</v>
      </c>
      <c r="E1078">
        <f t="shared" si="192"/>
        <v>1</v>
      </c>
      <c r="F1078">
        <f>SUM($E$2:E1078)</f>
        <v>1050</v>
      </c>
      <c r="G1078">
        <f>COUNT($E$2:E1078)</f>
        <v>1077</v>
      </c>
      <c r="H1078">
        <f t="shared" si="193"/>
        <v>97.493036211699163</v>
      </c>
      <c r="K1078">
        <v>70</v>
      </c>
      <c r="L1078">
        <v>59</v>
      </c>
      <c r="M1078">
        <v>40</v>
      </c>
      <c r="N1078">
        <f t="shared" si="194"/>
        <v>1</v>
      </c>
      <c r="O1078">
        <f>SUM($N$2:N1078)</f>
        <v>1049</v>
      </c>
      <c r="P1078">
        <f>COUNT($N$2:N1078)</f>
        <v>1077</v>
      </c>
      <c r="Q1078">
        <f t="shared" si="195"/>
        <v>97.400185701021357</v>
      </c>
      <c r="T1078">
        <v>47</v>
      </c>
      <c r="U1078">
        <v>47</v>
      </c>
      <c r="V1078">
        <v>35</v>
      </c>
      <c r="W1078">
        <f t="shared" si="196"/>
        <v>1</v>
      </c>
      <c r="X1078">
        <f>SUM($W$2:W1078)</f>
        <v>1043</v>
      </c>
      <c r="Y1078">
        <f>COUNT($W$2:W1078)</f>
        <v>1077</v>
      </c>
      <c r="Z1078">
        <f t="shared" si="197"/>
        <v>96.843082636954506</v>
      </c>
      <c r="AC1078">
        <v>47</v>
      </c>
      <c r="AD1078">
        <v>47</v>
      </c>
      <c r="AE1078">
        <v>10</v>
      </c>
      <c r="AF1078">
        <f t="shared" si="198"/>
        <v>1</v>
      </c>
      <c r="AG1078">
        <f>SUM($AF$2:AF1078)</f>
        <v>1072</v>
      </c>
      <c r="AH1078">
        <f>COUNT($AF$2:AF1078)</f>
        <v>1077</v>
      </c>
      <c r="AI1078">
        <f t="shared" si="199"/>
        <v>99.535747446610955</v>
      </c>
      <c r="AL1078">
        <v>259</v>
      </c>
      <c r="AM1078">
        <v>259</v>
      </c>
      <c r="AN1078">
        <v>163</v>
      </c>
      <c r="AO1078">
        <f t="shared" si="200"/>
        <v>1</v>
      </c>
      <c r="AP1078">
        <f>SUM($AO$2:AO1078)</f>
        <v>1053</v>
      </c>
      <c r="AQ1078">
        <f>COUNT($AO$2:AO1078)</f>
        <v>1077</v>
      </c>
      <c r="AR1078">
        <f t="shared" si="201"/>
        <v>97.771587743732596</v>
      </c>
      <c r="AU1078">
        <v>1908</v>
      </c>
      <c r="AV1078">
        <v>1908</v>
      </c>
      <c r="AW1078">
        <v>1551</v>
      </c>
      <c r="AX1078">
        <f t="shared" si="202"/>
        <v>1</v>
      </c>
      <c r="AY1078">
        <f>SUM($AX$2:AX1078)</f>
        <v>1047</v>
      </c>
      <c r="AZ1078">
        <f>COUNT($AX$2:AX1078)</f>
        <v>1077</v>
      </c>
      <c r="BA1078">
        <f t="shared" si="203"/>
        <v>97.21448467966573</v>
      </c>
    </row>
    <row r="1079" spans="2:53">
      <c r="B1079">
        <v>14</v>
      </c>
      <c r="C1079">
        <v>14</v>
      </c>
      <c r="D1079">
        <v>8</v>
      </c>
      <c r="E1079">
        <f t="shared" si="192"/>
        <v>1</v>
      </c>
      <c r="F1079">
        <f>SUM($E$2:E1079)</f>
        <v>1051</v>
      </c>
      <c r="G1079">
        <f>COUNT($E$2:E1079)</f>
        <v>1078</v>
      </c>
      <c r="H1079">
        <f t="shared" si="193"/>
        <v>97.495361781076056</v>
      </c>
      <c r="K1079">
        <v>70</v>
      </c>
      <c r="L1079">
        <v>59</v>
      </c>
      <c r="M1079">
        <v>48</v>
      </c>
      <c r="N1079">
        <f t="shared" si="194"/>
        <v>1</v>
      </c>
      <c r="O1079">
        <f>SUM($N$2:N1079)</f>
        <v>1050</v>
      </c>
      <c r="P1079">
        <f>COUNT($N$2:N1079)</f>
        <v>1078</v>
      </c>
      <c r="Q1079">
        <f t="shared" si="195"/>
        <v>97.402597402597408</v>
      </c>
      <c r="T1079">
        <v>47</v>
      </c>
      <c r="U1079">
        <v>47</v>
      </c>
      <c r="V1079">
        <v>29</v>
      </c>
      <c r="W1079">
        <f t="shared" si="196"/>
        <v>1</v>
      </c>
      <c r="X1079">
        <f>SUM($W$2:W1079)</f>
        <v>1044</v>
      </c>
      <c r="Y1079">
        <f>COUNT($W$2:W1079)</f>
        <v>1078</v>
      </c>
      <c r="Z1079">
        <f t="shared" si="197"/>
        <v>96.846011131725419</v>
      </c>
      <c r="AC1079">
        <v>47</v>
      </c>
      <c r="AD1079">
        <v>47</v>
      </c>
      <c r="AE1079">
        <v>9</v>
      </c>
      <c r="AF1079">
        <f t="shared" si="198"/>
        <v>1</v>
      </c>
      <c r="AG1079">
        <f>SUM($AF$2:AF1079)</f>
        <v>1073</v>
      </c>
      <c r="AH1079">
        <f>COUNT($AF$2:AF1079)</f>
        <v>1078</v>
      </c>
      <c r="AI1079">
        <f t="shared" si="199"/>
        <v>99.536178107606673</v>
      </c>
      <c r="AL1079">
        <v>259</v>
      </c>
      <c r="AM1079">
        <v>259</v>
      </c>
      <c r="AN1079">
        <v>212</v>
      </c>
      <c r="AO1079">
        <f t="shared" si="200"/>
        <v>1</v>
      </c>
      <c r="AP1079">
        <f>SUM($AO$2:AO1079)</f>
        <v>1054</v>
      </c>
      <c r="AQ1079">
        <f>COUNT($AO$2:AO1079)</f>
        <v>1078</v>
      </c>
      <c r="AR1079">
        <f t="shared" si="201"/>
        <v>97.773654916512058</v>
      </c>
      <c r="AU1079">
        <v>1908</v>
      </c>
      <c r="AV1079">
        <v>1908</v>
      </c>
      <c r="AW1079">
        <v>1484</v>
      </c>
      <c r="AX1079">
        <f t="shared" si="202"/>
        <v>1</v>
      </c>
      <c r="AY1079">
        <f>SUM($AX$2:AX1079)</f>
        <v>1048</v>
      </c>
      <c r="AZ1079">
        <f>COUNT($AX$2:AX1079)</f>
        <v>1078</v>
      </c>
      <c r="BA1079">
        <f t="shared" si="203"/>
        <v>97.217068645640069</v>
      </c>
    </row>
    <row r="1080" spans="2:53">
      <c r="B1080">
        <v>14</v>
      </c>
      <c r="C1080">
        <v>14</v>
      </c>
      <c r="D1080">
        <v>8</v>
      </c>
      <c r="E1080">
        <f t="shared" si="192"/>
        <v>1</v>
      </c>
      <c r="F1080">
        <f>SUM($E$2:E1080)</f>
        <v>1052</v>
      </c>
      <c r="G1080">
        <f>COUNT($E$2:E1080)</f>
        <v>1079</v>
      </c>
      <c r="H1080">
        <f t="shared" si="193"/>
        <v>97.497683039851708</v>
      </c>
      <c r="K1080">
        <v>70</v>
      </c>
      <c r="L1080">
        <v>59</v>
      </c>
      <c r="M1080">
        <v>44</v>
      </c>
      <c r="N1080">
        <f t="shared" si="194"/>
        <v>1</v>
      </c>
      <c r="O1080">
        <f>SUM($N$2:N1080)</f>
        <v>1051</v>
      </c>
      <c r="P1080">
        <f>COUNT($N$2:N1080)</f>
        <v>1079</v>
      </c>
      <c r="Q1080">
        <f t="shared" si="195"/>
        <v>97.405004633920299</v>
      </c>
      <c r="T1080">
        <v>47</v>
      </c>
      <c r="U1080">
        <v>47</v>
      </c>
      <c r="V1080">
        <v>36</v>
      </c>
      <c r="W1080">
        <f t="shared" si="196"/>
        <v>1</v>
      </c>
      <c r="X1080">
        <f>SUM($W$2:W1080)</f>
        <v>1045</v>
      </c>
      <c r="Y1080">
        <f>COUNT($W$2:W1080)</f>
        <v>1079</v>
      </c>
      <c r="Z1080">
        <f t="shared" si="197"/>
        <v>96.84893419833179</v>
      </c>
      <c r="AC1080">
        <v>47</v>
      </c>
      <c r="AD1080">
        <v>47</v>
      </c>
      <c r="AE1080">
        <v>17</v>
      </c>
      <c r="AF1080">
        <f t="shared" si="198"/>
        <v>1</v>
      </c>
      <c r="AG1080">
        <f>SUM($AF$2:AF1080)</f>
        <v>1074</v>
      </c>
      <c r="AH1080">
        <f>COUNT($AF$2:AF1080)</f>
        <v>1079</v>
      </c>
      <c r="AI1080">
        <f t="shared" si="199"/>
        <v>99.536607970342899</v>
      </c>
      <c r="AL1080">
        <v>259</v>
      </c>
      <c r="AM1080">
        <v>259</v>
      </c>
      <c r="AN1080">
        <v>185</v>
      </c>
      <c r="AO1080">
        <f t="shared" si="200"/>
        <v>1</v>
      </c>
      <c r="AP1080">
        <f>SUM($AO$2:AO1080)</f>
        <v>1055</v>
      </c>
      <c r="AQ1080">
        <f>COUNT($AO$2:AO1080)</f>
        <v>1079</v>
      </c>
      <c r="AR1080">
        <f t="shared" si="201"/>
        <v>97.775718257645977</v>
      </c>
      <c r="AU1080">
        <v>1908</v>
      </c>
      <c r="AV1080">
        <v>1908</v>
      </c>
      <c r="AW1080">
        <v>1290</v>
      </c>
      <c r="AX1080">
        <f t="shared" si="202"/>
        <v>1</v>
      </c>
      <c r="AY1080">
        <f>SUM($AX$2:AX1080)</f>
        <v>1049</v>
      </c>
      <c r="AZ1080">
        <f>COUNT($AX$2:AX1080)</f>
        <v>1079</v>
      </c>
      <c r="BA1080">
        <f t="shared" si="203"/>
        <v>97.219647822057468</v>
      </c>
    </row>
    <row r="1081" spans="2:53">
      <c r="B1081">
        <v>14</v>
      </c>
      <c r="C1081">
        <v>14</v>
      </c>
      <c r="D1081">
        <v>8</v>
      </c>
      <c r="E1081">
        <f t="shared" si="192"/>
        <v>1</v>
      </c>
      <c r="F1081">
        <f>SUM($E$2:E1081)</f>
        <v>1053</v>
      </c>
      <c r="G1081">
        <f>COUNT($E$2:E1081)</f>
        <v>1080</v>
      </c>
      <c r="H1081">
        <f t="shared" si="193"/>
        <v>97.5</v>
      </c>
      <c r="K1081">
        <v>70</v>
      </c>
      <c r="L1081">
        <v>59</v>
      </c>
      <c r="M1081">
        <v>42</v>
      </c>
      <c r="N1081">
        <f t="shared" si="194"/>
        <v>1</v>
      </c>
      <c r="O1081">
        <f>SUM($N$2:N1081)</f>
        <v>1052</v>
      </c>
      <c r="P1081">
        <f>COUNT($N$2:N1081)</f>
        <v>1080</v>
      </c>
      <c r="Q1081">
        <f t="shared" si="195"/>
        <v>97.407407407407405</v>
      </c>
      <c r="T1081">
        <v>47</v>
      </c>
      <c r="U1081">
        <v>47</v>
      </c>
      <c r="V1081">
        <v>31</v>
      </c>
      <c r="W1081">
        <f t="shared" si="196"/>
        <v>1</v>
      </c>
      <c r="X1081">
        <f>SUM($W$2:W1081)</f>
        <v>1046</v>
      </c>
      <c r="Y1081">
        <f>COUNT($W$2:W1081)</f>
        <v>1080</v>
      </c>
      <c r="Z1081">
        <f t="shared" si="197"/>
        <v>96.851851851851862</v>
      </c>
      <c r="AC1081">
        <v>47</v>
      </c>
      <c r="AD1081">
        <v>47</v>
      </c>
      <c r="AE1081">
        <v>9</v>
      </c>
      <c r="AF1081">
        <f t="shared" si="198"/>
        <v>1</v>
      </c>
      <c r="AG1081">
        <f>SUM($AF$2:AF1081)</f>
        <v>1075</v>
      </c>
      <c r="AH1081">
        <f>COUNT($AF$2:AF1081)</f>
        <v>1080</v>
      </c>
      <c r="AI1081">
        <f t="shared" si="199"/>
        <v>99.537037037037038</v>
      </c>
      <c r="AL1081">
        <v>259</v>
      </c>
      <c r="AM1081">
        <v>259</v>
      </c>
      <c r="AN1081">
        <v>204</v>
      </c>
      <c r="AO1081">
        <f t="shared" si="200"/>
        <v>1</v>
      </c>
      <c r="AP1081">
        <f>SUM($AO$2:AO1081)</f>
        <v>1056</v>
      </c>
      <c r="AQ1081">
        <f>COUNT($AO$2:AO1081)</f>
        <v>1080</v>
      </c>
      <c r="AR1081">
        <f t="shared" si="201"/>
        <v>97.777777777777771</v>
      </c>
      <c r="AU1081">
        <v>1908</v>
      </c>
      <c r="AV1081">
        <v>1908</v>
      </c>
      <c r="AW1081">
        <v>1312</v>
      </c>
      <c r="AX1081">
        <f t="shared" si="202"/>
        <v>1</v>
      </c>
      <c r="AY1081">
        <f>SUM($AX$2:AX1081)</f>
        <v>1050</v>
      </c>
      <c r="AZ1081">
        <f>COUNT($AX$2:AX1081)</f>
        <v>1080</v>
      </c>
      <c r="BA1081">
        <f t="shared" si="203"/>
        <v>97.222222222222214</v>
      </c>
    </row>
    <row r="1082" spans="2:53">
      <c r="B1082">
        <v>14</v>
      </c>
      <c r="C1082">
        <v>14</v>
      </c>
      <c r="D1082">
        <v>9</v>
      </c>
      <c r="E1082">
        <f t="shared" si="192"/>
        <v>1</v>
      </c>
      <c r="F1082">
        <f>SUM($E$2:E1082)</f>
        <v>1054</v>
      </c>
      <c r="G1082">
        <f>COUNT($E$2:E1082)</f>
        <v>1081</v>
      </c>
      <c r="H1082">
        <f t="shared" si="193"/>
        <v>97.502312673450504</v>
      </c>
      <c r="K1082">
        <v>70</v>
      </c>
      <c r="L1082">
        <v>59</v>
      </c>
      <c r="M1082">
        <v>46</v>
      </c>
      <c r="N1082">
        <f t="shared" si="194"/>
        <v>1</v>
      </c>
      <c r="O1082">
        <f>SUM($N$2:N1082)</f>
        <v>1053</v>
      </c>
      <c r="P1082">
        <f>COUNT($N$2:N1082)</f>
        <v>1081</v>
      </c>
      <c r="Q1082">
        <f t="shared" si="195"/>
        <v>97.409805735430155</v>
      </c>
      <c r="T1082">
        <v>47</v>
      </c>
      <c r="U1082">
        <v>47</v>
      </c>
      <c r="V1082">
        <v>33</v>
      </c>
      <c r="W1082">
        <f t="shared" si="196"/>
        <v>1</v>
      </c>
      <c r="X1082">
        <f>SUM($W$2:W1082)</f>
        <v>1047</v>
      </c>
      <c r="Y1082">
        <f>COUNT($W$2:W1082)</f>
        <v>1081</v>
      </c>
      <c r="Z1082">
        <f t="shared" si="197"/>
        <v>96.854764107308043</v>
      </c>
      <c r="AC1082">
        <v>47</v>
      </c>
      <c r="AD1082">
        <v>47</v>
      </c>
      <c r="AE1082">
        <v>10</v>
      </c>
      <c r="AF1082">
        <f t="shared" si="198"/>
        <v>1</v>
      </c>
      <c r="AG1082">
        <f>SUM($AF$2:AF1082)</f>
        <v>1076</v>
      </c>
      <c r="AH1082">
        <f>COUNT($AF$2:AF1082)</f>
        <v>1081</v>
      </c>
      <c r="AI1082">
        <f t="shared" si="199"/>
        <v>99.537465309898238</v>
      </c>
      <c r="AL1082">
        <v>259</v>
      </c>
      <c r="AM1082">
        <v>259</v>
      </c>
      <c r="AN1082">
        <v>181</v>
      </c>
      <c r="AO1082">
        <f t="shared" si="200"/>
        <v>1</v>
      </c>
      <c r="AP1082">
        <f>SUM($AO$2:AO1082)</f>
        <v>1057</v>
      </c>
      <c r="AQ1082">
        <f>COUNT($AO$2:AO1082)</f>
        <v>1081</v>
      </c>
      <c r="AR1082">
        <f t="shared" si="201"/>
        <v>97.779833487511553</v>
      </c>
      <c r="AU1082">
        <v>1908</v>
      </c>
      <c r="AV1082">
        <v>1908</v>
      </c>
      <c r="AW1082">
        <v>1634</v>
      </c>
      <c r="AX1082">
        <f t="shared" si="202"/>
        <v>1</v>
      </c>
      <c r="AY1082">
        <f>SUM($AX$2:AX1082)</f>
        <v>1051</v>
      </c>
      <c r="AZ1082">
        <f>COUNT($AX$2:AX1082)</f>
        <v>1081</v>
      </c>
      <c r="BA1082">
        <f t="shared" si="203"/>
        <v>97.224791859389455</v>
      </c>
    </row>
    <row r="1083" spans="2:53">
      <c r="B1083">
        <v>14</v>
      </c>
      <c r="C1083">
        <v>14</v>
      </c>
      <c r="D1083">
        <v>9</v>
      </c>
      <c r="E1083">
        <f t="shared" si="192"/>
        <v>1</v>
      </c>
      <c r="F1083">
        <f>SUM($E$2:E1083)</f>
        <v>1055</v>
      </c>
      <c r="G1083">
        <f>COUNT($E$2:E1083)</f>
        <v>1082</v>
      </c>
      <c r="H1083">
        <f t="shared" si="193"/>
        <v>97.504621072088725</v>
      </c>
      <c r="K1083">
        <v>71</v>
      </c>
      <c r="L1083">
        <v>59</v>
      </c>
      <c r="M1083">
        <v>38</v>
      </c>
      <c r="N1083">
        <f t="shared" si="194"/>
        <v>1</v>
      </c>
      <c r="O1083">
        <f>SUM($N$2:N1083)</f>
        <v>1054</v>
      </c>
      <c r="P1083">
        <f>COUNT($N$2:N1083)</f>
        <v>1082</v>
      </c>
      <c r="Q1083">
        <f t="shared" si="195"/>
        <v>97.412199630314234</v>
      </c>
      <c r="T1083">
        <v>47</v>
      </c>
      <c r="U1083">
        <v>47</v>
      </c>
      <c r="V1083">
        <v>35</v>
      </c>
      <c r="W1083">
        <f t="shared" si="196"/>
        <v>1</v>
      </c>
      <c r="X1083">
        <f>SUM($W$2:W1083)</f>
        <v>1048</v>
      </c>
      <c r="Y1083">
        <f>COUNT($W$2:W1083)</f>
        <v>1082</v>
      </c>
      <c r="Z1083">
        <f t="shared" si="197"/>
        <v>96.85767097966729</v>
      </c>
      <c r="AC1083">
        <v>47</v>
      </c>
      <c r="AD1083">
        <v>47</v>
      </c>
      <c r="AE1083">
        <v>8</v>
      </c>
      <c r="AF1083">
        <f t="shared" si="198"/>
        <v>1</v>
      </c>
      <c r="AG1083">
        <f>SUM($AF$2:AF1083)</f>
        <v>1077</v>
      </c>
      <c r="AH1083">
        <f>COUNT($AF$2:AF1083)</f>
        <v>1082</v>
      </c>
      <c r="AI1083">
        <f t="shared" si="199"/>
        <v>99.537892791127547</v>
      </c>
      <c r="AL1083">
        <v>259</v>
      </c>
      <c r="AM1083">
        <v>259</v>
      </c>
      <c r="AN1083">
        <v>166</v>
      </c>
      <c r="AO1083">
        <f t="shared" si="200"/>
        <v>1</v>
      </c>
      <c r="AP1083">
        <f>SUM($AO$2:AO1083)</f>
        <v>1058</v>
      </c>
      <c r="AQ1083">
        <f>COUNT($AO$2:AO1083)</f>
        <v>1082</v>
      </c>
      <c r="AR1083">
        <f t="shared" si="201"/>
        <v>97.781885397412211</v>
      </c>
      <c r="AU1083">
        <v>1904</v>
      </c>
      <c r="AV1083">
        <v>1904</v>
      </c>
      <c r="AW1083">
        <v>1708</v>
      </c>
      <c r="AX1083">
        <f t="shared" si="202"/>
        <v>1</v>
      </c>
      <c r="AY1083">
        <f>SUM($AX$2:AX1083)</f>
        <v>1052</v>
      </c>
      <c r="AZ1083">
        <f>COUNT($AX$2:AX1083)</f>
        <v>1082</v>
      </c>
      <c r="BA1083">
        <f t="shared" si="203"/>
        <v>97.227356746765253</v>
      </c>
    </row>
    <row r="1084" spans="2:53">
      <c r="B1084">
        <v>14</v>
      </c>
      <c r="C1084">
        <v>14</v>
      </c>
      <c r="D1084">
        <v>10</v>
      </c>
      <c r="E1084">
        <f t="shared" si="192"/>
        <v>1</v>
      </c>
      <c r="F1084">
        <f>SUM($E$2:E1084)</f>
        <v>1056</v>
      </c>
      <c r="G1084">
        <f>COUNT($E$2:E1084)</f>
        <v>1083</v>
      </c>
      <c r="H1084">
        <f t="shared" si="193"/>
        <v>97.50692520775624</v>
      </c>
      <c r="K1084">
        <v>71</v>
      </c>
      <c r="L1084">
        <v>59</v>
      </c>
      <c r="M1084">
        <v>46</v>
      </c>
      <c r="N1084">
        <f t="shared" si="194"/>
        <v>1</v>
      </c>
      <c r="O1084">
        <f>SUM($N$2:N1084)</f>
        <v>1055</v>
      </c>
      <c r="P1084">
        <f>COUNT($N$2:N1084)</f>
        <v>1083</v>
      </c>
      <c r="Q1084">
        <f t="shared" si="195"/>
        <v>97.414589104339797</v>
      </c>
      <c r="T1084">
        <v>47</v>
      </c>
      <c r="U1084">
        <v>47</v>
      </c>
      <c r="V1084">
        <v>29</v>
      </c>
      <c r="W1084">
        <f t="shared" si="196"/>
        <v>1</v>
      </c>
      <c r="X1084">
        <f>SUM($W$2:W1084)</f>
        <v>1049</v>
      </c>
      <c r="Y1084">
        <f>COUNT($W$2:W1084)</f>
        <v>1083</v>
      </c>
      <c r="Z1084">
        <f t="shared" si="197"/>
        <v>96.860572483841182</v>
      </c>
      <c r="AC1084">
        <v>47</v>
      </c>
      <c r="AD1084">
        <v>47</v>
      </c>
      <c r="AE1084">
        <v>9</v>
      </c>
      <c r="AF1084">
        <f t="shared" si="198"/>
        <v>1</v>
      </c>
      <c r="AG1084">
        <f>SUM($AF$2:AF1084)</f>
        <v>1078</v>
      </c>
      <c r="AH1084">
        <f>COUNT($AF$2:AF1084)</f>
        <v>1083</v>
      </c>
      <c r="AI1084">
        <f t="shared" si="199"/>
        <v>99.538319482917828</v>
      </c>
      <c r="AL1084">
        <v>259</v>
      </c>
      <c r="AM1084">
        <v>259</v>
      </c>
      <c r="AN1084">
        <v>178</v>
      </c>
      <c r="AO1084">
        <f t="shared" si="200"/>
        <v>1</v>
      </c>
      <c r="AP1084">
        <f>SUM($AO$2:AO1084)</f>
        <v>1059</v>
      </c>
      <c r="AQ1084">
        <f>COUNT($AO$2:AO1084)</f>
        <v>1083</v>
      </c>
      <c r="AR1084">
        <f t="shared" si="201"/>
        <v>97.78393351800554</v>
      </c>
      <c r="AU1084">
        <v>1904</v>
      </c>
      <c r="AV1084">
        <v>1904</v>
      </c>
      <c r="AW1084">
        <v>1600</v>
      </c>
      <c r="AX1084">
        <f t="shared" si="202"/>
        <v>1</v>
      </c>
      <c r="AY1084">
        <f>SUM($AX$2:AX1084)</f>
        <v>1053</v>
      </c>
      <c r="AZ1084">
        <f>COUNT($AX$2:AX1084)</f>
        <v>1083</v>
      </c>
      <c r="BA1084">
        <f t="shared" si="203"/>
        <v>97.229916897506925</v>
      </c>
    </row>
    <row r="1085" spans="2:53">
      <c r="B1085">
        <v>14</v>
      </c>
      <c r="C1085">
        <v>14</v>
      </c>
      <c r="D1085">
        <v>9</v>
      </c>
      <c r="E1085">
        <f t="shared" si="192"/>
        <v>1</v>
      </c>
      <c r="F1085">
        <f>SUM($E$2:E1085)</f>
        <v>1057</v>
      </c>
      <c r="G1085">
        <f>COUNT($E$2:E1085)</f>
        <v>1084</v>
      </c>
      <c r="H1085">
        <f t="shared" si="193"/>
        <v>97.509225092250915</v>
      </c>
      <c r="K1085">
        <v>71</v>
      </c>
      <c r="L1085">
        <v>59</v>
      </c>
      <c r="M1085">
        <v>48</v>
      </c>
      <c r="N1085">
        <f t="shared" si="194"/>
        <v>1</v>
      </c>
      <c r="O1085">
        <f>SUM($N$2:N1085)</f>
        <v>1056</v>
      </c>
      <c r="P1085">
        <f>COUNT($N$2:N1085)</f>
        <v>1084</v>
      </c>
      <c r="Q1085">
        <f t="shared" si="195"/>
        <v>97.416974169741692</v>
      </c>
      <c r="T1085">
        <v>47</v>
      </c>
      <c r="U1085">
        <v>47</v>
      </c>
      <c r="V1085">
        <v>30</v>
      </c>
      <c r="W1085">
        <f t="shared" si="196"/>
        <v>1</v>
      </c>
      <c r="X1085">
        <f>SUM($W$2:W1085)</f>
        <v>1050</v>
      </c>
      <c r="Y1085">
        <f>COUNT($W$2:W1085)</f>
        <v>1084</v>
      </c>
      <c r="Z1085">
        <f t="shared" si="197"/>
        <v>96.863468634686342</v>
      </c>
      <c r="AC1085">
        <v>47</v>
      </c>
      <c r="AD1085">
        <v>47</v>
      </c>
      <c r="AE1085">
        <v>9</v>
      </c>
      <c r="AF1085">
        <f t="shared" si="198"/>
        <v>1</v>
      </c>
      <c r="AG1085">
        <f>SUM($AF$2:AF1085)</f>
        <v>1079</v>
      </c>
      <c r="AH1085">
        <f>COUNT($AF$2:AF1085)</f>
        <v>1084</v>
      </c>
      <c r="AI1085">
        <f t="shared" si="199"/>
        <v>99.538745387453872</v>
      </c>
      <c r="AL1085">
        <v>259</v>
      </c>
      <c r="AM1085">
        <v>259</v>
      </c>
      <c r="AN1085">
        <v>165</v>
      </c>
      <c r="AO1085">
        <f t="shared" si="200"/>
        <v>1</v>
      </c>
      <c r="AP1085">
        <f>SUM($AO$2:AO1085)</f>
        <v>1060</v>
      </c>
      <c r="AQ1085">
        <f>COUNT($AO$2:AO1085)</f>
        <v>1084</v>
      </c>
      <c r="AR1085">
        <f t="shared" si="201"/>
        <v>97.785977859778598</v>
      </c>
      <c r="AU1085">
        <v>1904</v>
      </c>
      <c r="AV1085">
        <v>1904</v>
      </c>
      <c r="AW1085">
        <v>1404</v>
      </c>
      <c r="AX1085">
        <f t="shared" si="202"/>
        <v>1</v>
      </c>
      <c r="AY1085">
        <f>SUM($AX$2:AX1085)</f>
        <v>1054</v>
      </c>
      <c r="AZ1085">
        <f>COUNT($AX$2:AX1085)</f>
        <v>1084</v>
      </c>
      <c r="BA1085">
        <f t="shared" si="203"/>
        <v>97.232472324723247</v>
      </c>
    </row>
    <row r="1086" spans="2:53">
      <c r="B1086">
        <v>14</v>
      </c>
      <c r="C1086">
        <v>14</v>
      </c>
      <c r="D1086">
        <v>8</v>
      </c>
      <c r="E1086">
        <f t="shared" si="192"/>
        <v>1</v>
      </c>
      <c r="F1086">
        <f>SUM($E$2:E1086)</f>
        <v>1058</v>
      </c>
      <c r="G1086">
        <f>COUNT($E$2:E1086)</f>
        <v>1085</v>
      </c>
      <c r="H1086">
        <f t="shared" si="193"/>
        <v>97.511520737327189</v>
      </c>
      <c r="K1086">
        <v>71</v>
      </c>
      <c r="L1086">
        <v>59</v>
      </c>
      <c r="M1086">
        <v>42</v>
      </c>
      <c r="N1086">
        <f t="shared" si="194"/>
        <v>1</v>
      </c>
      <c r="O1086">
        <f>SUM($N$2:N1086)</f>
        <v>1057</v>
      </c>
      <c r="P1086">
        <f>COUNT($N$2:N1086)</f>
        <v>1085</v>
      </c>
      <c r="Q1086">
        <f t="shared" si="195"/>
        <v>97.41935483870968</v>
      </c>
      <c r="T1086">
        <v>47</v>
      </c>
      <c r="U1086">
        <v>47</v>
      </c>
      <c r="V1086">
        <v>34</v>
      </c>
      <c r="W1086">
        <f t="shared" si="196"/>
        <v>1</v>
      </c>
      <c r="X1086">
        <f>SUM($W$2:W1086)</f>
        <v>1051</v>
      </c>
      <c r="Y1086">
        <f>COUNT($W$2:W1086)</f>
        <v>1085</v>
      </c>
      <c r="Z1086">
        <f t="shared" si="197"/>
        <v>96.866359447004612</v>
      </c>
      <c r="AC1086">
        <v>47</v>
      </c>
      <c r="AD1086">
        <v>47</v>
      </c>
      <c r="AE1086">
        <v>9</v>
      </c>
      <c r="AF1086">
        <f t="shared" si="198"/>
        <v>1</v>
      </c>
      <c r="AG1086">
        <f>SUM($AF$2:AF1086)</f>
        <v>1080</v>
      </c>
      <c r="AH1086">
        <f>COUNT($AF$2:AF1086)</f>
        <v>1085</v>
      </c>
      <c r="AI1086">
        <f t="shared" si="199"/>
        <v>99.539170506912441</v>
      </c>
      <c r="AL1086">
        <v>259</v>
      </c>
      <c r="AM1086">
        <v>259</v>
      </c>
      <c r="AN1086">
        <v>156</v>
      </c>
      <c r="AO1086">
        <f t="shared" si="200"/>
        <v>1</v>
      </c>
      <c r="AP1086">
        <f>SUM($AO$2:AO1086)</f>
        <v>1061</v>
      </c>
      <c r="AQ1086">
        <f>COUNT($AO$2:AO1086)</f>
        <v>1085</v>
      </c>
      <c r="AR1086">
        <f t="shared" si="201"/>
        <v>97.78801843317973</v>
      </c>
      <c r="AU1086">
        <v>1904</v>
      </c>
      <c r="AV1086">
        <v>1904</v>
      </c>
      <c r="AW1086">
        <v>1566</v>
      </c>
      <c r="AX1086">
        <f t="shared" si="202"/>
        <v>1</v>
      </c>
      <c r="AY1086">
        <f>SUM($AX$2:AX1086)</f>
        <v>1055</v>
      </c>
      <c r="AZ1086">
        <f>COUNT($AX$2:AX1086)</f>
        <v>1085</v>
      </c>
      <c r="BA1086">
        <f t="shared" si="203"/>
        <v>97.235023041474662</v>
      </c>
    </row>
    <row r="1087" spans="2:53">
      <c r="B1087">
        <v>14</v>
      </c>
      <c r="C1087">
        <v>14</v>
      </c>
      <c r="D1087">
        <v>8</v>
      </c>
      <c r="E1087">
        <f t="shared" si="192"/>
        <v>1</v>
      </c>
      <c r="F1087">
        <f>SUM($E$2:E1087)</f>
        <v>1059</v>
      </c>
      <c r="G1087">
        <f>COUNT($E$2:E1087)</f>
        <v>1086</v>
      </c>
      <c r="H1087">
        <f t="shared" si="193"/>
        <v>97.51381215469614</v>
      </c>
      <c r="K1087">
        <v>71</v>
      </c>
      <c r="L1087">
        <v>59</v>
      </c>
      <c r="M1087">
        <v>59</v>
      </c>
      <c r="N1087">
        <f t="shared" si="194"/>
        <v>1</v>
      </c>
      <c r="O1087">
        <f>SUM($N$2:N1087)</f>
        <v>1058</v>
      </c>
      <c r="P1087">
        <f>COUNT($N$2:N1087)</f>
        <v>1086</v>
      </c>
      <c r="Q1087">
        <f t="shared" si="195"/>
        <v>97.421731123388582</v>
      </c>
      <c r="T1087">
        <v>47</v>
      </c>
      <c r="U1087">
        <v>47</v>
      </c>
      <c r="V1087">
        <v>31</v>
      </c>
      <c r="W1087">
        <f t="shared" si="196"/>
        <v>1</v>
      </c>
      <c r="X1087">
        <f>SUM($W$2:W1087)</f>
        <v>1052</v>
      </c>
      <c r="Y1087">
        <f>COUNT($W$2:W1087)</f>
        <v>1086</v>
      </c>
      <c r="Z1087">
        <f t="shared" si="197"/>
        <v>96.869244935543279</v>
      </c>
      <c r="AC1087">
        <v>47</v>
      </c>
      <c r="AD1087">
        <v>47</v>
      </c>
      <c r="AE1087">
        <v>8</v>
      </c>
      <c r="AF1087">
        <f t="shared" si="198"/>
        <v>1</v>
      </c>
      <c r="AG1087">
        <f>SUM($AF$2:AF1087)</f>
        <v>1081</v>
      </c>
      <c r="AH1087">
        <f>COUNT($AF$2:AF1087)</f>
        <v>1086</v>
      </c>
      <c r="AI1087">
        <f t="shared" si="199"/>
        <v>99.53959484346224</v>
      </c>
      <c r="AL1087">
        <v>259</v>
      </c>
      <c r="AM1087">
        <v>259</v>
      </c>
      <c r="AN1087">
        <v>184</v>
      </c>
      <c r="AO1087">
        <f t="shared" si="200"/>
        <v>1</v>
      </c>
      <c r="AP1087">
        <f>SUM($AO$2:AO1087)</f>
        <v>1062</v>
      </c>
      <c r="AQ1087">
        <f>COUNT($AO$2:AO1087)</f>
        <v>1086</v>
      </c>
      <c r="AR1087">
        <f t="shared" si="201"/>
        <v>97.790055248618785</v>
      </c>
      <c r="AU1087">
        <v>1904</v>
      </c>
      <c r="AV1087">
        <v>1904</v>
      </c>
      <c r="AW1087">
        <v>1609</v>
      </c>
      <c r="AX1087">
        <f t="shared" si="202"/>
        <v>1</v>
      </c>
      <c r="AY1087">
        <f>SUM($AX$2:AX1087)</f>
        <v>1056</v>
      </c>
      <c r="AZ1087">
        <f>COUNT($AX$2:AX1087)</f>
        <v>1086</v>
      </c>
      <c r="BA1087">
        <f t="shared" si="203"/>
        <v>97.237569060773481</v>
      </c>
    </row>
    <row r="1088" spans="2:53">
      <c r="B1088">
        <v>14</v>
      </c>
      <c r="C1088">
        <v>14</v>
      </c>
      <c r="D1088">
        <v>9</v>
      </c>
      <c r="E1088">
        <f t="shared" si="192"/>
        <v>1</v>
      </c>
      <c r="F1088">
        <f>SUM($E$2:E1088)</f>
        <v>1060</v>
      </c>
      <c r="G1088">
        <f>COUNT($E$2:E1088)</f>
        <v>1087</v>
      </c>
      <c r="H1088">
        <f t="shared" si="193"/>
        <v>97.516099356025748</v>
      </c>
      <c r="K1088">
        <v>71</v>
      </c>
      <c r="L1088">
        <v>59</v>
      </c>
      <c r="M1088">
        <v>33</v>
      </c>
      <c r="N1088">
        <f t="shared" si="194"/>
        <v>1</v>
      </c>
      <c r="O1088">
        <f>SUM($N$2:N1088)</f>
        <v>1059</v>
      </c>
      <c r="P1088">
        <f>COUNT($N$2:N1088)</f>
        <v>1087</v>
      </c>
      <c r="Q1088">
        <f t="shared" si="195"/>
        <v>97.424103035878559</v>
      </c>
      <c r="T1088">
        <v>47</v>
      </c>
      <c r="U1088">
        <v>47</v>
      </c>
      <c r="V1088">
        <v>31</v>
      </c>
      <c r="W1088">
        <f t="shared" si="196"/>
        <v>1</v>
      </c>
      <c r="X1088">
        <f>SUM($W$2:W1088)</f>
        <v>1053</v>
      </c>
      <c r="Y1088">
        <f>COUNT($W$2:W1088)</f>
        <v>1087</v>
      </c>
      <c r="Z1088">
        <f t="shared" si="197"/>
        <v>96.872125114995399</v>
      </c>
      <c r="AC1088">
        <v>47</v>
      </c>
      <c r="AD1088">
        <v>47</v>
      </c>
      <c r="AE1088">
        <v>9</v>
      </c>
      <c r="AF1088">
        <f t="shared" si="198"/>
        <v>1</v>
      </c>
      <c r="AG1088">
        <f>SUM($AF$2:AF1088)</f>
        <v>1082</v>
      </c>
      <c r="AH1088">
        <f>COUNT($AF$2:AF1088)</f>
        <v>1087</v>
      </c>
      <c r="AI1088">
        <f t="shared" si="199"/>
        <v>99.540018399264028</v>
      </c>
      <c r="AL1088">
        <v>259</v>
      </c>
      <c r="AM1088">
        <v>259</v>
      </c>
      <c r="AN1088">
        <v>176</v>
      </c>
      <c r="AO1088">
        <f t="shared" si="200"/>
        <v>1</v>
      </c>
      <c r="AP1088">
        <f>SUM($AO$2:AO1088)</f>
        <v>1063</v>
      </c>
      <c r="AQ1088">
        <f>COUNT($AO$2:AO1088)</f>
        <v>1087</v>
      </c>
      <c r="AR1088">
        <f t="shared" si="201"/>
        <v>97.792088316467343</v>
      </c>
      <c r="AU1088">
        <v>1904</v>
      </c>
      <c r="AV1088">
        <v>1904</v>
      </c>
      <c r="AW1088">
        <v>1648</v>
      </c>
      <c r="AX1088">
        <f t="shared" si="202"/>
        <v>1</v>
      </c>
      <c r="AY1088">
        <f>SUM($AX$2:AX1088)</f>
        <v>1057</v>
      </c>
      <c r="AZ1088">
        <f>COUNT($AX$2:AX1088)</f>
        <v>1087</v>
      </c>
      <c r="BA1088">
        <f t="shared" si="203"/>
        <v>97.240110395584182</v>
      </c>
    </row>
    <row r="1089" spans="2:53">
      <c r="B1089">
        <v>14</v>
      </c>
      <c r="C1089">
        <v>14</v>
      </c>
      <c r="D1089">
        <v>11</v>
      </c>
      <c r="E1089">
        <f t="shared" si="192"/>
        <v>1</v>
      </c>
      <c r="F1089">
        <f>SUM($E$2:E1089)</f>
        <v>1061</v>
      </c>
      <c r="G1089">
        <f>COUNT($E$2:E1089)</f>
        <v>1088</v>
      </c>
      <c r="H1089">
        <f t="shared" si="193"/>
        <v>97.518382352941174</v>
      </c>
      <c r="K1089">
        <v>71</v>
      </c>
      <c r="L1089">
        <v>59</v>
      </c>
      <c r="M1089">
        <v>40</v>
      </c>
      <c r="N1089">
        <f t="shared" si="194"/>
        <v>1</v>
      </c>
      <c r="O1089">
        <f>SUM($N$2:N1089)</f>
        <v>1060</v>
      </c>
      <c r="P1089">
        <f>COUNT($N$2:N1089)</f>
        <v>1088</v>
      </c>
      <c r="Q1089">
        <f t="shared" si="195"/>
        <v>97.42647058823529</v>
      </c>
      <c r="T1089">
        <v>47</v>
      </c>
      <c r="U1089">
        <v>47</v>
      </c>
      <c r="V1089">
        <v>34</v>
      </c>
      <c r="W1089">
        <f t="shared" si="196"/>
        <v>1</v>
      </c>
      <c r="X1089">
        <f>SUM($W$2:W1089)</f>
        <v>1054</v>
      </c>
      <c r="Y1089">
        <f>COUNT($W$2:W1089)</f>
        <v>1088</v>
      </c>
      <c r="Z1089">
        <f t="shared" si="197"/>
        <v>96.875</v>
      </c>
      <c r="AC1089">
        <v>47</v>
      </c>
      <c r="AD1089">
        <v>47</v>
      </c>
      <c r="AE1089">
        <v>13</v>
      </c>
      <c r="AF1089">
        <f t="shared" si="198"/>
        <v>1</v>
      </c>
      <c r="AG1089">
        <f>SUM($AF$2:AF1089)</f>
        <v>1083</v>
      </c>
      <c r="AH1089">
        <f>COUNT($AF$2:AF1089)</f>
        <v>1088</v>
      </c>
      <c r="AI1089">
        <f t="shared" si="199"/>
        <v>99.54044117647058</v>
      </c>
      <c r="AL1089">
        <v>259</v>
      </c>
      <c r="AM1089">
        <v>259</v>
      </c>
      <c r="AN1089">
        <v>209</v>
      </c>
      <c r="AO1089">
        <f t="shared" si="200"/>
        <v>1</v>
      </c>
      <c r="AP1089">
        <f>SUM($AO$2:AO1089)</f>
        <v>1064</v>
      </c>
      <c r="AQ1089">
        <f>COUNT($AO$2:AO1089)</f>
        <v>1088</v>
      </c>
      <c r="AR1089">
        <f t="shared" si="201"/>
        <v>97.794117647058826</v>
      </c>
      <c r="AU1089">
        <v>1904</v>
      </c>
      <c r="AV1089">
        <v>1904</v>
      </c>
      <c r="AW1089">
        <v>1632</v>
      </c>
      <c r="AX1089">
        <f t="shared" si="202"/>
        <v>1</v>
      </c>
      <c r="AY1089">
        <f>SUM($AX$2:AX1089)</f>
        <v>1058</v>
      </c>
      <c r="AZ1089">
        <f>COUNT($AX$2:AX1089)</f>
        <v>1088</v>
      </c>
      <c r="BA1089">
        <f t="shared" si="203"/>
        <v>97.242647058823522</v>
      </c>
    </row>
    <row r="1090" spans="2:53">
      <c r="B1090">
        <v>14</v>
      </c>
      <c r="C1090">
        <v>14</v>
      </c>
      <c r="D1090">
        <v>10</v>
      </c>
      <c r="E1090">
        <f t="shared" ref="E1090:E1101" si="204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01" si="205">F1090/G1090*100</f>
        <v>97.52066115702479</v>
      </c>
      <c r="K1090">
        <v>71</v>
      </c>
      <c r="L1090">
        <v>59</v>
      </c>
      <c r="M1090">
        <v>39</v>
      </c>
      <c r="N1090">
        <f t="shared" ref="N1090:N1101" si="206">IF(M1090&lt;=L1090,1,0)</f>
        <v>1</v>
      </c>
      <c r="O1090">
        <f>SUM($N$2:N1090)</f>
        <v>1061</v>
      </c>
      <c r="P1090">
        <f>COUNT($N$2:N1090)</f>
        <v>1089</v>
      </c>
      <c r="Q1090">
        <f t="shared" ref="Q1090:Q1101" si="207">O1090/P1090*100</f>
        <v>97.428833792470158</v>
      </c>
      <c r="T1090">
        <v>47</v>
      </c>
      <c r="U1090">
        <v>47</v>
      </c>
      <c r="V1090">
        <v>33</v>
      </c>
      <c r="W1090">
        <f t="shared" ref="W1090:W1101" si="208">IF(V1090&lt;=U1090,1,0)</f>
        <v>1</v>
      </c>
      <c r="X1090">
        <f>SUM($W$2:W1090)</f>
        <v>1055</v>
      </c>
      <c r="Y1090">
        <f>COUNT($W$2:W1090)</f>
        <v>1089</v>
      </c>
      <c r="Z1090">
        <f t="shared" ref="Z1090:Z1101" si="209">X1090/Y1090*100</f>
        <v>96.877869605142337</v>
      </c>
      <c r="AC1090">
        <v>47</v>
      </c>
      <c r="AD1090">
        <v>47</v>
      </c>
      <c r="AE1090">
        <v>9</v>
      </c>
      <c r="AF1090">
        <f t="shared" ref="AF1090:AF1101" si="210">IF(AE1090&lt;=AC1090,1,0)</f>
        <v>1</v>
      </c>
      <c r="AG1090">
        <f>SUM($AF$2:AF1090)</f>
        <v>1084</v>
      </c>
      <c r="AH1090">
        <f>COUNT($AF$2:AF1090)</f>
        <v>1089</v>
      </c>
      <c r="AI1090">
        <f t="shared" ref="AI1090:AI1101" si="211">AG1090/AH1090*100</f>
        <v>99.540863177226811</v>
      </c>
      <c r="AL1090">
        <v>259</v>
      </c>
      <c r="AM1090">
        <v>259</v>
      </c>
      <c r="AN1090">
        <v>174</v>
      </c>
      <c r="AO1090">
        <f t="shared" ref="AO1090:AO1101" si="212">IF(AN1090&lt;=AL1090,1,0)</f>
        <v>1</v>
      </c>
      <c r="AP1090">
        <f>SUM($AO$2:AO1090)</f>
        <v>1065</v>
      </c>
      <c r="AQ1090">
        <f>COUNT($AO$2:AO1090)</f>
        <v>1089</v>
      </c>
      <c r="AR1090">
        <f t="shared" ref="AR1090:AR1101" si="213">AP1090/AQ1090*100</f>
        <v>97.796143250688701</v>
      </c>
      <c r="AU1090">
        <v>1904</v>
      </c>
      <c r="AV1090">
        <v>1904</v>
      </c>
      <c r="AW1090">
        <v>1440</v>
      </c>
      <c r="AX1090">
        <f t="shared" ref="AX1090:AX1101" si="214">IF(AW1090&lt;=AU1090,1,0)</f>
        <v>1</v>
      </c>
      <c r="AY1090">
        <f>SUM($AX$2:AX1090)</f>
        <v>1059</v>
      </c>
      <c r="AZ1090">
        <f>COUNT($AX$2:AX1090)</f>
        <v>1089</v>
      </c>
      <c r="BA1090">
        <f t="shared" ref="BA1090:BA1101" si="215">AY1090/AZ1090*100</f>
        <v>97.245179063360894</v>
      </c>
    </row>
    <row r="1091" spans="2:53">
      <c r="B1091">
        <v>14</v>
      </c>
      <c r="C1091">
        <v>14</v>
      </c>
      <c r="D1091">
        <v>9</v>
      </c>
      <c r="E1091">
        <f t="shared" si="204"/>
        <v>1</v>
      </c>
      <c r="F1091">
        <f>SUM($E$2:E1091)</f>
        <v>1063</v>
      </c>
      <c r="G1091">
        <f>COUNT($E$2:E1091)</f>
        <v>1090</v>
      </c>
      <c r="H1091">
        <f t="shared" si="205"/>
        <v>97.522935779816507</v>
      </c>
      <c r="K1091">
        <v>71</v>
      </c>
      <c r="L1091">
        <v>59</v>
      </c>
      <c r="M1091">
        <v>40</v>
      </c>
      <c r="N1091">
        <f t="shared" si="206"/>
        <v>1</v>
      </c>
      <c r="O1091">
        <f>SUM($N$2:N1091)</f>
        <v>1062</v>
      </c>
      <c r="P1091">
        <f>COUNT($N$2:N1091)</f>
        <v>1090</v>
      </c>
      <c r="Q1091">
        <f t="shared" si="207"/>
        <v>97.431192660550465</v>
      </c>
      <c r="T1091">
        <v>47</v>
      </c>
      <c r="U1091">
        <v>47</v>
      </c>
      <c r="V1091">
        <v>34</v>
      </c>
      <c r="W1091">
        <f t="shared" si="208"/>
        <v>1</v>
      </c>
      <c r="X1091">
        <f>SUM($W$2:W1091)</f>
        <v>1056</v>
      </c>
      <c r="Y1091">
        <f>COUNT($W$2:W1091)</f>
        <v>1090</v>
      </c>
      <c r="Z1091">
        <f t="shared" si="209"/>
        <v>96.88073394495413</v>
      </c>
      <c r="AC1091">
        <v>47</v>
      </c>
      <c r="AD1091">
        <v>47</v>
      </c>
      <c r="AE1091">
        <v>9</v>
      </c>
      <c r="AF1091">
        <f t="shared" si="210"/>
        <v>1</v>
      </c>
      <c r="AG1091">
        <f>SUM($AF$2:AF1091)</f>
        <v>1085</v>
      </c>
      <c r="AH1091">
        <f>COUNT($AF$2:AF1091)</f>
        <v>1090</v>
      </c>
      <c r="AI1091">
        <f t="shared" si="211"/>
        <v>99.541284403669721</v>
      </c>
      <c r="AL1091">
        <v>259</v>
      </c>
      <c r="AM1091">
        <v>259</v>
      </c>
      <c r="AN1091">
        <v>201</v>
      </c>
      <c r="AO1091">
        <f t="shared" si="212"/>
        <v>1</v>
      </c>
      <c r="AP1091">
        <f>SUM($AO$2:AO1091)</f>
        <v>1066</v>
      </c>
      <c r="AQ1091">
        <f>COUNT($AO$2:AO1091)</f>
        <v>1090</v>
      </c>
      <c r="AR1091">
        <f t="shared" si="213"/>
        <v>97.798165137614674</v>
      </c>
      <c r="AU1091">
        <v>1904</v>
      </c>
      <c r="AV1091">
        <v>1904</v>
      </c>
      <c r="AW1091">
        <v>1571</v>
      </c>
      <c r="AX1091">
        <f t="shared" si="214"/>
        <v>1</v>
      </c>
      <c r="AY1091">
        <f>SUM($AX$2:AX1091)</f>
        <v>1060</v>
      </c>
      <c r="AZ1091">
        <f>COUNT($AX$2:AX1091)</f>
        <v>1090</v>
      </c>
      <c r="BA1091">
        <f t="shared" si="215"/>
        <v>97.247706422018354</v>
      </c>
    </row>
    <row r="1092" spans="2:53">
      <c r="B1092">
        <v>14</v>
      </c>
      <c r="C1092">
        <v>14</v>
      </c>
      <c r="D1092">
        <v>9</v>
      </c>
      <c r="E1092">
        <f t="shared" si="204"/>
        <v>1</v>
      </c>
      <c r="F1092">
        <f>SUM($E$2:E1092)</f>
        <v>1064</v>
      </c>
      <c r="G1092">
        <f>COUNT($E$2:E1092)</f>
        <v>1091</v>
      </c>
      <c r="H1092">
        <f t="shared" si="205"/>
        <v>97.525206232813929</v>
      </c>
      <c r="K1092">
        <v>71</v>
      </c>
      <c r="L1092">
        <v>59</v>
      </c>
      <c r="M1092">
        <v>37</v>
      </c>
      <c r="N1092">
        <f t="shared" si="206"/>
        <v>1</v>
      </c>
      <c r="O1092">
        <f>SUM($N$2:N1092)</f>
        <v>1063</v>
      </c>
      <c r="P1092">
        <f>COUNT($N$2:N1092)</f>
        <v>1091</v>
      </c>
      <c r="Q1092">
        <f t="shared" si="207"/>
        <v>97.43354720439963</v>
      </c>
      <c r="T1092">
        <v>47</v>
      </c>
      <c r="U1092">
        <v>47</v>
      </c>
      <c r="V1092">
        <v>33</v>
      </c>
      <c r="W1092">
        <f t="shared" si="208"/>
        <v>1</v>
      </c>
      <c r="X1092">
        <f>SUM($W$2:W1092)</f>
        <v>1057</v>
      </c>
      <c r="Y1092">
        <f>COUNT($W$2:W1092)</f>
        <v>1091</v>
      </c>
      <c r="Z1092">
        <f t="shared" si="209"/>
        <v>96.88359303391384</v>
      </c>
      <c r="AC1092">
        <v>47</v>
      </c>
      <c r="AD1092">
        <v>47</v>
      </c>
      <c r="AE1092">
        <v>9</v>
      </c>
      <c r="AF1092">
        <f t="shared" si="210"/>
        <v>1</v>
      </c>
      <c r="AG1092">
        <f>SUM($AF$2:AF1092)</f>
        <v>1086</v>
      </c>
      <c r="AH1092">
        <f>COUNT($AF$2:AF1092)</f>
        <v>1091</v>
      </c>
      <c r="AI1092">
        <f t="shared" si="211"/>
        <v>99.541704857928508</v>
      </c>
      <c r="AL1092">
        <v>259</v>
      </c>
      <c r="AM1092">
        <v>259</v>
      </c>
      <c r="AN1092">
        <v>168</v>
      </c>
      <c r="AO1092">
        <f t="shared" si="212"/>
        <v>1</v>
      </c>
      <c r="AP1092">
        <f>SUM($AO$2:AO1092)</f>
        <v>1067</v>
      </c>
      <c r="AQ1092">
        <f>COUNT($AO$2:AO1092)</f>
        <v>1091</v>
      </c>
      <c r="AR1092">
        <f t="shared" si="213"/>
        <v>97.800183318056838</v>
      </c>
      <c r="AU1092">
        <v>1904</v>
      </c>
      <c r="AV1092">
        <v>1904</v>
      </c>
      <c r="AW1092">
        <v>1217</v>
      </c>
      <c r="AX1092">
        <f t="shared" si="214"/>
        <v>1</v>
      </c>
      <c r="AY1092">
        <f>SUM($AX$2:AX1092)</f>
        <v>1061</v>
      </c>
      <c r="AZ1092">
        <f>COUNT($AX$2:AX1092)</f>
        <v>1091</v>
      </c>
      <c r="BA1092">
        <f t="shared" si="215"/>
        <v>97.250229147571034</v>
      </c>
    </row>
    <row r="1093" spans="2:53">
      <c r="B1093">
        <v>14</v>
      </c>
      <c r="C1093">
        <v>14</v>
      </c>
      <c r="D1093">
        <v>13</v>
      </c>
      <c r="E1093">
        <f t="shared" si="204"/>
        <v>1</v>
      </c>
      <c r="F1093">
        <f>SUM($E$2:E1093)</f>
        <v>1065</v>
      </c>
      <c r="G1093">
        <f>COUNT($E$2:E1093)</f>
        <v>1092</v>
      </c>
      <c r="H1093">
        <f t="shared" si="205"/>
        <v>97.527472527472526</v>
      </c>
      <c r="K1093">
        <v>71</v>
      </c>
      <c r="L1093">
        <v>59</v>
      </c>
      <c r="M1093">
        <v>45</v>
      </c>
      <c r="N1093">
        <f t="shared" si="206"/>
        <v>1</v>
      </c>
      <c r="O1093">
        <f>SUM($N$2:N1093)</f>
        <v>1064</v>
      </c>
      <c r="P1093">
        <f>COUNT($N$2:N1093)</f>
        <v>1092</v>
      </c>
      <c r="Q1093">
        <f t="shared" si="207"/>
        <v>97.435897435897431</v>
      </c>
      <c r="T1093">
        <v>47</v>
      </c>
      <c r="U1093">
        <v>47</v>
      </c>
      <c r="V1093">
        <v>28</v>
      </c>
      <c r="W1093">
        <f t="shared" si="208"/>
        <v>1</v>
      </c>
      <c r="X1093">
        <f>SUM($W$2:W1093)</f>
        <v>1058</v>
      </c>
      <c r="Y1093">
        <f>COUNT($W$2:W1093)</f>
        <v>1092</v>
      </c>
      <c r="Z1093">
        <f t="shared" si="209"/>
        <v>96.88644688644689</v>
      </c>
      <c r="AC1093">
        <v>47</v>
      </c>
      <c r="AD1093">
        <v>47</v>
      </c>
      <c r="AE1093">
        <v>9</v>
      </c>
      <c r="AF1093">
        <f t="shared" si="210"/>
        <v>1</v>
      </c>
      <c r="AG1093">
        <f>SUM($AF$2:AF1093)</f>
        <v>1087</v>
      </c>
      <c r="AH1093">
        <f>COUNT($AF$2:AF1093)</f>
        <v>1092</v>
      </c>
      <c r="AI1093">
        <f t="shared" si="211"/>
        <v>99.54212454212454</v>
      </c>
      <c r="AL1093">
        <v>259</v>
      </c>
      <c r="AM1093">
        <v>259</v>
      </c>
      <c r="AN1093">
        <v>165</v>
      </c>
      <c r="AO1093">
        <f t="shared" si="212"/>
        <v>1</v>
      </c>
      <c r="AP1093">
        <f>SUM($AO$2:AO1093)</f>
        <v>1068</v>
      </c>
      <c r="AQ1093">
        <f>COUNT($AO$2:AO1093)</f>
        <v>1092</v>
      </c>
      <c r="AR1093">
        <f t="shared" si="213"/>
        <v>97.802197802197796</v>
      </c>
      <c r="AU1093">
        <v>1904</v>
      </c>
      <c r="AV1093">
        <v>1904</v>
      </c>
      <c r="AW1093">
        <v>1457</v>
      </c>
      <c r="AX1093">
        <f t="shared" si="214"/>
        <v>1</v>
      </c>
      <c r="AY1093">
        <f>SUM($AX$2:AX1093)</f>
        <v>1062</v>
      </c>
      <c r="AZ1093">
        <f>COUNT($AX$2:AX1093)</f>
        <v>1092</v>
      </c>
      <c r="BA1093">
        <f t="shared" si="215"/>
        <v>97.252747252747255</v>
      </c>
    </row>
    <row r="1094" spans="2:53">
      <c r="B1094">
        <v>14</v>
      </c>
      <c r="C1094">
        <v>14</v>
      </c>
      <c r="D1094">
        <v>8</v>
      </c>
      <c r="E1094">
        <f t="shared" si="204"/>
        <v>1</v>
      </c>
      <c r="F1094">
        <f>SUM($E$2:E1094)</f>
        <v>1066</v>
      </c>
      <c r="G1094">
        <f>COUNT($E$2:E1094)</f>
        <v>1093</v>
      </c>
      <c r="H1094">
        <f t="shared" si="205"/>
        <v>97.529734675205859</v>
      </c>
      <c r="K1094">
        <v>71</v>
      </c>
      <c r="L1094">
        <v>59</v>
      </c>
      <c r="M1094">
        <v>45</v>
      </c>
      <c r="N1094">
        <f t="shared" si="206"/>
        <v>1</v>
      </c>
      <c r="O1094">
        <f>SUM($N$2:N1094)</f>
        <v>1065</v>
      </c>
      <c r="P1094">
        <f>COUNT($N$2:N1094)</f>
        <v>1093</v>
      </c>
      <c r="Q1094">
        <f t="shared" si="207"/>
        <v>97.438243366880144</v>
      </c>
      <c r="T1094">
        <v>47</v>
      </c>
      <c r="U1094">
        <v>47</v>
      </c>
      <c r="V1094">
        <v>32</v>
      </c>
      <c r="W1094">
        <f t="shared" si="208"/>
        <v>1</v>
      </c>
      <c r="X1094">
        <f>SUM($W$2:W1094)</f>
        <v>1059</v>
      </c>
      <c r="Y1094">
        <f>COUNT($W$2:W1094)</f>
        <v>1093</v>
      </c>
      <c r="Z1094">
        <f t="shared" si="209"/>
        <v>96.889295516925884</v>
      </c>
      <c r="AC1094">
        <v>47</v>
      </c>
      <c r="AD1094">
        <v>47</v>
      </c>
      <c r="AE1094">
        <v>9</v>
      </c>
      <c r="AF1094">
        <f t="shared" si="210"/>
        <v>1</v>
      </c>
      <c r="AG1094">
        <f>SUM($AF$2:AF1094)</f>
        <v>1088</v>
      </c>
      <c r="AH1094">
        <f>COUNT($AF$2:AF1094)</f>
        <v>1093</v>
      </c>
      <c r="AI1094">
        <f t="shared" si="211"/>
        <v>99.542543458371455</v>
      </c>
      <c r="AL1094">
        <v>259</v>
      </c>
      <c r="AM1094">
        <v>259</v>
      </c>
      <c r="AN1094">
        <v>163</v>
      </c>
      <c r="AO1094">
        <f t="shared" si="212"/>
        <v>1</v>
      </c>
      <c r="AP1094">
        <f>SUM($AO$2:AO1094)</f>
        <v>1069</v>
      </c>
      <c r="AQ1094">
        <f>COUNT($AO$2:AO1094)</f>
        <v>1093</v>
      </c>
      <c r="AR1094">
        <f t="shared" si="213"/>
        <v>97.804208600182989</v>
      </c>
      <c r="AU1094">
        <v>1904</v>
      </c>
      <c r="AV1094">
        <v>1904</v>
      </c>
      <c r="AW1094">
        <v>1529</v>
      </c>
      <c r="AX1094">
        <f t="shared" si="214"/>
        <v>1</v>
      </c>
      <c r="AY1094">
        <f>SUM($AX$2:AX1094)</f>
        <v>1063</v>
      </c>
      <c r="AZ1094">
        <f>COUNT($AX$2:AX1094)</f>
        <v>1093</v>
      </c>
      <c r="BA1094">
        <f t="shared" si="215"/>
        <v>97.255260750228729</v>
      </c>
    </row>
    <row r="1095" spans="2:53">
      <c r="B1095">
        <v>14</v>
      </c>
      <c r="C1095">
        <v>14</v>
      </c>
      <c r="D1095">
        <v>8</v>
      </c>
      <c r="E1095">
        <f t="shared" si="204"/>
        <v>1</v>
      </c>
      <c r="F1095">
        <f>SUM($E$2:E1095)</f>
        <v>1067</v>
      </c>
      <c r="G1095">
        <f>COUNT($E$2:E1095)</f>
        <v>1094</v>
      </c>
      <c r="H1095">
        <f t="shared" si="205"/>
        <v>97.531992687385738</v>
      </c>
      <c r="K1095">
        <v>69</v>
      </c>
      <c r="L1095">
        <v>59</v>
      </c>
      <c r="M1095">
        <v>57</v>
      </c>
      <c r="N1095">
        <f t="shared" si="206"/>
        <v>1</v>
      </c>
      <c r="O1095">
        <f>SUM($N$2:N1095)</f>
        <v>1066</v>
      </c>
      <c r="P1095">
        <f>COUNT($N$2:N1095)</f>
        <v>1094</v>
      </c>
      <c r="Q1095">
        <f t="shared" si="207"/>
        <v>97.440585009140761</v>
      </c>
      <c r="T1095">
        <v>47</v>
      </c>
      <c r="U1095">
        <v>47</v>
      </c>
      <c r="V1095">
        <v>30</v>
      </c>
      <c r="W1095">
        <f t="shared" si="208"/>
        <v>1</v>
      </c>
      <c r="X1095">
        <f>SUM($W$2:W1095)</f>
        <v>1060</v>
      </c>
      <c r="Y1095">
        <f>COUNT($W$2:W1095)</f>
        <v>1094</v>
      </c>
      <c r="Z1095">
        <f t="shared" si="209"/>
        <v>96.892138939670929</v>
      </c>
      <c r="AC1095">
        <v>47</v>
      </c>
      <c r="AD1095">
        <v>47</v>
      </c>
      <c r="AE1095">
        <v>10</v>
      </c>
      <c r="AF1095">
        <f t="shared" si="210"/>
        <v>1</v>
      </c>
      <c r="AG1095">
        <f>SUM($AF$2:AF1095)</f>
        <v>1089</v>
      </c>
      <c r="AH1095">
        <f>COUNT($AF$2:AF1095)</f>
        <v>1094</v>
      </c>
      <c r="AI1095">
        <f t="shared" si="211"/>
        <v>99.542961608775144</v>
      </c>
      <c r="AL1095">
        <v>259</v>
      </c>
      <c r="AM1095">
        <v>259</v>
      </c>
      <c r="AN1095">
        <v>216</v>
      </c>
      <c r="AO1095">
        <f t="shared" si="212"/>
        <v>1</v>
      </c>
      <c r="AP1095">
        <f>SUM($AO$2:AO1095)</f>
        <v>1070</v>
      </c>
      <c r="AQ1095">
        <f>COUNT($AO$2:AO1095)</f>
        <v>1094</v>
      </c>
      <c r="AR1095">
        <f t="shared" si="213"/>
        <v>97.806215722120655</v>
      </c>
      <c r="AU1095">
        <v>1904</v>
      </c>
      <c r="AV1095">
        <v>1904</v>
      </c>
      <c r="AW1095">
        <v>1528</v>
      </c>
      <c r="AX1095">
        <f t="shared" si="214"/>
        <v>1</v>
      </c>
      <c r="AY1095">
        <f>SUM($AX$2:AX1095)</f>
        <v>1064</v>
      </c>
      <c r="AZ1095">
        <f>COUNT($AX$2:AX1095)</f>
        <v>1094</v>
      </c>
      <c r="BA1095">
        <f t="shared" si="215"/>
        <v>97.257769652650822</v>
      </c>
    </row>
    <row r="1096" spans="2:53">
      <c r="B1096">
        <v>14</v>
      </c>
      <c r="C1096">
        <v>14</v>
      </c>
      <c r="D1096">
        <v>8</v>
      </c>
      <c r="E1096">
        <f t="shared" si="204"/>
        <v>1</v>
      </c>
      <c r="F1096">
        <f>SUM($E$2:E1096)</f>
        <v>1068</v>
      </c>
      <c r="G1096">
        <f>COUNT($E$2:E1096)</f>
        <v>1095</v>
      </c>
      <c r="H1096">
        <f t="shared" si="205"/>
        <v>97.534246575342465</v>
      </c>
      <c r="K1096">
        <v>69</v>
      </c>
      <c r="L1096">
        <v>59</v>
      </c>
      <c r="M1096">
        <v>43</v>
      </c>
      <c r="N1096">
        <f t="shared" si="206"/>
        <v>1</v>
      </c>
      <c r="O1096">
        <f>SUM($N$2:N1096)</f>
        <v>1067</v>
      </c>
      <c r="P1096">
        <f>COUNT($N$2:N1096)</f>
        <v>1095</v>
      </c>
      <c r="Q1096">
        <f t="shared" si="207"/>
        <v>97.442922374429216</v>
      </c>
      <c r="T1096">
        <v>47</v>
      </c>
      <c r="U1096">
        <v>47</v>
      </c>
      <c r="V1096">
        <v>29</v>
      </c>
      <c r="W1096">
        <f t="shared" si="208"/>
        <v>1</v>
      </c>
      <c r="X1096">
        <f>SUM($W$2:W1096)</f>
        <v>1061</v>
      </c>
      <c r="Y1096">
        <f>COUNT($W$2:W1096)</f>
        <v>1095</v>
      </c>
      <c r="Z1096">
        <f t="shared" si="209"/>
        <v>96.894977168949765</v>
      </c>
      <c r="AC1096">
        <v>47</v>
      </c>
      <c r="AD1096">
        <v>47</v>
      </c>
      <c r="AE1096">
        <v>10</v>
      </c>
      <c r="AF1096">
        <f t="shared" si="210"/>
        <v>1</v>
      </c>
      <c r="AG1096">
        <f>SUM($AF$2:AF1096)</f>
        <v>1090</v>
      </c>
      <c r="AH1096">
        <f>COUNT($AF$2:AF1096)</f>
        <v>1095</v>
      </c>
      <c r="AI1096">
        <f t="shared" si="211"/>
        <v>99.543378995433784</v>
      </c>
      <c r="AL1096">
        <v>259</v>
      </c>
      <c r="AM1096">
        <v>259</v>
      </c>
      <c r="AN1096">
        <v>171</v>
      </c>
      <c r="AO1096">
        <f t="shared" si="212"/>
        <v>1</v>
      </c>
      <c r="AP1096">
        <f>SUM($AO$2:AO1096)</f>
        <v>1071</v>
      </c>
      <c r="AQ1096">
        <f>COUNT($AO$2:AO1096)</f>
        <v>1095</v>
      </c>
      <c r="AR1096">
        <f t="shared" si="213"/>
        <v>97.808219178082183</v>
      </c>
      <c r="AU1096">
        <v>1904</v>
      </c>
      <c r="AV1096">
        <v>1904</v>
      </c>
      <c r="AW1096">
        <v>1702</v>
      </c>
      <c r="AX1096">
        <f t="shared" si="214"/>
        <v>1</v>
      </c>
      <c r="AY1096">
        <f>SUM($AX$2:AX1096)</f>
        <v>1065</v>
      </c>
      <c r="AZ1096">
        <f>COUNT($AX$2:AX1096)</f>
        <v>1095</v>
      </c>
      <c r="BA1096">
        <f t="shared" si="215"/>
        <v>97.260273972602747</v>
      </c>
    </row>
    <row r="1097" spans="2:53">
      <c r="B1097">
        <v>14</v>
      </c>
      <c r="C1097">
        <v>14</v>
      </c>
      <c r="D1097">
        <v>12</v>
      </c>
      <c r="E1097">
        <f t="shared" si="204"/>
        <v>1</v>
      </c>
      <c r="F1097">
        <f>SUM($E$2:E1097)</f>
        <v>1069</v>
      </c>
      <c r="G1097">
        <f>COUNT($E$2:E1097)</f>
        <v>1096</v>
      </c>
      <c r="H1097">
        <f t="shared" si="205"/>
        <v>97.53649635036497</v>
      </c>
      <c r="K1097">
        <v>69</v>
      </c>
      <c r="L1097">
        <v>59</v>
      </c>
      <c r="M1097">
        <v>42</v>
      </c>
      <c r="N1097">
        <f t="shared" si="206"/>
        <v>1</v>
      </c>
      <c r="O1097">
        <f>SUM($N$2:N1097)</f>
        <v>1068</v>
      </c>
      <c r="P1097">
        <f>COUNT($N$2:N1097)</f>
        <v>1096</v>
      </c>
      <c r="Q1097">
        <f t="shared" si="207"/>
        <v>97.445255474452551</v>
      </c>
      <c r="T1097">
        <v>47</v>
      </c>
      <c r="U1097">
        <v>47</v>
      </c>
      <c r="V1097">
        <v>27</v>
      </c>
      <c r="W1097">
        <f t="shared" si="208"/>
        <v>1</v>
      </c>
      <c r="X1097">
        <f>SUM($W$2:W1097)</f>
        <v>1062</v>
      </c>
      <c r="Y1097">
        <f>COUNT($W$2:W1097)</f>
        <v>1096</v>
      </c>
      <c r="Z1097">
        <f t="shared" si="209"/>
        <v>96.897810218978094</v>
      </c>
      <c r="AC1097">
        <v>47</v>
      </c>
      <c r="AD1097">
        <v>47</v>
      </c>
      <c r="AE1097">
        <v>10</v>
      </c>
      <c r="AF1097">
        <f t="shared" si="210"/>
        <v>1</v>
      </c>
      <c r="AG1097">
        <f>SUM($AF$2:AF1097)</f>
        <v>1091</v>
      </c>
      <c r="AH1097">
        <f>COUNT($AF$2:AF1097)</f>
        <v>1096</v>
      </c>
      <c r="AI1097">
        <f t="shared" si="211"/>
        <v>99.543795620437962</v>
      </c>
      <c r="AL1097">
        <v>259</v>
      </c>
      <c r="AM1097">
        <v>259</v>
      </c>
      <c r="AN1097">
        <v>156</v>
      </c>
      <c r="AO1097">
        <f t="shared" si="212"/>
        <v>1</v>
      </c>
      <c r="AP1097">
        <f>SUM($AO$2:AO1097)</f>
        <v>1072</v>
      </c>
      <c r="AQ1097">
        <f>COUNT($AO$2:AO1097)</f>
        <v>1096</v>
      </c>
      <c r="AR1097">
        <f t="shared" si="213"/>
        <v>97.810218978102199</v>
      </c>
      <c r="AU1097">
        <v>1904</v>
      </c>
      <c r="AV1097">
        <v>1904</v>
      </c>
      <c r="AW1097">
        <v>1810</v>
      </c>
      <c r="AX1097">
        <f t="shared" si="214"/>
        <v>1</v>
      </c>
      <c r="AY1097">
        <f>SUM($AX$2:AX1097)</f>
        <v>1066</v>
      </c>
      <c r="AZ1097">
        <f>COUNT($AX$2:AX1097)</f>
        <v>1096</v>
      </c>
      <c r="BA1097">
        <f t="shared" si="215"/>
        <v>97.262773722627742</v>
      </c>
    </row>
    <row r="1098" spans="2:53">
      <c r="B1098">
        <v>14</v>
      </c>
      <c r="C1098">
        <v>14</v>
      </c>
      <c r="D1098">
        <v>8</v>
      </c>
      <c r="E1098">
        <f t="shared" si="204"/>
        <v>1</v>
      </c>
      <c r="F1098">
        <f>SUM($E$2:E1098)</f>
        <v>1070</v>
      </c>
      <c r="G1098">
        <f>COUNT($E$2:E1098)</f>
        <v>1097</v>
      </c>
      <c r="H1098">
        <f t="shared" si="205"/>
        <v>97.538742023700991</v>
      </c>
      <c r="K1098">
        <v>69</v>
      </c>
      <c r="L1098">
        <v>59</v>
      </c>
      <c r="M1098">
        <v>34</v>
      </c>
      <c r="N1098">
        <f t="shared" si="206"/>
        <v>1</v>
      </c>
      <c r="O1098">
        <f>SUM($N$2:N1098)</f>
        <v>1069</v>
      </c>
      <c r="P1098">
        <f>COUNT($N$2:N1098)</f>
        <v>1097</v>
      </c>
      <c r="Q1098">
        <f t="shared" si="207"/>
        <v>97.447584320875109</v>
      </c>
      <c r="T1098">
        <v>47</v>
      </c>
      <c r="U1098">
        <v>47</v>
      </c>
      <c r="V1098">
        <v>30</v>
      </c>
      <c r="W1098">
        <f t="shared" si="208"/>
        <v>1</v>
      </c>
      <c r="X1098">
        <f>SUM($W$2:W1098)</f>
        <v>1063</v>
      </c>
      <c r="Y1098">
        <f>COUNT($W$2:W1098)</f>
        <v>1097</v>
      </c>
      <c r="Z1098">
        <f t="shared" si="209"/>
        <v>96.900638103919775</v>
      </c>
      <c r="AC1098">
        <v>47</v>
      </c>
      <c r="AD1098">
        <v>47</v>
      </c>
      <c r="AE1098">
        <v>9</v>
      </c>
      <c r="AF1098">
        <f t="shared" si="210"/>
        <v>1</v>
      </c>
      <c r="AG1098">
        <f>SUM($AF$2:AF1098)</f>
        <v>1092</v>
      </c>
      <c r="AH1098">
        <f>COUNT($AF$2:AF1098)</f>
        <v>1097</v>
      </c>
      <c r="AI1098">
        <f t="shared" si="211"/>
        <v>99.544211485870562</v>
      </c>
      <c r="AL1098">
        <v>259</v>
      </c>
      <c r="AM1098">
        <v>259</v>
      </c>
      <c r="AN1098">
        <v>159</v>
      </c>
      <c r="AO1098">
        <f t="shared" si="212"/>
        <v>1</v>
      </c>
      <c r="AP1098">
        <f>SUM($AO$2:AO1098)</f>
        <v>1073</v>
      </c>
      <c r="AQ1098">
        <f>COUNT($AO$2:AO1098)</f>
        <v>1097</v>
      </c>
      <c r="AR1098">
        <f t="shared" si="213"/>
        <v>97.812215132178665</v>
      </c>
      <c r="AU1098">
        <v>1904</v>
      </c>
      <c r="AV1098">
        <v>1904</v>
      </c>
      <c r="AW1098">
        <v>1462</v>
      </c>
      <c r="AX1098">
        <f t="shared" si="214"/>
        <v>1</v>
      </c>
      <c r="AY1098">
        <f>SUM($AX$2:AX1098)</f>
        <v>1067</v>
      </c>
      <c r="AZ1098">
        <f>COUNT($AX$2:AX1098)</f>
        <v>1097</v>
      </c>
      <c r="BA1098">
        <f t="shared" si="215"/>
        <v>97.265268915223331</v>
      </c>
    </row>
    <row r="1099" spans="2:53">
      <c r="B1099">
        <v>14</v>
      </c>
      <c r="C1099">
        <v>14</v>
      </c>
      <c r="D1099">
        <v>8</v>
      </c>
      <c r="E1099">
        <f t="shared" si="204"/>
        <v>1</v>
      </c>
      <c r="F1099">
        <f>SUM($E$2:E1099)</f>
        <v>1071</v>
      </c>
      <c r="G1099">
        <f>COUNT($E$2:E1099)</f>
        <v>1098</v>
      </c>
      <c r="H1099">
        <f t="shared" si="205"/>
        <v>97.540983606557376</v>
      </c>
      <c r="K1099">
        <v>69</v>
      </c>
      <c r="L1099">
        <v>59</v>
      </c>
      <c r="M1099">
        <v>53</v>
      </c>
      <c r="N1099">
        <f t="shared" si="206"/>
        <v>1</v>
      </c>
      <c r="O1099">
        <f>SUM($N$2:N1099)</f>
        <v>1070</v>
      </c>
      <c r="P1099">
        <f>COUNT($N$2:N1099)</f>
        <v>1098</v>
      </c>
      <c r="Q1099">
        <f t="shared" si="207"/>
        <v>97.449908925318766</v>
      </c>
      <c r="T1099">
        <v>47</v>
      </c>
      <c r="U1099">
        <v>47</v>
      </c>
      <c r="V1099">
        <v>29</v>
      </c>
      <c r="W1099">
        <f t="shared" si="208"/>
        <v>1</v>
      </c>
      <c r="X1099">
        <f>SUM($W$2:W1099)</f>
        <v>1064</v>
      </c>
      <c r="Y1099">
        <f>COUNT($W$2:W1099)</f>
        <v>1098</v>
      </c>
      <c r="Z1099">
        <f t="shared" si="209"/>
        <v>96.903460837887067</v>
      </c>
      <c r="AC1099">
        <v>47</v>
      </c>
      <c r="AD1099">
        <v>47</v>
      </c>
      <c r="AE1099">
        <v>13</v>
      </c>
      <c r="AF1099">
        <f t="shared" si="210"/>
        <v>1</v>
      </c>
      <c r="AG1099">
        <f>SUM($AF$2:AF1099)</f>
        <v>1093</v>
      </c>
      <c r="AH1099">
        <f>COUNT($AF$2:AF1099)</f>
        <v>1098</v>
      </c>
      <c r="AI1099">
        <f t="shared" si="211"/>
        <v>99.544626593806925</v>
      </c>
      <c r="AL1099">
        <v>259</v>
      </c>
      <c r="AM1099">
        <v>259</v>
      </c>
      <c r="AN1099">
        <v>146</v>
      </c>
      <c r="AO1099">
        <f t="shared" si="212"/>
        <v>1</v>
      </c>
      <c r="AP1099">
        <f>SUM($AO$2:AO1099)</f>
        <v>1074</v>
      </c>
      <c r="AQ1099">
        <f>COUNT($AO$2:AO1099)</f>
        <v>1098</v>
      </c>
      <c r="AR1099">
        <f t="shared" si="213"/>
        <v>97.814207650273218</v>
      </c>
      <c r="AU1099">
        <v>1904</v>
      </c>
      <c r="AV1099">
        <v>1904</v>
      </c>
      <c r="AW1099">
        <v>1249</v>
      </c>
      <c r="AX1099">
        <f t="shared" si="214"/>
        <v>1</v>
      </c>
      <c r="AY1099">
        <f>SUM($AX$2:AX1099)</f>
        <v>1068</v>
      </c>
      <c r="AZ1099">
        <f>COUNT($AX$2:AX1099)</f>
        <v>1098</v>
      </c>
      <c r="BA1099">
        <f t="shared" si="215"/>
        <v>97.267759562841533</v>
      </c>
    </row>
    <row r="1100" spans="2:53">
      <c r="B1100">
        <v>14</v>
      </c>
      <c r="C1100">
        <v>14</v>
      </c>
      <c r="D1100">
        <v>9</v>
      </c>
      <c r="E1100">
        <f t="shared" si="204"/>
        <v>1</v>
      </c>
      <c r="F1100">
        <f>SUM($E$2:E1100)</f>
        <v>1072</v>
      </c>
      <c r="G1100">
        <f>COUNT($E$2:E1100)</f>
        <v>1099</v>
      </c>
      <c r="H1100">
        <f t="shared" si="205"/>
        <v>97.543221110100092</v>
      </c>
      <c r="K1100">
        <v>69</v>
      </c>
      <c r="L1100">
        <v>59</v>
      </c>
      <c r="M1100">
        <v>35</v>
      </c>
      <c r="N1100">
        <f t="shared" si="206"/>
        <v>1</v>
      </c>
      <c r="O1100">
        <f>SUM($N$2:N1100)</f>
        <v>1071</v>
      </c>
      <c r="P1100">
        <f>COUNT($N$2:N1100)</f>
        <v>1099</v>
      </c>
      <c r="Q1100">
        <f t="shared" si="207"/>
        <v>97.452229299363054</v>
      </c>
      <c r="T1100">
        <v>47</v>
      </c>
      <c r="U1100">
        <v>47</v>
      </c>
      <c r="V1100">
        <v>29</v>
      </c>
      <c r="W1100">
        <f t="shared" si="208"/>
        <v>1</v>
      </c>
      <c r="X1100">
        <f>SUM($W$2:W1100)</f>
        <v>1065</v>
      </c>
      <c r="Y1100">
        <f>COUNT($W$2:W1100)</f>
        <v>1099</v>
      </c>
      <c r="Z1100">
        <f t="shared" si="209"/>
        <v>96.906278434940845</v>
      </c>
      <c r="AC1100">
        <v>47</v>
      </c>
      <c r="AD1100">
        <v>47</v>
      </c>
      <c r="AE1100">
        <v>9</v>
      </c>
      <c r="AF1100">
        <f t="shared" si="210"/>
        <v>1</v>
      </c>
      <c r="AG1100">
        <f>SUM($AF$2:AF1100)</f>
        <v>1094</v>
      </c>
      <c r="AH1100">
        <f>COUNT($AF$2:AF1100)</f>
        <v>1099</v>
      </c>
      <c r="AI1100">
        <f t="shared" si="211"/>
        <v>99.545040946314828</v>
      </c>
      <c r="AL1100">
        <v>259</v>
      </c>
      <c r="AM1100">
        <v>259</v>
      </c>
      <c r="AN1100">
        <v>172</v>
      </c>
      <c r="AO1100">
        <f t="shared" si="212"/>
        <v>1</v>
      </c>
      <c r="AP1100">
        <f>SUM($AO$2:AO1100)</f>
        <v>1075</v>
      </c>
      <c r="AQ1100">
        <f>COUNT($AO$2:AO1100)</f>
        <v>1099</v>
      </c>
      <c r="AR1100">
        <f t="shared" si="213"/>
        <v>97.816196542311189</v>
      </c>
      <c r="AU1100">
        <v>1904</v>
      </c>
      <c r="AV1100">
        <v>1904</v>
      </c>
      <c r="AW1100">
        <v>1524</v>
      </c>
      <c r="AX1100">
        <f t="shared" si="214"/>
        <v>1</v>
      </c>
      <c r="AY1100">
        <f>SUM($AX$2:AX1100)</f>
        <v>1069</v>
      </c>
      <c r="AZ1100">
        <f>COUNT($AX$2:AX1100)</f>
        <v>1099</v>
      </c>
      <c r="BA1100">
        <f t="shared" si="215"/>
        <v>97.270245677888994</v>
      </c>
    </row>
    <row r="1101" spans="2:53">
      <c r="B1101">
        <v>14</v>
      </c>
      <c r="C1101">
        <v>14</v>
      </c>
      <c r="D1101">
        <v>12</v>
      </c>
      <c r="E1101">
        <f t="shared" si="204"/>
        <v>1</v>
      </c>
      <c r="F1101">
        <f>SUM($E$2:E1101)</f>
        <v>1073</v>
      </c>
      <c r="G1101">
        <f>COUNT($E$2:E1101)</f>
        <v>1100</v>
      </c>
      <c r="H1101">
        <f t="shared" si="205"/>
        <v>97.545454545454547</v>
      </c>
      <c r="K1101">
        <v>69</v>
      </c>
      <c r="L1101">
        <v>59</v>
      </c>
      <c r="M1101">
        <v>42</v>
      </c>
      <c r="N1101">
        <f t="shared" si="206"/>
        <v>1</v>
      </c>
      <c r="O1101">
        <f>SUM($N$2:N1101)</f>
        <v>1072</v>
      </c>
      <c r="P1101">
        <f>COUNT($N$2:N1101)</f>
        <v>1100</v>
      </c>
      <c r="Q1101">
        <f t="shared" si="207"/>
        <v>97.454545454545453</v>
      </c>
      <c r="T1101">
        <v>47</v>
      </c>
      <c r="U1101">
        <v>47</v>
      </c>
      <c r="V1101">
        <v>30</v>
      </c>
      <c r="W1101">
        <f t="shared" si="208"/>
        <v>1</v>
      </c>
      <c r="X1101">
        <f>SUM($W$2:W1101)</f>
        <v>1066</v>
      </c>
      <c r="Y1101">
        <f>COUNT($W$2:W1101)</f>
        <v>1100</v>
      </c>
      <c r="Z1101">
        <f t="shared" si="209"/>
        <v>96.909090909090907</v>
      </c>
      <c r="AC1101">
        <v>47</v>
      </c>
      <c r="AD1101">
        <v>47</v>
      </c>
      <c r="AE1101">
        <v>10</v>
      </c>
      <c r="AF1101">
        <f t="shared" si="210"/>
        <v>1</v>
      </c>
      <c r="AG1101">
        <f>SUM($AF$2:AF1101)</f>
        <v>1095</v>
      </c>
      <c r="AH1101">
        <f>COUNT($AF$2:AF1101)</f>
        <v>1100</v>
      </c>
      <c r="AI1101">
        <f t="shared" si="211"/>
        <v>99.545454545454547</v>
      </c>
      <c r="AL1101">
        <v>259</v>
      </c>
      <c r="AM1101">
        <v>259</v>
      </c>
      <c r="AN1101">
        <v>171</v>
      </c>
      <c r="AO1101">
        <f t="shared" si="212"/>
        <v>1</v>
      </c>
      <c r="AP1101">
        <f>SUM($AO$2:AO1101)</f>
        <v>1076</v>
      </c>
      <c r="AQ1101">
        <f>COUNT($AO$2:AO1101)</f>
        <v>1100</v>
      </c>
      <c r="AR1101">
        <f t="shared" si="213"/>
        <v>97.818181818181813</v>
      </c>
      <c r="AU1101">
        <v>1904</v>
      </c>
      <c r="AV1101">
        <v>1904</v>
      </c>
      <c r="AW1101">
        <v>1276</v>
      </c>
      <c r="AX1101">
        <f t="shared" si="214"/>
        <v>1</v>
      </c>
      <c r="AY1101">
        <f>SUM($AX$2:AX1101)</f>
        <v>1070</v>
      </c>
      <c r="AZ1101">
        <f>COUNT($AX$2:AX1101)</f>
        <v>1100</v>
      </c>
      <c r="BA1101">
        <f t="shared" si="215"/>
        <v>97.27272727272728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1"/>
  <sheetViews>
    <sheetView topLeftCell="A1093" workbookViewId="0">
      <selection activeCell="L1115" sqref="L1115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60</v>
      </c>
      <c r="C2">
        <v>207</v>
      </c>
      <c r="D2">
        <v>25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60</v>
      </c>
      <c r="C3">
        <v>207</v>
      </c>
      <c r="D3">
        <v>69</v>
      </c>
      <c r="E3">
        <f t="shared" si="0"/>
        <v>0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60</v>
      </c>
      <c r="C4">
        <v>207</v>
      </c>
      <c r="D4">
        <v>26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60</v>
      </c>
      <c r="C5">
        <v>207</v>
      </c>
      <c r="D5">
        <v>30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60</v>
      </c>
      <c r="C6">
        <v>207</v>
      </c>
      <c r="D6">
        <v>27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60</v>
      </c>
      <c r="C7">
        <v>207</v>
      </c>
      <c r="D7">
        <v>25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60</v>
      </c>
      <c r="C8">
        <v>207</v>
      </c>
      <c r="D8">
        <v>24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60</v>
      </c>
      <c r="C9">
        <v>207</v>
      </c>
      <c r="D9">
        <v>29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60</v>
      </c>
      <c r="C10">
        <v>207</v>
      </c>
      <c r="D10">
        <v>49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60</v>
      </c>
      <c r="C11">
        <v>207</v>
      </c>
      <c r="D11">
        <v>34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60</v>
      </c>
      <c r="C12">
        <v>207</v>
      </c>
      <c r="D12">
        <v>31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60</v>
      </c>
      <c r="C13">
        <v>207</v>
      </c>
      <c r="D13">
        <v>28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60</v>
      </c>
      <c r="C14">
        <v>207</v>
      </c>
      <c r="D14">
        <v>29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60</v>
      </c>
      <c r="C15">
        <v>207</v>
      </c>
      <c r="D15">
        <v>43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60</v>
      </c>
      <c r="C16">
        <v>207</v>
      </c>
      <c r="D16">
        <v>27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60</v>
      </c>
      <c r="C17">
        <v>201</v>
      </c>
      <c r="D17">
        <v>30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60</v>
      </c>
      <c r="C18">
        <v>201</v>
      </c>
      <c r="D18">
        <v>40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60</v>
      </c>
      <c r="C19">
        <v>201</v>
      </c>
      <c r="D19">
        <v>26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60</v>
      </c>
      <c r="C20">
        <v>201</v>
      </c>
      <c r="D20">
        <v>28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60</v>
      </c>
      <c r="C21">
        <v>201</v>
      </c>
      <c r="D21">
        <v>32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201</v>
      </c>
      <c r="D22">
        <v>25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201</v>
      </c>
      <c r="D23">
        <v>28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201</v>
      </c>
      <c r="D24">
        <v>31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201</v>
      </c>
      <c r="D25">
        <v>25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594</v>
      </c>
      <c r="C26">
        <v>207</v>
      </c>
      <c r="D26">
        <v>29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594</v>
      </c>
      <c r="C27">
        <v>207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594</v>
      </c>
      <c r="C28">
        <v>207</v>
      </c>
      <c r="D28">
        <v>29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594</v>
      </c>
      <c r="C29">
        <v>207</v>
      </c>
      <c r="D29">
        <v>26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594</v>
      </c>
      <c r="C30">
        <v>207</v>
      </c>
      <c r="D30">
        <v>27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594</v>
      </c>
      <c r="C31">
        <v>207</v>
      </c>
      <c r="D31">
        <v>29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594</v>
      </c>
      <c r="C32">
        <v>207</v>
      </c>
      <c r="D32">
        <v>27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594</v>
      </c>
      <c r="C33">
        <v>207</v>
      </c>
      <c r="D33">
        <v>32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594</v>
      </c>
      <c r="C34">
        <v>207</v>
      </c>
      <c r="D34">
        <v>36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594</v>
      </c>
      <c r="C35">
        <v>207</v>
      </c>
      <c r="D35">
        <v>56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594</v>
      </c>
      <c r="C36">
        <v>207</v>
      </c>
      <c r="D36">
        <v>59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594</v>
      </c>
      <c r="C37">
        <v>207</v>
      </c>
      <c r="D37">
        <v>67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594</v>
      </c>
      <c r="C38">
        <v>207</v>
      </c>
      <c r="D38">
        <v>275</v>
      </c>
      <c r="E38">
        <f t="shared" si="0"/>
        <v>1</v>
      </c>
      <c r="F38">
        <f t="shared" si="1"/>
        <v>0</v>
      </c>
      <c r="G38">
        <f>SUM($F$2:F38)</f>
        <v>36</v>
      </c>
      <c r="H38">
        <f>COUNT($F$2:F38)</f>
        <v>37</v>
      </c>
      <c r="I38">
        <f t="shared" si="2"/>
        <v>97.297297297297305</v>
      </c>
    </row>
    <row r="39" spans="2:9">
      <c r="B39">
        <v>594</v>
      </c>
      <c r="C39">
        <v>207</v>
      </c>
      <c r="D39">
        <v>300</v>
      </c>
      <c r="E39">
        <f t="shared" si="0"/>
        <v>1</v>
      </c>
      <c r="F39">
        <f t="shared" si="1"/>
        <v>0</v>
      </c>
      <c r="G39">
        <f>SUM($F$2:F39)</f>
        <v>36</v>
      </c>
      <c r="H39">
        <f>COUNT($F$2:F39)</f>
        <v>38</v>
      </c>
      <c r="I39">
        <f t="shared" si="2"/>
        <v>94.73684210526315</v>
      </c>
    </row>
    <row r="40" spans="2:9">
      <c r="B40">
        <v>594</v>
      </c>
      <c r="C40">
        <v>207</v>
      </c>
      <c r="D40">
        <v>290</v>
      </c>
      <c r="E40">
        <f t="shared" si="0"/>
        <v>1</v>
      </c>
      <c r="F40">
        <f t="shared" si="1"/>
        <v>0</v>
      </c>
      <c r="G40">
        <f>SUM($F$2:F40)</f>
        <v>36</v>
      </c>
      <c r="H40">
        <f>COUNT($F$2:F40)</f>
        <v>39</v>
      </c>
      <c r="I40">
        <f t="shared" si="2"/>
        <v>92.307692307692307</v>
      </c>
    </row>
    <row r="41" spans="2:9">
      <c r="B41">
        <v>594</v>
      </c>
      <c r="C41">
        <v>207</v>
      </c>
      <c r="D41">
        <v>267</v>
      </c>
      <c r="E41">
        <f t="shared" si="0"/>
        <v>1</v>
      </c>
      <c r="F41">
        <f t="shared" si="1"/>
        <v>0</v>
      </c>
      <c r="G41">
        <f>SUM($F$2:F41)</f>
        <v>36</v>
      </c>
      <c r="H41">
        <f>COUNT($F$2:F41)</f>
        <v>40</v>
      </c>
      <c r="I41">
        <f t="shared" si="2"/>
        <v>90</v>
      </c>
    </row>
    <row r="42" spans="2:9">
      <c r="B42">
        <v>594</v>
      </c>
      <c r="C42">
        <v>207</v>
      </c>
      <c r="D42">
        <v>214</v>
      </c>
      <c r="E42">
        <f t="shared" si="0"/>
        <v>1</v>
      </c>
      <c r="F42">
        <f t="shared" si="1"/>
        <v>0</v>
      </c>
      <c r="G42">
        <f>SUM($F$2:F42)</f>
        <v>36</v>
      </c>
      <c r="H42">
        <f>COUNT($F$2:F42)</f>
        <v>41</v>
      </c>
      <c r="I42">
        <f t="shared" si="2"/>
        <v>87.804878048780495</v>
      </c>
    </row>
    <row r="43" spans="2:9">
      <c r="B43">
        <v>594</v>
      </c>
      <c r="C43">
        <v>207</v>
      </c>
      <c r="D43">
        <v>116</v>
      </c>
      <c r="E43">
        <f t="shared" si="0"/>
        <v>1</v>
      </c>
      <c r="F43">
        <f t="shared" si="1"/>
        <v>1</v>
      </c>
      <c r="G43">
        <f>SUM($F$2:F43)</f>
        <v>37</v>
      </c>
      <c r="H43">
        <f>COUNT($F$2:F43)</f>
        <v>42</v>
      </c>
      <c r="I43">
        <f t="shared" si="2"/>
        <v>88.095238095238088</v>
      </c>
    </row>
    <row r="44" spans="2:9">
      <c r="B44">
        <v>594</v>
      </c>
      <c r="C44">
        <v>207</v>
      </c>
      <c r="D44">
        <v>35</v>
      </c>
      <c r="E44">
        <f t="shared" si="0"/>
        <v>1</v>
      </c>
      <c r="F44">
        <f t="shared" si="1"/>
        <v>1</v>
      </c>
      <c r="G44">
        <f>SUM($F$2:F44)</f>
        <v>38</v>
      </c>
      <c r="H44">
        <f>COUNT($F$2:F44)</f>
        <v>43</v>
      </c>
      <c r="I44">
        <f t="shared" si="2"/>
        <v>88.372093023255815</v>
      </c>
    </row>
    <row r="45" spans="2:9">
      <c r="B45">
        <v>594</v>
      </c>
      <c r="C45">
        <v>201</v>
      </c>
      <c r="D45">
        <v>29</v>
      </c>
      <c r="E45">
        <f t="shared" si="0"/>
        <v>1</v>
      </c>
      <c r="F45">
        <f t="shared" si="1"/>
        <v>1</v>
      </c>
      <c r="G45">
        <f>SUM($F$2:F45)</f>
        <v>39</v>
      </c>
      <c r="H45">
        <f>COUNT($F$2:F45)</f>
        <v>44</v>
      </c>
      <c r="I45">
        <f t="shared" si="2"/>
        <v>88.63636363636364</v>
      </c>
    </row>
    <row r="46" spans="2:9">
      <c r="B46">
        <v>594</v>
      </c>
      <c r="C46">
        <v>201</v>
      </c>
      <c r="D46">
        <v>23</v>
      </c>
      <c r="E46">
        <f t="shared" si="0"/>
        <v>1</v>
      </c>
      <c r="F46">
        <f t="shared" si="1"/>
        <v>1</v>
      </c>
      <c r="G46">
        <f>SUM($F$2:F46)</f>
        <v>40</v>
      </c>
      <c r="H46">
        <f>COUNT($F$2:F46)</f>
        <v>45</v>
      </c>
      <c r="I46">
        <f t="shared" si="2"/>
        <v>88.888888888888886</v>
      </c>
    </row>
    <row r="47" spans="2:9">
      <c r="B47">
        <v>594</v>
      </c>
      <c r="C47">
        <v>201</v>
      </c>
      <c r="D47">
        <v>35</v>
      </c>
      <c r="E47">
        <f t="shared" si="0"/>
        <v>1</v>
      </c>
      <c r="F47">
        <f t="shared" si="1"/>
        <v>1</v>
      </c>
      <c r="G47">
        <f>SUM($F$2:F47)</f>
        <v>41</v>
      </c>
      <c r="H47">
        <f>COUNT($F$2:F47)</f>
        <v>46</v>
      </c>
      <c r="I47">
        <f t="shared" si="2"/>
        <v>89.130434782608688</v>
      </c>
    </row>
    <row r="48" spans="2:9">
      <c r="B48">
        <v>594</v>
      </c>
      <c r="C48">
        <v>201</v>
      </c>
      <c r="D48">
        <v>30</v>
      </c>
      <c r="E48">
        <f t="shared" si="0"/>
        <v>1</v>
      </c>
      <c r="F48">
        <f t="shared" si="1"/>
        <v>1</v>
      </c>
      <c r="G48">
        <f>SUM($F$2:F48)</f>
        <v>42</v>
      </c>
      <c r="H48">
        <f>COUNT($F$2:F48)</f>
        <v>47</v>
      </c>
      <c r="I48">
        <f t="shared" si="2"/>
        <v>89.361702127659569</v>
      </c>
    </row>
    <row r="49" spans="2:9">
      <c r="B49">
        <v>594</v>
      </c>
      <c r="C49">
        <v>201</v>
      </c>
      <c r="D49">
        <v>26</v>
      </c>
      <c r="E49">
        <f t="shared" si="0"/>
        <v>1</v>
      </c>
      <c r="F49">
        <f t="shared" si="1"/>
        <v>1</v>
      </c>
      <c r="G49">
        <f>SUM($F$2:F49)</f>
        <v>43</v>
      </c>
      <c r="H49">
        <f>COUNT($F$2:F49)</f>
        <v>48</v>
      </c>
      <c r="I49">
        <f t="shared" si="2"/>
        <v>89.583333333333343</v>
      </c>
    </row>
    <row r="50" spans="2:9">
      <c r="B50">
        <v>594</v>
      </c>
      <c r="C50">
        <v>201</v>
      </c>
      <c r="D50">
        <v>26</v>
      </c>
      <c r="E50">
        <f t="shared" si="0"/>
        <v>1</v>
      </c>
      <c r="F50">
        <f t="shared" si="1"/>
        <v>1</v>
      </c>
      <c r="G50">
        <f>SUM($F$2:F50)</f>
        <v>44</v>
      </c>
      <c r="H50">
        <f>COUNT($F$2:F50)</f>
        <v>49</v>
      </c>
      <c r="I50">
        <f t="shared" si="2"/>
        <v>89.795918367346943</v>
      </c>
    </row>
    <row r="51" spans="2:9">
      <c r="B51">
        <v>594</v>
      </c>
      <c r="C51">
        <v>201</v>
      </c>
      <c r="D51">
        <v>58</v>
      </c>
      <c r="E51">
        <f t="shared" si="0"/>
        <v>1</v>
      </c>
      <c r="F51">
        <f t="shared" si="1"/>
        <v>1</v>
      </c>
      <c r="G51">
        <f>SUM($F$2:F51)</f>
        <v>45</v>
      </c>
      <c r="H51">
        <f>COUNT($F$2:F51)</f>
        <v>50</v>
      </c>
      <c r="I51">
        <f t="shared" si="2"/>
        <v>90</v>
      </c>
    </row>
    <row r="52" spans="2:9">
      <c r="B52">
        <v>594</v>
      </c>
      <c r="C52">
        <v>201</v>
      </c>
      <c r="D52">
        <v>52</v>
      </c>
      <c r="E52">
        <f t="shared" si="0"/>
        <v>1</v>
      </c>
      <c r="F52">
        <f t="shared" si="1"/>
        <v>1</v>
      </c>
      <c r="G52">
        <f>SUM($F$2:F52)</f>
        <v>46</v>
      </c>
      <c r="H52">
        <f>COUNT($F$2:F52)</f>
        <v>51</v>
      </c>
      <c r="I52">
        <f t="shared" si="2"/>
        <v>90.196078431372555</v>
      </c>
    </row>
    <row r="53" spans="2:9">
      <c r="B53">
        <v>594</v>
      </c>
      <c r="C53">
        <v>201</v>
      </c>
      <c r="D53">
        <v>59</v>
      </c>
      <c r="E53">
        <f t="shared" si="0"/>
        <v>1</v>
      </c>
      <c r="F53">
        <f t="shared" si="1"/>
        <v>1</v>
      </c>
      <c r="G53">
        <f>SUM($F$2:F53)</f>
        <v>47</v>
      </c>
      <c r="H53">
        <f>COUNT($F$2:F53)</f>
        <v>52</v>
      </c>
      <c r="I53">
        <f t="shared" si="2"/>
        <v>90.384615384615387</v>
      </c>
    </row>
    <row r="54" spans="2:9">
      <c r="B54">
        <v>594</v>
      </c>
      <c r="C54">
        <v>201</v>
      </c>
      <c r="D54">
        <v>55</v>
      </c>
      <c r="E54">
        <f t="shared" si="0"/>
        <v>1</v>
      </c>
      <c r="F54">
        <f t="shared" si="1"/>
        <v>1</v>
      </c>
      <c r="G54">
        <f>SUM($F$2:F54)</f>
        <v>48</v>
      </c>
      <c r="H54">
        <f>COUNT($F$2:F54)</f>
        <v>53</v>
      </c>
      <c r="I54">
        <f t="shared" si="2"/>
        <v>90.566037735849065</v>
      </c>
    </row>
    <row r="55" spans="2:9">
      <c r="B55">
        <v>594</v>
      </c>
      <c r="C55">
        <v>201</v>
      </c>
      <c r="D55">
        <v>55</v>
      </c>
      <c r="E55">
        <f t="shared" si="0"/>
        <v>1</v>
      </c>
      <c r="F55">
        <f t="shared" si="1"/>
        <v>1</v>
      </c>
      <c r="G55">
        <f>SUM($F$2:F55)</f>
        <v>49</v>
      </c>
      <c r="H55">
        <f>COUNT($F$2:F55)</f>
        <v>54</v>
      </c>
      <c r="I55">
        <f t="shared" si="2"/>
        <v>90.740740740740748</v>
      </c>
    </row>
    <row r="56" spans="2:9">
      <c r="B56">
        <v>594</v>
      </c>
      <c r="C56">
        <v>201</v>
      </c>
      <c r="D56">
        <v>53</v>
      </c>
      <c r="E56">
        <f t="shared" si="0"/>
        <v>1</v>
      </c>
      <c r="F56">
        <f t="shared" si="1"/>
        <v>1</v>
      </c>
      <c r="G56">
        <f>SUM($F$2:F56)</f>
        <v>50</v>
      </c>
      <c r="H56">
        <f>COUNT($F$2:F56)</f>
        <v>55</v>
      </c>
      <c r="I56">
        <f t="shared" si="2"/>
        <v>90.909090909090907</v>
      </c>
    </row>
    <row r="57" spans="2:9">
      <c r="B57">
        <v>594</v>
      </c>
      <c r="C57">
        <v>201</v>
      </c>
      <c r="D57">
        <v>56</v>
      </c>
      <c r="E57">
        <f t="shared" si="0"/>
        <v>1</v>
      </c>
      <c r="F57">
        <f t="shared" si="1"/>
        <v>1</v>
      </c>
      <c r="G57">
        <f>SUM($F$2:F57)</f>
        <v>51</v>
      </c>
      <c r="H57">
        <f>COUNT($F$2:F57)</f>
        <v>56</v>
      </c>
      <c r="I57">
        <f t="shared" si="2"/>
        <v>91.071428571428569</v>
      </c>
    </row>
    <row r="58" spans="2:9">
      <c r="B58">
        <v>594</v>
      </c>
      <c r="C58">
        <v>201</v>
      </c>
      <c r="D58">
        <v>53</v>
      </c>
      <c r="E58">
        <f t="shared" si="0"/>
        <v>1</v>
      </c>
      <c r="F58">
        <f t="shared" si="1"/>
        <v>1</v>
      </c>
      <c r="G58">
        <f>SUM($F$2:F58)</f>
        <v>52</v>
      </c>
      <c r="H58">
        <f>COUNT($F$2:F58)</f>
        <v>57</v>
      </c>
      <c r="I58">
        <f t="shared" si="2"/>
        <v>91.228070175438589</v>
      </c>
    </row>
    <row r="59" spans="2:9">
      <c r="B59">
        <v>594</v>
      </c>
      <c r="C59">
        <v>201</v>
      </c>
      <c r="D59">
        <v>24</v>
      </c>
      <c r="E59">
        <f t="shared" si="0"/>
        <v>1</v>
      </c>
      <c r="F59">
        <f t="shared" si="1"/>
        <v>1</v>
      </c>
      <c r="G59">
        <f>SUM($F$2:F59)</f>
        <v>53</v>
      </c>
      <c r="H59">
        <f>COUNT($F$2:F59)</f>
        <v>58</v>
      </c>
      <c r="I59">
        <f t="shared" si="2"/>
        <v>91.379310344827587</v>
      </c>
    </row>
    <row r="60" spans="2:9">
      <c r="B60">
        <v>594</v>
      </c>
      <c r="C60">
        <v>201</v>
      </c>
      <c r="D60">
        <v>26</v>
      </c>
      <c r="E60">
        <f t="shared" si="0"/>
        <v>1</v>
      </c>
      <c r="F60">
        <f t="shared" si="1"/>
        <v>1</v>
      </c>
      <c r="G60">
        <f>SUM($F$2:F60)</f>
        <v>54</v>
      </c>
      <c r="H60">
        <f>COUNT($F$2:F60)</f>
        <v>59</v>
      </c>
      <c r="I60">
        <f t="shared" si="2"/>
        <v>91.525423728813564</v>
      </c>
    </row>
    <row r="61" spans="2:9">
      <c r="B61">
        <v>594</v>
      </c>
      <c r="C61">
        <v>201</v>
      </c>
      <c r="D61">
        <v>29</v>
      </c>
      <c r="E61">
        <f t="shared" si="0"/>
        <v>1</v>
      </c>
      <c r="F61">
        <f t="shared" si="1"/>
        <v>1</v>
      </c>
      <c r="G61">
        <f>SUM($F$2:F61)</f>
        <v>55</v>
      </c>
      <c r="H61">
        <f>COUNT($F$2:F61)</f>
        <v>60</v>
      </c>
      <c r="I61">
        <f t="shared" si="2"/>
        <v>91.666666666666657</v>
      </c>
    </row>
    <row r="62" spans="2:9">
      <c r="B62">
        <v>594</v>
      </c>
      <c r="C62">
        <v>201</v>
      </c>
      <c r="D62">
        <v>26</v>
      </c>
      <c r="E62">
        <f t="shared" si="0"/>
        <v>1</v>
      </c>
      <c r="F62">
        <f t="shared" si="1"/>
        <v>1</v>
      </c>
      <c r="G62">
        <f>SUM($F$2:F62)</f>
        <v>56</v>
      </c>
      <c r="H62">
        <f>COUNT($F$2:F62)</f>
        <v>61</v>
      </c>
      <c r="I62">
        <f t="shared" si="2"/>
        <v>91.803278688524586</v>
      </c>
    </row>
    <row r="63" spans="2:9">
      <c r="B63">
        <v>594</v>
      </c>
      <c r="C63">
        <v>201</v>
      </c>
      <c r="D63">
        <v>28</v>
      </c>
      <c r="E63">
        <f t="shared" si="0"/>
        <v>1</v>
      </c>
      <c r="F63">
        <f t="shared" si="1"/>
        <v>1</v>
      </c>
      <c r="G63">
        <f>SUM($F$2:F63)</f>
        <v>57</v>
      </c>
      <c r="H63">
        <f>COUNT($F$2:F63)</f>
        <v>62</v>
      </c>
      <c r="I63">
        <f t="shared" si="2"/>
        <v>91.935483870967744</v>
      </c>
    </row>
    <row r="64" spans="2:9">
      <c r="B64">
        <v>594</v>
      </c>
      <c r="C64">
        <v>201</v>
      </c>
      <c r="D64">
        <v>29</v>
      </c>
      <c r="E64">
        <f t="shared" si="0"/>
        <v>1</v>
      </c>
      <c r="F64">
        <f t="shared" si="1"/>
        <v>1</v>
      </c>
      <c r="G64">
        <f>SUM($F$2:F64)</f>
        <v>58</v>
      </c>
      <c r="H64">
        <f>COUNT($F$2:F64)</f>
        <v>63</v>
      </c>
      <c r="I64">
        <f t="shared" si="2"/>
        <v>92.063492063492063</v>
      </c>
    </row>
    <row r="65" spans="2:9">
      <c r="B65">
        <v>594</v>
      </c>
      <c r="C65">
        <v>201</v>
      </c>
      <c r="D65">
        <v>32</v>
      </c>
      <c r="E65">
        <f t="shared" si="0"/>
        <v>1</v>
      </c>
      <c r="F65">
        <f t="shared" si="1"/>
        <v>1</v>
      </c>
      <c r="G65">
        <f>SUM($F$2:F65)</f>
        <v>59</v>
      </c>
      <c r="H65">
        <f>COUNT($F$2:F65)</f>
        <v>64</v>
      </c>
      <c r="I65">
        <f t="shared" si="2"/>
        <v>92.1875</v>
      </c>
    </row>
    <row r="66" spans="2:9">
      <c r="B66">
        <v>594</v>
      </c>
      <c r="C66">
        <v>201</v>
      </c>
      <c r="D66">
        <v>32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60</v>
      </c>
      <c r="H66">
        <f>COUNT($F$2:F66)</f>
        <v>65</v>
      </c>
      <c r="I66">
        <f t="shared" ref="I66:I129" si="5">G66/H66*100</f>
        <v>92.307692307692307</v>
      </c>
    </row>
    <row r="67" spans="2:9">
      <c r="B67">
        <v>594</v>
      </c>
      <c r="C67">
        <v>201</v>
      </c>
      <c r="D67">
        <v>53</v>
      </c>
      <c r="E67">
        <f t="shared" si="3"/>
        <v>1</v>
      </c>
      <c r="F67">
        <f t="shared" si="4"/>
        <v>1</v>
      </c>
      <c r="G67">
        <f>SUM($F$2:F67)</f>
        <v>61</v>
      </c>
      <c r="H67">
        <f>COUNT($F$2:F67)</f>
        <v>66</v>
      </c>
      <c r="I67">
        <f t="shared" si="5"/>
        <v>92.424242424242422</v>
      </c>
    </row>
    <row r="68" spans="2:9">
      <c r="B68">
        <v>594</v>
      </c>
      <c r="C68">
        <v>201</v>
      </c>
      <c r="D68">
        <v>26</v>
      </c>
      <c r="E68">
        <f t="shared" si="3"/>
        <v>1</v>
      </c>
      <c r="F68">
        <f t="shared" si="4"/>
        <v>1</v>
      </c>
      <c r="G68">
        <f>SUM($F$2:F68)</f>
        <v>62</v>
      </c>
      <c r="H68">
        <f>COUNT($F$2:F68)</f>
        <v>67</v>
      </c>
      <c r="I68">
        <f t="shared" si="5"/>
        <v>92.537313432835816</v>
      </c>
    </row>
    <row r="69" spans="2:9">
      <c r="B69">
        <v>594</v>
      </c>
      <c r="C69">
        <v>201</v>
      </c>
      <c r="D69">
        <v>57</v>
      </c>
      <c r="E69">
        <f t="shared" si="3"/>
        <v>1</v>
      </c>
      <c r="F69">
        <f t="shared" si="4"/>
        <v>1</v>
      </c>
      <c r="G69">
        <f>SUM($F$2:F69)</f>
        <v>63</v>
      </c>
      <c r="H69">
        <f>COUNT($F$2:F69)</f>
        <v>68</v>
      </c>
      <c r="I69">
        <f t="shared" si="5"/>
        <v>92.64705882352942</v>
      </c>
    </row>
    <row r="70" spans="2:9">
      <c r="B70">
        <v>594</v>
      </c>
      <c r="C70">
        <v>201</v>
      </c>
      <c r="D70">
        <v>54</v>
      </c>
      <c r="E70">
        <f t="shared" si="3"/>
        <v>1</v>
      </c>
      <c r="F70">
        <f t="shared" si="4"/>
        <v>1</v>
      </c>
      <c r="G70">
        <f>SUM($F$2:F70)</f>
        <v>64</v>
      </c>
      <c r="H70">
        <f>COUNT($F$2:F70)</f>
        <v>69</v>
      </c>
      <c r="I70">
        <f t="shared" si="5"/>
        <v>92.753623188405797</v>
      </c>
    </row>
    <row r="71" spans="2:9">
      <c r="B71">
        <v>594</v>
      </c>
      <c r="C71">
        <v>201</v>
      </c>
      <c r="D71">
        <v>58</v>
      </c>
      <c r="E71">
        <f t="shared" si="3"/>
        <v>1</v>
      </c>
      <c r="F71">
        <f t="shared" si="4"/>
        <v>1</v>
      </c>
      <c r="G71">
        <f>SUM($F$2:F71)</f>
        <v>65</v>
      </c>
      <c r="H71">
        <f>COUNT($F$2:F71)</f>
        <v>70</v>
      </c>
      <c r="I71">
        <f t="shared" si="5"/>
        <v>92.857142857142861</v>
      </c>
    </row>
    <row r="72" spans="2:9">
      <c r="B72">
        <v>594</v>
      </c>
      <c r="C72">
        <v>147</v>
      </c>
      <c r="D72">
        <v>53</v>
      </c>
      <c r="E72">
        <f t="shared" si="3"/>
        <v>1</v>
      </c>
      <c r="F72">
        <f t="shared" si="4"/>
        <v>1</v>
      </c>
      <c r="G72">
        <f>SUM($F$2:F72)</f>
        <v>66</v>
      </c>
      <c r="H72">
        <f>COUNT($F$2:F72)</f>
        <v>71</v>
      </c>
      <c r="I72">
        <f t="shared" si="5"/>
        <v>92.957746478873233</v>
      </c>
    </row>
    <row r="73" spans="2:9">
      <c r="B73">
        <v>594</v>
      </c>
      <c r="C73">
        <v>147</v>
      </c>
      <c r="D73">
        <v>53</v>
      </c>
      <c r="E73">
        <f t="shared" si="3"/>
        <v>1</v>
      </c>
      <c r="F73">
        <f t="shared" si="4"/>
        <v>1</v>
      </c>
      <c r="G73">
        <f>SUM($F$2:F73)</f>
        <v>67</v>
      </c>
      <c r="H73">
        <f>COUNT($F$2:F73)</f>
        <v>72</v>
      </c>
      <c r="I73">
        <f t="shared" si="5"/>
        <v>93.055555555555557</v>
      </c>
    </row>
    <row r="74" spans="2:9">
      <c r="B74">
        <v>594</v>
      </c>
      <c r="C74">
        <v>147</v>
      </c>
      <c r="D74">
        <v>51</v>
      </c>
      <c r="E74">
        <f t="shared" si="3"/>
        <v>1</v>
      </c>
      <c r="F74">
        <f t="shared" si="4"/>
        <v>1</v>
      </c>
      <c r="G74">
        <f>SUM($F$2:F74)</f>
        <v>68</v>
      </c>
      <c r="H74">
        <f>COUNT($F$2:F74)</f>
        <v>73</v>
      </c>
      <c r="I74">
        <f t="shared" si="5"/>
        <v>93.150684931506845</v>
      </c>
    </row>
    <row r="75" spans="2:9">
      <c r="B75">
        <v>594</v>
      </c>
      <c r="C75">
        <v>147</v>
      </c>
      <c r="D75">
        <v>31</v>
      </c>
      <c r="E75">
        <f t="shared" si="3"/>
        <v>1</v>
      </c>
      <c r="F75">
        <f t="shared" si="4"/>
        <v>1</v>
      </c>
      <c r="G75">
        <f>SUM($F$2:F75)</f>
        <v>69</v>
      </c>
      <c r="H75">
        <f>COUNT($F$2:F75)</f>
        <v>74</v>
      </c>
      <c r="I75">
        <f t="shared" si="5"/>
        <v>93.243243243243242</v>
      </c>
    </row>
    <row r="76" spans="2:9">
      <c r="B76">
        <v>594</v>
      </c>
      <c r="C76">
        <v>147</v>
      </c>
      <c r="D76">
        <v>28</v>
      </c>
      <c r="E76">
        <f t="shared" si="3"/>
        <v>1</v>
      </c>
      <c r="F76">
        <f t="shared" si="4"/>
        <v>1</v>
      </c>
      <c r="G76">
        <f>SUM($F$2:F76)</f>
        <v>70</v>
      </c>
      <c r="H76">
        <f>COUNT($F$2:F76)</f>
        <v>75</v>
      </c>
      <c r="I76">
        <f t="shared" si="5"/>
        <v>93.333333333333329</v>
      </c>
    </row>
    <row r="77" spans="2:9">
      <c r="B77">
        <v>594</v>
      </c>
      <c r="C77">
        <v>147</v>
      </c>
      <c r="D77">
        <v>27</v>
      </c>
      <c r="E77">
        <f t="shared" si="3"/>
        <v>1</v>
      </c>
      <c r="F77">
        <f t="shared" si="4"/>
        <v>1</v>
      </c>
      <c r="G77">
        <f>SUM($F$2:F77)</f>
        <v>71</v>
      </c>
      <c r="H77">
        <f>COUNT($F$2:F77)</f>
        <v>76</v>
      </c>
      <c r="I77">
        <f t="shared" si="5"/>
        <v>93.421052631578945</v>
      </c>
    </row>
    <row r="78" spans="2:9">
      <c r="B78">
        <v>594</v>
      </c>
      <c r="C78">
        <v>147</v>
      </c>
      <c r="D78">
        <v>23</v>
      </c>
      <c r="E78">
        <f t="shared" si="3"/>
        <v>1</v>
      </c>
      <c r="F78">
        <f t="shared" si="4"/>
        <v>1</v>
      </c>
      <c r="G78">
        <f>SUM($F$2:F78)</f>
        <v>72</v>
      </c>
      <c r="H78">
        <f>COUNT($F$2:F78)</f>
        <v>77</v>
      </c>
      <c r="I78">
        <f t="shared" si="5"/>
        <v>93.506493506493499</v>
      </c>
    </row>
    <row r="79" spans="2:9">
      <c r="B79">
        <v>594</v>
      </c>
      <c r="C79">
        <v>147</v>
      </c>
      <c r="D79">
        <v>25</v>
      </c>
      <c r="E79">
        <f t="shared" si="3"/>
        <v>1</v>
      </c>
      <c r="F79">
        <f t="shared" si="4"/>
        <v>1</v>
      </c>
      <c r="G79">
        <f>SUM($F$2:F79)</f>
        <v>73</v>
      </c>
      <c r="H79">
        <f>COUNT($F$2:F79)</f>
        <v>78</v>
      </c>
      <c r="I79">
        <f t="shared" si="5"/>
        <v>93.589743589743591</v>
      </c>
    </row>
    <row r="80" spans="2:9">
      <c r="B80">
        <v>594</v>
      </c>
      <c r="C80">
        <v>147</v>
      </c>
      <c r="D80">
        <v>30</v>
      </c>
      <c r="E80">
        <f t="shared" si="3"/>
        <v>1</v>
      </c>
      <c r="F80">
        <f t="shared" si="4"/>
        <v>1</v>
      </c>
      <c r="G80">
        <f>SUM($F$2:F80)</f>
        <v>74</v>
      </c>
      <c r="H80">
        <f>COUNT($F$2:F80)</f>
        <v>79</v>
      </c>
      <c r="I80">
        <f t="shared" si="5"/>
        <v>93.670886075949369</v>
      </c>
    </row>
    <row r="81" spans="2:9">
      <c r="B81">
        <v>594</v>
      </c>
      <c r="C81">
        <v>147</v>
      </c>
      <c r="D81">
        <v>35</v>
      </c>
      <c r="E81">
        <f t="shared" si="3"/>
        <v>1</v>
      </c>
      <c r="F81">
        <f t="shared" si="4"/>
        <v>1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594</v>
      </c>
      <c r="C82">
        <v>147</v>
      </c>
      <c r="D82">
        <v>31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594</v>
      </c>
      <c r="C83">
        <v>201</v>
      </c>
      <c r="D83">
        <v>29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594</v>
      </c>
      <c r="C84">
        <v>201</v>
      </c>
      <c r="D84">
        <v>31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594</v>
      </c>
      <c r="C85">
        <v>201</v>
      </c>
      <c r="D85">
        <v>58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594</v>
      </c>
      <c r="C86">
        <v>201</v>
      </c>
      <c r="D86">
        <v>55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594</v>
      </c>
      <c r="C87">
        <v>201</v>
      </c>
      <c r="D87">
        <v>54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594</v>
      </c>
      <c r="C88">
        <v>201</v>
      </c>
      <c r="D88">
        <v>52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594</v>
      </c>
      <c r="C89">
        <v>201</v>
      </c>
      <c r="D89">
        <v>55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594</v>
      </c>
      <c r="C90">
        <v>201</v>
      </c>
      <c r="D90">
        <v>57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594</v>
      </c>
      <c r="C91">
        <v>201</v>
      </c>
      <c r="D91">
        <v>54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594</v>
      </c>
      <c r="C92">
        <v>201</v>
      </c>
      <c r="D92">
        <v>24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594</v>
      </c>
      <c r="C93">
        <v>201</v>
      </c>
      <c r="D93">
        <v>28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594</v>
      </c>
      <c r="C94">
        <v>201</v>
      </c>
      <c r="D94">
        <v>30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594</v>
      </c>
      <c r="C95">
        <v>201</v>
      </c>
      <c r="D95">
        <v>24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594</v>
      </c>
      <c r="C96">
        <v>201</v>
      </c>
      <c r="D96">
        <v>79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594</v>
      </c>
      <c r="C97">
        <v>201</v>
      </c>
      <c r="D97">
        <v>25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594</v>
      </c>
      <c r="C98">
        <v>147</v>
      </c>
      <c r="D98">
        <v>24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594</v>
      </c>
      <c r="C99">
        <v>147</v>
      </c>
      <c r="D99">
        <v>24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594</v>
      </c>
      <c r="C100">
        <v>147</v>
      </c>
      <c r="D100">
        <v>85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594</v>
      </c>
      <c r="C101">
        <v>147</v>
      </c>
      <c r="D101">
        <v>46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594</v>
      </c>
      <c r="C102">
        <v>147</v>
      </c>
      <c r="D102">
        <v>86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594</v>
      </c>
      <c r="C103">
        <v>147</v>
      </c>
      <c r="D103">
        <v>97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594</v>
      </c>
      <c r="C104">
        <v>147</v>
      </c>
      <c r="D104">
        <v>53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594</v>
      </c>
      <c r="C105">
        <v>147</v>
      </c>
      <c r="D105">
        <v>51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594</v>
      </c>
      <c r="C106">
        <v>147</v>
      </c>
      <c r="D106">
        <v>51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594</v>
      </c>
      <c r="C107">
        <v>147</v>
      </c>
      <c r="D107">
        <v>59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594</v>
      </c>
      <c r="C108">
        <v>147</v>
      </c>
      <c r="D108">
        <v>55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594</v>
      </c>
      <c r="C109">
        <v>147</v>
      </c>
      <c r="D109">
        <v>53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594</v>
      </c>
      <c r="C110">
        <v>147</v>
      </c>
      <c r="D110">
        <v>24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594</v>
      </c>
      <c r="C111">
        <v>147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594</v>
      </c>
      <c r="C112">
        <v>147</v>
      </c>
      <c r="D112">
        <v>24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594</v>
      </c>
      <c r="C113">
        <v>147</v>
      </c>
      <c r="D113">
        <v>23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594</v>
      </c>
      <c r="C114">
        <v>150</v>
      </c>
      <c r="D114">
        <v>23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594</v>
      </c>
      <c r="C115">
        <v>150</v>
      </c>
      <c r="D115">
        <v>23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594</v>
      </c>
      <c r="C116">
        <v>150</v>
      </c>
      <c r="D116">
        <v>46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594</v>
      </c>
      <c r="C117">
        <v>150</v>
      </c>
      <c r="D117">
        <v>25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594</v>
      </c>
      <c r="C118">
        <v>150</v>
      </c>
      <c r="D118">
        <v>41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594</v>
      </c>
      <c r="C119">
        <v>150</v>
      </c>
      <c r="D119">
        <v>24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594</v>
      </c>
      <c r="C120">
        <v>150</v>
      </c>
      <c r="D120">
        <v>25</v>
      </c>
      <c r="E120">
        <f t="shared" si="3"/>
        <v>1</v>
      </c>
      <c r="F120">
        <f t="shared" si="4"/>
        <v>1</v>
      </c>
      <c r="G120">
        <f>SUM($F$2:F120)</f>
        <v>114</v>
      </c>
      <c r="H120">
        <f>COUNT($F$2:F120)</f>
        <v>119</v>
      </c>
      <c r="I120">
        <f t="shared" si="5"/>
        <v>95.798319327731093</v>
      </c>
    </row>
    <row r="121" spans="2:9">
      <c r="B121">
        <v>594</v>
      </c>
      <c r="C121">
        <v>150</v>
      </c>
      <c r="D121">
        <v>53</v>
      </c>
      <c r="E121">
        <f t="shared" si="3"/>
        <v>1</v>
      </c>
      <c r="F121">
        <f t="shared" si="4"/>
        <v>1</v>
      </c>
      <c r="G121">
        <f>SUM($F$2:F121)</f>
        <v>115</v>
      </c>
      <c r="H121">
        <f>COUNT($F$2:F121)</f>
        <v>120</v>
      </c>
      <c r="I121">
        <f t="shared" si="5"/>
        <v>95.833333333333343</v>
      </c>
    </row>
    <row r="122" spans="2:9">
      <c r="B122">
        <v>594</v>
      </c>
      <c r="C122">
        <v>150</v>
      </c>
      <c r="D122">
        <v>25</v>
      </c>
      <c r="E122">
        <f t="shared" si="3"/>
        <v>1</v>
      </c>
      <c r="F122">
        <f t="shared" si="4"/>
        <v>1</v>
      </c>
      <c r="G122">
        <f>SUM($F$2:F122)</f>
        <v>116</v>
      </c>
      <c r="H122">
        <f>COUNT($F$2:F122)</f>
        <v>121</v>
      </c>
      <c r="I122">
        <f t="shared" si="5"/>
        <v>95.867768595041326</v>
      </c>
    </row>
    <row r="123" spans="2:9">
      <c r="B123">
        <v>594</v>
      </c>
      <c r="C123">
        <v>150</v>
      </c>
      <c r="D123">
        <v>26</v>
      </c>
      <c r="E123">
        <f t="shared" si="3"/>
        <v>1</v>
      </c>
      <c r="F123">
        <f t="shared" si="4"/>
        <v>1</v>
      </c>
      <c r="G123">
        <f>SUM($F$2:F123)</f>
        <v>117</v>
      </c>
      <c r="H123">
        <f>COUNT($F$2:F123)</f>
        <v>122</v>
      </c>
      <c r="I123">
        <f t="shared" si="5"/>
        <v>95.901639344262293</v>
      </c>
    </row>
    <row r="124" spans="2:9">
      <c r="B124">
        <v>594</v>
      </c>
      <c r="C124">
        <v>147</v>
      </c>
      <c r="D124">
        <v>54</v>
      </c>
      <c r="E124">
        <f t="shared" si="3"/>
        <v>1</v>
      </c>
      <c r="F124">
        <f t="shared" si="4"/>
        <v>1</v>
      </c>
      <c r="G124">
        <f>SUM($F$2:F124)</f>
        <v>118</v>
      </c>
      <c r="H124">
        <f>COUNT($F$2:F124)</f>
        <v>123</v>
      </c>
      <c r="I124">
        <f t="shared" si="5"/>
        <v>95.934959349593498</v>
      </c>
    </row>
    <row r="125" spans="2:9">
      <c r="B125">
        <v>594</v>
      </c>
      <c r="C125">
        <v>147</v>
      </c>
      <c r="D125">
        <v>53</v>
      </c>
      <c r="E125">
        <f t="shared" si="3"/>
        <v>1</v>
      </c>
      <c r="F125">
        <f t="shared" si="4"/>
        <v>1</v>
      </c>
      <c r="G125">
        <f>SUM($F$2:F125)</f>
        <v>119</v>
      </c>
      <c r="H125">
        <f>COUNT($F$2:F125)</f>
        <v>124</v>
      </c>
      <c r="I125">
        <f t="shared" si="5"/>
        <v>95.967741935483872</v>
      </c>
    </row>
    <row r="126" spans="2:9">
      <c r="B126">
        <v>594</v>
      </c>
      <c r="C126">
        <v>147</v>
      </c>
      <c r="D126">
        <v>51</v>
      </c>
      <c r="E126">
        <f t="shared" si="3"/>
        <v>1</v>
      </c>
      <c r="F126">
        <f t="shared" si="4"/>
        <v>1</v>
      </c>
      <c r="G126">
        <f>SUM($F$2:F126)</f>
        <v>120</v>
      </c>
      <c r="H126">
        <f>COUNT($F$2:F126)</f>
        <v>125</v>
      </c>
      <c r="I126">
        <f t="shared" si="5"/>
        <v>96</v>
      </c>
    </row>
    <row r="127" spans="2:9">
      <c r="B127">
        <v>594</v>
      </c>
      <c r="C127">
        <v>147</v>
      </c>
      <c r="D127">
        <v>66</v>
      </c>
      <c r="E127">
        <f t="shared" si="3"/>
        <v>1</v>
      </c>
      <c r="F127">
        <f t="shared" si="4"/>
        <v>1</v>
      </c>
      <c r="G127">
        <f>SUM($F$2:F127)</f>
        <v>121</v>
      </c>
      <c r="H127">
        <f>COUNT($F$2:F127)</f>
        <v>126</v>
      </c>
      <c r="I127">
        <f t="shared" si="5"/>
        <v>96.031746031746039</v>
      </c>
    </row>
    <row r="128" spans="2:9">
      <c r="B128">
        <v>594</v>
      </c>
      <c r="C128">
        <v>147</v>
      </c>
      <c r="D128">
        <v>68</v>
      </c>
      <c r="E128">
        <f t="shared" si="3"/>
        <v>1</v>
      </c>
      <c r="F128">
        <f t="shared" si="4"/>
        <v>1</v>
      </c>
      <c r="G128">
        <f>SUM($F$2:F128)</f>
        <v>122</v>
      </c>
      <c r="H128">
        <f>COUNT($F$2:F128)</f>
        <v>127</v>
      </c>
      <c r="I128">
        <f t="shared" si="5"/>
        <v>96.062992125984252</v>
      </c>
    </row>
    <row r="129" spans="2:9">
      <c r="B129">
        <v>594</v>
      </c>
      <c r="C129">
        <v>147</v>
      </c>
      <c r="D129">
        <v>52</v>
      </c>
      <c r="E129">
        <f t="shared" si="3"/>
        <v>1</v>
      </c>
      <c r="F129">
        <f t="shared" si="4"/>
        <v>1</v>
      </c>
      <c r="G129">
        <f>SUM($F$2:F129)</f>
        <v>123</v>
      </c>
      <c r="H129">
        <f>COUNT($F$2:F129)</f>
        <v>128</v>
      </c>
      <c r="I129">
        <f t="shared" si="5"/>
        <v>96.09375</v>
      </c>
    </row>
    <row r="130" spans="2:9">
      <c r="B130">
        <v>594</v>
      </c>
      <c r="C130">
        <v>147</v>
      </c>
      <c r="D130">
        <v>23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124</v>
      </c>
      <c r="H130">
        <f>COUNT($F$2:F130)</f>
        <v>129</v>
      </c>
      <c r="I130">
        <f t="shared" ref="I130:I193" si="8">G130/H130*100</f>
        <v>96.124031007751938</v>
      </c>
    </row>
    <row r="131" spans="2:9">
      <c r="B131">
        <v>594</v>
      </c>
      <c r="C131">
        <v>147</v>
      </c>
      <c r="D131">
        <v>30</v>
      </c>
      <c r="E131">
        <f t="shared" si="6"/>
        <v>1</v>
      </c>
      <c r="F131">
        <f t="shared" si="7"/>
        <v>1</v>
      </c>
      <c r="G131">
        <f>SUM($F$2:F131)</f>
        <v>125</v>
      </c>
      <c r="H131">
        <f>COUNT($F$2:F131)</f>
        <v>130</v>
      </c>
      <c r="I131">
        <f t="shared" si="8"/>
        <v>96.15384615384616</v>
      </c>
    </row>
    <row r="132" spans="2:9">
      <c r="B132">
        <v>594</v>
      </c>
      <c r="C132">
        <v>150</v>
      </c>
      <c r="D132">
        <v>31</v>
      </c>
      <c r="E132">
        <f t="shared" si="6"/>
        <v>1</v>
      </c>
      <c r="F132">
        <f t="shared" si="7"/>
        <v>1</v>
      </c>
      <c r="G132">
        <f>SUM($F$2:F132)</f>
        <v>126</v>
      </c>
      <c r="H132">
        <f>COUNT($F$2:F132)</f>
        <v>131</v>
      </c>
      <c r="I132">
        <f t="shared" si="8"/>
        <v>96.18320610687023</v>
      </c>
    </row>
    <row r="133" spans="2:9">
      <c r="B133">
        <v>594</v>
      </c>
      <c r="C133">
        <v>150</v>
      </c>
      <c r="D133">
        <v>27</v>
      </c>
      <c r="E133">
        <f t="shared" si="6"/>
        <v>1</v>
      </c>
      <c r="F133">
        <f t="shared" si="7"/>
        <v>1</v>
      </c>
      <c r="G133">
        <f>SUM($F$2:F133)</f>
        <v>127</v>
      </c>
      <c r="H133">
        <f>COUNT($F$2:F133)</f>
        <v>132</v>
      </c>
      <c r="I133">
        <f t="shared" si="8"/>
        <v>96.212121212121218</v>
      </c>
    </row>
    <row r="134" spans="2:9">
      <c r="B134">
        <v>594</v>
      </c>
      <c r="C134">
        <v>150</v>
      </c>
      <c r="D134">
        <v>22</v>
      </c>
      <c r="E134">
        <f t="shared" si="6"/>
        <v>1</v>
      </c>
      <c r="F134">
        <f t="shared" si="7"/>
        <v>1</v>
      </c>
      <c r="G134">
        <f>SUM($F$2:F134)</f>
        <v>128</v>
      </c>
      <c r="H134">
        <f>COUNT($F$2:F134)</f>
        <v>133</v>
      </c>
      <c r="I134">
        <f t="shared" si="8"/>
        <v>96.240601503759393</v>
      </c>
    </row>
    <row r="135" spans="2:9">
      <c r="B135">
        <v>594</v>
      </c>
      <c r="C135">
        <v>150</v>
      </c>
      <c r="D135">
        <v>28</v>
      </c>
      <c r="E135">
        <f t="shared" si="6"/>
        <v>1</v>
      </c>
      <c r="F135">
        <f t="shared" si="7"/>
        <v>1</v>
      </c>
      <c r="G135">
        <f>SUM($F$2:F135)</f>
        <v>129</v>
      </c>
      <c r="H135">
        <f>COUNT($F$2:F135)</f>
        <v>134</v>
      </c>
      <c r="I135">
        <f t="shared" si="8"/>
        <v>96.268656716417908</v>
      </c>
    </row>
    <row r="136" spans="2:9">
      <c r="B136">
        <v>594</v>
      </c>
      <c r="C136">
        <v>150</v>
      </c>
      <c r="D136">
        <v>24</v>
      </c>
      <c r="E136">
        <f t="shared" si="6"/>
        <v>1</v>
      </c>
      <c r="F136">
        <f t="shared" si="7"/>
        <v>1</v>
      </c>
      <c r="G136">
        <f>SUM($F$2:F136)</f>
        <v>130</v>
      </c>
      <c r="H136">
        <f>COUNT($F$2:F136)</f>
        <v>135</v>
      </c>
      <c r="I136">
        <f t="shared" si="8"/>
        <v>96.296296296296291</v>
      </c>
    </row>
    <row r="137" spans="2:9">
      <c r="B137">
        <v>594</v>
      </c>
      <c r="C137">
        <v>150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131</v>
      </c>
      <c r="H137">
        <f>COUNT($F$2:F137)</f>
        <v>136</v>
      </c>
      <c r="I137">
        <f t="shared" si="8"/>
        <v>96.32352941176471</v>
      </c>
    </row>
    <row r="138" spans="2:9">
      <c r="B138">
        <v>594</v>
      </c>
      <c r="C138">
        <v>150</v>
      </c>
      <c r="D138">
        <v>30</v>
      </c>
      <c r="E138">
        <f t="shared" si="6"/>
        <v>1</v>
      </c>
      <c r="F138">
        <f t="shared" si="7"/>
        <v>1</v>
      </c>
      <c r="G138">
        <f>SUM($F$2:F138)</f>
        <v>132</v>
      </c>
      <c r="H138">
        <f>COUNT($F$2:F138)</f>
        <v>137</v>
      </c>
      <c r="I138">
        <f t="shared" si="8"/>
        <v>96.350364963503651</v>
      </c>
    </row>
    <row r="139" spans="2:9">
      <c r="B139">
        <v>594</v>
      </c>
      <c r="C139">
        <v>150</v>
      </c>
      <c r="D139">
        <v>27</v>
      </c>
      <c r="E139">
        <f t="shared" si="6"/>
        <v>1</v>
      </c>
      <c r="F139">
        <f t="shared" si="7"/>
        <v>1</v>
      </c>
      <c r="G139">
        <f>SUM($F$2:F139)</f>
        <v>133</v>
      </c>
      <c r="H139">
        <f>COUNT($F$2:F139)</f>
        <v>138</v>
      </c>
      <c r="I139">
        <f t="shared" si="8"/>
        <v>96.376811594202891</v>
      </c>
    </row>
    <row r="140" spans="2:9">
      <c r="B140">
        <v>594</v>
      </c>
      <c r="C140">
        <v>150</v>
      </c>
      <c r="D140">
        <v>22</v>
      </c>
      <c r="E140">
        <f t="shared" si="6"/>
        <v>1</v>
      </c>
      <c r="F140">
        <f t="shared" si="7"/>
        <v>1</v>
      </c>
      <c r="G140">
        <f>SUM($F$2:F140)</f>
        <v>134</v>
      </c>
      <c r="H140">
        <f>COUNT($F$2:F140)</f>
        <v>139</v>
      </c>
      <c r="I140">
        <f t="shared" si="8"/>
        <v>96.402877697841731</v>
      </c>
    </row>
    <row r="141" spans="2:9">
      <c r="B141">
        <v>594</v>
      </c>
      <c r="C141">
        <v>150</v>
      </c>
      <c r="D141">
        <v>24</v>
      </c>
      <c r="E141">
        <f t="shared" si="6"/>
        <v>1</v>
      </c>
      <c r="F141">
        <f t="shared" si="7"/>
        <v>1</v>
      </c>
      <c r="G141">
        <f>SUM($F$2:F141)</f>
        <v>135</v>
      </c>
      <c r="H141">
        <f>COUNT($F$2:F141)</f>
        <v>140</v>
      </c>
      <c r="I141">
        <f t="shared" si="8"/>
        <v>96.428571428571431</v>
      </c>
    </row>
    <row r="142" spans="2:9">
      <c r="B142">
        <v>594</v>
      </c>
      <c r="C142">
        <v>150</v>
      </c>
      <c r="D142">
        <v>29</v>
      </c>
      <c r="E142">
        <f t="shared" si="6"/>
        <v>1</v>
      </c>
      <c r="F142">
        <f t="shared" si="7"/>
        <v>1</v>
      </c>
      <c r="G142">
        <f>SUM($F$2:F142)</f>
        <v>136</v>
      </c>
      <c r="H142">
        <f>COUNT($F$2:F142)</f>
        <v>141</v>
      </c>
      <c r="I142">
        <f t="shared" si="8"/>
        <v>96.453900709219852</v>
      </c>
    </row>
    <row r="143" spans="2:9">
      <c r="B143">
        <v>594</v>
      </c>
      <c r="C143">
        <v>150</v>
      </c>
      <c r="D143">
        <v>28</v>
      </c>
      <c r="E143">
        <f t="shared" si="6"/>
        <v>1</v>
      </c>
      <c r="F143">
        <f t="shared" si="7"/>
        <v>1</v>
      </c>
      <c r="G143">
        <f>SUM($F$2:F143)</f>
        <v>137</v>
      </c>
      <c r="H143">
        <f>COUNT($F$2:F143)</f>
        <v>142</v>
      </c>
      <c r="I143">
        <f t="shared" si="8"/>
        <v>96.478873239436624</v>
      </c>
    </row>
    <row r="144" spans="2:9">
      <c r="B144">
        <v>594</v>
      </c>
      <c r="C144">
        <v>150</v>
      </c>
      <c r="D144">
        <v>56</v>
      </c>
      <c r="E144">
        <f t="shared" si="6"/>
        <v>1</v>
      </c>
      <c r="F144">
        <f t="shared" si="7"/>
        <v>1</v>
      </c>
      <c r="G144">
        <f>SUM($F$2:F144)</f>
        <v>138</v>
      </c>
      <c r="H144">
        <f>COUNT($F$2:F144)</f>
        <v>143</v>
      </c>
      <c r="I144">
        <f t="shared" si="8"/>
        <v>96.503496503496507</v>
      </c>
    </row>
    <row r="145" spans="2:9">
      <c r="B145">
        <v>594</v>
      </c>
      <c r="C145">
        <v>150</v>
      </c>
      <c r="D145">
        <v>54</v>
      </c>
      <c r="E145">
        <f t="shared" si="6"/>
        <v>1</v>
      </c>
      <c r="F145">
        <f t="shared" si="7"/>
        <v>1</v>
      </c>
      <c r="G145">
        <f>SUM($F$2:F145)</f>
        <v>139</v>
      </c>
      <c r="H145">
        <f>COUNT($F$2:F145)</f>
        <v>144</v>
      </c>
      <c r="I145">
        <f t="shared" si="8"/>
        <v>96.527777777777786</v>
      </c>
    </row>
    <row r="146" spans="2:9">
      <c r="B146">
        <v>594</v>
      </c>
      <c r="C146">
        <v>150</v>
      </c>
      <c r="D146">
        <v>58</v>
      </c>
      <c r="E146">
        <f t="shared" si="6"/>
        <v>1</v>
      </c>
      <c r="F146">
        <f t="shared" si="7"/>
        <v>1</v>
      </c>
      <c r="G146">
        <f>SUM($F$2:F146)</f>
        <v>140</v>
      </c>
      <c r="H146">
        <f>COUNT($F$2:F146)</f>
        <v>145</v>
      </c>
      <c r="I146">
        <f t="shared" si="8"/>
        <v>96.551724137931032</v>
      </c>
    </row>
    <row r="147" spans="2:9">
      <c r="B147">
        <v>594</v>
      </c>
      <c r="C147">
        <v>150</v>
      </c>
      <c r="D147">
        <v>56</v>
      </c>
      <c r="E147">
        <f t="shared" si="6"/>
        <v>1</v>
      </c>
      <c r="F147">
        <f t="shared" si="7"/>
        <v>1</v>
      </c>
      <c r="G147">
        <f>SUM($F$2:F147)</f>
        <v>141</v>
      </c>
      <c r="H147">
        <f>COUNT($F$2:F147)</f>
        <v>146</v>
      </c>
      <c r="I147">
        <f t="shared" si="8"/>
        <v>96.575342465753423</v>
      </c>
    </row>
    <row r="148" spans="2:9">
      <c r="B148">
        <v>594</v>
      </c>
      <c r="C148">
        <v>150</v>
      </c>
      <c r="D148">
        <v>27</v>
      </c>
      <c r="E148">
        <f t="shared" si="6"/>
        <v>1</v>
      </c>
      <c r="F148">
        <f t="shared" si="7"/>
        <v>1</v>
      </c>
      <c r="G148">
        <f>SUM($F$2:F148)</f>
        <v>142</v>
      </c>
      <c r="H148">
        <f>COUNT($F$2:F148)</f>
        <v>147</v>
      </c>
      <c r="I148">
        <f t="shared" si="8"/>
        <v>96.598639455782305</v>
      </c>
    </row>
    <row r="149" spans="2:9">
      <c r="B149">
        <v>594</v>
      </c>
      <c r="C149">
        <v>150</v>
      </c>
      <c r="D149">
        <v>29</v>
      </c>
      <c r="E149">
        <f t="shared" si="6"/>
        <v>1</v>
      </c>
      <c r="F149">
        <f t="shared" si="7"/>
        <v>1</v>
      </c>
      <c r="G149">
        <f>SUM($F$2:F149)</f>
        <v>143</v>
      </c>
      <c r="H149">
        <f>COUNT($F$2:F149)</f>
        <v>148</v>
      </c>
      <c r="I149">
        <f t="shared" si="8"/>
        <v>96.621621621621628</v>
      </c>
    </row>
    <row r="150" spans="2:9">
      <c r="B150">
        <v>594</v>
      </c>
      <c r="C150">
        <v>147</v>
      </c>
      <c r="D150">
        <v>30</v>
      </c>
      <c r="E150">
        <f t="shared" si="6"/>
        <v>1</v>
      </c>
      <c r="F150">
        <f t="shared" si="7"/>
        <v>1</v>
      </c>
      <c r="G150">
        <f>SUM($F$2:F150)</f>
        <v>144</v>
      </c>
      <c r="H150">
        <f>COUNT($F$2:F150)</f>
        <v>149</v>
      </c>
      <c r="I150">
        <f t="shared" si="8"/>
        <v>96.644295302013433</v>
      </c>
    </row>
    <row r="151" spans="2:9">
      <c r="B151">
        <v>594</v>
      </c>
      <c r="C151">
        <v>147</v>
      </c>
      <c r="D151">
        <v>29</v>
      </c>
      <c r="E151">
        <f t="shared" si="6"/>
        <v>1</v>
      </c>
      <c r="F151">
        <f t="shared" si="7"/>
        <v>1</v>
      </c>
      <c r="G151">
        <f>SUM($F$2:F151)</f>
        <v>145</v>
      </c>
      <c r="H151">
        <f>COUNT($F$2:F151)</f>
        <v>150</v>
      </c>
      <c r="I151">
        <f t="shared" si="8"/>
        <v>96.666666666666671</v>
      </c>
    </row>
    <row r="152" spans="2:9">
      <c r="B152">
        <v>594</v>
      </c>
      <c r="C152">
        <v>147</v>
      </c>
      <c r="D152">
        <v>24</v>
      </c>
      <c r="E152">
        <f t="shared" si="6"/>
        <v>1</v>
      </c>
      <c r="F152">
        <f t="shared" si="7"/>
        <v>1</v>
      </c>
      <c r="G152">
        <f>SUM($F$2:F152)</f>
        <v>146</v>
      </c>
      <c r="H152">
        <f>COUNT($F$2:F152)</f>
        <v>151</v>
      </c>
      <c r="I152">
        <f t="shared" si="8"/>
        <v>96.688741721854313</v>
      </c>
    </row>
    <row r="153" spans="2:9">
      <c r="B153">
        <v>594</v>
      </c>
      <c r="C153">
        <v>147</v>
      </c>
      <c r="D153">
        <v>29</v>
      </c>
      <c r="E153">
        <f t="shared" si="6"/>
        <v>1</v>
      </c>
      <c r="F153">
        <f t="shared" si="7"/>
        <v>1</v>
      </c>
      <c r="G153">
        <f>SUM($F$2:F153)</f>
        <v>147</v>
      </c>
      <c r="H153">
        <f>COUNT($F$2:F153)</f>
        <v>152</v>
      </c>
      <c r="I153">
        <f t="shared" si="8"/>
        <v>96.710526315789465</v>
      </c>
    </row>
    <row r="154" spans="2:9">
      <c r="B154">
        <v>594</v>
      </c>
      <c r="C154">
        <v>147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148</v>
      </c>
      <c r="H154">
        <f>COUNT($F$2:F154)</f>
        <v>153</v>
      </c>
      <c r="I154">
        <f t="shared" si="8"/>
        <v>96.732026143790847</v>
      </c>
    </row>
    <row r="155" spans="2:9">
      <c r="B155">
        <v>594</v>
      </c>
      <c r="C155">
        <v>147</v>
      </c>
      <c r="D155">
        <v>54</v>
      </c>
      <c r="E155">
        <f t="shared" si="6"/>
        <v>1</v>
      </c>
      <c r="F155">
        <f t="shared" si="7"/>
        <v>1</v>
      </c>
      <c r="G155">
        <f>SUM($F$2:F155)</f>
        <v>149</v>
      </c>
      <c r="H155">
        <f>COUNT($F$2:F155)</f>
        <v>154</v>
      </c>
      <c r="I155">
        <f t="shared" si="8"/>
        <v>96.753246753246756</v>
      </c>
    </row>
    <row r="156" spans="2:9">
      <c r="B156">
        <v>594</v>
      </c>
      <c r="C156">
        <v>147</v>
      </c>
      <c r="D156">
        <v>25</v>
      </c>
      <c r="E156">
        <f t="shared" si="6"/>
        <v>1</v>
      </c>
      <c r="F156">
        <f t="shared" si="7"/>
        <v>1</v>
      </c>
      <c r="G156">
        <f>SUM($F$2:F156)</f>
        <v>150</v>
      </c>
      <c r="H156">
        <f>COUNT($F$2:F156)</f>
        <v>155</v>
      </c>
      <c r="I156">
        <f t="shared" si="8"/>
        <v>96.774193548387103</v>
      </c>
    </row>
    <row r="157" spans="2:9">
      <c r="B157">
        <v>594</v>
      </c>
      <c r="C157">
        <v>147</v>
      </c>
      <c r="D157">
        <v>32</v>
      </c>
      <c r="E157">
        <f t="shared" si="6"/>
        <v>1</v>
      </c>
      <c r="F157">
        <f t="shared" si="7"/>
        <v>1</v>
      </c>
      <c r="G157">
        <f>SUM($F$2:F157)</f>
        <v>151</v>
      </c>
      <c r="H157">
        <f>COUNT($F$2:F157)</f>
        <v>156</v>
      </c>
      <c r="I157">
        <f t="shared" si="8"/>
        <v>96.794871794871796</v>
      </c>
    </row>
    <row r="158" spans="2:9">
      <c r="B158">
        <v>300</v>
      </c>
      <c r="C158">
        <v>147</v>
      </c>
      <c r="D158">
        <v>26</v>
      </c>
      <c r="E158">
        <f t="shared" si="6"/>
        <v>1</v>
      </c>
      <c r="F158">
        <f t="shared" si="7"/>
        <v>1</v>
      </c>
      <c r="G158">
        <f>SUM($F$2:F158)</f>
        <v>152</v>
      </c>
      <c r="H158">
        <f>COUNT($F$2:F158)</f>
        <v>157</v>
      </c>
      <c r="I158">
        <f t="shared" si="8"/>
        <v>96.815286624203821</v>
      </c>
    </row>
    <row r="159" spans="2:9">
      <c r="B159">
        <v>300</v>
      </c>
      <c r="C159">
        <v>147</v>
      </c>
      <c r="D159">
        <v>23</v>
      </c>
      <c r="E159">
        <f t="shared" si="6"/>
        <v>1</v>
      </c>
      <c r="F159">
        <f t="shared" si="7"/>
        <v>1</v>
      </c>
      <c r="G159">
        <f>SUM($F$2:F159)</f>
        <v>153</v>
      </c>
      <c r="H159">
        <f>COUNT($F$2:F159)</f>
        <v>158</v>
      </c>
      <c r="I159">
        <f t="shared" si="8"/>
        <v>96.835443037974684</v>
      </c>
    </row>
    <row r="160" spans="2:9">
      <c r="B160">
        <v>300</v>
      </c>
      <c r="C160">
        <v>147</v>
      </c>
      <c r="D160">
        <v>24</v>
      </c>
      <c r="E160">
        <f t="shared" si="6"/>
        <v>1</v>
      </c>
      <c r="F160">
        <f t="shared" si="7"/>
        <v>1</v>
      </c>
      <c r="G160">
        <f>SUM($F$2:F160)</f>
        <v>154</v>
      </c>
      <c r="H160">
        <f>COUNT($F$2:F160)</f>
        <v>159</v>
      </c>
      <c r="I160">
        <f t="shared" si="8"/>
        <v>96.855345911949684</v>
      </c>
    </row>
    <row r="161" spans="2:9">
      <c r="B161">
        <v>300</v>
      </c>
      <c r="C161">
        <v>147</v>
      </c>
      <c r="D161">
        <v>56</v>
      </c>
      <c r="E161">
        <f t="shared" si="6"/>
        <v>1</v>
      </c>
      <c r="F161">
        <f t="shared" si="7"/>
        <v>1</v>
      </c>
      <c r="G161">
        <f>SUM($F$2:F161)</f>
        <v>155</v>
      </c>
      <c r="H161">
        <f>COUNT($F$2:F161)</f>
        <v>160</v>
      </c>
      <c r="I161">
        <f t="shared" si="8"/>
        <v>96.875</v>
      </c>
    </row>
    <row r="162" spans="2:9">
      <c r="B162">
        <v>300</v>
      </c>
      <c r="C162">
        <v>147</v>
      </c>
      <c r="D162">
        <v>74</v>
      </c>
      <c r="E162">
        <f t="shared" si="6"/>
        <v>1</v>
      </c>
      <c r="F162">
        <f t="shared" si="7"/>
        <v>1</v>
      </c>
      <c r="G162">
        <f>SUM($F$2:F162)</f>
        <v>156</v>
      </c>
      <c r="H162">
        <f>COUNT($F$2:F162)</f>
        <v>161</v>
      </c>
      <c r="I162">
        <f t="shared" si="8"/>
        <v>96.894409937888199</v>
      </c>
    </row>
    <row r="163" spans="2:9">
      <c r="B163">
        <v>300</v>
      </c>
      <c r="C163">
        <v>147</v>
      </c>
      <c r="D163">
        <v>58</v>
      </c>
      <c r="E163">
        <f t="shared" si="6"/>
        <v>1</v>
      </c>
      <c r="F163">
        <f t="shared" si="7"/>
        <v>1</v>
      </c>
      <c r="G163">
        <f>SUM($F$2:F163)</f>
        <v>157</v>
      </c>
      <c r="H163">
        <f>COUNT($F$2:F163)</f>
        <v>162</v>
      </c>
      <c r="I163">
        <f t="shared" si="8"/>
        <v>96.913580246913583</v>
      </c>
    </row>
    <row r="164" spans="2:9">
      <c r="B164">
        <v>300</v>
      </c>
      <c r="C164">
        <v>147</v>
      </c>
      <c r="D164">
        <v>27</v>
      </c>
      <c r="E164">
        <f t="shared" si="6"/>
        <v>1</v>
      </c>
      <c r="F164">
        <f t="shared" si="7"/>
        <v>1</v>
      </c>
      <c r="G164">
        <f>SUM($F$2:F164)</f>
        <v>158</v>
      </c>
      <c r="H164">
        <f>COUNT($F$2:F164)</f>
        <v>163</v>
      </c>
      <c r="I164">
        <f t="shared" si="8"/>
        <v>96.932515337423311</v>
      </c>
    </row>
    <row r="165" spans="2:9">
      <c r="B165">
        <v>300</v>
      </c>
      <c r="C165">
        <v>147</v>
      </c>
      <c r="D165">
        <v>27</v>
      </c>
      <c r="E165">
        <f t="shared" si="6"/>
        <v>1</v>
      </c>
      <c r="F165">
        <f t="shared" si="7"/>
        <v>1</v>
      </c>
      <c r="G165">
        <f>SUM($F$2:F165)</f>
        <v>159</v>
      </c>
      <c r="H165">
        <f>COUNT($F$2:F165)</f>
        <v>164</v>
      </c>
      <c r="I165">
        <f t="shared" si="8"/>
        <v>96.951219512195124</v>
      </c>
    </row>
    <row r="166" spans="2:9">
      <c r="B166">
        <v>300</v>
      </c>
      <c r="C166">
        <v>147</v>
      </c>
      <c r="D166">
        <v>28</v>
      </c>
      <c r="E166">
        <f t="shared" si="6"/>
        <v>1</v>
      </c>
      <c r="F166">
        <f t="shared" si="7"/>
        <v>1</v>
      </c>
      <c r="G166">
        <f>SUM($F$2:F166)</f>
        <v>160</v>
      </c>
      <c r="H166">
        <f>COUNT($F$2:F166)</f>
        <v>165</v>
      </c>
      <c r="I166">
        <f t="shared" si="8"/>
        <v>96.969696969696969</v>
      </c>
    </row>
    <row r="167" spans="2:9">
      <c r="B167">
        <v>300</v>
      </c>
      <c r="C167">
        <v>147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161</v>
      </c>
      <c r="H167">
        <f>COUNT($F$2:F167)</f>
        <v>166</v>
      </c>
      <c r="I167">
        <f t="shared" si="8"/>
        <v>96.98795180722891</v>
      </c>
    </row>
    <row r="168" spans="2:9">
      <c r="B168">
        <v>300</v>
      </c>
      <c r="C168">
        <v>147</v>
      </c>
      <c r="D168">
        <v>22</v>
      </c>
      <c r="E168">
        <f t="shared" si="6"/>
        <v>1</v>
      </c>
      <c r="F168">
        <f t="shared" si="7"/>
        <v>1</v>
      </c>
      <c r="G168">
        <f>SUM($F$2:F168)</f>
        <v>162</v>
      </c>
      <c r="H168">
        <f>COUNT($F$2:F168)</f>
        <v>167</v>
      </c>
      <c r="I168">
        <f t="shared" si="8"/>
        <v>97.005988023952099</v>
      </c>
    </row>
    <row r="169" spans="2:9">
      <c r="B169">
        <v>300</v>
      </c>
      <c r="C169">
        <v>147</v>
      </c>
      <c r="D169">
        <v>29</v>
      </c>
      <c r="E169">
        <f t="shared" si="6"/>
        <v>1</v>
      </c>
      <c r="F169">
        <f t="shared" si="7"/>
        <v>1</v>
      </c>
      <c r="G169">
        <f>SUM($F$2:F169)</f>
        <v>163</v>
      </c>
      <c r="H169">
        <f>COUNT($F$2:F169)</f>
        <v>168</v>
      </c>
      <c r="I169">
        <f t="shared" si="8"/>
        <v>97.023809523809518</v>
      </c>
    </row>
    <row r="170" spans="2:9">
      <c r="B170">
        <v>300</v>
      </c>
      <c r="C170">
        <v>147</v>
      </c>
      <c r="D170">
        <v>26</v>
      </c>
      <c r="E170">
        <f t="shared" si="6"/>
        <v>1</v>
      </c>
      <c r="F170">
        <f t="shared" si="7"/>
        <v>1</v>
      </c>
      <c r="G170">
        <f>SUM($F$2:F170)</f>
        <v>164</v>
      </c>
      <c r="H170">
        <f>COUNT($F$2:F170)</f>
        <v>169</v>
      </c>
      <c r="I170">
        <f t="shared" si="8"/>
        <v>97.041420118343197</v>
      </c>
    </row>
    <row r="171" spans="2:9">
      <c r="B171">
        <v>300</v>
      </c>
      <c r="C171">
        <v>147</v>
      </c>
      <c r="D171">
        <v>25</v>
      </c>
      <c r="E171">
        <f t="shared" si="6"/>
        <v>1</v>
      </c>
      <c r="F171">
        <f t="shared" si="7"/>
        <v>1</v>
      </c>
      <c r="G171">
        <f>SUM($F$2:F171)</f>
        <v>165</v>
      </c>
      <c r="H171">
        <f>COUNT($F$2:F171)</f>
        <v>170</v>
      </c>
      <c r="I171">
        <f t="shared" si="8"/>
        <v>97.058823529411768</v>
      </c>
    </row>
    <row r="172" spans="2:9">
      <c r="B172">
        <v>300</v>
      </c>
      <c r="C172">
        <v>147</v>
      </c>
      <c r="D172">
        <v>26</v>
      </c>
      <c r="E172">
        <f t="shared" si="6"/>
        <v>1</v>
      </c>
      <c r="F172">
        <f t="shared" si="7"/>
        <v>1</v>
      </c>
      <c r="G172">
        <f>SUM($F$2:F172)</f>
        <v>166</v>
      </c>
      <c r="H172">
        <f>COUNT($F$2:F172)</f>
        <v>171</v>
      </c>
      <c r="I172">
        <f t="shared" si="8"/>
        <v>97.076023391812853</v>
      </c>
    </row>
    <row r="173" spans="2:9">
      <c r="B173">
        <v>300</v>
      </c>
      <c r="C173">
        <v>147</v>
      </c>
      <c r="D173">
        <v>28</v>
      </c>
      <c r="E173">
        <f t="shared" si="6"/>
        <v>1</v>
      </c>
      <c r="F173">
        <f t="shared" si="7"/>
        <v>1</v>
      </c>
      <c r="G173">
        <f>SUM($F$2:F173)</f>
        <v>167</v>
      </c>
      <c r="H173">
        <f>COUNT($F$2:F173)</f>
        <v>172</v>
      </c>
      <c r="I173">
        <f t="shared" si="8"/>
        <v>97.093023255813947</v>
      </c>
    </row>
    <row r="174" spans="2:9">
      <c r="B174">
        <v>300</v>
      </c>
      <c r="C174">
        <v>147</v>
      </c>
      <c r="D174">
        <v>28</v>
      </c>
      <c r="E174">
        <f t="shared" si="6"/>
        <v>1</v>
      </c>
      <c r="F174">
        <f t="shared" si="7"/>
        <v>1</v>
      </c>
      <c r="G174">
        <f>SUM($F$2:F174)</f>
        <v>168</v>
      </c>
      <c r="H174">
        <f>COUNT($F$2:F174)</f>
        <v>173</v>
      </c>
      <c r="I174">
        <f t="shared" si="8"/>
        <v>97.109826589595372</v>
      </c>
    </row>
    <row r="175" spans="2:9">
      <c r="B175">
        <v>300</v>
      </c>
      <c r="C175">
        <v>138</v>
      </c>
      <c r="D175">
        <v>25</v>
      </c>
      <c r="E175">
        <f t="shared" si="6"/>
        <v>1</v>
      </c>
      <c r="F175">
        <f t="shared" si="7"/>
        <v>1</v>
      </c>
      <c r="G175">
        <f>SUM($F$2:F175)</f>
        <v>169</v>
      </c>
      <c r="H175">
        <f>COUNT($F$2:F175)</f>
        <v>174</v>
      </c>
      <c r="I175">
        <f t="shared" si="8"/>
        <v>97.126436781609186</v>
      </c>
    </row>
    <row r="176" spans="2:9">
      <c r="B176">
        <v>300</v>
      </c>
      <c r="C176">
        <v>138</v>
      </c>
      <c r="D176">
        <v>23</v>
      </c>
      <c r="E176">
        <f t="shared" si="6"/>
        <v>1</v>
      </c>
      <c r="F176">
        <f t="shared" si="7"/>
        <v>1</v>
      </c>
      <c r="G176">
        <f>SUM($F$2:F176)</f>
        <v>170</v>
      </c>
      <c r="H176">
        <f>COUNT($F$2:F176)</f>
        <v>175</v>
      </c>
      <c r="I176">
        <f t="shared" si="8"/>
        <v>97.142857142857139</v>
      </c>
    </row>
    <row r="177" spans="2:9">
      <c r="B177">
        <v>300</v>
      </c>
      <c r="C177">
        <v>138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171</v>
      </c>
      <c r="H177">
        <f>COUNT($F$2:F177)</f>
        <v>176</v>
      </c>
      <c r="I177">
        <f t="shared" si="8"/>
        <v>97.159090909090907</v>
      </c>
    </row>
    <row r="178" spans="2:9">
      <c r="B178">
        <v>300</v>
      </c>
      <c r="C178">
        <v>138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172</v>
      </c>
      <c r="H178">
        <f>COUNT($F$2:F178)</f>
        <v>177</v>
      </c>
      <c r="I178">
        <f t="shared" si="8"/>
        <v>97.175141242937855</v>
      </c>
    </row>
    <row r="179" spans="2:9">
      <c r="B179">
        <v>300</v>
      </c>
      <c r="C179">
        <v>138</v>
      </c>
      <c r="D179">
        <v>50</v>
      </c>
      <c r="E179">
        <f t="shared" si="6"/>
        <v>1</v>
      </c>
      <c r="F179">
        <f t="shared" si="7"/>
        <v>1</v>
      </c>
      <c r="G179">
        <f>SUM($F$2:F179)</f>
        <v>173</v>
      </c>
      <c r="H179">
        <f>COUNT($F$2:F179)</f>
        <v>178</v>
      </c>
      <c r="I179">
        <f t="shared" si="8"/>
        <v>97.19101123595506</v>
      </c>
    </row>
    <row r="180" spans="2:9">
      <c r="B180">
        <v>300</v>
      </c>
      <c r="C180">
        <v>138</v>
      </c>
      <c r="D180">
        <v>54</v>
      </c>
      <c r="E180">
        <f t="shared" si="6"/>
        <v>1</v>
      </c>
      <c r="F180">
        <f t="shared" si="7"/>
        <v>1</v>
      </c>
      <c r="G180">
        <f>SUM($F$2:F180)</f>
        <v>174</v>
      </c>
      <c r="H180">
        <f>COUNT($F$2:F180)</f>
        <v>179</v>
      </c>
      <c r="I180">
        <f t="shared" si="8"/>
        <v>97.206703910614522</v>
      </c>
    </row>
    <row r="181" spans="2:9">
      <c r="B181">
        <v>300</v>
      </c>
      <c r="C181">
        <v>138</v>
      </c>
      <c r="D181">
        <v>57</v>
      </c>
      <c r="E181">
        <f t="shared" si="6"/>
        <v>1</v>
      </c>
      <c r="F181">
        <f t="shared" si="7"/>
        <v>1</v>
      </c>
      <c r="G181">
        <f>SUM($F$2:F181)</f>
        <v>175</v>
      </c>
      <c r="H181">
        <f>COUNT($F$2:F181)</f>
        <v>180</v>
      </c>
      <c r="I181">
        <f t="shared" si="8"/>
        <v>97.222222222222214</v>
      </c>
    </row>
    <row r="182" spans="2:9">
      <c r="B182">
        <v>300</v>
      </c>
      <c r="C182">
        <v>138</v>
      </c>
      <c r="D182">
        <v>71</v>
      </c>
      <c r="E182">
        <f t="shared" si="6"/>
        <v>1</v>
      </c>
      <c r="F182">
        <f t="shared" si="7"/>
        <v>1</v>
      </c>
      <c r="G182">
        <f>SUM($F$2:F182)</f>
        <v>176</v>
      </c>
      <c r="H182">
        <f>COUNT($F$2:F182)</f>
        <v>181</v>
      </c>
      <c r="I182">
        <f t="shared" si="8"/>
        <v>97.237569060773481</v>
      </c>
    </row>
    <row r="183" spans="2:9">
      <c r="B183">
        <v>300</v>
      </c>
      <c r="C183">
        <v>138</v>
      </c>
      <c r="D183">
        <v>28</v>
      </c>
      <c r="E183">
        <f t="shared" si="6"/>
        <v>1</v>
      </c>
      <c r="F183">
        <f t="shared" si="7"/>
        <v>1</v>
      </c>
      <c r="G183">
        <f>SUM($F$2:F183)</f>
        <v>177</v>
      </c>
      <c r="H183">
        <f>COUNT($F$2:F183)</f>
        <v>182</v>
      </c>
      <c r="I183">
        <f t="shared" si="8"/>
        <v>97.252747252747255</v>
      </c>
    </row>
    <row r="184" spans="2:9">
      <c r="B184">
        <v>300</v>
      </c>
      <c r="C184">
        <v>138</v>
      </c>
      <c r="D184">
        <v>30</v>
      </c>
      <c r="E184">
        <f t="shared" si="6"/>
        <v>1</v>
      </c>
      <c r="F184">
        <f t="shared" si="7"/>
        <v>1</v>
      </c>
      <c r="G184">
        <f>SUM($F$2:F184)</f>
        <v>178</v>
      </c>
      <c r="H184">
        <f>COUNT($F$2:F184)</f>
        <v>183</v>
      </c>
      <c r="I184">
        <f t="shared" si="8"/>
        <v>97.267759562841533</v>
      </c>
    </row>
    <row r="185" spans="2:9">
      <c r="B185">
        <v>300</v>
      </c>
      <c r="C185">
        <v>138</v>
      </c>
      <c r="D185">
        <v>27</v>
      </c>
      <c r="E185">
        <f t="shared" si="6"/>
        <v>1</v>
      </c>
      <c r="F185">
        <f t="shared" si="7"/>
        <v>1</v>
      </c>
      <c r="G185">
        <f>SUM($F$2:F185)</f>
        <v>179</v>
      </c>
      <c r="H185">
        <f>COUNT($F$2:F185)</f>
        <v>184</v>
      </c>
      <c r="I185">
        <f t="shared" si="8"/>
        <v>97.282608695652172</v>
      </c>
    </row>
    <row r="186" spans="2:9">
      <c r="B186">
        <v>300</v>
      </c>
      <c r="C186">
        <v>138</v>
      </c>
      <c r="D186">
        <v>26</v>
      </c>
      <c r="E186">
        <f t="shared" si="6"/>
        <v>1</v>
      </c>
      <c r="F186">
        <f t="shared" si="7"/>
        <v>1</v>
      </c>
      <c r="G186">
        <f>SUM($F$2:F186)</f>
        <v>180</v>
      </c>
      <c r="H186">
        <f>COUNT($F$2:F186)</f>
        <v>185</v>
      </c>
      <c r="I186">
        <f t="shared" si="8"/>
        <v>97.297297297297305</v>
      </c>
    </row>
    <row r="187" spans="2:9">
      <c r="B187">
        <v>300</v>
      </c>
      <c r="C187">
        <v>138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181</v>
      </c>
      <c r="H187">
        <f>COUNT($F$2:F187)</f>
        <v>186</v>
      </c>
      <c r="I187">
        <f t="shared" si="8"/>
        <v>97.311827956989248</v>
      </c>
    </row>
    <row r="188" spans="2:9">
      <c r="B188">
        <v>300</v>
      </c>
      <c r="C188">
        <v>138</v>
      </c>
      <c r="D188">
        <v>25</v>
      </c>
      <c r="E188">
        <f t="shared" si="6"/>
        <v>1</v>
      </c>
      <c r="F188">
        <f t="shared" si="7"/>
        <v>1</v>
      </c>
      <c r="G188">
        <f>SUM($F$2:F188)</f>
        <v>182</v>
      </c>
      <c r="H188">
        <f>COUNT($F$2:F188)</f>
        <v>187</v>
      </c>
      <c r="I188">
        <f t="shared" si="8"/>
        <v>97.326203208556151</v>
      </c>
    </row>
    <row r="189" spans="2:9">
      <c r="B189">
        <v>300</v>
      </c>
      <c r="C189">
        <v>138</v>
      </c>
      <c r="D189">
        <v>25</v>
      </c>
      <c r="E189">
        <f t="shared" si="6"/>
        <v>1</v>
      </c>
      <c r="F189">
        <f t="shared" si="7"/>
        <v>1</v>
      </c>
      <c r="G189">
        <f>SUM($F$2:F189)</f>
        <v>183</v>
      </c>
      <c r="H189">
        <f>COUNT($F$2:F189)</f>
        <v>188</v>
      </c>
      <c r="I189">
        <f t="shared" si="8"/>
        <v>97.340425531914903</v>
      </c>
    </row>
    <row r="190" spans="2:9">
      <c r="B190">
        <v>300</v>
      </c>
      <c r="C190">
        <v>138</v>
      </c>
      <c r="D190">
        <v>27</v>
      </c>
      <c r="E190">
        <f t="shared" si="6"/>
        <v>1</v>
      </c>
      <c r="F190">
        <f t="shared" si="7"/>
        <v>1</v>
      </c>
      <c r="G190">
        <f>SUM($F$2:F190)</f>
        <v>184</v>
      </c>
      <c r="H190">
        <f>COUNT($F$2:F190)</f>
        <v>189</v>
      </c>
      <c r="I190">
        <f t="shared" si="8"/>
        <v>97.354497354497354</v>
      </c>
    </row>
    <row r="191" spans="2:9">
      <c r="B191">
        <v>300</v>
      </c>
      <c r="C191">
        <v>138</v>
      </c>
      <c r="D191">
        <v>25</v>
      </c>
      <c r="E191">
        <f t="shared" si="6"/>
        <v>1</v>
      </c>
      <c r="F191">
        <f t="shared" si="7"/>
        <v>1</v>
      </c>
      <c r="G191">
        <f>SUM($F$2:F191)</f>
        <v>185</v>
      </c>
      <c r="H191">
        <f>COUNT($F$2:F191)</f>
        <v>190</v>
      </c>
      <c r="I191">
        <f t="shared" si="8"/>
        <v>97.368421052631575</v>
      </c>
    </row>
    <row r="192" spans="2:9">
      <c r="B192">
        <v>300</v>
      </c>
      <c r="C192">
        <v>138</v>
      </c>
      <c r="D192">
        <v>25</v>
      </c>
      <c r="E192">
        <f t="shared" si="6"/>
        <v>1</v>
      </c>
      <c r="F192">
        <f t="shared" si="7"/>
        <v>1</v>
      </c>
      <c r="G192">
        <f>SUM($F$2:F192)</f>
        <v>186</v>
      </c>
      <c r="H192">
        <f>COUNT($F$2:F192)</f>
        <v>191</v>
      </c>
      <c r="I192">
        <f t="shared" si="8"/>
        <v>97.382198952879577</v>
      </c>
    </row>
    <row r="193" spans="2:9">
      <c r="B193">
        <v>300</v>
      </c>
      <c r="C193">
        <v>138</v>
      </c>
      <c r="D193">
        <v>27</v>
      </c>
      <c r="E193">
        <f t="shared" si="6"/>
        <v>1</v>
      </c>
      <c r="F193">
        <f t="shared" si="7"/>
        <v>1</v>
      </c>
      <c r="G193">
        <f>SUM($F$2:F193)</f>
        <v>187</v>
      </c>
      <c r="H193">
        <f>COUNT($F$2:F193)</f>
        <v>192</v>
      </c>
      <c r="I193">
        <f t="shared" si="8"/>
        <v>97.395833333333343</v>
      </c>
    </row>
    <row r="194" spans="2:9">
      <c r="B194">
        <v>300</v>
      </c>
      <c r="C194">
        <v>138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188</v>
      </c>
      <c r="H194">
        <f>COUNT($F$2:F194)</f>
        <v>193</v>
      </c>
      <c r="I194">
        <f t="shared" ref="I194:I257" si="11">G194/H194*100</f>
        <v>97.409326424870471</v>
      </c>
    </row>
    <row r="195" spans="2:9">
      <c r="B195">
        <v>300</v>
      </c>
      <c r="C195">
        <v>138</v>
      </c>
      <c r="D195">
        <v>37</v>
      </c>
      <c r="E195">
        <f t="shared" si="9"/>
        <v>1</v>
      </c>
      <c r="F195">
        <f t="shared" si="10"/>
        <v>1</v>
      </c>
      <c r="G195">
        <f>SUM($F$2:F195)</f>
        <v>189</v>
      </c>
      <c r="H195">
        <f>COUNT($F$2:F195)</f>
        <v>194</v>
      </c>
      <c r="I195">
        <f t="shared" si="11"/>
        <v>97.422680412371136</v>
      </c>
    </row>
    <row r="196" spans="2:9">
      <c r="B196">
        <v>300</v>
      </c>
      <c r="C196">
        <v>138</v>
      </c>
      <c r="D196">
        <v>28</v>
      </c>
      <c r="E196">
        <f t="shared" si="9"/>
        <v>1</v>
      </c>
      <c r="F196">
        <f t="shared" si="10"/>
        <v>1</v>
      </c>
      <c r="G196">
        <f>SUM($F$2:F196)</f>
        <v>190</v>
      </c>
      <c r="H196">
        <f>COUNT($F$2:F196)</f>
        <v>195</v>
      </c>
      <c r="I196">
        <f t="shared" si="11"/>
        <v>97.435897435897431</v>
      </c>
    </row>
    <row r="197" spans="2:9">
      <c r="B197">
        <v>300</v>
      </c>
      <c r="C197">
        <v>138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191</v>
      </c>
      <c r="H197">
        <f>COUNT($F$2:F197)</f>
        <v>196</v>
      </c>
      <c r="I197">
        <f t="shared" si="11"/>
        <v>97.448979591836732</v>
      </c>
    </row>
    <row r="198" spans="2:9">
      <c r="B198">
        <v>300</v>
      </c>
      <c r="C198">
        <v>138</v>
      </c>
      <c r="D198">
        <v>22</v>
      </c>
      <c r="E198">
        <f t="shared" si="9"/>
        <v>1</v>
      </c>
      <c r="F198">
        <f t="shared" si="10"/>
        <v>1</v>
      </c>
      <c r="G198">
        <f>SUM($F$2:F198)</f>
        <v>192</v>
      </c>
      <c r="H198">
        <f>COUNT($F$2:F198)</f>
        <v>197</v>
      </c>
      <c r="I198">
        <f t="shared" si="11"/>
        <v>97.46192893401016</v>
      </c>
    </row>
    <row r="199" spans="2:9">
      <c r="B199">
        <v>300</v>
      </c>
      <c r="C199">
        <v>138</v>
      </c>
      <c r="D199">
        <v>24</v>
      </c>
      <c r="E199">
        <f t="shared" si="9"/>
        <v>1</v>
      </c>
      <c r="F199">
        <f t="shared" si="10"/>
        <v>1</v>
      </c>
      <c r="G199">
        <f>SUM($F$2:F199)</f>
        <v>193</v>
      </c>
      <c r="H199">
        <f>COUNT($F$2:F199)</f>
        <v>198</v>
      </c>
      <c r="I199">
        <f t="shared" si="11"/>
        <v>97.474747474747474</v>
      </c>
    </row>
    <row r="200" spans="2:9">
      <c r="B200">
        <v>300</v>
      </c>
      <c r="C200">
        <v>138</v>
      </c>
      <c r="D200">
        <v>24</v>
      </c>
      <c r="E200">
        <f t="shared" si="9"/>
        <v>1</v>
      </c>
      <c r="F200">
        <f t="shared" si="10"/>
        <v>1</v>
      </c>
      <c r="G200">
        <f>SUM($F$2:F200)</f>
        <v>194</v>
      </c>
      <c r="H200">
        <f>COUNT($F$2:F200)</f>
        <v>199</v>
      </c>
      <c r="I200">
        <f t="shared" si="11"/>
        <v>97.48743718592965</v>
      </c>
    </row>
    <row r="201" spans="2:9">
      <c r="B201">
        <v>300</v>
      </c>
      <c r="C201">
        <v>138</v>
      </c>
      <c r="D201">
        <v>53</v>
      </c>
      <c r="E201">
        <f t="shared" si="9"/>
        <v>1</v>
      </c>
      <c r="F201">
        <f t="shared" si="10"/>
        <v>1</v>
      </c>
      <c r="G201">
        <f>SUM($F$2:F201)</f>
        <v>195</v>
      </c>
      <c r="H201">
        <f>COUNT($F$2:F201)</f>
        <v>200</v>
      </c>
      <c r="I201">
        <f t="shared" si="11"/>
        <v>97.5</v>
      </c>
    </row>
    <row r="202" spans="2:9">
      <c r="B202">
        <v>300</v>
      </c>
      <c r="C202">
        <v>138</v>
      </c>
      <c r="D202">
        <v>55</v>
      </c>
      <c r="E202">
        <f t="shared" si="9"/>
        <v>1</v>
      </c>
      <c r="F202">
        <f t="shared" si="10"/>
        <v>1</v>
      </c>
      <c r="G202">
        <f>SUM($F$2:F202)</f>
        <v>196</v>
      </c>
      <c r="H202">
        <f>COUNT($F$2:F202)</f>
        <v>201</v>
      </c>
      <c r="I202">
        <f t="shared" si="11"/>
        <v>97.512437810945272</v>
      </c>
    </row>
    <row r="203" spans="2:9">
      <c r="B203">
        <v>300</v>
      </c>
      <c r="C203">
        <v>138</v>
      </c>
      <c r="D203">
        <v>72</v>
      </c>
      <c r="E203">
        <f t="shared" si="9"/>
        <v>1</v>
      </c>
      <c r="F203">
        <f t="shared" si="10"/>
        <v>1</v>
      </c>
      <c r="G203">
        <f>SUM($F$2:F203)</f>
        <v>197</v>
      </c>
      <c r="H203">
        <f>COUNT($F$2:F203)</f>
        <v>202</v>
      </c>
      <c r="I203">
        <f t="shared" si="11"/>
        <v>97.524752475247524</v>
      </c>
    </row>
    <row r="204" spans="2:9">
      <c r="B204">
        <v>300</v>
      </c>
      <c r="C204">
        <v>138</v>
      </c>
      <c r="D204">
        <v>26</v>
      </c>
      <c r="E204">
        <f t="shared" si="9"/>
        <v>1</v>
      </c>
      <c r="F204">
        <f t="shared" si="10"/>
        <v>1</v>
      </c>
      <c r="G204">
        <f>SUM($F$2:F204)</f>
        <v>198</v>
      </c>
      <c r="H204">
        <f>COUNT($F$2:F204)</f>
        <v>203</v>
      </c>
      <c r="I204">
        <f t="shared" si="11"/>
        <v>97.536945812807886</v>
      </c>
    </row>
    <row r="205" spans="2:9">
      <c r="B205">
        <v>300</v>
      </c>
      <c r="C205">
        <v>138</v>
      </c>
      <c r="D205">
        <v>27</v>
      </c>
      <c r="E205">
        <f t="shared" si="9"/>
        <v>1</v>
      </c>
      <c r="F205">
        <f t="shared" si="10"/>
        <v>1</v>
      </c>
      <c r="G205">
        <f>SUM($F$2:F205)</f>
        <v>199</v>
      </c>
      <c r="H205">
        <f>COUNT($F$2:F205)</f>
        <v>204</v>
      </c>
      <c r="I205">
        <f t="shared" si="11"/>
        <v>97.549019607843135</v>
      </c>
    </row>
    <row r="206" spans="2:9">
      <c r="B206">
        <v>300</v>
      </c>
      <c r="C206">
        <v>138</v>
      </c>
      <c r="D206">
        <v>63</v>
      </c>
      <c r="E206">
        <f t="shared" si="9"/>
        <v>1</v>
      </c>
      <c r="F206">
        <f t="shared" si="10"/>
        <v>1</v>
      </c>
      <c r="G206">
        <f>SUM($F$2:F206)</f>
        <v>200</v>
      </c>
      <c r="H206">
        <f>COUNT($F$2:F206)</f>
        <v>205</v>
      </c>
      <c r="I206">
        <f t="shared" si="11"/>
        <v>97.560975609756099</v>
      </c>
    </row>
    <row r="207" spans="2:9">
      <c r="B207">
        <v>300</v>
      </c>
      <c r="C207">
        <v>138</v>
      </c>
      <c r="D207">
        <v>27</v>
      </c>
      <c r="E207">
        <f t="shared" si="9"/>
        <v>1</v>
      </c>
      <c r="F207">
        <f t="shared" si="10"/>
        <v>1</v>
      </c>
      <c r="G207">
        <f>SUM($F$2:F207)</f>
        <v>201</v>
      </c>
      <c r="H207">
        <f>COUNT($F$2:F207)</f>
        <v>206</v>
      </c>
      <c r="I207">
        <f t="shared" si="11"/>
        <v>97.572815533980588</v>
      </c>
    </row>
    <row r="208" spans="2:9">
      <c r="B208">
        <v>300</v>
      </c>
      <c r="C208">
        <v>138</v>
      </c>
      <c r="D208">
        <v>28</v>
      </c>
      <c r="E208">
        <f t="shared" si="9"/>
        <v>1</v>
      </c>
      <c r="F208">
        <f t="shared" si="10"/>
        <v>1</v>
      </c>
      <c r="G208">
        <f>SUM($F$2:F208)</f>
        <v>202</v>
      </c>
      <c r="H208">
        <f>COUNT($F$2:F208)</f>
        <v>207</v>
      </c>
      <c r="I208">
        <f t="shared" si="11"/>
        <v>97.584541062801932</v>
      </c>
    </row>
    <row r="209" spans="2:9">
      <c r="B209">
        <v>300</v>
      </c>
      <c r="C209">
        <v>138</v>
      </c>
      <c r="D209">
        <v>31</v>
      </c>
      <c r="E209">
        <f t="shared" si="9"/>
        <v>1</v>
      </c>
      <c r="F209">
        <f t="shared" si="10"/>
        <v>1</v>
      </c>
      <c r="G209">
        <f>SUM($F$2:F209)</f>
        <v>203</v>
      </c>
      <c r="H209">
        <f>COUNT($F$2:F209)</f>
        <v>208</v>
      </c>
      <c r="I209">
        <f t="shared" si="11"/>
        <v>97.59615384615384</v>
      </c>
    </row>
    <row r="210" spans="2:9">
      <c r="B210">
        <v>300</v>
      </c>
      <c r="C210">
        <v>138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204</v>
      </c>
      <c r="H210">
        <f>COUNT($F$2:F210)</f>
        <v>209</v>
      </c>
      <c r="I210">
        <f t="shared" si="11"/>
        <v>97.607655502392348</v>
      </c>
    </row>
    <row r="211" spans="2:9">
      <c r="B211">
        <v>300</v>
      </c>
      <c r="C211">
        <v>138</v>
      </c>
      <c r="D211">
        <v>31</v>
      </c>
      <c r="E211">
        <f t="shared" si="9"/>
        <v>1</v>
      </c>
      <c r="F211">
        <f t="shared" si="10"/>
        <v>1</v>
      </c>
      <c r="G211">
        <f>SUM($F$2:F211)</f>
        <v>205</v>
      </c>
      <c r="H211">
        <f>COUNT($F$2:F211)</f>
        <v>210</v>
      </c>
      <c r="I211">
        <f t="shared" si="11"/>
        <v>97.61904761904762</v>
      </c>
    </row>
    <row r="212" spans="2:9">
      <c r="B212">
        <v>300</v>
      </c>
      <c r="C212">
        <v>138</v>
      </c>
      <c r="D212">
        <v>27</v>
      </c>
      <c r="E212">
        <f t="shared" si="9"/>
        <v>1</v>
      </c>
      <c r="F212">
        <f t="shared" si="10"/>
        <v>1</v>
      </c>
      <c r="G212">
        <f>SUM($F$2:F212)</f>
        <v>206</v>
      </c>
      <c r="H212">
        <f>COUNT($F$2:F212)</f>
        <v>211</v>
      </c>
      <c r="I212">
        <f t="shared" si="11"/>
        <v>97.630331753554501</v>
      </c>
    </row>
    <row r="213" spans="2:9">
      <c r="B213">
        <v>300</v>
      </c>
      <c r="C213">
        <v>138</v>
      </c>
      <c r="D213">
        <v>28</v>
      </c>
      <c r="E213">
        <f t="shared" si="9"/>
        <v>1</v>
      </c>
      <c r="F213">
        <f t="shared" si="10"/>
        <v>1</v>
      </c>
      <c r="G213">
        <f>SUM($F$2:F213)</f>
        <v>207</v>
      </c>
      <c r="H213">
        <f>COUNT($F$2:F213)</f>
        <v>212</v>
      </c>
      <c r="I213">
        <f t="shared" si="11"/>
        <v>97.641509433962256</v>
      </c>
    </row>
    <row r="214" spans="2:9">
      <c r="B214">
        <v>594</v>
      </c>
      <c r="C214">
        <v>138</v>
      </c>
      <c r="D214">
        <v>31</v>
      </c>
      <c r="E214">
        <f t="shared" si="9"/>
        <v>1</v>
      </c>
      <c r="F214">
        <f t="shared" si="10"/>
        <v>1</v>
      </c>
      <c r="G214">
        <f>SUM($F$2:F214)</f>
        <v>208</v>
      </c>
      <c r="H214">
        <f>COUNT($F$2:F214)</f>
        <v>213</v>
      </c>
      <c r="I214">
        <f t="shared" si="11"/>
        <v>97.652582159624416</v>
      </c>
    </row>
    <row r="215" spans="2:9">
      <c r="B215">
        <v>594</v>
      </c>
      <c r="C215">
        <v>138</v>
      </c>
      <c r="D215">
        <v>30</v>
      </c>
      <c r="E215">
        <f t="shared" si="9"/>
        <v>1</v>
      </c>
      <c r="F215">
        <f t="shared" si="10"/>
        <v>1</v>
      </c>
      <c r="G215">
        <f>SUM($F$2:F215)</f>
        <v>209</v>
      </c>
      <c r="H215">
        <f>COUNT($F$2:F215)</f>
        <v>214</v>
      </c>
      <c r="I215">
        <f t="shared" si="11"/>
        <v>97.663551401869171</v>
      </c>
    </row>
    <row r="216" spans="2:9">
      <c r="B216">
        <v>594</v>
      </c>
      <c r="C216">
        <v>138</v>
      </c>
      <c r="D216">
        <v>28</v>
      </c>
      <c r="E216">
        <f t="shared" si="9"/>
        <v>1</v>
      </c>
      <c r="F216">
        <f t="shared" si="10"/>
        <v>1</v>
      </c>
      <c r="G216">
        <f>SUM($F$2:F216)</f>
        <v>210</v>
      </c>
      <c r="H216">
        <f>COUNT($F$2:F216)</f>
        <v>215</v>
      </c>
      <c r="I216">
        <f t="shared" si="11"/>
        <v>97.674418604651152</v>
      </c>
    </row>
    <row r="217" spans="2:9">
      <c r="B217">
        <v>594</v>
      </c>
      <c r="C217">
        <v>138</v>
      </c>
      <c r="D217">
        <v>59</v>
      </c>
      <c r="E217">
        <f t="shared" si="9"/>
        <v>1</v>
      </c>
      <c r="F217">
        <f t="shared" si="10"/>
        <v>1</v>
      </c>
      <c r="G217">
        <f>SUM($F$2:F217)</f>
        <v>211</v>
      </c>
      <c r="H217">
        <f>COUNT($F$2:F217)</f>
        <v>216</v>
      </c>
      <c r="I217">
        <f t="shared" si="11"/>
        <v>97.68518518518519</v>
      </c>
    </row>
    <row r="218" spans="2:9">
      <c r="B218">
        <v>594</v>
      </c>
      <c r="C218">
        <v>138</v>
      </c>
      <c r="D218">
        <v>57</v>
      </c>
      <c r="E218">
        <f t="shared" si="9"/>
        <v>1</v>
      </c>
      <c r="F218">
        <f t="shared" si="10"/>
        <v>1</v>
      </c>
      <c r="G218">
        <f>SUM($F$2:F218)</f>
        <v>212</v>
      </c>
      <c r="H218">
        <f>COUNT($F$2:F218)</f>
        <v>217</v>
      </c>
      <c r="I218">
        <f t="shared" si="11"/>
        <v>97.695852534562206</v>
      </c>
    </row>
    <row r="219" spans="2:9">
      <c r="B219">
        <v>594</v>
      </c>
      <c r="C219">
        <v>147</v>
      </c>
      <c r="D219">
        <v>28</v>
      </c>
      <c r="E219">
        <f t="shared" si="9"/>
        <v>1</v>
      </c>
      <c r="F219">
        <f t="shared" si="10"/>
        <v>1</v>
      </c>
      <c r="G219">
        <f>SUM($F$2:F219)</f>
        <v>213</v>
      </c>
      <c r="H219">
        <f>COUNT($F$2:F219)</f>
        <v>218</v>
      </c>
      <c r="I219">
        <f t="shared" si="11"/>
        <v>97.706422018348633</v>
      </c>
    </row>
    <row r="220" spans="2:9">
      <c r="B220">
        <v>594</v>
      </c>
      <c r="C220">
        <v>147</v>
      </c>
      <c r="D220">
        <v>30</v>
      </c>
      <c r="E220">
        <f t="shared" si="9"/>
        <v>1</v>
      </c>
      <c r="F220">
        <f t="shared" si="10"/>
        <v>1</v>
      </c>
      <c r="G220">
        <f>SUM($F$2:F220)</f>
        <v>214</v>
      </c>
      <c r="H220">
        <f>COUNT($F$2:F220)</f>
        <v>219</v>
      </c>
      <c r="I220">
        <f t="shared" si="11"/>
        <v>97.716894977168948</v>
      </c>
    </row>
    <row r="221" spans="2:9">
      <c r="B221">
        <v>594</v>
      </c>
      <c r="C221">
        <v>147</v>
      </c>
      <c r="D221">
        <v>58</v>
      </c>
      <c r="E221">
        <f t="shared" si="9"/>
        <v>1</v>
      </c>
      <c r="F221">
        <f t="shared" si="10"/>
        <v>1</v>
      </c>
      <c r="G221">
        <f>SUM($F$2:F221)</f>
        <v>215</v>
      </c>
      <c r="H221">
        <f>COUNT($F$2:F221)</f>
        <v>220</v>
      </c>
      <c r="I221">
        <f t="shared" si="11"/>
        <v>97.727272727272734</v>
      </c>
    </row>
    <row r="222" spans="2:9">
      <c r="B222">
        <v>594</v>
      </c>
      <c r="C222">
        <v>147</v>
      </c>
      <c r="D222">
        <v>28</v>
      </c>
      <c r="E222">
        <f t="shared" si="9"/>
        <v>1</v>
      </c>
      <c r="F222">
        <f t="shared" si="10"/>
        <v>1</v>
      </c>
      <c r="G222">
        <f>SUM($F$2:F222)</f>
        <v>216</v>
      </c>
      <c r="H222">
        <f>COUNT($F$2:F222)</f>
        <v>221</v>
      </c>
      <c r="I222">
        <f t="shared" si="11"/>
        <v>97.737556561085967</v>
      </c>
    </row>
    <row r="223" spans="2:9">
      <c r="B223">
        <v>594</v>
      </c>
      <c r="C223">
        <v>147</v>
      </c>
      <c r="D223">
        <v>35</v>
      </c>
      <c r="E223">
        <f t="shared" si="9"/>
        <v>1</v>
      </c>
      <c r="F223">
        <f t="shared" si="10"/>
        <v>1</v>
      </c>
      <c r="G223">
        <f>SUM($F$2:F223)</f>
        <v>217</v>
      </c>
      <c r="H223">
        <f>COUNT($F$2:F223)</f>
        <v>222</v>
      </c>
      <c r="I223">
        <f t="shared" si="11"/>
        <v>97.747747747747752</v>
      </c>
    </row>
    <row r="224" spans="2:9">
      <c r="B224">
        <v>594</v>
      </c>
      <c r="C224">
        <v>147</v>
      </c>
      <c r="D224">
        <v>29</v>
      </c>
      <c r="E224">
        <f t="shared" si="9"/>
        <v>1</v>
      </c>
      <c r="F224">
        <f t="shared" si="10"/>
        <v>1</v>
      </c>
      <c r="G224">
        <f>SUM($F$2:F224)</f>
        <v>218</v>
      </c>
      <c r="H224">
        <f>COUNT($F$2:F224)</f>
        <v>223</v>
      </c>
      <c r="I224">
        <f t="shared" si="11"/>
        <v>97.757847533632287</v>
      </c>
    </row>
    <row r="225" spans="2:9">
      <c r="B225">
        <v>594</v>
      </c>
      <c r="C225">
        <v>138</v>
      </c>
      <c r="D225">
        <v>27</v>
      </c>
      <c r="E225">
        <f t="shared" si="9"/>
        <v>1</v>
      </c>
      <c r="F225">
        <f t="shared" si="10"/>
        <v>1</v>
      </c>
      <c r="G225">
        <f>SUM($F$2:F225)</f>
        <v>219</v>
      </c>
      <c r="H225">
        <f>COUNT($F$2:F225)</f>
        <v>224</v>
      </c>
      <c r="I225">
        <f t="shared" si="11"/>
        <v>97.767857142857139</v>
      </c>
    </row>
    <row r="226" spans="2:9">
      <c r="B226">
        <v>594</v>
      </c>
      <c r="C226">
        <v>138</v>
      </c>
      <c r="D226">
        <v>31</v>
      </c>
      <c r="E226">
        <f t="shared" si="9"/>
        <v>1</v>
      </c>
      <c r="F226">
        <f t="shared" si="10"/>
        <v>1</v>
      </c>
      <c r="G226">
        <f>SUM($F$2:F226)</f>
        <v>220</v>
      </c>
      <c r="H226">
        <f>COUNT($F$2:F226)</f>
        <v>225</v>
      </c>
      <c r="I226">
        <f t="shared" si="11"/>
        <v>97.777777777777771</v>
      </c>
    </row>
    <row r="227" spans="2:9">
      <c r="B227">
        <v>594</v>
      </c>
      <c r="C227">
        <v>138</v>
      </c>
      <c r="D227">
        <v>31</v>
      </c>
      <c r="E227">
        <f t="shared" si="9"/>
        <v>1</v>
      </c>
      <c r="F227">
        <f t="shared" si="10"/>
        <v>1</v>
      </c>
      <c r="G227">
        <f>SUM($F$2:F227)</f>
        <v>221</v>
      </c>
      <c r="H227">
        <f>COUNT($F$2:F227)</f>
        <v>226</v>
      </c>
      <c r="I227">
        <f t="shared" si="11"/>
        <v>97.787610619469021</v>
      </c>
    </row>
    <row r="228" spans="2:9">
      <c r="B228">
        <v>594</v>
      </c>
      <c r="C228">
        <v>138</v>
      </c>
      <c r="D228">
        <v>28</v>
      </c>
      <c r="E228">
        <f t="shared" si="9"/>
        <v>1</v>
      </c>
      <c r="F228">
        <f t="shared" si="10"/>
        <v>1</v>
      </c>
      <c r="G228">
        <f>SUM($F$2:F228)</f>
        <v>222</v>
      </c>
      <c r="H228">
        <f>COUNT($F$2:F228)</f>
        <v>227</v>
      </c>
      <c r="I228">
        <f t="shared" si="11"/>
        <v>97.797356828193841</v>
      </c>
    </row>
    <row r="229" spans="2:9">
      <c r="B229">
        <v>594</v>
      </c>
      <c r="C229">
        <v>138</v>
      </c>
      <c r="D229">
        <v>31</v>
      </c>
      <c r="E229">
        <f t="shared" si="9"/>
        <v>1</v>
      </c>
      <c r="F229">
        <f t="shared" si="10"/>
        <v>1</v>
      </c>
      <c r="G229">
        <f>SUM($F$2:F229)</f>
        <v>223</v>
      </c>
      <c r="H229">
        <f>COUNT($F$2:F229)</f>
        <v>228</v>
      </c>
      <c r="I229">
        <f t="shared" si="11"/>
        <v>97.807017543859658</v>
      </c>
    </row>
    <row r="230" spans="2:9">
      <c r="B230">
        <v>594</v>
      </c>
      <c r="C230">
        <v>138</v>
      </c>
      <c r="D230">
        <v>29</v>
      </c>
      <c r="E230">
        <f t="shared" si="9"/>
        <v>1</v>
      </c>
      <c r="F230">
        <f t="shared" si="10"/>
        <v>1</v>
      </c>
      <c r="G230">
        <f>SUM($F$2:F230)</f>
        <v>224</v>
      </c>
      <c r="H230">
        <f>COUNT($F$2:F230)</f>
        <v>229</v>
      </c>
      <c r="I230">
        <f t="shared" si="11"/>
        <v>97.816593886462883</v>
      </c>
    </row>
    <row r="231" spans="2:9">
      <c r="B231">
        <v>594</v>
      </c>
      <c r="C231">
        <v>138</v>
      </c>
      <c r="D231">
        <v>24</v>
      </c>
      <c r="E231">
        <f t="shared" si="9"/>
        <v>1</v>
      </c>
      <c r="F231">
        <f t="shared" si="10"/>
        <v>1</v>
      </c>
      <c r="G231">
        <f>SUM($F$2:F231)</f>
        <v>225</v>
      </c>
      <c r="H231">
        <f>COUNT($F$2:F231)</f>
        <v>230</v>
      </c>
      <c r="I231">
        <f t="shared" si="11"/>
        <v>97.826086956521735</v>
      </c>
    </row>
    <row r="232" spans="2:9">
      <c r="B232">
        <v>594</v>
      </c>
      <c r="C232">
        <v>138</v>
      </c>
      <c r="D232">
        <v>24</v>
      </c>
      <c r="E232">
        <f t="shared" si="9"/>
        <v>1</v>
      </c>
      <c r="F232">
        <f t="shared" si="10"/>
        <v>1</v>
      </c>
      <c r="G232">
        <f>SUM($F$2:F232)</f>
        <v>226</v>
      </c>
      <c r="H232">
        <f>COUNT($F$2:F232)</f>
        <v>231</v>
      </c>
      <c r="I232">
        <f t="shared" si="11"/>
        <v>97.835497835497833</v>
      </c>
    </row>
    <row r="233" spans="2:9">
      <c r="B233">
        <v>594</v>
      </c>
      <c r="C233">
        <v>138</v>
      </c>
      <c r="D233">
        <v>25</v>
      </c>
      <c r="E233">
        <f t="shared" si="9"/>
        <v>1</v>
      </c>
      <c r="F233">
        <f t="shared" si="10"/>
        <v>1</v>
      </c>
      <c r="G233">
        <f>SUM($F$2:F233)</f>
        <v>227</v>
      </c>
      <c r="H233">
        <f>COUNT($F$2:F233)</f>
        <v>232</v>
      </c>
      <c r="I233">
        <f t="shared" si="11"/>
        <v>97.84482758620689</v>
      </c>
    </row>
    <row r="234" spans="2:9">
      <c r="B234">
        <v>594</v>
      </c>
      <c r="C234">
        <v>138</v>
      </c>
      <c r="D234">
        <v>24</v>
      </c>
      <c r="E234">
        <f t="shared" si="9"/>
        <v>1</v>
      </c>
      <c r="F234">
        <f t="shared" si="10"/>
        <v>1</v>
      </c>
      <c r="G234">
        <f>SUM($F$2:F234)</f>
        <v>228</v>
      </c>
      <c r="H234">
        <f>COUNT($F$2:F234)</f>
        <v>233</v>
      </c>
      <c r="I234">
        <f t="shared" si="11"/>
        <v>97.85407725321889</v>
      </c>
    </row>
    <row r="235" spans="2:9">
      <c r="B235">
        <v>594</v>
      </c>
      <c r="C235">
        <v>138</v>
      </c>
      <c r="D235">
        <v>25</v>
      </c>
      <c r="E235">
        <f t="shared" si="9"/>
        <v>1</v>
      </c>
      <c r="F235">
        <f t="shared" si="10"/>
        <v>1</v>
      </c>
      <c r="G235">
        <f>SUM($F$2:F235)</f>
        <v>229</v>
      </c>
      <c r="H235">
        <f>COUNT($F$2:F235)</f>
        <v>234</v>
      </c>
      <c r="I235">
        <f t="shared" si="11"/>
        <v>97.863247863247864</v>
      </c>
    </row>
    <row r="236" spans="2:9">
      <c r="B236">
        <v>594</v>
      </c>
      <c r="C236">
        <v>138</v>
      </c>
      <c r="D236">
        <v>53</v>
      </c>
      <c r="E236">
        <f t="shared" si="9"/>
        <v>1</v>
      </c>
      <c r="F236">
        <f t="shared" si="10"/>
        <v>1</v>
      </c>
      <c r="G236">
        <f>SUM($F$2:F236)</f>
        <v>230</v>
      </c>
      <c r="H236">
        <f>COUNT($F$2:F236)</f>
        <v>235</v>
      </c>
      <c r="I236">
        <f t="shared" si="11"/>
        <v>97.872340425531917</v>
      </c>
    </row>
    <row r="237" spans="2:9">
      <c r="B237">
        <v>594</v>
      </c>
      <c r="C237">
        <v>138</v>
      </c>
      <c r="D237">
        <v>23</v>
      </c>
      <c r="E237">
        <f t="shared" si="9"/>
        <v>1</v>
      </c>
      <c r="F237">
        <f t="shared" si="10"/>
        <v>1</v>
      </c>
      <c r="G237">
        <f>SUM($F$2:F237)</f>
        <v>231</v>
      </c>
      <c r="H237">
        <f>COUNT($F$2:F237)</f>
        <v>236</v>
      </c>
      <c r="I237">
        <f t="shared" si="11"/>
        <v>97.881355932203391</v>
      </c>
    </row>
    <row r="238" spans="2:9">
      <c r="B238">
        <v>594</v>
      </c>
      <c r="C238">
        <v>138</v>
      </c>
      <c r="D238">
        <v>26</v>
      </c>
      <c r="E238">
        <f t="shared" si="9"/>
        <v>1</v>
      </c>
      <c r="F238">
        <f t="shared" si="10"/>
        <v>1</v>
      </c>
      <c r="G238">
        <f>SUM($F$2:F238)</f>
        <v>232</v>
      </c>
      <c r="H238">
        <f>COUNT($F$2:F238)</f>
        <v>237</v>
      </c>
      <c r="I238">
        <f t="shared" si="11"/>
        <v>97.890295358649794</v>
      </c>
    </row>
    <row r="239" spans="2:9">
      <c r="B239">
        <v>594</v>
      </c>
      <c r="C239">
        <v>138</v>
      </c>
      <c r="D239">
        <v>26</v>
      </c>
      <c r="E239">
        <f t="shared" si="9"/>
        <v>1</v>
      </c>
      <c r="F239">
        <f t="shared" si="10"/>
        <v>1</v>
      </c>
      <c r="G239">
        <f>SUM($F$2:F239)</f>
        <v>233</v>
      </c>
      <c r="H239">
        <f>COUNT($F$2:F239)</f>
        <v>238</v>
      </c>
      <c r="I239">
        <f t="shared" si="11"/>
        <v>97.899159663865547</v>
      </c>
    </row>
    <row r="240" spans="2:9">
      <c r="B240">
        <v>594</v>
      </c>
      <c r="C240">
        <v>138</v>
      </c>
      <c r="D240">
        <v>24</v>
      </c>
      <c r="E240">
        <f t="shared" si="9"/>
        <v>1</v>
      </c>
      <c r="F240">
        <f t="shared" si="10"/>
        <v>1</v>
      </c>
      <c r="G240">
        <f>SUM($F$2:F240)</f>
        <v>234</v>
      </c>
      <c r="H240">
        <f>COUNT($F$2:F240)</f>
        <v>239</v>
      </c>
      <c r="I240">
        <f t="shared" si="11"/>
        <v>97.907949790794973</v>
      </c>
    </row>
    <row r="241" spans="2:9">
      <c r="B241">
        <v>594</v>
      </c>
      <c r="C241">
        <v>138</v>
      </c>
      <c r="D241">
        <v>23</v>
      </c>
      <c r="E241">
        <f t="shared" si="9"/>
        <v>1</v>
      </c>
      <c r="F241">
        <f t="shared" si="10"/>
        <v>1</v>
      </c>
      <c r="G241">
        <f>SUM($F$2:F241)</f>
        <v>235</v>
      </c>
      <c r="H241">
        <f>COUNT($F$2:F241)</f>
        <v>240</v>
      </c>
      <c r="I241">
        <f t="shared" si="11"/>
        <v>97.916666666666657</v>
      </c>
    </row>
    <row r="242" spans="2:9">
      <c r="B242">
        <v>594</v>
      </c>
      <c r="C242">
        <v>138</v>
      </c>
      <c r="D242">
        <v>23</v>
      </c>
      <c r="E242">
        <f t="shared" si="9"/>
        <v>1</v>
      </c>
      <c r="F242">
        <f t="shared" si="10"/>
        <v>1</v>
      </c>
      <c r="G242">
        <f>SUM($F$2:F242)</f>
        <v>236</v>
      </c>
      <c r="H242">
        <f>COUNT($F$2:F242)</f>
        <v>241</v>
      </c>
      <c r="I242">
        <f t="shared" si="11"/>
        <v>97.925311203319495</v>
      </c>
    </row>
    <row r="243" spans="2:9">
      <c r="B243">
        <v>594</v>
      </c>
      <c r="C243">
        <v>138</v>
      </c>
      <c r="D243">
        <v>45</v>
      </c>
      <c r="E243">
        <f t="shared" si="9"/>
        <v>1</v>
      </c>
      <c r="F243">
        <f t="shared" si="10"/>
        <v>1</v>
      </c>
      <c r="G243">
        <f>SUM($F$2:F243)</f>
        <v>237</v>
      </c>
      <c r="H243">
        <f>COUNT($F$2:F243)</f>
        <v>242</v>
      </c>
      <c r="I243">
        <f t="shared" si="11"/>
        <v>97.933884297520663</v>
      </c>
    </row>
    <row r="244" spans="2:9">
      <c r="B244">
        <v>594</v>
      </c>
      <c r="C244">
        <v>138</v>
      </c>
      <c r="D244">
        <v>26</v>
      </c>
      <c r="E244">
        <f t="shared" si="9"/>
        <v>1</v>
      </c>
      <c r="F244">
        <f t="shared" si="10"/>
        <v>1</v>
      </c>
      <c r="G244">
        <f>SUM($F$2:F244)</f>
        <v>238</v>
      </c>
      <c r="H244">
        <f>COUNT($F$2:F244)</f>
        <v>243</v>
      </c>
      <c r="I244">
        <f t="shared" si="11"/>
        <v>97.942386831275712</v>
      </c>
    </row>
    <row r="245" spans="2:9">
      <c r="B245">
        <v>594</v>
      </c>
      <c r="C245">
        <v>138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239</v>
      </c>
      <c r="H245">
        <f>COUNT($F$2:F245)</f>
        <v>244</v>
      </c>
      <c r="I245">
        <f t="shared" si="11"/>
        <v>97.950819672131146</v>
      </c>
    </row>
    <row r="246" spans="2:9">
      <c r="B246">
        <v>594</v>
      </c>
      <c r="C246">
        <v>138</v>
      </c>
      <c r="D246">
        <v>26</v>
      </c>
      <c r="E246">
        <f t="shared" si="9"/>
        <v>1</v>
      </c>
      <c r="F246">
        <f t="shared" si="10"/>
        <v>1</v>
      </c>
      <c r="G246">
        <f>SUM($F$2:F246)</f>
        <v>240</v>
      </c>
      <c r="H246">
        <f>COUNT($F$2:F246)</f>
        <v>245</v>
      </c>
      <c r="I246">
        <f t="shared" si="11"/>
        <v>97.959183673469383</v>
      </c>
    </row>
    <row r="247" spans="2:9">
      <c r="B247">
        <v>594</v>
      </c>
      <c r="C247">
        <v>138</v>
      </c>
      <c r="D247">
        <v>29</v>
      </c>
      <c r="E247">
        <f t="shared" si="9"/>
        <v>1</v>
      </c>
      <c r="F247">
        <f t="shared" si="10"/>
        <v>1</v>
      </c>
      <c r="G247">
        <f>SUM($F$2:F247)</f>
        <v>241</v>
      </c>
      <c r="H247">
        <f>COUNT($F$2:F247)</f>
        <v>246</v>
      </c>
      <c r="I247">
        <f t="shared" si="11"/>
        <v>97.967479674796749</v>
      </c>
    </row>
    <row r="248" spans="2:9">
      <c r="B248">
        <v>594</v>
      </c>
      <c r="C248">
        <v>138</v>
      </c>
      <c r="D248">
        <v>22</v>
      </c>
      <c r="E248">
        <f t="shared" si="9"/>
        <v>1</v>
      </c>
      <c r="F248">
        <f t="shared" si="10"/>
        <v>1</v>
      </c>
      <c r="G248">
        <f>SUM($F$2:F248)</f>
        <v>242</v>
      </c>
      <c r="H248">
        <f>COUNT($F$2:F248)</f>
        <v>247</v>
      </c>
      <c r="I248">
        <f t="shared" si="11"/>
        <v>97.97570850202429</v>
      </c>
    </row>
    <row r="249" spans="2:9">
      <c r="B249">
        <v>594</v>
      </c>
      <c r="C249">
        <v>138</v>
      </c>
      <c r="D249">
        <v>24</v>
      </c>
      <c r="E249">
        <f t="shared" si="9"/>
        <v>1</v>
      </c>
      <c r="F249">
        <f t="shared" si="10"/>
        <v>1</v>
      </c>
      <c r="G249">
        <f>SUM($F$2:F249)</f>
        <v>243</v>
      </c>
      <c r="H249">
        <f>COUNT($F$2:F249)</f>
        <v>248</v>
      </c>
      <c r="I249">
        <f t="shared" si="11"/>
        <v>97.983870967741936</v>
      </c>
    </row>
    <row r="250" spans="2:9">
      <c r="B250">
        <v>594</v>
      </c>
      <c r="C250">
        <v>138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244</v>
      </c>
      <c r="H250">
        <f>COUNT($F$2:F250)</f>
        <v>249</v>
      </c>
      <c r="I250">
        <f t="shared" si="11"/>
        <v>97.99196787148594</v>
      </c>
    </row>
    <row r="251" spans="2:9">
      <c r="B251">
        <v>594</v>
      </c>
      <c r="C251">
        <v>138</v>
      </c>
      <c r="D251">
        <v>30</v>
      </c>
      <c r="E251">
        <f t="shared" si="9"/>
        <v>1</v>
      </c>
      <c r="F251">
        <f t="shared" si="10"/>
        <v>1</v>
      </c>
      <c r="G251">
        <f>SUM($F$2:F251)</f>
        <v>245</v>
      </c>
      <c r="H251">
        <f>COUNT($F$2:F251)</f>
        <v>250</v>
      </c>
      <c r="I251">
        <f t="shared" si="11"/>
        <v>98</v>
      </c>
    </row>
    <row r="252" spans="2:9">
      <c r="B252">
        <v>594</v>
      </c>
      <c r="C252">
        <v>138</v>
      </c>
      <c r="D252">
        <v>25</v>
      </c>
      <c r="E252">
        <f t="shared" si="9"/>
        <v>1</v>
      </c>
      <c r="F252">
        <f t="shared" si="10"/>
        <v>1</v>
      </c>
      <c r="G252">
        <f>SUM($F$2:F252)</f>
        <v>246</v>
      </c>
      <c r="H252">
        <f>COUNT($F$2:F252)</f>
        <v>251</v>
      </c>
      <c r="I252">
        <f t="shared" si="11"/>
        <v>98.007968127490045</v>
      </c>
    </row>
    <row r="253" spans="2:9">
      <c r="B253">
        <v>594</v>
      </c>
      <c r="C253">
        <v>138</v>
      </c>
      <c r="D253">
        <v>25</v>
      </c>
      <c r="E253">
        <f t="shared" si="9"/>
        <v>1</v>
      </c>
      <c r="F253">
        <f t="shared" si="10"/>
        <v>1</v>
      </c>
      <c r="G253">
        <f>SUM($F$2:F253)</f>
        <v>247</v>
      </c>
      <c r="H253">
        <f>COUNT($F$2:F253)</f>
        <v>252</v>
      </c>
      <c r="I253">
        <f t="shared" si="11"/>
        <v>98.015873015873012</v>
      </c>
    </row>
    <row r="254" spans="2:9">
      <c r="B254">
        <v>594</v>
      </c>
      <c r="C254">
        <v>138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248</v>
      </c>
      <c r="H254">
        <f>COUNT($F$2:F254)</f>
        <v>253</v>
      </c>
      <c r="I254">
        <f t="shared" si="11"/>
        <v>98.023715415019765</v>
      </c>
    </row>
    <row r="255" spans="2:9">
      <c r="B255">
        <v>594</v>
      </c>
      <c r="C255">
        <v>138</v>
      </c>
      <c r="D255">
        <v>25</v>
      </c>
      <c r="E255">
        <f t="shared" si="9"/>
        <v>1</v>
      </c>
      <c r="F255">
        <f t="shared" si="10"/>
        <v>1</v>
      </c>
      <c r="G255">
        <f>SUM($F$2:F255)</f>
        <v>249</v>
      </c>
      <c r="H255">
        <f>COUNT($F$2:F255)</f>
        <v>254</v>
      </c>
      <c r="I255">
        <f t="shared" si="11"/>
        <v>98.031496062992133</v>
      </c>
    </row>
    <row r="256" spans="2:9">
      <c r="B256">
        <v>594</v>
      </c>
      <c r="C256">
        <v>138</v>
      </c>
      <c r="D256">
        <v>26</v>
      </c>
      <c r="E256">
        <f t="shared" si="9"/>
        <v>1</v>
      </c>
      <c r="F256">
        <f t="shared" si="10"/>
        <v>1</v>
      </c>
      <c r="G256">
        <f>SUM($F$2:F256)</f>
        <v>250</v>
      </c>
      <c r="H256">
        <f>COUNT($F$2:F256)</f>
        <v>255</v>
      </c>
      <c r="I256">
        <f t="shared" si="11"/>
        <v>98.039215686274503</v>
      </c>
    </row>
    <row r="257" spans="2:9">
      <c r="B257">
        <v>594</v>
      </c>
      <c r="C257">
        <v>138</v>
      </c>
      <c r="D257">
        <v>25</v>
      </c>
      <c r="E257">
        <f t="shared" si="9"/>
        <v>1</v>
      </c>
      <c r="F257">
        <f t="shared" si="10"/>
        <v>1</v>
      </c>
      <c r="G257">
        <f>SUM($F$2:F257)</f>
        <v>251</v>
      </c>
      <c r="H257">
        <f>COUNT($F$2:F257)</f>
        <v>256</v>
      </c>
      <c r="I257">
        <f t="shared" si="11"/>
        <v>98.046875</v>
      </c>
    </row>
    <row r="258" spans="2:9">
      <c r="B258">
        <v>594</v>
      </c>
      <c r="C258">
        <v>138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252</v>
      </c>
      <c r="H258">
        <f>COUNT($F$2:F258)</f>
        <v>257</v>
      </c>
      <c r="I258">
        <f t="shared" ref="I258:I321" si="14">G258/H258*100</f>
        <v>98.054474708171199</v>
      </c>
    </row>
    <row r="259" spans="2:9">
      <c r="B259">
        <v>594</v>
      </c>
      <c r="C259">
        <v>138</v>
      </c>
      <c r="D259">
        <v>28</v>
      </c>
      <c r="E259">
        <f t="shared" si="12"/>
        <v>1</v>
      </c>
      <c r="F259">
        <f t="shared" si="13"/>
        <v>1</v>
      </c>
      <c r="G259">
        <f>SUM($F$2:F259)</f>
        <v>253</v>
      </c>
      <c r="H259">
        <f>COUNT($F$2:F259)</f>
        <v>258</v>
      </c>
      <c r="I259">
        <f t="shared" si="14"/>
        <v>98.062015503875969</v>
      </c>
    </row>
    <row r="260" spans="2:9">
      <c r="B260">
        <v>300</v>
      </c>
      <c r="C260">
        <v>138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254</v>
      </c>
      <c r="H260">
        <f>COUNT($F$2:F260)</f>
        <v>259</v>
      </c>
      <c r="I260">
        <f t="shared" si="14"/>
        <v>98.069498069498067</v>
      </c>
    </row>
    <row r="261" spans="2:9">
      <c r="B261">
        <v>300</v>
      </c>
      <c r="C261">
        <v>138</v>
      </c>
      <c r="D261">
        <v>24</v>
      </c>
      <c r="E261">
        <f t="shared" si="12"/>
        <v>1</v>
      </c>
      <c r="F261">
        <f t="shared" si="13"/>
        <v>1</v>
      </c>
      <c r="G261">
        <f>SUM($F$2:F261)</f>
        <v>255</v>
      </c>
      <c r="H261">
        <f>COUNT($F$2:F261)</f>
        <v>260</v>
      </c>
      <c r="I261">
        <f t="shared" si="14"/>
        <v>98.076923076923066</v>
      </c>
    </row>
    <row r="262" spans="2:9">
      <c r="B262">
        <v>300</v>
      </c>
      <c r="C262">
        <v>138</v>
      </c>
      <c r="D262">
        <v>62</v>
      </c>
      <c r="E262">
        <f t="shared" si="12"/>
        <v>1</v>
      </c>
      <c r="F262">
        <f t="shared" si="13"/>
        <v>1</v>
      </c>
      <c r="G262">
        <f>SUM($F$2:F262)</f>
        <v>256</v>
      </c>
      <c r="H262">
        <f>COUNT($F$2:F262)</f>
        <v>261</v>
      </c>
      <c r="I262">
        <f t="shared" si="14"/>
        <v>98.084291187739453</v>
      </c>
    </row>
    <row r="263" spans="2:9">
      <c r="B263">
        <v>300</v>
      </c>
      <c r="C263">
        <v>138</v>
      </c>
      <c r="D263">
        <v>30</v>
      </c>
      <c r="E263">
        <f t="shared" si="12"/>
        <v>1</v>
      </c>
      <c r="F263">
        <f t="shared" si="13"/>
        <v>1</v>
      </c>
      <c r="G263">
        <f>SUM($F$2:F263)</f>
        <v>257</v>
      </c>
      <c r="H263">
        <f>COUNT($F$2:F263)</f>
        <v>262</v>
      </c>
      <c r="I263">
        <f t="shared" si="14"/>
        <v>98.091603053435122</v>
      </c>
    </row>
    <row r="264" spans="2:9">
      <c r="B264">
        <v>300</v>
      </c>
      <c r="C264">
        <v>138</v>
      </c>
      <c r="D264">
        <v>24</v>
      </c>
      <c r="E264">
        <f t="shared" si="12"/>
        <v>1</v>
      </c>
      <c r="F264">
        <f t="shared" si="13"/>
        <v>1</v>
      </c>
      <c r="G264">
        <f>SUM($F$2:F264)</f>
        <v>258</v>
      </c>
      <c r="H264">
        <f>COUNT($F$2:F264)</f>
        <v>263</v>
      </c>
      <c r="I264">
        <f t="shared" si="14"/>
        <v>98.098859315589351</v>
      </c>
    </row>
    <row r="265" spans="2:9">
      <c r="B265">
        <v>300</v>
      </c>
      <c r="C265">
        <v>138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259</v>
      </c>
      <c r="H265">
        <f>COUNT($F$2:F265)</f>
        <v>264</v>
      </c>
      <c r="I265">
        <f t="shared" si="14"/>
        <v>98.106060606060609</v>
      </c>
    </row>
    <row r="266" spans="2:9">
      <c r="B266">
        <v>300</v>
      </c>
      <c r="C266">
        <v>138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260</v>
      </c>
      <c r="H266">
        <f>COUNT($F$2:F266)</f>
        <v>265</v>
      </c>
      <c r="I266">
        <f t="shared" si="14"/>
        <v>98.113207547169807</v>
      </c>
    </row>
    <row r="267" spans="2:9">
      <c r="B267">
        <v>300</v>
      </c>
      <c r="C267">
        <v>138</v>
      </c>
      <c r="D267">
        <v>26</v>
      </c>
      <c r="E267">
        <f t="shared" si="12"/>
        <v>1</v>
      </c>
      <c r="F267">
        <f t="shared" si="13"/>
        <v>1</v>
      </c>
      <c r="G267">
        <f>SUM($F$2:F267)</f>
        <v>261</v>
      </c>
      <c r="H267">
        <f>COUNT($F$2:F267)</f>
        <v>266</v>
      </c>
      <c r="I267">
        <f t="shared" si="14"/>
        <v>98.120300751879697</v>
      </c>
    </row>
    <row r="268" spans="2:9">
      <c r="B268">
        <v>300</v>
      </c>
      <c r="C268">
        <v>138</v>
      </c>
      <c r="D268">
        <v>23</v>
      </c>
      <c r="E268">
        <f t="shared" si="12"/>
        <v>1</v>
      </c>
      <c r="F268">
        <f t="shared" si="13"/>
        <v>1</v>
      </c>
      <c r="G268">
        <f>SUM($F$2:F268)</f>
        <v>262</v>
      </c>
      <c r="H268">
        <f>COUNT($F$2:F268)</f>
        <v>267</v>
      </c>
      <c r="I268">
        <f t="shared" si="14"/>
        <v>98.12734082397003</v>
      </c>
    </row>
    <row r="269" spans="2:9">
      <c r="B269">
        <v>300</v>
      </c>
      <c r="C269">
        <v>138</v>
      </c>
      <c r="D269">
        <v>28</v>
      </c>
      <c r="E269">
        <f t="shared" si="12"/>
        <v>1</v>
      </c>
      <c r="F269">
        <f t="shared" si="13"/>
        <v>1</v>
      </c>
      <c r="G269">
        <f>SUM($F$2:F269)</f>
        <v>263</v>
      </c>
      <c r="H269">
        <f>COUNT($F$2:F269)</f>
        <v>268</v>
      </c>
      <c r="I269">
        <f t="shared" si="14"/>
        <v>98.134328358208961</v>
      </c>
    </row>
    <row r="270" spans="2:9">
      <c r="B270">
        <v>300</v>
      </c>
      <c r="C270">
        <v>141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264</v>
      </c>
      <c r="H270">
        <f>COUNT($F$2:F270)</f>
        <v>269</v>
      </c>
      <c r="I270">
        <f t="shared" si="14"/>
        <v>98.141263940520446</v>
      </c>
    </row>
    <row r="271" spans="2:9">
      <c r="B271">
        <v>300</v>
      </c>
      <c r="C271">
        <v>141</v>
      </c>
      <c r="D271">
        <v>24</v>
      </c>
      <c r="E271">
        <f t="shared" si="12"/>
        <v>1</v>
      </c>
      <c r="F271">
        <f t="shared" si="13"/>
        <v>1</v>
      </c>
      <c r="G271">
        <f>SUM($F$2:F271)</f>
        <v>265</v>
      </c>
      <c r="H271">
        <f>COUNT($F$2:F271)</f>
        <v>270</v>
      </c>
      <c r="I271">
        <f t="shared" si="14"/>
        <v>98.148148148148152</v>
      </c>
    </row>
    <row r="272" spans="2:9">
      <c r="B272">
        <v>300</v>
      </c>
      <c r="C272">
        <v>141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266</v>
      </c>
      <c r="H272">
        <f>COUNT($F$2:F272)</f>
        <v>271</v>
      </c>
      <c r="I272">
        <f t="shared" si="14"/>
        <v>98.154981549815503</v>
      </c>
    </row>
    <row r="273" spans="2:9">
      <c r="B273">
        <v>300</v>
      </c>
      <c r="C273">
        <v>141</v>
      </c>
      <c r="D273">
        <v>29</v>
      </c>
      <c r="E273">
        <f t="shared" si="12"/>
        <v>1</v>
      </c>
      <c r="F273">
        <f t="shared" si="13"/>
        <v>1</v>
      </c>
      <c r="G273">
        <f>SUM($F$2:F273)</f>
        <v>267</v>
      </c>
      <c r="H273">
        <f>COUNT($F$2:F273)</f>
        <v>272</v>
      </c>
      <c r="I273">
        <f t="shared" si="14"/>
        <v>98.161764705882348</v>
      </c>
    </row>
    <row r="274" spans="2:9">
      <c r="B274">
        <v>300</v>
      </c>
      <c r="C274">
        <v>138</v>
      </c>
      <c r="D274">
        <v>25</v>
      </c>
      <c r="E274">
        <f t="shared" si="12"/>
        <v>1</v>
      </c>
      <c r="F274">
        <f t="shared" si="13"/>
        <v>1</v>
      </c>
      <c r="G274">
        <f>SUM($F$2:F274)</f>
        <v>268</v>
      </c>
      <c r="H274">
        <f>COUNT($F$2:F274)</f>
        <v>273</v>
      </c>
      <c r="I274">
        <f t="shared" si="14"/>
        <v>98.168498168498161</v>
      </c>
    </row>
    <row r="275" spans="2:9">
      <c r="B275">
        <v>300</v>
      </c>
      <c r="C275">
        <v>138</v>
      </c>
      <c r="D275">
        <v>27</v>
      </c>
      <c r="E275">
        <f t="shared" si="12"/>
        <v>1</v>
      </c>
      <c r="F275">
        <f t="shared" si="13"/>
        <v>1</v>
      </c>
      <c r="G275">
        <f>SUM($F$2:F275)</f>
        <v>269</v>
      </c>
      <c r="H275">
        <f>COUNT($F$2:F275)</f>
        <v>274</v>
      </c>
      <c r="I275">
        <f t="shared" si="14"/>
        <v>98.175182481751818</v>
      </c>
    </row>
    <row r="276" spans="2:9">
      <c r="B276">
        <v>300</v>
      </c>
      <c r="C276">
        <v>138</v>
      </c>
      <c r="D276">
        <v>26</v>
      </c>
      <c r="E276">
        <f t="shared" si="12"/>
        <v>1</v>
      </c>
      <c r="F276">
        <f t="shared" si="13"/>
        <v>1</v>
      </c>
      <c r="G276">
        <f>SUM($F$2:F276)</f>
        <v>270</v>
      </c>
      <c r="H276">
        <f>COUNT($F$2:F276)</f>
        <v>275</v>
      </c>
      <c r="I276">
        <f t="shared" si="14"/>
        <v>98.181818181818187</v>
      </c>
    </row>
    <row r="277" spans="2:9">
      <c r="B277">
        <v>300</v>
      </c>
      <c r="C277">
        <v>138</v>
      </c>
      <c r="D277">
        <v>34</v>
      </c>
      <c r="E277">
        <f t="shared" si="12"/>
        <v>1</v>
      </c>
      <c r="F277">
        <f t="shared" si="13"/>
        <v>1</v>
      </c>
      <c r="G277">
        <f>SUM($F$2:F277)</f>
        <v>271</v>
      </c>
      <c r="H277">
        <f>COUNT($F$2:F277)</f>
        <v>276</v>
      </c>
      <c r="I277">
        <f t="shared" si="14"/>
        <v>98.188405797101453</v>
      </c>
    </row>
    <row r="278" spans="2:9">
      <c r="B278">
        <v>300</v>
      </c>
      <c r="C278">
        <v>138</v>
      </c>
      <c r="D278">
        <v>33</v>
      </c>
      <c r="E278">
        <f t="shared" si="12"/>
        <v>1</v>
      </c>
      <c r="F278">
        <f t="shared" si="13"/>
        <v>1</v>
      </c>
      <c r="G278">
        <f>SUM($F$2:F278)</f>
        <v>272</v>
      </c>
      <c r="H278">
        <f>COUNT($F$2:F278)</f>
        <v>277</v>
      </c>
      <c r="I278">
        <f t="shared" si="14"/>
        <v>98.194945848375454</v>
      </c>
    </row>
    <row r="279" spans="2:9">
      <c r="B279">
        <v>300</v>
      </c>
      <c r="C279">
        <v>138</v>
      </c>
      <c r="D279">
        <v>26</v>
      </c>
      <c r="E279">
        <f t="shared" si="12"/>
        <v>1</v>
      </c>
      <c r="F279">
        <f t="shared" si="13"/>
        <v>1</v>
      </c>
      <c r="G279">
        <f>SUM($F$2:F279)</f>
        <v>273</v>
      </c>
      <c r="H279">
        <f>COUNT($F$2:F279)</f>
        <v>278</v>
      </c>
      <c r="I279">
        <f t="shared" si="14"/>
        <v>98.201438848920859</v>
      </c>
    </row>
    <row r="280" spans="2:9">
      <c r="B280">
        <v>300</v>
      </c>
      <c r="C280">
        <v>138</v>
      </c>
      <c r="D280">
        <v>29</v>
      </c>
      <c r="E280">
        <f t="shared" si="12"/>
        <v>1</v>
      </c>
      <c r="F280">
        <f t="shared" si="13"/>
        <v>1</v>
      </c>
      <c r="G280">
        <f>SUM($F$2:F280)</f>
        <v>274</v>
      </c>
      <c r="H280">
        <f>COUNT($F$2:F280)</f>
        <v>279</v>
      </c>
      <c r="I280">
        <f t="shared" si="14"/>
        <v>98.207885304659499</v>
      </c>
    </row>
    <row r="281" spans="2:9">
      <c r="B281">
        <v>300</v>
      </c>
      <c r="C281">
        <v>138</v>
      </c>
      <c r="D281">
        <v>35</v>
      </c>
      <c r="E281">
        <f t="shared" si="12"/>
        <v>1</v>
      </c>
      <c r="F281">
        <f t="shared" si="13"/>
        <v>1</v>
      </c>
      <c r="G281">
        <f>SUM($F$2:F281)</f>
        <v>275</v>
      </c>
      <c r="H281">
        <f>COUNT($F$2:F281)</f>
        <v>280</v>
      </c>
      <c r="I281">
        <f t="shared" si="14"/>
        <v>98.214285714285708</v>
      </c>
    </row>
    <row r="282" spans="2:9">
      <c r="B282">
        <v>300</v>
      </c>
      <c r="C282">
        <v>138</v>
      </c>
      <c r="D282">
        <v>29</v>
      </c>
      <c r="E282">
        <f t="shared" si="12"/>
        <v>1</v>
      </c>
      <c r="F282">
        <f t="shared" si="13"/>
        <v>1</v>
      </c>
      <c r="G282">
        <f>SUM($F$2:F282)</f>
        <v>276</v>
      </c>
      <c r="H282">
        <f>COUNT($F$2:F282)</f>
        <v>281</v>
      </c>
      <c r="I282">
        <f t="shared" si="14"/>
        <v>98.220640569395016</v>
      </c>
    </row>
    <row r="283" spans="2:9">
      <c r="B283">
        <v>300</v>
      </c>
      <c r="C283">
        <v>138</v>
      </c>
      <c r="D283">
        <v>38</v>
      </c>
      <c r="E283">
        <f t="shared" si="12"/>
        <v>1</v>
      </c>
      <c r="F283">
        <f t="shared" si="13"/>
        <v>1</v>
      </c>
      <c r="G283">
        <f>SUM($F$2:F283)</f>
        <v>277</v>
      </c>
      <c r="H283">
        <f>COUNT($F$2:F283)</f>
        <v>282</v>
      </c>
      <c r="I283">
        <f t="shared" si="14"/>
        <v>98.226950354609926</v>
      </c>
    </row>
    <row r="284" spans="2:9">
      <c r="B284">
        <v>300</v>
      </c>
      <c r="C284">
        <v>138</v>
      </c>
      <c r="D284">
        <v>30</v>
      </c>
      <c r="E284">
        <f t="shared" si="12"/>
        <v>1</v>
      </c>
      <c r="F284">
        <f t="shared" si="13"/>
        <v>1</v>
      </c>
      <c r="G284">
        <f>SUM($F$2:F284)</f>
        <v>278</v>
      </c>
      <c r="H284">
        <f>COUNT($F$2:F284)</f>
        <v>283</v>
      </c>
      <c r="I284">
        <f t="shared" si="14"/>
        <v>98.233215547703182</v>
      </c>
    </row>
    <row r="285" spans="2:9">
      <c r="B285">
        <v>300</v>
      </c>
      <c r="C285">
        <v>138</v>
      </c>
      <c r="D285">
        <v>55</v>
      </c>
      <c r="E285">
        <f t="shared" si="12"/>
        <v>1</v>
      </c>
      <c r="F285">
        <f t="shared" si="13"/>
        <v>1</v>
      </c>
      <c r="G285">
        <f>SUM($F$2:F285)</f>
        <v>279</v>
      </c>
      <c r="H285">
        <f>COUNT($F$2:F285)</f>
        <v>284</v>
      </c>
      <c r="I285">
        <f t="shared" si="14"/>
        <v>98.239436619718319</v>
      </c>
    </row>
    <row r="286" spans="2:9">
      <c r="B286">
        <v>300</v>
      </c>
      <c r="C286">
        <v>138</v>
      </c>
      <c r="D286">
        <v>28</v>
      </c>
      <c r="E286">
        <f t="shared" si="12"/>
        <v>1</v>
      </c>
      <c r="F286">
        <f t="shared" si="13"/>
        <v>1</v>
      </c>
      <c r="G286">
        <f>SUM($F$2:F286)</f>
        <v>280</v>
      </c>
      <c r="H286">
        <f>COUNT($F$2:F286)</f>
        <v>285</v>
      </c>
      <c r="I286">
        <f t="shared" si="14"/>
        <v>98.245614035087712</v>
      </c>
    </row>
    <row r="287" spans="2:9">
      <c r="B287">
        <v>300</v>
      </c>
      <c r="C287">
        <v>138</v>
      </c>
      <c r="D287">
        <v>25</v>
      </c>
      <c r="E287">
        <f t="shared" si="12"/>
        <v>1</v>
      </c>
      <c r="F287">
        <f t="shared" si="13"/>
        <v>1</v>
      </c>
      <c r="G287">
        <f>SUM($F$2:F287)</f>
        <v>281</v>
      </c>
      <c r="H287">
        <f>COUNT($F$2:F287)</f>
        <v>286</v>
      </c>
      <c r="I287">
        <f t="shared" si="14"/>
        <v>98.251748251748253</v>
      </c>
    </row>
    <row r="288" spans="2:9">
      <c r="B288">
        <v>300</v>
      </c>
      <c r="C288">
        <v>138</v>
      </c>
      <c r="D288">
        <v>31</v>
      </c>
      <c r="E288">
        <f t="shared" si="12"/>
        <v>1</v>
      </c>
      <c r="F288">
        <f t="shared" si="13"/>
        <v>1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300</v>
      </c>
      <c r="C289">
        <v>138</v>
      </c>
      <c r="D289">
        <v>87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300</v>
      </c>
      <c r="C290">
        <v>138</v>
      </c>
      <c r="D290">
        <v>23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300</v>
      </c>
      <c r="C291">
        <v>138</v>
      </c>
      <c r="D291">
        <v>55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300</v>
      </c>
      <c r="C292">
        <v>141</v>
      </c>
      <c r="D292">
        <v>123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300</v>
      </c>
      <c r="C293">
        <v>141</v>
      </c>
      <c r="D293">
        <v>53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300</v>
      </c>
      <c r="C294">
        <v>141</v>
      </c>
      <c r="D294">
        <v>59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300</v>
      </c>
      <c r="C295">
        <v>141</v>
      </c>
      <c r="D295">
        <v>1547</v>
      </c>
      <c r="E295">
        <f t="shared" si="12"/>
        <v>0</v>
      </c>
      <c r="F295">
        <f t="shared" si="13"/>
        <v>0</v>
      </c>
      <c r="G295">
        <f>SUM($F$2:F295)</f>
        <v>288</v>
      </c>
      <c r="H295">
        <f>COUNT($F$2:F295)</f>
        <v>294</v>
      </c>
      <c r="I295">
        <f t="shared" si="14"/>
        <v>97.959183673469383</v>
      </c>
    </row>
    <row r="296" spans="2:9">
      <c r="B296">
        <v>300</v>
      </c>
      <c r="C296">
        <v>141</v>
      </c>
      <c r="D296">
        <v>46</v>
      </c>
      <c r="E296">
        <f t="shared" si="12"/>
        <v>1</v>
      </c>
      <c r="F296">
        <f t="shared" si="13"/>
        <v>1</v>
      </c>
      <c r="G296">
        <f>SUM($F$2:F296)</f>
        <v>289</v>
      </c>
      <c r="H296">
        <f>COUNT($F$2:F296)</f>
        <v>295</v>
      </c>
      <c r="I296">
        <f t="shared" si="14"/>
        <v>97.966101694915253</v>
      </c>
    </row>
    <row r="297" spans="2:9">
      <c r="B297">
        <v>300</v>
      </c>
      <c r="C297">
        <v>141</v>
      </c>
      <c r="D297">
        <v>40</v>
      </c>
      <c r="E297">
        <f t="shared" si="12"/>
        <v>1</v>
      </c>
      <c r="F297">
        <f t="shared" si="13"/>
        <v>1</v>
      </c>
      <c r="G297">
        <f>SUM($F$2:F297)</f>
        <v>290</v>
      </c>
      <c r="H297">
        <f>COUNT($F$2:F297)</f>
        <v>296</v>
      </c>
      <c r="I297">
        <f t="shared" si="14"/>
        <v>97.972972972972968</v>
      </c>
    </row>
    <row r="298" spans="2:9">
      <c r="B298">
        <v>300</v>
      </c>
      <c r="C298">
        <v>138</v>
      </c>
      <c r="D298">
        <v>52</v>
      </c>
      <c r="E298">
        <f t="shared" si="12"/>
        <v>1</v>
      </c>
      <c r="F298">
        <f t="shared" si="13"/>
        <v>1</v>
      </c>
      <c r="G298">
        <f>SUM($F$2:F298)</f>
        <v>291</v>
      </c>
      <c r="H298">
        <f>COUNT($F$2:F298)</f>
        <v>297</v>
      </c>
      <c r="I298">
        <f t="shared" si="14"/>
        <v>97.979797979797979</v>
      </c>
    </row>
    <row r="299" spans="2:9">
      <c r="B299">
        <v>300</v>
      </c>
      <c r="C299">
        <v>138</v>
      </c>
      <c r="D299">
        <v>97</v>
      </c>
      <c r="E299">
        <f t="shared" si="12"/>
        <v>1</v>
      </c>
      <c r="F299">
        <f t="shared" si="13"/>
        <v>1</v>
      </c>
      <c r="G299">
        <f>SUM($F$2:F299)</f>
        <v>292</v>
      </c>
      <c r="H299">
        <f>COUNT($F$2:F299)</f>
        <v>298</v>
      </c>
      <c r="I299">
        <f t="shared" si="14"/>
        <v>97.986577181208062</v>
      </c>
    </row>
    <row r="300" spans="2:9">
      <c r="B300">
        <v>300</v>
      </c>
      <c r="C300">
        <v>138</v>
      </c>
      <c r="D300">
        <v>81</v>
      </c>
      <c r="E300">
        <f t="shared" si="12"/>
        <v>1</v>
      </c>
      <c r="F300">
        <f t="shared" si="13"/>
        <v>1</v>
      </c>
      <c r="G300">
        <f>SUM($F$2:F300)</f>
        <v>293</v>
      </c>
      <c r="H300">
        <f>COUNT($F$2:F300)</f>
        <v>299</v>
      </c>
      <c r="I300">
        <f t="shared" si="14"/>
        <v>97.993311036789294</v>
      </c>
    </row>
    <row r="301" spans="2:9">
      <c r="B301">
        <v>300</v>
      </c>
      <c r="C301">
        <v>138</v>
      </c>
      <c r="D301">
        <v>158</v>
      </c>
      <c r="E301">
        <f t="shared" si="12"/>
        <v>1</v>
      </c>
      <c r="F301">
        <f t="shared" si="13"/>
        <v>0</v>
      </c>
      <c r="G301">
        <f>SUM($F$2:F301)</f>
        <v>293</v>
      </c>
      <c r="H301">
        <f>COUNT($F$2:F301)</f>
        <v>300</v>
      </c>
      <c r="I301">
        <f t="shared" si="14"/>
        <v>97.666666666666671</v>
      </c>
    </row>
    <row r="302" spans="2:9">
      <c r="B302">
        <v>300</v>
      </c>
      <c r="C302">
        <v>138</v>
      </c>
      <c r="D302">
        <v>37</v>
      </c>
      <c r="E302">
        <f t="shared" si="12"/>
        <v>1</v>
      </c>
      <c r="F302">
        <f t="shared" si="13"/>
        <v>1</v>
      </c>
      <c r="G302">
        <f>SUM($F$2:F302)</f>
        <v>294</v>
      </c>
      <c r="H302">
        <f>COUNT($F$2:F302)</f>
        <v>301</v>
      </c>
      <c r="I302">
        <f t="shared" si="14"/>
        <v>97.674418604651152</v>
      </c>
    </row>
    <row r="303" spans="2:9">
      <c r="B303">
        <v>300</v>
      </c>
      <c r="C303">
        <v>138</v>
      </c>
      <c r="D303">
        <v>46</v>
      </c>
      <c r="E303">
        <f t="shared" si="12"/>
        <v>1</v>
      </c>
      <c r="F303">
        <f t="shared" si="13"/>
        <v>1</v>
      </c>
      <c r="G303">
        <f>SUM($F$2:F303)</f>
        <v>295</v>
      </c>
      <c r="H303">
        <f>COUNT($F$2:F303)</f>
        <v>302</v>
      </c>
      <c r="I303">
        <f t="shared" si="14"/>
        <v>97.682119205298008</v>
      </c>
    </row>
    <row r="304" spans="2:9">
      <c r="B304">
        <v>300</v>
      </c>
      <c r="C304">
        <v>138</v>
      </c>
      <c r="D304">
        <v>63</v>
      </c>
      <c r="E304">
        <f t="shared" si="12"/>
        <v>1</v>
      </c>
      <c r="F304">
        <f t="shared" si="13"/>
        <v>1</v>
      </c>
      <c r="G304">
        <f>SUM($F$2:F304)</f>
        <v>296</v>
      </c>
      <c r="H304">
        <f>COUNT($F$2:F304)</f>
        <v>303</v>
      </c>
      <c r="I304">
        <f t="shared" si="14"/>
        <v>97.689768976897696</v>
      </c>
    </row>
    <row r="305" spans="2:9">
      <c r="B305">
        <v>300</v>
      </c>
      <c r="C305">
        <v>138</v>
      </c>
      <c r="D305">
        <v>45</v>
      </c>
      <c r="E305">
        <f t="shared" si="12"/>
        <v>1</v>
      </c>
      <c r="F305">
        <f t="shared" si="13"/>
        <v>1</v>
      </c>
      <c r="G305">
        <f>SUM($F$2:F305)</f>
        <v>297</v>
      </c>
      <c r="H305">
        <f>COUNT($F$2:F305)</f>
        <v>304</v>
      </c>
      <c r="I305">
        <f t="shared" si="14"/>
        <v>97.69736842105263</v>
      </c>
    </row>
    <row r="306" spans="2:9">
      <c r="B306">
        <v>300</v>
      </c>
      <c r="C306">
        <v>138</v>
      </c>
      <c r="D306">
        <v>45</v>
      </c>
      <c r="E306">
        <f t="shared" si="12"/>
        <v>1</v>
      </c>
      <c r="F306">
        <f t="shared" si="13"/>
        <v>1</v>
      </c>
      <c r="G306">
        <f>SUM($F$2:F306)</f>
        <v>298</v>
      </c>
      <c r="H306">
        <f>COUNT($F$2:F306)</f>
        <v>305</v>
      </c>
      <c r="I306">
        <f t="shared" si="14"/>
        <v>97.704918032786878</v>
      </c>
    </row>
    <row r="307" spans="2:9">
      <c r="B307">
        <v>300</v>
      </c>
      <c r="C307">
        <v>138</v>
      </c>
      <c r="D307">
        <v>39</v>
      </c>
      <c r="E307">
        <f t="shared" si="12"/>
        <v>1</v>
      </c>
      <c r="F307">
        <f t="shared" si="13"/>
        <v>1</v>
      </c>
      <c r="G307">
        <f>SUM($F$2:F307)</f>
        <v>299</v>
      </c>
      <c r="H307">
        <f>COUNT($F$2:F307)</f>
        <v>306</v>
      </c>
      <c r="I307">
        <f t="shared" si="14"/>
        <v>97.712418300653596</v>
      </c>
    </row>
    <row r="308" spans="2:9">
      <c r="B308">
        <v>300</v>
      </c>
      <c r="C308">
        <v>138</v>
      </c>
      <c r="D308">
        <v>37</v>
      </c>
      <c r="E308">
        <f t="shared" si="12"/>
        <v>1</v>
      </c>
      <c r="F308">
        <f t="shared" si="13"/>
        <v>1</v>
      </c>
      <c r="G308">
        <f>SUM($F$2:F308)</f>
        <v>300</v>
      </c>
      <c r="H308">
        <f>COUNT($F$2:F308)</f>
        <v>307</v>
      </c>
      <c r="I308">
        <f t="shared" si="14"/>
        <v>97.719869706840385</v>
      </c>
    </row>
    <row r="309" spans="2:9">
      <c r="B309">
        <v>300</v>
      </c>
      <c r="C309">
        <v>138</v>
      </c>
      <c r="D309">
        <v>63</v>
      </c>
      <c r="E309">
        <f t="shared" si="12"/>
        <v>1</v>
      </c>
      <c r="F309">
        <f t="shared" si="13"/>
        <v>1</v>
      </c>
      <c r="G309">
        <f>SUM($F$2:F309)</f>
        <v>301</v>
      </c>
      <c r="H309">
        <f>COUNT($F$2:F309)</f>
        <v>308</v>
      </c>
      <c r="I309">
        <f t="shared" si="14"/>
        <v>97.727272727272734</v>
      </c>
    </row>
    <row r="310" spans="2:9">
      <c r="B310">
        <v>300</v>
      </c>
      <c r="C310">
        <v>138</v>
      </c>
      <c r="D310">
        <v>64</v>
      </c>
      <c r="E310">
        <f t="shared" si="12"/>
        <v>1</v>
      </c>
      <c r="F310">
        <f t="shared" si="13"/>
        <v>1</v>
      </c>
      <c r="G310">
        <f>SUM($F$2:F310)</f>
        <v>302</v>
      </c>
      <c r="H310">
        <f>COUNT($F$2:F310)</f>
        <v>309</v>
      </c>
      <c r="I310">
        <f t="shared" si="14"/>
        <v>97.734627831715216</v>
      </c>
    </row>
    <row r="311" spans="2:9">
      <c r="B311">
        <v>300</v>
      </c>
      <c r="C311">
        <v>138</v>
      </c>
      <c r="D311">
        <v>67</v>
      </c>
      <c r="E311">
        <f t="shared" si="12"/>
        <v>1</v>
      </c>
      <c r="F311">
        <f t="shared" si="13"/>
        <v>1</v>
      </c>
      <c r="G311">
        <f>SUM($F$2:F311)</f>
        <v>303</v>
      </c>
      <c r="H311">
        <f>COUNT($F$2:F311)</f>
        <v>310</v>
      </c>
      <c r="I311">
        <f t="shared" si="14"/>
        <v>97.741935483870961</v>
      </c>
    </row>
    <row r="312" spans="2:9">
      <c r="B312">
        <v>300</v>
      </c>
      <c r="C312">
        <v>138</v>
      </c>
      <c r="D312">
        <v>85</v>
      </c>
      <c r="E312">
        <f t="shared" si="12"/>
        <v>1</v>
      </c>
      <c r="F312">
        <f t="shared" si="13"/>
        <v>1</v>
      </c>
      <c r="G312">
        <f>SUM($F$2:F312)</f>
        <v>304</v>
      </c>
      <c r="H312">
        <f>COUNT($F$2:F312)</f>
        <v>311</v>
      </c>
      <c r="I312">
        <f t="shared" si="14"/>
        <v>97.749196141479104</v>
      </c>
    </row>
    <row r="313" spans="2:9">
      <c r="B313">
        <v>300</v>
      </c>
      <c r="C313">
        <v>138</v>
      </c>
      <c r="D313">
        <v>81</v>
      </c>
      <c r="E313">
        <f t="shared" si="12"/>
        <v>1</v>
      </c>
      <c r="F313">
        <f t="shared" si="13"/>
        <v>1</v>
      </c>
      <c r="G313">
        <f>SUM($F$2:F313)</f>
        <v>305</v>
      </c>
      <c r="H313">
        <f>COUNT($F$2:F313)</f>
        <v>312</v>
      </c>
      <c r="I313">
        <f t="shared" si="14"/>
        <v>97.756410256410248</v>
      </c>
    </row>
    <row r="314" spans="2:9">
      <c r="B314">
        <v>300</v>
      </c>
      <c r="C314">
        <v>138</v>
      </c>
      <c r="D314">
        <v>36</v>
      </c>
      <c r="E314">
        <f t="shared" si="12"/>
        <v>1</v>
      </c>
      <c r="F314">
        <f t="shared" si="13"/>
        <v>1</v>
      </c>
      <c r="G314">
        <f>SUM($F$2:F314)</f>
        <v>306</v>
      </c>
      <c r="H314">
        <f>COUNT($F$2:F314)</f>
        <v>313</v>
      </c>
      <c r="I314">
        <f t="shared" si="14"/>
        <v>97.763578274760391</v>
      </c>
    </row>
    <row r="315" spans="2:9">
      <c r="B315">
        <v>300</v>
      </c>
      <c r="C315">
        <v>138</v>
      </c>
      <c r="D315">
        <v>34</v>
      </c>
      <c r="E315">
        <f t="shared" si="12"/>
        <v>1</v>
      </c>
      <c r="F315">
        <f t="shared" si="13"/>
        <v>1</v>
      </c>
      <c r="G315">
        <f>SUM($F$2:F315)</f>
        <v>307</v>
      </c>
      <c r="H315">
        <f>COUNT($F$2:F315)</f>
        <v>314</v>
      </c>
      <c r="I315">
        <f t="shared" si="14"/>
        <v>97.770700636942678</v>
      </c>
    </row>
    <row r="316" spans="2:9">
      <c r="B316">
        <v>300</v>
      </c>
      <c r="C316">
        <v>138</v>
      </c>
      <c r="D316">
        <v>52</v>
      </c>
      <c r="E316">
        <f t="shared" si="12"/>
        <v>1</v>
      </c>
      <c r="F316">
        <f t="shared" si="13"/>
        <v>1</v>
      </c>
      <c r="G316">
        <f>SUM($F$2:F316)</f>
        <v>308</v>
      </c>
      <c r="H316">
        <f>COUNT($F$2:F316)</f>
        <v>315</v>
      </c>
      <c r="I316">
        <f t="shared" si="14"/>
        <v>97.777777777777771</v>
      </c>
    </row>
    <row r="317" spans="2:9">
      <c r="B317">
        <v>300</v>
      </c>
      <c r="C317">
        <v>138</v>
      </c>
      <c r="D317">
        <v>40</v>
      </c>
      <c r="E317">
        <f t="shared" si="12"/>
        <v>1</v>
      </c>
      <c r="F317">
        <f t="shared" si="13"/>
        <v>1</v>
      </c>
      <c r="G317">
        <f>SUM($F$2:F317)</f>
        <v>309</v>
      </c>
      <c r="H317">
        <f>COUNT($F$2:F317)</f>
        <v>316</v>
      </c>
      <c r="I317">
        <f t="shared" si="14"/>
        <v>97.784810126582272</v>
      </c>
    </row>
    <row r="318" spans="2:9">
      <c r="B318">
        <v>300</v>
      </c>
      <c r="C318">
        <v>138</v>
      </c>
      <c r="D318">
        <v>38</v>
      </c>
      <c r="E318">
        <f t="shared" si="12"/>
        <v>1</v>
      </c>
      <c r="F318">
        <f t="shared" si="13"/>
        <v>1</v>
      </c>
      <c r="G318">
        <f>SUM($F$2:F318)</f>
        <v>310</v>
      </c>
      <c r="H318">
        <f>COUNT($F$2:F318)</f>
        <v>317</v>
      </c>
      <c r="I318">
        <f t="shared" si="14"/>
        <v>97.791798107255516</v>
      </c>
    </row>
    <row r="319" spans="2:9">
      <c r="B319">
        <v>300</v>
      </c>
      <c r="C319">
        <v>138</v>
      </c>
      <c r="D319">
        <v>49</v>
      </c>
      <c r="E319">
        <f t="shared" si="12"/>
        <v>1</v>
      </c>
      <c r="F319">
        <f t="shared" si="13"/>
        <v>1</v>
      </c>
      <c r="G319">
        <f>SUM($F$2:F319)</f>
        <v>311</v>
      </c>
      <c r="H319">
        <f>COUNT($F$2:F319)</f>
        <v>318</v>
      </c>
      <c r="I319">
        <f t="shared" si="14"/>
        <v>97.798742138364787</v>
      </c>
    </row>
    <row r="320" spans="2:9">
      <c r="B320">
        <v>300</v>
      </c>
      <c r="C320">
        <v>138</v>
      </c>
      <c r="D320">
        <v>103</v>
      </c>
      <c r="E320">
        <f t="shared" si="12"/>
        <v>1</v>
      </c>
      <c r="F320">
        <f t="shared" si="13"/>
        <v>1</v>
      </c>
      <c r="G320">
        <f>SUM($F$2:F320)</f>
        <v>312</v>
      </c>
      <c r="H320">
        <f>COUNT($F$2:F320)</f>
        <v>319</v>
      </c>
      <c r="I320">
        <f t="shared" si="14"/>
        <v>97.805642633228842</v>
      </c>
    </row>
    <row r="321" spans="2:9">
      <c r="B321">
        <v>300</v>
      </c>
      <c r="C321">
        <v>138</v>
      </c>
      <c r="D321">
        <v>74</v>
      </c>
      <c r="E321">
        <f t="shared" si="12"/>
        <v>1</v>
      </c>
      <c r="F321">
        <f t="shared" si="13"/>
        <v>1</v>
      </c>
      <c r="G321">
        <f>SUM($F$2:F321)</f>
        <v>313</v>
      </c>
      <c r="H321">
        <f>COUNT($F$2:F321)</f>
        <v>320</v>
      </c>
      <c r="I321">
        <f t="shared" si="14"/>
        <v>97.8125</v>
      </c>
    </row>
    <row r="322" spans="2:9">
      <c r="B322">
        <v>300</v>
      </c>
      <c r="C322">
        <v>138</v>
      </c>
      <c r="D322">
        <v>61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314</v>
      </c>
      <c r="H322">
        <f>COUNT($F$2:F322)</f>
        <v>321</v>
      </c>
      <c r="I322">
        <f t="shared" ref="I322:I385" si="17">G322/H322*100</f>
        <v>97.819314641744555</v>
      </c>
    </row>
    <row r="323" spans="2:9">
      <c r="B323">
        <v>300</v>
      </c>
      <c r="C323">
        <v>138</v>
      </c>
      <c r="D323">
        <v>60</v>
      </c>
      <c r="E323">
        <f t="shared" si="15"/>
        <v>1</v>
      </c>
      <c r="F323">
        <f t="shared" si="16"/>
        <v>1</v>
      </c>
      <c r="G323">
        <f>SUM($F$2:F323)</f>
        <v>315</v>
      </c>
      <c r="H323">
        <f>COUNT($F$2:F323)</f>
        <v>322</v>
      </c>
      <c r="I323">
        <f t="shared" si="17"/>
        <v>97.826086956521735</v>
      </c>
    </row>
    <row r="324" spans="2:9">
      <c r="B324">
        <v>300</v>
      </c>
      <c r="C324">
        <v>138</v>
      </c>
      <c r="D324">
        <v>40</v>
      </c>
      <c r="E324">
        <f t="shared" si="15"/>
        <v>1</v>
      </c>
      <c r="F324">
        <f t="shared" si="16"/>
        <v>1</v>
      </c>
      <c r="G324">
        <f>SUM($F$2:F324)</f>
        <v>316</v>
      </c>
      <c r="H324">
        <f>COUNT($F$2:F324)</f>
        <v>323</v>
      </c>
      <c r="I324">
        <f t="shared" si="17"/>
        <v>97.832817337461293</v>
      </c>
    </row>
    <row r="325" spans="2:9">
      <c r="B325">
        <v>300</v>
      </c>
      <c r="C325">
        <v>138</v>
      </c>
      <c r="D325">
        <v>37</v>
      </c>
      <c r="E325">
        <f t="shared" si="15"/>
        <v>1</v>
      </c>
      <c r="F325">
        <f t="shared" si="16"/>
        <v>1</v>
      </c>
      <c r="G325">
        <f>SUM($F$2:F325)</f>
        <v>317</v>
      </c>
      <c r="H325">
        <f>COUNT($F$2:F325)</f>
        <v>324</v>
      </c>
      <c r="I325">
        <f t="shared" si="17"/>
        <v>97.839506172839506</v>
      </c>
    </row>
    <row r="326" spans="2:9">
      <c r="B326">
        <v>300</v>
      </c>
      <c r="C326">
        <v>138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318</v>
      </c>
      <c r="H326">
        <f>COUNT($F$2:F326)</f>
        <v>325</v>
      </c>
      <c r="I326">
        <f t="shared" si="17"/>
        <v>97.846153846153854</v>
      </c>
    </row>
    <row r="327" spans="2:9">
      <c r="B327">
        <v>300</v>
      </c>
      <c r="C327">
        <v>138</v>
      </c>
      <c r="D327">
        <v>32</v>
      </c>
      <c r="E327">
        <f t="shared" si="15"/>
        <v>1</v>
      </c>
      <c r="F327">
        <f t="shared" si="16"/>
        <v>1</v>
      </c>
      <c r="G327">
        <f>SUM($F$2:F327)</f>
        <v>319</v>
      </c>
      <c r="H327">
        <f>COUNT($F$2:F327)</f>
        <v>326</v>
      </c>
      <c r="I327">
        <f t="shared" si="17"/>
        <v>97.852760736196316</v>
      </c>
    </row>
    <row r="328" spans="2:9">
      <c r="B328">
        <v>300</v>
      </c>
      <c r="C328">
        <v>138</v>
      </c>
      <c r="D328">
        <v>32</v>
      </c>
      <c r="E328">
        <f t="shared" si="15"/>
        <v>1</v>
      </c>
      <c r="F328">
        <f t="shared" si="16"/>
        <v>1</v>
      </c>
      <c r="G328">
        <f>SUM($F$2:F328)</f>
        <v>320</v>
      </c>
      <c r="H328">
        <f>COUNT($F$2:F328)</f>
        <v>327</v>
      </c>
      <c r="I328">
        <f t="shared" si="17"/>
        <v>97.859327217125383</v>
      </c>
    </row>
    <row r="329" spans="2:9">
      <c r="B329">
        <v>300</v>
      </c>
      <c r="C329">
        <v>138</v>
      </c>
      <c r="D329">
        <v>38</v>
      </c>
      <c r="E329">
        <f t="shared" si="15"/>
        <v>1</v>
      </c>
      <c r="F329">
        <f t="shared" si="16"/>
        <v>1</v>
      </c>
      <c r="G329">
        <f>SUM($F$2:F329)</f>
        <v>321</v>
      </c>
      <c r="H329">
        <f>COUNT($F$2:F329)</f>
        <v>328</v>
      </c>
      <c r="I329">
        <f t="shared" si="17"/>
        <v>97.865853658536579</v>
      </c>
    </row>
    <row r="330" spans="2:9">
      <c r="B330">
        <v>300</v>
      </c>
      <c r="C330">
        <v>138</v>
      </c>
      <c r="D330">
        <v>38</v>
      </c>
      <c r="E330">
        <f t="shared" si="15"/>
        <v>1</v>
      </c>
      <c r="F330">
        <f t="shared" si="16"/>
        <v>1</v>
      </c>
      <c r="G330">
        <f>SUM($F$2:F330)</f>
        <v>322</v>
      </c>
      <c r="H330">
        <f>COUNT($F$2:F330)</f>
        <v>329</v>
      </c>
      <c r="I330">
        <f t="shared" si="17"/>
        <v>97.872340425531917</v>
      </c>
    </row>
    <row r="331" spans="2:9">
      <c r="B331">
        <v>300</v>
      </c>
      <c r="C331">
        <v>138</v>
      </c>
      <c r="D331">
        <v>65</v>
      </c>
      <c r="E331">
        <f t="shared" si="15"/>
        <v>1</v>
      </c>
      <c r="F331">
        <f t="shared" si="16"/>
        <v>1</v>
      </c>
      <c r="G331">
        <f>SUM($F$2:F331)</f>
        <v>323</v>
      </c>
      <c r="H331">
        <f>COUNT($F$2:F331)</f>
        <v>330</v>
      </c>
      <c r="I331">
        <f t="shared" si="17"/>
        <v>97.878787878787875</v>
      </c>
    </row>
    <row r="332" spans="2:9">
      <c r="B332">
        <v>300</v>
      </c>
      <c r="C332">
        <v>138</v>
      </c>
      <c r="D332">
        <v>59</v>
      </c>
      <c r="E332">
        <f t="shared" si="15"/>
        <v>1</v>
      </c>
      <c r="F332">
        <f t="shared" si="16"/>
        <v>1</v>
      </c>
      <c r="G332">
        <f>SUM($F$2:F332)</f>
        <v>324</v>
      </c>
      <c r="H332">
        <f>COUNT($F$2:F332)</f>
        <v>331</v>
      </c>
      <c r="I332">
        <f t="shared" si="17"/>
        <v>97.885196374622353</v>
      </c>
    </row>
    <row r="333" spans="2:9">
      <c r="B333">
        <v>300</v>
      </c>
      <c r="C333">
        <v>138</v>
      </c>
      <c r="D333">
        <v>62</v>
      </c>
      <c r="E333">
        <f t="shared" si="15"/>
        <v>1</v>
      </c>
      <c r="F333">
        <f t="shared" si="16"/>
        <v>1</v>
      </c>
      <c r="G333">
        <f>SUM($F$2:F333)</f>
        <v>325</v>
      </c>
      <c r="H333">
        <f>COUNT($F$2:F333)</f>
        <v>332</v>
      </c>
      <c r="I333">
        <f t="shared" si="17"/>
        <v>97.891566265060234</v>
      </c>
    </row>
    <row r="334" spans="2:9">
      <c r="B334">
        <v>300</v>
      </c>
      <c r="C334">
        <v>138</v>
      </c>
      <c r="D334">
        <v>60</v>
      </c>
      <c r="E334">
        <f t="shared" si="15"/>
        <v>1</v>
      </c>
      <c r="F334">
        <f t="shared" si="16"/>
        <v>1</v>
      </c>
      <c r="G334">
        <f>SUM($F$2:F334)</f>
        <v>326</v>
      </c>
      <c r="H334">
        <f>COUNT($F$2:F334)</f>
        <v>333</v>
      </c>
      <c r="I334">
        <f t="shared" si="17"/>
        <v>97.897897897897906</v>
      </c>
    </row>
    <row r="335" spans="2:9">
      <c r="B335">
        <v>300</v>
      </c>
      <c r="C335">
        <v>138</v>
      </c>
      <c r="D335">
        <v>34</v>
      </c>
      <c r="E335">
        <f t="shared" si="15"/>
        <v>1</v>
      </c>
      <c r="F335">
        <f t="shared" si="16"/>
        <v>1</v>
      </c>
      <c r="G335">
        <f>SUM($F$2:F335)</f>
        <v>327</v>
      </c>
      <c r="H335">
        <f>COUNT($F$2:F335)</f>
        <v>334</v>
      </c>
      <c r="I335">
        <f t="shared" si="17"/>
        <v>97.904191616766468</v>
      </c>
    </row>
    <row r="336" spans="2:9">
      <c r="B336">
        <v>300</v>
      </c>
      <c r="C336">
        <v>138</v>
      </c>
      <c r="D336">
        <v>33</v>
      </c>
      <c r="E336">
        <f t="shared" si="15"/>
        <v>1</v>
      </c>
      <c r="F336">
        <f t="shared" si="16"/>
        <v>1</v>
      </c>
      <c r="G336">
        <f>SUM($F$2:F336)</f>
        <v>328</v>
      </c>
      <c r="H336">
        <f>COUNT($F$2:F336)</f>
        <v>335</v>
      </c>
      <c r="I336">
        <f t="shared" si="17"/>
        <v>97.910447761194035</v>
      </c>
    </row>
    <row r="337" spans="2:9">
      <c r="B337">
        <v>300</v>
      </c>
      <c r="C337">
        <v>138</v>
      </c>
      <c r="D337">
        <v>35</v>
      </c>
      <c r="E337">
        <f t="shared" si="15"/>
        <v>1</v>
      </c>
      <c r="F337">
        <f t="shared" si="16"/>
        <v>1</v>
      </c>
      <c r="G337">
        <f>SUM($F$2:F337)</f>
        <v>329</v>
      </c>
      <c r="H337">
        <f>COUNT($F$2:F337)</f>
        <v>336</v>
      </c>
      <c r="I337">
        <f t="shared" si="17"/>
        <v>97.916666666666657</v>
      </c>
    </row>
    <row r="338" spans="2:9">
      <c r="B338">
        <v>300</v>
      </c>
      <c r="C338">
        <v>138</v>
      </c>
      <c r="D338">
        <v>33</v>
      </c>
      <c r="E338">
        <f t="shared" si="15"/>
        <v>1</v>
      </c>
      <c r="F338">
        <f t="shared" si="16"/>
        <v>1</v>
      </c>
      <c r="G338">
        <f>SUM($F$2:F338)</f>
        <v>330</v>
      </c>
      <c r="H338">
        <f>COUNT($F$2:F338)</f>
        <v>337</v>
      </c>
      <c r="I338">
        <f t="shared" si="17"/>
        <v>97.922848664688416</v>
      </c>
    </row>
    <row r="339" spans="2:9">
      <c r="B339">
        <v>300</v>
      </c>
      <c r="C339">
        <v>138</v>
      </c>
      <c r="D339">
        <v>33</v>
      </c>
      <c r="E339">
        <f t="shared" si="15"/>
        <v>1</v>
      </c>
      <c r="F339">
        <f t="shared" si="16"/>
        <v>1</v>
      </c>
      <c r="G339">
        <f>SUM($F$2:F339)</f>
        <v>331</v>
      </c>
      <c r="H339">
        <f>COUNT($F$2:F339)</f>
        <v>338</v>
      </c>
      <c r="I339">
        <f t="shared" si="17"/>
        <v>97.928994082840234</v>
      </c>
    </row>
    <row r="340" spans="2:9">
      <c r="B340">
        <v>300</v>
      </c>
      <c r="C340">
        <v>138</v>
      </c>
      <c r="D340">
        <v>35</v>
      </c>
      <c r="E340">
        <f t="shared" si="15"/>
        <v>1</v>
      </c>
      <c r="F340">
        <f t="shared" si="16"/>
        <v>1</v>
      </c>
      <c r="G340">
        <f>SUM($F$2:F340)</f>
        <v>332</v>
      </c>
      <c r="H340">
        <f>COUNT($F$2:F340)</f>
        <v>339</v>
      </c>
      <c r="I340">
        <f t="shared" si="17"/>
        <v>97.935103244837762</v>
      </c>
    </row>
    <row r="341" spans="2:9">
      <c r="B341">
        <v>300</v>
      </c>
      <c r="C341">
        <v>138</v>
      </c>
      <c r="D341">
        <v>34</v>
      </c>
      <c r="E341">
        <f t="shared" si="15"/>
        <v>1</v>
      </c>
      <c r="F341">
        <f t="shared" si="16"/>
        <v>1</v>
      </c>
      <c r="G341">
        <f>SUM($F$2:F341)</f>
        <v>333</v>
      </c>
      <c r="H341">
        <f>COUNT($F$2:F341)</f>
        <v>340</v>
      </c>
      <c r="I341">
        <f t="shared" si="17"/>
        <v>97.941176470588232</v>
      </c>
    </row>
    <row r="342" spans="2:9">
      <c r="B342">
        <v>300</v>
      </c>
      <c r="C342">
        <v>138</v>
      </c>
      <c r="D342">
        <v>39</v>
      </c>
      <c r="E342">
        <f t="shared" si="15"/>
        <v>1</v>
      </c>
      <c r="F342">
        <f t="shared" si="16"/>
        <v>1</v>
      </c>
      <c r="G342">
        <f>SUM($F$2:F342)</f>
        <v>334</v>
      </c>
      <c r="H342">
        <f>COUNT($F$2:F342)</f>
        <v>341</v>
      </c>
      <c r="I342">
        <f t="shared" si="17"/>
        <v>97.94721407624634</v>
      </c>
    </row>
    <row r="343" spans="2:9">
      <c r="B343">
        <v>300</v>
      </c>
      <c r="C343">
        <v>138</v>
      </c>
      <c r="D343">
        <v>34</v>
      </c>
      <c r="E343">
        <f t="shared" si="15"/>
        <v>1</v>
      </c>
      <c r="F343">
        <f t="shared" si="16"/>
        <v>1</v>
      </c>
      <c r="G343">
        <f>SUM($F$2:F343)</f>
        <v>335</v>
      </c>
      <c r="H343">
        <f>COUNT($F$2:F343)</f>
        <v>342</v>
      </c>
      <c r="I343">
        <f t="shared" si="17"/>
        <v>97.953216374269005</v>
      </c>
    </row>
    <row r="344" spans="2:9">
      <c r="B344">
        <v>300</v>
      </c>
      <c r="C344">
        <v>138</v>
      </c>
      <c r="D344">
        <v>33</v>
      </c>
      <c r="E344">
        <f t="shared" si="15"/>
        <v>1</v>
      </c>
      <c r="F344">
        <f t="shared" si="16"/>
        <v>1</v>
      </c>
      <c r="G344">
        <f>SUM($F$2:F344)</f>
        <v>336</v>
      </c>
      <c r="H344">
        <f>COUNT($F$2:F344)</f>
        <v>343</v>
      </c>
      <c r="I344">
        <f t="shared" si="17"/>
        <v>97.959183673469383</v>
      </c>
    </row>
    <row r="345" spans="2:9">
      <c r="B345">
        <v>300</v>
      </c>
      <c r="C345">
        <v>138</v>
      </c>
      <c r="D345">
        <v>33</v>
      </c>
      <c r="E345">
        <f t="shared" si="15"/>
        <v>1</v>
      </c>
      <c r="F345">
        <f t="shared" si="16"/>
        <v>1</v>
      </c>
      <c r="G345">
        <f>SUM($F$2:F345)</f>
        <v>337</v>
      </c>
      <c r="H345">
        <f>COUNT($F$2:F345)</f>
        <v>344</v>
      </c>
      <c r="I345">
        <f t="shared" si="17"/>
        <v>97.965116279069761</v>
      </c>
    </row>
    <row r="346" spans="2:9">
      <c r="B346">
        <v>300</v>
      </c>
      <c r="C346">
        <v>135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300</v>
      </c>
      <c r="C347">
        <v>135</v>
      </c>
      <c r="D347">
        <v>97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300</v>
      </c>
      <c r="C348">
        <v>135</v>
      </c>
      <c r="D348">
        <v>35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300</v>
      </c>
      <c r="C349">
        <v>135</v>
      </c>
      <c r="D349">
        <v>30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300</v>
      </c>
      <c r="C350">
        <v>135</v>
      </c>
      <c r="D350">
        <v>33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300</v>
      </c>
      <c r="C351">
        <v>135</v>
      </c>
      <c r="D351">
        <v>36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237</v>
      </c>
      <c r="C352">
        <v>135</v>
      </c>
      <c r="D352">
        <v>34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237</v>
      </c>
      <c r="C353">
        <v>135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237</v>
      </c>
      <c r="C354">
        <v>135</v>
      </c>
      <c r="D354">
        <v>65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237</v>
      </c>
      <c r="C355">
        <v>135</v>
      </c>
      <c r="D355">
        <v>35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237</v>
      </c>
      <c r="C356">
        <v>135</v>
      </c>
      <c r="D356">
        <v>100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237</v>
      </c>
      <c r="C357">
        <v>138</v>
      </c>
      <c r="D357">
        <v>32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237</v>
      </c>
      <c r="C358">
        <v>138</v>
      </c>
      <c r="D358">
        <v>35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237</v>
      </c>
      <c r="C359">
        <v>138</v>
      </c>
      <c r="D359">
        <v>39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237</v>
      </c>
      <c r="C360">
        <v>138</v>
      </c>
      <c r="D360">
        <v>77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237</v>
      </c>
      <c r="C361">
        <v>138</v>
      </c>
      <c r="D361">
        <v>38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237</v>
      </c>
      <c r="C362">
        <v>138</v>
      </c>
      <c r="D362">
        <v>49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237</v>
      </c>
      <c r="C363">
        <v>138</v>
      </c>
      <c r="D363">
        <v>32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237</v>
      </c>
      <c r="C364">
        <v>138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237</v>
      </c>
      <c r="C365">
        <v>138</v>
      </c>
      <c r="D365">
        <v>32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237</v>
      </c>
      <c r="C366">
        <v>138</v>
      </c>
      <c r="D366">
        <v>33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237</v>
      </c>
      <c r="C367">
        <v>138</v>
      </c>
      <c r="D367">
        <v>33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237</v>
      </c>
      <c r="C368">
        <v>138</v>
      </c>
      <c r="D368">
        <v>30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237</v>
      </c>
      <c r="C369">
        <v>138</v>
      </c>
      <c r="D369">
        <v>65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237</v>
      </c>
      <c r="C370">
        <v>138</v>
      </c>
      <c r="D370">
        <v>49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237</v>
      </c>
      <c r="C371">
        <v>138</v>
      </c>
      <c r="D371">
        <v>36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237</v>
      </c>
      <c r="C372">
        <v>138</v>
      </c>
      <c r="D372">
        <v>36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237</v>
      </c>
      <c r="C373">
        <v>138</v>
      </c>
      <c r="D373">
        <v>30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237</v>
      </c>
      <c r="C374">
        <v>138</v>
      </c>
      <c r="D374">
        <v>40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237</v>
      </c>
      <c r="C375">
        <v>138</v>
      </c>
      <c r="D375">
        <v>35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237</v>
      </c>
      <c r="C376">
        <v>138</v>
      </c>
      <c r="D376">
        <v>36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237</v>
      </c>
      <c r="C377">
        <v>135</v>
      </c>
      <c r="D377">
        <v>33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237</v>
      </c>
      <c r="C378">
        <v>135</v>
      </c>
      <c r="D378">
        <v>33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237</v>
      </c>
      <c r="C379">
        <v>135</v>
      </c>
      <c r="D379">
        <v>37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237</v>
      </c>
      <c r="C380">
        <v>135</v>
      </c>
      <c r="D380">
        <v>36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237</v>
      </c>
      <c r="C381">
        <v>135</v>
      </c>
      <c r="D381">
        <v>35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237</v>
      </c>
      <c r="C382">
        <v>135</v>
      </c>
      <c r="D382">
        <v>69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237</v>
      </c>
      <c r="C383">
        <v>135</v>
      </c>
      <c r="D383">
        <v>50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237</v>
      </c>
      <c r="C384">
        <v>135</v>
      </c>
      <c r="D384">
        <v>35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237</v>
      </c>
      <c r="C385">
        <v>135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237</v>
      </c>
      <c r="C386">
        <v>135</v>
      </c>
      <c r="D386">
        <v>38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237</v>
      </c>
      <c r="C387">
        <v>135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237</v>
      </c>
      <c r="C388">
        <v>135</v>
      </c>
      <c r="D388">
        <v>34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237</v>
      </c>
      <c r="C389">
        <v>135</v>
      </c>
      <c r="D389">
        <v>36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237</v>
      </c>
      <c r="C390">
        <v>135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237</v>
      </c>
      <c r="C391">
        <v>135</v>
      </c>
      <c r="D391">
        <v>33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237</v>
      </c>
      <c r="C392">
        <v>138</v>
      </c>
      <c r="D392">
        <v>48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237</v>
      </c>
      <c r="C393">
        <v>138</v>
      </c>
      <c r="D393">
        <v>36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237</v>
      </c>
      <c r="C394">
        <v>138</v>
      </c>
      <c r="D394">
        <v>38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237</v>
      </c>
      <c r="C395">
        <v>138</v>
      </c>
      <c r="D395">
        <v>44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237</v>
      </c>
      <c r="C396">
        <v>138</v>
      </c>
      <c r="D396">
        <v>63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237</v>
      </c>
      <c r="C397">
        <v>138</v>
      </c>
      <c r="D397">
        <v>87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237</v>
      </c>
      <c r="C398">
        <v>138</v>
      </c>
      <c r="D398">
        <v>42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237</v>
      </c>
      <c r="C399">
        <v>138</v>
      </c>
      <c r="D399">
        <v>34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237</v>
      </c>
      <c r="C400">
        <v>135</v>
      </c>
      <c r="D400">
        <v>34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237</v>
      </c>
      <c r="C401">
        <v>135</v>
      </c>
      <c r="D401">
        <v>52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237</v>
      </c>
      <c r="C402">
        <v>135</v>
      </c>
      <c r="D402">
        <v>34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237</v>
      </c>
      <c r="C403">
        <v>135</v>
      </c>
      <c r="D403">
        <v>36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237</v>
      </c>
      <c r="C404">
        <v>135</v>
      </c>
      <c r="D404">
        <v>39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237</v>
      </c>
      <c r="C405">
        <v>135</v>
      </c>
      <c r="D405">
        <v>38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237</v>
      </c>
      <c r="C406">
        <v>135</v>
      </c>
      <c r="D406">
        <v>37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237</v>
      </c>
      <c r="C407">
        <v>135</v>
      </c>
      <c r="D407">
        <v>31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237</v>
      </c>
      <c r="C408">
        <v>135</v>
      </c>
      <c r="D408">
        <v>84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237</v>
      </c>
      <c r="C409">
        <v>135</v>
      </c>
      <c r="D409">
        <v>35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237</v>
      </c>
      <c r="C410">
        <v>135</v>
      </c>
      <c r="D410">
        <v>34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237</v>
      </c>
      <c r="C411">
        <v>135</v>
      </c>
      <c r="D411">
        <v>34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237</v>
      </c>
      <c r="C412">
        <v>135</v>
      </c>
      <c r="D412">
        <v>36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237</v>
      </c>
      <c r="C413">
        <v>135</v>
      </c>
      <c r="D413">
        <v>41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237</v>
      </c>
      <c r="C414">
        <v>135</v>
      </c>
      <c r="D414">
        <v>33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237</v>
      </c>
      <c r="C415">
        <v>135</v>
      </c>
      <c r="D415">
        <v>32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237</v>
      </c>
      <c r="C416">
        <v>135</v>
      </c>
      <c r="D416">
        <v>33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237</v>
      </c>
      <c r="C417">
        <v>135</v>
      </c>
      <c r="D417">
        <v>51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237</v>
      </c>
      <c r="C418">
        <v>135</v>
      </c>
      <c r="D418">
        <v>1068</v>
      </c>
      <c r="E418">
        <f t="shared" si="18"/>
        <v>0</v>
      </c>
      <c r="F418">
        <f t="shared" si="19"/>
        <v>0</v>
      </c>
      <c r="G418">
        <f>SUM($F$2:F418)</f>
        <v>409</v>
      </c>
      <c r="H418">
        <f>COUNT($F$2:F418)</f>
        <v>417</v>
      </c>
      <c r="I418">
        <f t="shared" si="20"/>
        <v>98.081534772182252</v>
      </c>
    </row>
    <row r="419" spans="2:9">
      <c r="B419">
        <v>237</v>
      </c>
      <c r="C419">
        <v>135</v>
      </c>
      <c r="D419">
        <v>33</v>
      </c>
      <c r="E419">
        <f t="shared" si="18"/>
        <v>1</v>
      </c>
      <c r="F419">
        <f t="shared" si="19"/>
        <v>1</v>
      </c>
      <c r="G419">
        <f>SUM($F$2:F419)</f>
        <v>410</v>
      </c>
      <c r="H419">
        <f>COUNT($F$2:F419)</f>
        <v>418</v>
      </c>
      <c r="I419">
        <f t="shared" si="20"/>
        <v>98.086124401913878</v>
      </c>
    </row>
    <row r="420" spans="2:9">
      <c r="B420">
        <v>237</v>
      </c>
      <c r="C420">
        <v>135</v>
      </c>
      <c r="D420">
        <v>70</v>
      </c>
      <c r="E420">
        <f t="shared" si="18"/>
        <v>1</v>
      </c>
      <c r="F420">
        <f t="shared" si="19"/>
        <v>1</v>
      </c>
      <c r="G420">
        <f>SUM($F$2:F420)</f>
        <v>411</v>
      </c>
      <c r="H420">
        <f>COUNT($F$2:F420)</f>
        <v>419</v>
      </c>
      <c r="I420">
        <f t="shared" si="20"/>
        <v>98.090692124105018</v>
      </c>
    </row>
    <row r="421" spans="2:9">
      <c r="B421">
        <v>237</v>
      </c>
      <c r="C421">
        <v>135</v>
      </c>
      <c r="D421">
        <v>34</v>
      </c>
      <c r="E421">
        <f t="shared" si="18"/>
        <v>1</v>
      </c>
      <c r="F421">
        <f t="shared" si="19"/>
        <v>1</v>
      </c>
      <c r="G421">
        <f>SUM($F$2:F421)</f>
        <v>412</v>
      </c>
      <c r="H421">
        <f>COUNT($F$2:F421)</f>
        <v>420</v>
      </c>
      <c r="I421">
        <f t="shared" si="20"/>
        <v>98.095238095238088</v>
      </c>
    </row>
    <row r="422" spans="2:9">
      <c r="B422">
        <v>237</v>
      </c>
      <c r="C422">
        <v>135</v>
      </c>
      <c r="D422">
        <v>32</v>
      </c>
      <c r="E422">
        <f t="shared" si="18"/>
        <v>1</v>
      </c>
      <c r="F422">
        <f t="shared" si="19"/>
        <v>1</v>
      </c>
      <c r="G422">
        <f>SUM($F$2:F422)</f>
        <v>413</v>
      </c>
      <c r="H422">
        <f>COUNT($F$2:F422)</f>
        <v>421</v>
      </c>
      <c r="I422">
        <f t="shared" si="20"/>
        <v>98.099762470308789</v>
      </c>
    </row>
    <row r="423" spans="2:9">
      <c r="B423">
        <v>237</v>
      </c>
      <c r="C423">
        <v>135</v>
      </c>
      <c r="D423">
        <v>35</v>
      </c>
      <c r="E423">
        <f t="shared" si="18"/>
        <v>1</v>
      </c>
      <c r="F423">
        <f t="shared" si="19"/>
        <v>1</v>
      </c>
      <c r="G423">
        <f>SUM($F$2:F423)</f>
        <v>414</v>
      </c>
      <c r="H423">
        <f>COUNT($F$2:F423)</f>
        <v>422</v>
      </c>
      <c r="I423">
        <f t="shared" si="20"/>
        <v>98.104265402843609</v>
      </c>
    </row>
    <row r="424" spans="2:9">
      <c r="B424">
        <v>237</v>
      </c>
      <c r="C424">
        <v>135</v>
      </c>
      <c r="D424">
        <v>31</v>
      </c>
      <c r="E424">
        <f t="shared" si="18"/>
        <v>1</v>
      </c>
      <c r="F424">
        <f t="shared" si="19"/>
        <v>1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237</v>
      </c>
      <c r="C425">
        <v>135</v>
      </c>
      <c r="D425">
        <v>34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237</v>
      </c>
      <c r="C426">
        <v>135</v>
      </c>
      <c r="D426">
        <v>33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237</v>
      </c>
      <c r="C427">
        <v>135</v>
      </c>
      <c r="D427">
        <v>31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237</v>
      </c>
      <c r="C428">
        <v>135</v>
      </c>
      <c r="D428">
        <v>31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237</v>
      </c>
      <c r="C429">
        <v>135</v>
      </c>
      <c r="D429">
        <v>32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237</v>
      </c>
      <c r="C430">
        <v>135</v>
      </c>
      <c r="D430">
        <v>92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237</v>
      </c>
      <c r="C431">
        <v>135</v>
      </c>
      <c r="D431">
        <v>60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237</v>
      </c>
      <c r="C432">
        <v>135</v>
      </c>
      <c r="D432">
        <v>49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237</v>
      </c>
      <c r="C433">
        <v>135</v>
      </c>
      <c r="D433">
        <v>32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237</v>
      </c>
      <c r="C434">
        <v>135</v>
      </c>
      <c r="D434">
        <v>-1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237</v>
      </c>
      <c r="C435">
        <v>135</v>
      </c>
      <c r="D435">
        <v>38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237</v>
      </c>
      <c r="C436">
        <v>135</v>
      </c>
      <c r="D436">
        <v>34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237</v>
      </c>
      <c r="C437">
        <v>135</v>
      </c>
      <c r="D437">
        <v>46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192</v>
      </c>
      <c r="C438">
        <v>135</v>
      </c>
      <c r="D438">
        <v>33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192</v>
      </c>
      <c r="C439">
        <v>135</v>
      </c>
      <c r="D439">
        <v>38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192</v>
      </c>
      <c r="C440">
        <v>135</v>
      </c>
      <c r="D440">
        <v>82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192</v>
      </c>
      <c r="C441">
        <v>135</v>
      </c>
      <c r="D441">
        <v>28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192</v>
      </c>
      <c r="C442">
        <v>135</v>
      </c>
      <c r="D442">
        <v>35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192</v>
      </c>
      <c r="C443">
        <v>135</v>
      </c>
      <c r="D443">
        <v>35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192</v>
      </c>
      <c r="C444">
        <v>135</v>
      </c>
      <c r="D444">
        <v>40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192</v>
      </c>
      <c r="C445">
        <v>135</v>
      </c>
      <c r="D445">
        <v>37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192</v>
      </c>
      <c r="C446">
        <v>135</v>
      </c>
      <c r="D446">
        <v>46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192</v>
      </c>
      <c r="C447">
        <v>135</v>
      </c>
      <c r="D447">
        <v>34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192</v>
      </c>
      <c r="C448">
        <v>135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192</v>
      </c>
      <c r="C449">
        <v>135</v>
      </c>
      <c r="D449">
        <v>52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192</v>
      </c>
      <c r="C450">
        <v>135</v>
      </c>
      <c r="D450">
        <v>45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192</v>
      </c>
      <c r="C451">
        <v>135</v>
      </c>
      <c r="D451">
        <v>27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192</v>
      </c>
      <c r="C452">
        <v>135</v>
      </c>
      <c r="D452">
        <v>28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192</v>
      </c>
      <c r="C453">
        <v>135</v>
      </c>
      <c r="D453">
        <v>26</v>
      </c>
      <c r="E453">
        <f t="shared" si="21"/>
        <v>1</v>
      </c>
      <c r="F453">
        <f t="shared" si="22"/>
        <v>1</v>
      </c>
      <c r="G453">
        <f>SUM($F$2:F453)</f>
        <v>444</v>
      </c>
      <c r="H453">
        <f>COUNT($F$2:F453)</f>
        <v>452</v>
      </c>
      <c r="I453">
        <f t="shared" si="23"/>
        <v>98.230088495575217</v>
      </c>
    </row>
    <row r="454" spans="2:9">
      <c r="B454">
        <v>192</v>
      </c>
      <c r="C454">
        <v>135</v>
      </c>
      <c r="D454">
        <v>27</v>
      </c>
      <c r="E454">
        <f t="shared" si="21"/>
        <v>1</v>
      </c>
      <c r="F454">
        <f t="shared" si="22"/>
        <v>1</v>
      </c>
      <c r="G454">
        <f>SUM($F$2:F454)</f>
        <v>445</v>
      </c>
      <c r="H454">
        <f>COUNT($F$2:F454)</f>
        <v>453</v>
      </c>
      <c r="I454">
        <f t="shared" si="23"/>
        <v>98.233995584988961</v>
      </c>
    </row>
    <row r="455" spans="2:9">
      <c r="B455">
        <v>192</v>
      </c>
      <c r="C455">
        <v>135</v>
      </c>
      <c r="D455">
        <v>50</v>
      </c>
      <c r="E455">
        <f t="shared" si="21"/>
        <v>1</v>
      </c>
      <c r="F455">
        <f t="shared" si="22"/>
        <v>1</v>
      </c>
      <c r="G455">
        <f>SUM($F$2:F455)</f>
        <v>446</v>
      </c>
      <c r="H455">
        <f>COUNT($F$2:F455)</f>
        <v>454</v>
      </c>
      <c r="I455">
        <f t="shared" si="23"/>
        <v>98.23788546255507</v>
      </c>
    </row>
    <row r="456" spans="2:9">
      <c r="B456">
        <v>192</v>
      </c>
      <c r="C456">
        <v>135</v>
      </c>
      <c r="D456">
        <v>33</v>
      </c>
      <c r="E456">
        <f t="shared" si="21"/>
        <v>1</v>
      </c>
      <c r="F456">
        <f t="shared" si="22"/>
        <v>1</v>
      </c>
      <c r="G456">
        <f>SUM($F$2:F456)</f>
        <v>447</v>
      </c>
      <c r="H456">
        <f>COUNT($F$2:F456)</f>
        <v>455</v>
      </c>
      <c r="I456">
        <f t="shared" si="23"/>
        <v>98.241758241758234</v>
      </c>
    </row>
    <row r="457" spans="2:9">
      <c r="B457">
        <v>192</v>
      </c>
      <c r="C457">
        <v>135</v>
      </c>
      <c r="D457">
        <v>34</v>
      </c>
      <c r="E457">
        <f t="shared" si="21"/>
        <v>1</v>
      </c>
      <c r="F457">
        <f t="shared" si="22"/>
        <v>1</v>
      </c>
      <c r="G457">
        <f>SUM($F$2:F457)</f>
        <v>448</v>
      </c>
      <c r="H457">
        <f>COUNT($F$2:F457)</f>
        <v>456</v>
      </c>
      <c r="I457">
        <f t="shared" si="23"/>
        <v>98.245614035087712</v>
      </c>
    </row>
    <row r="458" spans="2:9">
      <c r="B458">
        <v>192</v>
      </c>
      <c r="C458">
        <v>135</v>
      </c>
      <c r="D458">
        <v>64</v>
      </c>
      <c r="E458">
        <f t="shared" si="21"/>
        <v>1</v>
      </c>
      <c r="F458">
        <f t="shared" si="22"/>
        <v>1</v>
      </c>
      <c r="G458">
        <f>SUM($F$2:F458)</f>
        <v>449</v>
      </c>
      <c r="H458">
        <f>COUNT($F$2:F458)</f>
        <v>457</v>
      </c>
      <c r="I458">
        <f t="shared" si="23"/>
        <v>98.249452954048138</v>
      </c>
    </row>
    <row r="459" spans="2:9">
      <c r="B459">
        <v>192</v>
      </c>
      <c r="C459">
        <v>135</v>
      </c>
      <c r="D459">
        <v>26</v>
      </c>
      <c r="E459">
        <f t="shared" si="21"/>
        <v>1</v>
      </c>
      <c r="F459">
        <f t="shared" si="22"/>
        <v>1</v>
      </c>
      <c r="G459">
        <f>SUM($F$2:F459)</f>
        <v>450</v>
      </c>
      <c r="H459">
        <f>COUNT($F$2:F459)</f>
        <v>458</v>
      </c>
      <c r="I459">
        <f t="shared" si="23"/>
        <v>98.253275109170303</v>
      </c>
    </row>
    <row r="460" spans="2:9">
      <c r="B460">
        <v>192</v>
      </c>
      <c r="C460">
        <v>135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451</v>
      </c>
      <c r="H460">
        <f>COUNT($F$2:F460)</f>
        <v>459</v>
      </c>
      <c r="I460">
        <f t="shared" si="23"/>
        <v>98.257080610021788</v>
      </c>
    </row>
    <row r="461" spans="2:9">
      <c r="B461">
        <v>192</v>
      </c>
      <c r="C461">
        <v>135</v>
      </c>
      <c r="D461">
        <v>26</v>
      </c>
      <c r="E461">
        <f t="shared" si="21"/>
        <v>1</v>
      </c>
      <c r="F461">
        <f t="shared" si="22"/>
        <v>1</v>
      </c>
      <c r="G461">
        <f>SUM($F$2:F461)</f>
        <v>452</v>
      </c>
      <c r="H461">
        <f>COUNT($F$2:F461)</f>
        <v>460</v>
      </c>
      <c r="I461">
        <f t="shared" si="23"/>
        <v>98.260869565217391</v>
      </c>
    </row>
    <row r="462" spans="2:9">
      <c r="B462">
        <v>192</v>
      </c>
      <c r="C462">
        <v>135</v>
      </c>
      <c r="D462">
        <v>72</v>
      </c>
      <c r="E462">
        <f t="shared" si="21"/>
        <v>1</v>
      </c>
      <c r="F462">
        <f t="shared" si="22"/>
        <v>1</v>
      </c>
      <c r="G462">
        <f>SUM($F$2:F462)</f>
        <v>453</v>
      </c>
      <c r="H462">
        <f>COUNT($F$2:F462)</f>
        <v>461</v>
      </c>
      <c r="I462">
        <f t="shared" si="23"/>
        <v>98.264642082429503</v>
      </c>
    </row>
    <row r="463" spans="2:9">
      <c r="B463">
        <v>192</v>
      </c>
      <c r="C463">
        <v>135</v>
      </c>
      <c r="D463">
        <v>25</v>
      </c>
      <c r="E463">
        <f t="shared" si="21"/>
        <v>1</v>
      </c>
      <c r="F463">
        <f t="shared" si="22"/>
        <v>1</v>
      </c>
      <c r="G463">
        <f>SUM($F$2:F463)</f>
        <v>454</v>
      </c>
      <c r="H463">
        <f>COUNT($F$2:F463)</f>
        <v>462</v>
      </c>
      <c r="I463">
        <f t="shared" si="23"/>
        <v>98.268398268398272</v>
      </c>
    </row>
    <row r="464" spans="2:9">
      <c r="B464">
        <v>192</v>
      </c>
      <c r="C464">
        <v>135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455</v>
      </c>
      <c r="H464">
        <f>COUNT($F$2:F464)</f>
        <v>463</v>
      </c>
      <c r="I464">
        <f t="shared" si="23"/>
        <v>98.272138228941685</v>
      </c>
    </row>
    <row r="465" spans="2:9">
      <c r="B465">
        <v>192</v>
      </c>
      <c r="C465">
        <v>135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456</v>
      </c>
      <c r="H465">
        <f>COUNT($F$2:F465)</f>
        <v>464</v>
      </c>
      <c r="I465">
        <f t="shared" si="23"/>
        <v>98.275862068965509</v>
      </c>
    </row>
    <row r="466" spans="2:9">
      <c r="B466">
        <v>192</v>
      </c>
      <c r="C466">
        <v>135</v>
      </c>
      <c r="D466">
        <v>24</v>
      </c>
      <c r="E466">
        <f t="shared" si="21"/>
        <v>1</v>
      </c>
      <c r="F466">
        <f t="shared" si="22"/>
        <v>1</v>
      </c>
      <c r="G466">
        <f>SUM($F$2:F466)</f>
        <v>457</v>
      </c>
      <c r="H466">
        <f>COUNT($F$2:F466)</f>
        <v>465</v>
      </c>
      <c r="I466">
        <f t="shared" si="23"/>
        <v>98.27956989247312</v>
      </c>
    </row>
    <row r="467" spans="2:9">
      <c r="B467">
        <v>192</v>
      </c>
      <c r="C467">
        <v>135</v>
      </c>
      <c r="D467">
        <v>46</v>
      </c>
      <c r="E467">
        <f t="shared" si="21"/>
        <v>1</v>
      </c>
      <c r="F467">
        <f t="shared" si="22"/>
        <v>1</v>
      </c>
      <c r="G467">
        <f>SUM($F$2:F467)</f>
        <v>458</v>
      </c>
      <c r="H467">
        <f>COUNT($F$2:F467)</f>
        <v>466</v>
      </c>
      <c r="I467">
        <f t="shared" si="23"/>
        <v>98.283261802575112</v>
      </c>
    </row>
    <row r="468" spans="2:9">
      <c r="B468">
        <v>192</v>
      </c>
      <c r="C468">
        <v>135</v>
      </c>
      <c r="D468">
        <v>49</v>
      </c>
      <c r="E468">
        <f t="shared" si="21"/>
        <v>1</v>
      </c>
      <c r="F468">
        <f t="shared" si="22"/>
        <v>1</v>
      </c>
      <c r="G468">
        <f>SUM($F$2:F468)</f>
        <v>459</v>
      </c>
      <c r="H468">
        <f>COUNT($F$2:F468)</f>
        <v>467</v>
      </c>
      <c r="I468">
        <f t="shared" si="23"/>
        <v>98.286937901498931</v>
      </c>
    </row>
    <row r="469" spans="2:9">
      <c r="B469">
        <v>192</v>
      </c>
      <c r="C469">
        <v>135</v>
      </c>
      <c r="D469">
        <v>26</v>
      </c>
      <c r="E469">
        <f t="shared" si="21"/>
        <v>1</v>
      </c>
      <c r="F469">
        <f t="shared" si="22"/>
        <v>1</v>
      </c>
      <c r="G469">
        <f>SUM($F$2:F469)</f>
        <v>460</v>
      </c>
      <c r="H469">
        <f>COUNT($F$2:F469)</f>
        <v>468</v>
      </c>
      <c r="I469">
        <f t="shared" si="23"/>
        <v>98.290598290598282</v>
      </c>
    </row>
    <row r="470" spans="2:9">
      <c r="B470">
        <v>192</v>
      </c>
      <c r="C470">
        <v>135</v>
      </c>
      <c r="D470">
        <v>34</v>
      </c>
      <c r="E470">
        <f t="shared" si="21"/>
        <v>1</v>
      </c>
      <c r="F470">
        <f t="shared" si="22"/>
        <v>1</v>
      </c>
      <c r="G470">
        <f>SUM($F$2:F470)</f>
        <v>461</v>
      </c>
      <c r="H470">
        <f>COUNT($F$2:F470)</f>
        <v>469</v>
      </c>
      <c r="I470">
        <f t="shared" si="23"/>
        <v>98.294243070362469</v>
      </c>
    </row>
    <row r="471" spans="2:9">
      <c r="B471">
        <v>192</v>
      </c>
      <c r="C471">
        <v>135</v>
      </c>
      <c r="D471">
        <v>68</v>
      </c>
      <c r="E471">
        <f t="shared" si="21"/>
        <v>1</v>
      </c>
      <c r="F471">
        <f t="shared" si="22"/>
        <v>1</v>
      </c>
      <c r="G471">
        <f>SUM($F$2:F471)</f>
        <v>462</v>
      </c>
      <c r="H471">
        <f>COUNT($F$2:F471)</f>
        <v>470</v>
      </c>
      <c r="I471">
        <f t="shared" si="23"/>
        <v>98.297872340425528</v>
      </c>
    </row>
    <row r="472" spans="2:9">
      <c r="B472">
        <v>192</v>
      </c>
      <c r="C472">
        <v>135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463</v>
      </c>
      <c r="H472">
        <f>COUNT($F$2:F472)</f>
        <v>471</v>
      </c>
      <c r="I472">
        <f t="shared" si="23"/>
        <v>98.301486199575379</v>
      </c>
    </row>
    <row r="473" spans="2:9">
      <c r="B473">
        <v>192</v>
      </c>
      <c r="C473">
        <v>135</v>
      </c>
      <c r="D473">
        <v>28</v>
      </c>
      <c r="E473">
        <f t="shared" si="21"/>
        <v>1</v>
      </c>
      <c r="F473">
        <f t="shared" si="22"/>
        <v>1</v>
      </c>
      <c r="G473">
        <f>SUM($F$2:F473)</f>
        <v>464</v>
      </c>
      <c r="H473">
        <f>COUNT($F$2:F473)</f>
        <v>472</v>
      </c>
      <c r="I473">
        <f t="shared" si="23"/>
        <v>98.305084745762713</v>
      </c>
    </row>
    <row r="474" spans="2:9">
      <c r="B474">
        <v>192</v>
      </c>
      <c r="C474">
        <v>135</v>
      </c>
      <c r="D474">
        <v>24</v>
      </c>
      <c r="E474">
        <f t="shared" si="21"/>
        <v>1</v>
      </c>
      <c r="F474">
        <f t="shared" si="22"/>
        <v>1</v>
      </c>
      <c r="G474">
        <f>SUM($F$2:F474)</f>
        <v>465</v>
      </c>
      <c r="H474">
        <f>COUNT($F$2:F474)</f>
        <v>473</v>
      </c>
      <c r="I474">
        <f t="shared" si="23"/>
        <v>98.308668076109939</v>
      </c>
    </row>
    <row r="475" spans="2:9">
      <c r="B475">
        <v>192</v>
      </c>
      <c r="C475">
        <v>135</v>
      </c>
      <c r="D475">
        <v>45</v>
      </c>
      <c r="E475">
        <f t="shared" si="21"/>
        <v>1</v>
      </c>
      <c r="F475">
        <f t="shared" si="22"/>
        <v>1</v>
      </c>
      <c r="G475">
        <f>SUM($F$2:F475)</f>
        <v>466</v>
      </c>
      <c r="H475">
        <f>COUNT($F$2:F475)</f>
        <v>474</v>
      </c>
      <c r="I475">
        <f t="shared" si="23"/>
        <v>98.312236286919827</v>
      </c>
    </row>
    <row r="476" spans="2:9">
      <c r="B476">
        <v>192</v>
      </c>
      <c r="C476">
        <v>135</v>
      </c>
      <c r="D476">
        <v>31</v>
      </c>
      <c r="E476">
        <f t="shared" si="21"/>
        <v>1</v>
      </c>
      <c r="F476">
        <f t="shared" si="22"/>
        <v>1</v>
      </c>
      <c r="G476">
        <f>SUM($F$2:F476)</f>
        <v>467</v>
      </c>
      <c r="H476">
        <f>COUNT($F$2:F476)</f>
        <v>475</v>
      </c>
      <c r="I476">
        <f t="shared" si="23"/>
        <v>98.315789473684205</v>
      </c>
    </row>
    <row r="477" spans="2:9">
      <c r="B477">
        <v>192</v>
      </c>
      <c r="C477">
        <v>135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468</v>
      </c>
      <c r="H477">
        <f>COUNT($F$2:F477)</f>
        <v>476</v>
      </c>
      <c r="I477">
        <f t="shared" si="23"/>
        <v>98.319327731092429</v>
      </c>
    </row>
    <row r="478" spans="2:9">
      <c r="B478">
        <v>192</v>
      </c>
      <c r="C478">
        <v>135</v>
      </c>
      <c r="D478">
        <v>36</v>
      </c>
      <c r="E478">
        <f t="shared" si="21"/>
        <v>1</v>
      </c>
      <c r="F478">
        <f t="shared" si="22"/>
        <v>1</v>
      </c>
      <c r="G478">
        <f>SUM($F$2:F478)</f>
        <v>469</v>
      </c>
      <c r="H478">
        <f>COUNT($F$2:F478)</f>
        <v>477</v>
      </c>
      <c r="I478">
        <f t="shared" si="23"/>
        <v>98.322851153039835</v>
      </c>
    </row>
    <row r="479" spans="2:9">
      <c r="B479">
        <v>192</v>
      </c>
      <c r="C479">
        <v>135</v>
      </c>
      <c r="D479">
        <v>62</v>
      </c>
      <c r="E479">
        <f t="shared" si="21"/>
        <v>1</v>
      </c>
      <c r="F479">
        <f t="shared" si="22"/>
        <v>1</v>
      </c>
      <c r="G479">
        <f>SUM($F$2:F479)</f>
        <v>470</v>
      </c>
      <c r="H479">
        <f>COUNT($F$2:F479)</f>
        <v>478</v>
      </c>
      <c r="I479">
        <f t="shared" si="23"/>
        <v>98.326359832635973</v>
      </c>
    </row>
    <row r="480" spans="2:9">
      <c r="B480">
        <v>192</v>
      </c>
      <c r="C480">
        <v>135</v>
      </c>
      <c r="D480">
        <v>66</v>
      </c>
      <c r="E480">
        <f t="shared" si="21"/>
        <v>1</v>
      </c>
      <c r="F480">
        <f t="shared" si="22"/>
        <v>1</v>
      </c>
      <c r="G480">
        <f>SUM($F$2:F480)</f>
        <v>471</v>
      </c>
      <c r="H480">
        <f>COUNT($F$2:F480)</f>
        <v>479</v>
      </c>
      <c r="I480">
        <f t="shared" si="23"/>
        <v>98.329853862212943</v>
      </c>
    </row>
    <row r="481" spans="2:9">
      <c r="B481">
        <v>192</v>
      </c>
      <c r="C481">
        <v>135</v>
      </c>
      <c r="D481">
        <v>23</v>
      </c>
      <c r="E481">
        <f t="shared" si="21"/>
        <v>1</v>
      </c>
      <c r="F481">
        <f t="shared" si="22"/>
        <v>1</v>
      </c>
      <c r="G481">
        <f>SUM($F$2:F481)</f>
        <v>472</v>
      </c>
      <c r="H481">
        <f>COUNT($F$2:F481)</f>
        <v>480</v>
      </c>
      <c r="I481">
        <f t="shared" si="23"/>
        <v>98.333333333333329</v>
      </c>
    </row>
    <row r="482" spans="2:9">
      <c r="B482">
        <v>192</v>
      </c>
      <c r="C482">
        <v>135</v>
      </c>
      <c r="D482">
        <v>25</v>
      </c>
      <c r="E482">
        <f t="shared" si="21"/>
        <v>1</v>
      </c>
      <c r="F482">
        <f t="shared" si="22"/>
        <v>1</v>
      </c>
      <c r="G482">
        <f>SUM($F$2:F482)</f>
        <v>473</v>
      </c>
      <c r="H482">
        <f>COUNT($F$2:F482)</f>
        <v>481</v>
      </c>
      <c r="I482">
        <f t="shared" si="23"/>
        <v>98.336798336798338</v>
      </c>
    </row>
    <row r="483" spans="2:9">
      <c r="B483">
        <v>192</v>
      </c>
      <c r="C483">
        <v>135</v>
      </c>
      <c r="D483">
        <v>25</v>
      </c>
      <c r="E483">
        <f t="shared" si="21"/>
        <v>1</v>
      </c>
      <c r="F483">
        <f t="shared" si="22"/>
        <v>1</v>
      </c>
      <c r="G483">
        <f>SUM($F$2:F483)</f>
        <v>474</v>
      </c>
      <c r="H483">
        <f>COUNT($F$2:F483)</f>
        <v>482</v>
      </c>
      <c r="I483">
        <f t="shared" si="23"/>
        <v>98.340248962655593</v>
      </c>
    </row>
    <row r="484" spans="2:9">
      <c r="B484">
        <v>192</v>
      </c>
      <c r="C484">
        <v>135</v>
      </c>
      <c r="D484">
        <v>47</v>
      </c>
      <c r="E484">
        <f t="shared" si="21"/>
        <v>1</v>
      </c>
      <c r="F484">
        <f t="shared" si="22"/>
        <v>1</v>
      </c>
      <c r="G484">
        <f>SUM($F$2:F484)</f>
        <v>475</v>
      </c>
      <c r="H484">
        <f>COUNT($F$2:F484)</f>
        <v>483</v>
      </c>
      <c r="I484">
        <f t="shared" si="23"/>
        <v>98.343685300207042</v>
      </c>
    </row>
    <row r="485" spans="2:9">
      <c r="B485">
        <v>192</v>
      </c>
      <c r="C485">
        <v>135</v>
      </c>
      <c r="D485">
        <v>47</v>
      </c>
      <c r="E485">
        <f t="shared" si="21"/>
        <v>1</v>
      </c>
      <c r="F485">
        <f t="shared" si="22"/>
        <v>1</v>
      </c>
      <c r="G485">
        <f>SUM($F$2:F485)</f>
        <v>476</v>
      </c>
      <c r="H485">
        <f>COUNT($F$2:F485)</f>
        <v>484</v>
      </c>
      <c r="I485">
        <f t="shared" si="23"/>
        <v>98.347107438016536</v>
      </c>
    </row>
    <row r="486" spans="2:9">
      <c r="B486">
        <v>192</v>
      </c>
      <c r="C486">
        <v>135</v>
      </c>
      <c r="D486">
        <v>32</v>
      </c>
      <c r="E486">
        <f t="shared" si="21"/>
        <v>1</v>
      </c>
      <c r="F486">
        <f t="shared" si="22"/>
        <v>1</v>
      </c>
      <c r="G486">
        <f>SUM($F$2:F486)</f>
        <v>477</v>
      </c>
      <c r="H486">
        <f>COUNT($F$2:F486)</f>
        <v>485</v>
      </c>
      <c r="I486">
        <f t="shared" si="23"/>
        <v>98.350515463917517</v>
      </c>
    </row>
    <row r="487" spans="2:9">
      <c r="B487">
        <v>192</v>
      </c>
      <c r="C487">
        <v>135</v>
      </c>
      <c r="D487">
        <v>36</v>
      </c>
      <c r="E487">
        <f t="shared" si="21"/>
        <v>1</v>
      </c>
      <c r="F487">
        <f t="shared" si="22"/>
        <v>1</v>
      </c>
      <c r="G487">
        <f>SUM($F$2:F487)</f>
        <v>478</v>
      </c>
      <c r="H487">
        <f>COUNT($F$2:F487)</f>
        <v>486</v>
      </c>
      <c r="I487">
        <f t="shared" si="23"/>
        <v>98.353909465020578</v>
      </c>
    </row>
    <row r="488" spans="2:9">
      <c r="B488">
        <v>237</v>
      </c>
      <c r="C488">
        <v>135</v>
      </c>
      <c r="D488">
        <v>57</v>
      </c>
      <c r="E488">
        <f t="shared" si="21"/>
        <v>1</v>
      </c>
      <c r="F488">
        <f t="shared" si="22"/>
        <v>1</v>
      </c>
      <c r="G488">
        <f>SUM($F$2:F488)</f>
        <v>479</v>
      </c>
      <c r="H488">
        <f>COUNT($F$2:F488)</f>
        <v>487</v>
      </c>
      <c r="I488">
        <f t="shared" si="23"/>
        <v>98.357289527720738</v>
      </c>
    </row>
    <row r="489" spans="2:9">
      <c r="B489">
        <v>237</v>
      </c>
      <c r="C489">
        <v>135</v>
      </c>
      <c r="D489">
        <v>107</v>
      </c>
      <c r="E489">
        <f t="shared" si="21"/>
        <v>1</v>
      </c>
      <c r="F489">
        <f t="shared" si="22"/>
        <v>1</v>
      </c>
      <c r="G489">
        <f>SUM($F$2:F489)</f>
        <v>480</v>
      </c>
      <c r="H489">
        <f>COUNT($F$2:F489)</f>
        <v>488</v>
      </c>
      <c r="I489">
        <f t="shared" si="23"/>
        <v>98.360655737704917</v>
      </c>
    </row>
    <row r="490" spans="2:9">
      <c r="B490">
        <v>237</v>
      </c>
      <c r="C490">
        <v>135</v>
      </c>
      <c r="D490">
        <v>25</v>
      </c>
      <c r="E490">
        <f t="shared" si="21"/>
        <v>1</v>
      </c>
      <c r="F490">
        <f t="shared" si="22"/>
        <v>1</v>
      </c>
      <c r="G490">
        <f>SUM($F$2:F490)</f>
        <v>481</v>
      </c>
      <c r="H490">
        <f>COUNT($F$2:F490)</f>
        <v>489</v>
      </c>
      <c r="I490">
        <f t="shared" si="23"/>
        <v>98.3640081799591</v>
      </c>
    </row>
    <row r="491" spans="2:9">
      <c r="B491">
        <v>237</v>
      </c>
      <c r="C491">
        <v>135</v>
      </c>
      <c r="D491">
        <v>27</v>
      </c>
      <c r="E491">
        <f t="shared" si="21"/>
        <v>1</v>
      </c>
      <c r="F491">
        <f t="shared" si="22"/>
        <v>1</v>
      </c>
      <c r="G491">
        <f>SUM($F$2:F491)</f>
        <v>482</v>
      </c>
      <c r="H491">
        <f>COUNT($F$2:F491)</f>
        <v>490</v>
      </c>
      <c r="I491">
        <f t="shared" si="23"/>
        <v>98.367346938775512</v>
      </c>
    </row>
    <row r="492" spans="2:9">
      <c r="B492">
        <v>237</v>
      </c>
      <c r="C492">
        <v>135</v>
      </c>
      <c r="D492">
        <v>31</v>
      </c>
      <c r="E492">
        <f t="shared" si="21"/>
        <v>1</v>
      </c>
      <c r="F492">
        <f t="shared" si="22"/>
        <v>1</v>
      </c>
      <c r="G492">
        <f>SUM($F$2:F492)</f>
        <v>483</v>
      </c>
      <c r="H492">
        <f>COUNT($F$2:F492)</f>
        <v>491</v>
      </c>
      <c r="I492">
        <f t="shared" si="23"/>
        <v>98.370672097759666</v>
      </c>
    </row>
    <row r="493" spans="2:9">
      <c r="B493">
        <v>237</v>
      </c>
      <c r="C493">
        <v>135</v>
      </c>
      <c r="D493">
        <v>28</v>
      </c>
      <c r="E493">
        <f t="shared" si="21"/>
        <v>1</v>
      </c>
      <c r="F493">
        <f t="shared" si="22"/>
        <v>1</v>
      </c>
      <c r="G493">
        <f>SUM($F$2:F493)</f>
        <v>484</v>
      </c>
      <c r="H493">
        <f>COUNT($F$2:F493)</f>
        <v>492</v>
      </c>
      <c r="I493">
        <f t="shared" si="23"/>
        <v>98.373983739837399</v>
      </c>
    </row>
    <row r="494" spans="2:9">
      <c r="B494">
        <v>237</v>
      </c>
      <c r="C494">
        <v>135</v>
      </c>
      <c r="D494">
        <v>82</v>
      </c>
      <c r="E494">
        <f t="shared" si="21"/>
        <v>1</v>
      </c>
      <c r="F494">
        <f t="shared" si="22"/>
        <v>1</v>
      </c>
      <c r="G494">
        <f>SUM($F$2:F494)</f>
        <v>485</v>
      </c>
      <c r="H494">
        <f>COUNT($F$2:F494)</f>
        <v>493</v>
      </c>
      <c r="I494">
        <f t="shared" si="23"/>
        <v>98.377281947261665</v>
      </c>
    </row>
    <row r="495" spans="2:9">
      <c r="B495">
        <v>237</v>
      </c>
      <c r="C495">
        <v>135</v>
      </c>
      <c r="D495">
        <v>29</v>
      </c>
      <c r="E495">
        <f t="shared" si="21"/>
        <v>1</v>
      </c>
      <c r="F495">
        <f t="shared" si="22"/>
        <v>1</v>
      </c>
      <c r="G495">
        <f>SUM($F$2:F495)</f>
        <v>486</v>
      </c>
      <c r="H495">
        <f>COUNT($F$2:F495)</f>
        <v>494</v>
      </c>
      <c r="I495">
        <f t="shared" si="23"/>
        <v>98.380566801619423</v>
      </c>
    </row>
    <row r="496" spans="2:9">
      <c r="B496">
        <v>237</v>
      </c>
      <c r="C496">
        <v>135</v>
      </c>
      <c r="D496">
        <v>26</v>
      </c>
      <c r="E496">
        <f t="shared" si="21"/>
        <v>1</v>
      </c>
      <c r="F496">
        <f t="shared" si="22"/>
        <v>1</v>
      </c>
      <c r="G496">
        <f>SUM($F$2:F496)</f>
        <v>487</v>
      </c>
      <c r="H496">
        <f>COUNT($F$2:F496)</f>
        <v>495</v>
      </c>
      <c r="I496">
        <f t="shared" si="23"/>
        <v>98.383838383838381</v>
      </c>
    </row>
    <row r="497" spans="2:9">
      <c r="B497">
        <v>237</v>
      </c>
      <c r="C497">
        <v>135</v>
      </c>
      <c r="D497">
        <v>28</v>
      </c>
      <c r="E497">
        <f t="shared" si="21"/>
        <v>1</v>
      </c>
      <c r="F497">
        <f t="shared" si="22"/>
        <v>1</v>
      </c>
      <c r="G497">
        <f>SUM($F$2:F497)</f>
        <v>488</v>
      </c>
      <c r="H497">
        <f>COUNT($F$2:F497)</f>
        <v>496</v>
      </c>
      <c r="I497">
        <f t="shared" si="23"/>
        <v>98.387096774193552</v>
      </c>
    </row>
    <row r="498" spans="2:9">
      <c r="B498">
        <v>237</v>
      </c>
      <c r="C498">
        <v>135</v>
      </c>
      <c r="D498">
        <v>64</v>
      </c>
      <c r="E498">
        <f t="shared" si="21"/>
        <v>1</v>
      </c>
      <c r="F498">
        <f t="shared" si="22"/>
        <v>1</v>
      </c>
      <c r="G498">
        <f>SUM($F$2:F498)</f>
        <v>489</v>
      </c>
      <c r="H498">
        <f>COUNT($F$2:F498)</f>
        <v>497</v>
      </c>
      <c r="I498">
        <f t="shared" si="23"/>
        <v>98.390342052313883</v>
      </c>
    </row>
    <row r="499" spans="2:9">
      <c r="B499">
        <v>237</v>
      </c>
      <c r="C499">
        <v>135</v>
      </c>
      <c r="D499">
        <v>45</v>
      </c>
      <c r="E499">
        <f t="shared" si="21"/>
        <v>1</v>
      </c>
      <c r="F499">
        <f t="shared" si="22"/>
        <v>1</v>
      </c>
      <c r="G499">
        <f>SUM($F$2:F499)</f>
        <v>490</v>
      </c>
      <c r="H499">
        <f>COUNT($F$2:F499)</f>
        <v>498</v>
      </c>
      <c r="I499">
        <f t="shared" si="23"/>
        <v>98.393574297188763</v>
      </c>
    </row>
    <row r="500" spans="2:9">
      <c r="B500">
        <v>237</v>
      </c>
      <c r="C500">
        <v>135</v>
      </c>
      <c r="D500">
        <v>46</v>
      </c>
      <c r="E500">
        <f t="shared" si="21"/>
        <v>1</v>
      </c>
      <c r="F500">
        <f t="shared" si="22"/>
        <v>1</v>
      </c>
      <c r="G500">
        <f>SUM($F$2:F500)</f>
        <v>491</v>
      </c>
      <c r="H500">
        <f>COUNT($F$2:F500)</f>
        <v>499</v>
      </c>
      <c r="I500">
        <f t="shared" si="23"/>
        <v>98.396793587174344</v>
      </c>
    </row>
    <row r="501" spans="2:9">
      <c r="B501">
        <v>237</v>
      </c>
      <c r="C501">
        <v>135</v>
      </c>
      <c r="D501">
        <v>25</v>
      </c>
      <c r="E501">
        <f t="shared" si="21"/>
        <v>1</v>
      </c>
      <c r="F501">
        <f t="shared" si="22"/>
        <v>1</v>
      </c>
      <c r="G501">
        <f>SUM($F$2:F501)</f>
        <v>492</v>
      </c>
      <c r="H501">
        <f>COUNT($F$2:F501)</f>
        <v>500</v>
      </c>
      <c r="I501">
        <f t="shared" si="23"/>
        <v>98.4</v>
      </c>
    </row>
    <row r="502" spans="2:9">
      <c r="B502">
        <v>237</v>
      </c>
      <c r="C502">
        <v>135</v>
      </c>
      <c r="D502">
        <v>29</v>
      </c>
      <c r="E502">
        <f t="shared" si="21"/>
        <v>1</v>
      </c>
      <c r="F502">
        <f t="shared" si="22"/>
        <v>1</v>
      </c>
      <c r="G502">
        <f>SUM($F$2:F502)</f>
        <v>493</v>
      </c>
      <c r="H502">
        <f>COUNT($F$2:F502)</f>
        <v>501</v>
      </c>
      <c r="I502">
        <f t="shared" si="23"/>
        <v>98.403193612774459</v>
      </c>
    </row>
    <row r="503" spans="2:9">
      <c r="B503">
        <v>237</v>
      </c>
      <c r="C503">
        <v>135</v>
      </c>
      <c r="D503">
        <v>24</v>
      </c>
      <c r="E503">
        <f t="shared" si="21"/>
        <v>1</v>
      </c>
      <c r="F503">
        <f t="shared" si="22"/>
        <v>1</v>
      </c>
      <c r="G503">
        <f>SUM($F$2:F503)</f>
        <v>494</v>
      </c>
      <c r="H503">
        <f>COUNT($F$2:F503)</f>
        <v>502</v>
      </c>
      <c r="I503">
        <f t="shared" si="23"/>
        <v>98.406374501992033</v>
      </c>
    </row>
    <row r="504" spans="2:9">
      <c r="B504">
        <v>237</v>
      </c>
      <c r="C504">
        <v>135</v>
      </c>
      <c r="D504">
        <v>29</v>
      </c>
      <c r="E504">
        <f t="shared" si="21"/>
        <v>1</v>
      </c>
      <c r="F504">
        <f t="shared" si="22"/>
        <v>1</v>
      </c>
      <c r="G504">
        <f>SUM($F$2:F504)</f>
        <v>495</v>
      </c>
      <c r="H504">
        <f>COUNT($F$2:F504)</f>
        <v>503</v>
      </c>
      <c r="I504">
        <f t="shared" si="23"/>
        <v>98.409542743538765</v>
      </c>
    </row>
    <row r="505" spans="2:9">
      <c r="B505">
        <v>237</v>
      </c>
      <c r="C505">
        <v>135</v>
      </c>
      <c r="D505">
        <v>49</v>
      </c>
      <c r="E505">
        <f t="shared" si="21"/>
        <v>1</v>
      </c>
      <c r="F505">
        <f t="shared" si="22"/>
        <v>1</v>
      </c>
      <c r="G505">
        <f>SUM($F$2:F505)</f>
        <v>496</v>
      </c>
      <c r="H505">
        <f>COUNT($F$2:F505)</f>
        <v>504</v>
      </c>
      <c r="I505">
        <f t="shared" si="23"/>
        <v>98.412698412698404</v>
      </c>
    </row>
    <row r="506" spans="2:9">
      <c r="B506">
        <v>237</v>
      </c>
      <c r="C506">
        <v>135</v>
      </c>
      <c r="D506">
        <v>24</v>
      </c>
      <c r="E506">
        <f t="shared" si="21"/>
        <v>1</v>
      </c>
      <c r="F506">
        <f t="shared" si="22"/>
        <v>1</v>
      </c>
      <c r="G506">
        <f>SUM($F$2:F506)</f>
        <v>497</v>
      </c>
      <c r="H506">
        <f>COUNT($F$2:F506)</f>
        <v>505</v>
      </c>
      <c r="I506">
        <f t="shared" si="23"/>
        <v>98.415841584158414</v>
      </c>
    </row>
    <row r="507" spans="2:9">
      <c r="B507">
        <v>237</v>
      </c>
      <c r="C507">
        <v>135</v>
      </c>
      <c r="D507">
        <v>25</v>
      </c>
      <c r="E507">
        <f t="shared" si="21"/>
        <v>1</v>
      </c>
      <c r="F507">
        <f t="shared" si="22"/>
        <v>1</v>
      </c>
      <c r="G507">
        <f>SUM($F$2:F507)</f>
        <v>498</v>
      </c>
      <c r="H507">
        <f>COUNT($F$2:F507)</f>
        <v>506</v>
      </c>
      <c r="I507">
        <f t="shared" si="23"/>
        <v>98.418972332015812</v>
      </c>
    </row>
    <row r="508" spans="2:9">
      <c r="B508">
        <v>237</v>
      </c>
      <c r="C508">
        <v>135</v>
      </c>
      <c r="D508">
        <v>28</v>
      </c>
      <c r="E508">
        <f t="shared" si="21"/>
        <v>1</v>
      </c>
      <c r="F508">
        <f t="shared" si="22"/>
        <v>1</v>
      </c>
      <c r="G508">
        <f>SUM($F$2:F508)</f>
        <v>499</v>
      </c>
      <c r="H508">
        <f>COUNT($F$2:F508)</f>
        <v>507</v>
      </c>
      <c r="I508">
        <f t="shared" si="23"/>
        <v>98.422090729783037</v>
      </c>
    </row>
    <row r="509" spans="2:9">
      <c r="B509">
        <v>237</v>
      </c>
      <c r="C509">
        <v>135</v>
      </c>
      <c r="D509">
        <v>27</v>
      </c>
      <c r="E509">
        <f t="shared" si="21"/>
        <v>1</v>
      </c>
      <c r="F509">
        <f t="shared" si="22"/>
        <v>1</v>
      </c>
      <c r="G509">
        <f>SUM($F$2:F509)</f>
        <v>500</v>
      </c>
      <c r="H509">
        <f>COUNT($F$2:F509)</f>
        <v>508</v>
      </c>
      <c r="I509">
        <f t="shared" si="23"/>
        <v>98.425196850393704</v>
      </c>
    </row>
    <row r="510" spans="2:9">
      <c r="B510">
        <v>237</v>
      </c>
      <c r="C510">
        <v>135</v>
      </c>
      <c r="D510">
        <v>25</v>
      </c>
      <c r="E510">
        <f t="shared" si="21"/>
        <v>1</v>
      </c>
      <c r="F510">
        <f t="shared" si="22"/>
        <v>1</v>
      </c>
      <c r="G510">
        <f>SUM($F$2:F510)</f>
        <v>501</v>
      </c>
      <c r="H510">
        <f>COUNT($F$2:F510)</f>
        <v>509</v>
      </c>
      <c r="I510">
        <f t="shared" si="23"/>
        <v>98.428290766208249</v>
      </c>
    </row>
    <row r="511" spans="2:9">
      <c r="B511">
        <v>237</v>
      </c>
      <c r="C511">
        <v>135</v>
      </c>
      <c r="D511">
        <v>25</v>
      </c>
      <c r="E511">
        <f t="shared" si="21"/>
        <v>1</v>
      </c>
      <c r="F511">
        <f t="shared" si="22"/>
        <v>1</v>
      </c>
      <c r="G511">
        <f>SUM($F$2:F511)</f>
        <v>502</v>
      </c>
      <c r="H511">
        <f>COUNT($F$2:F511)</f>
        <v>510</v>
      </c>
      <c r="I511">
        <f t="shared" si="23"/>
        <v>98.431372549019599</v>
      </c>
    </row>
    <row r="512" spans="2:9">
      <c r="B512">
        <v>237</v>
      </c>
      <c r="C512">
        <v>135</v>
      </c>
      <c r="D512">
        <v>486</v>
      </c>
      <c r="E512">
        <f t="shared" si="21"/>
        <v>0</v>
      </c>
      <c r="F512">
        <f t="shared" si="22"/>
        <v>0</v>
      </c>
      <c r="G512">
        <f>SUM($F$2:F512)</f>
        <v>502</v>
      </c>
      <c r="H512">
        <f>COUNT($F$2:F512)</f>
        <v>511</v>
      </c>
      <c r="I512">
        <f t="shared" si="23"/>
        <v>98.23874755381604</v>
      </c>
    </row>
    <row r="513" spans="2:9">
      <c r="B513">
        <v>237</v>
      </c>
      <c r="C513">
        <v>135</v>
      </c>
      <c r="D513">
        <v>27</v>
      </c>
      <c r="E513">
        <f t="shared" si="21"/>
        <v>1</v>
      </c>
      <c r="F513">
        <f t="shared" si="22"/>
        <v>1</v>
      </c>
      <c r="G513">
        <f>SUM($F$2:F513)</f>
        <v>503</v>
      </c>
      <c r="H513">
        <f>COUNT($F$2:F513)</f>
        <v>512</v>
      </c>
      <c r="I513">
        <f t="shared" si="23"/>
        <v>98.2421875</v>
      </c>
    </row>
    <row r="514" spans="2:9">
      <c r="B514">
        <v>237</v>
      </c>
      <c r="C514">
        <v>135</v>
      </c>
      <c r="D514">
        <v>25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504</v>
      </c>
      <c r="H514">
        <f>COUNT($F$2:F514)</f>
        <v>513</v>
      </c>
      <c r="I514">
        <f t="shared" ref="I514:I577" si="26">G514/H514*100</f>
        <v>98.245614035087712</v>
      </c>
    </row>
    <row r="515" spans="2:9">
      <c r="B515">
        <v>237</v>
      </c>
      <c r="C515">
        <v>135</v>
      </c>
      <c r="D515">
        <v>70</v>
      </c>
      <c r="E515">
        <f t="shared" si="24"/>
        <v>1</v>
      </c>
      <c r="F515">
        <f t="shared" si="25"/>
        <v>1</v>
      </c>
      <c r="G515">
        <f>SUM($F$2:F515)</f>
        <v>505</v>
      </c>
      <c r="H515">
        <f>COUNT($F$2:F515)</f>
        <v>514</v>
      </c>
      <c r="I515">
        <f t="shared" si="26"/>
        <v>98.249027237354085</v>
      </c>
    </row>
    <row r="516" spans="2:9">
      <c r="B516">
        <v>237</v>
      </c>
      <c r="C516">
        <v>135</v>
      </c>
      <c r="D516">
        <v>25</v>
      </c>
      <c r="E516">
        <f t="shared" si="24"/>
        <v>1</v>
      </c>
      <c r="F516">
        <f t="shared" si="25"/>
        <v>1</v>
      </c>
      <c r="G516">
        <f>SUM($F$2:F516)</f>
        <v>506</v>
      </c>
      <c r="H516">
        <f>COUNT($F$2:F516)</f>
        <v>515</v>
      </c>
      <c r="I516">
        <f t="shared" si="26"/>
        <v>98.252427184466015</v>
      </c>
    </row>
    <row r="517" spans="2:9">
      <c r="B517">
        <v>237</v>
      </c>
      <c r="C517">
        <v>135</v>
      </c>
      <c r="D517">
        <v>24</v>
      </c>
      <c r="E517">
        <f t="shared" si="24"/>
        <v>1</v>
      </c>
      <c r="F517">
        <f t="shared" si="25"/>
        <v>1</v>
      </c>
      <c r="G517">
        <f>SUM($F$2:F517)</f>
        <v>507</v>
      </c>
      <c r="H517">
        <f>COUNT($F$2:F517)</f>
        <v>516</v>
      </c>
      <c r="I517">
        <f t="shared" si="26"/>
        <v>98.255813953488371</v>
      </c>
    </row>
    <row r="518" spans="2:9">
      <c r="B518">
        <v>237</v>
      </c>
      <c r="C518">
        <v>135</v>
      </c>
      <c r="D518">
        <v>28</v>
      </c>
      <c r="E518">
        <f t="shared" si="24"/>
        <v>1</v>
      </c>
      <c r="F518">
        <f t="shared" si="25"/>
        <v>1</v>
      </c>
      <c r="G518">
        <f>SUM($F$2:F518)</f>
        <v>508</v>
      </c>
      <c r="H518">
        <f>COUNT($F$2:F518)</f>
        <v>517</v>
      </c>
      <c r="I518">
        <f t="shared" si="26"/>
        <v>98.259187620889747</v>
      </c>
    </row>
    <row r="519" spans="2:9">
      <c r="B519">
        <v>237</v>
      </c>
      <c r="C519">
        <v>135</v>
      </c>
      <c r="D519">
        <v>32</v>
      </c>
      <c r="E519">
        <f t="shared" si="24"/>
        <v>1</v>
      </c>
      <c r="F519">
        <f t="shared" si="25"/>
        <v>1</v>
      </c>
      <c r="G519">
        <f>SUM($F$2:F519)</f>
        <v>509</v>
      </c>
      <c r="H519">
        <f>COUNT($F$2:F519)</f>
        <v>518</v>
      </c>
      <c r="I519">
        <f t="shared" si="26"/>
        <v>98.262548262548265</v>
      </c>
    </row>
    <row r="520" spans="2:9">
      <c r="B520">
        <v>237</v>
      </c>
      <c r="C520">
        <v>135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510</v>
      </c>
      <c r="H520">
        <f>COUNT($F$2:F520)</f>
        <v>519</v>
      </c>
      <c r="I520">
        <f t="shared" si="26"/>
        <v>98.265895953757223</v>
      </c>
    </row>
    <row r="521" spans="2:9">
      <c r="B521">
        <v>237</v>
      </c>
      <c r="C521">
        <v>135</v>
      </c>
      <c r="D521">
        <v>86</v>
      </c>
      <c r="E521">
        <f t="shared" si="24"/>
        <v>1</v>
      </c>
      <c r="F521">
        <f t="shared" si="25"/>
        <v>1</v>
      </c>
      <c r="G521">
        <f>SUM($F$2:F521)</f>
        <v>511</v>
      </c>
      <c r="H521">
        <f>COUNT($F$2:F521)</f>
        <v>520</v>
      </c>
      <c r="I521">
        <f t="shared" si="26"/>
        <v>98.269230769230759</v>
      </c>
    </row>
    <row r="522" spans="2:9">
      <c r="B522">
        <v>237</v>
      </c>
      <c r="C522">
        <v>135</v>
      </c>
      <c r="D522">
        <v>23</v>
      </c>
      <c r="E522">
        <f t="shared" si="24"/>
        <v>1</v>
      </c>
      <c r="F522">
        <f t="shared" si="25"/>
        <v>1</v>
      </c>
      <c r="G522">
        <f>SUM($F$2:F522)</f>
        <v>512</v>
      </c>
      <c r="H522">
        <f>COUNT($F$2:F522)</f>
        <v>521</v>
      </c>
      <c r="I522">
        <f t="shared" si="26"/>
        <v>98.272552783109404</v>
      </c>
    </row>
    <row r="523" spans="2:9">
      <c r="B523">
        <v>237</v>
      </c>
      <c r="C523">
        <v>135</v>
      </c>
      <c r="D523">
        <v>45</v>
      </c>
      <c r="E523">
        <f t="shared" si="24"/>
        <v>1</v>
      </c>
      <c r="F523">
        <f t="shared" si="25"/>
        <v>1</v>
      </c>
      <c r="G523">
        <f>SUM($F$2:F523)</f>
        <v>513</v>
      </c>
      <c r="H523">
        <f>COUNT($F$2:F523)</f>
        <v>522</v>
      </c>
      <c r="I523">
        <f t="shared" si="26"/>
        <v>98.275862068965509</v>
      </c>
    </row>
    <row r="524" spans="2:9">
      <c r="B524">
        <v>237</v>
      </c>
      <c r="C524">
        <v>135</v>
      </c>
      <c r="D524">
        <v>27</v>
      </c>
      <c r="E524">
        <f t="shared" si="24"/>
        <v>1</v>
      </c>
      <c r="F524">
        <f t="shared" si="25"/>
        <v>1</v>
      </c>
      <c r="G524">
        <f>SUM($F$2:F524)</f>
        <v>514</v>
      </c>
      <c r="H524">
        <f>COUNT($F$2:F524)</f>
        <v>523</v>
      </c>
      <c r="I524">
        <f t="shared" si="26"/>
        <v>98.279158699808804</v>
      </c>
    </row>
    <row r="525" spans="2:9">
      <c r="B525">
        <v>237</v>
      </c>
      <c r="C525">
        <v>135</v>
      </c>
      <c r="D525">
        <v>29</v>
      </c>
      <c r="E525">
        <f t="shared" si="24"/>
        <v>1</v>
      </c>
      <c r="F525">
        <f t="shared" si="25"/>
        <v>1</v>
      </c>
      <c r="G525">
        <f>SUM($F$2:F525)</f>
        <v>515</v>
      </c>
      <c r="H525">
        <f>COUNT($F$2:F525)</f>
        <v>524</v>
      </c>
      <c r="I525">
        <f t="shared" si="26"/>
        <v>98.282442748091597</v>
      </c>
    </row>
    <row r="526" spans="2:9">
      <c r="B526">
        <v>237</v>
      </c>
      <c r="C526">
        <v>135</v>
      </c>
      <c r="D526">
        <v>26</v>
      </c>
      <c r="E526">
        <f t="shared" si="24"/>
        <v>1</v>
      </c>
      <c r="F526">
        <f t="shared" si="25"/>
        <v>1</v>
      </c>
      <c r="G526">
        <f>SUM($F$2:F526)</f>
        <v>516</v>
      </c>
      <c r="H526">
        <f>COUNT($F$2:F526)</f>
        <v>525</v>
      </c>
      <c r="I526">
        <f t="shared" si="26"/>
        <v>98.285714285714292</v>
      </c>
    </row>
    <row r="527" spans="2:9">
      <c r="B527">
        <v>237</v>
      </c>
      <c r="C527">
        <v>135</v>
      </c>
      <c r="D527">
        <v>24</v>
      </c>
      <c r="E527">
        <f t="shared" si="24"/>
        <v>1</v>
      </c>
      <c r="F527">
        <f t="shared" si="25"/>
        <v>1</v>
      </c>
      <c r="G527">
        <f>SUM($F$2:F527)</f>
        <v>517</v>
      </c>
      <c r="H527">
        <f>COUNT($F$2:F527)</f>
        <v>526</v>
      </c>
      <c r="I527">
        <f t="shared" si="26"/>
        <v>98.288973384030413</v>
      </c>
    </row>
    <row r="528" spans="2:9">
      <c r="B528">
        <v>237</v>
      </c>
      <c r="C528">
        <v>135</v>
      </c>
      <c r="D528">
        <v>27</v>
      </c>
      <c r="E528">
        <f t="shared" si="24"/>
        <v>1</v>
      </c>
      <c r="F528">
        <f t="shared" si="25"/>
        <v>1</v>
      </c>
      <c r="G528">
        <f>SUM($F$2:F528)</f>
        <v>518</v>
      </c>
      <c r="H528">
        <f>COUNT($F$2:F528)</f>
        <v>527</v>
      </c>
      <c r="I528">
        <f t="shared" si="26"/>
        <v>98.292220113851997</v>
      </c>
    </row>
    <row r="529" spans="2:9">
      <c r="B529">
        <v>237</v>
      </c>
      <c r="C529">
        <v>135</v>
      </c>
      <c r="D529">
        <v>28</v>
      </c>
      <c r="E529">
        <f t="shared" si="24"/>
        <v>1</v>
      </c>
      <c r="F529">
        <f t="shared" si="25"/>
        <v>1</v>
      </c>
      <c r="G529">
        <f>SUM($F$2:F529)</f>
        <v>519</v>
      </c>
      <c r="H529">
        <f>COUNT($F$2:F529)</f>
        <v>528</v>
      </c>
      <c r="I529">
        <f t="shared" si="26"/>
        <v>98.295454545454547</v>
      </c>
    </row>
    <row r="530" spans="2:9">
      <c r="B530">
        <v>237</v>
      </c>
      <c r="C530">
        <v>135</v>
      </c>
      <c r="D530">
        <v>61</v>
      </c>
      <c r="E530">
        <f t="shared" si="24"/>
        <v>1</v>
      </c>
      <c r="F530">
        <f t="shared" si="25"/>
        <v>1</v>
      </c>
      <c r="G530">
        <f>SUM($F$2:F530)</f>
        <v>520</v>
      </c>
      <c r="H530">
        <f>COUNT($F$2:F530)</f>
        <v>529</v>
      </c>
      <c r="I530">
        <f t="shared" si="26"/>
        <v>98.298676748582224</v>
      </c>
    </row>
    <row r="531" spans="2:9">
      <c r="B531">
        <v>237</v>
      </c>
      <c r="C531">
        <v>135</v>
      </c>
      <c r="D531">
        <v>67</v>
      </c>
      <c r="E531">
        <f t="shared" si="24"/>
        <v>1</v>
      </c>
      <c r="F531">
        <f t="shared" si="25"/>
        <v>1</v>
      </c>
      <c r="G531">
        <f>SUM($F$2:F531)</f>
        <v>521</v>
      </c>
      <c r="H531">
        <f>COUNT($F$2:F531)</f>
        <v>530</v>
      </c>
      <c r="I531">
        <f t="shared" si="26"/>
        <v>98.301886792452834</v>
      </c>
    </row>
    <row r="532" spans="2:9">
      <c r="B532">
        <v>237</v>
      </c>
      <c r="C532">
        <v>135</v>
      </c>
      <c r="D532">
        <v>24</v>
      </c>
      <c r="E532">
        <f t="shared" si="24"/>
        <v>1</v>
      </c>
      <c r="F532">
        <f t="shared" si="25"/>
        <v>1</v>
      </c>
      <c r="G532">
        <f>SUM($F$2:F532)</f>
        <v>522</v>
      </c>
      <c r="H532">
        <f>COUNT($F$2:F532)</f>
        <v>531</v>
      </c>
      <c r="I532">
        <f t="shared" si="26"/>
        <v>98.305084745762713</v>
      </c>
    </row>
    <row r="533" spans="2:9">
      <c r="B533">
        <v>237</v>
      </c>
      <c r="C533">
        <v>135</v>
      </c>
      <c r="D533">
        <v>25</v>
      </c>
      <c r="E533">
        <f t="shared" si="24"/>
        <v>1</v>
      </c>
      <c r="F533">
        <f t="shared" si="25"/>
        <v>1</v>
      </c>
      <c r="G533">
        <f>SUM($F$2:F533)</f>
        <v>523</v>
      </c>
      <c r="H533">
        <f>COUNT($F$2:F533)</f>
        <v>532</v>
      </c>
      <c r="I533">
        <f t="shared" si="26"/>
        <v>98.308270676691734</v>
      </c>
    </row>
    <row r="534" spans="2:9">
      <c r="B534">
        <v>237</v>
      </c>
      <c r="C534">
        <v>135</v>
      </c>
      <c r="D534">
        <v>121</v>
      </c>
      <c r="E534">
        <f t="shared" si="24"/>
        <v>1</v>
      </c>
      <c r="F534">
        <f t="shared" si="25"/>
        <v>1</v>
      </c>
      <c r="G534">
        <f>SUM($F$2:F534)</f>
        <v>524</v>
      </c>
      <c r="H534">
        <f>COUNT($F$2:F534)</f>
        <v>533</v>
      </c>
      <c r="I534">
        <f t="shared" si="26"/>
        <v>98.311444652908065</v>
      </c>
    </row>
    <row r="535" spans="2:9">
      <c r="B535">
        <v>237</v>
      </c>
      <c r="C535">
        <v>135</v>
      </c>
      <c r="D535">
        <v>26</v>
      </c>
      <c r="E535">
        <f t="shared" si="24"/>
        <v>1</v>
      </c>
      <c r="F535">
        <f t="shared" si="25"/>
        <v>1</v>
      </c>
      <c r="G535">
        <f>SUM($F$2:F535)</f>
        <v>525</v>
      </c>
      <c r="H535">
        <f>COUNT($F$2:F535)</f>
        <v>534</v>
      </c>
      <c r="I535">
        <f t="shared" si="26"/>
        <v>98.31460674157303</v>
      </c>
    </row>
    <row r="536" spans="2:9">
      <c r="B536">
        <v>237</v>
      </c>
      <c r="C536">
        <v>135</v>
      </c>
      <c r="D536">
        <v>34</v>
      </c>
      <c r="E536">
        <f t="shared" si="24"/>
        <v>1</v>
      </c>
      <c r="F536">
        <f t="shared" si="25"/>
        <v>1</v>
      </c>
      <c r="G536">
        <f>SUM($F$2:F536)</f>
        <v>526</v>
      </c>
      <c r="H536">
        <f>COUNT($F$2:F536)</f>
        <v>535</v>
      </c>
      <c r="I536">
        <f t="shared" si="26"/>
        <v>98.317757009345797</v>
      </c>
    </row>
    <row r="537" spans="2:9">
      <c r="B537">
        <v>237</v>
      </c>
      <c r="C537">
        <v>135</v>
      </c>
      <c r="D537">
        <v>25</v>
      </c>
      <c r="E537">
        <f t="shared" si="24"/>
        <v>1</v>
      </c>
      <c r="F537">
        <f t="shared" si="25"/>
        <v>1</v>
      </c>
      <c r="G537">
        <f>SUM($F$2:F537)</f>
        <v>527</v>
      </c>
      <c r="H537">
        <f>COUNT($F$2:F537)</f>
        <v>536</v>
      </c>
      <c r="I537">
        <f t="shared" si="26"/>
        <v>98.320895522388057</v>
      </c>
    </row>
    <row r="538" spans="2:9">
      <c r="B538">
        <v>237</v>
      </c>
      <c r="C538">
        <v>135</v>
      </c>
      <c r="D538">
        <v>26</v>
      </c>
      <c r="E538">
        <f t="shared" si="24"/>
        <v>1</v>
      </c>
      <c r="F538">
        <f t="shared" si="25"/>
        <v>1</v>
      </c>
      <c r="G538">
        <f>SUM($F$2:F538)</f>
        <v>528</v>
      </c>
      <c r="H538">
        <f>COUNT($F$2:F538)</f>
        <v>537</v>
      </c>
      <c r="I538">
        <f t="shared" si="26"/>
        <v>98.324022346368707</v>
      </c>
    </row>
    <row r="539" spans="2:9">
      <c r="B539">
        <v>237</v>
      </c>
      <c r="C539">
        <v>135</v>
      </c>
      <c r="D539">
        <v>26</v>
      </c>
      <c r="E539">
        <f t="shared" si="24"/>
        <v>1</v>
      </c>
      <c r="F539">
        <f t="shared" si="25"/>
        <v>1</v>
      </c>
      <c r="G539">
        <f>SUM($F$2:F539)</f>
        <v>529</v>
      </c>
      <c r="H539">
        <f>COUNT($F$2:F539)</f>
        <v>538</v>
      </c>
      <c r="I539">
        <f t="shared" si="26"/>
        <v>98.327137546468407</v>
      </c>
    </row>
    <row r="540" spans="2:9">
      <c r="B540">
        <v>237</v>
      </c>
      <c r="C540">
        <v>135</v>
      </c>
      <c r="D540">
        <v>47</v>
      </c>
      <c r="E540">
        <f t="shared" si="24"/>
        <v>1</v>
      </c>
      <c r="F540">
        <f t="shared" si="25"/>
        <v>1</v>
      </c>
      <c r="G540">
        <f>SUM($F$2:F540)</f>
        <v>530</v>
      </c>
      <c r="H540">
        <f>COUNT($F$2:F540)</f>
        <v>539</v>
      </c>
      <c r="I540">
        <f t="shared" si="26"/>
        <v>98.330241187384047</v>
      </c>
    </row>
    <row r="541" spans="2:9">
      <c r="B541">
        <v>237</v>
      </c>
      <c r="C541">
        <v>135</v>
      </c>
      <c r="D541">
        <v>66</v>
      </c>
      <c r="E541">
        <f t="shared" si="24"/>
        <v>1</v>
      </c>
      <c r="F541">
        <f t="shared" si="25"/>
        <v>1</v>
      </c>
      <c r="G541">
        <f>SUM($F$2:F541)</f>
        <v>531</v>
      </c>
      <c r="H541">
        <f>COUNT($F$2:F541)</f>
        <v>540</v>
      </c>
      <c r="I541">
        <f t="shared" si="26"/>
        <v>98.333333333333329</v>
      </c>
    </row>
    <row r="542" spans="2:9">
      <c r="B542">
        <v>237</v>
      </c>
      <c r="C542">
        <v>135</v>
      </c>
      <c r="D542">
        <v>58</v>
      </c>
      <c r="E542">
        <f t="shared" si="24"/>
        <v>1</v>
      </c>
      <c r="F542">
        <f t="shared" si="25"/>
        <v>1</v>
      </c>
      <c r="G542">
        <f>SUM($F$2:F542)</f>
        <v>532</v>
      </c>
      <c r="H542">
        <f>COUNT($F$2:F542)</f>
        <v>541</v>
      </c>
      <c r="I542">
        <f t="shared" si="26"/>
        <v>98.336414048059154</v>
      </c>
    </row>
    <row r="543" spans="2:9">
      <c r="B543">
        <v>237</v>
      </c>
      <c r="C543">
        <v>135</v>
      </c>
      <c r="D543">
        <v>26</v>
      </c>
      <c r="E543">
        <f t="shared" si="24"/>
        <v>1</v>
      </c>
      <c r="F543">
        <f t="shared" si="25"/>
        <v>1</v>
      </c>
      <c r="G543">
        <f>SUM($F$2:F543)</f>
        <v>533</v>
      </c>
      <c r="H543">
        <f>COUNT($F$2:F543)</f>
        <v>542</v>
      </c>
      <c r="I543">
        <f t="shared" si="26"/>
        <v>98.339483394833948</v>
      </c>
    </row>
    <row r="544" spans="2:9">
      <c r="B544">
        <v>237</v>
      </c>
      <c r="C544">
        <v>135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534</v>
      </c>
      <c r="H544">
        <f>COUNT($F$2:F544)</f>
        <v>543</v>
      </c>
      <c r="I544">
        <f t="shared" si="26"/>
        <v>98.342541436464089</v>
      </c>
    </row>
    <row r="545" spans="2:9">
      <c r="B545">
        <v>192</v>
      </c>
      <c r="C545">
        <v>135</v>
      </c>
      <c r="D545">
        <v>35</v>
      </c>
      <c r="E545">
        <f t="shared" si="24"/>
        <v>1</v>
      </c>
      <c r="F545">
        <f t="shared" si="25"/>
        <v>1</v>
      </c>
      <c r="G545">
        <f>SUM($F$2:F545)</f>
        <v>535</v>
      </c>
      <c r="H545">
        <f>COUNT($F$2:F545)</f>
        <v>544</v>
      </c>
      <c r="I545">
        <f t="shared" si="26"/>
        <v>98.345588235294116</v>
      </c>
    </row>
    <row r="546" spans="2:9">
      <c r="B546">
        <v>192</v>
      </c>
      <c r="C546">
        <v>135</v>
      </c>
      <c r="D546">
        <v>25</v>
      </c>
      <c r="E546">
        <f t="shared" si="24"/>
        <v>1</v>
      </c>
      <c r="F546">
        <f t="shared" si="25"/>
        <v>1</v>
      </c>
      <c r="G546">
        <f>SUM($F$2:F546)</f>
        <v>536</v>
      </c>
      <c r="H546">
        <f>COUNT($F$2:F546)</f>
        <v>545</v>
      </c>
      <c r="I546">
        <f t="shared" si="26"/>
        <v>98.348623853211009</v>
      </c>
    </row>
    <row r="547" spans="2:9">
      <c r="B547">
        <v>192</v>
      </c>
      <c r="C547">
        <v>135</v>
      </c>
      <c r="D547">
        <v>80</v>
      </c>
      <c r="E547">
        <f t="shared" si="24"/>
        <v>1</v>
      </c>
      <c r="F547">
        <f t="shared" si="25"/>
        <v>1</v>
      </c>
      <c r="G547">
        <f>SUM($F$2:F547)</f>
        <v>537</v>
      </c>
      <c r="H547">
        <f>COUNT($F$2:F547)</f>
        <v>546</v>
      </c>
      <c r="I547">
        <f t="shared" si="26"/>
        <v>98.35164835164835</v>
      </c>
    </row>
    <row r="548" spans="2:9">
      <c r="B548">
        <v>192</v>
      </c>
      <c r="C548">
        <v>135</v>
      </c>
      <c r="D548">
        <v>60</v>
      </c>
      <c r="E548">
        <f t="shared" si="24"/>
        <v>1</v>
      </c>
      <c r="F548">
        <f t="shared" si="25"/>
        <v>1</v>
      </c>
      <c r="G548">
        <f>SUM($F$2:F548)</f>
        <v>538</v>
      </c>
      <c r="H548">
        <f>COUNT($F$2:F548)</f>
        <v>547</v>
      </c>
      <c r="I548">
        <f t="shared" si="26"/>
        <v>98.354661791590487</v>
      </c>
    </row>
    <row r="549" spans="2:9">
      <c r="B549">
        <v>192</v>
      </c>
      <c r="C549">
        <v>135</v>
      </c>
      <c r="D549">
        <v>30</v>
      </c>
      <c r="E549">
        <f t="shared" si="24"/>
        <v>1</v>
      </c>
      <c r="F549">
        <f t="shared" si="25"/>
        <v>1</v>
      </c>
      <c r="G549">
        <f>SUM($F$2:F549)</f>
        <v>539</v>
      </c>
      <c r="H549">
        <f>COUNT($F$2:F549)</f>
        <v>548</v>
      </c>
      <c r="I549">
        <f t="shared" si="26"/>
        <v>98.357664233576642</v>
      </c>
    </row>
    <row r="550" spans="2:9">
      <c r="B550">
        <v>192</v>
      </c>
      <c r="C550">
        <v>135</v>
      </c>
      <c r="D550">
        <v>31</v>
      </c>
      <c r="E550">
        <f t="shared" si="24"/>
        <v>1</v>
      </c>
      <c r="F550">
        <f t="shared" si="25"/>
        <v>1</v>
      </c>
      <c r="G550">
        <f>SUM($F$2:F550)</f>
        <v>540</v>
      </c>
      <c r="H550">
        <f>COUNT($F$2:F550)</f>
        <v>549</v>
      </c>
      <c r="I550">
        <f t="shared" si="26"/>
        <v>98.360655737704917</v>
      </c>
    </row>
    <row r="551" spans="2:9">
      <c r="B551">
        <v>192</v>
      </c>
      <c r="C551">
        <v>135</v>
      </c>
      <c r="D551">
        <v>25</v>
      </c>
      <c r="E551">
        <f t="shared" si="24"/>
        <v>1</v>
      </c>
      <c r="F551">
        <f t="shared" si="25"/>
        <v>1</v>
      </c>
      <c r="G551">
        <f>SUM($F$2:F551)</f>
        <v>541</v>
      </c>
      <c r="H551">
        <f>COUNT($F$2:F551)</f>
        <v>550</v>
      </c>
      <c r="I551">
        <f t="shared" si="26"/>
        <v>98.36363636363636</v>
      </c>
    </row>
    <row r="552" spans="2:9">
      <c r="B552">
        <v>192</v>
      </c>
      <c r="C552">
        <v>135</v>
      </c>
      <c r="D552">
        <v>52</v>
      </c>
      <c r="E552">
        <f t="shared" si="24"/>
        <v>1</v>
      </c>
      <c r="F552">
        <f t="shared" si="25"/>
        <v>1</v>
      </c>
      <c r="G552">
        <f>SUM($F$2:F552)</f>
        <v>542</v>
      </c>
      <c r="H552">
        <f>COUNT($F$2:F552)</f>
        <v>551</v>
      </c>
      <c r="I552">
        <f t="shared" si="26"/>
        <v>98.366606170598914</v>
      </c>
    </row>
    <row r="553" spans="2:9">
      <c r="B553">
        <v>192</v>
      </c>
      <c r="C553">
        <v>135</v>
      </c>
      <c r="D553">
        <v>30</v>
      </c>
      <c r="E553">
        <f t="shared" si="24"/>
        <v>1</v>
      </c>
      <c r="F553">
        <f t="shared" si="25"/>
        <v>1</v>
      </c>
      <c r="G553">
        <f>SUM($F$2:F553)</f>
        <v>543</v>
      </c>
      <c r="H553">
        <f>COUNT($F$2:F553)</f>
        <v>552</v>
      </c>
      <c r="I553">
        <f t="shared" si="26"/>
        <v>98.369565217391312</v>
      </c>
    </row>
    <row r="554" spans="2:9">
      <c r="B554">
        <v>192</v>
      </c>
      <c r="C554">
        <v>135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544</v>
      </c>
      <c r="H554">
        <f>COUNT($F$2:F554)</f>
        <v>553</v>
      </c>
      <c r="I554">
        <f t="shared" si="26"/>
        <v>98.37251356238697</v>
      </c>
    </row>
    <row r="555" spans="2:9">
      <c r="B555">
        <v>192</v>
      </c>
      <c r="C555">
        <v>135</v>
      </c>
      <c r="D555">
        <v>24</v>
      </c>
      <c r="E555">
        <f t="shared" si="24"/>
        <v>1</v>
      </c>
      <c r="F555">
        <f t="shared" si="25"/>
        <v>1</v>
      </c>
      <c r="G555">
        <f>SUM($F$2:F555)</f>
        <v>545</v>
      </c>
      <c r="H555">
        <f>COUNT($F$2:F555)</f>
        <v>554</v>
      </c>
      <c r="I555">
        <f t="shared" si="26"/>
        <v>98.375451263537911</v>
      </c>
    </row>
    <row r="556" spans="2:9">
      <c r="B556">
        <v>192</v>
      </c>
      <c r="C556">
        <v>135</v>
      </c>
      <c r="D556">
        <v>49</v>
      </c>
      <c r="E556">
        <f t="shared" si="24"/>
        <v>1</v>
      </c>
      <c r="F556">
        <f t="shared" si="25"/>
        <v>1</v>
      </c>
      <c r="G556">
        <f>SUM($F$2:F556)</f>
        <v>546</v>
      </c>
      <c r="H556">
        <f>COUNT($F$2:F556)</f>
        <v>555</v>
      </c>
      <c r="I556">
        <f t="shared" si="26"/>
        <v>98.378378378378386</v>
      </c>
    </row>
    <row r="557" spans="2:9">
      <c r="B557">
        <v>192</v>
      </c>
      <c r="C557">
        <v>135</v>
      </c>
      <c r="D557">
        <v>47</v>
      </c>
      <c r="E557">
        <f t="shared" si="24"/>
        <v>1</v>
      </c>
      <c r="F557">
        <f t="shared" si="25"/>
        <v>1</v>
      </c>
      <c r="G557">
        <f>SUM($F$2:F557)</f>
        <v>547</v>
      </c>
      <c r="H557">
        <f>COUNT($F$2:F557)</f>
        <v>556</v>
      </c>
      <c r="I557">
        <f t="shared" si="26"/>
        <v>98.381294964028783</v>
      </c>
    </row>
    <row r="558" spans="2:9">
      <c r="B558">
        <v>192</v>
      </c>
      <c r="C558">
        <v>135</v>
      </c>
      <c r="D558">
        <v>46</v>
      </c>
      <c r="E558">
        <f t="shared" si="24"/>
        <v>1</v>
      </c>
      <c r="F558">
        <f t="shared" si="25"/>
        <v>1</v>
      </c>
      <c r="G558">
        <f>SUM($F$2:F558)</f>
        <v>548</v>
      </c>
      <c r="H558">
        <f>COUNT($F$2:F558)</f>
        <v>557</v>
      </c>
      <c r="I558">
        <f t="shared" si="26"/>
        <v>98.384201077199279</v>
      </c>
    </row>
    <row r="559" spans="2:9">
      <c r="B559">
        <v>192</v>
      </c>
      <c r="C559">
        <v>135</v>
      </c>
      <c r="D559">
        <v>54</v>
      </c>
      <c r="E559">
        <f t="shared" si="24"/>
        <v>1</v>
      </c>
      <c r="F559">
        <f t="shared" si="25"/>
        <v>1</v>
      </c>
      <c r="G559">
        <f>SUM($F$2:F559)</f>
        <v>549</v>
      </c>
      <c r="H559">
        <f>COUNT($F$2:F559)</f>
        <v>558</v>
      </c>
      <c r="I559">
        <f t="shared" si="26"/>
        <v>98.387096774193552</v>
      </c>
    </row>
    <row r="560" spans="2:9">
      <c r="B560">
        <v>192</v>
      </c>
      <c r="C560">
        <v>135</v>
      </c>
      <c r="D560">
        <v>48</v>
      </c>
      <c r="E560">
        <f t="shared" si="24"/>
        <v>1</v>
      </c>
      <c r="F560">
        <f t="shared" si="25"/>
        <v>1</v>
      </c>
      <c r="G560">
        <f>SUM($F$2:F560)</f>
        <v>550</v>
      </c>
      <c r="H560">
        <f>COUNT($F$2:F560)</f>
        <v>559</v>
      </c>
      <c r="I560">
        <f t="shared" si="26"/>
        <v>98.389982110912342</v>
      </c>
    </row>
    <row r="561" spans="2:9">
      <c r="B561">
        <v>192</v>
      </c>
      <c r="C561">
        <v>135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551</v>
      </c>
      <c r="H561">
        <f>COUNT($F$2:F561)</f>
        <v>560</v>
      </c>
      <c r="I561">
        <f t="shared" si="26"/>
        <v>98.392857142857139</v>
      </c>
    </row>
    <row r="562" spans="2:9">
      <c r="B562">
        <v>192</v>
      </c>
      <c r="C562">
        <v>135</v>
      </c>
      <c r="D562">
        <v>27</v>
      </c>
      <c r="E562">
        <f t="shared" si="24"/>
        <v>1</v>
      </c>
      <c r="F562">
        <f t="shared" si="25"/>
        <v>1</v>
      </c>
      <c r="G562">
        <f>SUM($F$2:F562)</f>
        <v>552</v>
      </c>
      <c r="H562">
        <f>COUNT($F$2:F562)</f>
        <v>561</v>
      </c>
      <c r="I562">
        <f t="shared" si="26"/>
        <v>98.395721925133699</v>
      </c>
    </row>
    <row r="563" spans="2:9">
      <c r="B563">
        <v>192</v>
      </c>
      <c r="C563">
        <v>135</v>
      </c>
      <c r="D563">
        <v>45</v>
      </c>
      <c r="E563">
        <f t="shared" si="24"/>
        <v>1</v>
      </c>
      <c r="F563">
        <f t="shared" si="25"/>
        <v>1</v>
      </c>
      <c r="G563">
        <f>SUM($F$2:F563)</f>
        <v>553</v>
      </c>
      <c r="H563">
        <f>COUNT($F$2:F563)</f>
        <v>562</v>
      </c>
      <c r="I563">
        <f t="shared" si="26"/>
        <v>98.39857651245552</v>
      </c>
    </row>
    <row r="564" spans="2:9">
      <c r="B564">
        <v>192</v>
      </c>
      <c r="C564">
        <v>135</v>
      </c>
      <c r="D564">
        <v>25</v>
      </c>
      <c r="E564">
        <f t="shared" si="24"/>
        <v>1</v>
      </c>
      <c r="F564">
        <f t="shared" si="25"/>
        <v>1</v>
      </c>
      <c r="G564">
        <f>SUM($F$2:F564)</f>
        <v>554</v>
      </c>
      <c r="H564">
        <f>COUNT($F$2:F564)</f>
        <v>563</v>
      </c>
      <c r="I564">
        <f t="shared" si="26"/>
        <v>98.40142095914743</v>
      </c>
    </row>
    <row r="565" spans="2:9">
      <c r="B565">
        <v>192</v>
      </c>
      <c r="C565">
        <v>135</v>
      </c>
      <c r="D565">
        <v>46</v>
      </c>
      <c r="E565">
        <f t="shared" si="24"/>
        <v>1</v>
      </c>
      <c r="F565">
        <f t="shared" si="25"/>
        <v>1</v>
      </c>
      <c r="G565">
        <f>SUM($F$2:F565)</f>
        <v>555</v>
      </c>
      <c r="H565">
        <f>COUNT($F$2:F565)</f>
        <v>564</v>
      </c>
      <c r="I565">
        <f t="shared" si="26"/>
        <v>98.40425531914893</v>
      </c>
    </row>
    <row r="566" spans="2:9">
      <c r="B566">
        <v>192</v>
      </c>
      <c r="C566">
        <v>135</v>
      </c>
      <c r="D566">
        <v>32</v>
      </c>
      <c r="E566">
        <f t="shared" si="24"/>
        <v>1</v>
      </c>
      <c r="F566">
        <f t="shared" si="25"/>
        <v>1</v>
      </c>
      <c r="G566">
        <f>SUM($F$2:F566)</f>
        <v>556</v>
      </c>
      <c r="H566">
        <f>COUNT($F$2:F566)</f>
        <v>565</v>
      </c>
      <c r="I566">
        <f t="shared" si="26"/>
        <v>98.407079646017706</v>
      </c>
    </row>
    <row r="567" spans="2:9">
      <c r="B567">
        <v>192</v>
      </c>
      <c r="C567">
        <v>135</v>
      </c>
      <c r="D567">
        <v>27</v>
      </c>
      <c r="E567">
        <f t="shared" si="24"/>
        <v>1</v>
      </c>
      <c r="F567">
        <f t="shared" si="25"/>
        <v>1</v>
      </c>
      <c r="G567">
        <f>SUM($F$2:F567)</f>
        <v>557</v>
      </c>
      <c r="H567">
        <f>COUNT($F$2:F567)</f>
        <v>566</v>
      </c>
      <c r="I567">
        <f t="shared" si="26"/>
        <v>98.409893992932865</v>
      </c>
    </row>
    <row r="568" spans="2:9">
      <c r="B568">
        <v>192</v>
      </c>
      <c r="C568">
        <v>135</v>
      </c>
      <c r="D568">
        <v>29</v>
      </c>
      <c r="E568">
        <f t="shared" si="24"/>
        <v>1</v>
      </c>
      <c r="F568">
        <f t="shared" si="25"/>
        <v>1</v>
      </c>
      <c r="G568">
        <f>SUM($F$2:F568)</f>
        <v>558</v>
      </c>
      <c r="H568">
        <f>COUNT($F$2:F568)</f>
        <v>567</v>
      </c>
      <c r="I568">
        <f t="shared" si="26"/>
        <v>98.412698412698404</v>
      </c>
    </row>
    <row r="569" spans="2:9">
      <c r="B569">
        <v>192</v>
      </c>
      <c r="C569">
        <v>135</v>
      </c>
      <c r="D569">
        <v>68</v>
      </c>
      <c r="E569">
        <f t="shared" si="24"/>
        <v>1</v>
      </c>
      <c r="F569">
        <f t="shared" si="25"/>
        <v>1</v>
      </c>
      <c r="G569">
        <f>SUM($F$2:F569)</f>
        <v>559</v>
      </c>
      <c r="H569">
        <f>COUNT($F$2:F569)</f>
        <v>568</v>
      </c>
      <c r="I569">
        <f t="shared" si="26"/>
        <v>98.41549295774648</v>
      </c>
    </row>
    <row r="570" spans="2:9">
      <c r="B570">
        <v>192</v>
      </c>
      <c r="C570">
        <v>135</v>
      </c>
      <c r="D570">
        <v>24</v>
      </c>
      <c r="E570">
        <f t="shared" si="24"/>
        <v>1</v>
      </c>
      <c r="F570">
        <f t="shared" si="25"/>
        <v>1</v>
      </c>
      <c r="G570">
        <f>SUM($F$2:F570)</f>
        <v>560</v>
      </c>
      <c r="H570">
        <f>COUNT($F$2:F570)</f>
        <v>569</v>
      </c>
      <c r="I570">
        <f t="shared" si="26"/>
        <v>98.418277680140591</v>
      </c>
    </row>
    <row r="571" spans="2:9">
      <c r="B571">
        <v>192</v>
      </c>
      <c r="C571">
        <v>135</v>
      </c>
      <c r="D571">
        <v>27</v>
      </c>
      <c r="E571">
        <f t="shared" si="24"/>
        <v>1</v>
      </c>
      <c r="F571">
        <f t="shared" si="25"/>
        <v>1</v>
      </c>
      <c r="G571">
        <f>SUM($F$2:F571)</f>
        <v>561</v>
      </c>
      <c r="H571">
        <f>COUNT($F$2:F571)</f>
        <v>570</v>
      </c>
      <c r="I571">
        <f t="shared" si="26"/>
        <v>98.421052631578945</v>
      </c>
    </row>
    <row r="572" spans="2:9">
      <c r="B572">
        <v>192</v>
      </c>
      <c r="C572">
        <v>135</v>
      </c>
      <c r="D572">
        <v>29</v>
      </c>
      <c r="E572">
        <f t="shared" si="24"/>
        <v>1</v>
      </c>
      <c r="F572">
        <f t="shared" si="25"/>
        <v>1</v>
      </c>
      <c r="G572">
        <f>SUM($F$2:F572)</f>
        <v>562</v>
      </c>
      <c r="H572">
        <f>COUNT($F$2:F572)</f>
        <v>571</v>
      </c>
      <c r="I572">
        <f t="shared" si="26"/>
        <v>98.423817863397545</v>
      </c>
    </row>
    <row r="573" spans="2:9">
      <c r="B573">
        <v>192</v>
      </c>
      <c r="C573">
        <v>135</v>
      </c>
      <c r="D573">
        <v>25</v>
      </c>
      <c r="E573">
        <f t="shared" si="24"/>
        <v>1</v>
      </c>
      <c r="F573">
        <f t="shared" si="25"/>
        <v>1</v>
      </c>
      <c r="G573">
        <f>SUM($F$2:F573)</f>
        <v>563</v>
      </c>
      <c r="H573">
        <f>COUNT($F$2:F573)</f>
        <v>572</v>
      </c>
      <c r="I573">
        <f t="shared" si="26"/>
        <v>98.426573426573427</v>
      </c>
    </row>
    <row r="574" spans="2:9">
      <c r="B574">
        <v>192</v>
      </c>
      <c r="C574">
        <v>135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564</v>
      </c>
      <c r="H574">
        <f>COUNT($F$2:F574)</f>
        <v>573</v>
      </c>
      <c r="I574">
        <f t="shared" si="26"/>
        <v>98.429319371727757</v>
      </c>
    </row>
    <row r="575" spans="2:9">
      <c r="B575">
        <v>192</v>
      </c>
      <c r="C575">
        <v>135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565</v>
      </c>
      <c r="H575">
        <f>COUNT($F$2:F575)</f>
        <v>574</v>
      </c>
      <c r="I575">
        <f t="shared" si="26"/>
        <v>98.432055749128921</v>
      </c>
    </row>
    <row r="576" spans="2:9">
      <c r="B576">
        <v>192</v>
      </c>
      <c r="C576">
        <v>135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566</v>
      </c>
      <c r="H576">
        <f>COUNT($F$2:F576)</f>
        <v>575</v>
      </c>
      <c r="I576">
        <f t="shared" si="26"/>
        <v>98.434782608695642</v>
      </c>
    </row>
    <row r="577" spans="2:9">
      <c r="B577">
        <v>192</v>
      </c>
      <c r="C577">
        <v>135</v>
      </c>
      <c r="D577">
        <v>45</v>
      </c>
      <c r="E577">
        <f t="shared" si="24"/>
        <v>1</v>
      </c>
      <c r="F577">
        <f t="shared" si="25"/>
        <v>1</v>
      </c>
      <c r="G577">
        <f>SUM($F$2:F577)</f>
        <v>567</v>
      </c>
      <c r="H577">
        <f>COUNT($F$2:F577)</f>
        <v>576</v>
      </c>
      <c r="I577">
        <f t="shared" si="26"/>
        <v>98.4375</v>
      </c>
    </row>
    <row r="578" spans="2:9">
      <c r="B578">
        <v>192</v>
      </c>
      <c r="C578">
        <v>135</v>
      </c>
      <c r="D578">
        <v>80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568</v>
      </c>
      <c r="H578">
        <f>COUNT($F$2:F578)</f>
        <v>577</v>
      </c>
      <c r="I578">
        <f t="shared" ref="I578:I641" si="29">G578/H578*100</f>
        <v>98.440207972270372</v>
      </c>
    </row>
    <row r="579" spans="2:9">
      <c r="B579">
        <v>192</v>
      </c>
      <c r="C579">
        <v>135</v>
      </c>
      <c r="D579">
        <v>51</v>
      </c>
      <c r="E579">
        <f t="shared" si="27"/>
        <v>1</v>
      </c>
      <c r="F579">
        <f t="shared" si="28"/>
        <v>1</v>
      </c>
      <c r="G579">
        <f>SUM($F$2:F579)</f>
        <v>569</v>
      </c>
      <c r="H579">
        <f>COUNT($F$2:F579)</f>
        <v>578</v>
      </c>
      <c r="I579">
        <f t="shared" si="29"/>
        <v>98.442906574394456</v>
      </c>
    </row>
    <row r="580" spans="2:9">
      <c r="B580">
        <v>192</v>
      </c>
      <c r="C580">
        <v>135</v>
      </c>
      <c r="D580">
        <v>24</v>
      </c>
      <c r="E580">
        <f t="shared" si="27"/>
        <v>1</v>
      </c>
      <c r="F580">
        <f t="shared" si="28"/>
        <v>1</v>
      </c>
      <c r="G580">
        <f>SUM($F$2:F580)</f>
        <v>570</v>
      </c>
      <c r="H580">
        <f>COUNT($F$2:F580)</f>
        <v>579</v>
      </c>
      <c r="I580">
        <f t="shared" si="29"/>
        <v>98.445595854922274</v>
      </c>
    </row>
    <row r="581" spans="2:9">
      <c r="B581">
        <v>192</v>
      </c>
      <c r="C581">
        <v>135</v>
      </c>
      <c r="D581">
        <v>26</v>
      </c>
      <c r="E581">
        <f t="shared" si="27"/>
        <v>1</v>
      </c>
      <c r="F581">
        <f t="shared" si="28"/>
        <v>1</v>
      </c>
      <c r="G581">
        <f>SUM($F$2:F581)</f>
        <v>571</v>
      </c>
      <c r="H581">
        <f>COUNT($F$2:F581)</f>
        <v>580</v>
      </c>
      <c r="I581">
        <f t="shared" si="29"/>
        <v>98.448275862068968</v>
      </c>
    </row>
    <row r="582" spans="2:9">
      <c r="B582">
        <v>192</v>
      </c>
      <c r="C582">
        <v>135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572</v>
      </c>
      <c r="H582">
        <f>COUNT($F$2:F582)</f>
        <v>581</v>
      </c>
      <c r="I582">
        <f t="shared" si="29"/>
        <v>98.450946643717728</v>
      </c>
    </row>
    <row r="583" spans="2:9">
      <c r="B583">
        <v>192</v>
      </c>
      <c r="C583">
        <v>135</v>
      </c>
      <c r="D583">
        <v>27</v>
      </c>
      <c r="E583">
        <f t="shared" si="27"/>
        <v>1</v>
      </c>
      <c r="F583">
        <f t="shared" si="28"/>
        <v>1</v>
      </c>
      <c r="G583">
        <f>SUM($F$2:F583)</f>
        <v>573</v>
      </c>
      <c r="H583">
        <f>COUNT($F$2:F583)</f>
        <v>582</v>
      </c>
      <c r="I583">
        <f t="shared" si="29"/>
        <v>98.453608247422693</v>
      </c>
    </row>
    <row r="584" spans="2:9">
      <c r="B584">
        <v>192</v>
      </c>
      <c r="C584">
        <v>135</v>
      </c>
      <c r="D584">
        <v>68</v>
      </c>
      <c r="E584">
        <f t="shared" si="27"/>
        <v>1</v>
      </c>
      <c r="F584">
        <f t="shared" si="28"/>
        <v>1</v>
      </c>
      <c r="G584">
        <f>SUM($F$2:F584)</f>
        <v>574</v>
      </c>
      <c r="H584">
        <f>COUNT($F$2:F584)</f>
        <v>583</v>
      </c>
      <c r="I584">
        <f t="shared" si="29"/>
        <v>98.456260720411663</v>
      </c>
    </row>
    <row r="585" spans="2:9">
      <c r="B585">
        <v>192</v>
      </c>
      <c r="C585">
        <v>135</v>
      </c>
      <c r="D585">
        <v>39</v>
      </c>
      <c r="E585">
        <f t="shared" si="27"/>
        <v>1</v>
      </c>
      <c r="F585">
        <f t="shared" si="28"/>
        <v>1</v>
      </c>
      <c r="G585">
        <f>SUM($F$2:F585)</f>
        <v>575</v>
      </c>
      <c r="H585">
        <f>COUNT($F$2:F585)</f>
        <v>584</v>
      </c>
      <c r="I585">
        <f t="shared" si="29"/>
        <v>98.458904109589042</v>
      </c>
    </row>
    <row r="586" spans="2:9">
      <c r="B586">
        <v>192</v>
      </c>
      <c r="C586">
        <v>135</v>
      </c>
      <c r="D586">
        <v>26</v>
      </c>
      <c r="E586">
        <f t="shared" si="27"/>
        <v>1</v>
      </c>
      <c r="F586">
        <f t="shared" si="28"/>
        <v>1</v>
      </c>
      <c r="G586">
        <f>SUM($F$2:F586)</f>
        <v>576</v>
      </c>
      <c r="H586">
        <f>COUNT($F$2:F586)</f>
        <v>585</v>
      </c>
      <c r="I586">
        <f t="shared" si="29"/>
        <v>98.461538461538467</v>
      </c>
    </row>
    <row r="587" spans="2:9">
      <c r="B587">
        <v>192</v>
      </c>
      <c r="C587">
        <v>132</v>
      </c>
      <c r="D587">
        <v>26</v>
      </c>
      <c r="E587">
        <f t="shared" si="27"/>
        <v>1</v>
      </c>
      <c r="F587">
        <f t="shared" si="28"/>
        <v>1</v>
      </c>
      <c r="G587">
        <f>SUM($F$2:F587)</f>
        <v>577</v>
      </c>
      <c r="H587">
        <f>COUNT($F$2:F587)</f>
        <v>586</v>
      </c>
      <c r="I587">
        <f t="shared" si="29"/>
        <v>98.464163822525592</v>
      </c>
    </row>
    <row r="588" spans="2:9">
      <c r="B588">
        <v>192</v>
      </c>
      <c r="C588">
        <v>132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578</v>
      </c>
      <c r="H588">
        <f>COUNT($F$2:F588)</f>
        <v>587</v>
      </c>
      <c r="I588">
        <f t="shared" si="29"/>
        <v>98.466780238500846</v>
      </c>
    </row>
    <row r="589" spans="2:9">
      <c r="B589">
        <v>192</v>
      </c>
      <c r="C589">
        <v>132</v>
      </c>
      <c r="D589">
        <v>27</v>
      </c>
      <c r="E589">
        <f t="shared" si="27"/>
        <v>1</v>
      </c>
      <c r="F589">
        <f t="shared" si="28"/>
        <v>1</v>
      </c>
      <c r="G589">
        <f>SUM($F$2:F589)</f>
        <v>579</v>
      </c>
      <c r="H589">
        <f>COUNT($F$2:F589)</f>
        <v>588</v>
      </c>
      <c r="I589">
        <f t="shared" si="29"/>
        <v>98.469387755102048</v>
      </c>
    </row>
    <row r="590" spans="2:9">
      <c r="B590">
        <v>192</v>
      </c>
      <c r="C590">
        <v>132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580</v>
      </c>
      <c r="H590">
        <f>COUNT($F$2:F590)</f>
        <v>589</v>
      </c>
      <c r="I590">
        <f t="shared" si="29"/>
        <v>98.471986417657035</v>
      </c>
    </row>
    <row r="591" spans="2:9">
      <c r="B591">
        <v>192</v>
      </c>
      <c r="C591">
        <v>132</v>
      </c>
      <c r="D591">
        <v>75</v>
      </c>
      <c r="E591">
        <f t="shared" si="27"/>
        <v>1</v>
      </c>
      <c r="F591">
        <f t="shared" si="28"/>
        <v>1</v>
      </c>
      <c r="G591">
        <f>SUM($F$2:F591)</f>
        <v>581</v>
      </c>
      <c r="H591">
        <f>COUNT($F$2:F591)</f>
        <v>590</v>
      </c>
      <c r="I591">
        <f t="shared" si="29"/>
        <v>98.474576271186436</v>
      </c>
    </row>
    <row r="592" spans="2:9">
      <c r="B592">
        <v>192</v>
      </c>
      <c r="C592">
        <v>132</v>
      </c>
      <c r="D592">
        <v>28</v>
      </c>
      <c r="E592">
        <f t="shared" si="27"/>
        <v>1</v>
      </c>
      <c r="F592">
        <f t="shared" si="28"/>
        <v>1</v>
      </c>
      <c r="G592">
        <f>SUM($F$2:F592)</f>
        <v>582</v>
      </c>
      <c r="H592">
        <f>COUNT($F$2:F592)</f>
        <v>591</v>
      </c>
      <c r="I592">
        <f t="shared" si="29"/>
        <v>98.477157360406082</v>
      </c>
    </row>
    <row r="593" spans="2:9">
      <c r="B593">
        <v>192</v>
      </c>
      <c r="C593">
        <v>132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583</v>
      </c>
      <c r="H593">
        <f>COUNT($F$2:F593)</f>
        <v>592</v>
      </c>
      <c r="I593">
        <f t="shared" si="29"/>
        <v>98.479729729729726</v>
      </c>
    </row>
    <row r="594" spans="2:9">
      <c r="B594">
        <v>192</v>
      </c>
      <c r="C594">
        <v>132</v>
      </c>
      <c r="D594">
        <v>78</v>
      </c>
      <c r="E594">
        <f t="shared" si="27"/>
        <v>1</v>
      </c>
      <c r="F594">
        <f t="shared" si="28"/>
        <v>1</v>
      </c>
      <c r="G594">
        <f>SUM($F$2:F594)</f>
        <v>584</v>
      </c>
      <c r="H594">
        <f>COUNT($F$2:F594)</f>
        <v>593</v>
      </c>
      <c r="I594">
        <f t="shared" si="29"/>
        <v>98.4822934232715</v>
      </c>
    </row>
    <row r="595" spans="2:9">
      <c r="B595">
        <v>192</v>
      </c>
      <c r="C595">
        <v>132</v>
      </c>
      <c r="D595">
        <v>44</v>
      </c>
      <c r="E595">
        <f t="shared" si="27"/>
        <v>1</v>
      </c>
      <c r="F595">
        <f t="shared" si="28"/>
        <v>1</v>
      </c>
      <c r="G595">
        <f>SUM($F$2:F595)</f>
        <v>585</v>
      </c>
      <c r="H595">
        <f>COUNT($F$2:F595)</f>
        <v>594</v>
      </c>
      <c r="I595">
        <f t="shared" si="29"/>
        <v>98.484848484848484</v>
      </c>
    </row>
    <row r="596" spans="2:9">
      <c r="B596">
        <v>192</v>
      </c>
      <c r="C596">
        <v>132</v>
      </c>
      <c r="D596">
        <v>45</v>
      </c>
      <c r="E596">
        <f t="shared" si="27"/>
        <v>1</v>
      </c>
      <c r="F596">
        <f t="shared" si="28"/>
        <v>1</v>
      </c>
      <c r="G596">
        <f>SUM($F$2:F596)</f>
        <v>586</v>
      </c>
      <c r="H596">
        <f>COUNT($F$2:F596)</f>
        <v>595</v>
      </c>
      <c r="I596">
        <f t="shared" si="29"/>
        <v>98.487394957983199</v>
      </c>
    </row>
    <row r="597" spans="2:9">
      <c r="B597">
        <v>192</v>
      </c>
      <c r="C597">
        <v>132</v>
      </c>
      <c r="D597">
        <v>47</v>
      </c>
      <c r="E597">
        <f t="shared" si="27"/>
        <v>1</v>
      </c>
      <c r="F597">
        <f t="shared" si="28"/>
        <v>1</v>
      </c>
      <c r="G597">
        <f>SUM($F$2:F597)</f>
        <v>587</v>
      </c>
      <c r="H597">
        <f>COUNT($F$2:F597)</f>
        <v>596</v>
      </c>
      <c r="I597">
        <f t="shared" si="29"/>
        <v>98.489932885906043</v>
      </c>
    </row>
    <row r="598" spans="2:9">
      <c r="B598">
        <v>192</v>
      </c>
      <c r="C598">
        <v>132</v>
      </c>
      <c r="D598">
        <v>63</v>
      </c>
      <c r="E598">
        <f t="shared" si="27"/>
        <v>1</v>
      </c>
      <c r="F598">
        <f t="shared" si="28"/>
        <v>1</v>
      </c>
      <c r="G598">
        <f>SUM($F$2:F598)</f>
        <v>588</v>
      </c>
      <c r="H598">
        <f>COUNT($F$2:F598)</f>
        <v>597</v>
      </c>
      <c r="I598">
        <f t="shared" si="29"/>
        <v>98.492462311557787</v>
      </c>
    </row>
    <row r="599" spans="2:9">
      <c r="B599">
        <v>192</v>
      </c>
      <c r="C599">
        <v>132</v>
      </c>
      <c r="D599">
        <v>45</v>
      </c>
      <c r="E599">
        <f t="shared" si="27"/>
        <v>1</v>
      </c>
      <c r="F599">
        <f t="shared" si="28"/>
        <v>1</v>
      </c>
      <c r="G599">
        <f>SUM($F$2:F599)</f>
        <v>589</v>
      </c>
      <c r="H599">
        <f>COUNT($F$2:F599)</f>
        <v>598</v>
      </c>
      <c r="I599">
        <f t="shared" si="29"/>
        <v>98.49498327759197</v>
      </c>
    </row>
    <row r="600" spans="2:9">
      <c r="B600">
        <v>192</v>
      </c>
      <c r="C600">
        <v>132</v>
      </c>
      <c r="D600">
        <v>46</v>
      </c>
      <c r="E600">
        <f t="shared" si="27"/>
        <v>1</v>
      </c>
      <c r="F600">
        <f t="shared" si="28"/>
        <v>1</v>
      </c>
      <c r="G600">
        <f>SUM($F$2:F600)</f>
        <v>590</v>
      </c>
      <c r="H600">
        <f>COUNT($F$2:F600)</f>
        <v>599</v>
      </c>
      <c r="I600">
        <f t="shared" si="29"/>
        <v>98.497495826377289</v>
      </c>
    </row>
    <row r="601" spans="2:9">
      <c r="B601">
        <v>192</v>
      </c>
      <c r="C601">
        <v>132</v>
      </c>
      <c r="D601">
        <v>25</v>
      </c>
      <c r="E601">
        <f t="shared" si="27"/>
        <v>1</v>
      </c>
      <c r="F601">
        <f t="shared" si="28"/>
        <v>1</v>
      </c>
      <c r="G601">
        <f>SUM($F$2:F601)</f>
        <v>591</v>
      </c>
      <c r="H601">
        <f>COUNT($F$2:F601)</f>
        <v>600</v>
      </c>
      <c r="I601">
        <f t="shared" si="29"/>
        <v>98.5</v>
      </c>
    </row>
    <row r="602" spans="2:9">
      <c r="B602">
        <v>192</v>
      </c>
      <c r="C602">
        <v>132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592</v>
      </c>
      <c r="H602">
        <f>COUNT($F$2:F602)</f>
        <v>601</v>
      </c>
      <c r="I602">
        <f t="shared" si="29"/>
        <v>98.502495840266221</v>
      </c>
    </row>
    <row r="603" spans="2:9">
      <c r="B603">
        <v>192</v>
      </c>
      <c r="C603">
        <v>132</v>
      </c>
      <c r="D603">
        <v>26</v>
      </c>
      <c r="E603">
        <f t="shared" si="27"/>
        <v>1</v>
      </c>
      <c r="F603">
        <f t="shared" si="28"/>
        <v>1</v>
      </c>
      <c r="G603">
        <f>SUM($F$2:F603)</f>
        <v>593</v>
      </c>
      <c r="H603">
        <f>COUNT($F$2:F603)</f>
        <v>602</v>
      </c>
      <c r="I603">
        <f t="shared" si="29"/>
        <v>98.504983388704318</v>
      </c>
    </row>
    <row r="604" spans="2:9">
      <c r="B604">
        <v>192</v>
      </c>
      <c r="C604">
        <v>132</v>
      </c>
      <c r="D604">
        <v>61</v>
      </c>
      <c r="E604">
        <f t="shared" si="27"/>
        <v>1</v>
      </c>
      <c r="F604">
        <f t="shared" si="28"/>
        <v>1</v>
      </c>
      <c r="G604">
        <f>SUM($F$2:F604)</f>
        <v>594</v>
      </c>
      <c r="H604">
        <f>COUNT($F$2:F604)</f>
        <v>603</v>
      </c>
      <c r="I604">
        <f t="shared" si="29"/>
        <v>98.507462686567166</v>
      </c>
    </row>
    <row r="605" spans="2:9">
      <c r="B605">
        <v>192</v>
      </c>
      <c r="C605">
        <v>132</v>
      </c>
      <c r="D605">
        <v>27</v>
      </c>
      <c r="E605">
        <f t="shared" si="27"/>
        <v>1</v>
      </c>
      <c r="F605">
        <f t="shared" si="28"/>
        <v>1</v>
      </c>
      <c r="G605">
        <f>SUM($F$2:F605)</f>
        <v>595</v>
      </c>
      <c r="H605">
        <f>COUNT($F$2:F605)</f>
        <v>604</v>
      </c>
      <c r="I605">
        <f t="shared" si="29"/>
        <v>98.509933774834437</v>
      </c>
    </row>
    <row r="606" spans="2:9">
      <c r="B606">
        <v>192</v>
      </c>
      <c r="C606">
        <v>132</v>
      </c>
      <c r="D606">
        <v>25</v>
      </c>
      <c r="E606">
        <f t="shared" si="27"/>
        <v>1</v>
      </c>
      <c r="F606">
        <f t="shared" si="28"/>
        <v>1</v>
      </c>
      <c r="G606">
        <f>SUM($F$2:F606)</f>
        <v>596</v>
      </c>
      <c r="H606">
        <f>COUNT($F$2:F606)</f>
        <v>605</v>
      </c>
      <c r="I606">
        <f t="shared" si="29"/>
        <v>98.512396694214871</v>
      </c>
    </row>
    <row r="607" spans="2:9">
      <c r="B607">
        <v>192</v>
      </c>
      <c r="C607">
        <v>132</v>
      </c>
      <c r="D607">
        <v>29</v>
      </c>
      <c r="E607">
        <f t="shared" si="27"/>
        <v>1</v>
      </c>
      <c r="F607">
        <f t="shared" si="28"/>
        <v>1</v>
      </c>
      <c r="G607">
        <f>SUM($F$2:F607)</f>
        <v>597</v>
      </c>
      <c r="H607">
        <f>COUNT($F$2:F607)</f>
        <v>606</v>
      </c>
      <c r="I607">
        <f t="shared" si="29"/>
        <v>98.514851485148512</v>
      </c>
    </row>
    <row r="608" spans="2:9">
      <c r="B608">
        <v>192</v>
      </c>
      <c r="C608">
        <v>132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598</v>
      </c>
      <c r="H608">
        <f>COUNT($F$2:F608)</f>
        <v>607</v>
      </c>
      <c r="I608">
        <f t="shared" si="29"/>
        <v>98.517298187808905</v>
      </c>
    </row>
    <row r="609" spans="2:9">
      <c r="B609">
        <v>192</v>
      </c>
      <c r="C609">
        <v>132</v>
      </c>
      <c r="D609">
        <v>26</v>
      </c>
      <c r="E609">
        <f t="shared" si="27"/>
        <v>1</v>
      </c>
      <c r="F609">
        <f t="shared" si="28"/>
        <v>1</v>
      </c>
      <c r="G609">
        <f>SUM($F$2:F609)</f>
        <v>599</v>
      </c>
      <c r="H609">
        <f>COUNT($F$2:F609)</f>
        <v>608</v>
      </c>
      <c r="I609">
        <f t="shared" si="29"/>
        <v>98.51973684210526</v>
      </c>
    </row>
    <row r="610" spans="2:9">
      <c r="B610">
        <v>192</v>
      </c>
      <c r="C610">
        <v>132</v>
      </c>
      <c r="D610">
        <v>27</v>
      </c>
      <c r="E610">
        <f t="shared" si="27"/>
        <v>1</v>
      </c>
      <c r="F610">
        <f t="shared" si="28"/>
        <v>1</v>
      </c>
      <c r="G610">
        <f>SUM($F$2:F610)</f>
        <v>600</v>
      </c>
      <c r="H610">
        <f>COUNT($F$2:F610)</f>
        <v>609</v>
      </c>
      <c r="I610">
        <f t="shared" si="29"/>
        <v>98.522167487684726</v>
      </c>
    </row>
    <row r="611" spans="2:9">
      <c r="B611">
        <v>192</v>
      </c>
      <c r="C611">
        <v>132</v>
      </c>
      <c r="D611">
        <v>29</v>
      </c>
      <c r="E611">
        <f t="shared" si="27"/>
        <v>1</v>
      </c>
      <c r="F611">
        <f t="shared" si="28"/>
        <v>1</v>
      </c>
      <c r="G611">
        <f>SUM($F$2:F611)</f>
        <v>601</v>
      </c>
      <c r="H611">
        <f>COUNT($F$2:F611)</f>
        <v>610</v>
      </c>
      <c r="I611">
        <f t="shared" si="29"/>
        <v>98.52459016393442</v>
      </c>
    </row>
    <row r="612" spans="2:9">
      <c r="B612">
        <v>192</v>
      </c>
      <c r="C612">
        <v>132</v>
      </c>
      <c r="D612">
        <v>25</v>
      </c>
      <c r="E612">
        <f t="shared" si="27"/>
        <v>1</v>
      </c>
      <c r="F612">
        <f t="shared" si="28"/>
        <v>1</v>
      </c>
      <c r="G612">
        <f>SUM($F$2:F612)</f>
        <v>602</v>
      </c>
      <c r="H612">
        <f>COUNT($F$2:F612)</f>
        <v>611</v>
      </c>
      <c r="I612">
        <f t="shared" si="29"/>
        <v>98.527004909983631</v>
      </c>
    </row>
    <row r="613" spans="2:9">
      <c r="B613">
        <v>192</v>
      </c>
      <c r="C613">
        <v>132</v>
      </c>
      <c r="D613">
        <v>44</v>
      </c>
      <c r="E613">
        <f t="shared" si="27"/>
        <v>1</v>
      </c>
      <c r="F613">
        <f t="shared" si="28"/>
        <v>1</v>
      </c>
      <c r="G613">
        <f>SUM($F$2:F613)</f>
        <v>603</v>
      </c>
      <c r="H613">
        <f>COUNT($F$2:F613)</f>
        <v>612</v>
      </c>
      <c r="I613">
        <f t="shared" si="29"/>
        <v>98.529411764705884</v>
      </c>
    </row>
    <row r="614" spans="2:9">
      <c r="B614">
        <v>192</v>
      </c>
      <c r="C614">
        <v>132</v>
      </c>
      <c r="D614">
        <v>43</v>
      </c>
      <c r="E614">
        <f t="shared" si="27"/>
        <v>1</v>
      </c>
      <c r="F614">
        <f t="shared" si="28"/>
        <v>1</v>
      </c>
      <c r="G614">
        <f>SUM($F$2:F614)</f>
        <v>604</v>
      </c>
      <c r="H614">
        <f>COUNT($F$2:F614)</f>
        <v>613</v>
      </c>
      <c r="I614">
        <f t="shared" si="29"/>
        <v>98.531810766721037</v>
      </c>
    </row>
    <row r="615" spans="2:9">
      <c r="B615">
        <v>192</v>
      </c>
      <c r="C615">
        <v>132</v>
      </c>
      <c r="D615">
        <v>43</v>
      </c>
      <c r="E615">
        <f t="shared" si="27"/>
        <v>1</v>
      </c>
      <c r="F615">
        <f t="shared" si="28"/>
        <v>1</v>
      </c>
      <c r="G615">
        <f>SUM($F$2:F615)</f>
        <v>605</v>
      </c>
      <c r="H615">
        <f>COUNT($F$2:F615)</f>
        <v>614</v>
      </c>
      <c r="I615">
        <f t="shared" si="29"/>
        <v>98.534201954397389</v>
      </c>
    </row>
    <row r="616" spans="2:9">
      <c r="B616">
        <v>192</v>
      </c>
      <c r="C616">
        <v>132</v>
      </c>
      <c r="D616">
        <v>47</v>
      </c>
      <c r="E616">
        <f t="shared" si="27"/>
        <v>1</v>
      </c>
      <c r="F616">
        <f t="shared" si="28"/>
        <v>1</v>
      </c>
      <c r="G616">
        <f>SUM($F$2:F616)</f>
        <v>606</v>
      </c>
      <c r="H616">
        <f>COUNT($F$2:F616)</f>
        <v>615</v>
      </c>
      <c r="I616">
        <f t="shared" si="29"/>
        <v>98.536585365853654</v>
      </c>
    </row>
    <row r="617" spans="2:9">
      <c r="B617">
        <v>192</v>
      </c>
      <c r="C617">
        <v>132</v>
      </c>
      <c r="D617">
        <v>44</v>
      </c>
      <c r="E617">
        <f t="shared" si="27"/>
        <v>1</v>
      </c>
      <c r="F617">
        <f t="shared" si="28"/>
        <v>1</v>
      </c>
      <c r="G617">
        <f>SUM($F$2:F617)</f>
        <v>607</v>
      </c>
      <c r="H617">
        <f>COUNT($F$2:F617)</f>
        <v>616</v>
      </c>
      <c r="I617">
        <f t="shared" si="29"/>
        <v>98.538961038961034</v>
      </c>
    </row>
    <row r="618" spans="2:9">
      <c r="B618">
        <v>192</v>
      </c>
      <c r="C618">
        <v>132</v>
      </c>
      <c r="D618">
        <v>54</v>
      </c>
      <c r="E618">
        <f t="shared" si="27"/>
        <v>1</v>
      </c>
      <c r="F618">
        <f t="shared" si="28"/>
        <v>1</v>
      </c>
      <c r="G618">
        <f>SUM($F$2:F618)</f>
        <v>608</v>
      </c>
      <c r="H618">
        <f>COUNT($F$2:F618)</f>
        <v>617</v>
      </c>
      <c r="I618">
        <f t="shared" si="29"/>
        <v>98.541329011345212</v>
      </c>
    </row>
    <row r="619" spans="2:9">
      <c r="B619">
        <v>192</v>
      </c>
      <c r="C619">
        <v>132</v>
      </c>
      <c r="D619">
        <v>52</v>
      </c>
      <c r="E619">
        <f t="shared" si="27"/>
        <v>1</v>
      </c>
      <c r="F619">
        <f t="shared" si="28"/>
        <v>1</v>
      </c>
      <c r="G619">
        <f>SUM($F$2:F619)</f>
        <v>609</v>
      </c>
      <c r="H619">
        <f>COUNT($F$2:F619)</f>
        <v>618</v>
      </c>
      <c r="I619">
        <f t="shared" si="29"/>
        <v>98.543689320388353</v>
      </c>
    </row>
    <row r="620" spans="2:9">
      <c r="B620">
        <v>192</v>
      </c>
      <c r="C620">
        <v>132</v>
      </c>
      <c r="D620">
        <v>28</v>
      </c>
      <c r="E620">
        <f t="shared" si="27"/>
        <v>1</v>
      </c>
      <c r="F620">
        <f t="shared" si="28"/>
        <v>1</v>
      </c>
      <c r="G620">
        <f>SUM($F$2:F620)</f>
        <v>610</v>
      </c>
      <c r="H620">
        <f>COUNT($F$2:F620)</f>
        <v>619</v>
      </c>
      <c r="I620">
        <f t="shared" si="29"/>
        <v>98.546042003231022</v>
      </c>
    </row>
    <row r="621" spans="2:9">
      <c r="B621">
        <v>192</v>
      </c>
      <c r="C621">
        <v>132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611</v>
      </c>
      <c r="H621">
        <f>COUNT($F$2:F621)</f>
        <v>620</v>
      </c>
      <c r="I621">
        <f t="shared" si="29"/>
        <v>98.548387096774192</v>
      </c>
    </row>
    <row r="622" spans="2:9">
      <c r="B622">
        <v>192</v>
      </c>
      <c r="C622">
        <v>132</v>
      </c>
      <c r="D622">
        <v>24</v>
      </c>
      <c r="E622">
        <f t="shared" si="27"/>
        <v>1</v>
      </c>
      <c r="F622">
        <f t="shared" si="28"/>
        <v>1</v>
      </c>
      <c r="G622">
        <f>SUM($F$2:F622)</f>
        <v>612</v>
      </c>
      <c r="H622">
        <f>COUNT($F$2:F622)</f>
        <v>621</v>
      </c>
      <c r="I622">
        <f t="shared" si="29"/>
        <v>98.550724637681171</v>
      </c>
    </row>
    <row r="623" spans="2:9">
      <c r="B623">
        <v>192</v>
      </c>
      <c r="C623">
        <v>132</v>
      </c>
      <c r="D623">
        <v>24</v>
      </c>
      <c r="E623">
        <f t="shared" si="27"/>
        <v>1</v>
      </c>
      <c r="F623">
        <f t="shared" si="28"/>
        <v>1</v>
      </c>
      <c r="G623">
        <f>SUM($F$2:F623)</f>
        <v>613</v>
      </c>
      <c r="H623">
        <f>COUNT($F$2:F623)</f>
        <v>622</v>
      </c>
      <c r="I623">
        <f t="shared" si="29"/>
        <v>98.553054662379424</v>
      </c>
    </row>
    <row r="624" spans="2:9">
      <c r="B624">
        <v>186</v>
      </c>
      <c r="C624">
        <v>132</v>
      </c>
      <c r="D624">
        <v>26</v>
      </c>
      <c r="E624">
        <f t="shared" si="27"/>
        <v>1</v>
      </c>
      <c r="F624">
        <f t="shared" si="28"/>
        <v>1</v>
      </c>
      <c r="G624">
        <f>SUM($F$2:F624)</f>
        <v>614</v>
      </c>
      <c r="H624">
        <f>COUNT($F$2:F624)</f>
        <v>623</v>
      </c>
      <c r="I624">
        <f t="shared" si="29"/>
        <v>98.555377207062605</v>
      </c>
    </row>
    <row r="625" spans="2:9">
      <c r="B625">
        <v>186</v>
      </c>
      <c r="C625">
        <v>132</v>
      </c>
      <c r="D625">
        <v>24</v>
      </c>
      <c r="E625">
        <f t="shared" si="27"/>
        <v>1</v>
      </c>
      <c r="F625">
        <f t="shared" si="28"/>
        <v>1</v>
      </c>
      <c r="G625">
        <f>SUM($F$2:F625)</f>
        <v>615</v>
      </c>
      <c r="H625">
        <f>COUNT($F$2:F625)</f>
        <v>624</v>
      </c>
      <c r="I625">
        <f t="shared" si="29"/>
        <v>98.557692307692307</v>
      </c>
    </row>
    <row r="626" spans="2:9">
      <c r="B626">
        <v>186</v>
      </c>
      <c r="C626">
        <v>132</v>
      </c>
      <c r="D626">
        <v>31</v>
      </c>
      <c r="E626">
        <f t="shared" si="27"/>
        <v>1</v>
      </c>
      <c r="F626">
        <f t="shared" si="28"/>
        <v>1</v>
      </c>
      <c r="G626">
        <f>SUM($F$2:F626)</f>
        <v>616</v>
      </c>
      <c r="H626">
        <f>COUNT($F$2:F626)</f>
        <v>625</v>
      </c>
      <c r="I626">
        <f t="shared" si="29"/>
        <v>98.56</v>
      </c>
    </row>
    <row r="627" spans="2:9">
      <c r="B627">
        <v>186</v>
      </c>
      <c r="C627">
        <v>132</v>
      </c>
      <c r="D627">
        <v>23</v>
      </c>
      <c r="E627">
        <f t="shared" si="27"/>
        <v>1</v>
      </c>
      <c r="F627">
        <f t="shared" si="28"/>
        <v>1</v>
      </c>
      <c r="G627">
        <f>SUM($F$2:F627)</f>
        <v>617</v>
      </c>
      <c r="H627">
        <f>COUNT($F$2:F627)</f>
        <v>626</v>
      </c>
      <c r="I627">
        <f t="shared" si="29"/>
        <v>98.562300319488813</v>
      </c>
    </row>
    <row r="628" spans="2:9">
      <c r="B628">
        <v>186</v>
      </c>
      <c r="C628">
        <v>132</v>
      </c>
      <c r="D628">
        <v>29</v>
      </c>
      <c r="E628">
        <f t="shared" si="27"/>
        <v>1</v>
      </c>
      <c r="F628">
        <f t="shared" si="28"/>
        <v>1</v>
      </c>
      <c r="G628">
        <f>SUM($F$2:F628)</f>
        <v>618</v>
      </c>
      <c r="H628">
        <f>COUNT($F$2:F628)</f>
        <v>627</v>
      </c>
      <c r="I628">
        <f t="shared" si="29"/>
        <v>98.564593301435409</v>
      </c>
    </row>
    <row r="629" spans="2:9">
      <c r="B629">
        <v>186</v>
      </c>
      <c r="C629">
        <v>132</v>
      </c>
      <c r="D629">
        <v>31</v>
      </c>
      <c r="E629">
        <f t="shared" si="27"/>
        <v>1</v>
      </c>
      <c r="F629">
        <f t="shared" si="28"/>
        <v>1</v>
      </c>
      <c r="G629">
        <f>SUM($F$2:F629)</f>
        <v>619</v>
      </c>
      <c r="H629">
        <f>COUNT($F$2:F629)</f>
        <v>628</v>
      </c>
      <c r="I629">
        <f t="shared" si="29"/>
        <v>98.566878980891715</v>
      </c>
    </row>
    <row r="630" spans="2:9">
      <c r="B630">
        <v>186</v>
      </c>
      <c r="C630">
        <v>132</v>
      </c>
      <c r="D630">
        <v>36</v>
      </c>
      <c r="E630">
        <f t="shared" si="27"/>
        <v>1</v>
      </c>
      <c r="F630">
        <f t="shared" si="28"/>
        <v>1</v>
      </c>
      <c r="G630">
        <f>SUM($F$2:F630)</f>
        <v>620</v>
      </c>
      <c r="H630">
        <f>COUNT($F$2:F630)</f>
        <v>629</v>
      </c>
      <c r="I630">
        <f t="shared" si="29"/>
        <v>98.569157392686805</v>
      </c>
    </row>
    <row r="631" spans="2:9">
      <c r="B631">
        <v>186</v>
      </c>
      <c r="C631">
        <v>132</v>
      </c>
      <c r="D631">
        <v>32</v>
      </c>
      <c r="E631">
        <f t="shared" si="27"/>
        <v>1</v>
      </c>
      <c r="F631">
        <f t="shared" si="28"/>
        <v>1</v>
      </c>
      <c r="G631">
        <f>SUM($F$2:F631)</f>
        <v>621</v>
      </c>
      <c r="H631">
        <f>COUNT($F$2:F631)</f>
        <v>630</v>
      </c>
      <c r="I631">
        <f t="shared" si="29"/>
        <v>98.571428571428584</v>
      </c>
    </row>
    <row r="632" spans="2:9">
      <c r="B632">
        <v>186</v>
      </c>
      <c r="C632">
        <v>132</v>
      </c>
      <c r="D632">
        <v>25</v>
      </c>
      <c r="E632">
        <f t="shared" si="27"/>
        <v>1</v>
      </c>
      <c r="F632">
        <f t="shared" si="28"/>
        <v>1</v>
      </c>
      <c r="G632">
        <f>SUM($F$2:F632)</f>
        <v>622</v>
      </c>
      <c r="H632">
        <f>COUNT($F$2:F632)</f>
        <v>631</v>
      </c>
      <c r="I632">
        <f t="shared" si="29"/>
        <v>98.573692551505545</v>
      </c>
    </row>
    <row r="633" spans="2:9">
      <c r="B633">
        <v>186</v>
      </c>
      <c r="C633">
        <v>123</v>
      </c>
      <c r="D633">
        <v>65</v>
      </c>
      <c r="E633">
        <f t="shared" si="27"/>
        <v>1</v>
      </c>
      <c r="F633">
        <f t="shared" si="28"/>
        <v>1</v>
      </c>
      <c r="G633">
        <f>SUM($F$2:F633)</f>
        <v>623</v>
      </c>
      <c r="H633">
        <f>COUNT($F$2:F633)</f>
        <v>632</v>
      </c>
      <c r="I633">
        <f t="shared" si="29"/>
        <v>98.575949367088612</v>
      </c>
    </row>
    <row r="634" spans="2:9">
      <c r="B634">
        <v>186</v>
      </c>
      <c r="C634">
        <v>123</v>
      </c>
      <c r="D634">
        <v>44</v>
      </c>
      <c r="E634">
        <f t="shared" si="27"/>
        <v>1</v>
      </c>
      <c r="F634">
        <f t="shared" si="28"/>
        <v>1</v>
      </c>
      <c r="G634">
        <f>SUM($F$2:F634)</f>
        <v>624</v>
      </c>
      <c r="H634">
        <f>COUNT($F$2:F634)</f>
        <v>633</v>
      </c>
      <c r="I634">
        <f t="shared" si="29"/>
        <v>98.578199052132703</v>
      </c>
    </row>
    <row r="635" spans="2:9">
      <c r="B635">
        <v>186</v>
      </c>
      <c r="C635">
        <v>123</v>
      </c>
      <c r="D635">
        <v>47</v>
      </c>
      <c r="E635">
        <f t="shared" si="27"/>
        <v>1</v>
      </c>
      <c r="F635">
        <f t="shared" si="28"/>
        <v>1</v>
      </c>
      <c r="G635">
        <f>SUM($F$2:F635)</f>
        <v>625</v>
      </c>
      <c r="H635">
        <f>COUNT($F$2:F635)</f>
        <v>634</v>
      </c>
      <c r="I635">
        <f t="shared" si="29"/>
        <v>98.580441640378552</v>
      </c>
    </row>
    <row r="636" spans="2:9">
      <c r="B636">
        <v>186</v>
      </c>
      <c r="C636">
        <v>123</v>
      </c>
      <c r="D636">
        <v>94</v>
      </c>
      <c r="E636">
        <f t="shared" si="27"/>
        <v>1</v>
      </c>
      <c r="F636">
        <f t="shared" si="28"/>
        <v>1</v>
      </c>
      <c r="G636">
        <f>SUM($F$2:F636)</f>
        <v>626</v>
      </c>
      <c r="H636">
        <f>COUNT($F$2:F636)</f>
        <v>635</v>
      </c>
      <c r="I636">
        <f t="shared" si="29"/>
        <v>98.582677165354326</v>
      </c>
    </row>
    <row r="637" spans="2:9">
      <c r="B637">
        <v>186</v>
      </c>
      <c r="C637">
        <v>123</v>
      </c>
      <c r="D637">
        <v>28</v>
      </c>
      <c r="E637">
        <f t="shared" si="27"/>
        <v>1</v>
      </c>
      <c r="F637">
        <f t="shared" si="28"/>
        <v>1</v>
      </c>
      <c r="G637">
        <f>SUM($F$2:F637)</f>
        <v>627</v>
      </c>
      <c r="H637">
        <f>COUNT($F$2:F637)</f>
        <v>636</v>
      </c>
      <c r="I637">
        <f t="shared" si="29"/>
        <v>98.584905660377359</v>
      </c>
    </row>
    <row r="638" spans="2:9">
      <c r="B638">
        <v>186</v>
      </c>
      <c r="C638">
        <v>123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628</v>
      </c>
      <c r="H638">
        <f>COUNT($F$2:F638)</f>
        <v>637</v>
      </c>
      <c r="I638">
        <f t="shared" si="29"/>
        <v>98.587127158555731</v>
      </c>
    </row>
    <row r="639" spans="2:9">
      <c r="B639">
        <v>186</v>
      </c>
      <c r="C639">
        <v>123</v>
      </c>
      <c r="D639">
        <v>26</v>
      </c>
      <c r="E639">
        <f t="shared" si="27"/>
        <v>1</v>
      </c>
      <c r="F639">
        <f t="shared" si="28"/>
        <v>1</v>
      </c>
      <c r="G639">
        <f>SUM($F$2:F639)</f>
        <v>629</v>
      </c>
      <c r="H639">
        <f>COUNT($F$2:F639)</f>
        <v>638</v>
      </c>
      <c r="I639">
        <f t="shared" si="29"/>
        <v>98.589341692789972</v>
      </c>
    </row>
    <row r="640" spans="2:9">
      <c r="B640">
        <v>186</v>
      </c>
      <c r="C640">
        <v>123</v>
      </c>
      <c r="D640">
        <v>25</v>
      </c>
      <c r="E640">
        <f t="shared" si="27"/>
        <v>1</v>
      </c>
      <c r="F640">
        <f t="shared" si="28"/>
        <v>1</v>
      </c>
      <c r="G640">
        <f>SUM($F$2:F640)</f>
        <v>630</v>
      </c>
      <c r="H640">
        <f>COUNT($F$2:F640)</f>
        <v>639</v>
      </c>
      <c r="I640">
        <f t="shared" si="29"/>
        <v>98.591549295774655</v>
      </c>
    </row>
    <row r="641" spans="2:9">
      <c r="B641">
        <v>186</v>
      </c>
      <c r="C641">
        <v>123</v>
      </c>
      <c r="D641">
        <v>27</v>
      </c>
      <c r="E641">
        <f t="shared" si="27"/>
        <v>1</v>
      </c>
      <c r="F641">
        <f t="shared" si="28"/>
        <v>1</v>
      </c>
      <c r="G641">
        <f>SUM($F$2:F641)</f>
        <v>631</v>
      </c>
      <c r="H641">
        <f>COUNT($F$2:F641)</f>
        <v>640</v>
      </c>
      <c r="I641">
        <f t="shared" si="29"/>
        <v>98.59375</v>
      </c>
    </row>
    <row r="642" spans="2:9">
      <c r="B642">
        <v>186</v>
      </c>
      <c r="C642">
        <v>123</v>
      </c>
      <c r="D642">
        <v>24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632</v>
      </c>
      <c r="H642">
        <f>COUNT($F$2:F642)</f>
        <v>641</v>
      </c>
      <c r="I642">
        <f t="shared" ref="I642:I705" si="32">G642/H642*100</f>
        <v>98.595943837753509</v>
      </c>
    </row>
    <row r="643" spans="2:9">
      <c r="B643">
        <v>186</v>
      </c>
      <c r="C643">
        <v>123</v>
      </c>
      <c r="D643">
        <v>31</v>
      </c>
      <c r="E643">
        <f t="shared" si="30"/>
        <v>1</v>
      </c>
      <c r="F643">
        <f t="shared" si="31"/>
        <v>1</v>
      </c>
      <c r="G643">
        <f>SUM($F$2:F643)</f>
        <v>633</v>
      </c>
      <c r="H643">
        <f>COUNT($F$2:F643)</f>
        <v>642</v>
      </c>
      <c r="I643">
        <f t="shared" si="32"/>
        <v>98.598130841121502</v>
      </c>
    </row>
    <row r="644" spans="2:9">
      <c r="B644">
        <v>186</v>
      </c>
      <c r="C644">
        <v>123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634</v>
      </c>
      <c r="H644">
        <f>COUNT($F$2:F644)</f>
        <v>643</v>
      </c>
      <c r="I644">
        <f t="shared" si="32"/>
        <v>98.600311041990679</v>
      </c>
    </row>
    <row r="645" spans="2:9">
      <c r="B645">
        <v>186</v>
      </c>
      <c r="C645">
        <v>123</v>
      </c>
      <c r="D645">
        <v>27</v>
      </c>
      <c r="E645">
        <f t="shared" si="30"/>
        <v>1</v>
      </c>
      <c r="F645">
        <f t="shared" si="31"/>
        <v>1</v>
      </c>
      <c r="G645">
        <f>SUM($F$2:F645)</f>
        <v>635</v>
      </c>
      <c r="H645">
        <f>COUNT($F$2:F645)</f>
        <v>644</v>
      </c>
      <c r="I645">
        <f t="shared" si="32"/>
        <v>98.602484472049696</v>
      </c>
    </row>
    <row r="646" spans="2:9">
      <c r="B646">
        <v>186</v>
      </c>
      <c r="C646">
        <v>123</v>
      </c>
      <c r="D646">
        <v>24</v>
      </c>
      <c r="E646">
        <f t="shared" si="30"/>
        <v>1</v>
      </c>
      <c r="F646">
        <f t="shared" si="31"/>
        <v>1</v>
      </c>
      <c r="G646">
        <f>SUM($F$2:F646)</f>
        <v>636</v>
      </c>
      <c r="H646">
        <f>COUNT($F$2:F646)</f>
        <v>645</v>
      </c>
      <c r="I646">
        <f t="shared" si="32"/>
        <v>98.604651162790702</v>
      </c>
    </row>
    <row r="647" spans="2:9">
      <c r="B647">
        <v>186</v>
      </c>
      <c r="C647">
        <v>123</v>
      </c>
      <c r="D647">
        <v>24</v>
      </c>
      <c r="E647">
        <f t="shared" si="30"/>
        <v>1</v>
      </c>
      <c r="F647">
        <f t="shared" si="31"/>
        <v>1</v>
      </c>
      <c r="G647">
        <f>SUM($F$2:F647)</f>
        <v>637</v>
      </c>
      <c r="H647">
        <f>COUNT($F$2:F647)</f>
        <v>646</v>
      </c>
      <c r="I647">
        <f t="shared" si="32"/>
        <v>98.606811145510832</v>
      </c>
    </row>
    <row r="648" spans="2:9">
      <c r="B648">
        <v>186</v>
      </c>
      <c r="C648">
        <v>123</v>
      </c>
      <c r="D648">
        <v>39</v>
      </c>
      <c r="E648">
        <f t="shared" si="30"/>
        <v>1</v>
      </c>
      <c r="F648">
        <f t="shared" si="31"/>
        <v>1</v>
      </c>
      <c r="G648">
        <f>SUM($F$2:F648)</f>
        <v>638</v>
      </c>
      <c r="H648">
        <f>COUNT($F$2:F648)</f>
        <v>647</v>
      </c>
      <c r="I648">
        <f t="shared" si="32"/>
        <v>98.608964451313753</v>
      </c>
    </row>
    <row r="649" spans="2:9">
      <c r="B649">
        <v>186</v>
      </c>
      <c r="C649">
        <v>123</v>
      </c>
      <c r="D649">
        <v>25</v>
      </c>
      <c r="E649">
        <f t="shared" si="30"/>
        <v>1</v>
      </c>
      <c r="F649">
        <f t="shared" si="31"/>
        <v>1</v>
      </c>
      <c r="G649">
        <f>SUM($F$2:F649)</f>
        <v>639</v>
      </c>
      <c r="H649">
        <f>COUNT($F$2:F649)</f>
        <v>648</v>
      </c>
      <c r="I649">
        <f t="shared" si="32"/>
        <v>98.611111111111114</v>
      </c>
    </row>
    <row r="650" spans="2:9">
      <c r="B650">
        <v>186</v>
      </c>
      <c r="C650">
        <v>123</v>
      </c>
      <c r="D650">
        <v>27</v>
      </c>
      <c r="E650">
        <f t="shared" si="30"/>
        <v>1</v>
      </c>
      <c r="F650">
        <f t="shared" si="31"/>
        <v>1</v>
      </c>
      <c r="G650">
        <f>SUM($F$2:F650)</f>
        <v>640</v>
      </c>
      <c r="H650">
        <f>COUNT($F$2:F650)</f>
        <v>649</v>
      </c>
      <c r="I650">
        <f t="shared" si="32"/>
        <v>98.613251155624042</v>
      </c>
    </row>
    <row r="651" spans="2:9">
      <c r="B651">
        <v>186</v>
      </c>
      <c r="C651">
        <v>123</v>
      </c>
      <c r="D651">
        <v>27</v>
      </c>
      <c r="E651">
        <f t="shared" si="30"/>
        <v>1</v>
      </c>
      <c r="F651">
        <f t="shared" si="31"/>
        <v>1</v>
      </c>
      <c r="G651">
        <f>SUM($F$2:F651)</f>
        <v>641</v>
      </c>
      <c r="H651">
        <f>COUNT($F$2:F651)</f>
        <v>650</v>
      </c>
      <c r="I651">
        <f t="shared" si="32"/>
        <v>98.615384615384613</v>
      </c>
    </row>
    <row r="652" spans="2:9">
      <c r="B652">
        <v>186</v>
      </c>
      <c r="C652">
        <v>123</v>
      </c>
      <c r="D652">
        <v>43</v>
      </c>
      <c r="E652">
        <f t="shared" si="30"/>
        <v>1</v>
      </c>
      <c r="F652">
        <f t="shared" si="31"/>
        <v>1</v>
      </c>
      <c r="G652">
        <f>SUM($F$2:F652)</f>
        <v>642</v>
      </c>
      <c r="H652">
        <f>COUNT($F$2:F652)</f>
        <v>651</v>
      </c>
      <c r="I652">
        <f t="shared" si="32"/>
        <v>98.617511520737324</v>
      </c>
    </row>
    <row r="653" spans="2:9">
      <c r="B653">
        <v>186</v>
      </c>
      <c r="C653">
        <v>123</v>
      </c>
      <c r="D653">
        <v>47</v>
      </c>
      <c r="E653">
        <f t="shared" si="30"/>
        <v>1</v>
      </c>
      <c r="F653">
        <f t="shared" si="31"/>
        <v>1</v>
      </c>
      <c r="G653">
        <f>SUM($F$2:F653)</f>
        <v>643</v>
      </c>
      <c r="H653">
        <f>COUNT($F$2:F653)</f>
        <v>652</v>
      </c>
      <c r="I653">
        <f t="shared" si="32"/>
        <v>98.619631901840492</v>
      </c>
    </row>
    <row r="654" spans="2:9">
      <c r="B654">
        <v>192</v>
      </c>
      <c r="C654">
        <v>132</v>
      </c>
      <c r="D654">
        <v>45</v>
      </c>
      <c r="E654">
        <f t="shared" si="30"/>
        <v>1</v>
      </c>
      <c r="F654">
        <f t="shared" si="31"/>
        <v>1</v>
      </c>
      <c r="G654">
        <f>SUM($F$2:F654)</f>
        <v>644</v>
      </c>
      <c r="H654">
        <f>COUNT($F$2:F654)</f>
        <v>653</v>
      </c>
      <c r="I654">
        <f t="shared" si="32"/>
        <v>98.621745788667695</v>
      </c>
    </row>
    <row r="655" spans="2:9">
      <c r="B655">
        <v>192</v>
      </c>
      <c r="C655">
        <v>132</v>
      </c>
      <c r="D655">
        <v>27</v>
      </c>
      <c r="E655">
        <f t="shared" si="30"/>
        <v>1</v>
      </c>
      <c r="F655">
        <f t="shared" si="31"/>
        <v>1</v>
      </c>
      <c r="G655">
        <f>SUM($F$2:F655)</f>
        <v>645</v>
      </c>
      <c r="H655">
        <f>COUNT($F$2:F655)</f>
        <v>654</v>
      </c>
      <c r="I655">
        <f t="shared" si="32"/>
        <v>98.623853211009177</v>
      </c>
    </row>
    <row r="656" spans="2:9">
      <c r="B656">
        <v>192</v>
      </c>
      <c r="C656">
        <v>123</v>
      </c>
      <c r="D656">
        <v>25</v>
      </c>
      <c r="E656">
        <f t="shared" si="30"/>
        <v>1</v>
      </c>
      <c r="F656">
        <f t="shared" si="31"/>
        <v>1</v>
      </c>
      <c r="G656">
        <f>SUM($F$2:F656)</f>
        <v>646</v>
      </c>
      <c r="H656">
        <f>COUNT($F$2:F656)</f>
        <v>655</v>
      </c>
      <c r="I656">
        <f t="shared" si="32"/>
        <v>98.625954198473281</v>
      </c>
    </row>
    <row r="657" spans="2:9">
      <c r="B657">
        <v>192</v>
      </c>
      <c r="C657">
        <v>123</v>
      </c>
      <c r="D657">
        <v>24</v>
      </c>
      <c r="E657">
        <f t="shared" si="30"/>
        <v>1</v>
      </c>
      <c r="F657">
        <f t="shared" si="31"/>
        <v>1</v>
      </c>
      <c r="G657">
        <f>SUM($F$2:F657)</f>
        <v>647</v>
      </c>
      <c r="H657">
        <f>COUNT($F$2:F657)</f>
        <v>656</v>
      </c>
      <c r="I657">
        <f t="shared" si="32"/>
        <v>98.628048780487802</v>
      </c>
    </row>
    <row r="658" spans="2:9">
      <c r="B658">
        <v>192</v>
      </c>
      <c r="C658">
        <v>123</v>
      </c>
      <c r="D658">
        <v>25</v>
      </c>
      <c r="E658">
        <f t="shared" si="30"/>
        <v>1</v>
      </c>
      <c r="F658">
        <f t="shared" si="31"/>
        <v>1</v>
      </c>
      <c r="G658">
        <f>SUM($F$2:F658)</f>
        <v>648</v>
      </c>
      <c r="H658">
        <f>COUNT($F$2:F658)</f>
        <v>657</v>
      </c>
      <c r="I658">
        <f t="shared" si="32"/>
        <v>98.630136986301366</v>
      </c>
    </row>
    <row r="659" spans="2:9">
      <c r="B659">
        <v>192</v>
      </c>
      <c r="C659">
        <v>123</v>
      </c>
      <c r="D659">
        <v>23</v>
      </c>
      <c r="E659">
        <f t="shared" si="30"/>
        <v>1</v>
      </c>
      <c r="F659">
        <f t="shared" si="31"/>
        <v>1</v>
      </c>
      <c r="G659">
        <f>SUM($F$2:F659)</f>
        <v>649</v>
      </c>
      <c r="H659">
        <f>COUNT($F$2:F659)</f>
        <v>658</v>
      </c>
      <c r="I659">
        <f t="shared" si="32"/>
        <v>98.632218844984791</v>
      </c>
    </row>
    <row r="660" spans="2:9">
      <c r="B660">
        <v>192</v>
      </c>
      <c r="C660">
        <v>123</v>
      </c>
      <c r="D660">
        <v>24</v>
      </c>
      <c r="E660">
        <f t="shared" si="30"/>
        <v>1</v>
      </c>
      <c r="F660">
        <f t="shared" si="31"/>
        <v>1</v>
      </c>
      <c r="G660">
        <f>SUM($F$2:F660)</f>
        <v>650</v>
      </c>
      <c r="H660">
        <f>COUNT($F$2:F660)</f>
        <v>659</v>
      </c>
      <c r="I660">
        <f t="shared" si="32"/>
        <v>98.634294385432469</v>
      </c>
    </row>
    <row r="661" spans="2:9">
      <c r="B661">
        <v>192</v>
      </c>
      <c r="C661">
        <v>123</v>
      </c>
      <c r="D661">
        <v>24</v>
      </c>
      <c r="E661">
        <f t="shared" si="30"/>
        <v>1</v>
      </c>
      <c r="F661">
        <f t="shared" si="31"/>
        <v>1</v>
      </c>
      <c r="G661">
        <f>SUM($F$2:F661)</f>
        <v>651</v>
      </c>
      <c r="H661">
        <f>COUNT($F$2:F661)</f>
        <v>660</v>
      </c>
      <c r="I661">
        <f t="shared" si="32"/>
        <v>98.636363636363626</v>
      </c>
    </row>
    <row r="662" spans="2:9">
      <c r="B662">
        <v>192</v>
      </c>
      <c r="C662">
        <v>132</v>
      </c>
      <c r="D662">
        <v>28</v>
      </c>
      <c r="E662">
        <f t="shared" si="30"/>
        <v>1</v>
      </c>
      <c r="F662">
        <f t="shared" si="31"/>
        <v>1</v>
      </c>
      <c r="G662">
        <f>SUM($F$2:F662)</f>
        <v>652</v>
      </c>
      <c r="H662">
        <f>COUNT($F$2:F662)</f>
        <v>661</v>
      </c>
      <c r="I662">
        <f t="shared" si="32"/>
        <v>98.638426626323749</v>
      </c>
    </row>
    <row r="663" spans="2:9">
      <c r="B663">
        <v>192</v>
      </c>
      <c r="C663">
        <v>132</v>
      </c>
      <c r="D663">
        <v>26</v>
      </c>
      <c r="E663">
        <f t="shared" si="30"/>
        <v>1</v>
      </c>
      <c r="F663">
        <f t="shared" si="31"/>
        <v>1</v>
      </c>
      <c r="G663">
        <f>SUM($F$2:F663)</f>
        <v>653</v>
      </c>
      <c r="H663">
        <f>COUNT($F$2:F663)</f>
        <v>662</v>
      </c>
      <c r="I663">
        <f t="shared" si="32"/>
        <v>98.64048338368579</v>
      </c>
    </row>
    <row r="664" spans="2:9">
      <c r="B664">
        <v>192</v>
      </c>
      <c r="C664">
        <v>132</v>
      </c>
      <c r="D664">
        <v>28</v>
      </c>
      <c r="E664">
        <f t="shared" si="30"/>
        <v>1</v>
      </c>
      <c r="F664">
        <f t="shared" si="31"/>
        <v>1</v>
      </c>
      <c r="G664">
        <f>SUM($F$2:F664)</f>
        <v>654</v>
      </c>
      <c r="H664">
        <f>COUNT($F$2:F664)</f>
        <v>663</v>
      </c>
      <c r="I664">
        <f t="shared" si="32"/>
        <v>98.642533936651589</v>
      </c>
    </row>
    <row r="665" spans="2:9">
      <c r="B665">
        <v>192</v>
      </c>
      <c r="C665">
        <v>132</v>
      </c>
      <c r="D665">
        <v>26</v>
      </c>
      <c r="E665">
        <f t="shared" si="30"/>
        <v>1</v>
      </c>
      <c r="F665">
        <f t="shared" si="31"/>
        <v>1</v>
      </c>
      <c r="G665">
        <f>SUM($F$2:F665)</f>
        <v>655</v>
      </c>
      <c r="H665">
        <f>COUNT($F$2:F665)</f>
        <v>664</v>
      </c>
      <c r="I665">
        <f t="shared" si="32"/>
        <v>98.644578313253021</v>
      </c>
    </row>
    <row r="666" spans="2:9">
      <c r="B666">
        <v>192</v>
      </c>
      <c r="C666">
        <v>132</v>
      </c>
      <c r="D666">
        <v>26</v>
      </c>
      <c r="E666">
        <f t="shared" si="30"/>
        <v>1</v>
      </c>
      <c r="F666">
        <f t="shared" si="31"/>
        <v>1</v>
      </c>
      <c r="G666">
        <f>SUM($F$2:F666)</f>
        <v>656</v>
      </c>
      <c r="H666">
        <f>COUNT($F$2:F666)</f>
        <v>665</v>
      </c>
      <c r="I666">
        <f t="shared" si="32"/>
        <v>98.646616541353382</v>
      </c>
    </row>
    <row r="667" spans="2:9">
      <c r="B667">
        <v>192</v>
      </c>
      <c r="C667">
        <v>132</v>
      </c>
      <c r="D667">
        <v>26</v>
      </c>
      <c r="E667">
        <f t="shared" si="30"/>
        <v>1</v>
      </c>
      <c r="F667">
        <f t="shared" si="31"/>
        <v>1</v>
      </c>
      <c r="G667">
        <f>SUM($F$2:F667)</f>
        <v>657</v>
      </c>
      <c r="H667">
        <f>COUNT($F$2:F667)</f>
        <v>666</v>
      </c>
      <c r="I667">
        <f t="shared" si="32"/>
        <v>98.648648648648646</v>
      </c>
    </row>
    <row r="668" spans="2:9">
      <c r="B668">
        <v>192</v>
      </c>
      <c r="C668">
        <v>132</v>
      </c>
      <c r="D668">
        <v>33</v>
      </c>
      <c r="E668">
        <f t="shared" si="30"/>
        <v>1</v>
      </c>
      <c r="F668">
        <f t="shared" si="31"/>
        <v>1</v>
      </c>
      <c r="G668">
        <f>SUM($F$2:F668)</f>
        <v>658</v>
      </c>
      <c r="H668">
        <f>COUNT($F$2:F668)</f>
        <v>667</v>
      </c>
      <c r="I668">
        <f t="shared" si="32"/>
        <v>98.650674662668663</v>
      </c>
    </row>
    <row r="669" spans="2:9">
      <c r="B669">
        <v>192</v>
      </c>
      <c r="C669">
        <v>132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659</v>
      </c>
      <c r="H669">
        <f>COUNT($F$2:F669)</f>
        <v>668</v>
      </c>
      <c r="I669">
        <f t="shared" si="32"/>
        <v>98.65269461077844</v>
      </c>
    </row>
    <row r="670" spans="2:9">
      <c r="B670">
        <v>192</v>
      </c>
      <c r="C670">
        <v>132</v>
      </c>
      <c r="D670">
        <v>120</v>
      </c>
      <c r="E670">
        <f t="shared" si="30"/>
        <v>1</v>
      </c>
      <c r="F670">
        <f t="shared" si="31"/>
        <v>1</v>
      </c>
      <c r="G670">
        <f>SUM($F$2:F670)</f>
        <v>660</v>
      </c>
      <c r="H670">
        <f>COUNT($F$2:F670)</f>
        <v>669</v>
      </c>
      <c r="I670">
        <f t="shared" si="32"/>
        <v>98.654708520179369</v>
      </c>
    </row>
    <row r="671" spans="2:9">
      <c r="B671">
        <v>192</v>
      </c>
      <c r="C671">
        <v>132</v>
      </c>
      <c r="D671">
        <v>52</v>
      </c>
      <c r="E671">
        <f t="shared" si="30"/>
        <v>1</v>
      </c>
      <c r="F671">
        <f t="shared" si="31"/>
        <v>1</v>
      </c>
      <c r="G671">
        <f>SUM($F$2:F671)</f>
        <v>661</v>
      </c>
      <c r="H671">
        <f>COUNT($F$2:F671)</f>
        <v>670</v>
      </c>
      <c r="I671">
        <f t="shared" si="32"/>
        <v>98.656716417910445</v>
      </c>
    </row>
    <row r="672" spans="2:9">
      <c r="B672">
        <v>192</v>
      </c>
      <c r="C672">
        <v>132</v>
      </c>
      <c r="D672">
        <v>44</v>
      </c>
      <c r="E672">
        <f t="shared" si="30"/>
        <v>1</v>
      </c>
      <c r="F672">
        <f t="shared" si="31"/>
        <v>1</v>
      </c>
      <c r="G672">
        <f>SUM($F$2:F672)</f>
        <v>662</v>
      </c>
      <c r="H672">
        <f>COUNT($F$2:F672)</f>
        <v>671</v>
      </c>
      <c r="I672">
        <f t="shared" si="32"/>
        <v>98.658718330849482</v>
      </c>
    </row>
    <row r="673" spans="2:9">
      <c r="B673">
        <v>192</v>
      </c>
      <c r="C673">
        <v>132</v>
      </c>
      <c r="D673">
        <v>25</v>
      </c>
      <c r="E673">
        <f t="shared" si="30"/>
        <v>1</v>
      </c>
      <c r="F673">
        <f t="shared" si="31"/>
        <v>1</v>
      </c>
      <c r="G673">
        <f>SUM($F$2:F673)</f>
        <v>663</v>
      </c>
      <c r="H673">
        <f>COUNT($F$2:F673)</f>
        <v>672</v>
      </c>
      <c r="I673">
        <f t="shared" si="32"/>
        <v>98.660714285714292</v>
      </c>
    </row>
    <row r="674" spans="2:9">
      <c r="B674">
        <v>192</v>
      </c>
      <c r="C674">
        <v>132</v>
      </c>
      <c r="D674">
        <v>41</v>
      </c>
      <c r="E674">
        <f t="shared" si="30"/>
        <v>1</v>
      </c>
      <c r="F674">
        <f t="shared" si="31"/>
        <v>1</v>
      </c>
      <c r="G674">
        <f>SUM($F$2:F674)</f>
        <v>664</v>
      </c>
      <c r="H674">
        <f>COUNT($F$2:F674)</f>
        <v>673</v>
      </c>
      <c r="I674">
        <f t="shared" si="32"/>
        <v>98.662704309063898</v>
      </c>
    </row>
    <row r="675" spans="2:9">
      <c r="B675">
        <v>192</v>
      </c>
      <c r="C675">
        <v>132</v>
      </c>
      <c r="D675">
        <v>92</v>
      </c>
      <c r="E675">
        <f t="shared" si="30"/>
        <v>1</v>
      </c>
      <c r="F675">
        <f t="shared" si="31"/>
        <v>1</v>
      </c>
      <c r="G675">
        <f>SUM($F$2:F675)</f>
        <v>665</v>
      </c>
      <c r="H675">
        <f>COUNT($F$2:F675)</f>
        <v>674</v>
      </c>
      <c r="I675">
        <f t="shared" si="32"/>
        <v>98.664688427299708</v>
      </c>
    </row>
    <row r="676" spans="2:9">
      <c r="B676">
        <v>192</v>
      </c>
      <c r="C676">
        <v>132</v>
      </c>
      <c r="D676">
        <v>59</v>
      </c>
      <c r="E676">
        <f t="shared" si="30"/>
        <v>1</v>
      </c>
      <c r="F676">
        <f t="shared" si="31"/>
        <v>1</v>
      </c>
      <c r="G676">
        <f>SUM($F$2:F676)</f>
        <v>666</v>
      </c>
      <c r="H676">
        <f>COUNT($F$2:F676)</f>
        <v>675</v>
      </c>
      <c r="I676">
        <f t="shared" si="32"/>
        <v>98.666666666666671</v>
      </c>
    </row>
    <row r="677" spans="2:9">
      <c r="B677">
        <v>192</v>
      </c>
      <c r="C677">
        <v>132</v>
      </c>
      <c r="D677">
        <v>55</v>
      </c>
      <c r="E677">
        <f t="shared" si="30"/>
        <v>1</v>
      </c>
      <c r="F677">
        <f t="shared" si="31"/>
        <v>1</v>
      </c>
      <c r="G677">
        <f>SUM($F$2:F677)</f>
        <v>667</v>
      </c>
      <c r="H677">
        <f>COUNT($F$2:F677)</f>
        <v>676</v>
      </c>
      <c r="I677">
        <f t="shared" si="32"/>
        <v>98.668639053254438</v>
      </c>
    </row>
    <row r="678" spans="2:9">
      <c r="B678">
        <v>192</v>
      </c>
      <c r="C678">
        <v>132</v>
      </c>
      <c r="D678">
        <v>34</v>
      </c>
      <c r="E678">
        <f t="shared" si="30"/>
        <v>1</v>
      </c>
      <c r="F678">
        <f t="shared" si="31"/>
        <v>1</v>
      </c>
      <c r="G678">
        <f>SUM($F$2:F678)</f>
        <v>668</v>
      </c>
      <c r="H678">
        <f>COUNT($F$2:F678)</f>
        <v>677</v>
      </c>
      <c r="I678">
        <f t="shared" si="32"/>
        <v>98.670605612998514</v>
      </c>
    </row>
    <row r="679" spans="2:9">
      <c r="B679">
        <v>192</v>
      </c>
      <c r="C679">
        <v>123</v>
      </c>
      <c r="D679">
        <v>33</v>
      </c>
      <c r="E679">
        <f t="shared" si="30"/>
        <v>1</v>
      </c>
      <c r="F679">
        <f t="shared" si="31"/>
        <v>1</v>
      </c>
      <c r="G679">
        <f>SUM($F$2:F679)</f>
        <v>669</v>
      </c>
      <c r="H679">
        <f>COUNT($F$2:F679)</f>
        <v>678</v>
      </c>
      <c r="I679">
        <f t="shared" si="32"/>
        <v>98.672566371681413</v>
      </c>
    </row>
    <row r="680" spans="2:9">
      <c r="B680">
        <v>192</v>
      </c>
      <c r="C680">
        <v>123</v>
      </c>
      <c r="D680">
        <v>38</v>
      </c>
      <c r="E680">
        <f t="shared" si="30"/>
        <v>1</v>
      </c>
      <c r="F680">
        <f t="shared" si="31"/>
        <v>1</v>
      </c>
      <c r="G680">
        <f>SUM($F$2:F680)</f>
        <v>670</v>
      </c>
      <c r="H680">
        <f>COUNT($F$2:F680)</f>
        <v>679</v>
      </c>
      <c r="I680">
        <f t="shared" si="32"/>
        <v>98.674521354933731</v>
      </c>
    </row>
    <row r="681" spans="2:9">
      <c r="B681">
        <v>192</v>
      </c>
      <c r="C681">
        <v>123</v>
      </c>
      <c r="D681">
        <v>30</v>
      </c>
      <c r="E681">
        <f t="shared" si="30"/>
        <v>1</v>
      </c>
      <c r="F681">
        <f t="shared" si="31"/>
        <v>1</v>
      </c>
      <c r="G681">
        <f>SUM($F$2:F681)</f>
        <v>671</v>
      </c>
      <c r="H681">
        <f>COUNT($F$2:F681)</f>
        <v>680</v>
      </c>
      <c r="I681">
        <f t="shared" si="32"/>
        <v>98.676470588235304</v>
      </c>
    </row>
    <row r="682" spans="2:9">
      <c r="B682">
        <v>192</v>
      </c>
      <c r="C682">
        <v>123</v>
      </c>
      <c r="D682">
        <v>27</v>
      </c>
      <c r="E682">
        <f t="shared" si="30"/>
        <v>1</v>
      </c>
      <c r="F682">
        <f t="shared" si="31"/>
        <v>1</v>
      </c>
      <c r="G682">
        <f>SUM($F$2:F682)</f>
        <v>672</v>
      </c>
      <c r="H682">
        <f>COUNT($F$2:F682)</f>
        <v>681</v>
      </c>
      <c r="I682">
        <f t="shared" si="32"/>
        <v>98.678414096916299</v>
      </c>
    </row>
    <row r="683" spans="2:9">
      <c r="B683">
        <v>192</v>
      </c>
      <c r="C683">
        <v>123</v>
      </c>
      <c r="D683">
        <v>28</v>
      </c>
      <c r="E683">
        <f t="shared" si="30"/>
        <v>1</v>
      </c>
      <c r="F683">
        <f t="shared" si="31"/>
        <v>1</v>
      </c>
      <c r="G683">
        <f>SUM($F$2:F683)</f>
        <v>673</v>
      </c>
      <c r="H683">
        <f>COUNT($F$2:F683)</f>
        <v>682</v>
      </c>
      <c r="I683">
        <f t="shared" si="32"/>
        <v>98.680351906158364</v>
      </c>
    </row>
    <row r="684" spans="2:9">
      <c r="B684">
        <v>192</v>
      </c>
      <c r="C684">
        <v>123</v>
      </c>
      <c r="D684">
        <v>28</v>
      </c>
      <c r="E684">
        <f t="shared" si="30"/>
        <v>1</v>
      </c>
      <c r="F684">
        <f t="shared" si="31"/>
        <v>1</v>
      </c>
      <c r="G684">
        <f>SUM($F$2:F684)</f>
        <v>674</v>
      </c>
      <c r="H684">
        <f>COUNT($F$2:F684)</f>
        <v>683</v>
      </c>
      <c r="I684">
        <f t="shared" si="32"/>
        <v>98.682284040995611</v>
      </c>
    </row>
    <row r="685" spans="2:9">
      <c r="B685">
        <v>192</v>
      </c>
      <c r="C685">
        <v>123</v>
      </c>
      <c r="D685">
        <v>30</v>
      </c>
      <c r="E685">
        <f t="shared" si="30"/>
        <v>1</v>
      </c>
      <c r="F685">
        <f t="shared" si="31"/>
        <v>1</v>
      </c>
      <c r="G685">
        <f>SUM($F$2:F685)</f>
        <v>675</v>
      </c>
      <c r="H685">
        <f>COUNT($F$2:F685)</f>
        <v>684</v>
      </c>
      <c r="I685">
        <f t="shared" si="32"/>
        <v>98.68421052631578</v>
      </c>
    </row>
    <row r="686" spans="2:9">
      <c r="B686">
        <v>192</v>
      </c>
      <c r="C686">
        <v>123</v>
      </c>
      <c r="D686">
        <v>25</v>
      </c>
      <c r="E686">
        <f t="shared" si="30"/>
        <v>1</v>
      </c>
      <c r="F686">
        <f t="shared" si="31"/>
        <v>1</v>
      </c>
      <c r="G686">
        <f>SUM($F$2:F686)</f>
        <v>676</v>
      </c>
      <c r="H686">
        <f>COUNT($F$2:F686)</f>
        <v>685</v>
      </c>
      <c r="I686">
        <f t="shared" si="32"/>
        <v>98.686131386861305</v>
      </c>
    </row>
    <row r="687" spans="2:9">
      <c r="B687">
        <v>192</v>
      </c>
      <c r="C687">
        <v>123</v>
      </c>
      <c r="D687">
        <v>39</v>
      </c>
      <c r="E687">
        <f t="shared" si="30"/>
        <v>1</v>
      </c>
      <c r="F687">
        <f t="shared" si="31"/>
        <v>1</v>
      </c>
      <c r="G687">
        <f>SUM($F$2:F687)</f>
        <v>677</v>
      </c>
      <c r="H687">
        <f>COUNT($F$2:F687)</f>
        <v>686</v>
      </c>
      <c r="I687">
        <f t="shared" si="32"/>
        <v>98.688046647230323</v>
      </c>
    </row>
    <row r="688" spans="2:9">
      <c r="B688">
        <v>192</v>
      </c>
      <c r="C688">
        <v>123</v>
      </c>
      <c r="D688">
        <v>24</v>
      </c>
      <c r="E688">
        <f t="shared" si="30"/>
        <v>1</v>
      </c>
      <c r="F688">
        <f t="shared" si="31"/>
        <v>1</v>
      </c>
      <c r="G688">
        <f>SUM($F$2:F688)</f>
        <v>678</v>
      </c>
      <c r="H688">
        <f>COUNT($F$2:F688)</f>
        <v>687</v>
      </c>
      <c r="I688">
        <f t="shared" si="32"/>
        <v>98.689956331877724</v>
      </c>
    </row>
    <row r="689" spans="2:9">
      <c r="B689">
        <v>192</v>
      </c>
      <c r="C689">
        <v>132</v>
      </c>
      <c r="D689">
        <v>27</v>
      </c>
      <c r="E689">
        <f t="shared" si="30"/>
        <v>1</v>
      </c>
      <c r="F689">
        <f t="shared" si="31"/>
        <v>1</v>
      </c>
      <c r="G689">
        <f>SUM($F$2:F689)</f>
        <v>679</v>
      </c>
      <c r="H689">
        <f>COUNT($F$2:F689)</f>
        <v>688</v>
      </c>
      <c r="I689">
        <f t="shared" si="32"/>
        <v>98.691860465116278</v>
      </c>
    </row>
    <row r="690" spans="2:9">
      <c r="B690">
        <v>192</v>
      </c>
      <c r="C690">
        <v>132</v>
      </c>
      <c r="D690">
        <v>22</v>
      </c>
      <c r="E690">
        <f t="shared" si="30"/>
        <v>1</v>
      </c>
      <c r="F690">
        <f t="shared" si="31"/>
        <v>1</v>
      </c>
      <c r="G690">
        <f>SUM($F$2:F690)</f>
        <v>680</v>
      </c>
      <c r="H690">
        <f>COUNT($F$2:F690)</f>
        <v>689</v>
      </c>
      <c r="I690">
        <f t="shared" si="32"/>
        <v>98.693759071117555</v>
      </c>
    </row>
    <row r="691" spans="2:9">
      <c r="B691">
        <v>192</v>
      </c>
      <c r="C691">
        <v>132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681</v>
      </c>
      <c r="H691">
        <f>COUNT($F$2:F691)</f>
        <v>690</v>
      </c>
      <c r="I691">
        <f t="shared" si="32"/>
        <v>98.695652173913047</v>
      </c>
    </row>
    <row r="692" spans="2:9">
      <c r="B692">
        <v>192</v>
      </c>
      <c r="C692">
        <v>132</v>
      </c>
      <c r="D692">
        <v>52</v>
      </c>
      <c r="E692">
        <f t="shared" si="30"/>
        <v>1</v>
      </c>
      <c r="F692">
        <f t="shared" si="31"/>
        <v>1</v>
      </c>
      <c r="G692">
        <f>SUM($F$2:F692)</f>
        <v>682</v>
      </c>
      <c r="H692">
        <f>COUNT($F$2:F692)</f>
        <v>691</v>
      </c>
      <c r="I692">
        <f t="shared" si="32"/>
        <v>98.697539797395081</v>
      </c>
    </row>
    <row r="693" spans="2:9">
      <c r="B693">
        <v>192</v>
      </c>
      <c r="C693">
        <v>132</v>
      </c>
      <c r="D693">
        <v>57</v>
      </c>
      <c r="E693">
        <f t="shared" si="30"/>
        <v>1</v>
      </c>
      <c r="F693">
        <f t="shared" si="31"/>
        <v>1</v>
      </c>
      <c r="G693">
        <f>SUM($F$2:F693)</f>
        <v>683</v>
      </c>
      <c r="H693">
        <f>COUNT($F$2:F693)</f>
        <v>692</v>
      </c>
      <c r="I693">
        <f t="shared" si="32"/>
        <v>98.699421965317924</v>
      </c>
    </row>
    <row r="694" spans="2:9">
      <c r="B694">
        <v>192</v>
      </c>
      <c r="C694">
        <v>132</v>
      </c>
      <c r="D694">
        <v>36</v>
      </c>
      <c r="E694">
        <f t="shared" si="30"/>
        <v>1</v>
      </c>
      <c r="F694">
        <f t="shared" si="31"/>
        <v>1</v>
      </c>
      <c r="G694">
        <f>SUM($F$2:F694)</f>
        <v>684</v>
      </c>
      <c r="H694">
        <f>COUNT($F$2:F694)</f>
        <v>693</v>
      </c>
      <c r="I694">
        <f t="shared" si="32"/>
        <v>98.701298701298697</v>
      </c>
    </row>
    <row r="695" spans="2:9">
      <c r="B695">
        <v>192</v>
      </c>
      <c r="C695">
        <v>132</v>
      </c>
      <c r="D695">
        <v>58</v>
      </c>
      <c r="E695">
        <f t="shared" si="30"/>
        <v>1</v>
      </c>
      <c r="F695">
        <f t="shared" si="31"/>
        <v>1</v>
      </c>
      <c r="G695">
        <f>SUM($F$2:F695)</f>
        <v>685</v>
      </c>
      <c r="H695">
        <f>COUNT($F$2:F695)</f>
        <v>694</v>
      </c>
      <c r="I695">
        <f t="shared" si="32"/>
        <v>98.703170028818448</v>
      </c>
    </row>
    <row r="696" spans="2:9">
      <c r="B696">
        <v>192</v>
      </c>
      <c r="C696">
        <v>132</v>
      </c>
      <c r="D696">
        <v>60</v>
      </c>
      <c r="E696">
        <f t="shared" si="30"/>
        <v>1</v>
      </c>
      <c r="F696">
        <f t="shared" si="31"/>
        <v>1</v>
      </c>
      <c r="G696">
        <f>SUM($F$2:F696)</f>
        <v>686</v>
      </c>
      <c r="H696">
        <f>COUNT($F$2:F696)</f>
        <v>695</v>
      </c>
      <c r="I696">
        <f t="shared" si="32"/>
        <v>98.705035971223026</v>
      </c>
    </row>
    <row r="697" spans="2:9">
      <c r="B697">
        <v>192</v>
      </c>
      <c r="C697">
        <v>132</v>
      </c>
      <c r="D697">
        <v>57</v>
      </c>
      <c r="E697">
        <f t="shared" si="30"/>
        <v>1</v>
      </c>
      <c r="F697">
        <f t="shared" si="31"/>
        <v>1</v>
      </c>
      <c r="G697">
        <f>SUM($F$2:F697)</f>
        <v>687</v>
      </c>
      <c r="H697">
        <f>COUNT($F$2:F697)</f>
        <v>696</v>
      </c>
      <c r="I697">
        <f t="shared" si="32"/>
        <v>98.706896551724128</v>
      </c>
    </row>
    <row r="698" spans="2:9">
      <c r="B698">
        <v>192</v>
      </c>
      <c r="C698">
        <v>132</v>
      </c>
      <c r="D698">
        <v>54</v>
      </c>
      <c r="E698">
        <f t="shared" si="30"/>
        <v>1</v>
      </c>
      <c r="F698">
        <f t="shared" si="31"/>
        <v>1</v>
      </c>
      <c r="G698">
        <f>SUM($F$2:F698)</f>
        <v>688</v>
      </c>
      <c r="H698">
        <f>COUNT($F$2:F698)</f>
        <v>697</v>
      </c>
      <c r="I698">
        <f t="shared" si="32"/>
        <v>98.708751793400282</v>
      </c>
    </row>
    <row r="699" spans="2:9">
      <c r="B699">
        <v>192</v>
      </c>
      <c r="C699">
        <v>132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689</v>
      </c>
      <c r="H699">
        <f>COUNT($F$2:F699)</f>
        <v>698</v>
      </c>
      <c r="I699">
        <f t="shared" si="32"/>
        <v>98.710601719197712</v>
      </c>
    </row>
    <row r="700" spans="2:9">
      <c r="B700">
        <v>192</v>
      </c>
      <c r="C700">
        <v>132</v>
      </c>
      <c r="D700">
        <v>28</v>
      </c>
      <c r="E700">
        <f t="shared" si="30"/>
        <v>1</v>
      </c>
      <c r="F700">
        <f t="shared" si="31"/>
        <v>1</v>
      </c>
      <c r="G700">
        <f>SUM($F$2:F700)</f>
        <v>690</v>
      </c>
      <c r="H700">
        <f>COUNT($F$2:F700)</f>
        <v>699</v>
      </c>
      <c r="I700">
        <f t="shared" si="32"/>
        <v>98.712446351931334</v>
      </c>
    </row>
    <row r="701" spans="2:9">
      <c r="B701">
        <v>192</v>
      </c>
      <c r="C701">
        <v>132</v>
      </c>
      <c r="D701">
        <v>24</v>
      </c>
      <c r="E701">
        <f t="shared" si="30"/>
        <v>1</v>
      </c>
      <c r="F701">
        <f t="shared" si="31"/>
        <v>1</v>
      </c>
      <c r="G701">
        <f>SUM($F$2:F701)</f>
        <v>691</v>
      </c>
      <c r="H701">
        <f>COUNT($F$2:F701)</f>
        <v>700</v>
      </c>
      <c r="I701">
        <f t="shared" si="32"/>
        <v>98.714285714285708</v>
      </c>
    </row>
    <row r="702" spans="2:9">
      <c r="B702">
        <v>189</v>
      </c>
      <c r="C702">
        <v>123</v>
      </c>
      <c r="D702">
        <v>63</v>
      </c>
      <c r="E702">
        <f t="shared" si="30"/>
        <v>1</v>
      </c>
      <c r="F702">
        <f t="shared" si="31"/>
        <v>1</v>
      </c>
      <c r="G702">
        <f>SUM($F$2:F702)</f>
        <v>692</v>
      </c>
      <c r="H702">
        <f>COUNT($F$2:F702)</f>
        <v>701</v>
      </c>
      <c r="I702">
        <f t="shared" si="32"/>
        <v>98.716119828815977</v>
      </c>
    </row>
    <row r="703" spans="2:9">
      <c r="B703">
        <v>189</v>
      </c>
      <c r="C703">
        <v>123</v>
      </c>
      <c r="D703">
        <v>24</v>
      </c>
      <c r="E703">
        <f t="shared" si="30"/>
        <v>1</v>
      </c>
      <c r="F703">
        <f t="shared" si="31"/>
        <v>1</v>
      </c>
      <c r="G703">
        <f>SUM($F$2:F703)</f>
        <v>693</v>
      </c>
      <c r="H703">
        <f>COUNT($F$2:F703)</f>
        <v>702</v>
      </c>
      <c r="I703">
        <f t="shared" si="32"/>
        <v>98.71794871794873</v>
      </c>
    </row>
    <row r="704" spans="2:9">
      <c r="B704">
        <v>189</v>
      </c>
      <c r="C704">
        <v>123</v>
      </c>
      <c r="D704">
        <v>25</v>
      </c>
      <c r="E704">
        <f t="shared" si="30"/>
        <v>1</v>
      </c>
      <c r="F704">
        <f t="shared" si="31"/>
        <v>1</v>
      </c>
      <c r="G704">
        <f>SUM($F$2:F704)</f>
        <v>694</v>
      </c>
      <c r="H704">
        <f>COUNT($F$2:F704)</f>
        <v>703</v>
      </c>
      <c r="I704">
        <f t="shared" si="32"/>
        <v>98.71977240398293</v>
      </c>
    </row>
    <row r="705" spans="2:9">
      <c r="B705">
        <v>189</v>
      </c>
      <c r="C705">
        <v>132</v>
      </c>
      <c r="D705">
        <v>93</v>
      </c>
      <c r="E705">
        <f t="shared" si="30"/>
        <v>1</v>
      </c>
      <c r="F705">
        <f t="shared" si="31"/>
        <v>1</v>
      </c>
      <c r="G705">
        <f>SUM($F$2:F705)</f>
        <v>695</v>
      </c>
      <c r="H705">
        <f>COUNT($F$2:F705)</f>
        <v>704</v>
      </c>
      <c r="I705">
        <f t="shared" si="32"/>
        <v>98.721590909090907</v>
      </c>
    </row>
    <row r="706" spans="2:9">
      <c r="B706">
        <v>192</v>
      </c>
      <c r="C706">
        <v>132</v>
      </c>
      <c r="D706">
        <v>26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696</v>
      </c>
      <c r="H706">
        <f>COUNT($F$2:F706)</f>
        <v>705</v>
      </c>
      <c r="I706">
        <f t="shared" ref="I706:I769" si="35">G706/H706*100</f>
        <v>98.723404255319153</v>
      </c>
    </row>
    <row r="707" spans="2:9">
      <c r="B707">
        <v>192</v>
      </c>
      <c r="C707">
        <v>132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697</v>
      </c>
      <c r="H707">
        <f>COUNT($F$2:F707)</f>
        <v>706</v>
      </c>
      <c r="I707">
        <f t="shared" si="35"/>
        <v>98.725212464589234</v>
      </c>
    </row>
    <row r="708" spans="2:9">
      <c r="B708">
        <v>192</v>
      </c>
      <c r="C708">
        <v>135</v>
      </c>
      <c r="D708">
        <v>52</v>
      </c>
      <c r="E708">
        <f t="shared" si="33"/>
        <v>1</v>
      </c>
      <c r="F708">
        <f t="shared" si="34"/>
        <v>1</v>
      </c>
      <c r="G708">
        <f>SUM($F$2:F708)</f>
        <v>698</v>
      </c>
      <c r="H708">
        <f>COUNT($F$2:F708)</f>
        <v>707</v>
      </c>
      <c r="I708">
        <f t="shared" si="35"/>
        <v>98.727015558698724</v>
      </c>
    </row>
    <row r="709" spans="2:9">
      <c r="B709">
        <v>192</v>
      </c>
      <c r="C709">
        <v>135</v>
      </c>
      <c r="D709">
        <v>60</v>
      </c>
      <c r="E709">
        <f t="shared" si="33"/>
        <v>1</v>
      </c>
      <c r="F709">
        <f t="shared" si="34"/>
        <v>1</v>
      </c>
      <c r="G709">
        <f>SUM($F$2:F709)</f>
        <v>699</v>
      </c>
      <c r="H709">
        <f>COUNT($F$2:F709)</f>
        <v>708</v>
      </c>
      <c r="I709">
        <f t="shared" si="35"/>
        <v>98.728813559322035</v>
      </c>
    </row>
    <row r="710" spans="2:9">
      <c r="B710">
        <v>192</v>
      </c>
      <c r="C710">
        <v>135</v>
      </c>
      <c r="D710">
        <v>52</v>
      </c>
      <c r="E710">
        <f t="shared" si="33"/>
        <v>1</v>
      </c>
      <c r="F710">
        <f t="shared" si="34"/>
        <v>1</v>
      </c>
      <c r="G710">
        <f>SUM($F$2:F710)</f>
        <v>700</v>
      </c>
      <c r="H710">
        <f>COUNT($F$2:F710)</f>
        <v>709</v>
      </c>
      <c r="I710">
        <f t="shared" si="35"/>
        <v>98.73060648801129</v>
      </c>
    </row>
    <row r="711" spans="2:9">
      <c r="B711">
        <v>192</v>
      </c>
      <c r="C711">
        <v>135</v>
      </c>
      <c r="D711">
        <v>59</v>
      </c>
      <c r="E711">
        <f t="shared" si="33"/>
        <v>1</v>
      </c>
      <c r="F711">
        <f t="shared" si="34"/>
        <v>1</v>
      </c>
      <c r="G711">
        <f>SUM($F$2:F711)</f>
        <v>701</v>
      </c>
      <c r="H711">
        <f>COUNT($F$2:F711)</f>
        <v>710</v>
      </c>
      <c r="I711">
        <f t="shared" si="35"/>
        <v>98.732394366197184</v>
      </c>
    </row>
    <row r="712" spans="2:9">
      <c r="B712">
        <v>192</v>
      </c>
      <c r="C712">
        <v>135</v>
      </c>
      <c r="D712">
        <v>-1</v>
      </c>
      <c r="E712">
        <f t="shared" si="33"/>
        <v>1</v>
      </c>
      <c r="F712">
        <f t="shared" si="34"/>
        <v>1</v>
      </c>
      <c r="G712">
        <f>SUM($F$2:F712)</f>
        <v>702</v>
      </c>
      <c r="H712">
        <f>COUNT($F$2:F712)</f>
        <v>711</v>
      </c>
      <c r="I712">
        <f t="shared" si="35"/>
        <v>98.734177215189874</v>
      </c>
    </row>
    <row r="713" spans="2:9">
      <c r="B713">
        <v>192</v>
      </c>
      <c r="C713">
        <v>135</v>
      </c>
      <c r="D713">
        <v>-1</v>
      </c>
      <c r="E713">
        <f t="shared" si="33"/>
        <v>1</v>
      </c>
      <c r="F713">
        <f t="shared" si="34"/>
        <v>1</v>
      </c>
      <c r="G713">
        <f>SUM($F$2:F713)</f>
        <v>703</v>
      </c>
      <c r="H713">
        <f>COUNT($F$2:F713)</f>
        <v>712</v>
      </c>
      <c r="I713">
        <f t="shared" si="35"/>
        <v>98.735955056179776</v>
      </c>
    </row>
    <row r="714" spans="2:9">
      <c r="B714">
        <v>192</v>
      </c>
      <c r="C714">
        <v>135</v>
      </c>
      <c r="D714">
        <v>30</v>
      </c>
      <c r="E714">
        <f t="shared" si="33"/>
        <v>1</v>
      </c>
      <c r="F714">
        <f t="shared" si="34"/>
        <v>1</v>
      </c>
      <c r="G714">
        <f>SUM($F$2:F714)</f>
        <v>704</v>
      </c>
      <c r="H714">
        <f>COUNT($F$2:F714)</f>
        <v>713</v>
      </c>
      <c r="I714">
        <f t="shared" si="35"/>
        <v>98.737727910238419</v>
      </c>
    </row>
    <row r="715" spans="2:9">
      <c r="B715">
        <v>192</v>
      </c>
      <c r="C715">
        <v>135</v>
      </c>
      <c r="D715">
        <v>23</v>
      </c>
      <c r="E715">
        <f t="shared" si="33"/>
        <v>1</v>
      </c>
      <c r="F715">
        <f t="shared" si="34"/>
        <v>1</v>
      </c>
      <c r="G715">
        <f>SUM($F$2:F715)</f>
        <v>705</v>
      </c>
      <c r="H715">
        <f>COUNT($F$2:F715)</f>
        <v>714</v>
      </c>
      <c r="I715">
        <f t="shared" si="35"/>
        <v>98.739495798319325</v>
      </c>
    </row>
    <row r="716" spans="2:9">
      <c r="B716">
        <v>192</v>
      </c>
      <c r="C716">
        <v>135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706</v>
      </c>
      <c r="H716">
        <f>COUNT($F$2:F716)</f>
        <v>715</v>
      </c>
      <c r="I716">
        <f t="shared" si="35"/>
        <v>98.741258741258747</v>
      </c>
    </row>
    <row r="717" spans="2:9">
      <c r="B717">
        <v>192</v>
      </c>
      <c r="C717">
        <v>135</v>
      </c>
      <c r="D717">
        <v>72</v>
      </c>
      <c r="E717">
        <f t="shared" si="33"/>
        <v>1</v>
      </c>
      <c r="F717">
        <f t="shared" si="34"/>
        <v>1</v>
      </c>
      <c r="G717">
        <f>SUM($F$2:F717)</f>
        <v>707</v>
      </c>
      <c r="H717">
        <f>COUNT($F$2:F717)</f>
        <v>716</v>
      </c>
      <c r="I717">
        <f t="shared" si="35"/>
        <v>98.743016759776538</v>
      </c>
    </row>
    <row r="718" spans="2:9">
      <c r="B718">
        <v>192</v>
      </c>
      <c r="C718">
        <v>135</v>
      </c>
      <c r="D718">
        <v>96</v>
      </c>
      <c r="E718">
        <f t="shared" si="33"/>
        <v>1</v>
      </c>
      <c r="F718">
        <f t="shared" si="34"/>
        <v>1</v>
      </c>
      <c r="G718">
        <f>SUM($F$2:F718)</f>
        <v>708</v>
      </c>
      <c r="H718">
        <f>COUNT($F$2:F718)</f>
        <v>717</v>
      </c>
      <c r="I718">
        <f t="shared" si="35"/>
        <v>98.744769874476987</v>
      </c>
    </row>
    <row r="719" spans="2:9">
      <c r="B719">
        <v>192</v>
      </c>
      <c r="C719">
        <v>135</v>
      </c>
      <c r="D719">
        <v>53</v>
      </c>
      <c r="E719">
        <f t="shared" si="33"/>
        <v>1</v>
      </c>
      <c r="F719">
        <f t="shared" si="34"/>
        <v>1</v>
      </c>
      <c r="G719">
        <f>SUM($F$2:F719)</f>
        <v>709</v>
      </c>
      <c r="H719">
        <f>COUNT($F$2:F719)</f>
        <v>718</v>
      </c>
      <c r="I719">
        <f t="shared" si="35"/>
        <v>98.746518105849574</v>
      </c>
    </row>
    <row r="720" spans="2:9">
      <c r="B720">
        <v>192</v>
      </c>
      <c r="C720">
        <v>135</v>
      </c>
      <c r="D720">
        <v>53</v>
      </c>
      <c r="E720">
        <f t="shared" si="33"/>
        <v>1</v>
      </c>
      <c r="F720">
        <f t="shared" si="34"/>
        <v>1</v>
      </c>
      <c r="G720">
        <f>SUM($F$2:F720)</f>
        <v>710</v>
      </c>
      <c r="H720">
        <f>COUNT($F$2:F720)</f>
        <v>719</v>
      </c>
      <c r="I720">
        <f t="shared" si="35"/>
        <v>98.74826147426981</v>
      </c>
    </row>
    <row r="721" spans="2:9">
      <c r="B721">
        <v>192</v>
      </c>
      <c r="C721">
        <v>135</v>
      </c>
      <c r="D721">
        <v>220</v>
      </c>
      <c r="E721">
        <f t="shared" si="33"/>
        <v>0</v>
      </c>
      <c r="F721">
        <f t="shared" si="34"/>
        <v>0</v>
      </c>
      <c r="G721">
        <f>SUM($F$2:F721)</f>
        <v>710</v>
      </c>
      <c r="H721">
        <f>COUNT($F$2:F721)</f>
        <v>720</v>
      </c>
      <c r="I721">
        <f t="shared" si="35"/>
        <v>98.611111111111114</v>
      </c>
    </row>
    <row r="722" spans="2:9">
      <c r="B722">
        <v>192</v>
      </c>
      <c r="C722">
        <v>135</v>
      </c>
      <c r="D722">
        <v>28</v>
      </c>
      <c r="E722">
        <f t="shared" si="33"/>
        <v>1</v>
      </c>
      <c r="F722">
        <f t="shared" si="34"/>
        <v>1</v>
      </c>
      <c r="G722">
        <f>SUM($F$2:F722)</f>
        <v>711</v>
      </c>
      <c r="H722">
        <f>COUNT($F$2:F722)</f>
        <v>721</v>
      </c>
      <c r="I722">
        <f t="shared" si="35"/>
        <v>98.613037447988901</v>
      </c>
    </row>
    <row r="723" spans="2:9">
      <c r="B723">
        <v>192</v>
      </c>
      <c r="C723">
        <v>135</v>
      </c>
      <c r="D723">
        <v>45</v>
      </c>
      <c r="E723">
        <f t="shared" si="33"/>
        <v>1</v>
      </c>
      <c r="F723">
        <f t="shared" si="34"/>
        <v>1</v>
      </c>
      <c r="G723">
        <f>SUM($F$2:F723)</f>
        <v>712</v>
      </c>
      <c r="H723">
        <f>COUNT($F$2:F723)</f>
        <v>722</v>
      </c>
      <c r="I723">
        <f t="shared" si="35"/>
        <v>98.61495844875347</v>
      </c>
    </row>
    <row r="724" spans="2:9">
      <c r="B724">
        <v>192</v>
      </c>
      <c r="C724">
        <v>135</v>
      </c>
      <c r="D724">
        <v>24</v>
      </c>
      <c r="E724">
        <f t="shared" si="33"/>
        <v>1</v>
      </c>
      <c r="F724">
        <f t="shared" si="34"/>
        <v>1</v>
      </c>
      <c r="G724">
        <f>SUM($F$2:F724)</f>
        <v>713</v>
      </c>
      <c r="H724">
        <f>COUNT($F$2:F724)</f>
        <v>723</v>
      </c>
      <c r="I724">
        <f t="shared" si="35"/>
        <v>98.61687413554634</v>
      </c>
    </row>
    <row r="725" spans="2:9">
      <c r="B725">
        <v>192</v>
      </c>
      <c r="C725">
        <v>135</v>
      </c>
      <c r="D725">
        <v>23</v>
      </c>
      <c r="E725">
        <f t="shared" si="33"/>
        <v>1</v>
      </c>
      <c r="F725">
        <f t="shared" si="34"/>
        <v>1</v>
      </c>
      <c r="G725">
        <f>SUM($F$2:F725)</f>
        <v>714</v>
      </c>
      <c r="H725">
        <f>COUNT($F$2:F725)</f>
        <v>724</v>
      </c>
      <c r="I725">
        <f t="shared" si="35"/>
        <v>98.618784530386733</v>
      </c>
    </row>
    <row r="726" spans="2:9">
      <c r="B726">
        <v>192</v>
      </c>
      <c r="C726">
        <v>135</v>
      </c>
      <c r="D726">
        <v>27</v>
      </c>
      <c r="E726">
        <f t="shared" si="33"/>
        <v>1</v>
      </c>
      <c r="F726">
        <f t="shared" si="34"/>
        <v>1</v>
      </c>
      <c r="G726">
        <f>SUM($F$2:F726)</f>
        <v>715</v>
      </c>
      <c r="H726">
        <f>COUNT($F$2:F726)</f>
        <v>725</v>
      </c>
      <c r="I726">
        <f t="shared" si="35"/>
        <v>98.620689655172413</v>
      </c>
    </row>
    <row r="727" spans="2:9">
      <c r="B727">
        <v>192</v>
      </c>
      <c r="C727">
        <v>135</v>
      </c>
      <c r="D727">
        <v>19</v>
      </c>
      <c r="E727">
        <f t="shared" si="33"/>
        <v>1</v>
      </c>
      <c r="F727">
        <f t="shared" si="34"/>
        <v>1</v>
      </c>
      <c r="G727">
        <f>SUM($F$2:F727)</f>
        <v>716</v>
      </c>
      <c r="H727">
        <f>COUNT($F$2:F727)</f>
        <v>726</v>
      </c>
      <c r="I727">
        <f t="shared" si="35"/>
        <v>98.622589531680433</v>
      </c>
    </row>
    <row r="728" spans="2:9">
      <c r="B728">
        <v>192</v>
      </c>
      <c r="C728">
        <v>135</v>
      </c>
      <c r="D728">
        <v>23</v>
      </c>
      <c r="E728">
        <f t="shared" si="33"/>
        <v>1</v>
      </c>
      <c r="F728">
        <f t="shared" si="34"/>
        <v>1</v>
      </c>
      <c r="G728">
        <f>SUM($F$2:F728)</f>
        <v>717</v>
      </c>
      <c r="H728">
        <f>COUNT($F$2:F728)</f>
        <v>727</v>
      </c>
      <c r="I728">
        <f t="shared" si="35"/>
        <v>98.624484181568079</v>
      </c>
    </row>
    <row r="729" spans="2:9">
      <c r="B729">
        <v>192</v>
      </c>
      <c r="C729">
        <v>135</v>
      </c>
      <c r="D729">
        <v>24</v>
      </c>
      <c r="E729">
        <f t="shared" si="33"/>
        <v>1</v>
      </c>
      <c r="F729">
        <f t="shared" si="34"/>
        <v>1</v>
      </c>
      <c r="G729">
        <f>SUM($F$2:F729)</f>
        <v>718</v>
      </c>
      <c r="H729">
        <f>COUNT($F$2:F729)</f>
        <v>728</v>
      </c>
      <c r="I729">
        <f t="shared" si="35"/>
        <v>98.626373626373635</v>
      </c>
    </row>
    <row r="730" spans="2:9">
      <c r="B730">
        <v>192</v>
      </c>
      <c r="C730">
        <v>135</v>
      </c>
      <c r="D730">
        <v>25</v>
      </c>
      <c r="E730">
        <f t="shared" si="33"/>
        <v>1</v>
      </c>
      <c r="F730">
        <f t="shared" si="34"/>
        <v>1</v>
      </c>
      <c r="G730">
        <f>SUM($F$2:F730)</f>
        <v>719</v>
      </c>
      <c r="H730">
        <f>COUNT($F$2:F730)</f>
        <v>729</v>
      </c>
      <c r="I730">
        <f t="shared" si="35"/>
        <v>98.628257887517151</v>
      </c>
    </row>
    <row r="731" spans="2:9">
      <c r="B731">
        <v>195</v>
      </c>
      <c r="C731">
        <v>135</v>
      </c>
      <c r="D731">
        <v>22</v>
      </c>
      <c r="E731">
        <f t="shared" si="33"/>
        <v>1</v>
      </c>
      <c r="F731">
        <f t="shared" si="34"/>
        <v>1</v>
      </c>
      <c r="G731">
        <f>SUM($F$2:F731)</f>
        <v>720</v>
      </c>
      <c r="H731">
        <f>COUNT($F$2:F731)</f>
        <v>730</v>
      </c>
      <c r="I731">
        <f t="shared" si="35"/>
        <v>98.630136986301366</v>
      </c>
    </row>
    <row r="732" spans="2:9">
      <c r="B732">
        <v>195</v>
      </c>
      <c r="C732">
        <v>135</v>
      </c>
      <c r="D732">
        <v>25</v>
      </c>
      <c r="E732">
        <f t="shared" si="33"/>
        <v>1</v>
      </c>
      <c r="F732">
        <f t="shared" si="34"/>
        <v>1</v>
      </c>
      <c r="G732">
        <f>SUM($F$2:F732)</f>
        <v>721</v>
      </c>
      <c r="H732">
        <f>COUNT($F$2:F732)</f>
        <v>731</v>
      </c>
      <c r="I732">
        <f t="shared" si="35"/>
        <v>98.632010943912448</v>
      </c>
    </row>
    <row r="733" spans="2:9">
      <c r="B733">
        <v>195</v>
      </c>
      <c r="C733">
        <v>135</v>
      </c>
      <c r="D733">
        <v>20</v>
      </c>
      <c r="E733">
        <f t="shared" si="33"/>
        <v>1</v>
      </c>
      <c r="F733">
        <f t="shared" si="34"/>
        <v>1</v>
      </c>
      <c r="G733">
        <f>SUM($F$2:F733)</f>
        <v>722</v>
      </c>
      <c r="H733">
        <f>COUNT($F$2:F733)</f>
        <v>732</v>
      </c>
      <c r="I733">
        <f t="shared" si="35"/>
        <v>98.63387978142076</v>
      </c>
    </row>
    <row r="734" spans="2:9">
      <c r="B734">
        <v>195</v>
      </c>
      <c r="C734">
        <v>135</v>
      </c>
      <c r="D734">
        <v>36</v>
      </c>
      <c r="E734">
        <f t="shared" si="33"/>
        <v>1</v>
      </c>
      <c r="F734">
        <f t="shared" si="34"/>
        <v>1</v>
      </c>
      <c r="G734">
        <f>SUM($F$2:F734)</f>
        <v>723</v>
      </c>
      <c r="H734">
        <f>COUNT($F$2:F734)</f>
        <v>733</v>
      </c>
      <c r="I734">
        <f t="shared" si="35"/>
        <v>98.635743519781713</v>
      </c>
    </row>
    <row r="735" spans="2:9">
      <c r="B735">
        <v>195</v>
      </c>
      <c r="C735">
        <v>135</v>
      </c>
      <c r="D735">
        <v>24</v>
      </c>
      <c r="E735">
        <f t="shared" si="33"/>
        <v>1</v>
      </c>
      <c r="F735">
        <f t="shared" si="34"/>
        <v>1</v>
      </c>
      <c r="G735">
        <f>SUM($F$2:F735)</f>
        <v>724</v>
      </c>
      <c r="H735">
        <f>COUNT($F$2:F735)</f>
        <v>734</v>
      </c>
      <c r="I735">
        <f t="shared" si="35"/>
        <v>98.63760217983652</v>
      </c>
    </row>
    <row r="736" spans="2:9">
      <c r="B736">
        <v>195</v>
      </c>
      <c r="C736">
        <v>135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725</v>
      </c>
      <c r="H736">
        <f>COUNT($F$2:F736)</f>
        <v>735</v>
      </c>
      <c r="I736">
        <f t="shared" si="35"/>
        <v>98.639455782312922</v>
      </c>
    </row>
    <row r="737" spans="2:9">
      <c r="B737">
        <v>195</v>
      </c>
      <c r="C737">
        <v>135</v>
      </c>
      <c r="D737">
        <v>52</v>
      </c>
      <c r="E737">
        <f t="shared" si="33"/>
        <v>1</v>
      </c>
      <c r="F737">
        <f t="shared" si="34"/>
        <v>1</v>
      </c>
      <c r="G737">
        <f>SUM($F$2:F737)</f>
        <v>726</v>
      </c>
      <c r="H737">
        <f>COUNT($F$2:F737)</f>
        <v>736</v>
      </c>
      <c r="I737">
        <f t="shared" si="35"/>
        <v>98.641304347826093</v>
      </c>
    </row>
    <row r="738" spans="2:9">
      <c r="B738">
        <v>195</v>
      </c>
      <c r="C738">
        <v>135</v>
      </c>
      <c r="D738">
        <v>52</v>
      </c>
      <c r="E738">
        <f t="shared" si="33"/>
        <v>1</v>
      </c>
      <c r="F738">
        <f t="shared" si="34"/>
        <v>1</v>
      </c>
      <c r="G738">
        <f>SUM($F$2:F738)</f>
        <v>727</v>
      </c>
      <c r="H738">
        <f>COUNT($F$2:F738)</f>
        <v>737</v>
      </c>
      <c r="I738">
        <f t="shared" si="35"/>
        <v>98.643147896879242</v>
      </c>
    </row>
    <row r="739" spans="2:9">
      <c r="B739">
        <v>195</v>
      </c>
      <c r="C739">
        <v>135</v>
      </c>
      <c r="D739">
        <v>56</v>
      </c>
      <c r="E739">
        <f t="shared" si="33"/>
        <v>1</v>
      </c>
      <c r="F739">
        <f t="shared" si="34"/>
        <v>1</v>
      </c>
      <c r="G739">
        <f>SUM($F$2:F739)</f>
        <v>728</v>
      </c>
      <c r="H739">
        <f>COUNT($F$2:F739)</f>
        <v>738</v>
      </c>
      <c r="I739">
        <f t="shared" si="35"/>
        <v>98.644986449864504</v>
      </c>
    </row>
    <row r="740" spans="2:9">
      <c r="B740">
        <v>195</v>
      </c>
      <c r="C740">
        <v>135</v>
      </c>
      <c r="D740">
        <v>53</v>
      </c>
      <c r="E740">
        <f t="shared" si="33"/>
        <v>1</v>
      </c>
      <c r="F740">
        <f t="shared" si="34"/>
        <v>1</v>
      </c>
      <c r="G740">
        <f>SUM($F$2:F740)</f>
        <v>729</v>
      </c>
      <c r="H740">
        <f>COUNT($F$2:F740)</f>
        <v>739</v>
      </c>
      <c r="I740">
        <f t="shared" si="35"/>
        <v>98.646820027063598</v>
      </c>
    </row>
    <row r="741" spans="2:9">
      <c r="B741">
        <v>195</v>
      </c>
      <c r="C741">
        <v>135</v>
      </c>
      <c r="D741">
        <v>27</v>
      </c>
      <c r="E741">
        <f t="shared" si="33"/>
        <v>1</v>
      </c>
      <c r="F741">
        <f t="shared" si="34"/>
        <v>1</v>
      </c>
      <c r="G741">
        <f>SUM($F$2:F741)</f>
        <v>730</v>
      </c>
      <c r="H741">
        <f>COUNT($F$2:F741)</f>
        <v>740</v>
      </c>
      <c r="I741">
        <f t="shared" si="35"/>
        <v>98.648648648648646</v>
      </c>
    </row>
    <row r="742" spans="2:9">
      <c r="B742">
        <v>195</v>
      </c>
      <c r="C742">
        <v>135</v>
      </c>
      <c r="D742">
        <v>22</v>
      </c>
      <c r="E742">
        <f t="shared" si="33"/>
        <v>1</v>
      </c>
      <c r="F742">
        <f t="shared" si="34"/>
        <v>1</v>
      </c>
      <c r="G742">
        <f>SUM($F$2:F742)</f>
        <v>731</v>
      </c>
      <c r="H742">
        <f>COUNT($F$2:F742)</f>
        <v>741</v>
      </c>
      <c r="I742">
        <f t="shared" si="35"/>
        <v>98.65047233468286</v>
      </c>
    </row>
    <row r="743" spans="2:9">
      <c r="B743">
        <v>195</v>
      </c>
      <c r="C743">
        <v>135</v>
      </c>
      <c r="D743">
        <v>79</v>
      </c>
      <c r="E743">
        <f t="shared" si="33"/>
        <v>1</v>
      </c>
      <c r="F743">
        <f t="shared" si="34"/>
        <v>1</v>
      </c>
      <c r="G743">
        <f>SUM($F$2:F743)</f>
        <v>732</v>
      </c>
      <c r="H743">
        <f>COUNT($F$2:F743)</f>
        <v>742</v>
      </c>
      <c r="I743">
        <f t="shared" si="35"/>
        <v>98.652291105121293</v>
      </c>
    </row>
    <row r="744" spans="2:9">
      <c r="B744">
        <v>195</v>
      </c>
      <c r="C744">
        <v>135</v>
      </c>
      <c r="D744">
        <v>22</v>
      </c>
      <c r="E744">
        <f t="shared" si="33"/>
        <v>1</v>
      </c>
      <c r="F744">
        <f t="shared" si="34"/>
        <v>1</v>
      </c>
      <c r="G744">
        <f>SUM($F$2:F744)</f>
        <v>733</v>
      </c>
      <c r="H744">
        <f>COUNT($F$2:F744)</f>
        <v>743</v>
      </c>
      <c r="I744">
        <f t="shared" si="35"/>
        <v>98.654104979811578</v>
      </c>
    </row>
    <row r="745" spans="2:9">
      <c r="B745">
        <v>195</v>
      </c>
      <c r="C745">
        <v>135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734</v>
      </c>
      <c r="H745">
        <f>COUNT($F$2:F745)</f>
        <v>744</v>
      </c>
      <c r="I745">
        <f t="shared" si="35"/>
        <v>98.655913978494624</v>
      </c>
    </row>
    <row r="746" spans="2:9">
      <c r="B746">
        <v>195</v>
      </c>
      <c r="C746">
        <v>135</v>
      </c>
      <c r="D746">
        <v>30</v>
      </c>
      <c r="E746">
        <f t="shared" si="33"/>
        <v>1</v>
      </c>
      <c r="F746">
        <f t="shared" si="34"/>
        <v>1</v>
      </c>
      <c r="G746">
        <f>SUM($F$2:F746)</f>
        <v>735</v>
      </c>
      <c r="H746">
        <f>COUNT($F$2:F746)</f>
        <v>745</v>
      </c>
      <c r="I746">
        <f t="shared" si="35"/>
        <v>98.65771812080537</v>
      </c>
    </row>
    <row r="747" spans="2:9">
      <c r="B747">
        <v>195</v>
      </c>
      <c r="C747">
        <v>135</v>
      </c>
      <c r="D747">
        <v>24</v>
      </c>
      <c r="E747">
        <f t="shared" si="33"/>
        <v>1</v>
      </c>
      <c r="F747">
        <f t="shared" si="34"/>
        <v>1</v>
      </c>
      <c r="G747">
        <f>SUM($F$2:F747)</f>
        <v>736</v>
      </c>
      <c r="H747">
        <f>COUNT($F$2:F747)</f>
        <v>746</v>
      </c>
      <c r="I747">
        <f t="shared" si="35"/>
        <v>98.659517426273453</v>
      </c>
    </row>
    <row r="748" spans="2:9">
      <c r="B748">
        <v>195</v>
      </c>
      <c r="C748">
        <v>135</v>
      </c>
      <c r="D748">
        <v>26</v>
      </c>
      <c r="E748">
        <f t="shared" si="33"/>
        <v>1</v>
      </c>
      <c r="F748">
        <f t="shared" si="34"/>
        <v>1</v>
      </c>
      <c r="G748">
        <f>SUM($F$2:F748)</f>
        <v>737</v>
      </c>
      <c r="H748">
        <f>COUNT($F$2:F748)</f>
        <v>747</v>
      </c>
      <c r="I748">
        <f t="shared" si="35"/>
        <v>98.66131191432396</v>
      </c>
    </row>
    <row r="749" spans="2:9">
      <c r="B749">
        <v>195</v>
      </c>
      <c r="C749">
        <v>135</v>
      </c>
      <c r="D749">
        <v>25</v>
      </c>
      <c r="E749">
        <f t="shared" si="33"/>
        <v>1</v>
      </c>
      <c r="F749">
        <f t="shared" si="34"/>
        <v>1</v>
      </c>
      <c r="G749">
        <f>SUM($F$2:F749)</f>
        <v>738</v>
      </c>
      <c r="H749">
        <f>COUNT($F$2:F749)</f>
        <v>748</v>
      </c>
      <c r="I749">
        <f t="shared" si="35"/>
        <v>98.663101604278069</v>
      </c>
    </row>
    <row r="750" spans="2:9">
      <c r="B750">
        <v>195</v>
      </c>
      <c r="C750">
        <v>135</v>
      </c>
      <c r="D750">
        <v>24</v>
      </c>
      <c r="E750">
        <f t="shared" si="33"/>
        <v>1</v>
      </c>
      <c r="F750">
        <f t="shared" si="34"/>
        <v>1</v>
      </c>
      <c r="G750">
        <f>SUM($F$2:F750)</f>
        <v>739</v>
      </c>
      <c r="H750">
        <f>COUNT($F$2:F750)</f>
        <v>749</v>
      </c>
      <c r="I750">
        <f t="shared" si="35"/>
        <v>98.6648865153538</v>
      </c>
    </row>
    <row r="751" spans="2:9">
      <c r="B751">
        <v>195</v>
      </c>
      <c r="C751">
        <v>135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740</v>
      </c>
      <c r="H751">
        <f>COUNT($F$2:F751)</f>
        <v>750</v>
      </c>
      <c r="I751">
        <f t="shared" si="35"/>
        <v>98.666666666666671</v>
      </c>
    </row>
    <row r="752" spans="2:9">
      <c r="B752">
        <v>195</v>
      </c>
      <c r="C752">
        <v>135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741</v>
      </c>
      <c r="H752">
        <f>COUNT($F$2:F752)</f>
        <v>751</v>
      </c>
      <c r="I752">
        <f t="shared" si="35"/>
        <v>98.668442077230353</v>
      </c>
    </row>
    <row r="753" spans="2:9">
      <c r="B753">
        <v>195</v>
      </c>
      <c r="C753">
        <v>135</v>
      </c>
      <c r="D753">
        <v>25</v>
      </c>
      <c r="E753">
        <f t="shared" si="33"/>
        <v>1</v>
      </c>
      <c r="F753">
        <f t="shared" si="34"/>
        <v>1</v>
      </c>
      <c r="G753">
        <f>SUM($F$2:F753)</f>
        <v>742</v>
      </c>
      <c r="H753">
        <f>COUNT($F$2:F753)</f>
        <v>752</v>
      </c>
      <c r="I753">
        <f t="shared" si="35"/>
        <v>98.670212765957444</v>
      </c>
    </row>
    <row r="754" spans="2:9">
      <c r="B754">
        <v>195</v>
      </c>
      <c r="C754">
        <v>135</v>
      </c>
      <c r="D754">
        <v>24</v>
      </c>
      <c r="E754">
        <f t="shared" si="33"/>
        <v>1</v>
      </c>
      <c r="F754">
        <f t="shared" si="34"/>
        <v>1</v>
      </c>
      <c r="G754">
        <f>SUM($F$2:F754)</f>
        <v>743</v>
      </c>
      <c r="H754">
        <f>COUNT($F$2:F754)</f>
        <v>753</v>
      </c>
      <c r="I754">
        <f t="shared" si="35"/>
        <v>98.671978751660021</v>
      </c>
    </row>
    <row r="755" spans="2:9">
      <c r="B755">
        <v>195</v>
      </c>
      <c r="C755">
        <v>135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744</v>
      </c>
      <c r="H755">
        <f>COUNT($F$2:F755)</f>
        <v>754</v>
      </c>
      <c r="I755">
        <f t="shared" si="35"/>
        <v>98.673740053050395</v>
      </c>
    </row>
    <row r="756" spans="2:9">
      <c r="B756">
        <v>195</v>
      </c>
      <c r="C756">
        <v>135</v>
      </c>
      <c r="D756">
        <v>51</v>
      </c>
      <c r="E756">
        <f t="shared" si="33"/>
        <v>1</v>
      </c>
      <c r="F756">
        <f t="shared" si="34"/>
        <v>1</v>
      </c>
      <c r="G756">
        <f>SUM($F$2:F756)</f>
        <v>745</v>
      </c>
      <c r="H756">
        <f>COUNT($F$2:F756)</f>
        <v>755</v>
      </c>
      <c r="I756">
        <f t="shared" si="35"/>
        <v>98.675496688741731</v>
      </c>
    </row>
    <row r="757" spans="2:9">
      <c r="B757">
        <v>195</v>
      </c>
      <c r="C757">
        <v>135</v>
      </c>
      <c r="D757">
        <v>54</v>
      </c>
      <c r="E757">
        <f t="shared" si="33"/>
        <v>1</v>
      </c>
      <c r="F757">
        <f t="shared" si="34"/>
        <v>1</v>
      </c>
      <c r="G757">
        <f>SUM($F$2:F757)</f>
        <v>746</v>
      </c>
      <c r="H757">
        <f>COUNT($F$2:F757)</f>
        <v>756</v>
      </c>
      <c r="I757">
        <f t="shared" si="35"/>
        <v>98.67724867724867</v>
      </c>
    </row>
    <row r="758" spans="2:9">
      <c r="B758">
        <v>195</v>
      </c>
      <c r="C758">
        <v>135</v>
      </c>
      <c r="D758">
        <v>54</v>
      </c>
      <c r="E758">
        <f t="shared" si="33"/>
        <v>1</v>
      </c>
      <c r="F758">
        <f t="shared" si="34"/>
        <v>1</v>
      </c>
      <c r="G758">
        <f>SUM($F$2:F758)</f>
        <v>747</v>
      </c>
      <c r="H758">
        <f>COUNT($F$2:F758)</f>
        <v>757</v>
      </c>
      <c r="I758">
        <f t="shared" si="35"/>
        <v>98.67899603698811</v>
      </c>
    </row>
    <row r="759" spans="2:9">
      <c r="B759">
        <v>195</v>
      </c>
      <c r="C759">
        <v>135</v>
      </c>
      <c r="D759">
        <v>24</v>
      </c>
      <c r="E759">
        <f t="shared" si="33"/>
        <v>1</v>
      </c>
      <c r="F759">
        <f t="shared" si="34"/>
        <v>1</v>
      </c>
      <c r="G759">
        <f>SUM($F$2:F759)</f>
        <v>748</v>
      </c>
      <c r="H759">
        <f>COUNT($F$2:F759)</f>
        <v>758</v>
      </c>
      <c r="I759">
        <f t="shared" si="35"/>
        <v>98.68073878627969</v>
      </c>
    </row>
    <row r="760" spans="2:9">
      <c r="B760">
        <v>195</v>
      </c>
      <c r="C760">
        <v>135</v>
      </c>
      <c r="D760">
        <v>21</v>
      </c>
      <c r="E760">
        <f t="shared" si="33"/>
        <v>1</v>
      </c>
      <c r="F760">
        <f t="shared" si="34"/>
        <v>1</v>
      </c>
      <c r="G760">
        <f>SUM($F$2:F760)</f>
        <v>749</v>
      </c>
      <c r="H760">
        <f>COUNT($F$2:F760)</f>
        <v>759</v>
      </c>
      <c r="I760">
        <f t="shared" si="35"/>
        <v>98.682476943346515</v>
      </c>
    </row>
    <row r="761" spans="2:9">
      <c r="B761">
        <v>195</v>
      </c>
      <c r="C761">
        <v>135</v>
      </c>
      <c r="D761">
        <v>28</v>
      </c>
      <c r="E761">
        <f t="shared" si="33"/>
        <v>1</v>
      </c>
      <c r="F761">
        <f t="shared" si="34"/>
        <v>1</v>
      </c>
      <c r="G761">
        <f>SUM($F$2:F761)</f>
        <v>750</v>
      </c>
      <c r="H761">
        <f>COUNT($F$2:F761)</f>
        <v>760</v>
      </c>
      <c r="I761">
        <f t="shared" si="35"/>
        <v>98.68421052631578</v>
      </c>
    </row>
    <row r="762" spans="2:9">
      <c r="B762">
        <v>195</v>
      </c>
      <c r="C762">
        <v>135</v>
      </c>
      <c r="D762">
        <v>27</v>
      </c>
      <c r="E762">
        <f t="shared" si="33"/>
        <v>1</v>
      </c>
      <c r="F762">
        <f t="shared" si="34"/>
        <v>1</v>
      </c>
      <c r="G762">
        <f>SUM($F$2:F762)</f>
        <v>751</v>
      </c>
      <c r="H762">
        <f>COUNT($F$2:F762)</f>
        <v>761</v>
      </c>
      <c r="I762">
        <f t="shared" si="35"/>
        <v>98.685939553219441</v>
      </c>
    </row>
    <row r="763" spans="2:9">
      <c r="B763">
        <v>195</v>
      </c>
      <c r="C763">
        <v>135</v>
      </c>
      <c r="D763">
        <v>24</v>
      </c>
      <c r="E763">
        <f t="shared" si="33"/>
        <v>1</v>
      </c>
      <c r="F763">
        <f t="shared" si="34"/>
        <v>1</v>
      </c>
      <c r="G763">
        <f>SUM($F$2:F763)</f>
        <v>752</v>
      </c>
      <c r="H763">
        <f>COUNT($F$2:F763)</f>
        <v>762</v>
      </c>
      <c r="I763">
        <f t="shared" si="35"/>
        <v>98.687664041994751</v>
      </c>
    </row>
    <row r="764" spans="2:9">
      <c r="B764">
        <v>195</v>
      </c>
      <c r="C764">
        <v>135</v>
      </c>
      <c r="D764">
        <v>25</v>
      </c>
      <c r="E764">
        <f t="shared" si="33"/>
        <v>1</v>
      </c>
      <c r="F764">
        <f t="shared" si="34"/>
        <v>1</v>
      </c>
      <c r="G764">
        <f>SUM($F$2:F764)</f>
        <v>753</v>
      </c>
      <c r="H764">
        <f>COUNT($F$2:F764)</f>
        <v>763</v>
      </c>
      <c r="I764">
        <f t="shared" si="35"/>
        <v>98.689384010484929</v>
      </c>
    </row>
    <row r="765" spans="2:9">
      <c r="B765">
        <v>195</v>
      </c>
      <c r="C765">
        <v>135</v>
      </c>
      <c r="D765">
        <v>27</v>
      </c>
      <c r="E765">
        <f t="shared" si="33"/>
        <v>1</v>
      </c>
      <c r="F765">
        <f t="shared" si="34"/>
        <v>1</v>
      </c>
      <c r="G765">
        <f>SUM($F$2:F765)</f>
        <v>754</v>
      </c>
      <c r="H765">
        <f>COUNT($F$2:F765)</f>
        <v>764</v>
      </c>
      <c r="I765">
        <f t="shared" si="35"/>
        <v>98.691099476439788</v>
      </c>
    </row>
    <row r="766" spans="2:9">
      <c r="B766">
        <v>195</v>
      </c>
      <c r="C766">
        <v>135</v>
      </c>
      <c r="D766">
        <v>29</v>
      </c>
      <c r="E766">
        <f t="shared" si="33"/>
        <v>1</v>
      </c>
      <c r="F766">
        <f t="shared" si="34"/>
        <v>1</v>
      </c>
      <c r="G766">
        <f>SUM($F$2:F766)</f>
        <v>755</v>
      </c>
      <c r="H766">
        <f>COUNT($F$2:F766)</f>
        <v>765</v>
      </c>
      <c r="I766">
        <f t="shared" si="35"/>
        <v>98.692810457516345</v>
      </c>
    </row>
    <row r="767" spans="2:9">
      <c r="B767">
        <v>195</v>
      </c>
      <c r="C767">
        <v>135</v>
      </c>
      <c r="D767">
        <v>27</v>
      </c>
      <c r="E767">
        <f t="shared" si="33"/>
        <v>1</v>
      </c>
      <c r="F767">
        <f t="shared" si="34"/>
        <v>1</v>
      </c>
      <c r="G767">
        <f>SUM($F$2:F767)</f>
        <v>756</v>
      </c>
      <c r="H767">
        <f>COUNT($F$2:F767)</f>
        <v>766</v>
      </c>
      <c r="I767">
        <f t="shared" si="35"/>
        <v>98.694516971279384</v>
      </c>
    </row>
    <row r="768" spans="2:9">
      <c r="B768">
        <v>195</v>
      </c>
      <c r="C768">
        <v>135</v>
      </c>
      <c r="D768">
        <v>25</v>
      </c>
      <c r="E768">
        <f t="shared" si="33"/>
        <v>1</v>
      </c>
      <c r="F768">
        <f t="shared" si="34"/>
        <v>1</v>
      </c>
      <c r="G768">
        <f>SUM($F$2:F768)</f>
        <v>757</v>
      </c>
      <c r="H768">
        <f>COUNT($F$2:F768)</f>
        <v>767</v>
      </c>
      <c r="I768">
        <f t="shared" si="35"/>
        <v>98.696219035202077</v>
      </c>
    </row>
    <row r="769" spans="2:9">
      <c r="B769">
        <v>195</v>
      </c>
      <c r="C769">
        <v>135</v>
      </c>
      <c r="D769">
        <v>28</v>
      </c>
      <c r="E769">
        <f t="shared" si="33"/>
        <v>1</v>
      </c>
      <c r="F769">
        <f t="shared" si="34"/>
        <v>1</v>
      </c>
      <c r="G769">
        <f>SUM($F$2:F769)</f>
        <v>758</v>
      </c>
      <c r="H769">
        <f>COUNT($F$2:F769)</f>
        <v>768</v>
      </c>
      <c r="I769">
        <f t="shared" si="35"/>
        <v>98.697916666666657</v>
      </c>
    </row>
    <row r="770" spans="2:9">
      <c r="B770">
        <v>195</v>
      </c>
      <c r="C770">
        <v>132</v>
      </c>
      <c r="D770">
        <v>27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759</v>
      </c>
      <c r="H770">
        <f>COUNT($F$2:F770)</f>
        <v>769</v>
      </c>
      <c r="I770">
        <f t="shared" ref="I770:I833" si="38">G770/H770*100</f>
        <v>98.699609882964893</v>
      </c>
    </row>
    <row r="771" spans="2:9">
      <c r="B771">
        <v>195</v>
      </c>
      <c r="C771">
        <v>132</v>
      </c>
      <c r="D771">
        <v>21</v>
      </c>
      <c r="E771">
        <f t="shared" si="36"/>
        <v>1</v>
      </c>
      <c r="F771">
        <f t="shared" si="37"/>
        <v>1</v>
      </c>
      <c r="G771">
        <f>SUM($F$2:F771)</f>
        <v>760</v>
      </c>
      <c r="H771">
        <f>COUNT($F$2:F771)</f>
        <v>770</v>
      </c>
      <c r="I771">
        <f t="shared" si="38"/>
        <v>98.701298701298697</v>
      </c>
    </row>
    <row r="772" spans="2:9">
      <c r="B772">
        <v>195</v>
      </c>
      <c r="C772">
        <v>132</v>
      </c>
      <c r="D772">
        <v>66</v>
      </c>
      <c r="E772">
        <f t="shared" si="36"/>
        <v>1</v>
      </c>
      <c r="F772">
        <f t="shared" si="37"/>
        <v>1</v>
      </c>
      <c r="G772">
        <f>SUM($F$2:F772)</f>
        <v>761</v>
      </c>
      <c r="H772">
        <f>COUNT($F$2:F772)</f>
        <v>771</v>
      </c>
      <c r="I772">
        <f t="shared" si="38"/>
        <v>98.702983138780809</v>
      </c>
    </row>
    <row r="773" spans="2:9">
      <c r="B773">
        <v>195</v>
      </c>
      <c r="C773">
        <v>132</v>
      </c>
      <c r="D773">
        <v>55</v>
      </c>
      <c r="E773">
        <f t="shared" si="36"/>
        <v>1</v>
      </c>
      <c r="F773">
        <f t="shared" si="37"/>
        <v>1</v>
      </c>
      <c r="G773">
        <f>SUM($F$2:F773)</f>
        <v>762</v>
      </c>
      <c r="H773">
        <f>COUNT($F$2:F773)</f>
        <v>772</v>
      </c>
      <c r="I773">
        <f t="shared" si="38"/>
        <v>98.704663212435236</v>
      </c>
    </row>
    <row r="774" spans="2:9">
      <c r="B774">
        <v>195</v>
      </c>
      <c r="C774">
        <v>132</v>
      </c>
      <c r="D774">
        <v>57</v>
      </c>
      <c r="E774">
        <f t="shared" si="36"/>
        <v>1</v>
      </c>
      <c r="F774">
        <f t="shared" si="37"/>
        <v>1</v>
      </c>
      <c r="G774">
        <f>SUM($F$2:F774)</f>
        <v>763</v>
      </c>
      <c r="H774">
        <f>COUNT($F$2:F774)</f>
        <v>773</v>
      </c>
      <c r="I774">
        <f t="shared" si="38"/>
        <v>98.706338939197934</v>
      </c>
    </row>
    <row r="775" spans="2:9">
      <c r="B775">
        <v>195</v>
      </c>
      <c r="C775">
        <v>132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764</v>
      </c>
      <c r="H775">
        <f>COUNT($F$2:F775)</f>
        <v>774</v>
      </c>
      <c r="I775">
        <f t="shared" si="38"/>
        <v>98.708010335917322</v>
      </c>
    </row>
    <row r="776" spans="2:9">
      <c r="B776">
        <v>195</v>
      </c>
      <c r="C776">
        <v>132</v>
      </c>
      <c r="D776">
        <v>24</v>
      </c>
      <c r="E776">
        <f t="shared" si="36"/>
        <v>1</v>
      </c>
      <c r="F776">
        <f t="shared" si="37"/>
        <v>1</v>
      </c>
      <c r="G776">
        <f>SUM($F$2:F776)</f>
        <v>765</v>
      </c>
      <c r="H776">
        <f>COUNT($F$2:F776)</f>
        <v>775</v>
      </c>
      <c r="I776">
        <f t="shared" si="38"/>
        <v>98.709677419354833</v>
      </c>
    </row>
    <row r="777" spans="2:9">
      <c r="B777">
        <v>195</v>
      </c>
      <c r="C777">
        <v>132</v>
      </c>
      <c r="D777">
        <v>24</v>
      </c>
      <c r="E777">
        <f t="shared" si="36"/>
        <v>1</v>
      </c>
      <c r="F777">
        <f t="shared" si="37"/>
        <v>1</v>
      </c>
      <c r="G777">
        <f>SUM($F$2:F777)</f>
        <v>766</v>
      </c>
      <c r="H777">
        <f>COUNT($F$2:F777)</f>
        <v>776</v>
      </c>
      <c r="I777">
        <f t="shared" si="38"/>
        <v>98.711340206185568</v>
      </c>
    </row>
    <row r="778" spans="2:9">
      <c r="B778">
        <v>192</v>
      </c>
      <c r="C778">
        <v>132</v>
      </c>
      <c r="D778">
        <v>25</v>
      </c>
      <c r="E778">
        <f t="shared" si="36"/>
        <v>1</v>
      </c>
      <c r="F778">
        <f t="shared" si="37"/>
        <v>1</v>
      </c>
      <c r="G778">
        <f>SUM($F$2:F778)</f>
        <v>767</v>
      </c>
      <c r="H778">
        <f>COUNT($F$2:F778)</f>
        <v>777</v>
      </c>
      <c r="I778">
        <f t="shared" si="38"/>
        <v>98.712998712998711</v>
      </c>
    </row>
    <row r="779" spans="2:9">
      <c r="B779">
        <v>192</v>
      </c>
      <c r="C779">
        <v>132</v>
      </c>
      <c r="D779">
        <v>53</v>
      </c>
      <c r="E779">
        <f t="shared" si="36"/>
        <v>1</v>
      </c>
      <c r="F779">
        <f t="shared" si="37"/>
        <v>1</v>
      </c>
      <c r="G779">
        <f>SUM($F$2:F779)</f>
        <v>768</v>
      </c>
      <c r="H779">
        <f>COUNT($F$2:F779)</f>
        <v>778</v>
      </c>
      <c r="I779">
        <f t="shared" si="38"/>
        <v>98.714652956298195</v>
      </c>
    </row>
    <row r="780" spans="2:9">
      <c r="B780">
        <v>192</v>
      </c>
      <c r="C780">
        <v>132</v>
      </c>
      <c r="D780">
        <v>25</v>
      </c>
      <c r="E780">
        <f t="shared" si="36"/>
        <v>1</v>
      </c>
      <c r="F780">
        <f t="shared" si="37"/>
        <v>1</v>
      </c>
      <c r="G780">
        <f>SUM($F$2:F780)</f>
        <v>769</v>
      </c>
      <c r="H780">
        <f>COUNT($F$2:F780)</f>
        <v>779</v>
      </c>
      <c r="I780">
        <f t="shared" si="38"/>
        <v>98.716302952503213</v>
      </c>
    </row>
    <row r="781" spans="2:9">
      <c r="B781">
        <v>192</v>
      </c>
      <c r="C781">
        <v>132</v>
      </c>
      <c r="D781">
        <v>28</v>
      </c>
      <c r="E781">
        <f t="shared" si="36"/>
        <v>1</v>
      </c>
      <c r="F781">
        <f t="shared" si="37"/>
        <v>1</v>
      </c>
      <c r="G781">
        <f>SUM($F$2:F781)</f>
        <v>770</v>
      </c>
      <c r="H781">
        <f>COUNT($F$2:F781)</f>
        <v>780</v>
      </c>
      <c r="I781">
        <f t="shared" si="38"/>
        <v>98.71794871794873</v>
      </c>
    </row>
    <row r="782" spans="2:9">
      <c r="B782">
        <v>192</v>
      </c>
      <c r="C782">
        <v>132</v>
      </c>
      <c r="D782">
        <v>28</v>
      </c>
      <c r="E782">
        <f t="shared" si="36"/>
        <v>1</v>
      </c>
      <c r="F782">
        <f t="shared" si="37"/>
        <v>1</v>
      </c>
      <c r="G782">
        <f>SUM($F$2:F782)</f>
        <v>771</v>
      </c>
      <c r="H782">
        <f>COUNT($F$2:F782)</f>
        <v>781</v>
      </c>
      <c r="I782">
        <f t="shared" si="38"/>
        <v>98.719590268886051</v>
      </c>
    </row>
    <row r="783" spans="2:9">
      <c r="B783">
        <v>192</v>
      </c>
      <c r="C783">
        <v>132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772</v>
      </c>
      <c r="H783">
        <f>COUNT($F$2:F783)</f>
        <v>782</v>
      </c>
      <c r="I783">
        <f t="shared" si="38"/>
        <v>98.721227621483379</v>
      </c>
    </row>
    <row r="784" spans="2:9">
      <c r="B784">
        <v>192</v>
      </c>
      <c r="C784">
        <v>132</v>
      </c>
      <c r="D784">
        <v>23</v>
      </c>
      <c r="E784">
        <f t="shared" si="36"/>
        <v>1</v>
      </c>
      <c r="F784">
        <f t="shared" si="37"/>
        <v>1</v>
      </c>
      <c r="G784">
        <f>SUM($F$2:F784)</f>
        <v>773</v>
      </c>
      <c r="H784">
        <f>COUNT($F$2:F784)</f>
        <v>783</v>
      </c>
      <c r="I784">
        <f t="shared" si="38"/>
        <v>98.722860791826307</v>
      </c>
    </row>
    <row r="785" spans="2:9">
      <c r="B785">
        <v>192</v>
      </c>
      <c r="C785">
        <v>132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774</v>
      </c>
      <c r="H785">
        <f>COUNT($F$2:F785)</f>
        <v>784</v>
      </c>
      <c r="I785">
        <f t="shared" si="38"/>
        <v>98.724489795918373</v>
      </c>
    </row>
    <row r="786" spans="2:9">
      <c r="B786">
        <v>192</v>
      </c>
      <c r="C786">
        <v>132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775</v>
      </c>
      <c r="H786">
        <f>COUNT($F$2:F786)</f>
        <v>785</v>
      </c>
      <c r="I786">
        <f t="shared" si="38"/>
        <v>98.726114649681534</v>
      </c>
    </row>
    <row r="787" spans="2:9">
      <c r="B787">
        <v>192</v>
      </c>
      <c r="C787">
        <v>132</v>
      </c>
      <c r="D787">
        <v>26</v>
      </c>
      <c r="E787">
        <f t="shared" si="36"/>
        <v>1</v>
      </c>
      <c r="F787">
        <f t="shared" si="37"/>
        <v>1</v>
      </c>
      <c r="G787">
        <f>SUM($F$2:F787)</f>
        <v>776</v>
      </c>
      <c r="H787">
        <f>COUNT($F$2:F787)</f>
        <v>786</v>
      </c>
      <c r="I787">
        <f t="shared" si="38"/>
        <v>98.727735368956743</v>
      </c>
    </row>
    <row r="788" spans="2:9">
      <c r="B788">
        <v>192</v>
      </c>
      <c r="C788">
        <v>132</v>
      </c>
      <c r="D788">
        <v>28</v>
      </c>
      <c r="E788">
        <f t="shared" si="36"/>
        <v>1</v>
      </c>
      <c r="F788">
        <f t="shared" si="37"/>
        <v>1</v>
      </c>
      <c r="G788">
        <f>SUM($F$2:F788)</f>
        <v>777</v>
      </c>
      <c r="H788">
        <f>COUNT($F$2:F788)</f>
        <v>787</v>
      </c>
      <c r="I788">
        <f t="shared" si="38"/>
        <v>98.729351969504435</v>
      </c>
    </row>
    <row r="789" spans="2:9">
      <c r="B789">
        <v>192</v>
      </c>
      <c r="C789">
        <v>132</v>
      </c>
      <c r="D789">
        <v>58</v>
      </c>
      <c r="E789">
        <f t="shared" si="36"/>
        <v>1</v>
      </c>
      <c r="F789">
        <f t="shared" si="37"/>
        <v>1</v>
      </c>
      <c r="G789">
        <f>SUM($F$2:F789)</f>
        <v>778</v>
      </c>
      <c r="H789">
        <f>COUNT($F$2:F789)</f>
        <v>788</v>
      </c>
      <c r="I789">
        <f t="shared" si="38"/>
        <v>98.73096446700508</v>
      </c>
    </row>
    <row r="790" spans="2:9">
      <c r="B790">
        <v>192</v>
      </c>
      <c r="C790">
        <v>132</v>
      </c>
      <c r="D790">
        <v>54</v>
      </c>
      <c r="E790">
        <f t="shared" si="36"/>
        <v>1</v>
      </c>
      <c r="F790">
        <f t="shared" si="37"/>
        <v>1</v>
      </c>
      <c r="G790">
        <f>SUM($F$2:F790)</f>
        <v>779</v>
      </c>
      <c r="H790">
        <f>COUNT($F$2:F790)</f>
        <v>789</v>
      </c>
      <c r="I790">
        <f t="shared" si="38"/>
        <v>98.732572877059567</v>
      </c>
    </row>
    <row r="791" spans="2:9">
      <c r="B791">
        <v>192</v>
      </c>
      <c r="C791">
        <v>132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780</v>
      </c>
      <c r="H791">
        <f>COUNT($F$2:F791)</f>
        <v>790</v>
      </c>
      <c r="I791">
        <f t="shared" si="38"/>
        <v>98.734177215189874</v>
      </c>
    </row>
    <row r="792" spans="2:9">
      <c r="B792">
        <v>192</v>
      </c>
      <c r="C792">
        <v>132</v>
      </c>
      <c r="D792">
        <v>28</v>
      </c>
      <c r="E792">
        <f t="shared" si="36"/>
        <v>1</v>
      </c>
      <c r="F792">
        <f t="shared" si="37"/>
        <v>1</v>
      </c>
      <c r="G792">
        <f>SUM($F$2:F792)</f>
        <v>781</v>
      </c>
      <c r="H792">
        <f>COUNT($F$2:F792)</f>
        <v>791</v>
      </c>
      <c r="I792">
        <f t="shared" si="38"/>
        <v>98.735777496839432</v>
      </c>
    </row>
    <row r="793" spans="2:9">
      <c r="B793">
        <v>192</v>
      </c>
      <c r="C793">
        <v>132</v>
      </c>
      <c r="D793">
        <v>29</v>
      </c>
      <c r="E793">
        <f t="shared" si="36"/>
        <v>1</v>
      </c>
      <c r="F793">
        <f t="shared" si="37"/>
        <v>1</v>
      </c>
      <c r="G793">
        <f>SUM($F$2:F793)</f>
        <v>782</v>
      </c>
      <c r="H793">
        <f>COUNT($F$2:F793)</f>
        <v>792</v>
      </c>
      <c r="I793">
        <f t="shared" si="38"/>
        <v>98.73737373737373</v>
      </c>
    </row>
    <row r="794" spans="2:9">
      <c r="B794">
        <v>192</v>
      </c>
      <c r="C794">
        <v>132</v>
      </c>
      <c r="D794">
        <v>62</v>
      </c>
      <c r="E794">
        <f t="shared" si="36"/>
        <v>1</v>
      </c>
      <c r="F794">
        <f t="shared" si="37"/>
        <v>1</v>
      </c>
      <c r="G794">
        <f>SUM($F$2:F794)</f>
        <v>783</v>
      </c>
      <c r="H794">
        <f>COUNT($F$2:F794)</f>
        <v>793</v>
      </c>
      <c r="I794">
        <f t="shared" si="38"/>
        <v>98.738965952080704</v>
      </c>
    </row>
    <row r="795" spans="2:9">
      <c r="B795">
        <v>192</v>
      </c>
      <c r="C795">
        <v>132</v>
      </c>
      <c r="D795">
        <v>28</v>
      </c>
      <c r="E795">
        <f t="shared" si="36"/>
        <v>1</v>
      </c>
      <c r="F795">
        <f t="shared" si="37"/>
        <v>1</v>
      </c>
      <c r="G795">
        <f>SUM($F$2:F795)</f>
        <v>784</v>
      </c>
      <c r="H795">
        <f>COUNT($F$2:F795)</f>
        <v>794</v>
      </c>
      <c r="I795">
        <f t="shared" si="38"/>
        <v>98.740554156171285</v>
      </c>
    </row>
    <row r="796" spans="2:9">
      <c r="B796">
        <v>192</v>
      </c>
      <c r="C796">
        <v>132</v>
      </c>
      <c r="D796">
        <v>28</v>
      </c>
      <c r="E796">
        <f t="shared" si="36"/>
        <v>1</v>
      </c>
      <c r="F796">
        <f t="shared" si="37"/>
        <v>1</v>
      </c>
      <c r="G796">
        <f>SUM($F$2:F796)</f>
        <v>785</v>
      </c>
      <c r="H796">
        <f>COUNT($F$2:F796)</f>
        <v>795</v>
      </c>
      <c r="I796">
        <f t="shared" si="38"/>
        <v>98.742138364779876</v>
      </c>
    </row>
    <row r="797" spans="2:9">
      <c r="B797">
        <v>192</v>
      </c>
      <c r="C797">
        <v>132</v>
      </c>
      <c r="D797">
        <v>26</v>
      </c>
      <c r="E797">
        <f t="shared" si="36"/>
        <v>1</v>
      </c>
      <c r="F797">
        <f t="shared" si="37"/>
        <v>1</v>
      </c>
      <c r="G797">
        <f>SUM($F$2:F797)</f>
        <v>786</v>
      </c>
      <c r="H797">
        <f>COUNT($F$2:F797)</f>
        <v>796</v>
      </c>
      <c r="I797">
        <f t="shared" si="38"/>
        <v>98.743718592964825</v>
      </c>
    </row>
    <row r="798" spans="2:9">
      <c r="B798">
        <v>192</v>
      </c>
      <c r="C798">
        <v>132</v>
      </c>
      <c r="D798">
        <v>25</v>
      </c>
      <c r="E798">
        <f t="shared" si="36"/>
        <v>1</v>
      </c>
      <c r="F798">
        <f t="shared" si="37"/>
        <v>1</v>
      </c>
      <c r="G798">
        <f>SUM($F$2:F798)</f>
        <v>787</v>
      </c>
      <c r="H798">
        <f>COUNT($F$2:F798)</f>
        <v>797</v>
      </c>
      <c r="I798">
        <f t="shared" si="38"/>
        <v>98.745294855708906</v>
      </c>
    </row>
    <row r="799" spans="2:9">
      <c r="B799">
        <v>195</v>
      </c>
      <c r="C799">
        <v>132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788</v>
      </c>
      <c r="H799">
        <f>COUNT($F$2:F799)</f>
        <v>798</v>
      </c>
      <c r="I799">
        <f t="shared" si="38"/>
        <v>98.746867167919788</v>
      </c>
    </row>
    <row r="800" spans="2:9">
      <c r="B800">
        <v>195</v>
      </c>
      <c r="C800">
        <v>132</v>
      </c>
      <c r="D800">
        <v>28</v>
      </c>
      <c r="E800">
        <f t="shared" si="36"/>
        <v>1</v>
      </c>
      <c r="F800">
        <f t="shared" si="37"/>
        <v>1</v>
      </c>
      <c r="G800">
        <f>SUM($F$2:F800)</f>
        <v>789</v>
      </c>
      <c r="H800">
        <f>COUNT($F$2:F800)</f>
        <v>799</v>
      </c>
      <c r="I800">
        <f t="shared" si="38"/>
        <v>98.748435544430535</v>
      </c>
    </row>
    <row r="801" spans="2:9">
      <c r="B801">
        <v>195</v>
      </c>
      <c r="C801">
        <v>132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790</v>
      </c>
      <c r="H801">
        <f>COUNT($F$2:F801)</f>
        <v>800</v>
      </c>
      <c r="I801">
        <f t="shared" si="38"/>
        <v>98.75</v>
      </c>
    </row>
    <row r="802" spans="2:9">
      <c r="B802">
        <v>195</v>
      </c>
      <c r="C802">
        <v>132</v>
      </c>
      <c r="D802">
        <v>25</v>
      </c>
      <c r="E802">
        <f t="shared" si="36"/>
        <v>1</v>
      </c>
      <c r="F802">
        <f t="shared" si="37"/>
        <v>1</v>
      </c>
      <c r="G802">
        <f>SUM($F$2:F802)</f>
        <v>791</v>
      </c>
      <c r="H802">
        <f>COUNT($F$2:F802)</f>
        <v>801</v>
      </c>
      <c r="I802">
        <f t="shared" si="38"/>
        <v>98.751560549313353</v>
      </c>
    </row>
    <row r="803" spans="2:9">
      <c r="B803">
        <v>195</v>
      </c>
      <c r="C803">
        <v>132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792</v>
      </c>
      <c r="H803">
        <f>COUNT($F$2:F803)</f>
        <v>802</v>
      </c>
      <c r="I803">
        <f t="shared" si="38"/>
        <v>98.753117206982537</v>
      </c>
    </row>
    <row r="804" spans="2:9">
      <c r="B804">
        <v>195</v>
      </c>
      <c r="C804">
        <v>132</v>
      </c>
      <c r="D804">
        <v>23</v>
      </c>
      <c r="E804">
        <f t="shared" si="36"/>
        <v>1</v>
      </c>
      <c r="F804">
        <f t="shared" si="37"/>
        <v>1</v>
      </c>
      <c r="G804">
        <f>SUM($F$2:F804)</f>
        <v>793</v>
      </c>
      <c r="H804">
        <f>COUNT($F$2:F804)</f>
        <v>803</v>
      </c>
      <c r="I804">
        <f t="shared" si="38"/>
        <v>98.754669987546691</v>
      </c>
    </row>
    <row r="805" spans="2:9">
      <c r="B805">
        <v>195</v>
      </c>
      <c r="C805">
        <v>132</v>
      </c>
      <c r="D805">
        <v>55</v>
      </c>
      <c r="E805">
        <f t="shared" si="36"/>
        <v>1</v>
      </c>
      <c r="F805">
        <f t="shared" si="37"/>
        <v>1</v>
      </c>
      <c r="G805">
        <f>SUM($F$2:F805)</f>
        <v>794</v>
      </c>
      <c r="H805">
        <f>COUNT($F$2:F805)</f>
        <v>804</v>
      </c>
      <c r="I805">
        <f t="shared" si="38"/>
        <v>98.756218905472636</v>
      </c>
    </row>
    <row r="806" spans="2:9">
      <c r="B806">
        <v>195</v>
      </c>
      <c r="C806">
        <v>132</v>
      </c>
      <c r="D806">
        <v>26</v>
      </c>
      <c r="E806">
        <f t="shared" si="36"/>
        <v>1</v>
      </c>
      <c r="F806">
        <f t="shared" si="37"/>
        <v>1</v>
      </c>
      <c r="G806">
        <f>SUM($F$2:F806)</f>
        <v>795</v>
      </c>
      <c r="H806">
        <f>COUNT($F$2:F806)</f>
        <v>805</v>
      </c>
      <c r="I806">
        <f t="shared" si="38"/>
        <v>98.757763975155271</v>
      </c>
    </row>
    <row r="807" spans="2:9">
      <c r="B807">
        <v>195</v>
      </c>
      <c r="C807">
        <v>132</v>
      </c>
      <c r="D807">
        <v>26</v>
      </c>
      <c r="E807">
        <f t="shared" si="36"/>
        <v>1</v>
      </c>
      <c r="F807">
        <f t="shared" si="37"/>
        <v>1</v>
      </c>
      <c r="G807">
        <f>SUM($F$2:F807)</f>
        <v>796</v>
      </c>
      <c r="H807">
        <f>COUNT($F$2:F807)</f>
        <v>806</v>
      </c>
      <c r="I807">
        <f t="shared" si="38"/>
        <v>98.759305210918114</v>
      </c>
    </row>
    <row r="808" spans="2:9">
      <c r="B808">
        <v>195</v>
      </c>
      <c r="C808">
        <v>132</v>
      </c>
      <c r="D808">
        <v>27</v>
      </c>
      <c r="E808">
        <f t="shared" si="36"/>
        <v>1</v>
      </c>
      <c r="F808">
        <f t="shared" si="37"/>
        <v>1</v>
      </c>
      <c r="G808">
        <f>SUM($F$2:F808)</f>
        <v>797</v>
      </c>
      <c r="H808">
        <f>COUNT($F$2:F808)</f>
        <v>807</v>
      </c>
      <c r="I808">
        <f t="shared" si="38"/>
        <v>98.760842627013631</v>
      </c>
    </row>
    <row r="809" spans="2:9">
      <c r="B809">
        <v>195</v>
      </c>
      <c r="C809">
        <v>132</v>
      </c>
      <c r="D809">
        <v>27</v>
      </c>
      <c r="E809">
        <f t="shared" si="36"/>
        <v>1</v>
      </c>
      <c r="F809">
        <f t="shared" si="37"/>
        <v>1</v>
      </c>
      <c r="G809">
        <f>SUM($F$2:F809)</f>
        <v>798</v>
      </c>
      <c r="H809">
        <f>COUNT($F$2:F809)</f>
        <v>808</v>
      </c>
      <c r="I809">
        <f t="shared" si="38"/>
        <v>98.762376237623755</v>
      </c>
    </row>
    <row r="810" spans="2:9">
      <c r="B810">
        <v>195</v>
      </c>
      <c r="C810">
        <v>132</v>
      </c>
      <c r="D810">
        <v>28</v>
      </c>
      <c r="E810">
        <f t="shared" si="36"/>
        <v>1</v>
      </c>
      <c r="F810">
        <f t="shared" si="37"/>
        <v>1</v>
      </c>
      <c r="G810">
        <f>SUM($F$2:F810)</f>
        <v>799</v>
      </c>
      <c r="H810">
        <f>COUNT($F$2:F810)</f>
        <v>809</v>
      </c>
      <c r="I810">
        <f t="shared" si="38"/>
        <v>98.763906056860321</v>
      </c>
    </row>
    <row r="811" spans="2:9">
      <c r="B811">
        <v>195</v>
      </c>
      <c r="C811">
        <v>132</v>
      </c>
      <c r="D811">
        <v>27</v>
      </c>
      <c r="E811">
        <f t="shared" si="36"/>
        <v>1</v>
      </c>
      <c r="F811">
        <f t="shared" si="37"/>
        <v>1</v>
      </c>
      <c r="G811">
        <f>SUM($F$2:F811)</f>
        <v>800</v>
      </c>
      <c r="H811">
        <f>COUNT($F$2:F811)</f>
        <v>810</v>
      </c>
      <c r="I811">
        <f t="shared" si="38"/>
        <v>98.76543209876543</v>
      </c>
    </row>
    <row r="812" spans="2:9">
      <c r="B812">
        <v>195</v>
      </c>
      <c r="C812">
        <v>132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801</v>
      </c>
      <c r="H812">
        <f>COUNT($F$2:F812)</f>
        <v>811</v>
      </c>
      <c r="I812">
        <f t="shared" si="38"/>
        <v>98.766954377311961</v>
      </c>
    </row>
    <row r="813" spans="2:9">
      <c r="B813">
        <v>195</v>
      </c>
      <c r="C813">
        <v>132</v>
      </c>
      <c r="D813">
        <v>118</v>
      </c>
      <c r="E813">
        <f t="shared" si="36"/>
        <v>1</v>
      </c>
      <c r="F813">
        <f t="shared" si="37"/>
        <v>1</v>
      </c>
      <c r="G813">
        <f>SUM($F$2:F813)</f>
        <v>802</v>
      </c>
      <c r="H813">
        <f>COUNT($F$2:F813)</f>
        <v>812</v>
      </c>
      <c r="I813">
        <f t="shared" si="38"/>
        <v>98.768472906403943</v>
      </c>
    </row>
    <row r="814" spans="2:9">
      <c r="B814">
        <v>195</v>
      </c>
      <c r="C814">
        <v>132</v>
      </c>
      <c r="D814">
        <v>27</v>
      </c>
      <c r="E814">
        <f t="shared" si="36"/>
        <v>1</v>
      </c>
      <c r="F814">
        <f t="shared" si="37"/>
        <v>1</v>
      </c>
      <c r="G814">
        <f>SUM($F$2:F814)</f>
        <v>803</v>
      </c>
      <c r="H814">
        <f>COUNT($F$2:F814)</f>
        <v>813</v>
      </c>
      <c r="I814">
        <f t="shared" si="38"/>
        <v>98.769987699876992</v>
      </c>
    </row>
    <row r="815" spans="2:9">
      <c r="B815">
        <v>195</v>
      </c>
      <c r="C815">
        <v>132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804</v>
      </c>
      <c r="H815">
        <f>COUNT($F$2:F815)</f>
        <v>814</v>
      </c>
      <c r="I815">
        <f t="shared" si="38"/>
        <v>98.77149877149877</v>
      </c>
    </row>
    <row r="816" spans="2:9">
      <c r="B816">
        <v>195</v>
      </c>
      <c r="C816">
        <v>132</v>
      </c>
      <c r="D816">
        <v>26</v>
      </c>
      <c r="E816">
        <f t="shared" si="36"/>
        <v>1</v>
      </c>
      <c r="F816">
        <f t="shared" si="37"/>
        <v>1</v>
      </c>
      <c r="G816">
        <f>SUM($F$2:F816)</f>
        <v>805</v>
      </c>
      <c r="H816">
        <f>COUNT($F$2:F816)</f>
        <v>815</v>
      </c>
      <c r="I816">
        <f t="shared" si="38"/>
        <v>98.773006134969322</v>
      </c>
    </row>
    <row r="817" spans="2:9">
      <c r="B817">
        <v>195</v>
      </c>
      <c r="C817">
        <v>132</v>
      </c>
      <c r="D817">
        <v>25</v>
      </c>
      <c r="E817">
        <f t="shared" si="36"/>
        <v>1</v>
      </c>
      <c r="F817">
        <f t="shared" si="37"/>
        <v>1</v>
      </c>
      <c r="G817">
        <f>SUM($F$2:F817)</f>
        <v>806</v>
      </c>
      <c r="H817">
        <f>COUNT($F$2:F817)</f>
        <v>816</v>
      </c>
      <c r="I817">
        <f t="shared" si="38"/>
        <v>98.774509803921575</v>
      </c>
    </row>
    <row r="818" spans="2:9">
      <c r="B818">
        <v>195</v>
      </c>
      <c r="C818">
        <v>132</v>
      </c>
      <c r="D818">
        <v>30</v>
      </c>
      <c r="E818">
        <f t="shared" si="36"/>
        <v>1</v>
      </c>
      <c r="F818">
        <f t="shared" si="37"/>
        <v>1</v>
      </c>
      <c r="G818">
        <f>SUM($F$2:F818)</f>
        <v>807</v>
      </c>
      <c r="H818">
        <f>COUNT($F$2:F818)</f>
        <v>817</v>
      </c>
      <c r="I818">
        <f t="shared" si="38"/>
        <v>98.776009791921666</v>
      </c>
    </row>
    <row r="819" spans="2:9">
      <c r="B819">
        <v>195</v>
      </c>
      <c r="C819">
        <v>132</v>
      </c>
      <c r="D819">
        <v>30</v>
      </c>
      <c r="E819">
        <f t="shared" si="36"/>
        <v>1</v>
      </c>
      <c r="F819">
        <f t="shared" si="37"/>
        <v>1</v>
      </c>
      <c r="G819">
        <f>SUM($F$2:F819)</f>
        <v>808</v>
      </c>
      <c r="H819">
        <f>COUNT($F$2:F819)</f>
        <v>818</v>
      </c>
      <c r="I819">
        <f t="shared" si="38"/>
        <v>98.777506112469439</v>
      </c>
    </row>
    <row r="820" spans="2:9">
      <c r="B820">
        <v>195</v>
      </c>
      <c r="C820">
        <v>132</v>
      </c>
      <c r="D820">
        <v>35</v>
      </c>
      <c r="E820">
        <f t="shared" si="36"/>
        <v>1</v>
      </c>
      <c r="F820">
        <f t="shared" si="37"/>
        <v>1</v>
      </c>
      <c r="G820">
        <f>SUM($F$2:F820)</f>
        <v>809</v>
      </c>
      <c r="H820">
        <f>COUNT($F$2:F820)</f>
        <v>819</v>
      </c>
      <c r="I820">
        <f t="shared" si="38"/>
        <v>98.778998778998783</v>
      </c>
    </row>
    <row r="821" spans="2:9">
      <c r="B821">
        <v>195</v>
      </c>
      <c r="C821">
        <v>132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810</v>
      </c>
      <c r="H821">
        <f>COUNT($F$2:F821)</f>
        <v>820</v>
      </c>
      <c r="I821">
        <f t="shared" si="38"/>
        <v>98.780487804878049</v>
      </c>
    </row>
    <row r="822" spans="2:9">
      <c r="B822">
        <v>195</v>
      </c>
      <c r="C822">
        <v>132</v>
      </c>
      <c r="D822">
        <v>29</v>
      </c>
      <c r="E822">
        <f t="shared" si="36"/>
        <v>1</v>
      </c>
      <c r="F822">
        <f t="shared" si="37"/>
        <v>1</v>
      </c>
      <c r="G822">
        <f>SUM($F$2:F822)</f>
        <v>811</v>
      </c>
      <c r="H822">
        <f>COUNT($F$2:F822)</f>
        <v>821</v>
      </c>
      <c r="I822">
        <f t="shared" si="38"/>
        <v>98.781973203410473</v>
      </c>
    </row>
    <row r="823" spans="2:9">
      <c r="B823">
        <v>195</v>
      </c>
      <c r="C823">
        <v>132</v>
      </c>
      <c r="D823">
        <v>58</v>
      </c>
      <c r="E823">
        <f t="shared" si="36"/>
        <v>1</v>
      </c>
      <c r="F823">
        <f t="shared" si="37"/>
        <v>1</v>
      </c>
      <c r="G823">
        <f>SUM($F$2:F823)</f>
        <v>812</v>
      </c>
      <c r="H823">
        <f>COUNT($F$2:F823)</f>
        <v>822</v>
      </c>
      <c r="I823">
        <f t="shared" si="38"/>
        <v>98.783454987834546</v>
      </c>
    </row>
    <row r="824" spans="2:9">
      <c r="B824">
        <v>195</v>
      </c>
      <c r="C824">
        <v>132</v>
      </c>
      <c r="D824">
        <v>47</v>
      </c>
      <c r="E824">
        <f t="shared" si="36"/>
        <v>1</v>
      </c>
      <c r="F824">
        <f t="shared" si="37"/>
        <v>1</v>
      </c>
      <c r="G824">
        <f>SUM($F$2:F824)</f>
        <v>813</v>
      </c>
      <c r="H824">
        <f>COUNT($F$2:F824)</f>
        <v>823</v>
      </c>
      <c r="I824">
        <f t="shared" si="38"/>
        <v>98.784933171324411</v>
      </c>
    </row>
    <row r="825" spans="2:9">
      <c r="B825">
        <v>195</v>
      </c>
      <c r="C825">
        <v>132</v>
      </c>
      <c r="D825">
        <v>26</v>
      </c>
      <c r="E825">
        <f t="shared" si="36"/>
        <v>1</v>
      </c>
      <c r="F825">
        <f t="shared" si="37"/>
        <v>1</v>
      </c>
      <c r="G825">
        <f>SUM($F$2:F825)</f>
        <v>814</v>
      </c>
      <c r="H825">
        <f>COUNT($F$2:F825)</f>
        <v>824</v>
      </c>
      <c r="I825">
        <f t="shared" si="38"/>
        <v>98.786407766990294</v>
      </c>
    </row>
    <row r="826" spans="2:9">
      <c r="B826">
        <v>195</v>
      </c>
      <c r="C826">
        <v>132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815</v>
      </c>
      <c r="H826">
        <f>COUNT($F$2:F826)</f>
        <v>825</v>
      </c>
      <c r="I826">
        <f t="shared" si="38"/>
        <v>98.787878787878796</v>
      </c>
    </row>
    <row r="827" spans="2:9">
      <c r="B827">
        <v>195</v>
      </c>
      <c r="C827">
        <v>132</v>
      </c>
      <c r="D827">
        <v>28</v>
      </c>
      <c r="E827">
        <f t="shared" si="36"/>
        <v>1</v>
      </c>
      <c r="F827">
        <f t="shared" si="37"/>
        <v>1</v>
      </c>
      <c r="G827">
        <f>SUM($F$2:F827)</f>
        <v>816</v>
      </c>
      <c r="H827">
        <f>COUNT($F$2:F827)</f>
        <v>826</v>
      </c>
      <c r="I827">
        <f t="shared" si="38"/>
        <v>98.789346246973366</v>
      </c>
    </row>
    <row r="828" spans="2:9">
      <c r="B828">
        <v>195</v>
      </c>
      <c r="C828">
        <v>132</v>
      </c>
      <c r="D828">
        <v>29</v>
      </c>
      <c r="E828">
        <f t="shared" si="36"/>
        <v>1</v>
      </c>
      <c r="F828">
        <f t="shared" si="37"/>
        <v>1</v>
      </c>
      <c r="G828">
        <f>SUM($F$2:F828)</f>
        <v>817</v>
      </c>
      <c r="H828">
        <f>COUNT($F$2:F828)</f>
        <v>827</v>
      </c>
      <c r="I828">
        <f t="shared" si="38"/>
        <v>98.79081015719467</v>
      </c>
    </row>
    <row r="829" spans="2:9">
      <c r="B829">
        <v>195</v>
      </c>
      <c r="C829">
        <v>132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818</v>
      </c>
      <c r="H829">
        <f>COUNT($F$2:F829)</f>
        <v>828</v>
      </c>
      <c r="I829">
        <f t="shared" si="38"/>
        <v>98.792270531400959</v>
      </c>
    </row>
    <row r="830" spans="2:9">
      <c r="B830">
        <v>195</v>
      </c>
      <c r="C830">
        <v>132</v>
      </c>
      <c r="D830">
        <v>30</v>
      </c>
      <c r="E830">
        <f t="shared" si="36"/>
        <v>1</v>
      </c>
      <c r="F830">
        <f t="shared" si="37"/>
        <v>1</v>
      </c>
      <c r="G830">
        <f>SUM($F$2:F830)</f>
        <v>819</v>
      </c>
      <c r="H830">
        <f>COUNT($F$2:F830)</f>
        <v>829</v>
      </c>
      <c r="I830">
        <f t="shared" si="38"/>
        <v>98.793727382388425</v>
      </c>
    </row>
    <row r="831" spans="2:9">
      <c r="B831">
        <v>195</v>
      </c>
      <c r="C831">
        <v>132</v>
      </c>
      <c r="D831">
        <v>29</v>
      </c>
      <c r="E831">
        <f t="shared" si="36"/>
        <v>1</v>
      </c>
      <c r="F831">
        <f t="shared" si="37"/>
        <v>1</v>
      </c>
      <c r="G831">
        <f>SUM($F$2:F831)</f>
        <v>820</v>
      </c>
      <c r="H831">
        <f>COUNT($F$2:F831)</f>
        <v>830</v>
      </c>
      <c r="I831">
        <f t="shared" si="38"/>
        <v>98.795180722891558</v>
      </c>
    </row>
    <row r="832" spans="2:9">
      <c r="B832">
        <v>195</v>
      </c>
      <c r="C832">
        <v>132</v>
      </c>
      <c r="D832">
        <v>32</v>
      </c>
      <c r="E832">
        <f t="shared" si="36"/>
        <v>1</v>
      </c>
      <c r="F832">
        <f t="shared" si="37"/>
        <v>1</v>
      </c>
      <c r="G832">
        <f>SUM($F$2:F832)</f>
        <v>821</v>
      </c>
      <c r="H832">
        <f>COUNT($F$2:F832)</f>
        <v>831</v>
      </c>
      <c r="I832">
        <f t="shared" si="38"/>
        <v>98.796630565583627</v>
      </c>
    </row>
    <row r="833" spans="2:9">
      <c r="B833">
        <v>195</v>
      </c>
      <c r="C833">
        <v>132</v>
      </c>
      <c r="D833">
        <v>32</v>
      </c>
      <c r="E833">
        <f t="shared" si="36"/>
        <v>1</v>
      </c>
      <c r="F833">
        <f t="shared" si="37"/>
        <v>1</v>
      </c>
      <c r="G833">
        <f>SUM($F$2:F833)</f>
        <v>822</v>
      </c>
      <c r="H833">
        <f>COUNT($F$2:F833)</f>
        <v>832</v>
      </c>
      <c r="I833">
        <f t="shared" si="38"/>
        <v>98.798076923076934</v>
      </c>
    </row>
    <row r="834" spans="2:9">
      <c r="B834">
        <v>195</v>
      </c>
      <c r="C834">
        <v>132</v>
      </c>
      <c r="D834">
        <v>45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823</v>
      </c>
      <c r="H834">
        <f>COUNT($F$2:F834)</f>
        <v>833</v>
      </c>
      <c r="I834">
        <f t="shared" ref="I834:I897" si="41">G834/H834*100</f>
        <v>98.799519807923161</v>
      </c>
    </row>
    <row r="835" spans="2:9">
      <c r="B835">
        <v>195</v>
      </c>
      <c r="C835">
        <v>132</v>
      </c>
      <c r="D835">
        <v>29</v>
      </c>
      <c r="E835">
        <f t="shared" si="39"/>
        <v>1</v>
      </c>
      <c r="F835">
        <f t="shared" si="40"/>
        <v>1</v>
      </c>
      <c r="G835">
        <f>SUM($F$2:F835)</f>
        <v>824</v>
      </c>
      <c r="H835">
        <f>COUNT($F$2:F835)</f>
        <v>834</v>
      </c>
      <c r="I835">
        <f t="shared" si="41"/>
        <v>98.800959232613906</v>
      </c>
    </row>
    <row r="836" spans="2:9">
      <c r="B836">
        <v>195</v>
      </c>
      <c r="C836">
        <v>132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825</v>
      </c>
      <c r="H836">
        <f>COUNT($F$2:F836)</f>
        <v>835</v>
      </c>
      <c r="I836">
        <f t="shared" si="41"/>
        <v>98.802395209580837</v>
      </c>
    </row>
    <row r="837" spans="2:9">
      <c r="B837">
        <v>195</v>
      </c>
      <c r="C837">
        <v>132</v>
      </c>
      <c r="D837">
        <v>28</v>
      </c>
      <c r="E837">
        <f t="shared" si="39"/>
        <v>1</v>
      </c>
      <c r="F837">
        <f t="shared" si="40"/>
        <v>1</v>
      </c>
      <c r="G837">
        <f>SUM($F$2:F837)</f>
        <v>826</v>
      </c>
      <c r="H837">
        <f>COUNT($F$2:F837)</f>
        <v>836</v>
      </c>
      <c r="I837">
        <f t="shared" si="41"/>
        <v>98.803827751196167</v>
      </c>
    </row>
    <row r="838" spans="2:9">
      <c r="B838">
        <v>195</v>
      </c>
      <c r="C838">
        <v>132</v>
      </c>
      <c r="D838">
        <v>25</v>
      </c>
      <c r="E838">
        <f t="shared" si="39"/>
        <v>1</v>
      </c>
      <c r="F838">
        <f t="shared" si="40"/>
        <v>1</v>
      </c>
      <c r="G838">
        <f>SUM($F$2:F838)</f>
        <v>827</v>
      </c>
      <c r="H838">
        <f>COUNT($F$2:F838)</f>
        <v>837</v>
      </c>
      <c r="I838">
        <f t="shared" si="41"/>
        <v>98.80525686977299</v>
      </c>
    </row>
    <row r="839" spans="2:9">
      <c r="B839">
        <v>195</v>
      </c>
      <c r="C839">
        <v>132</v>
      </c>
      <c r="D839">
        <v>29</v>
      </c>
      <c r="E839">
        <f t="shared" si="39"/>
        <v>1</v>
      </c>
      <c r="F839">
        <f t="shared" si="40"/>
        <v>1</v>
      </c>
      <c r="G839">
        <f>SUM($F$2:F839)</f>
        <v>828</v>
      </c>
      <c r="H839">
        <f>COUNT($F$2:F839)</f>
        <v>838</v>
      </c>
      <c r="I839">
        <f t="shared" si="41"/>
        <v>98.806682577565624</v>
      </c>
    </row>
    <row r="840" spans="2:9">
      <c r="B840">
        <v>195</v>
      </c>
      <c r="C840">
        <v>132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829</v>
      </c>
      <c r="H840">
        <f>COUNT($F$2:F840)</f>
        <v>839</v>
      </c>
      <c r="I840">
        <f t="shared" si="41"/>
        <v>98.808104886769968</v>
      </c>
    </row>
    <row r="841" spans="2:9">
      <c r="B841">
        <v>195</v>
      </c>
      <c r="C841">
        <v>132</v>
      </c>
      <c r="D841">
        <v>125</v>
      </c>
      <c r="E841">
        <f t="shared" si="39"/>
        <v>1</v>
      </c>
      <c r="F841">
        <f t="shared" si="40"/>
        <v>1</v>
      </c>
      <c r="G841">
        <f>SUM($F$2:F841)</f>
        <v>830</v>
      </c>
      <c r="H841">
        <f>COUNT($F$2:F841)</f>
        <v>840</v>
      </c>
      <c r="I841">
        <f t="shared" si="41"/>
        <v>98.80952380952381</v>
      </c>
    </row>
    <row r="842" spans="2:9">
      <c r="B842">
        <v>195</v>
      </c>
      <c r="C842">
        <v>132</v>
      </c>
      <c r="D842">
        <v>54</v>
      </c>
      <c r="E842">
        <f t="shared" si="39"/>
        <v>1</v>
      </c>
      <c r="F842">
        <f t="shared" si="40"/>
        <v>1</v>
      </c>
      <c r="G842">
        <f>SUM($F$2:F842)</f>
        <v>831</v>
      </c>
      <c r="H842">
        <f>COUNT($F$2:F842)</f>
        <v>841</v>
      </c>
      <c r="I842">
        <f t="shared" si="41"/>
        <v>98.810939357907259</v>
      </c>
    </row>
    <row r="843" spans="2:9">
      <c r="B843">
        <v>195</v>
      </c>
      <c r="C843">
        <v>132</v>
      </c>
      <c r="D843">
        <v>24</v>
      </c>
      <c r="E843">
        <f t="shared" si="39"/>
        <v>1</v>
      </c>
      <c r="F843">
        <f t="shared" si="40"/>
        <v>1</v>
      </c>
      <c r="G843">
        <f>SUM($F$2:F843)</f>
        <v>832</v>
      </c>
      <c r="H843">
        <f>COUNT($F$2:F843)</f>
        <v>842</v>
      </c>
      <c r="I843">
        <f t="shared" si="41"/>
        <v>98.812351543942995</v>
      </c>
    </row>
    <row r="844" spans="2:9">
      <c r="B844">
        <v>195</v>
      </c>
      <c r="C844">
        <v>132</v>
      </c>
      <c r="D844">
        <v>27</v>
      </c>
      <c r="E844">
        <f t="shared" si="39"/>
        <v>1</v>
      </c>
      <c r="F844">
        <f t="shared" si="40"/>
        <v>1</v>
      </c>
      <c r="G844">
        <f>SUM($F$2:F844)</f>
        <v>833</v>
      </c>
      <c r="H844">
        <f>COUNT($F$2:F844)</f>
        <v>843</v>
      </c>
      <c r="I844">
        <f t="shared" si="41"/>
        <v>98.813760379596687</v>
      </c>
    </row>
    <row r="845" spans="2:9">
      <c r="B845">
        <v>195</v>
      </c>
      <c r="C845">
        <v>132</v>
      </c>
      <c r="D845">
        <v>24</v>
      </c>
      <c r="E845">
        <f t="shared" si="39"/>
        <v>1</v>
      </c>
      <c r="F845">
        <f t="shared" si="40"/>
        <v>1</v>
      </c>
      <c r="G845">
        <f>SUM($F$2:F845)</f>
        <v>834</v>
      </c>
      <c r="H845">
        <f>COUNT($F$2:F845)</f>
        <v>844</v>
      </c>
      <c r="I845">
        <f t="shared" si="41"/>
        <v>98.815165876777257</v>
      </c>
    </row>
    <row r="846" spans="2:9">
      <c r="B846">
        <v>195</v>
      </c>
      <c r="C846">
        <v>132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835</v>
      </c>
      <c r="H846">
        <f>COUNT($F$2:F846)</f>
        <v>845</v>
      </c>
      <c r="I846">
        <f t="shared" si="41"/>
        <v>98.816568047337284</v>
      </c>
    </row>
    <row r="847" spans="2:9">
      <c r="B847">
        <v>195</v>
      </c>
      <c r="C847">
        <v>132</v>
      </c>
      <c r="D847">
        <v>46</v>
      </c>
      <c r="E847">
        <f t="shared" si="39"/>
        <v>1</v>
      </c>
      <c r="F847">
        <f t="shared" si="40"/>
        <v>1</v>
      </c>
      <c r="G847">
        <f>SUM($F$2:F847)</f>
        <v>836</v>
      </c>
      <c r="H847">
        <f>COUNT($F$2:F847)</f>
        <v>846</v>
      </c>
      <c r="I847">
        <f t="shared" si="41"/>
        <v>98.817966903073284</v>
      </c>
    </row>
    <row r="848" spans="2:9">
      <c r="B848">
        <v>195</v>
      </c>
      <c r="C848">
        <v>132</v>
      </c>
      <c r="D848">
        <v>24</v>
      </c>
      <c r="E848">
        <f t="shared" si="39"/>
        <v>1</v>
      </c>
      <c r="F848">
        <f t="shared" si="40"/>
        <v>1</v>
      </c>
      <c r="G848">
        <f>SUM($F$2:F848)</f>
        <v>837</v>
      </c>
      <c r="H848">
        <f>COUNT($F$2:F848)</f>
        <v>847</v>
      </c>
      <c r="I848">
        <f t="shared" si="41"/>
        <v>98.819362455726093</v>
      </c>
    </row>
    <row r="849" spans="2:9">
      <c r="B849">
        <v>195</v>
      </c>
      <c r="C849">
        <v>132</v>
      </c>
      <c r="D849">
        <v>24</v>
      </c>
      <c r="E849">
        <f t="shared" si="39"/>
        <v>1</v>
      </c>
      <c r="F849">
        <f t="shared" si="40"/>
        <v>1</v>
      </c>
      <c r="G849">
        <f>SUM($F$2:F849)</f>
        <v>838</v>
      </c>
      <c r="H849">
        <f>COUNT($F$2:F849)</f>
        <v>848</v>
      </c>
      <c r="I849">
        <f t="shared" si="41"/>
        <v>98.820754716981128</v>
      </c>
    </row>
    <row r="850" spans="2:9">
      <c r="B850">
        <v>195</v>
      </c>
      <c r="C850">
        <v>132</v>
      </c>
      <c r="D850">
        <v>28</v>
      </c>
      <c r="E850">
        <f t="shared" si="39"/>
        <v>1</v>
      </c>
      <c r="F850">
        <f t="shared" si="40"/>
        <v>1</v>
      </c>
      <c r="G850">
        <f>SUM($F$2:F850)</f>
        <v>839</v>
      </c>
      <c r="H850">
        <f>COUNT($F$2:F850)</f>
        <v>849</v>
      </c>
      <c r="I850">
        <f t="shared" si="41"/>
        <v>98.822143698468793</v>
      </c>
    </row>
    <row r="851" spans="2:9">
      <c r="B851">
        <v>195</v>
      </c>
      <c r="C851">
        <v>132</v>
      </c>
      <c r="D851">
        <v>27</v>
      </c>
      <c r="E851">
        <f t="shared" si="39"/>
        <v>1</v>
      </c>
      <c r="F851">
        <f t="shared" si="40"/>
        <v>1</v>
      </c>
      <c r="G851">
        <f>SUM($F$2:F851)</f>
        <v>840</v>
      </c>
      <c r="H851">
        <f>COUNT($F$2:F851)</f>
        <v>850</v>
      </c>
      <c r="I851">
        <f t="shared" si="41"/>
        <v>98.82352941176471</v>
      </c>
    </row>
    <row r="852" spans="2:9">
      <c r="B852">
        <v>195</v>
      </c>
      <c r="C852">
        <v>132</v>
      </c>
      <c r="D852">
        <v>64</v>
      </c>
      <c r="E852">
        <f t="shared" si="39"/>
        <v>1</v>
      </c>
      <c r="F852">
        <f t="shared" si="40"/>
        <v>1</v>
      </c>
      <c r="G852">
        <f>SUM($F$2:F852)</f>
        <v>841</v>
      </c>
      <c r="H852">
        <f>COUNT($F$2:F852)</f>
        <v>851</v>
      </c>
      <c r="I852">
        <f t="shared" si="41"/>
        <v>98.824911868390132</v>
      </c>
    </row>
    <row r="853" spans="2:9">
      <c r="B853">
        <v>195</v>
      </c>
      <c r="C853">
        <v>132</v>
      </c>
      <c r="D853">
        <v>23</v>
      </c>
      <c r="E853">
        <f t="shared" si="39"/>
        <v>1</v>
      </c>
      <c r="F853">
        <f t="shared" si="40"/>
        <v>1</v>
      </c>
      <c r="G853">
        <f>SUM($F$2:F853)</f>
        <v>842</v>
      </c>
      <c r="H853">
        <f>COUNT($F$2:F853)</f>
        <v>852</v>
      </c>
      <c r="I853">
        <f t="shared" si="41"/>
        <v>98.826291079812208</v>
      </c>
    </row>
    <row r="854" spans="2:9">
      <c r="B854">
        <v>192</v>
      </c>
      <c r="C854">
        <v>132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843</v>
      </c>
      <c r="H854">
        <f>COUNT($F$2:F854)</f>
        <v>853</v>
      </c>
      <c r="I854">
        <f t="shared" si="41"/>
        <v>98.827667057444316</v>
      </c>
    </row>
    <row r="855" spans="2:9">
      <c r="B855">
        <v>192</v>
      </c>
      <c r="C855">
        <v>132</v>
      </c>
      <c r="D855">
        <v>28</v>
      </c>
      <c r="E855">
        <f t="shared" si="39"/>
        <v>1</v>
      </c>
      <c r="F855">
        <f t="shared" si="40"/>
        <v>1</v>
      </c>
      <c r="G855">
        <f>SUM($F$2:F855)</f>
        <v>844</v>
      </c>
      <c r="H855">
        <f>COUNT($F$2:F855)</f>
        <v>854</v>
      </c>
      <c r="I855">
        <f t="shared" si="41"/>
        <v>98.829039812646371</v>
      </c>
    </row>
    <row r="856" spans="2:9">
      <c r="B856">
        <v>192</v>
      </c>
      <c r="C856">
        <v>132</v>
      </c>
      <c r="D856">
        <v>65</v>
      </c>
      <c r="E856">
        <f t="shared" si="39"/>
        <v>1</v>
      </c>
      <c r="F856">
        <f t="shared" si="40"/>
        <v>1</v>
      </c>
      <c r="G856">
        <f>SUM($F$2:F856)</f>
        <v>845</v>
      </c>
      <c r="H856">
        <f>COUNT($F$2:F856)</f>
        <v>855</v>
      </c>
      <c r="I856">
        <f t="shared" si="41"/>
        <v>98.830409356725141</v>
      </c>
    </row>
    <row r="857" spans="2:9">
      <c r="B857">
        <v>192</v>
      </c>
      <c r="C857">
        <v>132</v>
      </c>
      <c r="D857">
        <v>27</v>
      </c>
      <c r="E857">
        <f t="shared" si="39"/>
        <v>1</v>
      </c>
      <c r="F857">
        <f t="shared" si="40"/>
        <v>1</v>
      </c>
      <c r="G857">
        <f>SUM($F$2:F857)</f>
        <v>846</v>
      </c>
      <c r="H857">
        <f>COUNT($F$2:F857)</f>
        <v>856</v>
      </c>
      <c r="I857">
        <f t="shared" si="41"/>
        <v>98.831775700934571</v>
      </c>
    </row>
    <row r="858" spans="2:9">
      <c r="B858">
        <v>192</v>
      </c>
      <c r="C858">
        <v>132</v>
      </c>
      <c r="D858">
        <v>30</v>
      </c>
      <c r="E858">
        <f t="shared" si="39"/>
        <v>1</v>
      </c>
      <c r="F858">
        <f t="shared" si="40"/>
        <v>1</v>
      </c>
      <c r="G858">
        <f>SUM($F$2:F858)</f>
        <v>847</v>
      </c>
      <c r="H858">
        <f>COUNT($F$2:F858)</f>
        <v>857</v>
      </c>
      <c r="I858">
        <f t="shared" si="41"/>
        <v>98.833138856476083</v>
      </c>
    </row>
    <row r="859" spans="2:9">
      <c r="B859">
        <v>192</v>
      </c>
      <c r="C859">
        <v>132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848</v>
      </c>
      <c r="H859">
        <f>COUNT($F$2:F859)</f>
        <v>858</v>
      </c>
      <c r="I859">
        <f t="shared" si="41"/>
        <v>98.834498834498831</v>
      </c>
    </row>
    <row r="860" spans="2:9">
      <c r="B860">
        <v>192</v>
      </c>
      <c r="C860">
        <v>132</v>
      </c>
      <c r="D860">
        <v>28</v>
      </c>
      <c r="E860">
        <f t="shared" si="39"/>
        <v>1</v>
      </c>
      <c r="F860">
        <f t="shared" si="40"/>
        <v>1</v>
      </c>
      <c r="G860">
        <f>SUM($F$2:F860)</f>
        <v>849</v>
      </c>
      <c r="H860">
        <f>COUNT($F$2:F860)</f>
        <v>859</v>
      </c>
      <c r="I860">
        <f t="shared" si="41"/>
        <v>98.835855646100114</v>
      </c>
    </row>
    <row r="861" spans="2:9">
      <c r="B861">
        <v>192</v>
      </c>
      <c r="C861">
        <v>132</v>
      </c>
      <c r="D861">
        <v>30</v>
      </c>
      <c r="E861">
        <f t="shared" si="39"/>
        <v>1</v>
      </c>
      <c r="F861">
        <f t="shared" si="40"/>
        <v>1</v>
      </c>
      <c r="G861">
        <f>SUM($F$2:F861)</f>
        <v>850</v>
      </c>
      <c r="H861">
        <f>COUNT($F$2:F861)</f>
        <v>860</v>
      </c>
      <c r="I861">
        <f t="shared" si="41"/>
        <v>98.837209302325576</v>
      </c>
    </row>
    <row r="862" spans="2:9">
      <c r="B862">
        <v>192</v>
      </c>
      <c r="C862">
        <v>132</v>
      </c>
      <c r="D862">
        <v>57</v>
      </c>
      <c r="E862">
        <f t="shared" si="39"/>
        <v>1</v>
      </c>
      <c r="F862">
        <f t="shared" si="40"/>
        <v>1</v>
      </c>
      <c r="G862">
        <f>SUM($F$2:F862)</f>
        <v>851</v>
      </c>
      <c r="H862">
        <f>COUNT($F$2:F862)</f>
        <v>861</v>
      </c>
      <c r="I862">
        <f t="shared" si="41"/>
        <v>98.838559814169571</v>
      </c>
    </row>
    <row r="863" spans="2:9">
      <c r="B863">
        <v>192</v>
      </c>
      <c r="C863">
        <v>132</v>
      </c>
      <c r="D863">
        <v>55</v>
      </c>
      <c r="E863">
        <f t="shared" si="39"/>
        <v>1</v>
      </c>
      <c r="F863">
        <f t="shared" si="40"/>
        <v>1</v>
      </c>
      <c r="G863">
        <f>SUM($F$2:F863)</f>
        <v>852</v>
      </c>
      <c r="H863">
        <f>COUNT($F$2:F863)</f>
        <v>862</v>
      </c>
      <c r="I863">
        <f t="shared" si="41"/>
        <v>98.83990719257541</v>
      </c>
    </row>
    <row r="864" spans="2:9">
      <c r="B864">
        <v>192</v>
      </c>
      <c r="C864">
        <v>132</v>
      </c>
      <c r="D864">
        <v>56</v>
      </c>
      <c r="E864">
        <f t="shared" si="39"/>
        <v>1</v>
      </c>
      <c r="F864">
        <f t="shared" si="40"/>
        <v>1</v>
      </c>
      <c r="G864">
        <f>SUM($F$2:F864)</f>
        <v>853</v>
      </c>
      <c r="H864">
        <f>COUNT($F$2:F864)</f>
        <v>863</v>
      </c>
      <c r="I864">
        <f t="shared" si="41"/>
        <v>98.841251448435685</v>
      </c>
    </row>
    <row r="865" spans="2:9">
      <c r="B865">
        <v>192</v>
      </c>
      <c r="C865">
        <v>132</v>
      </c>
      <c r="D865">
        <v>59</v>
      </c>
      <c r="E865">
        <f t="shared" si="39"/>
        <v>1</v>
      </c>
      <c r="F865">
        <f t="shared" si="40"/>
        <v>1</v>
      </c>
      <c r="G865">
        <f>SUM($F$2:F865)</f>
        <v>854</v>
      </c>
      <c r="H865">
        <f>COUNT($F$2:F865)</f>
        <v>864</v>
      </c>
      <c r="I865">
        <f t="shared" si="41"/>
        <v>98.842592592592595</v>
      </c>
    </row>
    <row r="866" spans="2:9">
      <c r="B866">
        <v>192</v>
      </c>
      <c r="C866">
        <v>132</v>
      </c>
      <c r="D866">
        <v>54</v>
      </c>
      <c r="E866">
        <f t="shared" si="39"/>
        <v>1</v>
      </c>
      <c r="F866">
        <f t="shared" si="40"/>
        <v>1</v>
      </c>
      <c r="G866">
        <f>SUM($F$2:F866)</f>
        <v>855</v>
      </c>
      <c r="H866">
        <f>COUNT($F$2:F866)</f>
        <v>865</v>
      </c>
      <c r="I866">
        <f t="shared" si="41"/>
        <v>98.843930635838149</v>
      </c>
    </row>
    <row r="867" spans="2:9">
      <c r="B867">
        <v>192</v>
      </c>
      <c r="C867">
        <v>132</v>
      </c>
      <c r="D867">
        <v>53</v>
      </c>
      <c r="E867">
        <f t="shared" si="39"/>
        <v>1</v>
      </c>
      <c r="F867">
        <f t="shared" si="40"/>
        <v>1</v>
      </c>
      <c r="G867">
        <f>SUM($F$2:F867)</f>
        <v>856</v>
      </c>
      <c r="H867">
        <f>COUNT($F$2:F867)</f>
        <v>866</v>
      </c>
      <c r="I867">
        <f t="shared" si="41"/>
        <v>98.845265588914557</v>
      </c>
    </row>
    <row r="868" spans="2:9">
      <c r="B868">
        <v>192</v>
      </c>
      <c r="C868">
        <v>132</v>
      </c>
      <c r="D868">
        <v>59</v>
      </c>
      <c r="E868">
        <f t="shared" si="39"/>
        <v>1</v>
      </c>
      <c r="F868">
        <f t="shared" si="40"/>
        <v>1</v>
      </c>
      <c r="G868">
        <f>SUM($F$2:F868)</f>
        <v>857</v>
      </c>
      <c r="H868">
        <f>COUNT($F$2:F868)</f>
        <v>867</v>
      </c>
      <c r="I868">
        <f t="shared" si="41"/>
        <v>98.846597462514424</v>
      </c>
    </row>
    <row r="869" spans="2:9">
      <c r="B869">
        <v>192</v>
      </c>
      <c r="C869">
        <v>132</v>
      </c>
      <c r="D869">
        <v>31</v>
      </c>
      <c r="E869">
        <f t="shared" si="39"/>
        <v>1</v>
      </c>
      <c r="F869">
        <f t="shared" si="40"/>
        <v>1</v>
      </c>
      <c r="G869">
        <f>SUM($F$2:F869)</f>
        <v>858</v>
      </c>
      <c r="H869">
        <f>COUNT($F$2:F869)</f>
        <v>868</v>
      </c>
      <c r="I869">
        <f t="shared" si="41"/>
        <v>98.84792626728111</v>
      </c>
    </row>
    <row r="870" spans="2:9">
      <c r="B870">
        <v>192</v>
      </c>
      <c r="C870">
        <v>132</v>
      </c>
      <c r="D870">
        <v>24</v>
      </c>
      <c r="E870">
        <f t="shared" si="39"/>
        <v>1</v>
      </c>
      <c r="F870">
        <f t="shared" si="40"/>
        <v>1</v>
      </c>
      <c r="G870">
        <f>SUM($F$2:F870)</f>
        <v>859</v>
      </c>
      <c r="H870">
        <f>COUNT($F$2:F870)</f>
        <v>869</v>
      </c>
      <c r="I870">
        <f t="shared" si="41"/>
        <v>98.849252013808979</v>
      </c>
    </row>
    <row r="871" spans="2:9">
      <c r="B871">
        <v>192</v>
      </c>
      <c r="C871">
        <v>132</v>
      </c>
      <c r="D871">
        <v>30</v>
      </c>
      <c r="E871">
        <f t="shared" si="39"/>
        <v>1</v>
      </c>
      <c r="F871">
        <f t="shared" si="40"/>
        <v>1</v>
      </c>
      <c r="G871">
        <f>SUM($F$2:F871)</f>
        <v>860</v>
      </c>
      <c r="H871">
        <f>COUNT($F$2:F871)</f>
        <v>870</v>
      </c>
      <c r="I871">
        <f t="shared" si="41"/>
        <v>98.850574712643677</v>
      </c>
    </row>
    <row r="872" spans="2:9">
      <c r="B872">
        <v>192</v>
      </c>
      <c r="C872">
        <v>132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861</v>
      </c>
      <c r="H872">
        <f>COUNT($F$2:F872)</f>
        <v>871</v>
      </c>
      <c r="I872">
        <f t="shared" si="41"/>
        <v>98.851894374282438</v>
      </c>
    </row>
    <row r="873" spans="2:9">
      <c r="B873">
        <v>192</v>
      </c>
      <c r="C873">
        <v>132</v>
      </c>
      <c r="D873">
        <v>24</v>
      </c>
      <c r="E873">
        <f t="shared" si="39"/>
        <v>1</v>
      </c>
      <c r="F873">
        <f t="shared" si="40"/>
        <v>1</v>
      </c>
      <c r="G873">
        <f>SUM($F$2:F873)</f>
        <v>862</v>
      </c>
      <c r="H873">
        <f>COUNT($F$2:F873)</f>
        <v>872</v>
      </c>
      <c r="I873">
        <f t="shared" si="41"/>
        <v>98.853211009174316</v>
      </c>
    </row>
    <row r="874" spans="2:9">
      <c r="B874">
        <v>192</v>
      </c>
      <c r="C874">
        <v>132</v>
      </c>
      <c r="D874">
        <v>52</v>
      </c>
      <c r="E874">
        <f t="shared" si="39"/>
        <v>1</v>
      </c>
      <c r="F874">
        <f t="shared" si="40"/>
        <v>1</v>
      </c>
      <c r="G874">
        <f>SUM($F$2:F874)</f>
        <v>863</v>
      </c>
      <c r="H874">
        <f>COUNT($F$2:F874)</f>
        <v>873</v>
      </c>
      <c r="I874">
        <f t="shared" si="41"/>
        <v>98.854524627720508</v>
      </c>
    </row>
    <row r="875" spans="2:9">
      <c r="B875">
        <v>192</v>
      </c>
      <c r="C875">
        <v>132</v>
      </c>
      <c r="D875">
        <v>28</v>
      </c>
      <c r="E875">
        <f t="shared" si="39"/>
        <v>1</v>
      </c>
      <c r="F875">
        <f t="shared" si="40"/>
        <v>1</v>
      </c>
      <c r="G875">
        <f>SUM($F$2:F875)</f>
        <v>864</v>
      </c>
      <c r="H875">
        <f>COUNT($F$2:F875)</f>
        <v>874</v>
      </c>
      <c r="I875">
        <f t="shared" si="41"/>
        <v>98.855835240274601</v>
      </c>
    </row>
    <row r="876" spans="2:9">
      <c r="B876">
        <v>192</v>
      </c>
      <c r="C876">
        <v>132</v>
      </c>
      <c r="D876">
        <v>28</v>
      </c>
      <c r="E876">
        <f t="shared" si="39"/>
        <v>1</v>
      </c>
      <c r="F876">
        <f t="shared" si="40"/>
        <v>1</v>
      </c>
      <c r="G876">
        <f>SUM($F$2:F876)</f>
        <v>865</v>
      </c>
      <c r="H876">
        <f>COUNT($F$2:F876)</f>
        <v>875</v>
      </c>
      <c r="I876">
        <f t="shared" si="41"/>
        <v>98.857142857142861</v>
      </c>
    </row>
    <row r="877" spans="2:9">
      <c r="B877">
        <v>192</v>
      </c>
      <c r="C877">
        <v>132</v>
      </c>
      <c r="D877">
        <v>26</v>
      </c>
      <c r="E877">
        <f t="shared" si="39"/>
        <v>1</v>
      </c>
      <c r="F877">
        <f t="shared" si="40"/>
        <v>1</v>
      </c>
      <c r="G877">
        <f>SUM($F$2:F877)</f>
        <v>866</v>
      </c>
      <c r="H877">
        <f>COUNT($F$2:F877)</f>
        <v>876</v>
      </c>
      <c r="I877">
        <f t="shared" si="41"/>
        <v>98.858447488584474</v>
      </c>
    </row>
    <row r="878" spans="2:9">
      <c r="B878">
        <v>192</v>
      </c>
      <c r="C878">
        <v>132</v>
      </c>
      <c r="D878">
        <v>27</v>
      </c>
      <c r="E878">
        <f t="shared" si="39"/>
        <v>1</v>
      </c>
      <c r="F878">
        <f t="shared" si="40"/>
        <v>1</v>
      </c>
      <c r="G878">
        <f>SUM($F$2:F878)</f>
        <v>867</v>
      </c>
      <c r="H878">
        <f>COUNT($F$2:F878)</f>
        <v>877</v>
      </c>
      <c r="I878">
        <f t="shared" si="41"/>
        <v>98.859749144811857</v>
      </c>
    </row>
    <row r="879" spans="2:9">
      <c r="B879">
        <v>192</v>
      </c>
      <c r="C879">
        <v>132</v>
      </c>
      <c r="D879">
        <v>64</v>
      </c>
      <c r="E879">
        <f t="shared" si="39"/>
        <v>1</v>
      </c>
      <c r="F879">
        <f t="shared" si="40"/>
        <v>1</v>
      </c>
      <c r="G879">
        <f>SUM($F$2:F879)</f>
        <v>868</v>
      </c>
      <c r="H879">
        <f>COUNT($F$2:F879)</f>
        <v>878</v>
      </c>
      <c r="I879">
        <f t="shared" si="41"/>
        <v>98.861047835990888</v>
      </c>
    </row>
    <row r="880" spans="2:9">
      <c r="B880">
        <v>192</v>
      </c>
      <c r="C880">
        <v>132</v>
      </c>
      <c r="D880">
        <v>54</v>
      </c>
      <c r="E880">
        <f t="shared" si="39"/>
        <v>1</v>
      </c>
      <c r="F880">
        <f t="shared" si="40"/>
        <v>1</v>
      </c>
      <c r="G880">
        <f>SUM($F$2:F880)</f>
        <v>869</v>
      </c>
      <c r="H880">
        <f>COUNT($F$2:F880)</f>
        <v>879</v>
      </c>
      <c r="I880">
        <f t="shared" si="41"/>
        <v>98.862343572241187</v>
      </c>
    </row>
    <row r="881" spans="2:9">
      <c r="B881">
        <v>192</v>
      </c>
      <c r="C881">
        <v>132</v>
      </c>
      <c r="D881">
        <v>64</v>
      </c>
      <c r="E881">
        <f t="shared" si="39"/>
        <v>1</v>
      </c>
      <c r="F881">
        <f t="shared" si="40"/>
        <v>1</v>
      </c>
      <c r="G881">
        <f>SUM($F$2:F881)</f>
        <v>870</v>
      </c>
      <c r="H881">
        <f>COUNT($F$2:F881)</f>
        <v>880</v>
      </c>
      <c r="I881">
        <f t="shared" si="41"/>
        <v>98.86363636363636</v>
      </c>
    </row>
    <row r="882" spans="2:9">
      <c r="B882">
        <v>192</v>
      </c>
      <c r="C882">
        <v>132</v>
      </c>
      <c r="D882">
        <v>52</v>
      </c>
      <c r="E882">
        <f t="shared" si="39"/>
        <v>1</v>
      </c>
      <c r="F882">
        <f t="shared" si="40"/>
        <v>1</v>
      </c>
      <c r="G882">
        <f>SUM($F$2:F882)</f>
        <v>871</v>
      </c>
      <c r="H882">
        <f>COUNT($F$2:F882)</f>
        <v>881</v>
      </c>
      <c r="I882">
        <f t="shared" si="41"/>
        <v>98.86492622020431</v>
      </c>
    </row>
    <row r="883" spans="2:9">
      <c r="B883">
        <v>192</v>
      </c>
      <c r="C883">
        <v>123</v>
      </c>
      <c r="D883">
        <v>54</v>
      </c>
      <c r="E883">
        <f t="shared" si="39"/>
        <v>1</v>
      </c>
      <c r="F883">
        <f t="shared" si="40"/>
        <v>1</v>
      </c>
      <c r="G883">
        <f>SUM($F$2:F883)</f>
        <v>872</v>
      </c>
      <c r="H883">
        <f>COUNT($F$2:F883)</f>
        <v>882</v>
      </c>
      <c r="I883">
        <f t="shared" si="41"/>
        <v>98.86621315192744</v>
      </c>
    </row>
    <row r="884" spans="2:9">
      <c r="B884">
        <v>192</v>
      </c>
      <c r="C884">
        <v>123</v>
      </c>
      <c r="D884">
        <v>54</v>
      </c>
      <c r="E884">
        <f t="shared" si="39"/>
        <v>1</v>
      </c>
      <c r="F884">
        <f t="shared" si="40"/>
        <v>1</v>
      </c>
      <c r="G884">
        <f>SUM($F$2:F884)</f>
        <v>873</v>
      </c>
      <c r="H884">
        <f>COUNT($F$2:F884)</f>
        <v>883</v>
      </c>
      <c r="I884">
        <f t="shared" si="41"/>
        <v>98.867497168742929</v>
      </c>
    </row>
    <row r="885" spans="2:9">
      <c r="B885">
        <v>192</v>
      </c>
      <c r="C885">
        <v>123</v>
      </c>
      <c r="D885">
        <v>84</v>
      </c>
      <c r="E885">
        <f t="shared" si="39"/>
        <v>1</v>
      </c>
      <c r="F885">
        <f t="shared" si="40"/>
        <v>1</v>
      </c>
      <c r="G885">
        <f>SUM($F$2:F885)</f>
        <v>874</v>
      </c>
      <c r="H885">
        <f>COUNT($F$2:F885)</f>
        <v>884</v>
      </c>
      <c r="I885">
        <f t="shared" si="41"/>
        <v>98.868778280542983</v>
      </c>
    </row>
    <row r="886" spans="2:9">
      <c r="B886">
        <v>192</v>
      </c>
      <c r="C886">
        <v>123</v>
      </c>
      <c r="D886">
        <v>25</v>
      </c>
      <c r="E886">
        <f t="shared" si="39"/>
        <v>1</v>
      </c>
      <c r="F886">
        <f t="shared" si="40"/>
        <v>1</v>
      </c>
      <c r="G886">
        <f>SUM($F$2:F886)</f>
        <v>875</v>
      </c>
      <c r="H886">
        <f>COUNT($F$2:F886)</f>
        <v>885</v>
      </c>
      <c r="I886">
        <f t="shared" si="41"/>
        <v>98.870056497175142</v>
      </c>
    </row>
    <row r="887" spans="2:9">
      <c r="B887">
        <v>192</v>
      </c>
      <c r="C887">
        <v>123</v>
      </c>
      <c r="D887">
        <v>23</v>
      </c>
      <c r="E887">
        <f t="shared" si="39"/>
        <v>1</v>
      </c>
      <c r="F887">
        <f t="shared" si="40"/>
        <v>1</v>
      </c>
      <c r="G887">
        <f>SUM($F$2:F887)</f>
        <v>876</v>
      </c>
      <c r="H887">
        <f>COUNT($F$2:F887)</f>
        <v>886</v>
      </c>
      <c r="I887">
        <f t="shared" si="41"/>
        <v>98.871331828442436</v>
      </c>
    </row>
    <row r="888" spans="2:9">
      <c r="B888">
        <v>192</v>
      </c>
      <c r="C888">
        <v>123</v>
      </c>
      <c r="D888">
        <v>23</v>
      </c>
      <c r="E888">
        <f t="shared" si="39"/>
        <v>1</v>
      </c>
      <c r="F888">
        <f t="shared" si="40"/>
        <v>1</v>
      </c>
      <c r="G888">
        <f>SUM($F$2:F888)</f>
        <v>877</v>
      </c>
      <c r="H888">
        <f>COUNT($F$2:F888)</f>
        <v>887</v>
      </c>
      <c r="I888">
        <f t="shared" si="41"/>
        <v>98.872604284103716</v>
      </c>
    </row>
    <row r="889" spans="2:9">
      <c r="B889">
        <v>192</v>
      </c>
      <c r="C889">
        <v>123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878</v>
      </c>
      <c r="H889">
        <f>COUNT($F$2:F889)</f>
        <v>888</v>
      </c>
      <c r="I889">
        <f t="shared" si="41"/>
        <v>98.873873873873876</v>
      </c>
    </row>
    <row r="890" spans="2:9">
      <c r="B890">
        <v>192</v>
      </c>
      <c r="C890">
        <v>123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879</v>
      </c>
      <c r="H890">
        <f>COUNT($F$2:F890)</f>
        <v>889</v>
      </c>
      <c r="I890">
        <f t="shared" si="41"/>
        <v>98.875140607424072</v>
      </c>
    </row>
    <row r="891" spans="2:9">
      <c r="B891">
        <v>192</v>
      </c>
      <c r="C891">
        <v>123</v>
      </c>
      <c r="D891">
        <v>25</v>
      </c>
      <c r="E891">
        <f t="shared" si="39"/>
        <v>1</v>
      </c>
      <c r="F891">
        <f t="shared" si="40"/>
        <v>1</v>
      </c>
      <c r="G891">
        <f>SUM($F$2:F891)</f>
        <v>880</v>
      </c>
      <c r="H891">
        <f>COUNT($F$2:F891)</f>
        <v>890</v>
      </c>
      <c r="I891">
        <f t="shared" si="41"/>
        <v>98.876404494382015</v>
      </c>
    </row>
    <row r="892" spans="2:9">
      <c r="B892">
        <v>192</v>
      </c>
      <c r="C892">
        <v>123</v>
      </c>
      <c r="D892">
        <v>29</v>
      </c>
      <c r="E892">
        <f t="shared" si="39"/>
        <v>1</v>
      </c>
      <c r="F892">
        <f t="shared" si="40"/>
        <v>1</v>
      </c>
      <c r="G892">
        <f>SUM($F$2:F892)</f>
        <v>881</v>
      </c>
      <c r="H892">
        <f>COUNT($F$2:F892)</f>
        <v>891</v>
      </c>
      <c r="I892">
        <f t="shared" si="41"/>
        <v>98.877665544332217</v>
      </c>
    </row>
    <row r="893" spans="2:9">
      <c r="B893">
        <v>192</v>
      </c>
      <c r="C893">
        <v>123</v>
      </c>
      <c r="D893">
        <v>26</v>
      </c>
      <c r="E893">
        <f t="shared" si="39"/>
        <v>1</v>
      </c>
      <c r="F893">
        <f t="shared" si="40"/>
        <v>1</v>
      </c>
      <c r="G893">
        <f>SUM($F$2:F893)</f>
        <v>882</v>
      </c>
      <c r="H893">
        <f>COUNT($F$2:F893)</f>
        <v>892</v>
      </c>
      <c r="I893">
        <f t="shared" si="41"/>
        <v>98.878923766816143</v>
      </c>
    </row>
    <row r="894" spans="2:9">
      <c r="B894">
        <v>192</v>
      </c>
      <c r="C894">
        <v>123</v>
      </c>
      <c r="D894">
        <v>28</v>
      </c>
      <c r="E894">
        <f t="shared" si="39"/>
        <v>1</v>
      </c>
      <c r="F894">
        <f t="shared" si="40"/>
        <v>1</v>
      </c>
      <c r="G894">
        <f>SUM($F$2:F894)</f>
        <v>883</v>
      </c>
      <c r="H894">
        <f>COUNT($F$2:F894)</f>
        <v>893</v>
      </c>
      <c r="I894">
        <f t="shared" si="41"/>
        <v>98.880179171332585</v>
      </c>
    </row>
    <row r="895" spans="2:9">
      <c r="B895">
        <v>192</v>
      </c>
      <c r="C895">
        <v>123</v>
      </c>
      <c r="D895">
        <v>64</v>
      </c>
      <c r="E895">
        <f t="shared" si="39"/>
        <v>1</v>
      </c>
      <c r="F895">
        <f t="shared" si="40"/>
        <v>1</v>
      </c>
      <c r="G895">
        <f>SUM($F$2:F895)</f>
        <v>884</v>
      </c>
      <c r="H895">
        <f>COUNT($F$2:F895)</f>
        <v>894</v>
      </c>
      <c r="I895">
        <f t="shared" si="41"/>
        <v>98.881431767337816</v>
      </c>
    </row>
    <row r="896" spans="2:9">
      <c r="B896">
        <v>192</v>
      </c>
      <c r="C896">
        <v>123</v>
      </c>
      <c r="D896">
        <v>30</v>
      </c>
      <c r="E896">
        <f t="shared" si="39"/>
        <v>1</v>
      </c>
      <c r="F896">
        <f t="shared" si="40"/>
        <v>1</v>
      </c>
      <c r="G896">
        <f>SUM($F$2:F896)</f>
        <v>885</v>
      </c>
      <c r="H896">
        <f>COUNT($F$2:F896)</f>
        <v>895</v>
      </c>
      <c r="I896">
        <f t="shared" si="41"/>
        <v>98.882681564245814</v>
      </c>
    </row>
    <row r="897" spans="2:9">
      <c r="B897">
        <v>192</v>
      </c>
      <c r="C897">
        <v>123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886</v>
      </c>
      <c r="H897">
        <f>COUNT($F$2:F897)</f>
        <v>896</v>
      </c>
      <c r="I897">
        <f t="shared" si="41"/>
        <v>98.883928571428569</v>
      </c>
    </row>
    <row r="898" spans="2:9">
      <c r="B898">
        <v>192</v>
      </c>
      <c r="C898">
        <v>123</v>
      </c>
      <c r="D898">
        <v>58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887</v>
      </c>
      <c r="H898">
        <f>COUNT($F$2:F898)</f>
        <v>897</v>
      </c>
      <c r="I898">
        <f t="shared" ref="I898:I961" si="44">G898/H898*100</f>
        <v>98.885172798216274</v>
      </c>
    </row>
    <row r="899" spans="2:9">
      <c r="B899">
        <v>192</v>
      </c>
      <c r="C899">
        <v>123</v>
      </c>
      <c r="D899">
        <v>54</v>
      </c>
      <c r="E899">
        <f t="shared" si="42"/>
        <v>1</v>
      </c>
      <c r="F899">
        <f t="shared" si="43"/>
        <v>1</v>
      </c>
      <c r="G899">
        <f>SUM($F$2:F899)</f>
        <v>888</v>
      </c>
      <c r="H899">
        <f>COUNT($F$2:F899)</f>
        <v>898</v>
      </c>
      <c r="I899">
        <f t="shared" si="44"/>
        <v>98.886414253897541</v>
      </c>
    </row>
    <row r="900" spans="2:9">
      <c r="B900">
        <v>192</v>
      </c>
      <c r="C900">
        <v>123</v>
      </c>
      <c r="D900">
        <v>59</v>
      </c>
      <c r="E900">
        <f t="shared" si="42"/>
        <v>1</v>
      </c>
      <c r="F900">
        <f t="shared" si="43"/>
        <v>1</v>
      </c>
      <c r="G900">
        <f>SUM($F$2:F900)</f>
        <v>889</v>
      </c>
      <c r="H900">
        <f>COUNT($F$2:F900)</f>
        <v>899</v>
      </c>
      <c r="I900">
        <f t="shared" si="44"/>
        <v>98.887652947719687</v>
      </c>
    </row>
    <row r="901" spans="2:9">
      <c r="B901">
        <v>192</v>
      </c>
      <c r="C901">
        <v>123</v>
      </c>
      <c r="D901">
        <v>106</v>
      </c>
      <c r="E901">
        <f t="shared" si="42"/>
        <v>1</v>
      </c>
      <c r="F901">
        <f t="shared" si="43"/>
        <v>1</v>
      </c>
      <c r="G901">
        <f>SUM($F$2:F901)</f>
        <v>890</v>
      </c>
      <c r="H901">
        <f>COUNT($F$2:F901)</f>
        <v>900</v>
      </c>
      <c r="I901">
        <f t="shared" si="44"/>
        <v>98.888888888888886</v>
      </c>
    </row>
    <row r="902" spans="2:9">
      <c r="B902">
        <v>192</v>
      </c>
      <c r="C902">
        <v>123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891</v>
      </c>
      <c r="H902">
        <f>COUNT($F$2:F902)</f>
        <v>901</v>
      </c>
      <c r="I902">
        <f t="shared" si="44"/>
        <v>98.890122086570472</v>
      </c>
    </row>
    <row r="903" spans="2:9">
      <c r="B903">
        <v>192</v>
      </c>
      <c r="C903">
        <v>123</v>
      </c>
      <c r="D903">
        <v>23</v>
      </c>
      <c r="E903">
        <f t="shared" si="42"/>
        <v>1</v>
      </c>
      <c r="F903">
        <f t="shared" si="43"/>
        <v>1</v>
      </c>
      <c r="G903">
        <f>SUM($F$2:F903)</f>
        <v>892</v>
      </c>
      <c r="H903">
        <f>COUNT($F$2:F903)</f>
        <v>902</v>
      </c>
      <c r="I903">
        <f t="shared" si="44"/>
        <v>98.891352549889135</v>
      </c>
    </row>
    <row r="904" spans="2:9">
      <c r="B904">
        <v>192</v>
      </c>
      <c r="C904">
        <v>123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893</v>
      </c>
      <c r="H904">
        <f>COUNT($F$2:F904)</f>
        <v>903</v>
      </c>
      <c r="I904">
        <f t="shared" si="44"/>
        <v>98.892580287929121</v>
      </c>
    </row>
    <row r="905" spans="2:9">
      <c r="B905">
        <v>192</v>
      </c>
      <c r="C905">
        <v>123</v>
      </c>
      <c r="D905">
        <v>27</v>
      </c>
      <c r="E905">
        <f t="shared" si="42"/>
        <v>1</v>
      </c>
      <c r="F905">
        <f t="shared" si="43"/>
        <v>1</v>
      </c>
      <c r="G905">
        <f>SUM($F$2:F905)</f>
        <v>894</v>
      </c>
      <c r="H905">
        <f>COUNT($F$2:F905)</f>
        <v>904</v>
      </c>
      <c r="I905">
        <f t="shared" si="44"/>
        <v>98.893805309734518</v>
      </c>
    </row>
    <row r="906" spans="2:9">
      <c r="B906">
        <v>192</v>
      </c>
      <c r="C906">
        <v>117</v>
      </c>
      <c r="D906">
        <v>35</v>
      </c>
      <c r="E906">
        <f t="shared" si="42"/>
        <v>1</v>
      </c>
      <c r="F906">
        <f t="shared" si="43"/>
        <v>1</v>
      </c>
      <c r="G906">
        <f>SUM($F$2:F906)</f>
        <v>895</v>
      </c>
      <c r="H906">
        <f>COUNT($F$2:F906)</f>
        <v>905</v>
      </c>
      <c r="I906">
        <f t="shared" si="44"/>
        <v>98.895027624309392</v>
      </c>
    </row>
    <row r="907" spans="2:9">
      <c r="B907">
        <v>192</v>
      </c>
      <c r="C907">
        <v>117</v>
      </c>
      <c r="D907">
        <v>35</v>
      </c>
      <c r="E907">
        <f t="shared" si="42"/>
        <v>1</v>
      </c>
      <c r="F907">
        <f t="shared" si="43"/>
        <v>1</v>
      </c>
      <c r="G907">
        <f>SUM($F$2:F907)</f>
        <v>896</v>
      </c>
      <c r="H907">
        <f>COUNT($F$2:F907)</f>
        <v>906</v>
      </c>
      <c r="I907">
        <f t="shared" si="44"/>
        <v>98.896247240618109</v>
      </c>
    </row>
    <row r="908" spans="2:9">
      <c r="B908">
        <v>192</v>
      </c>
      <c r="C908">
        <v>117</v>
      </c>
      <c r="D908">
        <v>28</v>
      </c>
      <c r="E908">
        <f t="shared" si="42"/>
        <v>1</v>
      </c>
      <c r="F908">
        <f t="shared" si="43"/>
        <v>1</v>
      </c>
      <c r="G908">
        <f>SUM($F$2:F908)</f>
        <v>897</v>
      </c>
      <c r="H908">
        <f>COUNT($F$2:F908)</f>
        <v>907</v>
      </c>
      <c r="I908">
        <f t="shared" si="44"/>
        <v>98.89746416758544</v>
      </c>
    </row>
    <row r="909" spans="2:9">
      <c r="B909">
        <v>192</v>
      </c>
      <c r="C909">
        <v>117</v>
      </c>
      <c r="D909">
        <v>28</v>
      </c>
      <c r="E909">
        <f t="shared" si="42"/>
        <v>1</v>
      </c>
      <c r="F909">
        <f t="shared" si="43"/>
        <v>1</v>
      </c>
      <c r="G909">
        <f>SUM($F$2:F909)</f>
        <v>898</v>
      </c>
      <c r="H909">
        <f>COUNT($F$2:F909)</f>
        <v>908</v>
      </c>
      <c r="I909">
        <f t="shared" si="44"/>
        <v>98.898678414096921</v>
      </c>
    </row>
    <row r="910" spans="2:9">
      <c r="B910">
        <v>192</v>
      </c>
      <c r="C910">
        <v>117</v>
      </c>
      <c r="D910">
        <v>26</v>
      </c>
      <c r="E910">
        <f t="shared" si="42"/>
        <v>1</v>
      </c>
      <c r="F910">
        <f t="shared" si="43"/>
        <v>1</v>
      </c>
      <c r="G910">
        <f>SUM($F$2:F910)</f>
        <v>899</v>
      </c>
      <c r="H910">
        <f>COUNT($F$2:F910)</f>
        <v>909</v>
      </c>
      <c r="I910">
        <f t="shared" si="44"/>
        <v>98.899889988998908</v>
      </c>
    </row>
    <row r="911" spans="2:9">
      <c r="B911">
        <v>192</v>
      </c>
      <c r="C911">
        <v>117</v>
      </c>
      <c r="D911">
        <v>28</v>
      </c>
      <c r="E911">
        <f t="shared" si="42"/>
        <v>1</v>
      </c>
      <c r="F911">
        <f t="shared" si="43"/>
        <v>1</v>
      </c>
      <c r="G911">
        <f>SUM($F$2:F911)</f>
        <v>900</v>
      </c>
      <c r="H911">
        <f>COUNT($F$2:F911)</f>
        <v>910</v>
      </c>
      <c r="I911">
        <f t="shared" si="44"/>
        <v>98.901098901098905</v>
      </c>
    </row>
    <row r="912" spans="2:9">
      <c r="B912">
        <v>192</v>
      </c>
      <c r="C912">
        <v>117</v>
      </c>
      <c r="D912">
        <v>30</v>
      </c>
      <c r="E912">
        <f t="shared" si="42"/>
        <v>1</v>
      </c>
      <c r="F912">
        <f t="shared" si="43"/>
        <v>1</v>
      </c>
      <c r="G912">
        <f>SUM($F$2:F912)</f>
        <v>901</v>
      </c>
      <c r="H912">
        <f>COUNT($F$2:F912)</f>
        <v>911</v>
      </c>
      <c r="I912">
        <f t="shared" si="44"/>
        <v>98.902305159165749</v>
      </c>
    </row>
    <row r="913" spans="2:9">
      <c r="B913">
        <v>192</v>
      </c>
      <c r="C913">
        <v>117</v>
      </c>
      <c r="D913">
        <v>26</v>
      </c>
      <c r="E913">
        <f t="shared" si="42"/>
        <v>1</v>
      </c>
      <c r="F913">
        <f t="shared" si="43"/>
        <v>1</v>
      </c>
      <c r="G913">
        <f>SUM($F$2:F913)</f>
        <v>902</v>
      </c>
      <c r="H913">
        <f>COUNT($F$2:F913)</f>
        <v>912</v>
      </c>
      <c r="I913">
        <f t="shared" si="44"/>
        <v>98.903508771929822</v>
      </c>
    </row>
    <row r="914" spans="2:9">
      <c r="B914">
        <v>192</v>
      </c>
      <c r="C914">
        <v>117</v>
      </c>
      <c r="D914">
        <v>76</v>
      </c>
      <c r="E914">
        <f t="shared" si="42"/>
        <v>1</v>
      </c>
      <c r="F914">
        <f t="shared" si="43"/>
        <v>1</v>
      </c>
      <c r="G914">
        <f>SUM($F$2:F914)</f>
        <v>903</v>
      </c>
      <c r="H914">
        <f>COUNT($F$2:F914)</f>
        <v>913</v>
      </c>
      <c r="I914">
        <f t="shared" si="44"/>
        <v>98.904709748083235</v>
      </c>
    </row>
    <row r="915" spans="2:9">
      <c r="B915">
        <v>192</v>
      </c>
      <c r="C915">
        <v>117</v>
      </c>
      <c r="D915">
        <v>56</v>
      </c>
      <c r="E915">
        <f t="shared" si="42"/>
        <v>1</v>
      </c>
      <c r="F915">
        <f t="shared" si="43"/>
        <v>1</v>
      </c>
      <c r="G915">
        <f>SUM($F$2:F915)</f>
        <v>904</v>
      </c>
      <c r="H915">
        <f>COUNT($F$2:F915)</f>
        <v>914</v>
      </c>
      <c r="I915">
        <f t="shared" si="44"/>
        <v>98.905908096280086</v>
      </c>
    </row>
    <row r="916" spans="2:9">
      <c r="B916">
        <v>192</v>
      </c>
      <c r="C916">
        <v>117</v>
      </c>
      <c r="D916">
        <v>59</v>
      </c>
      <c r="E916">
        <f t="shared" si="42"/>
        <v>1</v>
      </c>
      <c r="F916">
        <f t="shared" si="43"/>
        <v>1</v>
      </c>
      <c r="G916">
        <f>SUM($F$2:F916)</f>
        <v>905</v>
      </c>
      <c r="H916">
        <f>COUNT($F$2:F916)</f>
        <v>915</v>
      </c>
      <c r="I916">
        <f t="shared" si="44"/>
        <v>98.907103825136616</v>
      </c>
    </row>
    <row r="917" spans="2:9">
      <c r="B917">
        <v>192</v>
      </c>
      <c r="C917">
        <v>117</v>
      </c>
      <c r="D917">
        <v>55</v>
      </c>
      <c r="E917">
        <f t="shared" si="42"/>
        <v>1</v>
      </c>
      <c r="F917">
        <f t="shared" si="43"/>
        <v>1</v>
      </c>
      <c r="G917">
        <f>SUM($F$2:F917)</f>
        <v>906</v>
      </c>
      <c r="H917">
        <f>COUNT($F$2:F917)</f>
        <v>916</v>
      </c>
      <c r="I917">
        <f t="shared" si="44"/>
        <v>98.908296943231448</v>
      </c>
    </row>
    <row r="918" spans="2:9">
      <c r="B918">
        <v>192</v>
      </c>
      <c r="C918">
        <v>117</v>
      </c>
      <c r="D918">
        <v>58</v>
      </c>
      <c r="E918">
        <f t="shared" si="42"/>
        <v>1</v>
      </c>
      <c r="F918">
        <f t="shared" si="43"/>
        <v>1</v>
      </c>
      <c r="G918">
        <f>SUM($F$2:F918)</f>
        <v>907</v>
      </c>
      <c r="H918">
        <f>COUNT($F$2:F918)</f>
        <v>917</v>
      </c>
      <c r="I918">
        <f t="shared" si="44"/>
        <v>98.909487459105776</v>
      </c>
    </row>
    <row r="919" spans="2:9">
      <c r="B919">
        <v>192</v>
      </c>
      <c r="C919">
        <v>117</v>
      </c>
      <c r="D919">
        <v>55</v>
      </c>
      <c r="E919">
        <f t="shared" si="42"/>
        <v>1</v>
      </c>
      <c r="F919">
        <f t="shared" si="43"/>
        <v>1</v>
      </c>
      <c r="G919">
        <f>SUM($F$2:F919)</f>
        <v>908</v>
      </c>
      <c r="H919">
        <f>COUNT($F$2:F919)</f>
        <v>918</v>
      </c>
      <c r="I919">
        <f t="shared" si="44"/>
        <v>98.910675381263616</v>
      </c>
    </row>
    <row r="920" spans="2:9">
      <c r="B920">
        <v>192</v>
      </c>
      <c r="C920">
        <v>117</v>
      </c>
      <c r="D920">
        <v>34</v>
      </c>
      <c r="E920">
        <f t="shared" si="42"/>
        <v>1</v>
      </c>
      <c r="F920">
        <f t="shared" si="43"/>
        <v>1</v>
      </c>
      <c r="G920">
        <f>SUM($F$2:F920)</f>
        <v>909</v>
      </c>
      <c r="H920">
        <f>COUNT($F$2:F920)</f>
        <v>919</v>
      </c>
      <c r="I920">
        <f t="shared" si="44"/>
        <v>98.911860718171923</v>
      </c>
    </row>
    <row r="921" spans="2:9">
      <c r="B921">
        <v>192</v>
      </c>
      <c r="C921">
        <v>117</v>
      </c>
      <c r="D921">
        <v>39</v>
      </c>
      <c r="E921">
        <f t="shared" si="42"/>
        <v>1</v>
      </c>
      <c r="F921">
        <f t="shared" si="43"/>
        <v>1</v>
      </c>
      <c r="G921">
        <f>SUM($F$2:F921)</f>
        <v>910</v>
      </c>
      <c r="H921">
        <f>COUNT($F$2:F921)</f>
        <v>920</v>
      </c>
      <c r="I921">
        <f t="shared" si="44"/>
        <v>98.91304347826086</v>
      </c>
    </row>
    <row r="922" spans="2:9">
      <c r="B922">
        <v>192</v>
      </c>
      <c r="C922">
        <v>117</v>
      </c>
      <c r="D922">
        <v>31</v>
      </c>
      <c r="E922">
        <f t="shared" si="42"/>
        <v>1</v>
      </c>
      <c r="F922">
        <f t="shared" si="43"/>
        <v>1</v>
      </c>
      <c r="G922">
        <f>SUM($F$2:F922)</f>
        <v>911</v>
      </c>
      <c r="H922">
        <f>COUNT($F$2:F922)</f>
        <v>921</v>
      </c>
      <c r="I922">
        <f t="shared" si="44"/>
        <v>98.914223669923999</v>
      </c>
    </row>
    <row r="923" spans="2:9">
      <c r="B923">
        <v>192</v>
      </c>
      <c r="C923">
        <v>117</v>
      </c>
      <c r="D923">
        <v>30</v>
      </c>
      <c r="E923">
        <f t="shared" si="42"/>
        <v>1</v>
      </c>
      <c r="F923">
        <f t="shared" si="43"/>
        <v>1</v>
      </c>
      <c r="G923">
        <f>SUM($F$2:F923)</f>
        <v>912</v>
      </c>
      <c r="H923">
        <f>COUNT($F$2:F923)</f>
        <v>922</v>
      </c>
      <c r="I923">
        <f t="shared" si="44"/>
        <v>98.915401301518429</v>
      </c>
    </row>
    <row r="924" spans="2:9">
      <c r="B924">
        <v>192</v>
      </c>
      <c r="C924">
        <v>117</v>
      </c>
      <c r="D924">
        <v>30</v>
      </c>
      <c r="E924">
        <f t="shared" si="42"/>
        <v>1</v>
      </c>
      <c r="F924">
        <f t="shared" si="43"/>
        <v>1</v>
      </c>
      <c r="G924">
        <f>SUM($F$2:F924)</f>
        <v>913</v>
      </c>
      <c r="H924">
        <f>COUNT($F$2:F924)</f>
        <v>923</v>
      </c>
      <c r="I924">
        <f t="shared" si="44"/>
        <v>98.916576381365118</v>
      </c>
    </row>
    <row r="925" spans="2:9">
      <c r="B925">
        <v>195</v>
      </c>
      <c r="C925">
        <v>123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914</v>
      </c>
      <c r="H925">
        <f>COUNT($F$2:F925)</f>
        <v>924</v>
      </c>
      <c r="I925">
        <f t="shared" si="44"/>
        <v>98.917748917748909</v>
      </c>
    </row>
    <row r="926" spans="2:9">
      <c r="B926">
        <v>195</v>
      </c>
      <c r="C926">
        <v>123</v>
      </c>
      <c r="D926">
        <v>33</v>
      </c>
      <c r="E926">
        <f t="shared" si="42"/>
        <v>1</v>
      </c>
      <c r="F926">
        <f t="shared" si="43"/>
        <v>1</v>
      </c>
      <c r="G926">
        <f>SUM($F$2:F926)</f>
        <v>915</v>
      </c>
      <c r="H926">
        <f>COUNT($F$2:F926)</f>
        <v>925</v>
      </c>
      <c r="I926">
        <f t="shared" si="44"/>
        <v>98.918918918918919</v>
      </c>
    </row>
    <row r="927" spans="2:9">
      <c r="B927">
        <v>195</v>
      </c>
      <c r="C927">
        <v>123</v>
      </c>
      <c r="D927">
        <v>37</v>
      </c>
      <c r="E927">
        <f t="shared" si="42"/>
        <v>1</v>
      </c>
      <c r="F927">
        <f t="shared" si="43"/>
        <v>1</v>
      </c>
      <c r="G927">
        <f>SUM($F$2:F927)</f>
        <v>916</v>
      </c>
      <c r="H927">
        <f>COUNT($F$2:F927)</f>
        <v>926</v>
      </c>
      <c r="I927">
        <f t="shared" si="44"/>
        <v>98.920086393088553</v>
      </c>
    </row>
    <row r="928" spans="2:9">
      <c r="B928">
        <v>192</v>
      </c>
      <c r="C928">
        <v>117</v>
      </c>
      <c r="D928">
        <v>34</v>
      </c>
      <c r="E928">
        <f t="shared" si="42"/>
        <v>1</v>
      </c>
      <c r="F928">
        <f t="shared" si="43"/>
        <v>1</v>
      </c>
      <c r="G928">
        <f>SUM($F$2:F928)</f>
        <v>917</v>
      </c>
      <c r="H928">
        <f>COUNT($F$2:F928)</f>
        <v>927</v>
      </c>
      <c r="I928">
        <f t="shared" si="44"/>
        <v>98.921251348435817</v>
      </c>
    </row>
    <row r="929" spans="2:9">
      <c r="B929">
        <v>192</v>
      </c>
      <c r="C929">
        <v>117</v>
      </c>
      <c r="D929">
        <v>33</v>
      </c>
      <c r="E929">
        <f t="shared" si="42"/>
        <v>1</v>
      </c>
      <c r="F929">
        <f t="shared" si="43"/>
        <v>1</v>
      </c>
      <c r="G929">
        <f>SUM($F$2:F929)</f>
        <v>918</v>
      </c>
      <c r="H929">
        <f>COUNT($F$2:F929)</f>
        <v>928</v>
      </c>
      <c r="I929">
        <f t="shared" si="44"/>
        <v>98.922413793103445</v>
      </c>
    </row>
    <row r="930" spans="2:9">
      <c r="B930">
        <v>192</v>
      </c>
      <c r="C930">
        <v>117</v>
      </c>
      <c r="D930">
        <v>29</v>
      </c>
      <c r="E930">
        <f t="shared" si="42"/>
        <v>1</v>
      </c>
      <c r="F930">
        <f t="shared" si="43"/>
        <v>1</v>
      </c>
      <c r="G930">
        <f>SUM($F$2:F930)</f>
        <v>919</v>
      </c>
      <c r="H930">
        <f>COUNT($F$2:F930)</f>
        <v>929</v>
      </c>
      <c r="I930">
        <f t="shared" si="44"/>
        <v>98.923573735199142</v>
      </c>
    </row>
    <row r="931" spans="2:9">
      <c r="B931">
        <v>192</v>
      </c>
      <c r="C931">
        <v>117</v>
      </c>
      <c r="D931">
        <v>54</v>
      </c>
      <c r="E931">
        <f t="shared" si="42"/>
        <v>1</v>
      </c>
      <c r="F931">
        <f t="shared" si="43"/>
        <v>1</v>
      </c>
      <c r="G931">
        <f>SUM($F$2:F931)</f>
        <v>920</v>
      </c>
      <c r="H931">
        <f>COUNT($F$2:F931)</f>
        <v>930</v>
      </c>
      <c r="I931">
        <f t="shared" si="44"/>
        <v>98.924731182795696</v>
      </c>
    </row>
    <row r="932" spans="2:9">
      <c r="B932">
        <v>192</v>
      </c>
      <c r="C932">
        <v>117</v>
      </c>
      <c r="D932">
        <v>55</v>
      </c>
      <c r="E932">
        <f t="shared" si="42"/>
        <v>1</v>
      </c>
      <c r="F932">
        <f t="shared" si="43"/>
        <v>1</v>
      </c>
      <c r="G932">
        <f>SUM($F$2:F932)</f>
        <v>921</v>
      </c>
      <c r="H932">
        <f>COUNT($F$2:F932)</f>
        <v>931</v>
      </c>
      <c r="I932">
        <f t="shared" si="44"/>
        <v>98.925886143931251</v>
      </c>
    </row>
    <row r="933" spans="2:9">
      <c r="B933">
        <v>192</v>
      </c>
      <c r="C933">
        <v>117</v>
      </c>
      <c r="D933">
        <v>55</v>
      </c>
      <c r="E933">
        <f t="shared" si="42"/>
        <v>1</v>
      </c>
      <c r="F933">
        <f t="shared" si="43"/>
        <v>1</v>
      </c>
      <c r="G933">
        <f>SUM($F$2:F933)</f>
        <v>922</v>
      </c>
      <c r="H933">
        <f>COUNT($F$2:F933)</f>
        <v>932</v>
      </c>
      <c r="I933">
        <f t="shared" si="44"/>
        <v>98.927038626609445</v>
      </c>
    </row>
    <row r="934" spans="2:9">
      <c r="B934">
        <v>192</v>
      </c>
      <c r="C934">
        <v>117</v>
      </c>
      <c r="D934">
        <v>53</v>
      </c>
      <c r="E934">
        <f t="shared" si="42"/>
        <v>1</v>
      </c>
      <c r="F934">
        <f t="shared" si="43"/>
        <v>1</v>
      </c>
      <c r="G934">
        <f>SUM($F$2:F934)</f>
        <v>923</v>
      </c>
      <c r="H934">
        <f>COUNT($F$2:F934)</f>
        <v>933</v>
      </c>
      <c r="I934">
        <f t="shared" si="44"/>
        <v>98.928188638799568</v>
      </c>
    </row>
    <row r="935" spans="2:9">
      <c r="B935">
        <v>192</v>
      </c>
      <c r="C935">
        <v>117</v>
      </c>
      <c r="D935">
        <v>57</v>
      </c>
      <c r="E935">
        <f t="shared" si="42"/>
        <v>1</v>
      </c>
      <c r="F935">
        <f t="shared" si="43"/>
        <v>1</v>
      </c>
      <c r="G935">
        <f>SUM($F$2:F935)</f>
        <v>924</v>
      </c>
      <c r="H935">
        <f>COUNT($F$2:F935)</f>
        <v>934</v>
      </c>
      <c r="I935">
        <f t="shared" si="44"/>
        <v>98.929336188436835</v>
      </c>
    </row>
    <row r="936" spans="2:9">
      <c r="B936">
        <v>192</v>
      </c>
      <c r="C936">
        <v>117</v>
      </c>
      <c r="D936">
        <v>55</v>
      </c>
      <c r="E936">
        <f t="shared" si="42"/>
        <v>1</v>
      </c>
      <c r="F936">
        <f t="shared" si="43"/>
        <v>1</v>
      </c>
      <c r="G936">
        <f>SUM($F$2:F936)</f>
        <v>925</v>
      </c>
      <c r="H936">
        <f>COUNT($F$2:F936)</f>
        <v>935</v>
      </c>
      <c r="I936">
        <f t="shared" si="44"/>
        <v>98.930481283422452</v>
      </c>
    </row>
    <row r="937" spans="2:9">
      <c r="B937">
        <v>192</v>
      </c>
      <c r="C937">
        <v>117</v>
      </c>
      <c r="D937">
        <v>31</v>
      </c>
      <c r="E937">
        <f t="shared" si="42"/>
        <v>1</v>
      </c>
      <c r="F937">
        <f t="shared" si="43"/>
        <v>1</v>
      </c>
      <c r="G937">
        <f>SUM($F$2:F937)</f>
        <v>926</v>
      </c>
      <c r="H937">
        <f>COUNT($F$2:F937)</f>
        <v>936</v>
      </c>
      <c r="I937">
        <f t="shared" si="44"/>
        <v>98.931623931623932</v>
      </c>
    </row>
    <row r="938" spans="2:9">
      <c r="B938">
        <v>192</v>
      </c>
      <c r="C938">
        <v>117</v>
      </c>
      <c r="D938">
        <v>28</v>
      </c>
      <c r="E938">
        <f t="shared" si="42"/>
        <v>1</v>
      </c>
      <c r="F938">
        <f t="shared" si="43"/>
        <v>1</v>
      </c>
      <c r="G938">
        <f>SUM($F$2:F938)</f>
        <v>927</v>
      </c>
      <c r="H938">
        <f>COUNT($F$2:F938)</f>
        <v>937</v>
      </c>
      <c r="I938">
        <f t="shared" si="44"/>
        <v>98.932764140875122</v>
      </c>
    </row>
    <row r="939" spans="2:9">
      <c r="B939">
        <v>192</v>
      </c>
      <c r="C939">
        <v>117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928</v>
      </c>
      <c r="H939">
        <f>COUNT($F$2:F939)</f>
        <v>938</v>
      </c>
      <c r="I939">
        <f t="shared" si="44"/>
        <v>98.933901918976545</v>
      </c>
    </row>
    <row r="940" spans="2:9">
      <c r="B940">
        <v>192</v>
      </c>
      <c r="C940">
        <v>117</v>
      </c>
      <c r="D940">
        <v>81</v>
      </c>
      <c r="E940">
        <f t="shared" si="42"/>
        <v>1</v>
      </c>
      <c r="F940">
        <f t="shared" si="43"/>
        <v>1</v>
      </c>
      <c r="G940">
        <f>SUM($F$2:F940)</f>
        <v>929</v>
      </c>
      <c r="H940">
        <f>COUNT($F$2:F940)</f>
        <v>939</v>
      </c>
      <c r="I940">
        <f t="shared" si="44"/>
        <v>98.935037273695428</v>
      </c>
    </row>
    <row r="941" spans="2:9">
      <c r="B941">
        <v>192</v>
      </c>
      <c r="C941">
        <v>117</v>
      </c>
      <c r="D941">
        <v>31</v>
      </c>
      <c r="E941">
        <f t="shared" si="42"/>
        <v>1</v>
      </c>
      <c r="F941">
        <f t="shared" si="43"/>
        <v>1</v>
      </c>
      <c r="G941">
        <f>SUM($F$2:F941)</f>
        <v>930</v>
      </c>
      <c r="H941">
        <f>COUNT($F$2:F941)</f>
        <v>940</v>
      </c>
      <c r="I941">
        <f t="shared" si="44"/>
        <v>98.936170212765958</v>
      </c>
    </row>
    <row r="942" spans="2:9">
      <c r="B942">
        <v>192</v>
      </c>
      <c r="C942">
        <v>117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931</v>
      </c>
      <c r="H942">
        <f>COUNT($F$2:F942)</f>
        <v>941</v>
      </c>
      <c r="I942">
        <f t="shared" si="44"/>
        <v>98.93730074388948</v>
      </c>
    </row>
    <row r="943" spans="2:9">
      <c r="B943">
        <v>192</v>
      </c>
      <c r="C943">
        <v>117</v>
      </c>
      <c r="D943">
        <v>24</v>
      </c>
      <c r="E943">
        <f t="shared" si="42"/>
        <v>1</v>
      </c>
      <c r="F943">
        <f t="shared" si="43"/>
        <v>1</v>
      </c>
      <c r="G943">
        <f>SUM($F$2:F943)</f>
        <v>932</v>
      </c>
      <c r="H943">
        <f>COUNT($F$2:F943)</f>
        <v>942</v>
      </c>
      <c r="I943">
        <f t="shared" si="44"/>
        <v>98.938428874734612</v>
      </c>
    </row>
    <row r="944" spans="2:9">
      <c r="B944">
        <v>192</v>
      </c>
      <c r="C944">
        <v>117</v>
      </c>
      <c r="D944">
        <v>53</v>
      </c>
      <c r="E944">
        <f t="shared" si="42"/>
        <v>1</v>
      </c>
      <c r="F944">
        <f t="shared" si="43"/>
        <v>1</v>
      </c>
      <c r="G944">
        <f>SUM($F$2:F944)</f>
        <v>933</v>
      </c>
      <c r="H944">
        <f>COUNT($F$2:F944)</f>
        <v>943</v>
      </c>
      <c r="I944">
        <f t="shared" si="44"/>
        <v>98.939554612937428</v>
      </c>
    </row>
    <row r="945" spans="2:9">
      <c r="B945">
        <v>192</v>
      </c>
      <c r="C945">
        <v>117</v>
      </c>
      <c r="D945">
        <v>33</v>
      </c>
      <c r="E945">
        <f t="shared" si="42"/>
        <v>1</v>
      </c>
      <c r="F945">
        <f t="shared" si="43"/>
        <v>1</v>
      </c>
      <c r="G945">
        <f>SUM($F$2:F945)</f>
        <v>934</v>
      </c>
      <c r="H945">
        <f>COUNT($F$2:F945)</f>
        <v>944</v>
      </c>
      <c r="I945">
        <f t="shared" si="44"/>
        <v>98.940677966101703</v>
      </c>
    </row>
    <row r="946" spans="2:9">
      <c r="B946">
        <v>192</v>
      </c>
      <c r="C946">
        <v>117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935</v>
      </c>
      <c r="H946">
        <f>COUNT($F$2:F946)</f>
        <v>945</v>
      </c>
      <c r="I946">
        <f t="shared" si="44"/>
        <v>98.941798941798936</v>
      </c>
    </row>
    <row r="947" spans="2:9">
      <c r="B947">
        <v>192</v>
      </c>
      <c r="C947">
        <v>117</v>
      </c>
      <c r="D947">
        <v>37</v>
      </c>
      <c r="E947">
        <f t="shared" si="42"/>
        <v>1</v>
      </c>
      <c r="F947">
        <f t="shared" si="43"/>
        <v>1</v>
      </c>
      <c r="G947">
        <f>SUM($F$2:F947)</f>
        <v>936</v>
      </c>
      <c r="H947">
        <f>COUNT($F$2:F947)</f>
        <v>946</v>
      </c>
      <c r="I947">
        <f t="shared" si="44"/>
        <v>98.942917547568712</v>
      </c>
    </row>
    <row r="948" spans="2:9">
      <c r="B948">
        <v>192</v>
      </c>
      <c r="C948">
        <v>117</v>
      </c>
      <c r="D948">
        <v>24</v>
      </c>
      <c r="E948">
        <f t="shared" si="42"/>
        <v>1</v>
      </c>
      <c r="F948">
        <f t="shared" si="43"/>
        <v>1</v>
      </c>
      <c r="G948">
        <f>SUM($F$2:F948)</f>
        <v>937</v>
      </c>
      <c r="H948">
        <f>COUNT($F$2:F948)</f>
        <v>947</v>
      </c>
      <c r="I948">
        <f t="shared" si="44"/>
        <v>98.944033790918695</v>
      </c>
    </row>
    <row r="949" spans="2:9">
      <c r="B949">
        <v>192</v>
      </c>
      <c r="C949">
        <v>117</v>
      </c>
      <c r="D949">
        <v>52</v>
      </c>
      <c r="E949">
        <f t="shared" si="42"/>
        <v>1</v>
      </c>
      <c r="F949">
        <f t="shared" si="43"/>
        <v>1</v>
      </c>
      <c r="G949">
        <f>SUM($F$2:F949)</f>
        <v>938</v>
      </c>
      <c r="H949">
        <f>COUNT($F$2:F949)</f>
        <v>948</v>
      </c>
      <c r="I949">
        <f t="shared" si="44"/>
        <v>98.94514767932489</v>
      </c>
    </row>
    <row r="950" spans="2:9">
      <c r="B950">
        <v>192</v>
      </c>
      <c r="C950">
        <v>117</v>
      </c>
      <c r="D950">
        <v>55</v>
      </c>
      <c r="E950">
        <f t="shared" si="42"/>
        <v>1</v>
      </c>
      <c r="F950">
        <f t="shared" si="43"/>
        <v>1</v>
      </c>
      <c r="G950">
        <f>SUM($F$2:F950)</f>
        <v>939</v>
      </c>
      <c r="H950">
        <f>COUNT($F$2:F950)</f>
        <v>949</v>
      </c>
      <c r="I950">
        <f t="shared" si="44"/>
        <v>98.946259220231823</v>
      </c>
    </row>
    <row r="951" spans="2:9">
      <c r="B951">
        <v>192</v>
      </c>
      <c r="C951">
        <v>114</v>
      </c>
      <c r="D951">
        <v>52</v>
      </c>
      <c r="E951">
        <f t="shared" si="42"/>
        <v>1</v>
      </c>
      <c r="F951">
        <f t="shared" si="43"/>
        <v>1</v>
      </c>
      <c r="G951">
        <f>SUM($F$2:F951)</f>
        <v>940</v>
      </c>
      <c r="H951">
        <f>COUNT($F$2:F951)</f>
        <v>950</v>
      </c>
      <c r="I951">
        <f t="shared" si="44"/>
        <v>98.94736842105263</v>
      </c>
    </row>
    <row r="952" spans="2:9">
      <c r="B952">
        <v>192</v>
      </c>
      <c r="C952">
        <v>114</v>
      </c>
      <c r="D952">
        <v>121</v>
      </c>
      <c r="E952">
        <f t="shared" si="42"/>
        <v>1</v>
      </c>
      <c r="F952">
        <f t="shared" si="43"/>
        <v>0</v>
      </c>
      <c r="G952">
        <f>SUM($F$2:F952)</f>
        <v>940</v>
      </c>
      <c r="H952">
        <f>COUNT($F$2:F952)</f>
        <v>951</v>
      </c>
      <c r="I952">
        <f t="shared" si="44"/>
        <v>98.843322818086222</v>
      </c>
    </row>
    <row r="953" spans="2:9">
      <c r="B953">
        <v>192</v>
      </c>
      <c r="C953">
        <v>114</v>
      </c>
      <c r="D953">
        <v>236</v>
      </c>
      <c r="E953">
        <f t="shared" si="42"/>
        <v>0</v>
      </c>
      <c r="F953">
        <f t="shared" si="43"/>
        <v>0</v>
      </c>
      <c r="G953">
        <f>SUM($F$2:F953)</f>
        <v>940</v>
      </c>
      <c r="H953">
        <f>COUNT($F$2:F953)</f>
        <v>952</v>
      </c>
      <c r="I953">
        <f t="shared" si="44"/>
        <v>98.739495798319325</v>
      </c>
    </row>
    <row r="954" spans="2:9">
      <c r="B954">
        <v>192</v>
      </c>
      <c r="C954">
        <v>114</v>
      </c>
      <c r="D954">
        <v>234</v>
      </c>
      <c r="E954">
        <f t="shared" si="42"/>
        <v>0</v>
      </c>
      <c r="F954">
        <f t="shared" si="43"/>
        <v>0</v>
      </c>
      <c r="G954">
        <f>SUM($F$2:F954)</f>
        <v>940</v>
      </c>
      <c r="H954">
        <f>COUNT($F$2:F954)</f>
        <v>953</v>
      </c>
      <c r="I954">
        <f t="shared" si="44"/>
        <v>98.635886673662128</v>
      </c>
    </row>
    <row r="955" spans="2:9">
      <c r="B955">
        <v>192</v>
      </c>
      <c r="C955">
        <v>114</v>
      </c>
      <c r="D955">
        <v>147</v>
      </c>
      <c r="E955">
        <f t="shared" si="42"/>
        <v>1</v>
      </c>
      <c r="F955">
        <f t="shared" si="43"/>
        <v>0</v>
      </c>
      <c r="G955">
        <f>SUM($F$2:F955)</f>
        <v>940</v>
      </c>
      <c r="H955">
        <f>COUNT($F$2:F955)</f>
        <v>954</v>
      </c>
      <c r="I955">
        <f t="shared" si="44"/>
        <v>98.532494758909849</v>
      </c>
    </row>
    <row r="956" spans="2:9">
      <c r="B956">
        <v>192</v>
      </c>
      <c r="C956">
        <v>114</v>
      </c>
      <c r="D956">
        <v>122</v>
      </c>
      <c r="E956">
        <f t="shared" si="42"/>
        <v>1</v>
      </c>
      <c r="F956">
        <f t="shared" si="43"/>
        <v>0</v>
      </c>
      <c r="G956">
        <f>SUM($F$2:F956)</f>
        <v>940</v>
      </c>
      <c r="H956">
        <f>COUNT($F$2:F956)</f>
        <v>955</v>
      </c>
      <c r="I956">
        <f t="shared" si="44"/>
        <v>98.429319371727757</v>
      </c>
    </row>
    <row r="957" spans="2:9">
      <c r="B957">
        <v>192</v>
      </c>
      <c r="C957">
        <v>114</v>
      </c>
      <c r="D957">
        <v>31</v>
      </c>
      <c r="E957">
        <f t="shared" si="42"/>
        <v>1</v>
      </c>
      <c r="F957">
        <f t="shared" si="43"/>
        <v>1</v>
      </c>
      <c r="G957">
        <f>SUM($F$2:F957)</f>
        <v>941</v>
      </c>
      <c r="H957">
        <f>COUNT($F$2:F957)</f>
        <v>956</v>
      </c>
      <c r="I957">
        <f t="shared" si="44"/>
        <v>98.430962343096226</v>
      </c>
    </row>
    <row r="958" spans="2:9">
      <c r="B958">
        <v>192</v>
      </c>
      <c r="C958">
        <v>114</v>
      </c>
      <c r="D958">
        <v>30</v>
      </c>
      <c r="E958">
        <f t="shared" si="42"/>
        <v>1</v>
      </c>
      <c r="F958">
        <f t="shared" si="43"/>
        <v>1</v>
      </c>
      <c r="G958">
        <f>SUM($F$2:F958)</f>
        <v>942</v>
      </c>
      <c r="H958">
        <f>COUNT($F$2:F958)</f>
        <v>957</v>
      </c>
      <c r="I958">
        <f t="shared" si="44"/>
        <v>98.432601880877741</v>
      </c>
    </row>
    <row r="959" spans="2:9">
      <c r="B959">
        <v>192</v>
      </c>
      <c r="C959">
        <v>114</v>
      </c>
      <c r="D959">
        <v>23</v>
      </c>
      <c r="E959">
        <f t="shared" si="42"/>
        <v>1</v>
      </c>
      <c r="F959">
        <f t="shared" si="43"/>
        <v>1</v>
      </c>
      <c r="G959">
        <f>SUM($F$2:F959)</f>
        <v>943</v>
      </c>
      <c r="H959">
        <f>COUNT($F$2:F959)</f>
        <v>958</v>
      </c>
      <c r="I959">
        <f t="shared" si="44"/>
        <v>98.434237995824631</v>
      </c>
    </row>
    <row r="960" spans="2:9">
      <c r="B960">
        <v>192</v>
      </c>
      <c r="C960">
        <v>114</v>
      </c>
      <c r="D960">
        <v>28</v>
      </c>
      <c r="E960">
        <f t="shared" si="42"/>
        <v>1</v>
      </c>
      <c r="F960">
        <f t="shared" si="43"/>
        <v>1</v>
      </c>
      <c r="G960">
        <f>SUM($F$2:F960)</f>
        <v>944</v>
      </c>
      <c r="H960">
        <f>COUNT($F$2:F960)</f>
        <v>959</v>
      </c>
      <c r="I960">
        <f t="shared" si="44"/>
        <v>98.435870698644422</v>
      </c>
    </row>
    <row r="961" spans="2:9">
      <c r="B961">
        <v>192</v>
      </c>
      <c r="C961">
        <v>114</v>
      </c>
      <c r="D961">
        <v>30</v>
      </c>
      <c r="E961">
        <f t="shared" si="42"/>
        <v>1</v>
      </c>
      <c r="F961">
        <f t="shared" si="43"/>
        <v>1</v>
      </c>
      <c r="G961">
        <f>SUM($F$2:F961)</f>
        <v>945</v>
      </c>
      <c r="H961">
        <f>COUNT($F$2:F961)</f>
        <v>960</v>
      </c>
      <c r="I961">
        <f t="shared" si="44"/>
        <v>98.4375</v>
      </c>
    </row>
    <row r="962" spans="2:9">
      <c r="B962">
        <v>192</v>
      </c>
      <c r="C962">
        <v>114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946</v>
      </c>
      <c r="H962">
        <f>COUNT($F$2:F962)</f>
        <v>961</v>
      </c>
      <c r="I962">
        <f t="shared" ref="I962:I1025" si="47">G962/H962*100</f>
        <v>98.439125910509887</v>
      </c>
    </row>
    <row r="963" spans="2:9">
      <c r="B963">
        <v>192</v>
      </c>
      <c r="C963">
        <v>117</v>
      </c>
      <c r="D963">
        <v>88</v>
      </c>
      <c r="E963">
        <f t="shared" si="45"/>
        <v>1</v>
      </c>
      <c r="F963">
        <f t="shared" si="46"/>
        <v>1</v>
      </c>
      <c r="G963">
        <f>SUM($F$2:F963)</f>
        <v>947</v>
      </c>
      <c r="H963">
        <f>COUNT($F$2:F963)</f>
        <v>962</v>
      </c>
      <c r="I963">
        <f t="shared" si="47"/>
        <v>98.440748440748436</v>
      </c>
    </row>
    <row r="964" spans="2:9">
      <c r="B964">
        <v>192</v>
      </c>
      <c r="C964">
        <v>117</v>
      </c>
      <c r="D964">
        <v>29</v>
      </c>
      <c r="E964">
        <f t="shared" si="45"/>
        <v>1</v>
      </c>
      <c r="F964">
        <f t="shared" si="46"/>
        <v>1</v>
      </c>
      <c r="G964">
        <f>SUM($F$2:F964)</f>
        <v>948</v>
      </c>
      <c r="H964">
        <f>COUNT($F$2:F964)</f>
        <v>963</v>
      </c>
      <c r="I964">
        <f t="shared" si="47"/>
        <v>98.442367601246104</v>
      </c>
    </row>
    <row r="965" spans="2:9">
      <c r="B965">
        <v>192</v>
      </c>
      <c r="C965">
        <v>123</v>
      </c>
      <c r="D965">
        <v>28</v>
      </c>
      <c r="E965">
        <f t="shared" si="45"/>
        <v>1</v>
      </c>
      <c r="F965">
        <f t="shared" si="46"/>
        <v>1</v>
      </c>
      <c r="G965">
        <f>SUM($F$2:F965)</f>
        <v>949</v>
      </c>
      <c r="H965">
        <f>COUNT($F$2:F965)</f>
        <v>964</v>
      </c>
      <c r="I965">
        <f t="shared" si="47"/>
        <v>98.443983402489636</v>
      </c>
    </row>
    <row r="966" spans="2:9">
      <c r="B966">
        <v>192</v>
      </c>
      <c r="C966">
        <v>123</v>
      </c>
      <c r="D966">
        <v>26</v>
      </c>
      <c r="E966">
        <f t="shared" si="45"/>
        <v>1</v>
      </c>
      <c r="F966">
        <f t="shared" si="46"/>
        <v>1</v>
      </c>
      <c r="G966">
        <f>SUM($F$2:F966)</f>
        <v>950</v>
      </c>
      <c r="H966">
        <f>COUNT($F$2:F966)</f>
        <v>965</v>
      </c>
      <c r="I966">
        <f t="shared" si="47"/>
        <v>98.445595854922274</v>
      </c>
    </row>
    <row r="967" spans="2:9">
      <c r="B967">
        <v>192</v>
      </c>
      <c r="C967">
        <v>123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951</v>
      </c>
      <c r="H967">
        <f>COUNT($F$2:F967)</f>
        <v>966</v>
      </c>
      <c r="I967">
        <f t="shared" si="47"/>
        <v>98.447204968944106</v>
      </c>
    </row>
    <row r="968" spans="2:9">
      <c r="B968">
        <v>192</v>
      </c>
      <c r="C968">
        <v>123</v>
      </c>
      <c r="D968">
        <v>57</v>
      </c>
      <c r="E968">
        <f t="shared" si="45"/>
        <v>1</v>
      </c>
      <c r="F968">
        <f t="shared" si="46"/>
        <v>1</v>
      </c>
      <c r="G968">
        <f>SUM($F$2:F968)</f>
        <v>952</v>
      </c>
      <c r="H968">
        <f>COUNT($F$2:F968)</f>
        <v>967</v>
      </c>
      <c r="I968">
        <f t="shared" si="47"/>
        <v>98.448810754912103</v>
      </c>
    </row>
    <row r="969" spans="2:9">
      <c r="B969">
        <v>192</v>
      </c>
      <c r="C969">
        <v>123</v>
      </c>
      <c r="D969">
        <v>55</v>
      </c>
      <c r="E969">
        <f t="shared" si="45"/>
        <v>1</v>
      </c>
      <c r="F969">
        <f t="shared" si="46"/>
        <v>1</v>
      </c>
      <c r="G969">
        <f>SUM($F$2:F969)</f>
        <v>953</v>
      </c>
      <c r="H969">
        <f>COUNT($F$2:F969)</f>
        <v>968</v>
      </c>
      <c r="I969">
        <f t="shared" si="47"/>
        <v>98.450413223140501</v>
      </c>
    </row>
    <row r="970" spans="2:9">
      <c r="B970">
        <v>192</v>
      </c>
      <c r="C970">
        <v>123</v>
      </c>
      <c r="D970">
        <v>59</v>
      </c>
      <c r="E970">
        <f t="shared" si="45"/>
        <v>1</v>
      </c>
      <c r="F970">
        <f t="shared" si="46"/>
        <v>1</v>
      </c>
      <c r="G970">
        <f>SUM($F$2:F970)</f>
        <v>954</v>
      </c>
      <c r="H970">
        <f>COUNT($F$2:F970)</f>
        <v>969</v>
      </c>
      <c r="I970">
        <f t="shared" si="47"/>
        <v>98.452012383900936</v>
      </c>
    </row>
    <row r="971" spans="2:9">
      <c r="B971">
        <v>192</v>
      </c>
      <c r="C971">
        <v>123</v>
      </c>
      <c r="D971">
        <v>54</v>
      </c>
      <c r="E971">
        <f t="shared" si="45"/>
        <v>1</v>
      </c>
      <c r="F971">
        <f t="shared" si="46"/>
        <v>1</v>
      </c>
      <c r="G971">
        <f>SUM($F$2:F971)</f>
        <v>955</v>
      </c>
      <c r="H971">
        <f>COUNT($F$2:F971)</f>
        <v>970</v>
      </c>
      <c r="I971">
        <f t="shared" si="47"/>
        <v>98.453608247422693</v>
      </c>
    </row>
    <row r="972" spans="2:9">
      <c r="B972">
        <v>192</v>
      </c>
      <c r="C972">
        <v>123</v>
      </c>
      <c r="D972">
        <v>55</v>
      </c>
      <c r="E972">
        <f t="shared" si="45"/>
        <v>1</v>
      </c>
      <c r="F972">
        <f t="shared" si="46"/>
        <v>1</v>
      </c>
      <c r="G972">
        <f>SUM($F$2:F972)</f>
        <v>956</v>
      </c>
      <c r="H972">
        <f>COUNT($F$2:F972)</f>
        <v>971</v>
      </c>
      <c r="I972">
        <f t="shared" si="47"/>
        <v>98.455200823892895</v>
      </c>
    </row>
    <row r="973" spans="2:9">
      <c r="B973">
        <v>192</v>
      </c>
      <c r="C973">
        <v>117</v>
      </c>
      <c r="D973">
        <v>29</v>
      </c>
      <c r="E973">
        <f t="shared" si="45"/>
        <v>1</v>
      </c>
      <c r="F973">
        <f t="shared" si="46"/>
        <v>1</v>
      </c>
      <c r="G973">
        <f>SUM($F$2:F973)</f>
        <v>957</v>
      </c>
      <c r="H973">
        <f>COUNT($F$2:F973)</f>
        <v>972</v>
      </c>
      <c r="I973">
        <f t="shared" si="47"/>
        <v>98.456790123456798</v>
      </c>
    </row>
    <row r="974" spans="2:9">
      <c r="B974">
        <v>192</v>
      </c>
      <c r="C974">
        <v>117</v>
      </c>
      <c r="D974">
        <v>26</v>
      </c>
      <c r="E974">
        <f t="shared" si="45"/>
        <v>1</v>
      </c>
      <c r="F974">
        <f t="shared" si="46"/>
        <v>1</v>
      </c>
      <c r="G974">
        <f>SUM($F$2:F974)</f>
        <v>958</v>
      </c>
      <c r="H974">
        <f>COUNT($F$2:F974)</f>
        <v>973</v>
      </c>
      <c r="I974">
        <f t="shared" si="47"/>
        <v>98.458376156217881</v>
      </c>
    </row>
    <row r="975" spans="2:9">
      <c r="B975">
        <v>192</v>
      </c>
      <c r="C975">
        <v>117</v>
      </c>
      <c r="D975">
        <v>24</v>
      </c>
      <c r="E975">
        <f t="shared" si="45"/>
        <v>1</v>
      </c>
      <c r="F975">
        <f t="shared" si="46"/>
        <v>1</v>
      </c>
      <c r="G975">
        <f>SUM($F$2:F975)</f>
        <v>959</v>
      </c>
      <c r="H975">
        <f>COUNT($F$2:F975)</f>
        <v>974</v>
      </c>
      <c r="I975">
        <f t="shared" si="47"/>
        <v>98.459958932238195</v>
      </c>
    </row>
    <row r="976" spans="2:9">
      <c r="B976">
        <v>192</v>
      </c>
      <c r="C976">
        <v>117</v>
      </c>
      <c r="D976">
        <v>25</v>
      </c>
      <c r="E976">
        <f t="shared" si="45"/>
        <v>1</v>
      </c>
      <c r="F976">
        <f t="shared" si="46"/>
        <v>1</v>
      </c>
      <c r="G976">
        <f>SUM($F$2:F976)</f>
        <v>960</v>
      </c>
      <c r="H976">
        <f>COUNT($F$2:F976)</f>
        <v>975</v>
      </c>
      <c r="I976">
        <f t="shared" si="47"/>
        <v>98.461538461538467</v>
      </c>
    </row>
    <row r="977" spans="2:9">
      <c r="B977">
        <v>192</v>
      </c>
      <c r="C977">
        <v>117</v>
      </c>
      <c r="D977">
        <v>33</v>
      </c>
      <c r="E977">
        <f t="shared" si="45"/>
        <v>1</v>
      </c>
      <c r="F977">
        <f t="shared" si="46"/>
        <v>1</v>
      </c>
      <c r="G977">
        <f>SUM($F$2:F977)</f>
        <v>961</v>
      </c>
      <c r="H977">
        <f>COUNT($F$2:F977)</f>
        <v>976</v>
      </c>
      <c r="I977">
        <f t="shared" si="47"/>
        <v>98.463114754098356</v>
      </c>
    </row>
    <row r="978" spans="2:9">
      <c r="B978">
        <v>192</v>
      </c>
      <c r="C978">
        <v>117</v>
      </c>
      <c r="D978">
        <v>82</v>
      </c>
      <c r="E978">
        <f t="shared" si="45"/>
        <v>1</v>
      </c>
      <c r="F978">
        <f t="shared" si="46"/>
        <v>1</v>
      </c>
      <c r="G978">
        <f>SUM($F$2:F978)</f>
        <v>962</v>
      </c>
      <c r="H978">
        <f>COUNT($F$2:F978)</f>
        <v>977</v>
      </c>
      <c r="I978">
        <f t="shared" si="47"/>
        <v>98.464687819856707</v>
      </c>
    </row>
    <row r="979" spans="2:9">
      <c r="B979">
        <v>192</v>
      </c>
      <c r="C979">
        <v>117</v>
      </c>
      <c r="D979">
        <v>40</v>
      </c>
      <c r="E979">
        <f t="shared" si="45"/>
        <v>1</v>
      </c>
      <c r="F979">
        <f t="shared" si="46"/>
        <v>1</v>
      </c>
      <c r="G979">
        <f>SUM($F$2:F979)</f>
        <v>963</v>
      </c>
      <c r="H979">
        <f>COUNT($F$2:F979)</f>
        <v>978</v>
      </c>
      <c r="I979">
        <f t="shared" si="47"/>
        <v>98.466257668711648</v>
      </c>
    </row>
    <row r="980" spans="2:9">
      <c r="B980">
        <v>192</v>
      </c>
      <c r="C980">
        <v>117</v>
      </c>
      <c r="D980">
        <v>26</v>
      </c>
      <c r="E980">
        <f t="shared" si="45"/>
        <v>1</v>
      </c>
      <c r="F980">
        <f t="shared" si="46"/>
        <v>1</v>
      </c>
      <c r="G980">
        <f>SUM($F$2:F980)</f>
        <v>964</v>
      </c>
      <c r="H980">
        <f>COUNT($F$2:F980)</f>
        <v>979</v>
      </c>
      <c r="I980">
        <f t="shared" si="47"/>
        <v>98.467824310520939</v>
      </c>
    </row>
    <row r="981" spans="2:9">
      <c r="B981">
        <v>192</v>
      </c>
      <c r="C981">
        <v>117</v>
      </c>
      <c r="D981">
        <v>30</v>
      </c>
      <c r="E981">
        <f t="shared" si="45"/>
        <v>1</v>
      </c>
      <c r="F981">
        <f t="shared" si="46"/>
        <v>1</v>
      </c>
      <c r="G981">
        <f>SUM($F$2:F981)</f>
        <v>965</v>
      </c>
      <c r="H981">
        <f>COUNT($F$2:F981)</f>
        <v>980</v>
      </c>
      <c r="I981">
        <f t="shared" si="47"/>
        <v>98.469387755102048</v>
      </c>
    </row>
    <row r="982" spans="2:9">
      <c r="B982">
        <v>192</v>
      </c>
      <c r="C982">
        <v>117</v>
      </c>
      <c r="D982">
        <v>24</v>
      </c>
      <c r="E982">
        <f t="shared" si="45"/>
        <v>1</v>
      </c>
      <c r="F982">
        <f t="shared" si="46"/>
        <v>1</v>
      </c>
      <c r="G982">
        <f>SUM($F$2:F982)</f>
        <v>966</v>
      </c>
      <c r="H982">
        <f>COUNT($F$2:F982)</f>
        <v>981</v>
      </c>
      <c r="I982">
        <f t="shared" si="47"/>
        <v>98.470948012232412</v>
      </c>
    </row>
    <row r="983" spans="2:9">
      <c r="B983">
        <v>192</v>
      </c>
      <c r="C983">
        <v>117</v>
      </c>
      <c r="D983">
        <v>22</v>
      </c>
      <c r="E983">
        <f t="shared" si="45"/>
        <v>1</v>
      </c>
      <c r="F983">
        <f t="shared" si="46"/>
        <v>1</v>
      </c>
      <c r="G983">
        <f>SUM($F$2:F983)</f>
        <v>967</v>
      </c>
      <c r="H983">
        <f>COUNT($F$2:F983)</f>
        <v>982</v>
      </c>
      <c r="I983">
        <f t="shared" si="47"/>
        <v>98.472505091649694</v>
      </c>
    </row>
    <row r="984" spans="2:9">
      <c r="B984">
        <v>192</v>
      </c>
      <c r="C984">
        <v>117</v>
      </c>
      <c r="D984">
        <v>25</v>
      </c>
      <c r="E984">
        <f t="shared" si="45"/>
        <v>1</v>
      </c>
      <c r="F984">
        <f t="shared" si="46"/>
        <v>1</v>
      </c>
      <c r="G984">
        <f>SUM($F$2:F984)</f>
        <v>968</v>
      </c>
      <c r="H984">
        <f>COUNT($F$2:F984)</f>
        <v>983</v>
      </c>
      <c r="I984">
        <f t="shared" si="47"/>
        <v>98.474059003051877</v>
      </c>
    </row>
    <row r="985" spans="2:9">
      <c r="B985">
        <v>192</v>
      </c>
      <c r="C985">
        <v>117</v>
      </c>
      <c r="D985">
        <v>25</v>
      </c>
      <c r="E985">
        <f t="shared" si="45"/>
        <v>1</v>
      </c>
      <c r="F985">
        <f t="shared" si="46"/>
        <v>1</v>
      </c>
      <c r="G985">
        <f>SUM($F$2:F985)</f>
        <v>969</v>
      </c>
      <c r="H985">
        <f>COUNT($F$2:F985)</f>
        <v>984</v>
      </c>
      <c r="I985">
        <f t="shared" si="47"/>
        <v>98.475609756097555</v>
      </c>
    </row>
    <row r="986" spans="2:9">
      <c r="B986">
        <v>192</v>
      </c>
      <c r="C986">
        <v>117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970</v>
      </c>
      <c r="H986">
        <f>COUNT($F$2:F986)</f>
        <v>985</v>
      </c>
      <c r="I986">
        <f t="shared" si="47"/>
        <v>98.477157360406082</v>
      </c>
    </row>
    <row r="987" spans="2:9">
      <c r="B987">
        <v>192</v>
      </c>
      <c r="C987">
        <v>117</v>
      </c>
      <c r="D987">
        <v>107</v>
      </c>
      <c r="E987">
        <f t="shared" si="45"/>
        <v>1</v>
      </c>
      <c r="F987">
        <f t="shared" si="46"/>
        <v>1</v>
      </c>
      <c r="G987">
        <f>SUM($F$2:F987)</f>
        <v>971</v>
      </c>
      <c r="H987">
        <f>COUNT($F$2:F987)</f>
        <v>986</v>
      </c>
      <c r="I987">
        <f t="shared" si="47"/>
        <v>98.478701825557806</v>
      </c>
    </row>
    <row r="988" spans="2:9">
      <c r="B988">
        <v>192</v>
      </c>
      <c r="C988">
        <v>117</v>
      </c>
      <c r="D988">
        <v>27</v>
      </c>
      <c r="E988">
        <f t="shared" si="45"/>
        <v>1</v>
      </c>
      <c r="F988">
        <f t="shared" si="46"/>
        <v>1</v>
      </c>
      <c r="G988">
        <f>SUM($F$2:F988)</f>
        <v>972</v>
      </c>
      <c r="H988">
        <f>COUNT($F$2:F988)</f>
        <v>987</v>
      </c>
      <c r="I988">
        <f t="shared" si="47"/>
        <v>98.480243161094222</v>
      </c>
    </row>
    <row r="989" spans="2:9">
      <c r="B989">
        <v>192</v>
      </c>
      <c r="C989">
        <v>117</v>
      </c>
      <c r="D989">
        <v>24</v>
      </c>
      <c r="E989">
        <f t="shared" si="45"/>
        <v>1</v>
      </c>
      <c r="F989">
        <f t="shared" si="46"/>
        <v>1</v>
      </c>
      <c r="G989">
        <f>SUM($F$2:F989)</f>
        <v>973</v>
      </c>
      <c r="H989">
        <f>COUNT($F$2:F989)</f>
        <v>988</v>
      </c>
      <c r="I989">
        <f t="shared" si="47"/>
        <v>98.481781376518214</v>
      </c>
    </row>
    <row r="990" spans="2:9">
      <c r="B990">
        <v>192</v>
      </c>
      <c r="C990">
        <v>117</v>
      </c>
      <c r="D990">
        <v>57</v>
      </c>
      <c r="E990">
        <f t="shared" si="45"/>
        <v>1</v>
      </c>
      <c r="F990">
        <f t="shared" si="46"/>
        <v>1</v>
      </c>
      <c r="G990">
        <f>SUM($F$2:F990)</f>
        <v>974</v>
      </c>
      <c r="H990">
        <f>COUNT($F$2:F990)</f>
        <v>989</v>
      </c>
      <c r="I990">
        <f t="shared" si="47"/>
        <v>98.483316481294239</v>
      </c>
    </row>
    <row r="991" spans="2:9">
      <c r="B991">
        <v>192</v>
      </c>
      <c r="C991">
        <v>117</v>
      </c>
      <c r="D991">
        <v>90</v>
      </c>
      <c r="E991">
        <f t="shared" si="45"/>
        <v>1</v>
      </c>
      <c r="F991">
        <f t="shared" si="46"/>
        <v>1</v>
      </c>
      <c r="G991">
        <f>SUM($F$2:F991)</f>
        <v>975</v>
      </c>
      <c r="H991">
        <f>COUNT($F$2:F991)</f>
        <v>990</v>
      </c>
      <c r="I991">
        <f t="shared" si="47"/>
        <v>98.484848484848484</v>
      </c>
    </row>
    <row r="992" spans="2:9">
      <c r="B992">
        <v>192</v>
      </c>
      <c r="C992">
        <v>117</v>
      </c>
      <c r="D992">
        <v>24</v>
      </c>
      <c r="E992">
        <f t="shared" si="45"/>
        <v>1</v>
      </c>
      <c r="F992">
        <f t="shared" si="46"/>
        <v>1</v>
      </c>
      <c r="G992">
        <f>SUM($F$2:F992)</f>
        <v>976</v>
      </c>
      <c r="H992">
        <f>COUNT($F$2:F992)</f>
        <v>991</v>
      </c>
      <c r="I992">
        <f t="shared" si="47"/>
        <v>98.486377396569125</v>
      </c>
    </row>
    <row r="993" spans="2:9">
      <c r="B993">
        <v>192</v>
      </c>
      <c r="C993">
        <v>117</v>
      </c>
      <c r="D993">
        <v>24</v>
      </c>
      <c r="E993">
        <f t="shared" si="45"/>
        <v>1</v>
      </c>
      <c r="F993">
        <f t="shared" si="46"/>
        <v>1</v>
      </c>
      <c r="G993">
        <f>SUM($F$2:F993)</f>
        <v>977</v>
      </c>
      <c r="H993">
        <f>COUNT($F$2:F993)</f>
        <v>992</v>
      </c>
      <c r="I993">
        <f t="shared" si="47"/>
        <v>98.487903225806448</v>
      </c>
    </row>
    <row r="994" spans="2:9">
      <c r="B994">
        <v>192</v>
      </c>
      <c r="C994">
        <v>117</v>
      </c>
      <c r="D994">
        <v>24</v>
      </c>
      <c r="E994">
        <f t="shared" si="45"/>
        <v>1</v>
      </c>
      <c r="F994">
        <f t="shared" si="46"/>
        <v>1</v>
      </c>
      <c r="G994">
        <f>SUM($F$2:F994)</f>
        <v>978</v>
      </c>
      <c r="H994">
        <f>COUNT($F$2:F994)</f>
        <v>993</v>
      </c>
      <c r="I994">
        <f t="shared" si="47"/>
        <v>98.489425981873111</v>
      </c>
    </row>
    <row r="995" spans="2:9">
      <c r="B995">
        <v>192</v>
      </c>
      <c r="C995">
        <v>117</v>
      </c>
      <c r="D995">
        <v>25</v>
      </c>
      <c r="E995">
        <f t="shared" si="45"/>
        <v>1</v>
      </c>
      <c r="F995">
        <f t="shared" si="46"/>
        <v>1</v>
      </c>
      <c r="G995">
        <f>SUM($F$2:F995)</f>
        <v>979</v>
      </c>
      <c r="H995">
        <f>COUNT($F$2:F995)</f>
        <v>994</v>
      </c>
      <c r="I995">
        <f t="shared" si="47"/>
        <v>98.490945674044255</v>
      </c>
    </row>
    <row r="996" spans="2:9">
      <c r="B996">
        <v>192</v>
      </c>
      <c r="C996">
        <v>114</v>
      </c>
      <c r="D996">
        <v>26</v>
      </c>
      <c r="E996">
        <f t="shared" si="45"/>
        <v>1</v>
      </c>
      <c r="F996">
        <f t="shared" si="46"/>
        <v>1</v>
      </c>
      <c r="G996">
        <f>SUM($F$2:F996)</f>
        <v>980</v>
      </c>
      <c r="H996">
        <f>COUNT($F$2:F996)</f>
        <v>995</v>
      </c>
      <c r="I996">
        <f t="shared" si="47"/>
        <v>98.492462311557787</v>
      </c>
    </row>
    <row r="997" spans="2:9">
      <c r="B997">
        <v>192</v>
      </c>
      <c r="C997">
        <v>114</v>
      </c>
      <c r="D997">
        <v>27</v>
      </c>
      <c r="E997">
        <f t="shared" si="45"/>
        <v>1</v>
      </c>
      <c r="F997">
        <f t="shared" si="46"/>
        <v>1</v>
      </c>
      <c r="G997">
        <f>SUM($F$2:F997)</f>
        <v>981</v>
      </c>
      <c r="H997">
        <f>COUNT($F$2:F997)</f>
        <v>996</v>
      </c>
      <c r="I997">
        <f t="shared" si="47"/>
        <v>98.493975903614455</v>
      </c>
    </row>
    <row r="998" spans="2:9">
      <c r="B998">
        <v>192</v>
      </c>
      <c r="C998">
        <v>114</v>
      </c>
      <c r="D998">
        <v>30</v>
      </c>
      <c r="E998">
        <f t="shared" si="45"/>
        <v>1</v>
      </c>
      <c r="F998">
        <f t="shared" si="46"/>
        <v>1</v>
      </c>
      <c r="G998">
        <f>SUM($F$2:F998)</f>
        <v>982</v>
      </c>
      <c r="H998">
        <f>COUNT($F$2:F998)</f>
        <v>997</v>
      </c>
      <c r="I998">
        <f t="shared" si="47"/>
        <v>98.495486459378128</v>
      </c>
    </row>
    <row r="999" spans="2:9">
      <c r="B999">
        <v>192</v>
      </c>
      <c r="C999">
        <v>114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983</v>
      </c>
      <c r="H999">
        <f>COUNT($F$2:F999)</f>
        <v>998</v>
      </c>
      <c r="I999">
        <f t="shared" si="47"/>
        <v>98.496993987975955</v>
      </c>
    </row>
    <row r="1000" spans="2:9">
      <c r="B1000">
        <v>192</v>
      </c>
      <c r="C1000">
        <v>114</v>
      </c>
      <c r="D1000">
        <v>265</v>
      </c>
      <c r="E1000">
        <f t="shared" si="45"/>
        <v>0</v>
      </c>
      <c r="F1000">
        <f t="shared" si="46"/>
        <v>0</v>
      </c>
      <c r="G1000">
        <f>SUM($F$2:F1000)</f>
        <v>983</v>
      </c>
      <c r="H1000">
        <f>COUNT($F$2:F1000)</f>
        <v>999</v>
      </c>
      <c r="I1000">
        <f t="shared" si="47"/>
        <v>98.398398398398399</v>
      </c>
    </row>
    <row r="1001" spans="2:9">
      <c r="B1001">
        <v>195</v>
      </c>
      <c r="C1001">
        <v>117</v>
      </c>
      <c r="D1001">
        <v>26</v>
      </c>
      <c r="E1001">
        <f t="shared" si="45"/>
        <v>1</v>
      </c>
      <c r="F1001">
        <f t="shared" si="46"/>
        <v>1</v>
      </c>
      <c r="G1001">
        <f>SUM($F$2:F1001)</f>
        <v>984</v>
      </c>
      <c r="H1001">
        <f>COUNT($F$2:F1001)</f>
        <v>1000</v>
      </c>
      <c r="I1001">
        <f t="shared" si="47"/>
        <v>98.4</v>
      </c>
    </row>
    <row r="1002" spans="2:9">
      <c r="B1002">
        <v>192</v>
      </c>
      <c r="C1002">
        <v>117</v>
      </c>
      <c r="D1002">
        <v>25</v>
      </c>
      <c r="E1002">
        <f t="shared" si="45"/>
        <v>1</v>
      </c>
      <c r="F1002">
        <f t="shared" si="46"/>
        <v>1</v>
      </c>
      <c r="G1002">
        <f>SUM($F$2:F1002)</f>
        <v>985</v>
      </c>
      <c r="H1002">
        <f>COUNT($F$2:F1002)</f>
        <v>1001</v>
      </c>
      <c r="I1002">
        <f t="shared" si="47"/>
        <v>98.401598401598406</v>
      </c>
    </row>
    <row r="1003" spans="2:9">
      <c r="B1003">
        <v>192</v>
      </c>
      <c r="C1003">
        <v>117</v>
      </c>
      <c r="D1003">
        <v>85</v>
      </c>
      <c r="E1003">
        <f t="shared" si="45"/>
        <v>1</v>
      </c>
      <c r="F1003">
        <f t="shared" si="46"/>
        <v>1</v>
      </c>
      <c r="G1003">
        <f>SUM($F$2:F1003)</f>
        <v>986</v>
      </c>
      <c r="H1003">
        <f>COUNT($F$2:F1003)</f>
        <v>1002</v>
      </c>
      <c r="I1003">
        <f t="shared" si="47"/>
        <v>98.403193612774459</v>
      </c>
    </row>
    <row r="1004" spans="2:9">
      <c r="B1004">
        <v>192</v>
      </c>
      <c r="C1004">
        <v>117</v>
      </c>
      <c r="D1004">
        <v>23</v>
      </c>
      <c r="E1004">
        <f t="shared" si="45"/>
        <v>1</v>
      </c>
      <c r="F1004">
        <f t="shared" si="46"/>
        <v>1</v>
      </c>
      <c r="G1004">
        <f>SUM($F$2:F1004)</f>
        <v>987</v>
      </c>
      <c r="H1004">
        <f>COUNT($F$2:F1004)</f>
        <v>1003</v>
      </c>
      <c r="I1004">
        <f t="shared" si="47"/>
        <v>98.404785643070795</v>
      </c>
    </row>
    <row r="1005" spans="2:9">
      <c r="B1005">
        <v>192</v>
      </c>
      <c r="C1005">
        <v>117</v>
      </c>
      <c r="D1005">
        <v>20</v>
      </c>
      <c r="E1005">
        <f t="shared" si="45"/>
        <v>1</v>
      </c>
      <c r="F1005">
        <f t="shared" si="46"/>
        <v>1</v>
      </c>
      <c r="G1005">
        <f>SUM($F$2:F1005)</f>
        <v>988</v>
      </c>
      <c r="H1005">
        <f>COUNT($F$2:F1005)</f>
        <v>1004</v>
      </c>
      <c r="I1005">
        <f t="shared" si="47"/>
        <v>98.406374501992033</v>
      </c>
    </row>
    <row r="1006" spans="2:9">
      <c r="B1006">
        <v>192</v>
      </c>
      <c r="C1006">
        <v>117</v>
      </c>
      <c r="D1006">
        <v>24</v>
      </c>
      <c r="E1006">
        <f t="shared" si="45"/>
        <v>1</v>
      </c>
      <c r="F1006">
        <f t="shared" si="46"/>
        <v>1</v>
      </c>
      <c r="G1006">
        <f>SUM($F$2:F1006)</f>
        <v>989</v>
      </c>
      <c r="H1006">
        <f>COUNT($F$2:F1006)</f>
        <v>1005</v>
      </c>
      <c r="I1006">
        <f t="shared" si="47"/>
        <v>98.407960199004975</v>
      </c>
    </row>
    <row r="1007" spans="2:9">
      <c r="B1007">
        <v>192</v>
      </c>
      <c r="C1007">
        <v>117</v>
      </c>
      <c r="D1007">
        <v>24</v>
      </c>
      <c r="E1007">
        <f t="shared" si="45"/>
        <v>1</v>
      </c>
      <c r="F1007">
        <f t="shared" si="46"/>
        <v>1</v>
      </c>
      <c r="G1007">
        <f>SUM($F$2:F1007)</f>
        <v>990</v>
      </c>
      <c r="H1007">
        <f>COUNT($F$2:F1007)</f>
        <v>1006</v>
      </c>
      <c r="I1007">
        <f t="shared" si="47"/>
        <v>98.409542743538765</v>
      </c>
    </row>
    <row r="1008" spans="2:9">
      <c r="B1008">
        <v>192</v>
      </c>
      <c r="C1008">
        <v>123</v>
      </c>
      <c r="D1008">
        <v>94</v>
      </c>
      <c r="E1008">
        <f t="shared" si="45"/>
        <v>1</v>
      </c>
      <c r="F1008">
        <f t="shared" si="46"/>
        <v>1</v>
      </c>
      <c r="G1008">
        <f>SUM($F$2:F1008)</f>
        <v>991</v>
      </c>
      <c r="H1008">
        <f>COUNT($F$2:F1008)</f>
        <v>1007</v>
      </c>
      <c r="I1008">
        <f t="shared" si="47"/>
        <v>98.411122144985114</v>
      </c>
    </row>
    <row r="1009" spans="2:9">
      <c r="B1009">
        <v>192</v>
      </c>
      <c r="C1009">
        <v>123</v>
      </c>
      <c r="D1009">
        <v>47</v>
      </c>
      <c r="E1009">
        <f t="shared" si="45"/>
        <v>1</v>
      </c>
      <c r="F1009">
        <f t="shared" si="46"/>
        <v>1</v>
      </c>
      <c r="G1009">
        <f>SUM($F$2:F1009)</f>
        <v>992</v>
      </c>
      <c r="H1009">
        <f>COUNT($F$2:F1009)</f>
        <v>1008</v>
      </c>
      <c r="I1009">
        <f t="shared" si="47"/>
        <v>98.412698412698404</v>
      </c>
    </row>
    <row r="1010" spans="2:9">
      <c r="B1010">
        <v>192</v>
      </c>
      <c r="C1010">
        <v>123</v>
      </c>
      <c r="D1010">
        <v>50</v>
      </c>
      <c r="E1010">
        <f t="shared" si="45"/>
        <v>1</v>
      </c>
      <c r="F1010">
        <f t="shared" si="46"/>
        <v>1</v>
      </c>
      <c r="G1010">
        <f>SUM($F$2:F1010)</f>
        <v>993</v>
      </c>
      <c r="H1010">
        <f>COUNT($F$2:F1010)</f>
        <v>1009</v>
      </c>
      <c r="I1010">
        <f t="shared" si="47"/>
        <v>98.414271555996038</v>
      </c>
    </row>
    <row r="1011" spans="2:9">
      <c r="B1011">
        <v>192</v>
      </c>
      <c r="C1011">
        <v>123</v>
      </c>
      <c r="D1011">
        <v>55</v>
      </c>
      <c r="E1011">
        <f t="shared" si="45"/>
        <v>1</v>
      </c>
      <c r="F1011">
        <f t="shared" si="46"/>
        <v>1</v>
      </c>
      <c r="G1011">
        <f>SUM($F$2:F1011)</f>
        <v>994</v>
      </c>
      <c r="H1011">
        <f>COUNT($F$2:F1011)</f>
        <v>1010</v>
      </c>
      <c r="I1011">
        <f t="shared" si="47"/>
        <v>98.415841584158414</v>
      </c>
    </row>
    <row r="1012" spans="2:9">
      <c r="B1012">
        <v>192</v>
      </c>
      <c r="C1012">
        <v>123</v>
      </c>
      <c r="D1012">
        <v>25</v>
      </c>
      <c r="E1012">
        <f t="shared" si="45"/>
        <v>1</v>
      </c>
      <c r="F1012">
        <f t="shared" si="46"/>
        <v>1</v>
      </c>
      <c r="G1012">
        <f>SUM($F$2:F1012)</f>
        <v>995</v>
      </c>
      <c r="H1012">
        <f>COUNT($F$2:F1012)</f>
        <v>1011</v>
      </c>
      <c r="I1012">
        <f t="shared" si="47"/>
        <v>98.417408506429283</v>
      </c>
    </row>
    <row r="1013" spans="2:9">
      <c r="B1013">
        <v>192</v>
      </c>
      <c r="C1013">
        <v>123</v>
      </c>
      <c r="D1013">
        <v>23</v>
      </c>
      <c r="E1013">
        <f t="shared" si="45"/>
        <v>1</v>
      </c>
      <c r="F1013">
        <f t="shared" si="46"/>
        <v>1</v>
      </c>
      <c r="G1013">
        <f>SUM($F$2:F1013)</f>
        <v>996</v>
      </c>
      <c r="H1013">
        <f>COUNT($F$2:F1013)</f>
        <v>1012</v>
      </c>
      <c r="I1013">
        <f t="shared" si="47"/>
        <v>98.418972332015812</v>
      </c>
    </row>
    <row r="1014" spans="2:9">
      <c r="B1014">
        <v>192</v>
      </c>
      <c r="C1014">
        <v>123</v>
      </c>
      <c r="D1014">
        <v>18</v>
      </c>
      <c r="E1014">
        <f t="shared" si="45"/>
        <v>1</v>
      </c>
      <c r="F1014">
        <f t="shared" si="46"/>
        <v>1</v>
      </c>
      <c r="G1014">
        <f>SUM($F$2:F1014)</f>
        <v>997</v>
      </c>
      <c r="H1014">
        <f>COUNT($F$2:F1014)</f>
        <v>1013</v>
      </c>
      <c r="I1014">
        <f t="shared" si="47"/>
        <v>98.420533070088851</v>
      </c>
    </row>
    <row r="1015" spans="2:9">
      <c r="B1015">
        <v>192</v>
      </c>
      <c r="C1015">
        <v>123</v>
      </c>
      <c r="D1015">
        <v>24</v>
      </c>
      <c r="E1015">
        <f t="shared" si="45"/>
        <v>1</v>
      </c>
      <c r="F1015">
        <f t="shared" si="46"/>
        <v>1</v>
      </c>
      <c r="G1015">
        <f>SUM($F$2:F1015)</f>
        <v>998</v>
      </c>
      <c r="H1015">
        <f>COUNT($F$2:F1015)</f>
        <v>1014</v>
      </c>
      <c r="I1015">
        <f t="shared" si="47"/>
        <v>98.422090729783037</v>
      </c>
    </row>
    <row r="1016" spans="2:9">
      <c r="B1016">
        <v>192</v>
      </c>
      <c r="C1016">
        <v>123</v>
      </c>
      <c r="D1016">
        <v>24</v>
      </c>
      <c r="E1016">
        <f t="shared" si="45"/>
        <v>1</v>
      </c>
      <c r="F1016">
        <f t="shared" si="46"/>
        <v>1</v>
      </c>
      <c r="G1016">
        <f>SUM($F$2:F1016)</f>
        <v>999</v>
      </c>
      <c r="H1016">
        <f>COUNT($F$2:F1016)</f>
        <v>1015</v>
      </c>
      <c r="I1016">
        <f t="shared" si="47"/>
        <v>98.423645320197039</v>
      </c>
    </row>
    <row r="1017" spans="2:9">
      <c r="B1017">
        <v>195</v>
      </c>
      <c r="C1017">
        <v>132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1000</v>
      </c>
      <c r="H1017">
        <f>COUNT($F$2:F1017)</f>
        <v>1016</v>
      </c>
      <c r="I1017">
        <f t="shared" si="47"/>
        <v>98.425196850393704</v>
      </c>
    </row>
    <row r="1018" spans="2:9">
      <c r="B1018">
        <v>195</v>
      </c>
      <c r="C1018">
        <v>123</v>
      </c>
      <c r="D1018">
        <v>29</v>
      </c>
      <c r="E1018">
        <f t="shared" si="45"/>
        <v>1</v>
      </c>
      <c r="F1018">
        <f t="shared" si="46"/>
        <v>1</v>
      </c>
      <c r="G1018">
        <f>SUM($F$2:F1018)</f>
        <v>1001</v>
      </c>
      <c r="H1018">
        <f>COUNT($F$2:F1018)</f>
        <v>1017</v>
      </c>
      <c r="I1018">
        <f t="shared" si="47"/>
        <v>98.426745329400205</v>
      </c>
    </row>
    <row r="1019" spans="2:9">
      <c r="B1019">
        <v>195</v>
      </c>
      <c r="C1019">
        <v>123</v>
      </c>
      <c r="D1019">
        <v>22</v>
      </c>
      <c r="E1019">
        <f t="shared" si="45"/>
        <v>1</v>
      </c>
      <c r="F1019">
        <f t="shared" si="46"/>
        <v>1</v>
      </c>
      <c r="G1019">
        <f>SUM($F$2:F1019)</f>
        <v>1002</v>
      </c>
      <c r="H1019">
        <f>COUNT($F$2:F1019)</f>
        <v>1018</v>
      </c>
      <c r="I1019">
        <f t="shared" si="47"/>
        <v>98.428290766208249</v>
      </c>
    </row>
    <row r="1020" spans="2:9">
      <c r="B1020">
        <v>195</v>
      </c>
      <c r="C1020">
        <v>123</v>
      </c>
      <c r="D1020">
        <v>25</v>
      </c>
      <c r="E1020">
        <f t="shared" si="45"/>
        <v>1</v>
      </c>
      <c r="F1020">
        <f t="shared" si="46"/>
        <v>1</v>
      </c>
      <c r="G1020">
        <f>SUM($F$2:F1020)</f>
        <v>1003</v>
      </c>
      <c r="H1020">
        <f>COUNT($F$2:F1020)</f>
        <v>1019</v>
      </c>
      <c r="I1020">
        <f t="shared" si="47"/>
        <v>98.429833169774284</v>
      </c>
    </row>
    <row r="1021" spans="2:9">
      <c r="B1021">
        <v>195</v>
      </c>
      <c r="C1021">
        <v>123</v>
      </c>
      <c r="D1021">
        <v>23</v>
      </c>
      <c r="E1021">
        <f t="shared" si="45"/>
        <v>1</v>
      </c>
      <c r="F1021">
        <f t="shared" si="46"/>
        <v>1</v>
      </c>
      <c r="G1021">
        <f>SUM($F$2:F1021)</f>
        <v>1004</v>
      </c>
      <c r="H1021">
        <f>COUNT($F$2:F1021)</f>
        <v>1020</v>
      </c>
      <c r="I1021">
        <f t="shared" si="47"/>
        <v>98.431372549019599</v>
      </c>
    </row>
    <row r="1022" spans="2:9">
      <c r="B1022">
        <v>195</v>
      </c>
      <c r="C1022">
        <v>123</v>
      </c>
      <c r="D1022">
        <v>23</v>
      </c>
      <c r="E1022">
        <f t="shared" si="45"/>
        <v>1</v>
      </c>
      <c r="F1022">
        <f t="shared" si="46"/>
        <v>1</v>
      </c>
      <c r="G1022">
        <f>SUM($F$2:F1022)</f>
        <v>1005</v>
      </c>
      <c r="H1022">
        <f>COUNT($F$2:F1022)</f>
        <v>1021</v>
      </c>
      <c r="I1022">
        <f t="shared" si="47"/>
        <v>98.43290891283057</v>
      </c>
    </row>
    <row r="1023" spans="2:9">
      <c r="B1023">
        <v>195</v>
      </c>
      <c r="C1023">
        <v>123</v>
      </c>
      <c r="D1023">
        <v>22</v>
      </c>
      <c r="E1023">
        <f t="shared" si="45"/>
        <v>1</v>
      </c>
      <c r="F1023">
        <f t="shared" si="46"/>
        <v>1</v>
      </c>
      <c r="G1023">
        <f>SUM($F$2:F1023)</f>
        <v>1006</v>
      </c>
      <c r="H1023">
        <f>COUNT($F$2:F1023)</f>
        <v>1022</v>
      </c>
      <c r="I1023">
        <f t="shared" si="47"/>
        <v>98.43444227005871</v>
      </c>
    </row>
    <row r="1024" spans="2:9">
      <c r="B1024">
        <v>195</v>
      </c>
      <c r="C1024">
        <v>123</v>
      </c>
      <c r="D1024">
        <v>24</v>
      </c>
      <c r="E1024">
        <f t="shared" si="45"/>
        <v>1</v>
      </c>
      <c r="F1024">
        <f t="shared" si="46"/>
        <v>1</v>
      </c>
      <c r="G1024">
        <f>SUM($F$2:F1024)</f>
        <v>1007</v>
      </c>
      <c r="H1024">
        <f>COUNT($F$2:F1024)</f>
        <v>1023</v>
      </c>
      <c r="I1024">
        <f t="shared" si="47"/>
        <v>98.435972629521018</v>
      </c>
    </row>
    <row r="1025" spans="2:9">
      <c r="B1025">
        <v>195</v>
      </c>
      <c r="C1025">
        <v>123</v>
      </c>
      <c r="D1025">
        <v>26</v>
      </c>
      <c r="E1025">
        <f t="shared" si="45"/>
        <v>1</v>
      </c>
      <c r="F1025">
        <f t="shared" si="46"/>
        <v>1</v>
      </c>
      <c r="G1025">
        <f>SUM($F$2:F1025)</f>
        <v>1008</v>
      </c>
      <c r="H1025">
        <f>COUNT($F$2:F1025)</f>
        <v>1024</v>
      </c>
      <c r="I1025">
        <f t="shared" si="47"/>
        <v>98.4375</v>
      </c>
    </row>
    <row r="1026" spans="2:9">
      <c r="B1026">
        <v>195</v>
      </c>
      <c r="C1026">
        <v>123</v>
      </c>
      <c r="D1026">
        <v>22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1009</v>
      </c>
      <c r="H1026">
        <f>COUNT($F$2:F1026)</f>
        <v>1025</v>
      </c>
      <c r="I1026">
        <f t="shared" ref="I1026:I1089" si="50">G1026/H1026*100</f>
        <v>98.439024390243901</v>
      </c>
    </row>
    <row r="1027" spans="2:9">
      <c r="B1027">
        <v>195</v>
      </c>
      <c r="C1027">
        <v>123</v>
      </c>
      <c r="D1027">
        <v>55</v>
      </c>
      <c r="E1027">
        <f t="shared" si="48"/>
        <v>1</v>
      </c>
      <c r="F1027">
        <f t="shared" si="49"/>
        <v>1</v>
      </c>
      <c r="G1027">
        <f>SUM($F$2:F1027)</f>
        <v>1010</v>
      </c>
      <c r="H1027">
        <f>COUNT($F$2:F1027)</f>
        <v>1026</v>
      </c>
      <c r="I1027">
        <f t="shared" si="50"/>
        <v>98.44054580896686</v>
      </c>
    </row>
    <row r="1028" spans="2:9">
      <c r="B1028">
        <v>195</v>
      </c>
      <c r="C1028">
        <v>123</v>
      </c>
      <c r="D1028">
        <v>50</v>
      </c>
      <c r="E1028">
        <f t="shared" si="48"/>
        <v>1</v>
      </c>
      <c r="F1028">
        <f t="shared" si="49"/>
        <v>1</v>
      </c>
      <c r="G1028">
        <f>SUM($F$2:F1028)</f>
        <v>1011</v>
      </c>
      <c r="H1028">
        <f>COUNT($F$2:F1028)</f>
        <v>1027</v>
      </c>
      <c r="I1028">
        <f t="shared" si="50"/>
        <v>98.442064264849066</v>
      </c>
    </row>
    <row r="1029" spans="2:9">
      <c r="B1029">
        <v>195</v>
      </c>
      <c r="C1029">
        <v>123</v>
      </c>
      <c r="D1029">
        <v>52</v>
      </c>
      <c r="E1029">
        <f t="shared" si="48"/>
        <v>1</v>
      </c>
      <c r="F1029">
        <f t="shared" si="49"/>
        <v>1</v>
      </c>
      <c r="G1029">
        <f>SUM($F$2:F1029)</f>
        <v>1012</v>
      </c>
      <c r="H1029">
        <f>COUNT($F$2:F1029)</f>
        <v>1028</v>
      </c>
      <c r="I1029">
        <f t="shared" si="50"/>
        <v>98.443579766536971</v>
      </c>
    </row>
    <row r="1030" spans="2:9">
      <c r="B1030">
        <v>195</v>
      </c>
      <c r="C1030">
        <v>123</v>
      </c>
      <c r="D1030">
        <v>23</v>
      </c>
      <c r="E1030">
        <f t="shared" si="48"/>
        <v>1</v>
      </c>
      <c r="F1030">
        <f t="shared" si="49"/>
        <v>1</v>
      </c>
      <c r="G1030">
        <f>SUM($F$2:F1030)</f>
        <v>1013</v>
      </c>
      <c r="H1030">
        <f>COUNT($F$2:F1030)</f>
        <v>1029</v>
      </c>
      <c r="I1030">
        <f t="shared" si="50"/>
        <v>98.445092322643347</v>
      </c>
    </row>
    <row r="1031" spans="2:9">
      <c r="B1031">
        <v>195</v>
      </c>
      <c r="C1031">
        <v>123</v>
      </c>
      <c r="D1031">
        <v>25</v>
      </c>
      <c r="E1031">
        <f t="shared" si="48"/>
        <v>1</v>
      </c>
      <c r="F1031">
        <f t="shared" si="49"/>
        <v>1</v>
      </c>
      <c r="G1031">
        <f>SUM($F$2:F1031)</f>
        <v>1014</v>
      </c>
      <c r="H1031">
        <f>COUNT($F$2:F1031)</f>
        <v>1030</v>
      </c>
      <c r="I1031">
        <f t="shared" si="50"/>
        <v>98.446601941747574</v>
      </c>
    </row>
    <row r="1032" spans="2:9">
      <c r="B1032">
        <v>195</v>
      </c>
      <c r="C1032">
        <v>123</v>
      </c>
      <c r="D1032">
        <v>25</v>
      </c>
      <c r="E1032">
        <f t="shared" si="48"/>
        <v>1</v>
      </c>
      <c r="F1032">
        <f t="shared" si="49"/>
        <v>1</v>
      </c>
      <c r="G1032">
        <f>SUM($F$2:F1032)</f>
        <v>1015</v>
      </c>
      <c r="H1032">
        <f>COUNT($F$2:F1032)</f>
        <v>1031</v>
      </c>
      <c r="I1032">
        <f t="shared" si="50"/>
        <v>98.44810863239573</v>
      </c>
    </row>
    <row r="1033" spans="2:9">
      <c r="B1033">
        <v>195</v>
      </c>
      <c r="C1033">
        <v>123</v>
      </c>
      <c r="D1033">
        <v>26</v>
      </c>
      <c r="E1033">
        <f t="shared" si="48"/>
        <v>1</v>
      </c>
      <c r="F1033">
        <f t="shared" si="49"/>
        <v>1</v>
      </c>
      <c r="G1033">
        <f>SUM($F$2:F1033)</f>
        <v>1016</v>
      </c>
      <c r="H1033">
        <f>COUNT($F$2:F1033)</f>
        <v>1032</v>
      </c>
      <c r="I1033">
        <f t="shared" si="50"/>
        <v>98.449612403100772</v>
      </c>
    </row>
    <row r="1034" spans="2:9">
      <c r="B1034">
        <v>195</v>
      </c>
      <c r="C1034">
        <v>123</v>
      </c>
      <c r="D1034">
        <v>22</v>
      </c>
      <c r="E1034">
        <f t="shared" si="48"/>
        <v>1</v>
      </c>
      <c r="F1034">
        <f t="shared" si="49"/>
        <v>1</v>
      </c>
      <c r="G1034">
        <f>SUM($F$2:F1034)</f>
        <v>1017</v>
      </c>
      <c r="H1034">
        <f>COUNT($F$2:F1034)</f>
        <v>1033</v>
      </c>
      <c r="I1034">
        <f t="shared" si="50"/>
        <v>98.451113262342687</v>
      </c>
    </row>
    <row r="1035" spans="2:9">
      <c r="B1035">
        <v>195</v>
      </c>
      <c r="C1035">
        <v>123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1018</v>
      </c>
      <c r="H1035">
        <f>COUNT($F$2:F1035)</f>
        <v>1034</v>
      </c>
      <c r="I1035">
        <f t="shared" si="50"/>
        <v>98.452611218568663</v>
      </c>
    </row>
    <row r="1036" spans="2:9">
      <c r="B1036">
        <v>195</v>
      </c>
      <c r="C1036">
        <v>123</v>
      </c>
      <c r="D1036">
        <v>24</v>
      </c>
      <c r="E1036">
        <f t="shared" si="48"/>
        <v>1</v>
      </c>
      <c r="F1036">
        <f t="shared" si="49"/>
        <v>1</v>
      </c>
      <c r="G1036">
        <f>SUM($F$2:F1036)</f>
        <v>1019</v>
      </c>
      <c r="H1036">
        <f>COUNT($F$2:F1036)</f>
        <v>1035</v>
      </c>
      <c r="I1036">
        <f t="shared" si="50"/>
        <v>98.45410628019323</v>
      </c>
    </row>
    <row r="1037" spans="2:9">
      <c r="B1037">
        <v>195</v>
      </c>
      <c r="C1037">
        <v>123</v>
      </c>
      <c r="D1037">
        <v>25</v>
      </c>
      <c r="E1037">
        <f t="shared" si="48"/>
        <v>1</v>
      </c>
      <c r="F1037">
        <f t="shared" si="49"/>
        <v>1</v>
      </c>
      <c r="G1037">
        <f>SUM($F$2:F1037)</f>
        <v>1020</v>
      </c>
      <c r="H1037">
        <f>COUNT($F$2:F1037)</f>
        <v>1036</v>
      </c>
      <c r="I1037">
        <f t="shared" si="50"/>
        <v>98.455598455598462</v>
      </c>
    </row>
    <row r="1038" spans="2:9">
      <c r="B1038">
        <v>195</v>
      </c>
      <c r="C1038">
        <v>123</v>
      </c>
      <c r="D1038">
        <v>23</v>
      </c>
      <c r="E1038">
        <f t="shared" si="48"/>
        <v>1</v>
      </c>
      <c r="F1038">
        <f t="shared" si="49"/>
        <v>1</v>
      </c>
      <c r="G1038">
        <f>SUM($F$2:F1038)</f>
        <v>1021</v>
      </c>
      <c r="H1038">
        <f>COUNT($F$2:F1038)</f>
        <v>1037</v>
      </c>
      <c r="I1038">
        <f t="shared" si="50"/>
        <v>98.457087753134047</v>
      </c>
    </row>
    <row r="1039" spans="2:9">
      <c r="B1039">
        <v>195</v>
      </c>
      <c r="C1039">
        <v>123</v>
      </c>
      <c r="D1039">
        <v>23</v>
      </c>
      <c r="E1039">
        <f t="shared" si="48"/>
        <v>1</v>
      </c>
      <c r="F1039">
        <f t="shared" si="49"/>
        <v>1</v>
      </c>
      <c r="G1039">
        <f>SUM($F$2:F1039)</f>
        <v>1022</v>
      </c>
      <c r="H1039">
        <f>COUNT($F$2:F1039)</f>
        <v>1038</v>
      </c>
      <c r="I1039">
        <f t="shared" si="50"/>
        <v>98.458574181117527</v>
      </c>
    </row>
    <row r="1040" spans="2:9">
      <c r="B1040">
        <v>195</v>
      </c>
      <c r="C1040">
        <v>117</v>
      </c>
      <c r="D1040">
        <v>24</v>
      </c>
      <c r="E1040">
        <f t="shared" si="48"/>
        <v>1</v>
      </c>
      <c r="F1040">
        <f t="shared" si="49"/>
        <v>1</v>
      </c>
      <c r="G1040">
        <f>SUM($F$2:F1040)</f>
        <v>1023</v>
      </c>
      <c r="H1040">
        <f>COUNT($F$2:F1040)</f>
        <v>1039</v>
      </c>
      <c r="I1040">
        <f t="shared" si="50"/>
        <v>98.460057747834455</v>
      </c>
    </row>
    <row r="1041" spans="2:9">
      <c r="B1041">
        <v>195</v>
      </c>
      <c r="C1041">
        <v>117</v>
      </c>
      <c r="D1041">
        <v>23</v>
      </c>
      <c r="E1041">
        <f t="shared" si="48"/>
        <v>1</v>
      </c>
      <c r="F1041">
        <f t="shared" si="49"/>
        <v>1</v>
      </c>
      <c r="G1041">
        <f>SUM($F$2:F1041)</f>
        <v>1024</v>
      </c>
      <c r="H1041">
        <f>COUNT($F$2:F1041)</f>
        <v>1040</v>
      </c>
      <c r="I1041">
        <f t="shared" si="50"/>
        <v>98.461538461538467</v>
      </c>
    </row>
    <row r="1042" spans="2:9">
      <c r="B1042">
        <v>195</v>
      </c>
      <c r="C1042">
        <v>117</v>
      </c>
      <c r="D1042">
        <v>26</v>
      </c>
      <c r="E1042">
        <f t="shared" si="48"/>
        <v>1</v>
      </c>
      <c r="F1042">
        <f t="shared" si="49"/>
        <v>1</v>
      </c>
      <c r="G1042">
        <f>SUM($F$2:F1042)</f>
        <v>1025</v>
      </c>
      <c r="H1042">
        <f>COUNT($F$2:F1042)</f>
        <v>1041</v>
      </c>
      <c r="I1042">
        <f t="shared" si="50"/>
        <v>98.463016330451495</v>
      </c>
    </row>
    <row r="1043" spans="2:9">
      <c r="B1043">
        <v>195</v>
      </c>
      <c r="C1043">
        <v>117</v>
      </c>
      <c r="D1043">
        <v>47</v>
      </c>
      <c r="E1043">
        <f t="shared" si="48"/>
        <v>1</v>
      </c>
      <c r="F1043">
        <f t="shared" si="49"/>
        <v>1</v>
      </c>
      <c r="G1043">
        <f>SUM($F$2:F1043)</f>
        <v>1026</v>
      </c>
      <c r="H1043">
        <f>COUNT($F$2:F1043)</f>
        <v>1042</v>
      </c>
      <c r="I1043">
        <f t="shared" si="50"/>
        <v>98.464491362763923</v>
      </c>
    </row>
    <row r="1044" spans="2:9">
      <c r="B1044">
        <v>195</v>
      </c>
      <c r="C1044">
        <v>117</v>
      </c>
      <c r="D1044">
        <v>22</v>
      </c>
      <c r="E1044">
        <f t="shared" si="48"/>
        <v>1</v>
      </c>
      <c r="F1044">
        <f t="shared" si="49"/>
        <v>1</v>
      </c>
      <c r="G1044">
        <f>SUM($F$2:F1044)</f>
        <v>1027</v>
      </c>
      <c r="H1044">
        <f>COUNT($F$2:F1044)</f>
        <v>1043</v>
      </c>
      <c r="I1044">
        <f t="shared" si="50"/>
        <v>98.465963566634713</v>
      </c>
    </row>
    <row r="1045" spans="2:9">
      <c r="B1045">
        <v>195</v>
      </c>
      <c r="C1045">
        <v>117</v>
      </c>
      <c r="D1045">
        <v>23</v>
      </c>
      <c r="E1045">
        <f t="shared" si="48"/>
        <v>1</v>
      </c>
      <c r="F1045">
        <f t="shared" si="49"/>
        <v>1</v>
      </c>
      <c r="G1045">
        <f>SUM($F$2:F1045)</f>
        <v>1028</v>
      </c>
      <c r="H1045">
        <f>COUNT($F$2:F1045)</f>
        <v>1044</v>
      </c>
      <c r="I1045">
        <f t="shared" si="50"/>
        <v>98.467432950191565</v>
      </c>
    </row>
    <row r="1046" spans="2:9">
      <c r="B1046">
        <v>195</v>
      </c>
      <c r="C1046">
        <v>117</v>
      </c>
      <c r="D1046">
        <v>54</v>
      </c>
      <c r="E1046">
        <f t="shared" si="48"/>
        <v>1</v>
      </c>
      <c r="F1046">
        <f t="shared" si="49"/>
        <v>1</v>
      </c>
      <c r="G1046">
        <f>SUM($F$2:F1046)</f>
        <v>1029</v>
      </c>
      <c r="H1046">
        <f>COUNT($F$2:F1046)</f>
        <v>1045</v>
      </c>
      <c r="I1046">
        <f t="shared" si="50"/>
        <v>98.4688995215311</v>
      </c>
    </row>
    <row r="1047" spans="2:9">
      <c r="B1047">
        <v>195</v>
      </c>
      <c r="C1047">
        <v>117</v>
      </c>
      <c r="D1047">
        <v>54</v>
      </c>
      <c r="E1047">
        <f t="shared" si="48"/>
        <v>1</v>
      </c>
      <c r="F1047">
        <f t="shared" si="49"/>
        <v>1</v>
      </c>
      <c r="G1047">
        <f>SUM($F$2:F1047)</f>
        <v>1030</v>
      </c>
      <c r="H1047">
        <f>COUNT($F$2:F1047)</f>
        <v>1046</v>
      </c>
      <c r="I1047">
        <f t="shared" si="50"/>
        <v>98.470363288718929</v>
      </c>
    </row>
    <row r="1048" spans="2:9">
      <c r="B1048">
        <v>195</v>
      </c>
      <c r="C1048">
        <v>117</v>
      </c>
      <c r="D1048">
        <v>26</v>
      </c>
      <c r="E1048">
        <f t="shared" si="48"/>
        <v>1</v>
      </c>
      <c r="F1048">
        <f t="shared" si="49"/>
        <v>1</v>
      </c>
      <c r="G1048">
        <f>SUM($F$2:F1048)</f>
        <v>1031</v>
      </c>
      <c r="H1048">
        <f>COUNT($F$2:F1048)</f>
        <v>1047</v>
      </c>
      <c r="I1048">
        <f t="shared" si="50"/>
        <v>98.471824259789869</v>
      </c>
    </row>
    <row r="1049" spans="2:9">
      <c r="B1049">
        <v>195</v>
      </c>
      <c r="C1049">
        <v>117</v>
      </c>
      <c r="D1049">
        <v>26</v>
      </c>
      <c r="E1049">
        <f t="shared" si="48"/>
        <v>1</v>
      </c>
      <c r="F1049">
        <f t="shared" si="49"/>
        <v>1</v>
      </c>
      <c r="G1049">
        <f>SUM($F$2:F1049)</f>
        <v>1032</v>
      </c>
      <c r="H1049">
        <f>COUNT($F$2:F1049)</f>
        <v>1048</v>
      </c>
      <c r="I1049">
        <f t="shared" si="50"/>
        <v>98.473282442748086</v>
      </c>
    </row>
    <row r="1050" spans="2:9">
      <c r="B1050">
        <v>195</v>
      </c>
      <c r="C1050">
        <v>117</v>
      </c>
      <c r="D1050">
        <v>23</v>
      </c>
      <c r="E1050">
        <f t="shared" si="48"/>
        <v>1</v>
      </c>
      <c r="F1050">
        <f t="shared" si="49"/>
        <v>1</v>
      </c>
      <c r="G1050">
        <f>SUM($F$2:F1050)</f>
        <v>1033</v>
      </c>
      <c r="H1050">
        <f>COUNT($F$2:F1050)</f>
        <v>1049</v>
      </c>
      <c r="I1050">
        <f t="shared" si="50"/>
        <v>98.474737845567205</v>
      </c>
    </row>
    <row r="1051" spans="2:9">
      <c r="B1051">
        <v>195</v>
      </c>
      <c r="C1051">
        <v>117</v>
      </c>
      <c r="D1051">
        <v>30</v>
      </c>
      <c r="E1051">
        <f t="shared" si="48"/>
        <v>1</v>
      </c>
      <c r="F1051">
        <f t="shared" si="49"/>
        <v>1</v>
      </c>
      <c r="G1051">
        <f>SUM($F$2:F1051)</f>
        <v>1034</v>
      </c>
      <c r="H1051">
        <f>COUNT($F$2:F1051)</f>
        <v>1050</v>
      </c>
      <c r="I1051">
        <f t="shared" si="50"/>
        <v>98.476190476190467</v>
      </c>
    </row>
    <row r="1052" spans="2:9">
      <c r="B1052">
        <v>195</v>
      </c>
      <c r="C1052">
        <v>117</v>
      </c>
      <c r="D1052">
        <v>25</v>
      </c>
      <c r="E1052">
        <f t="shared" si="48"/>
        <v>1</v>
      </c>
      <c r="F1052">
        <f t="shared" si="49"/>
        <v>1</v>
      </c>
      <c r="G1052">
        <f>SUM($F$2:F1052)</f>
        <v>1035</v>
      </c>
      <c r="H1052">
        <f>COUNT($F$2:F1052)</f>
        <v>1051</v>
      </c>
      <c r="I1052">
        <f t="shared" si="50"/>
        <v>98.477640342530918</v>
      </c>
    </row>
    <row r="1053" spans="2:9">
      <c r="B1053">
        <v>195</v>
      </c>
      <c r="C1053">
        <v>123</v>
      </c>
      <c r="D1053">
        <v>22</v>
      </c>
      <c r="E1053">
        <f t="shared" si="48"/>
        <v>1</v>
      </c>
      <c r="F1053">
        <f t="shared" si="49"/>
        <v>1</v>
      </c>
      <c r="G1053">
        <f>SUM($F$2:F1053)</f>
        <v>1036</v>
      </c>
      <c r="H1053">
        <f>COUNT($F$2:F1053)</f>
        <v>1052</v>
      </c>
      <c r="I1053">
        <f t="shared" si="50"/>
        <v>98.479087452471475</v>
      </c>
    </row>
    <row r="1054" spans="2:9">
      <c r="B1054">
        <v>195</v>
      </c>
      <c r="C1054">
        <v>123</v>
      </c>
      <c r="D1054">
        <v>21</v>
      </c>
      <c r="E1054">
        <f t="shared" si="48"/>
        <v>1</v>
      </c>
      <c r="F1054">
        <f t="shared" si="49"/>
        <v>1</v>
      </c>
      <c r="G1054">
        <f>SUM($F$2:F1054)</f>
        <v>1037</v>
      </c>
      <c r="H1054">
        <f>COUNT($F$2:F1054)</f>
        <v>1053</v>
      </c>
      <c r="I1054">
        <f t="shared" si="50"/>
        <v>98.480531813865142</v>
      </c>
    </row>
    <row r="1055" spans="2:9">
      <c r="B1055">
        <v>195</v>
      </c>
      <c r="C1055">
        <v>123</v>
      </c>
      <c r="D1055">
        <v>24</v>
      </c>
      <c r="E1055">
        <f t="shared" si="48"/>
        <v>1</v>
      </c>
      <c r="F1055">
        <f t="shared" si="49"/>
        <v>1</v>
      </c>
      <c r="G1055">
        <f>SUM($F$2:F1055)</f>
        <v>1038</v>
      </c>
      <c r="H1055">
        <f>COUNT($F$2:F1055)</f>
        <v>1054</v>
      </c>
      <c r="I1055">
        <f t="shared" si="50"/>
        <v>98.481973434535107</v>
      </c>
    </row>
    <row r="1056" spans="2:9">
      <c r="B1056">
        <v>195</v>
      </c>
      <c r="C1056">
        <v>123</v>
      </c>
      <c r="D1056">
        <v>26</v>
      </c>
      <c r="E1056">
        <f t="shared" si="48"/>
        <v>1</v>
      </c>
      <c r="F1056">
        <f t="shared" si="49"/>
        <v>1</v>
      </c>
      <c r="G1056">
        <f>SUM($F$2:F1056)</f>
        <v>1039</v>
      </c>
      <c r="H1056">
        <f>COUNT($F$2:F1056)</f>
        <v>1055</v>
      </c>
      <c r="I1056">
        <f t="shared" si="50"/>
        <v>98.483412322274873</v>
      </c>
    </row>
    <row r="1057" spans="2:9">
      <c r="B1057">
        <v>195</v>
      </c>
      <c r="C1057">
        <v>123</v>
      </c>
      <c r="D1057">
        <v>26</v>
      </c>
      <c r="E1057">
        <f t="shared" si="48"/>
        <v>1</v>
      </c>
      <c r="F1057">
        <f t="shared" si="49"/>
        <v>1</v>
      </c>
      <c r="G1057">
        <f>SUM($F$2:F1057)</f>
        <v>1040</v>
      </c>
      <c r="H1057">
        <f>COUNT($F$2:F1057)</f>
        <v>1056</v>
      </c>
      <c r="I1057">
        <f t="shared" si="50"/>
        <v>98.484848484848484</v>
      </c>
    </row>
    <row r="1058" spans="2:9">
      <c r="B1058">
        <v>195</v>
      </c>
      <c r="C1058">
        <v>123</v>
      </c>
      <c r="D1058">
        <v>21</v>
      </c>
      <c r="E1058">
        <f t="shared" si="48"/>
        <v>1</v>
      </c>
      <c r="F1058">
        <f t="shared" si="49"/>
        <v>1</v>
      </c>
      <c r="G1058">
        <f>SUM($F$2:F1058)</f>
        <v>1041</v>
      </c>
      <c r="H1058">
        <f>COUNT($F$2:F1058)</f>
        <v>1057</v>
      </c>
      <c r="I1058">
        <f t="shared" si="50"/>
        <v>98.48628192999054</v>
      </c>
    </row>
    <row r="1059" spans="2:9">
      <c r="B1059">
        <v>195</v>
      </c>
      <c r="C1059">
        <v>123</v>
      </c>
      <c r="D1059">
        <v>21</v>
      </c>
      <c r="E1059">
        <f t="shared" si="48"/>
        <v>1</v>
      </c>
      <c r="F1059">
        <f t="shared" si="49"/>
        <v>1</v>
      </c>
      <c r="G1059">
        <f>SUM($F$2:F1059)</f>
        <v>1042</v>
      </c>
      <c r="H1059">
        <f>COUNT($F$2:F1059)</f>
        <v>1058</v>
      </c>
      <c r="I1059">
        <f t="shared" si="50"/>
        <v>98.48771266540642</v>
      </c>
    </row>
    <row r="1060" spans="2:9">
      <c r="B1060">
        <v>195</v>
      </c>
      <c r="C1060">
        <v>123</v>
      </c>
      <c r="D1060">
        <v>18</v>
      </c>
      <c r="E1060">
        <f t="shared" si="48"/>
        <v>1</v>
      </c>
      <c r="F1060">
        <f t="shared" si="49"/>
        <v>1</v>
      </c>
      <c r="G1060">
        <f>SUM($F$2:F1060)</f>
        <v>1043</v>
      </c>
      <c r="H1060">
        <f>COUNT($F$2:F1060)</f>
        <v>1059</v>
      </c>
      <c r="I1060">
        <f t="shared" si="50"/>
        <v>98.489140698772431</v>
      </c>
    </row>
    <row r="1061" spans="2:9">
      <c r="B1061">
        <v>195</v>
      </c>
      <c r="C1061">
        <v>123</v>
      </c>
      <c r="D1061">
        <v>68</v>
      </c>
      <c r="E1061">
        <f t="shared" si="48"/>
        <v>1</v>
      </c>
      <c r="F1061">
        <f t="shared" si="49"/>
        <v>1</v>
      </c>
      <c r="G1061">
        <f>SUM($F$2:F1061)</f>
        <v>1044</v>
      </c>
      <c r="H1061">
        <f>COUNT($F$2:F1061)</f>
        <v>1060</v>
      </c>
      <c r="I1061">
        <f t="shared" si="50"/>
        <v>98.490566037735846</v>
      </c>
    </row>
    <row r="1062" spans="2:9">
      <c r="B1062">
        <v>195</v>
      </c>
      <c r="C1062">
        <v>123</v>
      </c>
      <c r="D1062">
        <v>22</v>
      </c>
      <c r="E1062">
        <f t="shared" si="48"/>
        <v>1</v>
      </c>
      <c r="F1062">
        <f t="shared" si="49"/>
        <v>1</v>
      </c>
      <c r="G1062">
        <f>SUM($F$2:F1062)</f>
        <v>1045</v>
      </c>
      <c r="H1062">
        <f>COUNT($F$2:F1062)</f>
        <v>1061</v>
      </c>
      <c r="I1062">
        <f t="shared" si="50"/>
        <v>98.491988689915175</v>
      </c>
    </row>
    <row r="1063" spans="2:9">
      <c r="B1063">
        <v>195</v>
      </c>
      <c r="C1063">
        <v>117</v>
      </c>
      <c r="D1063">
        <v>24</v>
      </c>
      <c r="E1063">
        <f t="shared" si="48"/>
        <v>1</v>
      </c>
      <c r="F1063">
        <f t="shared" si="49"/>
        <v>1</v>
      </c>
      <c r="G1063">
        <f>SUM($F$2:F1063)</f>
        <v>1046</v>
      </c>
      <c r="H1063">
        <f>COUNT($F$2:F1063)</f>
        <v>1062</v>
      </c>
      <c r="I1063">
        <f t="shared" si="50"/>
        <v>98.49340866290018</v>
      </c>
    </row>
    <row r="1064" spans="2:9">
      <c r="B1064">
        <v>195</v>
      </c>
      <c r="C1064">
        <v>117</v>
      </c>
      <c r="D1064">
        <v>55</v>
      </c>
      <c r="E1064">
        <f t="shared" si="48"/>
        <v>1</v>
      </c>
      <c r="F1064">
        <f t="shared" si="49"/>
        <v>1</v>
      </c>
      <c r="G1064">
        <f>SUM($F$2:F1064)</f>
        <v>1047</v>
      </c>
      <c r="H1064">
        <f>COUNT($F$2:F1064)</f>
        <v>1063</v>
      </c>
      <c r="I1064">
        <f t="shared" si="50"/>
        <v>98.494825964252115</v>
      </c>
    </row>
    <row r="1065" spans="2:9">
      <c r="B1065">
        <v>195</v>
      </c>
      <c r="C1065">
        <v>117</v>
      </c>
      <c r="D1065">
        <v>54</v>
      </c>
      <c r="E1065">
        <f t="shared" si="48"/>
        <v>1</v>
      </c>
      <c r="F1065">
        <f t="shared" si="49"/>
        <v>1</v>
      </c>
      <c r="G1065">
        <f>SUM($F$2:F1065)</f>
        <v>1048</v>
      </c>
      <c r="H1065">
        <f>COUNT($F$2:F1065)</f>
        <v>1064</v>
      </c>
      <c r="I1065">
        <f t="shared" si="50"/>
        <v>98.496240601503757</v>
      </c>
    </row>
    <row r="1066" spans="2:9">
      <c r="B1066">
        <v>195</v>
      </c>
      <c r="C1066">
        <v>117</v>
      </c>
      <c r="D1066">
        <v>25</v>
      </c>
      <c r="E1066">
        <f t="shared" si="48"/>
        <v>1</v>
      </c>
      <c r="F1066">
        <f t="shared" si="49"/>
        <v>1</v>
      </c>
      <c r="G1066">
        <f>SUM($F$2:F1066)</f>
        <v>1049</v>
      </c>
      <c r="H1066">
        <f>COUNT($F$2:F1066)</f>
        <v>1065</v>
      </c>
      <c r="I1066">
        <f t="shared" si="50"/>
        <v>98.497652582159617</v>
      </c>
    </row>
    <row r="1067" spans="2:9">
      <c r="B1067">
        <v>195</v>
      </c>
      <c r="C1067">
        <v>117</v>
      </c>
      <c r="D1067">
        <v>22</v>
      </c>
      <c r="E1067">
        <f t="shared" si="48"/>
        <v>1</v>
      </c>
      <c r="F1067">
        <f t="shared" si="49"/>
        <v>1</v>
      </c>
      <c r="G1067">
        <f>SUM($F$2:F1067)</f>
        <v>1050</v>
      </c>
      <c r="H1067">
        <f>COUNT($F$2:F1067)</f>
        <v>1066</v>
      </c>
      <c r="I1067">
        <f t="shared" si="50"/>
        <v>98.499061913696067</v>
      </c>
    </row>
    <row r="1068" spans="2:9">
      <c r="B1068">
        <v>195</v>
      </c>
      <c r="C1068">
        <v>117</v>
      </c>
      <c r="D1068">
        <v>27</v>
      </c>
      <c r="E1068">
        <f t="shared" si="48"/>
        <v>1</v>
      </c>
      <c r="F1068">
        <f t="shared" si="49"/>
        <v>1</v>
      </c>
      <c r="G1068">
        <f>SUM($F$2:F1068)</f>
        <v>1051</v>
      </c>
      <c r="H1068">
        <f>COUNT($F$2:F1068)</f>
        <v>1067</v>
      </c>
      <c r="I1068">
        <f t="shared" si="50"/>
        <v>98.500468603561387</v>
      </c>
    </row>
    <row r="1069" spans="2:9">
      <c r="B1069">
        <v>195</v>
      </c>
      <c r="C1069">
        <v>117</v>
      </c>
      <c r="D1069">
        <v>22</v>
      </c>
      <c r="E1069">
        <f t="shared" si="48"/>
        <v>1</v>
      </c>
      <c r="F1069">
        <f t="shared" si="49"/>
        <v>1</v>
      </c>
      <c r="G1069">
        <f>SUM($F$2:F1069)</f>
        <v>1052</v>
      </c>
      <c r="H1069">
        <f>COUNT($F$2:F1069)</f>
        <v>1068</v>
      </c>
      <c r="I1069">
        <f t="shared" si="50"/>
        <v>98.50187265917603</v>
      </c>
    </row>
    <row r="1070" spans="2:9">
      <c r="B1070">
        <v>195</v>
      </c>
      <c r="C1070">
        <v>117</v>
      </c>
      <c r="D1070">
        <v>20</v>
      </c>
      <c r="E1070">
        <f t="shared" si="48"/>
        <v>1</v>
      </c>
      <c r="F1070">
        <f t="shared" si="49"/>
        <v>1</v>
      </c>
      <c r="G1070">
        <f>SUM($F$2:F1070)</f>
        <v>1053</v>
      </c>
      <c r="H1070">
        <f>COUNT($F$2:F1070)</f>
        <v>1069</v>
      </c>
      <c r="I1070">
        <f t="shared" si="50"/>
        <v>98.503274087932652</v>
      </c>
    </row>
    <row r="1071" spans="2:9">
      <c r="B1071">
        <v>195</v>
      </c>
      <c r="C1071">
        <v>117</v>
      </c>
      <c r="D1071">
        <v>27</v>
      </c>
      <c r="E1071">
        <f t="shared" si="48"/>
        <v>1</v>
      </c>
      <c r="F1071">
        <f t="shared" si="49"/>
        <v>1</v>
      </c>
      <c r="G1071">
        <f>SUM($F$2:F1071)</f>
        <v>1054</v>
      </c>
      <c r="H1071">
        <f>COUNT($F$2:F1071)</f>
        <v>1070</v>
      </c>
      <c r="I1071">
        <f t="shared" si="50"/>
        <v>98.504672897196272</v>
      </c>
    </row>
    <row r="1072" spans="2:9">
      <c r="B1072">
        <v>195</v>
      </c>
      <c r="C1072">
        <v>117</v>
      </c>
      <c r="D1072">
        <v>24</v>
      </c>
      <c r="E1072">
        <f t="shared" si="48"/>
        <v>1</v>
      </c>
      <c r="F1072">
        <f t="shared" si="49"/>
        <v>1</v>
      </c>
      <c r="G1072">
        <f>SUM($F$2:F1072)</f>
        <v>1055</v>
      </c>
      <c r="H1072">
        <f>COUNT($F$2:F1072)</f>
        <v>1071</v>
      </c>
      <c r="I1072">
        <f t="shared" si="50"/>
        <v>98.506069094304394</v>
      </c>
    </row>
    <row r="1073" spans="2:9">
      <c r="B1073">
        <v>195</v>
      </c>
      <c r="C1073">
        <v>117</v>
      </c>
      <c r="D1073">
        <v>21</v>
      </c>
      <c r="E1073">
        <f t="shared" si="48"/>
        <v>1</v>
      </c>
      <c r="F1073">
        <f t="shared" si="49"/>
        <v>1</v>
      </c>
      <c r="G1073">
        <f>SUM($F$2:F1073)</f>
        <v>1056</v>
      </c>
      <c r="H1073">
        <f>COUNT($F$2:F1073)</f>
        <v>1072</v>
      </c>
      <c r="I1073">
        <f t="shared" si="50"/>
        <v>98.507462686567166</v>
      </c>
    </row>
    <row r="1074" spans="2:9">
      <c r="B1074">
        <v>195</v>
      </c>
      <c r="C1074">
        <v>117</v>
      </c>
      <c r="D1074">
        <v>21</v>
      </c>
      <c r="E1074">
        <f t="shared" si="48"/>
        <v>1</v>
      </c>
      <c r="F1074">
        <f t="shared" si="49"/>
        <v>1</v>
      </c>
      <c r="G1074">
        <f>SUM($F$2:F1074)</f>
        <v>1057</v>
      </c>
      <c r="H1074">
        <f>COUNT($F$2:F1074)</f>
        <v>1073</v>
      </c>
      <c r="I1074">
        <f t="shared" si="50"/>
        <v>98.508853681267468</v>
      </c>
    </row>
    <row r="1075" spans="2:9">
      <c r="B1075">
        <v>195</v>
      </c>
      <c r="C1075">
        <v>117</v>
      </c>
      <c r="D1075">
        <v>24</v>
      </c>
      <c r="E1075">
        <f t="shared" si="48"/>
        <v>1</v>
      </c>
      <c r="F1075">
        <f t="shared" si="49"/>
        <v>1</v>
      </c>
      <c r="G1075">
        <f>SUM($F$2:F1075)</f>
        <v>1058</v>
      </c>
      <c r="H1075">
        <f>COUNT($F$2:F1075)</f>
        <v>1074</v>
      </c>
      <c r="I1075">
        <f t="shared" si="50"/>
        <v>98.510242085661076</v>
      </c>
    </row>
    <row r="1076" spans="2:9">
      <c r="B1076">
        <v>195</v>
      </c>
      <c r="C1076">
        <v>117</v>
      </c>
      <c r="D1076">
        <v>23</v>
      </c>
      <c r="E1076">
        <f t="shared" si="48"/>
        <v>1</v>
      </c>
      <c r="F1076">
        <f t="shared" si="49"/>
        <v>1</v>
      </c>
      <c r="G1076">
        <f>SUM($F$2:F1076)</f>
        <v>1059</v>
      </c>
      <c r="H1076">
        <f>COUNT($F$2:F1076)</f>
        <v>1075</v>
      </c>
      <c r="I1076">
        <f t="shared" si="50"/>
        <v>98.511627906976742</v>
      </c>
    </row>
    <row r="1077" spans="2:9">
      <c r="B1077">
        <v>195</v>
      </c>
      <c r="C1077">
        <v>117</v>
      </c>
      <c r="D1077">
        <v>24</v>
      </c>
      <c r="E1077">
        <f t="shared" si="48"/>
        <v>1</v>
      </c>
      <c r="F1077">
        <f t="shared" si="49"/>
        <v>1</v>
      </c>
      <c r="G1077">
        <f>SUM($F$2:F1077)</f>
        <v>1060</v>
      </c>
      <c r="H1077">
        <f>COUNT($F$2:F1077)</f>
        <v>1076</v>
      </c>
      <c r="I1077">
        <f t="shared" si="50"/>
        <v>98.513011152416354</v>
      </c>
    </row>
    <row r="1078" spans="2:9">
      <c r="B1078">
        <v>195</v>
      </c>
      <c r="C1078">
        <v>117</v>
      </c>
      <c r="D1078">
        <v>21</v>
      </c>
      <c r="E1078">
        <f t="shared" si="48"/>
        <v>1</v>
      </c>
      <c r="F1078">
        <f t="shared" si="49"/>
        <v>1</v>
      </c>
      <c r="G1078">
        <f>SUM($F$2:F1078)</f>
        <v>1061</v>
      </c>
      <c r="H1078">
        <f>COUNT($F$2:F1078)</f>
        <v>1077</v>
      </c>
      <c r="I1078">
        <f t="shared" si="50"/>
        <v>98.514391829155059</v>
      </c>
    </row>
    <row r="1079" spans="2:9">
      <c r="B1079">
        <v>195</v>
      </c>
      <c r="C1079">
        <v>117</v>
      </c>
      <c r="D1079">
        <v>22</v>
      </c>
      <c r="E1079">
        <f t="shared" si="48"/>
        <v>1</v>
      </c>
      <c r="F1079">
        <f t="shared" si="49"/>
        <v>1</v>
      </c>
      <c r="G1079">
        <f>SUM($F$2:F1079)</f>
        <v>1062</v>
      </c>
      <c r="H1079">
        <f>COUNT($F$2:F1079)</f>
        <v>1078</v>
      </c>
      <c r="I1079">
        <f t="shared" si="50"/>
        <v>98.515769944341372</v>
      </c>
    </row>
    <row r="1080" spans="2:9">
      <c r="B1080">
        <v>195</v>
      </c>
      <c r="C1080">
        <v>123</v>
      </c>
      <c r="D1080">
        <v>49</v>
      </c>
      <c r="E1080">
        <f t="shared" si="48"/>
        <v>1</v>
      </c>
      <c r="F1080">
        <f t="shared" si="49"/>
        <v>1</v>
      </c>
      <c r="G1080">
        <f>SUM($F$2:F1080)</f>
        <v>1063</v>
      </c>
      <c r="H1080">
        <f>COUNT($F$2:F1080)</f>
        <v>1079</v>
      </c>
      <c r="I1080">
        <f t="shared" si="50"/>
        <v>98.517145505097318</v>
      </c>
    </row>
    <row r="1081" spans="2:9">
      <c r="B1081">
        <v>195</v>
      </c>
      <c r="C1081">
        <v>123</v>
      </c>
      <c r="D1081">
        <v>28</v>
      </c>
      <c r="E1081">
        <f t="shared" si="48"/>
        <v>1</v>
      </c>
      <c r="F1081">
        <f t="shared" si="49"/>
        <v>1</v>
      </c>
      <c r="G1081">
        <f>SUM($F$2:F1081)</f>
        <v>1064</v>
      </c>
      <c r="H1081">
        <f>COUNT($F$2:F1081)</f>
        <v>1080</v>
      </c>
      <c r="I1081">
        <f t="shared" si="50"/>
        <v>98.518518518518519</v>
      </c>
    </row>
    <row r="1082" spans="2:9">
      <c r="B1082">
        <v>195</v>
      </c>
      <c r="C1082">
        <v>123</v>
      </c>
      <c r="D1082">
        <v>23</v>
      </c>
      <c r="E1082">
        <f t="shared" si="48"/>
        <v>1</v>
      </c>
      <c r="F1082">
        <f t="shared" si="49"/>
        <v>1</v>
      </c>
      <c r="G1082">
        <f>SUM($F$2:F1082)</f>
        <v>1065</v>
      </c>
      <c r="H1082">
        <f>COUNT($F$2:F1082)</f>
        <v>1081</v>
      </c>
      <c r="I1082">
        <f t="shared" si="50"/>
        <v>98.519888991674378</v>
      </c>
    </row>
    <row r="1083" spans="2:9">
      <c r="B1083">
        <v>195</v>
      </c>
      <c r="C1083">
        <v>123</v>
      </c>
      <c r="D1083">
        <v>107</v>
      </c>
      <c r="E1083">
        <f t="shared" si="48"/>
        <v>1</v>
      </c>
      <c r="F1083">
        <f t="shared" si="49"/>
        <v>1</v>
      </c>
      <c r="G1083">
        <f>SUM($F$2:F1083)</f>
        <v>1066</v>
      </c>
      <c r="H1083">
        <f>COUNT($F$2:F1083)</f>
        <v>1082</v>
      </c>
      <c r="I1083">
        <f t="shared" si="50"/>
        <v>98.521256931608136</v>
      </c>
    </row>
    <row r="1084" spans="2:9">
      <c r="B1084">
        <v>195</v>
      </c>
      <c r="C1084">
        <v>123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1067</v>
      </c>
      <c r="H1084">
        <f>COUNT($F$2:F1084)</f>
        <v>1083</v>
      </c>
      <c r="I1084">
        <f t="shared" si="50"/>
        <v>98.522622345337027</v>
      </c>
    </row>
    <row r="1085" spans="2:9">
      <c r="B1085">
        <v>195</v>
      </c>
      <c r="C1085">
        <v>117</v>
      </c>
      <c r="D1085">
        <v>24</v>
      </c>
      <c r="E1085">
        <f t="shared" si="48"/>
        <v>1</v>
      </c>
      <c r="F1085">
        <f t="shared" si="49"/>
        <v>1</v>
      </c>
      <c r="G1085">
        <f>SUM($F$2:F1085)</f>
        <v>1068</v>
      </c>
      <c r="H1085">
        <f>COUNT($F$2:F1085)</f>
        <v>1084</v>
      </c>
      <c r="I1085">
        <f t="shared" si="50"/>
        <v>98.523985239852394</v>
      </c>
    </row>
    <row r="1086" spans="2:9">
      <c r="B1086">
        <v>195</v>
      </c>
      <c r="C1086">
        <v>117</v>
      </c>
      <c r="D1086">
        <v>70</v>
      </c>
      <c r="E1086">
        <f t="shared" si="48"/>
        <v>1</v>
      </c>
      <c r="F1086">
        <f t="shared" si="49"/>
        <v>1</v>
      </c>
      <c r="G1086">
        <f>SUM($F$2:F1086)</f>
        <v>1069</v>
      </c>
      <c r="H1086">
        <f>COUNT($F$2:F1086)</f>
        <v>1085</v>
      </c>
      <c r="I1086">
        <f t="shared" si="50"/>
        <v>98.525345622119815</v>
      </c>
    </row>
    <row r="1087" spans="2:9">
      <c r="B1087">
        <v>195</v>
      </c>
      <c r="C1087">
        <v>117</v>
      </c>
      <c r="D1087">
        <v>30</v>
      </c>
      <c r="E1087">
        <f t="shared" si="48"/>
        <v>1</v>
      </c>
      <c r="F1087">
        <f t="shared" si="49"/>
        <v>1</v>
      </c>
      <c r="G1087">
        <f>SUM($F$2:F1087)</f>
        <v>1070</v>
      </c>
      <c r="H1087">
        <f>COUNT($F$2:F1087)</f>
        <v>1086</v>
      </c>
      <c r="I1087">
        <f t="shared" si="50"/>
        <v>98.52670349907919</v>
      </c>
    </row>
    <row r="1088" spans="2:9">
      <c r="B1088">
        <v>195</v>
      </c>
      <c r="C1088">
        <v>117</v>
      </c>
      <c r="D1088">
        <v>31</v>
      </c>
      <c r="E1088">
        <f t="shared" si="48"/>
        <v>1</v>
      </c>
      <c r="F1088">
        <f t="shared" si="49"/>
        <v>1</v>
      </c>
      <c r="G1088">
        <f>SUM($F$2:F1088)</f>
        <v>1071</v>
      </c>
      <c r="H1088">
        <f>COUNT($F$2:F1088)</f>
        <v>1087</v>
      </c>
      <c r="I1088">
        <f t="shared" si="50"/>
        <v>98.528058877644895</v>
      </c>
    </row>
    <row r="1089" spans="2:9">
      <c r="B1089">
        <v>195</v>
      </c>
      <c r="C1089">
        <v>117</v>
      </c>
      <c r="D1089">
        <v>25</v>
      </c>
      <c r="E1089">
        <f t="shared" si="48"/>
        <v>1</v>
      </c>
      <c r="F1089">
        <f t="shared" si="49"/>
        <v>1</v>
      </c>
      <c r="G1089">
        <f>SUM($F$2:F1089)</f>
        <v>1072</v>
      </c>
      <c r="H1089">
        <f>COUNT($F$2:F1089)</f>
        <v>1088</v>
      </c>
      <c r="I1089">
        <f t="shared" si="50"/>
        <v>98.529411764705884</v>
      </c>
    </row>
    <row r="1090" spans="2:9">
      <c r="B1090">
        <v>195</v>
      </c>
      <c r="C1090">
        <v>117</v>
      </c>
      <c r="D1090">
        <v>21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1073</v>
      </c>
      <c r="H1090">
        <f>COUNT($F$2:F1090)</f>
        <v>1089</v>
      </c>
      <c r="I1090">
        <f t="shared" ref="I1090:I1101" si="53">G1090/H1090*100</f>
        <v>98.5307621671258</v>
      </c>
    </row>
    <row r="1091" spans="2:9">
      <c r="B1091">
        <v>195</v>
      </c>
      <c r="C1091">
        <v>117</v>
      </c>
      <c r="D1091">
        <v>89</v>
      </c>
      <c r="E1091">
        <f t="shared" si="51"/>
        <v>1</v>
      </c>
      <c r="F1091">
        <f t="shared" si="52"/>
        <v>1</v>
      </c>
      <c r="G1091">
        <f>SUM($F$2:F1091)</f>
        <v>1074</v>
      </c>
      <c r="H1091">
        <f>COUNT($F$2:F1091)</f>
        <v>1090</v>
      </c>
      <c r="I1091">
        <f t="shared" si="53"/>
        <v>98.532110091743121</v>
      </c>
    </row>
    <row r="1092" spans="2:9">
      <c r="B1092">
        <v>195</v>
      </c>
      <c r="C1092">
        <v>117</v>
      </c>
      <c r="D1092">
        <v>23</v>
      </c>
      <c r="E1092">
        <f t="shared" si="51"/>
        <v>1</v>
      </c>
      <c r="F1092">
        <f t="shared" si="52"/>
        <v>1</v>
      </c>
      <c r="G1092">
        <f>SUM($F$2:F1092)</f>
        <v>1075</v>
      </c>
      <c r="H1092">
        <f>COUNT($F$2:F1092)</f>
        <v>1091</v>
      </c>
      <c r="I1092">
        <f t="shared" si="53"/>
        <v>98.533455545371211</v>
      </c>
    </row>
    <row r="1093" spans="2:9">
      <c r="B1093">
        <v>195</v>
      </c>
      <c r="C1093">
        <v>117</v>
      </c>
      <c r="D1093">
        <v>22</v>
      </c>
      <c r="E1093">
        <f t="shared" si="51"/>
        <v>1</v>
      </c>
      <c r="F1093">
        <f t="shared" si="52"/>
        <v>1</v>
      </c>
      <c r="G1093">
        <f>SUM($F$2:F1093)</f>
        <v>1076</v>
      </c>
      <c r="H1093">
        <f>COUNT($F$2:F1093)</f>
        <v>1092</v>
      </c>
      <c r="I1093">
        <f t="shared" si="53"/>
        <v>98.53479853479854</v>
      </c>
    </row>
    <row r="1094" spans="2:9">
      <c r="B1094">
        <v>195</v>
      </c>
      <c r="C1094">
        <v>117</v>
      </c>
      <c r="D1094">
        <v>33</v>
      </c>
      <c r="E1094">
        <f t="shared" si="51"/>
        <v>1</v>
      </c>
      <c r="F1094">
        <f t="shared" si="52"/>
        <v>1</v>
      </c>
      <c r="G1094">
        <f>SUM($F$2:F1094)</f>
        <v>1077</v>
      </c>
      <c r="H1094">
        <f>COUNT($F$2:F1094)</f>
        <v>1093</v>
      </c>
      <c r="I1094">
        <f t="shared" si="53"/>
        <v>98.53613906678865</v>
      </c>
    </row>
    <row r="1095" spans="2:9">
      <c r="B1095">
        <v>195</v>
      </c>
      <c r="C1095">
        <v>117</v>
      </c>
      <c r="D1095">
        <v>30</v>
      </c>
      <c r="E1095">
        <f t="shared" si="51"/>
        <v>1</v>
      </c>
      <c r="F1095">
        <f t="shared" si="52"/>
        <v>1</v>
      </c>
      <c r="G1095">
        <f>SUM($F$2:F1095)</f>
        <v>1078</v>
      </c>
      <c r="H1095">
        <f>COUNT($F$2:F1095)</f>
        <v>1094</v>
      </c>
      <c r="I1095">
        <f t="shared" si="53"/>
        <v>98.537477148080441</v>
      </c>
    </row>
    <row r="1096" spans="2:9">
      <c r="B1096">
        <v>195</v>
      </c>
      <c r="C1096">
        <v>117</v>
      </c>
      <c r="D1096">
        <v>26</v>
      </c>
      <c r="E1096">
        <f t="shared" si="51"/>
        <v>1</v>
      </c>
      <c r="F1096">
        <f t="shared" si="52"/>
        <v>1</v>
      </c>
      <c r="G1096">
        <f>SUM($F$2:F1096)</f>
        <v>1079</v>
      </c>
      <c r="H1096">
        <f>COUNT($F$2:F1096)</f>
        <v>1095</v>
      </c>
      <c r="I1096">
        <f t="shared" si="53"/>
        <v>98.538812785388131</v>
      </c>
    </row>
    <row r="1097" spans="2:9">
      <c r="B1097">
        <v>195</v>
      </c>
      <c r="C1097">
        <v>117</v>
      </c>
      <c r="D1097">
        <v>26</v>
      </c>
      <c r="E1097">
        <f t="shared" si="51"/>
        <v>1</v>
      </c>
      <c r="F1097">
        <f t="shared" si="52"/>
        <v>1</v>
      </c>
      <c r="G1097">
        <f>SUM($F$2:F1097)</f>
        <v>1080</v>
      </c>
      <c r="H1097">
        <f>COUNT($F$2:F1097)</f>
        <v>1096</v>
      </c>
      <c r="I1097">
        <f t="shared" si="53"/>
        <v>98.540145985401466</v>
      </c>
    </row>
    <row r="1098" spans="2:9">
      <c r="B1098">
        <v>195</v>
      </c>
      <c r="C1098">
        <v>117</v>
      </c>
      <c r="D1098">
        <v>25</v>
      </c>
      <c r="E1098">
        <f t="shared" si="51"/>
        <v>1</v>
      </c>
      <c r="F1098">
        <f t="shared" si="52"/>
        <v>1</v>
      </c>
      <c r="G1098">
        <f>SUM($F$2:F1098)</f>
        <v>1081</v>
      </c>
      <c r="H1098">
        <f>COUNT($F$2:F1098)</f>
        <v>1097</v>
      </c>
      <c r="I1098">
        <f t="shared" si="53"/>
        <v>98.541476754785791</v>
      </c>
    </row>
    <row r="1099" spans="2:9">
      <c r="B1099">
        <v>195</v>
      </c>
      <c r="C1099">
        <v>117</v>
      </c>
      <c r="D1099">
        <v>23</v>
      </c>
      <c r="E1099">
        <f t="shared" si="51"/>
        <v>1</v>
      </c>
      <c r="F1099">
        <f t="shared" si="52"/>
        <v>1</v>
      </c>
      <c r="G1099">
        <f>SUM($F$2:F1099)</f>
        <v>1082</v>
      </c>
      <c r="H1099">
        <f>COUNT($F$2:F1099)</f>
        <v>1098</v>
      </c>
      <c r="I1099">
        <f t="shared" si="53"/>
        <v>98.54280510018215</v>
      </c>
    </row>
    <row r="1100" spans="2:9">
      <c r="B1100">
        <v>195</v>
      </c>
      <c r="C1100">
        <v>117</v>
      </c>
      <c r="D1100">
        <v>37</v>
      </c>
      <c r="E1100">
        <f t="shared" si="51"/>
        <v>1</v>
      </c>
      <c r="F1100">
        <f t="shared" si="52"/>
        <v>1</v>
      </c>
      <c r="G1100">
        <f>SUM($F$2:F1100)</f>
        <v>1083</v>
      </c>
      <c r="H1100">
        <f>COUNT($F$2:F1100)</f>
        <v>1099</v>
      </c>
      <c r="I1100">
        <f t="shared" si="53"/>
        <v>98.54413102820746</v>
      </c>
    </row>
    <row r="1101" spans="2:9">
      <c r="B1101">
        <v>195</v>
      </c>
      <c r="C1101">
        <v>117</v>
      </c>
      <c r="D1101">
        <v>26</v>
      </c>
      <c r="E1101">
        <f t="shared" si="51"/>
        <v>1</v>
      </c>
      <c r="F1101">
        <f t="shared" si="52"/>
        <v>1</v>
      </c>
      <c r="G1101">
        <f>SUM($F$2:F1101)</f>
        <v>1084</v>
      </c>
      <c r="H1101">
        <f>COUNT($F$2:F1101)</f>
        <v>1100</v>
      </c>
      <c r="I1101">
        <f t="shared" si="53"/>
        <v>98.545454545454547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topLeftCell="A1087" workbookViewId="0">
      <selection sqref="A1:I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51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51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51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51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51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51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51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51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51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51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51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51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51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108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108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108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108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108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108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108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108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108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108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108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108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108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108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108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108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108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108</v>
      </c>
      <c r="C76">
        <v>51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108</v>
      </c>
      <c r="C77">
        <v>51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108</v>
      </c>
      <c r="C78">
        <v>51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108</v>
      </c>
      <c r="C79">
        <v>51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108</v>
      </c>
      <c r="C80">
        <v>51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108</v>
      </c>
      <c r="C81">
        <v>51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108</v>
      </c>
      <c r="C82">
        <v>51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108</v>
      </c>
      <c r="C83">
        <v>51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108</v>
      </c>
      <c r="C84">
        <v>51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108</v>
      </c>
      <c r="C85">
        <v>51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108</v>
      </c>
      <c r="C86">
        <v>51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108</v>
      </c>
      <c r="C87">
        <v>51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108</v>
      </c>
      <c r="C88">
        <v>51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108</v>
      </c>
      <c r="C89">
        <v>51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108</v>
      </c>
      <c r="C90">
        <v>51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108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108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108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108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108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108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108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108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108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108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108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108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108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108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108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108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108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108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108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108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108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108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108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108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108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108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108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108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108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108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108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108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108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108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108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108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108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108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108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108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108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108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108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108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108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108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108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108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108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108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108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108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108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108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108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108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108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108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108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108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108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108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108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108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108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108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108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108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108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108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99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99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99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99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99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99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99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99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99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99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99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99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99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99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99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99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99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99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99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99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99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99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99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99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99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99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99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99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99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99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99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99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99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99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99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99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99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99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99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99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99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99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99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99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99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99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99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99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99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99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99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99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99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99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99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99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99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99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99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99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99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99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99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99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99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99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99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99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99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99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99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99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99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99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99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99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99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99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99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99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99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99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99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99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99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99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99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99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72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72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72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72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72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72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72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72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72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72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72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72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72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72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72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72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99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99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99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99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99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99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99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99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99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99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99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99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99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99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99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99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99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99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99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99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99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99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99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99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99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99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99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99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99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99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99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99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99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99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99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99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99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99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99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99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99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99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99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99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99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99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99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99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99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99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99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99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99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99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99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99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99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99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99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99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99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99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99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99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99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99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99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99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99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99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72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72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72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72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72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72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72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72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72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72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72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72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72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72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99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99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99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99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99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99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99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99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99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99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99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99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99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99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99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99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99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99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99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99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99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99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99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99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99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99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99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99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99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99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99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99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99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99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99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99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99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99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99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99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99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99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99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99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99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99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99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99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99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99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99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99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99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99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99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99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99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99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99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99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99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99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99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99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108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108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108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108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108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108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108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108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108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108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108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108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108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108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108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108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108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108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108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108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108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108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108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108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108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108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108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108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108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99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99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99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99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99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99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99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99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99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99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99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99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99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99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99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99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99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99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99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99</v>
      </c>
      <c r="C465">
        <v>48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99</v>
      </c>
      <c r="C466">
        <v>48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99</v>
      </c>
      <c r="C467">
        <v>48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99</v>
      </c>
      <c r="C468">
        <v>48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99</v>
      </c>
      <c r="C469">
        <v>48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99</v>
      </c>
      <c r="C470">
        <v>48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99</v>
      </c>
      <c r="C471">
        <v>48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99</v>
      </c>
      <c r="C472">
        <v>48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99</v>
      </c>
      <c r="C473">
        <v>48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99</v>
      </c>
      <c r="C474">
        <v>48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99</v>
      </c>
      <c r="C475">
        <v>48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99</v>
      </c>
      <c r="C476">
        <v>48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99</v>
      </c>
      <c r="C477">
        <v>48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99</v>
      </c>
      <c r="C478">
        <v>48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99</v>
      </c>
      <c r="C479">
        <v>48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99</v>
      </c>
      <c r="C480">
        <v>48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99</v>
      </c>
      <c r="C481">
        <v>48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99</v>
      </c>
      <c r="C482">
        <v>48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99</v>
      </c>
      <c r="C483">
        <v>48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99</v>
      </c>
      <c r="C484">
        <v>48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99</v>
      </c>
      <c r="C485">
        <v>48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99</v>
      </c>
      <c r="C486">
        <v>48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99</v>
      </c>
      <c r="C487">
        <v>48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99</v>
      </c>
      <c r="C488">
        <v>48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99</v>
      </c>
      <c r="C489">
        <v>48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99</v>
      </c>
      <c r="C490">
        <v>48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99</v>
      </c>
      <c r="C491">
        <v>48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99</v>
      </c>
      <c r="C492">
        <v>48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99</v>
      </c>
      <c r="C493">
        <v>48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99</v>
      </c>
      <c r="C494">
        <v>48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99</v>
      </c>
      <c r="C495">
        <v>48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99</v>
      </c>
      <c r="C496">
        <v>48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99</v>
      </c>
      <c r="C497">
        <v>48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99</v>
      </c>
      <c r="C498">
        <v>48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99</v>
      </c>
      <c r="C499">
        <v>48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99</v>
      </c>
      <c r="C500">
        <v>48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99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99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99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99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99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99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99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99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99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99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99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99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99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99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99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99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99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99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99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99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99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99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99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99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72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72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72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72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72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72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72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72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72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72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72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72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72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72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72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72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72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72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72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72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72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72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72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72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72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72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72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75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75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75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75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75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75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75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75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75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75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75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75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75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75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75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75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75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75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75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75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75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75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75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75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75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75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75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75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75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75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75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75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75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75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75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75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75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75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75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75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75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75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75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75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75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75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75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75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75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75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75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72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72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72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72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72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72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72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72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72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72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75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75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75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75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75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75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75</v>
      </c>
      <c r="C619">
        <v>48</v>
      </c>
      <c r="D619">
        <v>89</v>
      </c>
      <c r="E619">
        <f t="shared" si="27"/>
        <v>0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75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75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75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75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75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75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75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75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75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75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75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75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75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75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75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75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75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75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75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75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75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75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75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75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75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75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75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75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75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75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75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75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75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75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75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75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75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75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75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75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75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75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75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75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75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75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75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75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75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75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75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75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75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75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75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75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75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75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75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72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72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72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72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72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72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72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72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72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72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72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72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72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72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72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72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72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72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72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72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72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72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72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72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72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72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72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72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72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72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72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72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72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72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72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72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72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72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72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72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72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72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72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72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72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72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72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72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72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72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72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72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72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72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72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72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72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72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72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72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72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72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72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72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72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72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72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72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72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72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72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72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72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72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72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72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72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72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72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72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72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72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72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72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72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72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72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72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72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72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72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72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72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72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72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72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72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72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72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72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72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72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72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72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72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72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72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72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72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72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72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72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72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72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72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72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72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72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72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72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72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72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72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72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72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72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72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72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72</v>
      </c>
      <c r="C807">
        <v>45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72</v>
      </c>
      <c r="C808">
        <v>45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72</v>
      </c>
      <c r="C809">
        <v>45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72</v>
      </c>
      <c r="C810">
        <v>45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72</v>
      </c>
      <c r="C811">
        <v>45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72</v>
      </c>
      <c r="C812">
        <v>45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72</v>
      </c>
      <c r="C813">
        <v>45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72</v>
      </c>
      <c r="C814">
        <v>45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72</v>
      </c>
      <c r="C815">
        <v>45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72</v>
      </c>
      <c r="C816">
        <v>45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72</v>
      </c>
      <c r="C817">
        <v>45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72</v>
      </c>
      <c r="C818">
        <v>45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72</v>
      </c>
      <c r="C819">
        <v>45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72</v>
      </c>
      <c r="C820">
        <v>45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72</v>
      </c>
      <c r="C821">
        <v>45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72</v>
      </c>
      <c r="C822">
        <v>45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72</v>
      </c>
      <c r="C823">
        <v>45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72</v>
      </c>
      <c r="C824">
        <v>45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72</v>
      </c>
      <c r="C825">
        <v>45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72</v>
      </c>
      <c r="C826">
        <v>45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72</v>
      </c>
      <c r="C827">
        <v>45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72</v>
      </c>
      <c r="C828">
        <v>45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69</v>
      </c>
      <c r="C829">
        <v>45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69</v>
      </c>
      <c r="C830">
        <v>45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69</v>
      </c>
      <c r="C831">
        <v>45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69</v>
      </c>
      <c r="C832">
        <v>45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69</v>
      </c>
      <c r="C833">
        <v>45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69</v>
      </c>
      <c r="C834">
        <v>45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69</v>
      </c>
      <c r="C835">
        <v>45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69</v>
      </c>
      <c r="C836">
        <v>45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69</v>
      </c>
      <c r="C837">
        <v>45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69</v>
      </c>
      <c r="C838">
        <v>45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69</v>
      </c>
      <c r="C839">
        <v>45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69</v>
      </c>
      <c r="C840">
        <v>45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69</v>
      </c>
      <c r="C841">
        <v>45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69</v>
      </c>
      <c r="C842">
        <v>45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69</v>
      </c>
      <c r="C843">
        <v>45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69</v>
      </c>
      <c r="C844">
        <v>45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69</v>
      </c>
      <c r="C845">
        <v>45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69</v>
      </c>
      <c r="C846">
        <v>45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69</v>
      </c>
      <c r="C847">
        <v>45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69</v>
      </c>
      <c r="C848">
        <v>45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69</v>
      </c>
      <c r="C849">
        <v>45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69</v>
      </c>
      <c r="C850">
        <v>45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69</v>
      </c>
      <c r="C851">
        <v>45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69</v>
      </c>
      <c r="C852">
        <v>45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69</v>
      </c>
      <c r="C853">
        <v>45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69</v>
      </c>
      <c r="C854">
        <v>45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69</v>
      </c>
      <c r="C855">
        <v>45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69</v>
      </c>
      <c r="C856">
        <v>45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69</v>
      </c>
      <c r="C857">
        <v>45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69</v>
      </c>
      <c r="C858">
        <v>45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69</v>
      </c>
      <c r="C859">
        <v>45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69</v>
      </c>
      <c r="C860">
        <v>45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69</v>
      </c>
      <c r="C861">
        <v>45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69</v>
      </c>
      <c r="C862">
        <v>45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69</v>
      </c>
      <c r="C863">
        <v>45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69</v>
      </c>
      <c r="C864">
        <v>45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69</v>
      </c>
      <c r="C865">
        <v>45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69</v>
      </c>
      <c r="C866">
        <v>45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69</v>
      </c>
      <c r="C867">
        <v>45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69</v>
      </c>
      <c r="C868">
        <v>45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69</v>
      </c>
      <c r="C869">
        <v>45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69</v>
      </c>
      <c r="C870">
        <v>45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69</v>
      </c>
      <c r="C871">
        <v>45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69</v>
      </c>
      <c r="C872">
        <v>45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69</v>
      </c>
      <c r="C873">
        <v>45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69</v>
      </c>
      <c r="C874">
        <v>45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69</v>
      </c>
      <c r="C875">
        <v>45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69</v>
      </c>
      <c r="C876">
        <v>45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69</v>
      </c>
      <c r="C877">
        <v>45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69</v>
      </c>
      <c r="C878">
        <v>45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69</v>
      </c>
      <c r="C879">
        <v>45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69</v>
      </c>
      <c r="C880">
        <v>45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69</v>
      </c>
      <c r="C881">
        <v>45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69</v>
      </c>
      <c r="C882">
        <v>45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69</v>
      </c>
      <c r="C883">
        <v>45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69</v>
      </c>
      <c r="C884">
        <v>45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69</v>
      </c>
      <c r="C885">
        <v>45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69</v>
      </c>
      <c r="C886">
        <v>45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69</v>
      </c>
      <c r="C887">
        <v>45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69</v>
      </c>
      <c r="C888">
        <v>45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69</v>
      </c>
      <c r="C889">
        <v>45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69</v>
      </c>
      <c r="C890">
        <v>45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69</v>
      </c>
      <c r="C891">
        <v>45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69</v>
      </c>
      <c r="C892">
        <v>45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69</v>
      </c>
      <c r="C893">
        <v>45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69</v>
      </c>
      <c r="C894">
        <v>45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69</v>
      </c>
      <c r="C895">
        <v>45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69</v>
      </c>
      <c r="C896">
        <v>45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69</v>
      </c>
      <c r="C897">
        <v>45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69</v>
      </c>
      <c r="C898">
        <v>45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69</v>
      </c>
      <c r="C899">
        <v>45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69</v>
      </c>
      <c r="C900">
        <v>45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69</v>
      </c>
      <c r="C901">
        <v>45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69</v>
      </c>
      <c r="C902">
        <v>45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66</v>
      </c>
      <c r="C903">
        <v>45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66</v>
      </c>
      <c r="C904">
        <v>45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66</v>
      </c>
      <c r="C905">
        <v>45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66</v>
      </c>
      <c r="C906">
        <v>45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66</v>
      </c>
      <c r="C907">
        <v>45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66</v>
      </c>
      <c r="C908">
        <v>45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66</v>
      </c>
      <c r="C909">
        <v>45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66</v>
      </c>
      <c r="C910">
        <v>45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66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66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66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66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66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66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66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66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66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66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66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66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66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66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66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66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66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66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66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66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66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66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66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66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66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66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66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66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66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66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66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66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66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66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66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66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66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66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66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66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66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66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66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66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66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66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66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66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66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66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66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66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66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66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66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66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66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66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66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66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66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66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66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66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66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66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66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66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66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66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66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66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66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66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66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66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66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66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66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66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66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66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66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66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66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66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66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66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66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66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66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66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66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66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66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66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66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66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66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66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66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66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66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66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66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66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66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66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66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66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66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66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66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66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66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66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66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66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66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66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66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66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66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66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66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66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66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66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66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66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66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66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66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66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66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66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66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63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63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63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63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63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63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63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63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63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63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63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63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63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63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63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63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63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63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63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63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63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63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63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63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63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63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63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63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63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63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63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63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63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63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63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63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63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63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63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63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63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63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63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63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63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63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63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63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63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63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63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63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63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66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1098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99.818181818181813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1"/>
  <sheetViews>
    <sheetView topLeftCell="A1092" workbookViewId="0">
      <selection activeCell="G1123" sqref="G1123"/>
    </sheetView>
  </sheetViews>
  <sheetFormatPr baseColWidth="10" defaultRowHeight="15" x14ac:dyDescent="0"/>
  <sheetData>
    <row r="1" spans="1:17">
      <c r="A1" t="s">
        <v>26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25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</row>
    <row r="2" spans="1:17">
      <c r="B2">
        <v>1347</v>
      </c>
      <c r="C2">
        <v>524</v>
      </c>
      <c r="D2">
        <v>174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1347</v>
      </c>
      <c r="L2">
        <v>524</v>
      </c>
      <c r="M2">
        <v>161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1347</v>
      </c>
      <c r="C3">
        <v>524</v>
      </c>
      <c r="D3">
        <v>217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1347</v>
      </c>
      <c r="L3">
        <v>524</v>
      </c>
      <c r="M3">
        <v>152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1347</v>
      </c>
      <c r="C4">
        <v>524</v>
      </c>
      <c r="D4">
        <v>222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1347</v>
      </c>
      <c r="L4">
        <v>524</v>
      </c>
      <c r="M4">
        <v>256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1347</v>
      </c>
      <c r="C5">
        <v>524</v>
      </c>
      <c r="D5">
        <v>192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1347</v>
      </c>
      <c r="L5">
        <v>524</v>
      </c>
      <c r="M5">
        <v>160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1347</v>
      </c>
      <c r="C6">
        <v>524</v>
      </c>
      <c r="D6">
        <v>189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1347</v>
      </c>
      <c r="L6">
        <v>524</v>
      </c>
      <c r="M6">
        <v>156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1347</v>
      </c>
      <c r="C7">
        <v>531</v>
      </c>
      <c r="D7">
        <v>171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1347</v>
      </c>
      <c r="L7">
        <v>531</v>
      </c>
      <c r="M7">
        <v>166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1347</v>
      </c>
      <c r="C8">
        <v>531</v>
      </c>
      <c r="D8">
        <v>157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1347</v>
      </c>
      <c r="L8">
        <v>531</v>
      </c>
      <c r="M8">
        <v>162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1347</v>
      </c>
      <c r="C9">
        <v>531</v>
      </c>
      <c r="D9">
        <v>163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1347</v>
      </c>
      <c r="L9">
        <v>531</v>
      </c>
      <c r="M9">
        <v>164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1347</v>
      </c>
      <c r="C10">
        <v>524</v>
      </c>
      <c r="D10">
        <v>166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1347</v>
      </c>
      <c r="L10">
        <v>524</v>
      </c>
      <c r="M10">
        <v>157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1347</v>
      </c>
      <c r="C11">
        <v>524</v>
      </c>
      <c r="D11">
        <v>160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1347</v>
      </c>
      <c r="L11">
        <v>524</v>
      </c>
      <c r="M11">
        <v>210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1347</v>
      </c>
      <c r="C12">
        <v>524</v>
      </c>
      <c r="D12">
        <v>159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1347</v>
      </c>
      <c r="L12">
        <v>524</v>
      </c>
      <c r="M12">
        <v>179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1347</v>
      </c>
      <c r="C13">
        <v>524</v>
      </c>
      <c r="D13">
        <v>159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1347</v>
      </c>
      <c r="L13">
        <v>524</v>
      </c>
      <c r="M13">
        <v>188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1347</v>
      </c>
      <c r="C14">
        <v>524</v>
      </c>
      <c r="D14">
        <v>153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1347</v>
      </c>
      <c r="L14">
        <v>524</v>
      </c>
      <c r="M14">
        <v>149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1347</v>
      </c>
      <c r="C15">
        <v>524</v>
      </c>
      <c r="D15">
        <v>155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1347</v>
      </c>
      <c r="L15">
        <v>524</v>
      </c>
      <c r="M15">
        <v>167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1347</v>
      </c>
      <c r="C16">
        <v>524</v>
      </c>
      <c r="D16">
        <v>159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1347</v>
      </c>
      <c r="L16">
        <v>524</v>
      </c>
      <c r="M16">
        <v>170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1347</v>
      </c>
      <c r="C17">
        <v>524</v>
      </c>
      <c r="D17">
        <v>170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1347</v>
      </c>
      <c r="L17">
        <v>524</v>
      </c>
      <c r="M17">
        <v>204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1347</v>
      </c>
      <c r="C18">
        <v>524</v>
      </c>
      <c r="D18">
        <v>160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1347</v>
      </c>
      <c r="L18">
        <v>524</v>
      </c>
      <c r="M18">
        <v>147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1347</v>
      </c>
      <c r="C19">
        <v>524</v>
      </c>
      <c r="D19">
        <v>189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1347</v>
      </c>
      <c r="L19">
        <v>524</v>
      </c>
      <c r="M19">
        <v>186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1347</v>
      </c>
      <c r="C20">
        <v>524</v>
      </c>
      <c r="D20">
        <v>186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1347</v>
      </c>
      <c r="L20">
        <v>524</v>
      </c>
      <c r="M20">
        <v>160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</row>
    <row r="21" spans="2:17">
      <c r="B21">
        <v>1347</v>
      </c>
      <c r="C21">
        <v>524</v>
      </c>
      <c r="D21">
        <v>190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1347</v>
      </c>
      <c r="L21">
        <v>524</v>
      </c>
      <c r="M21">
        <v>161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</row>
    <row r="22" spans="2:17">
      <c r="B22">
        <v>1211</v>
      </c>
      <c r="C22">
        <v>524</v>
      </c>
      <c r="D22">
        <v>187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1211</v>
      </c>
      <c r="L22">
        <v>524</v>
      </c>
      <c r="M22">
        <v>203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</row>
    <row r="23" spans="2:17">
      <c r="B23">
        <v>1211</v>
      </c>
      <c r="C23">
        <v>524</v>
      </c>
      <c r="D23">
        <v>161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1211</v>
      </c>
      <c r="L23">
        <v>524</v>
      </c>
      <c r="M23">
        <v>161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</row>
    <row r="24" spans="2:17">
      <c r="B24">
        <v>1211</v>
      </c>
      <c r="C24">
        <v>524</v>
      </c>
      <c r="D24">
        <v>199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1211</v>
      </c>
      <c r="L24">
        <v>524</v>
      </c>
      <c r="M24">
        <v>174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</row>
    <row r="25" spans="2:17">
      <c r="B25">
        <v>1211</v>
      </c>
      <c r="C25">
        <v>524</v>
      </c>
      <c r="D25">
        <v>217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1211</v>
      </c>
      <c r="L25">
        <v>524</v>
      </c>
      <c r="M25">
        <v>222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</row>
    <row r="26" spans="2:17">
      <c r="B26">
        <v>1211</v>
      </c>
      <c r="C26">
        <v>524</v>
      </c>
      <c r="D26">
        <v>175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1211</v>
      </c>
      <c r="L26">
        <v>524</v>
      </c>
      <c r="M26">
        <v>160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</row>
    <row r="27" spans="2:17">
      <c r="B27">
        <v>1211</v>
      </c>
      <c r="C27">
        <v>524</v>
      </c>
      <c r="D27">
        <v>258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1211</v>
      </c>
      <c r="L27">
        <v>524</v>
      </c>
      <c r="M27">
        <v>173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</row>
    <row r="28" spans="2:17">
      <c r="B28">
        <v>1211</v>
      </c>
      <c r="C28">
        <v>524</v>
      </c>
      <c r="D28">
        <v>153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1211</v>
      </c>
      <c r="L28">
        <v>524</v>
      </c>
      <c r="M28">
        <v>154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</row>
    <row r="29" spans="2:17">
      <c r="B29">
        <v>1211</v>
      </c>
      <c r="C29">
        <v>524</v>
      </c>
      <c r="D29">
        <v>159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1211</v>
      </c>
      <c r="L29">
        <v>524</v>
      </c>
      <c r="M29">
        <v>2092</v>
      </c>
      <c r="N29">
        <f t="shared" si="2"/>
        <v>0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1211</v>
      </c>
      <c r="C30">
        <v>524</v>
      </c>
      <c r="D30">
        <v>167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1211</v>
      </c>
      <c r="L30">
        <v>524</v>
      </c>
      <c r="M30">
        <v>212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1211</v>
      </c>
      <c r="C31">
        <v>524</v>
      </c>
      <c r="D31">
        <v>226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1211</v>
      </c>
      <c r="L31">
        <v>524</v>
      </c>
      <c r="M31">
        <v>192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1211</v>
      </c>
      <c r="C32">
        <v>524</v>
      </c>
      <c r="D32">
        <v>152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1211</v>
      </c>
      <c r="L32">
        <v>524</v>
      </c>
      <c r="M32">
        <v>175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1211</v>
      </c>
      <c r="C33">
        <v>521</v>
      </c>
      <c r="D33">
        <v>152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1211</v>
      </c>
      <c r="L33">
        <v>521</v>
      </c>
      <c r="M33">
        <v>159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1211</v>
      </c>
      <c r="C34">
        <v>521</v>
      </c>
      <c r="D34">
        <v>159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1211</v>
      </c>
      <c r="L34">
        <v>521</v>
      </c>
      <c r="M34">
        <v>231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1211</v>
      </c>
      <c r="C35">
        <v>521</v>
      </c>
      <c r="D35">
        <v>193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1211</v>
      </c>
      <c r="L35">
        <v>521</v>
      </c>
      <c r="M35">
        <v>173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1211</v>
      </c>
      <c r="C36">
        <v>521</v>
      </c>
      <c r="D36">
        <v>217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1211</v>
      </c>
      <c r="L36">
        <v>521</v>
      </c>
      <c r="M36">
        <v>220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1211</v>
      </c>
      <c r="C37">
        <v>521</v>
      </c>
      <c r="D37">
        <v>165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1211</v>
      </c>
      <c r="L37">
        <v>521</v>
      </c>
      <c r="M37">
        <v>163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1211</v>
      </c>
      <c r="C38">
        <v>521</v>
      </c>
      <c r="D38">
        <v>160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1211</v>
      </c>
      <c r="L38">
        <v>521</v>
      </c>
      <c r="M38">
        <v>179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1211</v>
      </c>
      <c r="C39">
        <v>521</v>
      </c>
      <c r="D39">
        <v>162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1211</v>
      </c>
      <c r="L39">
        <v>521</v>
      </c>
      <c r="M39">
        <v>158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1211</v>
      </c>
      <c r="C40">
        <v>521</v>
      </c>
      <c r="D40">
        <v>215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1211</v>
      </c>
      <c r="L40">
        <v>521</v>
      </c>
      <c r="M40">
        <v>160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1211</v>
      </c>
      <c r="C41">
        <v>521</v>
      </c>
      <c r="D41">
        <v>281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1211</v>
      </c>
      <c r="L41">
        <v>521</v>
      </c>
      <c r="M41">
        <v>146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1211</v>
      </c>
      <c r="C42">
        <v>521</v>
      </c>
      <c r="D42">
        <v>185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1211</v>
      </c>
      <c r="L42">
        <v>521</v>
      </c>
      <c r="M42">
        <v>175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1211</v>
      </c>
      <c r="C43">
        <v>521</v>
      </c>
      <c r="D43">
        <v>225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1211</v>
      </c>
      <c r="L43">
        <v>521</v>
      </c>
      <c r="M43">
        <v>161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1211</v>
      </c>
      <c r="C44">
        <v>521</v>
      </c>
      <c r="D44">
        <v>207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1211</v>
      </c>
      <c r="L44">
        <v>521</v>
      </c>
      <c r="M44">
        <v>189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1211</v>
      </c>
      <c r="C45">
        <v>521</v>
      </c>
      <c r="D45">
        <v>164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1211</v>
      </c>
      <c r="L45">
        <v>521</v>
      </c>
      <c r="M45">
        <v>161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1211</v>
      </c>
      <c r="C46">
        <v>521</v>
      </c>
      <c r="D46">
        <v>162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1211</v>
      </c>
      <c r="L46">
        <v>521</v>
      </c>
      <c r="M46">
        <v>191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1211</v>
      </c>
      <c r="C47">
        <v>521</v>
      </c>
      <c r="D47">
        <v>167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1211</v>
      </c>
      <c r="L47">
        <v>521</v>
      </c>
      <c r="M47">
        <v>165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1211</v>
      </c>
      <c r="C48">
        <v>521</v>
      </c>
      <c r="D48">
        <v>210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1211</v>
      </c>
      <c r="L48">
        <v>521</v>
      </c>
      <c r="M48">
        <v>173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1211</v>
      </c>
      <c r="C49">
        <v>521</v>
      </c>
      <c r="D49">
        <v>226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1211</v>
      </c>
      <c r="L49">
        <v>521</v>
      </c>
      <c r="M49">
        <v>165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1211</v>
      </c>
      <c r="C50">
        <v>521</v>
      </c>
      <c r="D50">
        <v>160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1211</v>
      </c>
      <c r="L50">
        <v>521</v>
      </c>
      <c r="M50">
        <v>158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1211</v>
      </c>
      <c r="C51">
        <v>521</v>
      </c>
      <c r="D51">
        <v>165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1211</v>
      </c>
      <c r="L51">
        <v>521</v>
      </c>
      <c r="M51">
        <v>171</v>
      </c>
      <c r="N51">
        <f t="shared" si="2"/>
        <v>1</v>
      </c>
      <c r="O51">
        <f>SUM($N$2:N51)</f>
        <v>49</v>
      </c>
      <c r="P51">
        <f>COUNT($N$2:N51)</f>
        <v>50</v>
      </c>
      <c r="Q51">
        <f t="shared" si="3"/>
        <v>98</v>
      </c>
    </row>
    <row r="52" spans="2:17">
      <c r="B52">
        <v>1211</v>
      </c>
      <c r="C52">
        <v>521</v>
      </c>
      <c r="D52">
        <v>154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1211</v>
      </c>
      <c r="L52">
        <v>521</v>
      </c>
      <c r="M52">
        <v>157</v>
      </c>
      <c r="N52">
        <f t="shared" si="2"/>
        <v>1</v>
      </c>
      <c r="O52">
        <f>SUM($N$2:N52)</f>
        <v>50</v>
      </c>
      <c r="P52">
        <f>COUNT($N$2:N52)</f>
        <v>51</v>
      </c>
      <c r="Q52">
        <f t="shared" si="3"/>
        <v>98.039215686274503</v>
      </c>
    </row>
    <row r="53" spans="2:17">
      <c r="B53">
        <v>1211</v>
      </c>
      <c r="C53">
        <v>521</v>
      </c>
      <c r="D53">
        <v>223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1211</v>
      </c>
      <c r="L53">
        <v>521</v>
      </c>
      <c r="M53">
        <v>158</v>
      </c>
      <c r="N53">
        <f t="shared" si="2"/>
        <v>1</v>
      </c>
      <c r="O53">
        <f>SUM($N$2:N53)</f>
        <v>51</v>
      </c>
      <c r="P53">
        <f>COUNT($N$2:N53)</f>
        <v>52</v>
      </c>
      <c r="Q53">
        <f t="shared" si="3"/>
        <v>98.076923076923066</v>
      </c>
    </row>
    <row r="54" spans="2:17">
      <c r="B54">
        <v>1211</v>
      </c>
      <c r="C54">
        <v>521</v>
      </c>
      <c r="D54">
        <v>165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1211</v>
      </c>
      <c r="L54">
        <v>521</v>
      </c>
      <c r="M54">
        <v>190</v>
      </c>
      <c r="N54">
        <f t="shared" si="2"/>
        <v>1</v>
      </c>
      <c r="O54">
        <f>SUM($N$2:N54)</f>
        <v>52</v>
      </c>
      <c r="P54">
        <f>COUNT($N$2:N54)</f>
        <v>53</v>
      </c>
      <c r="Q54">
        <f t="shared" si="3"/>
        <v>98.113207547169807</v>
      </c>
    </row>
    <row r="55" spans="2:17">
      <c r="B55">
        <v>1211</v>
      </c>
      <c r="C55">
        <v>521</v>
      </c>
      <c r="D55">
        <v>162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1211</v>
      </c>
      <c r="L55">
        <v>521</v>
      </c>
      <c r="M55">
        <v>185</v>
      </c>
      <c r="N55">
        <f t="shared" si="2"/>
        <v>1</v>
      </c>
      <c r="O55">
        <f>SUM($N$2:N55)</f>
        <v>53</v>
      </c>
      <c r="P55">
        <f>COUNT($N$2:N55)</f>
        <v>54</v>
      </c>
      <c r="Q55">
        <f t="shared" si="3"/>
        <v>98.148148148148152</v>
      </c>
    </row>
    <row r="56" spans="2:17">
      <c r="B56">
        <v>1211</v>
      </c>
      <c r="C56">
        <v>514</v>
      </c>
      <c r="D56">
        <v>157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1211</v>
      </c>
      <c r="L56">
        <v>514</v>
      </c>
      <c r="M56">
        <v>209</v>
      </c>
      <c r="N56">
        <f t="shared" si="2"/>
        <v>1</v>
      </c>
      <c r="O56">
        <f>SUM($N$2:N56)</f>
        <v>54</v>
      </c>
      <c r="P56">
        <f>COUNT($N$2:N56)</f>
        <v>55</v>
      </c>
      <c r="Q56">
        <f t="shared" si="3"/>
        <v>98.181818181818187</v>
      </c>
    </row>
    <row r="57" spans="2:17">
      <c r="B57">
        <v>1211</v>
      </c>
      <c r="C57">
        <v>514</v>
      </c>
      <c r="D57">
        <v>165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1211</v>
      </c>
      <c r="L57">
        <v>514</v>
      </c>
      <c r="M57">
        <v>152</v>
      </c>
      <c r="N57">
        <f t="shared" si="2"/>
        <v>1</v>
      </c>
      <c r="O57">
        <f>SUM($N$2:N57)</f>
        <v>55</v>
      </c>
      <c r="P57">
        <f>COUNT($N$2:N57)</f>
        <v>56</v>
      </c>
      <c r="Q57">
        <f t="shared" si="3"/>
        <v>98.214285714285708</v>
      </c>
    </row>
    <row r="58" spans="2:17">
      <c r="B58">
        <v>1211</v>
      </c>
      <c r="C58">
        <v>514</v>
      </c>
      <c r="D58">
        <v>175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1211</v>
      </c>
      <c r="L58">
        <v>514</v>
      </c>
      <c r="M58">
        <v>163</v>
      </c>
      <c r="N58">
        <f t="shared" si="2"/>
        <v>1</v>
      </c>
      <c r="O58">
        <f>SUM($N$2:N58)</f>
        <v>56</v>
      </c>
      <c r="P58">
        <f>COUNT($N$2:N58)</f>
        <v>57</v>
      </c>
      <c r="Q58">
        <f t="shared" si="3"/>
        <v>98.245614035087712</v>
      </c>
    </row>
    <row r="59" spans="2:17">
      <c r="B59">
        <v>1211</v>
      </c>
      <c r="C59">
        <v>514</v>
      </c>
      <c r="D59">
        <v>157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1211</v>
      </c>
      <c r="L59">
        <v>514</v>
      </c>
      <c r="M59">
        <v>157</v>
      </c>
      <c r="N59">
        <f t="shared" si="2"/>
        <v>1</v>
      </c>
      <c r="O59">
        <f>SUM($N$2:N59)</f>
        <v>57</v>
      </c>
      <c r="P59">
        <f>COUNT($N$2:N59)</f>
        <v>58</v>
      </c>
      <c r="Q59">
        <f t="shared" si="3"/>
        <v>98.275862068965509</v>
      </c>
    </row>
    <row r="60" spans="2:17">
      <c r="B60">
        <v>1211</v>
      </c>
      <c r="C60">
        <v>514</v>
      </c>
      <c r="D60">
        <v>210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1211</v>
      </c>
      <c r="L60">
        <v>514</v>
      </c>
      <c r="M60">
        <v>208</v>
      </c>
      <c r="N60">
        <f t="shared" si="2"/>
        <v>1</v>
      </c>
      <c r="O60">
        <f>SUM($N$2:N60)</f>
        <v>58</v>
      </c>
      <c r="P60">
        <f>COUNT($N$2:N60)</f>
        <v>59</v>
      </c>
      <c r="Q60">
        <f t="shared" si="3"/>
        <v>98.305084745762713</v>
      </c>
    </row>
    <row r="61" spans="2:17">
      <c r="B61">
        <v>1211</v>
      </c>
      <c r="C61">
        <v>514</v>
      </c>
      <c r="D61">
        <v>165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1211</v>
      </c>
      <c r="L61">
        <v>514</v>
      </c>
      <c r="M61">
        <v>154</v>
      </c>
      <c r="N61">
        <f t="shared" si="2"/>
        <v>1</v>
      </c>
      <c r="O61">
        <f>SUM($N$2:N61)</f>
        <v>59</v>
      </c>
      <c r="P61">
        <f>COUNT($N$2:N61)</f>
        <v>60</v>
      </c>
      <c r="Q61">
        <f t="shared" si="3"/>
        <v>98.333333333333329</v>
      </c>
    </row>
    <row r="62" spans="2:17">
      <c r="B62">
        <v>1211</v>
      </c>
      <c r="C62">
        <v>514</v>
      </c>
      <c r="D62">
        <v>198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1211</v>
      </c>
      <c r="L62">
        <v>514</v>
      </c>
      <c r="M62">
        <v>147</v>
      </c>
      <c r="N62">
        <f t="shared" si="2"/>
        <v>1</v>
      </c>
      <c r="O62">
        <f>SUM($N$2:N62)</f>
        <v>60</v>
      </c>
      <c r="P62">
        <f>COUNT($N$2:N62)</f>
        <v>61</v>
      </c>
      <c r="Q62">
        <f t="shared" si="3"/>
        <v>98.360655737704917</v>
      </c>
    </row>
    <row r="63" spans="2:17">
      <c r="B63">
        <v>1211</v>
      </c>
      <c r="C63">
        <v>514</v>
      </c>
      <c r="D63">
        <v>148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1211</v>
      </c>
      <c r="L63">
        <v>514</v>
      </c>
      <c r="M63">
        <v>159</v>
      </c>
      <c r="N63">
        <f t="shared" si="2"/>
        <v>1</v>
      </c>
      <c r="O63">
        <f>SUM($N$2:N63)</f>
        <v>61</v>
      </c>
      <c r="P63">
        <f>COUNT($N$2:N63)</f>
        <v>62</v>
      </c>
      <c r="Q63">
        <f t="shared" si="3"/>
        <v>98.387096774193552</v>
      </c>
    </row>
    <row r="64" spans="2:17">
      <c r="B64">
        <v>1211</v>
      </c>
      <c r="C64">
        <v>514</v>
      </c>
      <c r="D64">
        <v>165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1211</v>
      </c>
      <c r="L64">
        <v>514</v>
      </c>
      <c r="M64">
        <v>158</v>
      </c>
      <c r="N64">
        <f t="shared" si="2"/>
        <v>1</v>
      </c>
      <c r="O64">
        <f>SUM($N$2:N64)</f>
        <v>62</v>
      </c>
      <c r="P64">
        <f>COUNT($N$2:N64)</f>
        <v>63</v>
      </c>
      <c r="Q64">
        <f t="shared" si="3"/>
        <v>98.412698412698404</v>
      </c>
    </row>
    <row r="65" spans="2:17">
      <c r="B65">
        <v>1211</v>
      </c>
      <c r="C65">
        <v>514</v>
      </c>
      <c r="D65">
        <v>159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1211</v>
      </c>
      <c r="L65">
        <v>514</v>
      </c>
      <c r="M65">
        <v>216</v>
      </c>
      <c r="N65">
        <f t="shared" si="2"/>
        <v>1</v>
      </c>
      <c r="O65">
        <f>SUM($N$2:N65)</f>
        <v>63</v>
      </c>
      <c r="P65">
        <f>COUNT($N$2:N65)</f>
        <v>64</v>
      </c>
      <c r="Q65">
        <f t="shared" si="3"/>
        <v>98.4375</v>
      </c>
    </row>
    <row r="66" spans="2:17">
      <c r="B66">
        <v>1211</v>
      </c>
      <c r="C66">
        <v>514</v>
      </c>
      <c r="D66">
        <v>214</v>
      </c>
      <c r="E66">
        <f t="shared" ref="E66:E129" si="4">IF(D66&lt;=C66,1,0)</f>
        <v>1</v>
      </c>
      <c r="F66">
        <f>SUM($E$2:E66)</f>
        <v>65</v>
      </c>
      <c r="G66">
        <f>COUNT($E$2:E66)</f>
        <v>65</v>
      </c>
      <c r="H66">
        <f t="shared" ref="H66:H129" si="5">F66/G66*100</f>
        <v>100</v>
      </c>
      <c r="K66">
        <v>1211</v>
      </c>
      <c r="L66">
        <v>514</v>
      </c>
      <c r="M66">
        <v>154</v>
      </c>
      <c r="N66">
        <f t="shared" ref="N66:N129" si="6">IF(M66&lt;=L66,1,0)</f>
        <v>1</v>
      </c>
      <c r="O66">
        <f>SUM($N$2:N66)</f>
        <v>64</v>
      </c>
      <c r="P66">
        <f>COUNT($N$2:N66)</f>
        <v>65</v>
      </c>
      <c r="Q66">
        <f t="shared" ref="Q66:Q129" si="7">O66/P66*100</f>
        <v>98.461538461538467</v>
      </c>
    </row>
    <row r="67" spans="2:17">
      <c r="B67">
        <v>1211</v>
      </c>
      <c r="C67">
        <v>521</v>
      </c>
      <c r="D67">
        <v>216</v>
      </c>
      <c r="E67">
        <f t="shared" si="4"/>
        <v>1</v>
      </c>
      <c r="F67">
        <f>SUM($E$2:E67)</f>
        <v>66</v>
      </c>
      <c r="G67">
        <f>COUNT($E$2:E67)</f>
        <v>66</v>
      </c>
      <c r="H67">
        <f t="shared" si="5"/>
        <v>100</v>
      </c>
      <c r="K67">
        <v>1211</v>
      </c>
      <c r="L67">
        <v>521</v>
      </c>
      <c r="M67">
        <v>155</v>
      </c>
      <c r="N67">
        <f t="shared" si="6"/>
        <v>1</v>
      </c>
      <c r="O67">
        <f>SUM($N$2:N67)</f>
        <v>65</v>
      </c>
      <c r="P67">
        <f>COUNT($N$2:N67)</f>
        <v>66</v>
      </c>
      <c r="Q67">
        <f t="shared" si="7"/>
        <v>98.484848484848484</v>
      </c>
    </row>
    <row r="68" spans="2:17">
      <c r="B68">
        <v>1211</v>
      </c>
      <c r="C68">
        <v>521</v>
      </c>
      <c r="D68">
        <v>221</v>
      </c>
      <c r="E68">
        <f t="shared" si="4"/>
        <v>1</v>
      </c>
      <c r="F68">
        <f>SUM($E$2:E68)</f>
        <v>67</v>
      </c>
      <c r="G68">
        <f>COUNT($E$2:E68)</f>
        <v>67</v>
      </c>
      <c r="H68">
        <f t="shared" si="5"/>
        <v>100</v>
      </c>
      <c r="K68">
        <v>1211</v>
      </c>
      <c r="L68">
        <v>521</v>
      </c>
      <c r="M68">
        <v>157</v>
      </c>
      <c r="N68">
        <f t="shared" si="6"/>
        <v>1</v>
      </c>
      <c r="O68">
        <f>SUM($N$2:N68)</f>
        <v>66</v>
      </c>
      <c r="P68">
        <f>COUNT($N$2:N68)</f>
        <v>67</v>
      </c>
      <c r="Q68">
        <f t="shared" si="7"/>
        <v>98.507462686567166</v>
      </c>
    </row>
    <row r="69" spans="2:17">
      <c r="B69">
        <v>1211</v>
      </c>
      <c r="C69">
        <v>521</v>
      </c>
      <c r="D69">
        <v>210</v>
      </c>
      <c r="E69">
        <f t="shared" si="4"/>
        <v>1</v>
      </c>
      <c r="F69">
        <f>SUM($E$2:E69)</f>
        <v>68</v>
      </c>
      <c r="G69">
        <f>COUNT($E$2:E69)</f>
        <v>68</v>
      </c>
      <c r="H69">
        <f t="shared" si="5"/>
        <v>100</v>
      </c>
      <c r="K69">
        <v>1211</v>
      </c>
      <c r="L69">
        <v>521</v>
      </c>
      <c r="M69">
        <v>163</v>
      </c>
      <c r="N69">
        <f t="shared" si="6"/>
        <v>1</v>
      </c>
      <c r="O69">
        <f>SUM($N$2:N69)</f>
        <v>67</v>
      </c>
      <c r="P69">
        <f>COUNT($N$2:N69)</f>
        <v>68</v>
      </c>
      <c r="Q69">
        <f t="shared" si="7"/>
        <v>98.529411764705884</v>
      </c>
    </row>
    <row r="70" spans="2:17">
      <c r="B70">
        <v>1211</v>
      </c>
      <c r="C70">
        <v>521</v>
      </c>
      <c r="D70">
        <v>230</v>
      </c>
      <c r="E70">
        <f t="shared" si="4"/>
        <v>1</v>
      </c>
      <c r="F70">
        <f>SUM($E$2:E70)</f>
        <v>69</v>
      </c>
      <c r="G70">
        <f>COUNT($E$2:E70)</f>
        <v>69</v>
      </c>
      <c r="H70">
        <f t="shared" si="5"/>
        <v>100</v>
      </c>
      <c r="K70">
        <v>1211</v>
      </c>
      <c r="L70">
        <v>521</v>
      </c>
      <c r="M70">
        <v>154</v>
      </c>
      <c r="N70">
        <f t="shared" si="6"/>
        <v>1</v>
      </c>
      <c r="O70">
        <f>SUM($N$2:N70)</f>
        <v>68</v>
      </c>
      <c r="P70">
        <f>COUNT($N$2:N70)</f>
        <v>69</v>
      </c>
      <c r="Q70">
        <f t="shared" si="7"/>
        <v>98.550724637681171</v>
      </c>
    </row>
    <row r="71" spans="2:17">
      <c r="B71">
        <v>1211</v>
      </c>
      <c r="C71">
        <v>521</v>
      </c>
      <c r="D71">
        <v>165</v>
      </c>
      <c r="E71">
        <f t="shared" si="4"/>
        <v>1</v>
      </c>
      <c r="F71">
        <f>SUM($E$2:E71)</f>
        <v>70</v>
      </c>
      <c r="G71">
        <f>COUNT($E$2:E71)</f>
        <v>70</v>
      </c>
      <c r="H71">
        <f t="shared" si="5"/>
        <v>100</v>
      </c>
      <c r="K71">
        <v>1211</v>
      </c>
      <c r="L71">
        <v>521</v>
      </c>
      <c r="M71">
        <v>157</v>
      </c>
      <c r="N71">
        <f t="shared" si="6"/>
        <v>1</v>
      </c>
      <c r="O71">
        <f>SUM($N$2:N71)</f>
        <v>69</v>
      </c>
      <c r="P71">
        <f>COUNT($N$2:N71)</f>
        <v>70</v>
      </c>
      <c r="Q71">
        <f t="shared" si="7"/>
        <v>98.571428571428584</v>
      </c>
    </row>
    <row r="72" spans="2:17">
      <c r="B72">
        <v>1211</v>
      </c>
      <c r="C72">
        <v>521</v>
      </c>
      <c r="D72">
        <v>183</v>
      </c>
      <c r="E72">
        <f t="shared" si="4"/>
        <v>1</v>
      </c>
      <c r="F72">
        <f>SUM($E$2:E72)</f>
        <v>71</v>
      </c>
      <c r="G72">
        <f>COUNT($E$2:E72)</f>
        <v>71</v>
      </c>
      <c r="H72">
        <f t="shared" si="5"/>
        <v>100</v>
      </c>
      <c r="K72">
        <v>1211</v>
      </c>
      <c r="L72">
        <v>521</v>
      </c>
      <c r="M72">
        <v>155</v>
      </c>
      <c r="N72">
        <f t="shared" si="6"/>
        <v>1</v>
      </c>
      <c r="O72">
        <f>SUM($N$2:N72)</f>
        <v>70</v>
      </c>
      <c r="P72">
        <f>COUNT($N$2:N72)</f>
        <v>71</v>
      </c>
      <c r="Q72">
        <f t="shared" si="7"/>
        <v>98.591549295774655</v>
      </c>
    </row>
    <row r="73" spans="2:17">
      <c r="B73">
        <v>1211</v>
      </c>
      <c r="C73">
        <v>521</v>
      </c>
      <c r="D73">
        <v>532</v>
      </c>
      <c r="E73">
        <f t="shared" si="4"/>
        <v>0</v>
      </c>
      <c r="F73">
        <f>SUM($E$2:E73)</f>
        <v>71</v>
      </c>
      <c r="G73">
        <f>COUNT($E$2:E73)</f>
        <v>72</v>
      </c>
      <c r="H73">
        <f t="shared" si="5"/>
        <v>98.611111111111114</v>
      </c>
      <c r="K73">
        <v>1211</v>
      </c>
      <c r="L73">
        <v>521</v>
      </c>
      <c r="M73">
        <v>408</v>
      </c>
      <c r="N73">
        <f t="shared" si="6"/>
        <v>1</v>
      </c>
      <c r="O73">
        <f>SUM($N$2:N73)</f>
        <v>71</v>
      </c>
      <c r="P73">
        <f>COUNT($N$2:N73)</f>
        <v>72</v>
      </c>
      <c r="Q73">
        <f t="shared" si="7"/>
        <v>98.611111111111114</v>
      </c>
    </row>
    <row r="74" spans="2:17">
      <c r="B74">
        <v>1211</v>
      </c>
      <c r="C74">
        <v>521</v>
      </c>
      <c r="D74">
        <v>177</v>
      </c>
      <c r="E74">
        <f t="shared" si="4"/>
        <v>1</v>
      </c>
      <c r="F74">
        <f>SUM($E$2:E74)</f>
        <v>72</v>
      </c>
      <c r="G74">
        <f>COUNT($E$2:E74)</f>
        <v>73</v>
      </c>
      <c r="H74">
        <f t="shared" si="5"/>
        <v>98.630136986301366</v>
      </c>
      <c r="K74">
        <v>1211</v>
      </c>
      <c r="L74">
        <v>521</v>
      </c>
      <c r="M74">
        <v>336</v>
      </c>
      <c r="N74">
        <f t="shared" si="6"/>
        <v>1</v>
      </c>
      <c r="O74">
        <f>SUM($N$2:N74)</f>
        <v>72</v>
      </c>
      <c r="P74">
        <f>COUNT($N$2:N74)</f>
        <v>73</v>
      </c>
      <c r="Q74">
        <f t="shared" si="7"/>
        <v>98.630136986301366</v>
      </c>
    </row>
    <row r="75" spans="2:17">
      <c r="B75">
        <v>1211</v>
      </c>
      <c r="C75">
        <v>521</v>
      </c>
      <c r="D75">
        <v>167</v>
      </c>
      <c r="E75">
        <f t="shared" si="4"/>
        <v>1</v>
      </c>
      <c r="F75">
        <f>SUM($E$2:E75)</f>
        <v>73</v>
      </c>
      <c r="G75">
        <f>COUNT($E$2:E75)</f>
        <v>74</v>
      </c>
      <c r="H75">
        <f t="shared" si="5"/>
        <v>98.648648648648646</v>
      </c>
      <c r="K75">
        <v>1211</v>
      </c>
      <c r="L75">
        <v>521</v>
      </c>
      <c r="M75">
        <v>156</v>
      </c>
      <c r="N75">
        <f t="shared" si="6"/>
        <v>1</v>
      </c>
      <c r="O75">
        <f>SUM($N$2:N75)</f>
        <v>73</v>
      </c>
      <c r="P75">
        <f>COUNT($N$2:N75)</f>
        <v>74</v>
      </c>
      <c r="Q75">
        <f t="shared" si="7"/>
        <v>98.648648648648646</v>
      </c>
    </row>
    <row r="76" spans="2:17">
      <c r="B76">
        <v>1211</v>
      </c>
      <c r="C76">
        <v>521</v>
      </c>
      <c r="D76">
        <v>164</v>
      </c>
      <c r="E76">
        <f t="shared" si="4"/>
        <v>1</v>
      </c>
      <c r="F76">
        <f>SUM($E$2:E76)</f>
        <v>74</v>
      </c>
      <c r="G76">
        <f>COUNT($E$2:E76)</f>
        <v>75</v>
      </c>
      <c r="H76">
        <f t="shared" si="5"/>
        <v>98.666666666666671</v>
      </c>
      <c r="K76">
        <v>1211</v>
      </c>
      <c r="L76">
        <v>521</v>
      </c>
      <c r="M76">
        <v>158</v>
      </c>
      <c r="N76">
        <f t="shared" si="6"/>
        <v>1</v>
      </c>
      <c r="O76">
        <f>SUM($N$2:N76)</f>
        <v>74</v>
      </c>
      <c r="P76">
        <f>COUNT($N$2:N76)</f>
        <v>75</v>
      </c>
      <c r="Q76">
        <f t="shared" si="7"/>
        <v>98.666666666666671</v>
      </c>
    </row>
    <row r="77" spans="2:17">
      <c r="B77">
        <v>1211</v>
      </c>
      <c r="C77">
        <v>521</v>
      </c>
      <c r="D77">
        <v>195</v>
      </c>
      <c r="E77">
        <f t="shared" si="4"/>
        <v>1</v>
      </c>
      <c r="F77">
        <f>SUM($E$2:E77)</f>
        <v>75</v>
      </c>
      <c r="G77">
        <f>COUNT($E$2:E77)</f>
        <v>76</v>
      </c>
      <c r="H77">
        <f t="shared" si="5"/>
        <v>98.68421052631578</v>
      </c>
      <c r="K77">
        <v>1211</v>
      </c>
      <c r="L77">
        <v>521</v>
      </c>
      <c r="M77">
        <v>156</v>
      </c>
      <c r="N77">
        <f t="shared" si="6"/>
        <v>1</v>
      </c>
      <c r="O77">
        <f>SUM($N$2:N77)</f>
        <v>75</v>
      </c>
      <c r="P77">
        <f>COUNT($N$2:N77)</f>
        <v>76</v>
      </c>
      <c r="Q77">
        <f t="shared" si="7"/>
        <v>98.68421052631578</v>
      </c>
    </row>
    <row r="78" spans="2:17">
      <c r="B78">
        <v>1211</v>
      </c>
      <c r="C78">
        <v>521</v>
      </c>
      <c r="D78">
        <v>263</v>
      </c>
      <c r="E78">
        <f t="shared" si="4"/>
        <v>1</v>
      </c>
      <c r="F78">
        <f>SUM($E$2:E78)</f>
        <v>76</v>
      </c>
      <c r="G78">
        <f>COUNT($E$2:E78)</f>
        <v>77</v>
      </c>
      <c r="H78">
        <f t="shared" si="5"/>
        <v>98.701298701298697</v>
      </c>
      <c r="K78">
        <v>1211</v>
      </c>
      <c r="L78">
        <v>521</v>
      </c>
      <c r="M78">
        <v>231</v>
      </c>
      <c r="N78">
        <f t="shared" si="6"/>
        <v>1</v>
      </c>
      <c r="O78">
        <f>SUM($N$2:N78)</f>
        <v>76</v>
      </c>
      <c r="P78">
        <f>COUNT($N$2:N78)</f>
        <v>77</v>
      </c>
      <c r="Q78">
        <f t="shared" si="7"/>
        <v>98.701298701298697</v>
      </c>
    </row>
    <row r="79" spans="2:17">
      <c r="B79">
        <v>1211</v>
      </c>
      <c r="C79">
        <v>514</v>
      </c>
      <c r="D79">
        <v>156</v>
      </c>
      <c r="E79">
        <f t="shared" si="4"/>
        <v>1</v>
      </c>
      <c r="F79">
        <f>SUM($E$2:E79)</f>
        <v>77</v>
      </c>
      <c r="G79">
        <f>COUNT($E$2:E79)</f>
        <v>78</v>
      </c>
      <c r="H79">
        <f t="shared" si="5"/>
        <v>98.71794871794873</v>
      </c>
      <c r="K79">
        <v>1211</v>
      </c>
      <c r="L79">
        <v>514</v>
      </c>
      <c r="M79">
        <v>161</v>
      </c>
      <c r="N79">
        <f t="shared" si="6"/>
        <v>1</v>
      </c>
      <c r="O79">
        <f>SUM($N$2:N79)</f>
        <v>77</v>
      </c>
      <c r="P79">
        <f>COUNT($N$2:N79)</f>
        <v>78</v>
      </c>
      <c r="Q79">
        <f t="shared" si="7"/>
        <v>98.71794871794873</v>
      </c>
    </row>
    <row r="80" spans="2:17">
      <c r="B80">
        <v>1211</v>
      </c>
      <c r="C80">
        <v>514</v>
      </c>
      <c r="D80">
        <v>290</v>
      </c>
      <c r="E80">
        <f t="shared" si="4"/>
        <v>1</v>
      </c>
      <c r="F80">
        <f>SUM($E$2:E80)</f>
        <v>78</v>
      </c>
      <c r="G80">
        <f>COUNT($E$2:E80)</f>
        <v>79</v>
      </c>
      <c r="H80">
        <f t="shared" si="5"/>
        <v>98.734177215189874</v>
      </c>
      <c r="K80">
        <v>1211</v>
      </c>
      <c r="L80">
        <v>514</v>
      </c>
      <c r="M80">
        <v>166</v>
      </c>
      <c r="N80">
        <f t="shared" si="6"/>
        <v>1</v>
      </c>
      <c r="O80">
        <f>SUM($N$2:N80)</f>
        <v>78</v>
      </c>
      <c r="P80">
        <f>COUNT($N$2:N80)</f>
        <v>79</v>
      </c>
      <c r="Q80">
        <f t="shared" si="7"/>
        <v>98.734177215189874</v>
      </c>
    </row>
    <row r="81" spans="2:17">
      <c r="B81">
        <v>1211</v>
      </c>
      <c r="C81">
        <v>514</v>
      </c>
      <c r="D81">
        <v>176</v>
      </c>
      <c r="E81">
        <f t="shared" si="4"/>
        <v>1</v>
      </c>
      <c r="F81">
        <f>SUM($E$2:E81)</f>
        <v>79</v>
      </c>
      <c r="G81">
        <f>COUNT($E$2:E81)</f>
        <v>80</v>
      </c>
      <c r="H81">
        <f t="shared" si="5"/>
        <v>98.75</v>
      </c>
      <c r="K81">
        <v>1211</v>
      </c>
      <c r="L81">
        <v>514</v>
      </c>
      <c r="M81">
        <v>159</v>
      </c>
      <c r="N81">
        <f t="shared" si="6"/>
        <v>1</v>
      </c>
      <c r="O81">
        <f>SUM($N$2:N81)</f>
        <v>79</v>
      </c>
      <c r="P81">
        <f>COUNT($N$2:N81)</f>
        <v>80</v>
      </c>
      <c r="Q81">
        <f t="shared" si="7"/>
        <v>98.75</v>
      </c>
    </row>
    <row r="82" spans="2:17">
      <c r="B82">
        <v>1211</v>
      </c>
      <c r="C82">
        <v>514</v>
      </c>
      <c r="D82">
        <v>154</v>
      </c>
      <c r="E82">
        <f t="shared" si="4"/>
        <v>1</v>
      </c>
      <c r="F82">
        <f>SUM($E$2:E82)</f>
        <v>80</v>
      </c>
      <c r="G82">
        <f>COUNT($E$2:E82)</f>
        <v>81</v>
      </c>
      <c r="H82">
        <f t="shared" si="5"/>
        <v>98.76543209876543</v>
      </c>
      <c r="K82">
        <v>1211</v>
      </c>
      <c r="L82">
        <v>514</v>
      </c>
      <c r="M82">
        <v>192</v>
      </c>
      <c r="N82">
        <f t="shared" si="6"/>
        <v>1</v>
      </c>
      <c r="O82">
        <f>SUM($N$2:N82)</f>
        <v>80</v>
      </c>
      <c r="P82">
        <f>COUNT($N$2:N82)</f>
        <v>81</v>
      </c>
      <c r="Q82">
        <f t="shared" si="7"/>
        <v>98.76543209876543</v>
      </c>
    </row>
    <row r="83" spans="2:17">
      <c r="B83">
        <v>1211</v>
      </c>
      <c r="C83">
        <v>514</v>
      </c>
      <c r="D83">
        <v>203</v>
      </c>
      <c r="E83">
        <f t="shared" si="4"/>
        <v>1</v>
      </c>
      <c r="F83">
        <f>SUM($E$2:E83)</f>
        <v>81</v>
      </c>
      <c r="G83">
        <f>COUNT($E$2:E83)</f>
        <v>82</v>
      </c>
      <c r="H83">
        <f t="shared" si="5"/>
        <v>98.780487804878049</v>
      </c>
      <c r="K83">
        <v>1211</v>
      </c>
      <c r="L83">
        <v>514</v>
      </c>
      <c r="M83">
        <v>161</v>
      </c>
      <c r="N83">
        <f t="shared" si="6"/>
        <v>1</v>
      </c>
      <c r="O83">
        <f>SUM($N$2:N83)</f>
        <v>81</v>
      </c>
      <c r="P83">
        <f>COUNT($N$2:N83)</f>
        <v>82</v>
      </c>
      <c r="Q83">
        <f t="shared" si="7"/>
        <v>98.780487804878049</v>
      </c>
    </row>
    <row r="84" spans="2:17">
      <c r="B84">
        <v>1211</v>
      </c>
      <c r="C84">
        <v>514</v>
      </c>
      <c r="D84">
        <v>208</v>
      </c>
      <c r="E84">
        <f t="shared" si="4"/>
        <v>1</v>
      </c>
      <c r="F84">
        <f>SUM($E$2:E84)</f>
        <v>82</v>
      </c>
      <c r="G84">
        <f>COUNT($E$2:E84)</f>
        <v>83</v>
      </c>
      <c r="H84">
        <f t="shared" si="5"/>
        <v>98.795180722891558</v>
      </c>
      <c r="K84">
        <v>1211</v>
      </c>
      <c r="L84">
        <v>514</v>
      </c>
      <c r="M84">
        <v>164</v>
      </c>
      <c r="N84">
        <f t="shared" si="6"/>
        <v>1</v>
      </c>
      <c r="O84">
        <f>SUM($N$2:N84)</f>
        <v>82</v>
      </c>
      <c r="P84">
        <f>COUNT($N$2:N84)</f>
        <v>83</v>
      </c>
      <c r="Q84">
        <f t="shared" si="7"/>
        <v>98.795180722891558</v>
      </c>
    </row>
    <row r="85" spans="2:17">
      <c r="B85">
        <v>1211</v>
      </c>
      <c r="C85">
        <v>514</v>
      </c>
      <c r="D85">
        <v>162</v>
      </c>
      <c r="E85">
        <f t="shared" si="4"/>
        <v>1</v>
      </c>
      <c r="F85">
        <f>SUM($E$2:E85)</f>
        <v>83</v>
      </c>
      <c r="G85">
        <f>COUNT($E$2:E85)</f>
        <v>84</v>
      </c>
      <c r="H85">
        <f t="shared" si="5"/>
        <v>98.80952380952381</v>
      </c>
      <c r="K85">
        <v>1211</v>
      </c>
      <c r="L85">
        <v>514</v>
      </c>
      <c r="M85">
        <v>183</v>
      </c>
      <c r="N85">
        <f t="shared" si="6"/>
        <v>1</v>
      </c>
      <c r="O85">
        <f>SUM($N$2:N85)</f>
        <v>83</v>
      </c>
      <c r="P85">
        <f>COUNT($N$2:N85)</f>
        <v>84</v>
      </c>
      <c r="Q85">
        <f t="shared" si="7"/>
        <v>98.80952380952381</v>
      </c>
    </row>
    <row r="86" spans="2:17">
      <c r="B86">
        <v>1211</v>
      </c>
      <c r="C86">
        <v>514</v>
      </c>
      <c r="D86">
        <v>167</v>
      </c>
      <c r="E86">
        <f t="shared" si="4"/>
        <v>1</v>
      </c>
      <c r="F86">
        <f>SUM($E$2:E86)</f>
        <v>84</v>
      </c>
      <c r="G86">
        <f>COUNT($E$2:E86)</f>
        <v>85</v>
      </c>
      <c r="H86">
        <f t="shared" si="5"/>
        <v>98.82352941176471</v>
      </c>
      <c r="K86">
        <v>1211</v>
      </c>
      <c r="L86">
        <v>514</v>
      </c>
      <c r="M86">
        <v>151</v>
      </c>
      <c r="N86">
        <f t="shared" si="6"/>
        <v>1</v>
      </c>
      <c r="O86">
        <f>SUM($N$2:N86)</f>
        <v>84</v>
      </c>
      <c r="P86">
        <f>COUNT($N$2:N86)</f>
        <v>85</v>
      </c>
      <c r="Q86">
        <f t="shared" si="7"/>
        <v>98.82352941176471</v>
      </c>
    </row>
    <row r="87" spans="2:17">
      <c r="B87">
        <v>1211</v>
      </c>
      <c r="C87">
        <v>514</v>
      </c>
      <c r="D87">
        <v>157</v>
      </c>
      <c r="E87">
        <f t="shared" si="4"/>
        <v>1</v>
      </c>
      <c r="F87">
        <f>SUM($E$2:E87)</f>
        <v>85</v>
      </c>
      <c r="G87">
        <f>COUNT($E$2:E87)</f>
        <v>86</v>
      </c>
      <c r="H87">
        <f t="shared" si="5"/>
        <v>98.837209302325576</v>
      </c>
      <c r="K87">
        <v>1211</v>
      </c>
      <c r="L87">
        <v>514</v>
      </c>
      <c r="M87">
        <v>156</v>
      </c>
      <c r="N87">
        <f t="shared" si="6"/>
        <v>1</v>
      </c>
      <c r="O87">
        <f>SUM($N$2:N87)</f>
        <v>85</v>
      </c>
      <c r="P87">
        <f>COUNT($N$2:N87)</f>
        <v>86</v>
      </c>
      <c r="Q87">
        <f t="shared" si="7"/>
        <v>98.837209302325576</v>
      </c>
    </row>
    <row r="88" spans="2:17">
      <c r="B88">
        <v>1211</v>
      </c>
      <c r="C88">
        <v>514</v>
      </c>
      <c r="D88">
        <v>194</v>
      </c>
      <c r="E88">
        <f t="shared" si="4"/>
        <v>1</v>
      </c>
      <c r="F88">
        <f>SUM($E$2:E88)</f>
        <v>86</v>
      </c>
      <c r="G88">
        <f>COUNT($E$2:E88)</f>
        <v>87</v>
      </c>
      <c r="H88">
        <f t="shared" si="5"/>
        <v>98.850574712643677</v>
      </c>
      <c r="K88">
        <v>1211</v>
      </c>
      <c r="L88">
        <v>514</v>
      </c>
      <c r="M88">
        <v>160</v>
      </c>
      <c r="N88">
        <f t="shared" si="6"/>
        <v>1</v>
      </c>
      <c r="O88">
        <f>SUM($N$2:N88)</f>
        <v>86</v>
      </c>
      <c r="P88">
        <f>COUNT($N$2:N88)</f>
        <v>87</v>
      </c>
      <c r="Q88">
        <f t="shared" si="7"/>
        <v>98.850574712643677</v>
      </c>
    </row>
    <row r="89" spans="2:17">
      <c r="B89">
        <v>1211</v>
      </c>
      <c r="C89">
        <v>514</v>
      </c>
      <c r="D89">
        <v>173</v>
      </c>
      <c r="E89">
        <f t="shared" si="4"/>
        <v>1</v>
      </c>
      <c r="F89">
        <f>SUM($E$2:E89)</f>
        <v>87</v>
      </c>
      <c r="G89">
        <f>COUNT($E$2:E89)</f>
        <v>88</v>
      </c>
      <c r="H89">
        <f t="shared" si="5"/>
        <v>98.86363636363636</v>
      </c>
      <c r="K89">
        <v>1211</v>
      </c>
      <c r="L89">
        <v>514</v>
      </c>
      <c r="M89">
        <v>224</v>
      </c>
      <c r="N89">
        <f t="shared" si="6"/>
        <v>1</v>
      </c>
      <c r="O89">
        <f>SUM($N$2:N89)</f>
        <v>87</v>
      </c>
      <c r="P89">
        <f>COUNT($N$2:N89)</f>
        <v>88</v>
      </c>
      <c r="Q89">
        <f t="shared" si="7"/>
        <v>98.86363636363636</v>
      </c>
    </row>
    <row r="90" spans="2:17">
      <c r="B90">
        <v>1211</v>
      </c>
      <c r="C90">
        <v>521</v>
      </c>
      <c r="D90">
        <v>157</v>
      </c>
      <c r="E90">
        <f t="shared" si="4"/>
        <v>1</v>
      </c>
      <c r="F90">
        <f>SUM($E$2:E90)</f>
        <v>88</v>
      </c>
      <c r="G90">
        <f>COUNT($E$2:E90)</f>
        <v>89</v>
      </c>
      <c r="H90">
        <f t="shared" si="5"/>
        <v>98.876404494382015</v>
      </c>
      <c r="K90">
        <v>1211</v>
      </c>
      <c r="L90">
        <v>521</v>
      </c>
      <c r="M90">
        <v>171</v>
      </c>
      <c r="N90">
        <f t="shared" si="6"/>
        <v>1</v>
      </c>
      <c r="O90">
        <f>SUM($N$2:N90)</f>
        <v>88</v>
      </c>
      <c r="P90">
        <f>COUNT($N$2:N90)</f>
        <v>89</v>
      </c>
      <c r="Q90">
        <f t="shared" si="7"/>
        <v>98.876404494382015</v>
      </c>
    </row>
    <row r="91" spans="2:17">
      <c r="B91">
        <v>1211</v>
      </c>
      <c r="C91">
        <v>521</v>
      </c>
      <c r="D91">
        <v>193</v>
      </c>
      <c r="E91">
        <f t="shared" si="4"/>
        <v>1</v>
      </c>
      <c r="F91">
        <f>SUM($E$2:E91)</f>
        <v>89</v>
      </c>
      <c r="G91">
        <f>COUNT($E$2:E91)</f>
        <v>90</v>
      </c>
      <c r="H91">
        <f t="shared" si="5"/>
        <v>98.888888888888886</v>
      </c>
      <c r="K91">
        <v>1211</v>
      </c>
      <c r="L91">
        <v>521</v>
      </c>
      <c r="M91">
        <v>154</v>
      </c>
      <c r="N91">
        <f t="shared" si="6"/>
        <v>1</v>
      </c>
      <c r="O91">
        <f>SUM($N$2:N91)</f>
        <v>89</v>
      </c>
      <c r="P91">
        <f>COUNT($N$2:N91)</f>
        <v>90</v>
      </c>
      <c r="Q91">
        <f t="shared" si="7"/>
        <v>98.888888888888886</v>
      </c>
    </row>
    <row r="92" spans="2:17">
      <c r="B92">
        <v>1211</v>
      </c>
      <c r="C92">
        <v>521</v>
      </c>
      <c r="D92">
        <v>221</v>
      </c>
      <c r="E92">
        <f t="shared" si="4"/>
        <v>1</v>
      </c>
      <c r="F92">
        <f>SUM($E$2:E92)</f>
        <v>90</v>
      </c>
      <c r="G92">
        <f>COUNT($E$2:E92)</f>
        <v>91</v>
      </c>
      <c r="H92">
        <f t="shared" si="5"/>
        <v>98.901098901098905</v>
      </c>
      <c r="K92">
        <v>1211</v>
      </c>
      <c r="L92">
        <v>521</v>
      </c>
      <c r="M92">
        <v>159</v>
      </c>
      <c r="N92">
        <f t="shared" si="6"/>
        <v>1</v>
      </c>
      <c r="O92">
        <f>SUM($N$2:N92)</f>
        <v>90</v>
      </c>
      <c r="P92">
        <f>COUNT($N$2:N92)</f>
        <v>91</v>
      </c>
      <c r="Q92">
        <f t="shared" si="7"/>
        <v>98.901098901098905</v>
      </c>
    </row>
    <row r="93" spans="2:17">
      <c r="B93">
        <v>1211</v>
      </c>
      <c r="C93">
        <v>521</v>
      </c>
      <c r="D93">
        <v>280</v>
      </c>
      <c r="E93">
        <f t="shared" si="4"/>
        <v>1</v>
      </c>
      <c r="F93">
        <f>SUM($E$2:E93)</f>
        <v>91</v>
      </c>
      <c r="G93">
        <f>COUNT($E$2:E93)</f>
        <v>92</v>
      </c>
      <c r="H93">
        <f t="shared" si="5"/>
        <v>98.91304347826086</v>
      </c>
      <c r="K93">
        <v>1211</v>
      </c>
      <c r="L93">
        <v>521</v>
      </c>
      <c r="M93">
        <v>158</v>
      </c>
      <c r="N93">
        <f t="shared" si="6"/>
        <v>1</v>
      </c>
      <c r="O93">
        <f>SUM($N$2:N93)</f>
        <v>91</v>
      </c>
      <c r="P93">
        <f>COUNT($N$2:N93)</f>
        <v>92</v>
      </c>
      <c r="Q93">
        <f t="shared" si="7"/>
        <v>98.91304347826086</v>
      </c>
    </row>
    <row r="94" spans="2:17">
      <c r="B94">
        <v>1211</v>
      </c>
      <c r="C94">
        <v>521</v>
      </c>
      <c r="D94">
        <v>226</v>
      </c>
      <c r="E94">
        <f t="shared" si="4"/>
        <v>1</v>
      </c>
      <c r="F94">
        <f>SUM($E$2:E94)</f>
        <v>92</v>
      </c>
      <c r="G94">
        <f>COUNT($E$2:E94)</f>
        <v>93</v>
      </c>
      <c r="H94">
        <f t="shared" si="5"/>
        <v>98.924731182795696</v>
      </c>
      <c r="K94">
        <v>1211</v>
      </c>
      <c r="L94">
        <v>521</v>
      </c>
      <c r="M94">
        <v>195</v>
      </c>
      <c r="N94">
        <f t="shared" si="6"/>
        <v>1</v>
      </c>
      <c r="O94">
        <f>SUM($N$2:N94)</f>
        <v>92</v>
      </c>
      <c r="P94">
        <f>COUNT($N$2:N94)</f>
        <v>93</v>
      </c>
      <c r="Q94">
        <f t="shared" si="7"/>
        <v>98.924731182795696</v>
      </c>
    </row>
    <row r="95" spans="2:17">
      <c r="B95">
        <v>1211</v>
      </c>
      <c r="C95">
        <v>521</v>
      </c>
      <c r="D95">
        <v>217</v>
      </c>
      <c r="E95">
        <f t="shared" si="4"/>
        <v>1</v>
      </c>
      <c r="F95">
        <f>SUM($E$2:E95)</f>
        <v>93</v>
      </c>
      <c r="G95">
        <f>COUNT($E$2:E95)</f>
        <v>94</v>
      </c>
      <c r="H95">
        <f t="shared" si="5"/>
        <v>98.936170212765958</v>
      </c>
      <c r="K95">
        <v>1211</v>
      </c>
      <c r="L95">
        <v>521</v>
      </c>
      <c r="M95">
        <v>169</v>
      </c>
      <c r="N95">
        <f t="shared" si="6"/>
        <v>1</v>
      </c>
      <c r="O95">
        <f>SUM($N$2:N95)</f>
        <v>93</v>
      </c>
      <c r="P95">
        <f>COUNT($N$2:N95)</f>
        <v>94</v>
      </c>
      <c r="Q95">
        <f t="shared" si="7"/>
        <v>98.936170212765958</v>
      </c>
    </row>
    <row r="96" spans="2:17">
      <c r="B96">
        <v>1323</v>
      </c>
      <c r="C96">
        <v>523</v>
      </c>
      <c r="D96">
        <v>236</v>
      </c>
      <c r="E96">
        <f t="shared" si="4"/>
        <v>1</v>
      </c>
      <c r="F96">
        <f>SUM($E$2:E96)</f>
        <v>94</v>
      </c>
      <c r="G96">
        <f>COUNT($E$2:E96)</f>
        <v>95</v>
      </c>
      <c r="H96">
        <f t="shared" si="5"/>
        <v>98.94736842105263</v>
      </c>
      <c r="K96">
        <v>1323</v>
      </c>
      <c r="L96">
        <v>523</v>
      </c>
      <c r="M96">
        <v>176</v>
      </c>
      <c r="N96">
        <f t="shared" si="6"/>
        <v>1</v>
      </c>
      <c r="O96">
        <f>SUM($N$2:N96)</f>
        <v>94</v>
      </c>
      <c r="P96">
        <f>COUNT($N$2:N96)</f>
        <v>95</v>
      </c>
      <c r="Q96">
        <f t="shared" si="7"/>
        <v>98.94736842105263</v>
      </c>
    </row>
    <row r="97" spans="2:17">
      <c r="B97">
        <v>1323</v>
      </c>
      <c r="C97">
        <v>523</v>
      </c>
      <c r="D97">
        <v>214</v>
      </c>
      <c r="E97">
        <f t="shared" si="4"/>
        <v>1</v>
      </c>
      <c r="F97">
        <f>SUM($E$2:E97)</f>
        <v>95</v>
      </c>
      <c r="G97">
        <f>COUNT($E$2:E97)</f>
        <v>96</v>
      </c>
      <c r="H97">
        <f t="shared" si="5"/>
        <v>98.958333333333343</v>
      </c>
      <c r="K97">
        <v>1323</v>
      </c>
      <c r="L97">
        <v>523</v>
      </c>
      <c r="M97">
        <v>157</v>
      </c>
      <c r="N97">
        <f t="shared" si="6"/>
        <v>1</v>
      </c>
      <c r="O97">
        <f>SUM($N$2:N97)</f>
        <v>95</v>
      </c>
      <c r="P97">
        <f>COUNT($N$2:N97)</f>
        <v>96</v>
      </c>
      <c r="Q97">
        <f t="shared" si="7"/>
        <v>98.958333333333343</v>
      </c>
    </row>
    <row r="98" spans="2:17">
      <c r="B98">
        <v>1323</v>
      </c>
      <c r="C98">
        <v>523</v>
      </c>
      <c r="D98">
        <v>224</v>
      </c>
      <c r="E98">
        <f t="shared" si="4"/>
        <v>1</v>
      </c>
      <c r="F98">
        <f>SUM($E$2:E98)</f>
        <v>96</v>
      </c>
      <c r="G98">
        <f>COUNT($E$2:E98)</f>
        <v>97</v>
      </c>
      <c r="H98">
        <f t="shared" si="5"/>
        <v>98.969072164948457</v>
      </c>
      <c r="K98">
        <v>1323</v>
      </c>
      <c r="L98">
        <v>523</v>
      </c>
      <c r="M98">
        <v>159</v>
      </c>
      <c r="N98">
        <f t="shared" si="6"/>
        <v>1</v>
      </c>
      <c r="O98">
        <f>SUM($N$2:N98)</f>
        <v>96</v>
      </c>
      <c r="P98">
        <f>COUNT($N$2:N98)</f>
        <v>97</v>
      </c>
      <c r="Q98">
        <f t="shared" si="7"/>
        <v>98.969072164948457</v>
      </c>
    </row>
    <row r="99" spans="2:17">
      <c r="B99">
        <v>1323</v>
      </c>
      <c r="C99">
        <v>523</v>
      </c>
      <c r="D99">
        <v>223</v>
      </c>
      <c r="E99">
        <f t="shared" si="4"/>
        <v>1</v>
      </c>
      <c r="F99">
        <f>SUM($E$2:E99)</f>
        <v>97</v>
      </c>
      <c r="G99">
        <f>COUNT($E$2:E99)</f>
        <v>98</v>
      </c>
      <c r="H99">
        <f t="shared" si="5"/>
        <v>98.979591836734699</v>
      </c>
      <c r="K99">
        <v>1323</v>
      </c>
      <c r="L99">
        <v>523</v>
      </c>
      <c r="M99">
        <v>201</v>
      </c>
      <c r="N99">
        <f t="shared" si="6"/>
        <v>1</v>
      </c>
      <c r="O99">
        <f>SUM($N$2:N99)</f>
        <v>97</v>
      </c>
      <c r="P99">
        <f>COUNT($N$2:N99)</f>
        <v>98</v>
      </c>
      <c r="Q99">
        <f t="shared" si="7"/>
        <v>98.979591836734699</v>
      </c>
    </row>
    <row r="100" spans="2:17">
      <c r="B100">
        <v>1323</v>
      </c>
      <c r="C100">
        <v>523</v>
      </c>
      <c r="D100">
        <v>164</v>
      </c>
      <c r="E100">
        <f t="shared" si="4"/>
        <v>1</v>
      </c>
      <c r="F100">
        <f>SUM($E$2:E100)</f>
        <v>98</v>
      </c>
      <c r="G100">
        <f>COUNT($E$2:E100)</f>
        <v>99</v>
      </c>
      <c r="H100">
        <f t="shared" si="5"/>
        <v>98.98989898989899</v>
      </c>
      <c r="K100">
        <v>1323</v>
      </c>
      <c r="L100">
        <v>523</v>
      </c>
      <c r="M100">
        <v>165</v>
      </c>
      <c r="N100">
        <f t="shared" si="6"/>
        <v>1</v>
      </c>
      <c r="O100">
        <f>SUM($N$2:N100)</f>
        <v>98</v>
      </c>
      <c r="P100">
        <f>COUNT($N$2:N100)</f>
        <v>99</v>
      </c>
      <c r="Q100">
        <f t="shared" si="7"/>
        <v>98.98989898989899</v>
      </c>
    </row>
    <row r="101" spans="2:17">
      <c r="B101">
        <v>1323</v>
      </c>
      <c r="C101">
        <v>523</v>
      </c>
      <c r="D101">
        <v>267</v>
      </c>
      <c r="E101">
        <f t="shared" si="4"/>
        <v>1</v>
      </c>
      <c r="F101">
        <f>SUM($E$2:E101)</f>
        <v>99</v>
      </c>
      <c r="G101">
        <f>COUNT($E$2:E101)</f>
        <v>100</v>
      </c>
      <c r="H101">
        <f t="shared" si="5"/>
        <v>99</v>
      </c>
      <c r="K101">
        <v>1323</v>
      </c>
      <c r="L101">
        <v>523</v>
      </c>
      <c r="M101">
        <v>154</v>
      </c>
      <c r="N101">
        <f t="shared" si="6"/>
        <v>1</v>
      </c>
      <c r="O101">
        <f>SUM($N$2:N101)</f>
        <v>99</v>
      </c>
      <c r="P101">
        <f>COUNT($N$2:N101)</f>
        <v>100</v>
      </c>
      <c r="Q101">
        <f t="shared" si="7"/>
        <v>99</v>
      </c>
    </row>
    <row r="102" spans="2:17">
      <c r="B102">
        <v>1323</v>
      </c>
      <c r="C102">
        <v>521</v>
      </c>
      <c r="D102">
        <v>175</v>
      </c>
      <c r="E102">
        <f t="shared" si="4"/>
        <v>1</v>
      </c>
      <c r="F102">
        <f>SUM($E$2:E102)</f>
        <v>100</v>
      </c>
      <c r="G102">
        <f>COUNT($E$2:E102)</f>
        <v>101</v>
      </c>
      <c r="H102">
        <f t="shared" si="5"/>
        <v>99.009900990099013</v>
      </c>
      <c r="K102">
        <v>1323</v>
      </c>
      <c r="L102">
        <v>521</v>
      </c>
      <c r="M102">
        <v>158</v>
      </c>
      <c r="N102">
        <f t="shared" si="6"/>
        <v>1</v>
      </c>
      <c r="O102">
        <f>SUM($N$2:N102)</f>
        <v>100</v>
      </c>
      <c r="P102">
        <f>COUNT($N$2:N102)</f>
        <v>101</v>
      </c>
      <c r="Q102">
        <f t="shared" si="7"/>
        <v>99.009900990099013</v>
      </c>
    </row>
    <row r="103" spans="2:17">
      <c r="B103">
        <v>1323</v>
      </c>
      <c r="C103">
        <v>521</v>
      </c>
      <c r="D103">
        <v>173</v>
      </c>
      <c r="E103">
        <f t="shared" si="4"/>
        <v>1</v>
      </c>
      <c r="F103">
        <f>SUM($E$2:E103)</f>
        <v>101</v>
      </c>
      <c r="G103">
        <f>COUNT($E$2:E103)</f>
        <v>102</v>
      </c>
      <c r="H103">
        <f t="shared" si="5"/>
        <v>99.019607843137265</v>
      </c>
      <c r="K103">
        <v>1323</v>
      </c>
      <c r="L103">
        <v>521</v>
      </c>
      <c r="M103">
        <v>161</v>
      </c>
      <c r="N103">
        <f t="shared" si="6"/>
        <v>1</v>
      </c>
      <c r="O103">
        <f>SUM($N$2:N103)</f>
        <v>101</v>
      </c>
      <c r="P103">
        <f>COUNT($N$2:N103)</f>
        <v>102</v>
      </c>
      <c r="Q103">
        <f t="shared" si="7"/>
        <v>99.019607843137265</v>
      </c>
    </row>
    <row r="104" spans="2:17">
      <c r="B104">
        <v>1323</v>
      </c>
      <c r="C104">
        <v>521</v>
      </c>
      <c r="D104">
        <v>182</v>
      </c>
      <c r="E104">
        <f t="shared" si="4"/>
        <v>1</v>
      </c>
      <c r="F104">
        <f>SUM($E$2:E104)</f>
        <v>102</v>
      </c>
      <c r="G104">
        <f>COUNT($E$2:E104)</f>
        <v>103</v>
      </c>
      <c r="H104">
        <f t="shared" si="5"/>
        <v>99.029126213592235</v>
      </c>
      <c r="K104">
        <v>1323</v>
      </c>
      <c r="L104">
        <v>521</v>
      </c>
      <c r="M104">
        <v>163</v>
      </c>
      <c r="N104">
        <f t="shared" si="6"/>
        <v>1</v>
      </c>
      <c r="O104">
        <f>SUM($N$2:N104)</f>
        <v>102</v>
      </c>
      <c r="P104">
        <f>COUNT($N$2:N104)</f>
        <v>103</v>
      </c>
      <c r="Q104">
        <f t="shared" si="7"/>
        <v>99.029126213592235</v>
      </c>
    </row>
    <row r="105" spans="2:17">
      <c r="B105">
        <v>1323</v>
      </c>
      <c r="C105">
        <v>521</v>
      </c>
      <c r="D105">
        <v>162</v>
      </c>
      <c r="E105">
        <f t="shared" si="4"/>
        <v>1</v>
      </c>
      <c r="F105">
        <f>SUM($E$2:E105)</f>
        <v>103</v>
      </c>
      <c r="G105">
        <f>COUNT($E$2:E105)</f>
        <v>104</v>
      </c>
      <c r="H105">
        <f t="shared" si="5"/>
        <v>99.038461538461547</v>
      </c>
      <c r="K105">
        <v>1323</v>
      </c>
      <c r="L105">
        <v>521</v>
      </c>
      <c r="M105">
        <v>171</v>
      </c>
      <c r="N105">
        <f t="shared" si="6"/>
        <v>1</v>
      </c>
      <c r="O105">
        <f>SUM($N$2:N105)</f>
        <v>103</v>
      </c>
      <c r="P105">
        <f>COUNT($N$2:N105)</f>
        <v>104</v>
      </c>
      <c r="Q105">
        <f t="shared" si="7"/>
        <v>99.038461538461547</v>
      </c>
    </row>
    <row r="106" spans="2:17">
      <c r="B106">
        <v>1323</v>
      </c>
      <c r="C106">
        <v>521</v>
      </c>
      <c r="D106">
        <v>165</v>
      </c>
      <c r="E106">
        <f t="shared" si="4"/>
        <v>1</v>
      </c>
      <c r="F106">
        <f>SUM($E$2:E106)</f>
        <v>104</v>
      </c>
      <c r="G106">
        <f>COUNT($E$2:E106)</f>
        <v>105</v>
      </c>
      <c r="H106">
        <f t="shared" si="5"/>
        <v>99.047619047619051</v>
      </c>
      <c r="K106">
        <v>1323</v>
      </c>
      <c r="L106">
        <v>521</v>
      </c>
      <c r="M106">
        <v>227</v>
      </c>
      <c r="N106">
        <f t="shared" si="6"/>
        <v>1</v>
      </c>
      <c r="O106">
        <f>SUM($N$2:N106)</f>
        <v>104</v>
      </c>
      <c r="P106">
        <f>COUNT($N$2:N106)</f>
        <v>105</v>
      </c>
      <c r="Q106">
        <f t="shared" si="7"/>
        <v>99.047619047619051</v>
      </c>
    </row>
    <row r="107" spans="2:17">
      <c r="B107">
        <v>1323</v>
      </c>
      <c r="C107">
        <v>521</v>
      </c>
      <c r="D107">
        <v>160</v>
      </c>
      <c r="E107">
        <f t="shared" si="4"/>
        <v>1</v>
      </c>
      <c r="F107">
        <f>SUM($E$2:E107)</f>
        <v>105</v>
      </c>
      <c r="G107">
        <f>COUNT($E$2:E107)</f>
        <v>106</v>
      </c>
      <c r="H107">
        <f t="shared" si="5"/>
        <v>99.056603773584911</v>
      </c>
      <c r="K107">
        <v>1323</v>
      </c>
      <c r="L107">
        <v>521</v>
      </c>
      <c r="M107">
        <v>166</v>
      </c>
      <c r="N107">
        <f t="shared" si="6"/>
        <v>1</v>
      </c>
      <c r="O107">
        <f>SUM($N$2:N107)</f>
        <v>105</v>
      </c>
      <c r="P107">
        <f>COUNT($N$2:N107)</f>
        <v>106</v>
      </c>
      <c r="Q107">
        <f t="shared" si="7"/>
        <v>99.056603773584911</v>
      </c>
    </row>
    <row r="108" spans="2:17">
      <c r="B108">
        <v>1323</v>
      </c>
      <c r="C108">
        <v>521</v>
      </c>
      <c r="D108">
        <v>161</v>
      </c>
      <c r="E108">
        <f t="shared" si="4"/>
        <v>1</v>
      </c>
      <c r="F108">
        <f>SUM($E$2:E108)</f>
        <v>106</v>
      </c>
      <c r="G108">
        <f>COUNT($E$2:E108)</f>
        <v>107</v>
      </c>
      <c r="H108">
        <f t="shared" si="5"/>
        <v>99.065420560747668</v>
      </c>
      <c r="K108">
        <v>1323</v>
      </c>
      <c r="L108">
        <v>521</v>
      </c>
      <c r="M108">
        <v>172</v>
      </c>
      <c r="N108">
        <f t="shared" si="6"/>
        <v>1</v>
      </c>
      <c r="O108">
        <f>SUM($N$2:N108)</f>
        <v>106</v>
      </c>
      <c r="P108">
        <f>COUNT($N$2:N108)</f>
        <v>107</v>
      </c>
      <c r="Q108">
        <f t="shared" si="7"/>
        <v>99.065420560747668</v>
      </c>
    </row>
    <row r="109" spans="2:17">
      <c r="B109">
        <v>1323</v>
      </c>
      <c r="C109">
        <v>521</v>
      </c>
      <c r="D109">
        <v>162</v>
      </c>
      <c r="E109">
        <f t="shared" si="4"/>
        <v>1</v>
      </c>
      <c r="F109">
        <f>SUM($E$2:E109)</f>
        <v>107</v>
      </c>
      <c r="G109">
        <f>COUNT($E$2:E109)</f>
        <v>108</v>
      </c>
      <c r="H109">
        <f t="shared" si="5"/>
        <v>99.074074074074076</v>
      </c>
      <c r="K109">
        <v>1323</v>
      </c>
      <c r="L109">
        <v>521</v>
      </c>
      <c r="M109">
        <v>164</v>
      </c>
      <c r="N109">
        <f t="shared" si="6"/>
        <v>1</v>
      </c>
      <c r="O109">
        <f>SUM($N$2:N109)</f>
        <v>107</v>
      </c>
      <c r="P109">
        <f>COUNT($N$2:N109)</f>
        <v>108</v>
      </c>
      <c r="Q109">
        <f t="shared" si="7"/>
        <v>99.074074074074076</v>
      </c>
    </row>
    <row r="110" spans="2:17">
      <c r="B110">
        <v>1323</v>
      </c>
      <c r="C110">
        <v>521</v>
      </c>
      <c r="D110">
        <v>184</v>
      </c>
      <c r="E110">
        <f t="shared" si="4"/>
        <v>1</v>
      </c>
      <c r="F110">
        <f>SUM($E$2:E110)</f>
        <v>108</v>
      </c>
      <c r="G110">
        <f>COUNT($E$2:E110)</f>
        <v>109</v>
      </c>
      <c r="H110">
        <f t="shared" si="5"/>
        <v>99.082568807339456</v>
      </c>
      <c r="K110">
        <v>1323</v>
      </c>
      <c r="L110">
        <v>521</v>
      </c>
      <c r="M110">
        <v>156</v>
      </c>
      <c r="N110">
        <f t="shared" si="6"/>
        <v>1</v>
      </c>
      <c r="O110">
        <f>SUM($N$2:N110)</f>
        <v>108</v>
      </c>
      <c r="P110">
        <f>COUNT($N$2:N110)</f>
        <v>109</v>
      </c>
      <c r="Q110">
        <f t="shared" si="7"/>
        <v>99.082568807339456</v>
      </c>
    </row>
    <row r="111" spans="2:17">
      <c r="B111">
        <v>1323</v>
      </c>
      <c r="C111">
        <v>521</v>
      </c>
      <c r="D111">
        <v>163</v>
      </c>
      <c r="E111">
        <f t="shared" si="4"/>
        <v>1</v>
      </c>
      <c r="F111">
        <f>SUM($E$2:E111)</f>
        <v>109</v>
      </c>
      <c r="G111">
        <f>COUNT($E$2:E111)</f>
        <v>110</v>
      </c>
      <c r="H111">
        <f t="shared" si="5"/>
        <v>99.090909090909093</v>
      </c>
      <c r="K111">
        <v>1323</v>
      </c>
      <c r="L111">
        <v>521</v>
      </c>
      <c r="M111">
        <v>156</v>
      </c>
      <c r="N111">
        <f t="shared" si="6"/>
        <v>1</v>
      </c>
      <c r="O111">
        <f>SUM($N$2:N111)</f>
        <v>109</v>
      </c>
      <c r="P111">
        <f>COUNT($N$2:N111)</f>
        <v>110</v>
      </c>
      <c r="Q111">
        <f t="shared" si="7"/>
        <v>99.090909090909093</v>
      </c>
    </row>
    <row r="112" spans="2:17">
      <c r="B112">
        <v>1323</v>
      </c>
      <c r="C112">
        <v>521</v>
      </c>
      <c r="D112">
        <v>183</v>
      </c>
      <c r="E112">
        <f t="shared" si="4"/>
        <v>1</v>
      </c>
      <c r="F112">
        <f>SUM($E$2:E112)</f>
        <v>110</v>
      </c>
      <c r="G112">
        <f>COUNT($E$2:E112)</f>
        <v>111</v>
      </c>
      <c r="H112">
        <f t="shared" si="5"/>
        <v>99.099099099099092</v>
      </c>
      <c r="K112">
        <v>1323</v>
      </c>
      <c r="L112">
        <v>521</v>
      </c>
      <c r="M112">
        <v>172</v>
      </c>
      <c r="N112">
        <f t="shared" si="6"/>
        <v>1</v>
      </c>
      <c r="O112">
        <f>SUM($N$2:N112)</f>
        <v>110</v>
      </c>
      <c r="P112">
        <f>COUNT($N$2:N112)</f>
        <v>111</v>
      </c>
      <c r="Q112">
        <f t="shared" si="7"/>
        <v>99.099099099099092</v>
      </c>
    </row>
    <row r="113" spans="2:17">
      <c r="B113">
        <v>1323</v>
      </c>
      <c r="C113">
        <v>521</v>
      </c>
      <c r="D113">
        <v>174</v>
      </c>
      <c r="E113">
        <f t="shared" si="4"/>
        <v>1</v>
      </c>
      <c r="F113">
        <f>SUM($E$2:E113)</f>
        <v>111</v>
      </c>
      <c r="G113">
        <f>COUNT($E$2:E113)</f>
        <v>112</v>
      </c>
      <c r="H113">
        <f t="shared" si="5"/>
        <v>99.107142857142861</v>
      </c>
      <c r="K113">
        <v>1323</v>
      </c>
      <c r="L113">
        <v>521</v>
      </c>
      <c r="M113">
        <v>165</v>
      </c>
      <c r="N113">
        <f t="shared" si="6"/>
        <v>1</v>
      </c>
      <c r="O113">
        <f>SUM($N$2:N113)</f>
        <v>111</v>
      </c>
      <c r="P113">
        <f>COUNT($N$2:N113)</f>
        <v>112</v>
      </c>
      <c r="Q113">
        <f t="shared" si="7"/>
        <v>99.107142857142861</v>
      </c>
    </row>
    <row r="114" spans="2:17">
      <c r="B114">
        <v>1323</v>
      </c>
      <c r="C114">
        <v>521</v>
      </c>
      <c r="D114">
        <v>165</v>
      </c>
      <c r="E114">
        <f t="shared" si="4"/>
        <v>1</v>
      </c>
      <c r="F114">
        <f>SUM($E$2:E114)</f>
        <v>112</v>
      </c>
      <c r="G114">
        <f>COUNT($E$2:E114)</f>
        <v>113</v>
      </c>
      <c r="H114">
        <f t="shared" si="5"/>
        <v>99.115044247787608</v>
      </c>
      <c r="K114">
        <v>1323</v>
      </c>
      <c r="L114">
        <v>521</v>
      </c>
      <c r="M114">
        <v>156</v>
      </c>
      <c r="N114">
        <f t="shared" si="6"/>
        <v>1</v>
      </c>
      <c r="O114">
        <f>SUM($N$2:N114)</f>
        <v>112</v>
      </c>
      <c r="P114">
        <f>COUNT($N$2:N114)</f>
        <v>113</v>
      </c>
      <c r="Q114">
        <f t="shared" si="7"/>
        <v>99.115044247787608</v>
      </c>
    </row>
    <row r="115" spans="2:17">
      <c r="B115">
        <v>1323</v>
      </c>
      <c r="C115">
        <v>521</v>
      </c>
      <c r="D115">
        <v>198</v>
      </c>
      <c r="E115">
        <f t="shared" si="4"/>
        <v>1</v>
      </c>
      <c r="F115">
        <f>SUM($E$2:E115)</f>
        <v>113</v>
      </c>
      <c r="G115">
        <f>COUNT($E$2:E115)</f>
        <v>114</v>
      </c>
      <c r="H115">
        <f t="shared" si="5"/>
        <v>99.122807017543863</v>
      </c>
      <c r="K115">
        <v>1323</v>
      </c>
      <c r="L115">
        <v>521</v>
      </c>
      <c r="M115">
        <v>158</v>
      </c>
      <c r="N115">
        <f t="shared" si="6"/>
        <v>1</v>
      </c>
      <c r="O115">
        <f>SUM($N$2:N115)</f>
        <v>113</v>
      </c>
      <c r="P115">
        <f>COUNT($N$2:N115)</f>
        <v>114</v>
      </c>
      <c r="Q115">
        <f t="shared" si="7"/>
        <v>99.122807017543863</v>
      </c>
    </row>
    <row r="116" spans="2:17">
      <c r="B116">
        <v>1323</v>
      </c>
      <c r="C116">
        <v>521</v>
      </c>
      <c r="D116">
        <v>220</v>
      </c>
      <c r="E116">
        <f t="shared" si="4"/>
        <v>1</v>
      </c>
      <c r="F116">
        <f>SUM($E$2:E116)</f>
        <v>114</v>
      </c>
      <c r="G116">
        <f>COUNT($E$2:E116)</f>
        <v>115</v>
      </c>
      <c r="H116">
        <f t="shared" si="5"/>
        <v>99.130434782608702</v>
      </c>
      <c r="K116">
        <v>1323</v>
      </c>
      <c r="L116">
        <v>521</v>
      </c>
      <c r="M116">
        <v>166</v>
      </c>
      <c r="N116">
        <f t="shared" si="6"/>
        <v>1</v>
      </c>
      <c r="O116">
        <f>SUM($N$2:N116)</f>
        <v>114</v>
      </c>
      <c r="P116">
        <f>COUNT($N$2:N116)</f>
        <v>115</v>
      </c>
      <c r="Q116">
        <f t="shared" si="7"/>
        <v>99.130434782608702</v>
      </c>
    </row>
    <row r="117" spans="2:17">
      <c r="B117">
        <v>1323</v>
      </c>
      <c r="C117">
        <v>521</v>
      </c>
      <c r="D117">
        <v>266</v>
      </c>
      <c r="E117">
        <f t="shared" si="4"/>
        <v>1</v>
      </c>
      <c r="F117">
        <f>SUM($E$2:E117)</f>
        <v>115</v>
      </c>
      <c r="G117">
        <f>COUNT($E$2:E117)</f>
        <v>116</v>
      </c>
      <c r="H117">
        <f t="shared" si="5"/>
        <v>99.137931034482762</v>
      </c>
      <c r="K117">
        <v>1323</v>
      </c>
      <c r="L117">
        <v>521</v>
      </c>
      <c r="M117">
        <v>209</v>
      </c>
      <c r="N117">
        <f t="shared" si="6"/>
        <v>1</v>
      </c>
      <c r="O117">
        <f>SUM($N$2:N117)</f>
        <v>115</v>
      </c>
      <c r="P117">
        <f>COUNT($N$2:N117)</f>
        <v>116</v>
      </c>
      <c r="Q117">
        <f t="shared" si="7"/>
        <v>99.137931034482762</v>
      </c>
    </row>
    <row r="118" spans="2:17">
      <c r="B118">
        <v>1323</v>
      </c>
      <c r="C118">
        <v>521</v>
      </c>
      <c r="D118">
        <v>190</v>
      </c>
      <c r="E118">
        <f t="shared" si="4"/>
        <v>1</v>
      </c>
      <c r="F118">
        <f>SUM($E$2:E118)</f>
        <v>116</v>
      </c>
      <c r="G118">
        <f>COUNT($E$2:E118)</f>
        <v>117</v>
      </c>
      <c r="H118">
        <f t="shared" si="5"/>
        <v>99.145299145299148</v>
      </c>
      <c r="K118">
        <v>1323</v>
      </c>
      <c r="L118">
        <v>521</v>
      </c>
      <c r="M118">
        <v>170</v>
      </c>
      <c r="N118">
        <f t="shared" si="6"/>
        <v>1</v>
      </c>
      <c r="O118">
        <f>SUM($N$2:N118)</f>
        <v>116</v>
      </c>
      <c r="P118">
        <f>COUNT($N$2:N118)</f>
        <v>117</v>
      </c>
      <c r="Q118">
        <f t="shared" si="7"/>
        <v>99.145299145299148</v>
      </c>
    </row>
    <row r="119" spans="2:17">
      <c r="B119">
        <v>1323</v>
      </c>
      <c r="C119">
        <v>521</v>
      </c>
      <c r="D119">
        <v>194</v>
      </c>
      <c r="E119">
        <f t="shared" si="4"/>
        <v>1</v>
      </c>
      <c r="F119">
        <f>SUM($E$2:E119)</f>
        <v>117</v>
      </c>
      <c r="G119">
        <f>COUNT($E$2:E119)</f>
        <v>118</v>
      </c>
      <c r="H119">
        <f t="shared" si="5"/>
        <v>99.152542372881356</v>
      </c>
      <c r="K119">
        <v>1323</v>
      </c>
      <c r="L119">
        <v>521</v>
      </c>
      <c r="M119">
        <v>169</v>
      </c>
      <c r="N119">
        <f t="shared" si="6"/>
        <v>1</v>
      </c>
      <c r="O119">
        <f>SUM($N$2:N119)</f>
        <v>117</v>
      </c>
      <c r="P119">
        <f>COUNT($N$2:N119)</f>
        <v>118</v>
      </c>
      <c r="Q119">
        <f t="shared" si="7"/>
        <v>99.152542372881356</v>
      </c>
    </row>
    <row r="120" spans="2:17">
      <c r="B120">
        <v>1323</v>
      </c>
      <c r="C120">
        <v>521</v>
      </c>
      <c r="D120">
        <v>185</v>
      </c>
      <c r="E120">
        <f t="shared" si="4"/>
        <v>1</v>
      </c>
      <c r="F120">
        <f>SUM($E$2:E120)</f>
        <v>118</v>
      </c>
      <c r="G120">
        <f>COUNT($E$2:E120)</f>
        <v>119</v>
      </c>
      <c r="H120">
        <f t="shared" si="5"/>
        <v>99.159663865546221</v>
      </c>
      <c r="K120">
        <v>1323</v>
      </c>
      <c r="L120">
        <v>521</v>
      </c>
      <c r="M120">
        <v>163</v>
      </c>
      <c r="N120">
        <f t="shared" si="6"/>
        <v>1</v>
      </c>
      <c r="O120">
        <f>SUM($N$2:N120)</f>
        <v>118</v>
      </c>
      <c r="P120">
        <f>COUNT($N$2:N120)</f>
        <v>119</v>
      </c>
      <c r="Q120">
        <f t="shared" si="7"/>
        <v>99.159663865546221</v>
      </c>
    </row>
    <row r="121" spans="2:17">
      <c r="B121">
        <v>1323</v>
      </c>
      <c r="C121">
        <v>521</v>
      </c>
      <c r="D121">
        <v>202</v>
      </c>
      <c r="E121">
        <f t="shared" si="4"/>
        <v>1</v>
      </c>
      <c r="F121">
        <f>SUM($E$2:E121)</f>
        <v>119</v>
      </c>
      <c r="G121">
        <f>COUNT($E$2:E121)</f>
        <v>120</v>
      </c>
      <c r="H121">
        <f t="shared" si="5"/>
        <v>99.166666666666671</v>
      </c>
      <c r="K121">
        <v>1323</v>
      </c>
      <c r="L121">
        <v>521</v>
      </c>
      <c r="M121">
        <v>163</v>
      </c>
      <c r="N121">
        <f t="shared" si="6"/>
        <v>1</v>
      </c>
      <c r="O121">
        <f>SUM($N$2:N121)</f>
        <v>119</v>
      </c>
      <c r="P121">
        <f>COUNT($N$2:N121)</f>
        <v>120</v>
      </c>
      <c r="Q121">
        <f t="shared" si="7"/>
        <v>99.166666666666671</v>
      </c>
    </row>
    <row r="122" spans="2:17">
      <c r="B122">
        <v>1323</v>
      </c>
      <c r="C122">
        <v>521</v>
      </c>
      <c r="D122">
        <v>198</v>
      </c>
      <c r="E122">
        <f t="shared" si="4"/>
        <v>1</v>
      </c>
      <c r="F122">
        <f>SUM($E$2:E122)</f>
        <v>120</v>
      </c>
      <c r="G122">
        <f>COUNT($E$2:E122)</f>
        <v>121</v>
      </c>
      <c r="H122">
        <f t="shared" si="5"/>
        <v>99.173553719008268</v>
      </c>
      <c r="K122">
        <v>1323</v>
      </c>
      <c r="L122">
        <v>521</v>
      </c>
      <c r="M122">
        <v>173</v>
      </c>
      <c r="N122">
        <f t="shared" si="6"/>
        <v>1</v>
      </c>
      <c r="O122">
        <f>SUM($N$2:N122)</f>
        <v>120</v>
      </c>
      <c r="P122">
        <f>COUNT($N$2:N122)</f>
        <v>121</v>
      </c>
      <c r="Q122">
        <f t="shared" si="7"/>
        <v>99.173553719008268</v>
      </c>
    </row>
    <row r="123" spans="2:17">
      <c r="B123">
        <v>1323</v>
      </c>
      <c r="C123">
        <v>521</v>
      </c>
      <c r="D123">
        <v>239</v>
      </c>
      <c r="E123">
        <f t="shared" si="4"/>
        <v>1</v>
      </c>
      <c r="F123">
        <f>SUM($E$2:E123)</f>
        <v>121</v>
      </c>
      <c r="G123">
        <f>COUNT($E$2:E123)</f>
        <v>122</v>
      </c>
      <c r="H123">
        <f t="shared" si="5"/>
        <v>99.180327868852459</v>
      </c>
      <c r="K123">
        <v>1323</v>
      </c>
      <c r="L123">
        <v>521</v>
      </c>
      <c r="M123">
        <v>178</v>
      </c>
      <c r="N123">
        <f t="shared" si="6"/>
        <v>1</v>
      </c>
      <c r="O123">
        <f>SUM($N$2:N123)</f>
        <v>121</v>
      </c>
      <c r="P123">
        <f>COUNT($N$2:N123)</f>
        <v>122</v>
      </c>
      <c r="Q123">
        <f t="shared" si="7"/>
        <v>99.180327868852459</v>
      </c>
    </row>
    <row r="124" spans="2:17">
      <c r="B124">
        <v>1323</v>
      </c>
      <c r="C124">
        <v>521</v>
      </c>
      <c r="D124">
        <v>176</v>
      </c>
      <c r="E124">
        <f t="shared" si="4"/>
        <v>1</v>
      </c>
      <c r="F124">
        <f>SUM($E$2:E124)</f>
        <v>122</v>
      </c>
      <c r="G124">
        <f>COUNT($E$2:E124)</f>
        <v>123</v>
      </c>
      <c r="H124">
        <f t="shared" si="5"/>
        <v>99.1869918699187</v>
      </c>
      <c r="K124">
        <v>1323</v>
      </c>
      <c r="L124">
        <v>521</v>
      </c>
      <c r="M124">
        <v>170</v>
      </c>
      <c r="N124">
        <f t="shared" si="6"/>
        <v>1</v>
      </c>
      <c r="O124">
        <f>SUM($N$2:N124)</f>
        <v>122</v>
      </c>
      <c r="P124">
        <f>COUNT($N$2:N124)</f>
        <v>123</v>
      </c>
      <c r="Q124">
        <f t="shared" si="7"/>
        <v>99.1869918699187</v>
      </c>
    </row>
    <row r="125" spans="2:17">
      <c r="B125">
        <v>1323</v>
      </c>
      <c r="C125">
        <v>521</v>
      </c>
      <c r="D125">
        <v>198</v>
      </c>
      <c r="E125">
        <f t="shared" si="4"/>
        <v>1</v>
      </c>
      <c r="F125">
        <f>SUM($E$2:E125)</f>
        <v>123</v>
      </c>
      <c r="G125">
        <f>COUNT($E$2:E125)</f>
        <v>124</v>
      </c>
      <c r="H125">
        <f t="shared" si="5"/>
        <v>99.193548387096769</v>
      </c>
      <c r="K125">
        <v>1323</v>
      </c>
      <c r="L125">
        <v>521</v>
      </c>
      <c r="M125">
        <v>163</v>
      </c>
      <c r="N125">
        <f t="shared" si="6"/>
        <v>1</v>
      </c>
      <c r="O125">
        <f>SUM($N$2:N125)</f>
        <v>123</v>
      </c>
      <c r="P125">
        <f>COUNT($N$2:N125)</f>
        <v>124</v>
      </c>
      <c r="Q125">
        <f t="shared" si="7"/>
        <v>99.193548387096769</v>
      </c>
    </row>
    <row r="126" spans="2:17">
      <c r="B126">
        <v>1323</v>
      </c>
      <c r="C126">
        <v>523</v>
      </c>
      <c r="D126">
        <v>168</v>
      </c>
      <c r="E126">
        <f t="shared" si="4"/>
        <v>1</v>
      </c>
      <c r="F126">
        <f>SUM($E$2:E126)</f>
        <v>124</v>
      </c>
      <c r="G126">
        <f>COUNT($E$2:E126)</f>
        <v>125</v>
      </c>
      <c r="H126">
        <f t="shared" si="5"/>
        <v>99.2</v>
      </c>
      <c r="K126">
        <v>1323</v>
      </c>
      <c r="L126">
        <v>523</v>
      </c>
      <c r="M126">
        <v>167</v>
      </c>
      <c r="N126">
        <f t="shared" si="6"/>
        <v>1</v>
      </c>
      <c r="O126">
        <f>SUM($N$2:N126)</f>
        <v>124</v>
      </c>
      <c r="P126">
        <f>COUNT($N$2:N126)</f>
        <v>125</v>
      </c>
      <c r="Q126">
        <f t="shared" si="7"/>
        <v>99.2</v>
      </c>
    </row>
    <row r="127" spans="2:17">
      <c r="B127">
        <v>1323</v>
      </c>
      <c r="C127">
        <v>523</v>
      </c>
      <c r="D127">
        <v>186</v>
      </c>
      <c r="E127">
        <f t="shared" si="4"/>
        <v>1</v>
      </c>
      <c r="F127">
        <f>SUM($E$2:E127)</f>
        <v>125</v>
      </c>
      <c r="G127">
        <f>COUNT($E$2:E127)</f>
        <v>126</v>
      </c>
      <c r="H127">
        <f t="shared" si="5"/>
        <v>99.206349206349216</v>
      </c>
      <c r="K127">
        <v>1323</v>
      </c>
      <c r="L127">
        <v>523</v>
      </c>
      <c r="M127">
        <v>177</v>
      </c>
      <c r="N127">
        <f t="shared" si="6"/>
        <v>1</v>
      </c>
      <c r="O127">
        <f>SUM($N$2:N127)</f>
        <v>125</v>
      </c>
      <c r="P127">
        <f>COUNT($N$2:N127)</f>
        <v>126</v>
      </c>
      <c r="Q127">
        <f t="shared" si="7"/>
        <v>99.206349206349216</v>
      </c>
    </row>
    <row r="128" spans="2:17">
      <c r="B128">
        <v>1323</v>
      </c>
      <c r="C128">
        <v>523</v>
      </c>
      <c r="D128">
        <v>223</v>
      </c>
      <c r="E128">
        <f t="shared" si="4"/>
        <v>1</v>
      </c>
      <c r="F128">
        <f>SUM($E$2:E128)</f>
        <v>126</v>
      </c>
      <c r="G128">
        <f>COUNT($E$2:E128)</f>
        <v>127</v>
      </c>
      <c r="H128">
        <f t="shared" si="5"/>
        <v>99.212598425196859</v>
      </c>
      <c r="K128">
        <v>1323</v>
      </c>
      <c r="L128">
        <v>523</v>
      </c>
      <c r="M128">
        <v>192</v>
      </c>
      <c r="N128">
        <f t="shared" si="6"/>
        <v>1</v>
      </c>
      <c r="O128">
        <f>SUM($N$2:N128)</f>
        <v>126</v>
      </c>
      <c r="P128">
        <f>COUNT($N$2:N128)</f>
        <v>127</v>
      </c>
      <c r="Q128">
        <f t="shared" si="7"/>
        <v>99.212598425196859</v>
      </c>
    </row>
    <row r="129" spans="2:17">
      <c r="B129">
        <v>1323</v>
      </c>
      <c r="C129">
        <v>523</v>
      </c>
      <c r="D129">
        <v>159</v>
      </c>
      <c r="E129">
        <f t="shared" si="4"/>
        <v>1</v>
      </c>
      <c r="F129">
        <f>SUM($E$2:E129)</f>
        <v>127</v>
      </c>
      <c r="G129">
        <f>COUNT($E$2:E129)</f>
        <v>128</v>
      </c>
      <c r="H129">
        <f t="shared" si="5"/>
        <v>99.21875</v>
      </c>
      <c r="K129">
        <v>1323</v>
      </c>
      <c r="L129">
        <v>523</v>
      </c>
      <c r="M129">
        <v>163</v>
      </c>
      <c r="N129">
        <f t="shared" si="6"/>
        <v>1</v>
      </c>
      <c r="O129">
        <f>SUM($N$2:N129)</f>
        <v>127</v>
      </c>
      <c r="P129">
        <f>COUNT($N$2:N129)</f>
        <v>128</v>
      </c>
      <c r="Q129">
        <f t="shared" si="7"/>
        <v>99.21875</v>
      </c>
    </row>
    <row r="130" spans="2:17">
      <c r="B130">
        <v>1323</v>
      </c>
      <c r="C130">
        <v>523</v>
      </c>
      <c r="D130">
        <v>223</v>
      </c>
      <c r="E130">
        <f t="shared" ref="E130:E193" si="8">IF(D130&lt;=C130,1,0)</f>
        <v>1</v>
      </c>
      <c r="F130">
        <f>SUM($E$2:E130)</f>
        <v>128</v>
      </c>
      <c r="G130">
        <f>COUNT($E$2:E130)</f>
        <v>129</v>
      </c>
      <c r="H130">
        <f t="shared" ref="H130:H193" si="9">F130/G130*100</f>
        <v>99.224806201550393</v>
      </c>
      <c r="K130">
        <v>1323</v>
      </c>
      <c r="L130">
        <v>523</v>
      </c>
      <c r="M130">
        <v>175</v>
      </c>
      <c r="N130">
        <f t="shared" ref="N130:N193" si="10">IF(M130&lt;=L130,1,0)</f>
        <v>1</v>
      </c>
      <c r="O130">
        <f>SUM($N$2:N130)</f>
        <v>128</v>
      </c>
      <c r="P130">
        <f>COUNT($N$2:N130)</f>
        <v>129</v>
      </c>
      <c r="Q130">
        <f t="shared" ref="Q130:Q193" si="11">O130/P130*100</f>
        <v>99.224806201550393</v>
      </c>
    </row>
    <row r="131" spans="2:17">
      <c r="B131">
        <v>1323</v>
      </c>
      <c r="C131">
        <v>523</v>
      </c>
      <c r="D131">
        <v>182</v>
      </c>
      <c r="E131">
        <f t="shared" si="8"/>
        <v>1</v>
      </c>
      <c r="F131">
        <f>SUM($E$2:E131)</f>
        <v>129</v>
      </c>
      <c r="G131">
        <f>COUNT($E$2:E131)</f>
        <v>130</v>
      </c>
      <c r="H131">
        <f t="shared" si="9"/>
        <v>99.230769230769226</v>
      </c>
      <c r="K131">
        <v>1323</v>
      </c>
      <c r="L131">
        <v>523</v>
      </c>
      <c r="M131">
        <v>231</v>
      </c>
      <c r="N131">
        <f t="shared" si="10"/>
        <v>1</v>
      </c>
      <c r="O131">
        <f>SUM($N$2:N131)</f>
        <v>129</v>
      </c>
      <c r="P131">
        <f>COUNT($N$2:N131)</f>
        <v>130</v>
      </c>
      <c r="Q131">
        <f t="shared" si="11"/>
        <v>99.230769230769226</v>
      </c>
    </row>
    <row r="132" spans="2:17">
      <c r="B132">
        <v>1323</v>
      </c>
      <c r="C132">
        <v>523</v>
      </c>
      <c r="D132">
        <v>173</v>
      </c>
      <c r="E132">
        <f t="shared" si="8"/>
        <v>1</v>
      </c>
      <c r="F132">
        <f>SUM($E$2:E132)</f>
        <v>130</v>
      </c>
      <c r="G132">
        <f>COUNT($E$2:E132)</f>
        <v>131</v>
      </c>
      <c r="H132">
        <f t="shared" si="9"/>
        <v>99.236641221374043</v>
      </c>
      <c r="K132">
        <v>1323</v>
      </c>
      <c r="L132">
        <v>523</v>
      </c>
      <c r="M132">
        <v>166</v>
      </c>
      <c r="N132">
        <f t="shared" si="10"/>
        <v>1</v>
      </c>
      <c r="O132">
        <f>SUM($N$2:N132)</f>
        <v>130</v>
      </c>
      <c r="P132">
        <f>COUNT($N$2:N132)</f>
        <v>131</v>
      </c>
      <c r="Q132">
        <f t="shared" si="11"/>
        <v>99.236641221374043</v>
      </c>
    </row>
    <row r="133" spans="2:17">
      <c r="B133">
        <v>1323</v>
      </c>
      <c r="C133">
        <v>523</v>
      </c>
      <c r="D133">
        <v>174</v>
      </c>
      <c r="E133">
        <f t="shared" si="8"/>
        <v>1</v>
      </c>
      <c r="F133">
        <f>SUM($E$2:E133)</f>
        <v>131</v>
      </c>
      <c r="G133">
        <f>COUNT($E$2:E133)</f>
        <v>132</v>
      </c>
      <c r="H133">
        <f t="shared" si="9"/>
        <v>99.242424242424249</v>
      </c>
      <c r="K133">
        <v>1323</v>
      </c>
      <c r="L133">
        <v>523</v>
      </c>
      <c r="M133">
        <v>163</v>
      </c>
      <c r="N133">
        <f t="shared" si="10"/>
        <v>1</v>
      </c>
      <c r="O133">
        <f>SUM($N$2:N133)</f>
        <v>131</v>
      </c>
      <c r="P133">
        <f>COUNT($N$2:N133)</f>
        <v>132</v>
      </c>
      <c r="Q133">
        <f t="shared" si="11"/>
        <v>99.242424242424249</v>
      </c>
    </row>
    <row r="134" spans="2:17">
      <c r="B134">
        <v>1323</v>
      </c>
      <c r="C134">
        <v>523</v>
      </c>
      <c r="D134">
        <v>177</v>
      </c>
      <c r="E134">
        <f t="shared" si="8"/>
        <v>1</v>
      </c>
      <c r="F134">
        <f>SUM($E$2:E134)</f>
        <v>132</v>
      </c>
      <c r="G134">
        <f>COUNT($E$2:E134)</f>
        <v>133</v>
      </c>
      <c r="H134">
        <f t="shared" si="9"/>
        <v>99.248120300751879</v>
      </c>
      <c r="K134">
        <v>1323</v>
      </c>
      <c r="L134">
        <v>523</v>
      </c>
      <c r="M134">
        <v>174</v>
      </c>
      <c r="N134">
        <f t="shared" si="10"/>
        <v>1</v>
      </c>
      <c r="O134">
        <f>SUM($N$2:N134)</f>
        <v>132</v>
      </c>
      <c r="P134">
        <f>COUNT($N$2:N134)</f>
        <v>133</v>
      </c>
      <c r="Q134">
        <f t="shared" si="11"/>
        <v>99.248120300751879</v>
      </c>
    </row>
    <row r="135" spans="2:17">
      <c r="B135">
        <v>1323</v>
      </c>
      <c r="C135">
        <v>523</v>
      </c>
      <c r="D135">
        <v>174</v>
      </c>
      <c r="E135">
        <f t="shared" si="8"/>
        <v>1</v>
      </c>
      <c r="F135">
        <f>SUM($E$2:E135)</f>
        <v>133</v>
      </c>
      <c r="G135">
        <f>COUNT($E$2:E135)</f>
        <v>134</v>
      </c>
      <c r="H135">
        <f t="shared" si="9"/>
        <v>99.253731343283576</v>
      </c>
      <c r="K135">
        <v>1323</v>
      </c>
      <c r="L135">
        <v>523</v>
      </c>
      <c r="M135">
        <v>170</v>
      </c>
      <c r="N135">
        <f t="shared" si="10"/>
        <v>1</v>
      </c>
      <c r="O135">
        <f>SUM($N$2:N135)</f>
        <v>133</v>
      </c>
      <c r="P135">
        <f>COUNT($N$2:N135)</f>
        <v>134</v>
      </c>
      <c r="Q135">
        <f t="shared" si="11"/>
        <v>99.253731343283576</v>
      </c>
    </row>
    <row r="136" spans="2:17">
      <c r="B136">
        <v>1323</v>
      </c>
      <c r="C136">
        <v>523</v>
      </c>
      <c r="D136">
        <v>245</v>
      </c>
      <c r="E136">
        <f t="shared" si="8"/>
        <v>1</v>
      </c>
      <c r="F136">
        <f>SUM($E$2:E136)</f>
        <v>134</v>
      </c>
      <c r="G136">
        <f>COUNT($E$2:E136)</f>
        <v>135</v>
      </c>
      <c r="H136">
        <f t="shared" si="9"/>
        <v>99.259259259259252</v>
      </c>
      <c r="K136">
        <v>1323</v>
      </c>
      <c r="L136">
        <v>523</v>
      </c>
      <c r="M136">
        <v>167</v>
      </c>
      <c r="N136">
        <f t="shared" si="10"/>
        <v>1</v>
      </c>
      <c r="O136">
        <f>SUM($N$2:N136)</f>
        <v>134</v>
      </c>
      <c r="P136">
        <f>COUNT($N$2:N136)</f>
        <v>135</v>
      </c>
      <c r="Q136">
        <f t="shared" si="11"/>
        <v>99.259259259259252</v>
      </c>
    </row>
    <row r="137" spans="2:17">
      <c r="B137">
        <v>1323</v>
      </c>
      <c r="C137">
        <v>523</v>
      </c>
      <c r="D137">
        <v>223</v>
      </c>
      <c r="E137">
        <f t="shared" si="8"/>
        <v>1</v>
      </c>
      <c r="F137">
        <f>SUM($E$2:E137)</f>
        <v>135</v>
      </c>
      <c r="G137">
        <f>COUNT($E$2:E137)</f>
        <v>136</v>
      </c>
      <c r="H137">
        <f t="shared" si="9"/>
        <v>99.264705882352942</v>
      </c>
      <c r="K137">
        <v>1323</v>
      </c>
      <c r="L137">
        <v>523</v>
      </c>
      <c r="M137">
        <v>172</v>
      </c>
      <c r="N137">
        <f t="shared" si="10"/>
        <v>1</v>
      </c>
      <c r="O137">
        <f>SUM($N$2:N137)</f>
        <v>135</v>
      </c>
      <c r="P137">
        <f>COUNT($N$2:N137)</f>
        <v>136</v>
      </c>
      <c r="Q137">
        <f t="shared" si="11"/>
        <v>99.264705882352942</v>
      </c>
    </row>
    <row r="138" spans="2:17">
      <c r="B138">
        <v>1323</v>
      </c>
      <c r="C138">
        <v>523</v>
      </c>
      <c r="D138">
        <v>204</v>
      </c>
      <c r="E138">
        <f t="shared" si="8"/>
        <v>1</v>
      </c>
      <c r="F138">
        <f>SUM($E$2:E138)</f>
        <v>136</v>
      </c>
      <c r="G138">
        <f>COUNT($E$2:E138)</f>
        <v>137</v>
      </c>
      <c r="H138">
        <f t="shared" si="9"/>
        <v>99.270072992700733</v>
      </c>
      <c r="K138">
        <v>1323</v>
      </c>
      <c r="L138">
        <v>523</v>
      </c>
      <c r="M138">
        <v>174</v>
      </c>
      <c r="N138">
        <f t="shared" si="10"/>
        <v>1</v>
      </c>
      <c r="O138">
        <f>SUM($N$2:N138)</f>
        <v>136</v>
      </c>
      <c r="P138">
        <f>COUNT($N$2:N138)</f>
        <v>137</v>
      </c>
      <c r="Q138">
        <f t="shared" si="11"/>
        <v>99.270072992700733</v>
      </c>
    </row>
    <row r="139" spans="2:17">
      <c r="B139">
        <v>1323</v>
      </c>
      <c r="C139">
        <v>523</v>
      </c>
      <c r="D139">
        <v>227</v>
      </c>
      <c r="E139">
        <f t="shared" si="8"/>
        <v>1</v>
      </c>
      <c r="F139">
        <f>SUM($E$2:E139)</f>
        <v>137</v>
      </c>
      <c r="G139">
        <f>COUNT($E$2:E139)</f>
        <v>138</v>
      </c>
      <c r="H139">
        <f t="shared" si="9"/>
        <v>99.275362318840578</v>
      </c>
      <c r="K139">
        <v>1323</v>
      </c>
      <c r="L139">
        <v>523</v>
      </c>
      <c r="M139">
        <v>166</v>
      </c>
      <c r="N139">
        <f t="shared" si="10"/>
        <v>1</v>
      </c>
      <c r="O139">
        <f>SUM($N$2:N139)</f>
        <v>137</v>
      </c>
      <c r="P139">
        <f>COUNT($N$2:N139)</f>
        <v>138</v>
      </c>
      <c r="Q139">
        <f t="shared" si="11"/>
        <v>99.275362318840578</v>
      </c>
    </row>
    <row r="140" spans="2:17">
      <c r="B140">
        <v>1323</v>
      </c>
      <c r="C140">
        <v>523</v>
      </c>
      <c r="D140">
        <v>199</v>
      </c>
      <c r="E140">
        <f t="shared" si="8"/>
        <v>1</v>
      </c>
      <c r="F140">
        <f>SUM($E$2:E140)</f>
        <v>138</v>
      </c>
      <c r="G140">
        <f>COUNT($E$2:E140)</f>
        <v>139</v>
      </c>
      <c r="H140">
        <f t="shared" si="9"/>
        <v>99.280575539568346</v>
      </c>
      <c r="K140">
        <v>1323</v>
      </c>
      <c r="L140">
        <v>523</v>
      </c>
      <c r="M140">
        <v>163</v>
      </c>
      <c r="N140">
        <f t="shared" si="10"/>
        <v>1</v>
      </c>
      <c r="O140">
        <f>SUM($N$2:N140)</f>
        <v>138</v>
      </c>
      <c r="P140">
        <f>COUNT($N$2:N140)</f>
        <v>139</v>
      </c>
      <c r="Q140">
        <f t="shared" si="11"/>
        <v>99.280575539568346</v>
      </c>
    </row>
    <row r="141" spans="2:17">
      <c r="B141">
        <v>1323</v>
      </c>
      <c r="C141">
        <v>523</v>
      </c>
      <c r="D141">
        <v>165</v>
      </c>
      <c r="E141">
        <f t="shared" si="8"/>
        <v>1</v>
      </c>
      <c r="F141">
        <f>SUM($E$2:E141)</f>
        <v>139</v>
      </c>
      <c r="G141">
        <f>COUNT($E$2:E141)</f>
        <v>140</v>
      </c>
      <c r="H141">
        <f t="shared" si="9"/>
        <v>99.285714285714292</v>
      </c>
      <c r="K141">
        <v>1323</v>
      </c>
      <c r="L141">
        <v>523</v>
      </c>
      <c r="M141">
        <v>209</v>
      </c>
      <c r="N141">
        <f t="shared" si="10"/>
        <v>1</v>
      </c>
      <c r="O141">
        <f>SUM($N$2:N141)</f>
        <v>139</v>
      </c>
      <c r="P141">
        <f>COUNT($N$2:N141)</f>
        <v>140</v>
      </c>
      <c r="Q141">
        <f t="shared" si="11"/>
        <v>99.285714285714292</v>
      </c>
    </row>
    <row r="142" spans="2:17">
      <c r="B142">
        <v>1323</v>
      </c>
      <c r="C142">
        <v>523</v>
      </c>
      <c r="D142">
        <v>159</v>
      </c>
      <c r="E142">
        <f t="shared" si="8"/>
        <v>1</v>
      </c>
      <c r="F142">
        <f>SUM($E$2:E142)</f>
        <v>140</v>
      </c>
      <c r="G142">
        <f>COUNT($E$2:E142)</f>
        <v>141</v>
      </c>
      <c r="H142">
        <f t="shared" si="9"/>
        <v>99.290780141843967</v>
      </c>
      <c r="K142">
        <v>1323</v>
      </c>
      <c r="L142">
        <v>523</v>
      </c>
      <c r="M142">
        <v>169</v>
      </c>
      <c r="N142">
        <f t="shared" si="10"/>
        <v>1</v>
      </c>
      <c r="O142">
        <f>SUM($N$2:N142)</f>
        <v>140</v>
      </c>
      <c r="P142">
        <f>COUNT($N$2:N142)</f>
        <v>141</v>
      </c>
      <c r="Q142">
        <f t="shared" si="11"/>
        <v>99.290780141843967</v>
      </c>
    </row>
    <row r="143" spans="2:17">
      <c r="B143">
        <v>1323</v>
      </c>
      <c r="C143">
        <v>523</v>
      </c>
      <c r="D143">
        <v>167</v>
      </c>
      <c r="E143">
        <f t="shared" si="8"/>
        <v>1</v>
      </c>
      <c r="F143">
        <f>SUM($E$2:E143)</f>
        <v>141</v>
      </c>
      <c r="G143">
        <f>COUNT($E$2:E143)</f>
        <v>142</v>
      </c>
      <c r="H143">
        <f t="shared" si="9"/>
        <v>99.295774647887328</v>
      </c>
      <c r="K143">
        <v>1323</v>
      </c>
      <c r="L143">
        <v>523</v>
      </c>
      <c r="M143">
        <v>231</v>
      </c>
      <c r="N143">
        <f t="shared" si="10"/>
        <v>1</v>
      </c>
      <c r="O143">
        <f>SUM($N$2:N143)</f>
        <v>141</v>
      </c>
      <c r="P143">
        <f>COUNT($N$2:N143)</f>
        <v>142</v>
      </c>
      <c r="Q143">
        <f t="shared" si="11"/>
        <v>99.295774647887328</v>
      </c>
    </row>
    <row r="144" spans="2:17">
      <c r="B144">
        <v>1323</v>
      </c>
      <c r="C144">
        <v>523</v>
      </c>
      <c r="D144">
        <v>172</v>
      </c>
      <c r="E144">
        <f t="shared" si="8"/>
        <v>1</v>
      </c>
      <c r="F144">
        <f>SUM($E$2:E144)</f>
        <v>142</v>
      </c>
      <c r="G144">
        <f>COUNT($E$2:E144)</f>
        <v>143</v>
      </c>
      <c r="H144">
        <f t="shared" si="9"/>
        <v>99.300699300699307</v>
      </c>
      <c r="K144">
        <v>1323</v>
      </c>
      <c r="L144">
        <v>523</v>
      </c>
      <c r="M144">
        <v>164</v>
      </c>
      <c r="N144">
        <f t="shared" si="10"/>
        <v>1</v>
      </c>
      <c r="O144">
        <f>SUM($N$2:N144)</f>
        <v>142</v>
      </c>
      <c r="P144">
        <f>COUNT($N$2:N144)</f>
        <v>143</v>
      </c>
      <c r="Q144">
        <f t="shared" si="11"/>
        <v>99.300699300699307</v>
      </c>
    </row>
    <row r="145" spans="2:17">
      <c r="B145">
        <v>1323</v>
      </c>
      <c r="C145">
        <v>523</v>
      </c>
      <c r="D145">
        <v>194</v>
      </c>
      <c r="E145">
        <f t="shared" si="8"/>
        <v>1</v>
      </c>
      <c r="F145">
        <f>SUM($E$2:E145)</f>
        <v>143</v>
      </c>
      <c r="G145">
        <f>COUNT($E$2:E145)</f>
        <v>144</v>
      </c>
      <c r="H145">
        <f t="shared" si="9"/>
        <v>99.305555555555557</v>
      </c>
      <c r="K145">
        <v>1323</v>
      </c>
      <c r="L145">
        <v>523</v>
      </c>
      <c r="M145">
        <v>196</v>
      </c>
      <c r="N145">
        <f t="shared" si="10"/>
        <v>1</v>
      </c>
      <c r="O145">
        <f>SUM($N$2:N145)</f>
        <v>143</v>
      </c>
      <c r="P145">
        <f>COUNT($N$2:N145)</f>
        <v>144</v>
      </c>
      <c r="Q145">
        <f t="shared" si="11"/>
        <v>99.305555555555557</v>
      </c>
    </row>
    <row r="146" spans="2:17">
      <c r="B146">
        <v>1323</v>
      </c>
      <c r="C146">
        <v>523</v>
      </c>
      <c r="D146">
        <v>164</v>
      </c>
      <c r="E146">
        <f t="shared" si="8"/>
        <v>1</v>
      </c>
      <c r="F146">
        <f>SUM($E$2:E146)</f>
        <v>144</v>
      </c>
      <c r="G146">
        <f>COUNT($E$2:E146)</f>
        <v>145</v>
      </c>
      <c r="H146">
        <f t="shared" si="9"/>
        <v>99.310344827586206</v>
      </c>
      <c r="K146">
        <v>1323</v>
      </c>
      <c r="L146">
        <v>523</v>
      </c>
      <c r="M146">
        <v>183</v>
      </c>
      <c r="N146">
        <f t="shared" si="10"/>
        <v>1</v>
      </c>
      <c r="O146">
        <f>SUM($N$2:N146)</f>
        <v>144</v>
      </c>
      <c r="P146">
        <f>COUNT($N$2:N146)</f>
        <v>145</v>
      </c>
      <c r="Q146">
        <f t="shared" si="11"/>
        <v>99.310344827586206</v>
      </c>
    </row>
    <row r="147" spans="2:17">
      <c r="B147">
        <v>1323</v>
      </c>
      <c r="C147">
        <v>523</v>
      </c>
      <c r="D147">
        <v>223</v>
      </c>
      <c r="E147">
        <f t="shared" si="8"/>
        <v>1</v>
      </c>
      <c r="F147">
        <f>SUM($E$2:E147)</f>
        <v>145</v>
      </c>
      <c r="G147">
        <f>COUNT($E$2:E147)</f>
        <v>146</v>
      </c>
      <c r="H147">
        <f t="shared" si="9"/>
        <v>99.315068493150676</v>
      </c>
      <c r="K147">
        <v>1323</v>
      </c>
      <c r="L147">
        <v>523</v>
      </c>
      <c r="M147">
        <v>164</v>
      </c>
      <c r="N147">
        <f t="shared" si="10"/>
        <v>1</v>
      </c>
      <c r="O147">
        <f>SUM($N$2:N147)</f>
        <v>145</v>
      </c>
      <c r="P147">
        <f>COUNT($N$2:N147)</f>
        <v>146</v>
      </c>
      <c r="Q147">
        <f t="shared" si="11"/>
        <v>99.315068493150676</v>
      </c>
    </row>
    <row r="148" spans="2:17">
      <c r="B148">
        <v>1323</v>
      </c>
      <c r="C148">
        <v>521</v>
      </c>
      <c r="D148">
        <v>207</v>
      </c>
      <c r="E148">
        <f t="shared" si="8"/>
        <v>1</v>
      </c>
      <c r="F148">
        <f>SUM($E$2:E148)</f>
        <v>146</v>
      </c>
      <c r="G148">
        <f>COUNT($E$2:E148)</f>
        <v>147</v>
      </c>
      <c r="H148">
        <f t="shared" si="9"/>
        <v>99.319727891156461</v>
      </c>
      <c r="K148">
        <v>1323</v>
      </c>
      <c r="L148">
        <v>521</v>
      </c>
      <c r="M148">
        <v>167</v>
      </c>
      <c r="N148">
        <f t="shared" si="10"/>
        <v>1</v>
      </c>
      <c r="O148">
        <f>SUM($N$2:N148)</f>
        <v>146</v>
      </c>
      <c r="P148">
        <f>COUNT($N$2:N148)</f>
        <v>147</v>
      </c>
      <c r="Q148">
        <f t="shared" si="11"/>
        <v>99.319727891156461</v>
      </c>
    </row>
    <row r="149" spans="2:17">
      <c r="B149">
        <v>1323</v>
      </c>
      <c r="C149">
        <v>521</v>
      </c>
      <c r="D149">
        <v>192</v>
      </c>
      <c r="E149">
        <f t="shared" si="8"/>
        <v>1</v>
      </c>
      <c r="F149">
        <f>SUM($E$2:E149)</f>
        <v>147</v>
      </c>
      <c r="G149">
        <f>COUNT($E$2:E149)</f>
        <v>148</v>
      </c>
      <c r="H149">
        <f t="shared" si="9"/>
        <v>99.324324324324323</v>
      </c>
      <c r="K149">
        <v>1323</v>
      </c>
      <c r="L149">
        <v>521</v>
      </c>
      <c r="M149">
        <v>200</v>
      </c>
      <c r="N149">
        <f t="shared" si="10"/>
        <v>1</v>
      </c>
      <c r="O149">
        <f>SUM($N$2:N149)</f>
        <v>147</v>
      </c>
      <c r="P149">
        <f>COUNT($N$2:N149)</f>
        <v>148</v>
      </c>
      <c r="Q149">
        <f t="shared" si="11"/>
        <v>99.324324324324323</v>
      </c>
    </row>
    <row r="150" spans="2:17">
      <c r="B150">
        <v>1323</v>
      </c>
      <c r="C150">
        <v>521</v>
      </c>
      <c r="D150">
        <v>173</v>
      </c>
      <c r="E150">
        <f t="shared" si="8"/>
        <v>1</v>
      </c>
      <c r="F150">
        <f>SUM($E$2:E150)</f>
        <v>148</v>
      </c>
      <c r="G150">
        <f>COUNT($E$2:E150)</f>
        <v>149</v>
      </c>
      <c r="H150">
        <f t="shared" si="9"/>
        <v>99.328859060402692</v>
      </c>
      <c r="K150">
        <v>1323</v>
      </c>
      <c r="L150">
        <v>521</v>
      </c>
      <c r="M150">
        <v>165</v>
      </c>
      <c r="N150">
        <f t="shared" si="10"/>
        <v>1</v>
      </c>
      <c r="O150">
        <f>SUM($N$2:N150)</f>
        <v>148</v>
      </c>
      <c r="P150">
        <f>COUNT($N$2:N150)</f>
        <v>149</v>
      </c>
      <c r="Q150">
        <f t="shared" si="11"/>
        <v>99.328859060402692</v>
      </c>
    </row>
    <row r="151" spans="2:17">
      <c r="B151">
        <v>1323</v>
      </c>
      <c r="C151">
        <v>521</v>
      </c>
      <c r="D151">
        <v>248</v>
      </c>
      <c r="E151">
        <f t="shared" si="8"/>
        <v>1</v>
      </c>
      <c r="F151">
        <f>SUM($E$2:E151)</f>
        <v>149</v>
      </c>
      <c r="G151">
        <f>COUNT($E$2:E151)</f>
        <v>150</v>
      </c>
      <c r="H151">
        <f t="shared" si="9"/>
        <v>99.333333333333329</v>
      </c>
      <c r="K151">
        <v>1323</v>
      </c>
      <c r="L151">
        <v>521</v>
      </c>
      <c r="M151">
        <v>177</v>
      </c>
      <c r="N151">
        <f t="shared" si="10"/>
        <v>1</v>
      </c>
      <c r="O151">
        <f>SUM($N$2:N151)</f>
        <v>149</v>
      </c>
      <c r="P151">
        <f>COUNT($N$2:N151)</f>
        <v>150</v>
      </c>
      <c r="Q151">
        <f t="shared" si="11"/>
        <v>99.333333333333329</v>
      </c>
    </row>
    <row r="152" spans="2:17">
      <c r="B152">
        <v>1323</v>
      </c>
      <c r="C152">
        <v>521</v>
      </c>
      <c r="D152">
        <v>207</v>
      </c>
      <c r="E152">
        <f t="shared" si="8"/>
        <v>1</v>
      </c>
      <c r="F152">
        <f>SUM($E$2:E152)</f>
        <v>150</v>
      </c>
      <c r="G152">
        <f>COUNT($E$2:E152)</f>
        <v>151</v>
      </c>
      <c r="H152">
        <f t="shared" si="9"/>
        <v>99.337748344370851</v>
      </c>
      <c r="K152">
        <v>1323</v>
      </c>
      <c r="L152">
        <v>521</v>
      </c>
      <c r="M152">
        <v>165</v>
      </c>
      <c r="N152">
        <f t="shared" si="10"/>
        <v>1</v>
      </c>
      <c r="O152">
        <f>SUM($N$2:N152)</f>
        <v>150</v>
      </c>
      <c r="P152">
        <f>COUNT($N$2:N152)</f>
        <v>151</v>
      </c>
      <c r="Q152">
        <f t="shared" si="11"/>
        <v>99.337748344370851</v>
      </c>
    </row>
    <row r="153" spans="2:17">
      <c r="B153">
        <v>1323</v>
      </c>
      <c r="C153">
        <v>521</v>
      </c>
      <c r="D153">
        <v>166</v>
      </c>
      <c r="E153">
        <f t="shared" si="8"/>
        <v>1</v>
      </c>
      <c r="F153">
        <f>SUM($E$2:E153)</f>
        <v>151</v>
      </c>
      <c r="G153">
        <f>COUNT($E$2:E153)</f>
        <v>152</v>
      </c>
      <c r="H153">
        <f t="shared" si="9"/>
        <v>99.342105263157904</v>
      </c>
      <c r="K153">
        <v>1323</v>
      </c>
      <c r="L153">
        <v>521</v>
      </c>
      <c r="M153">
        <v>165</v>
      </c>
      <c r="N153">
        <f t="shared" si="10"/>
        <v>1</v>
      </c>
      <c r="O153">
        <f>SUM($N$2:N153)</f>
        <v>151</v>
      </c>
      <c r="P153">
        <f>COUNT($N$2:N153)</f>
        <v>152</v>
      </c>
      <c r="Q153">
        <f t="shared" si="11"/>
        <v>99.342105263157904</v>
      </c>
    </row>
    <row r="154" spans="2:17">
      <c r="B154">
        <v>1323</v>
      </c>
      <c r="C154">
        <v>521</v>
      </c>
      <c r="D154">
        <v>170</v>
      </c>
      <c r="E154">
        <f t="shared" si="8"/>
        <v>1</v>
      </c>
      <c r="F154">
        <f>SUM($E$2:E154)</f>
        <v>152</v>
      </c>
      <c r="G154">
        <f>COUNT($E$2:E154)</f>
        <v>153</v>
      </c>
      <c r="H154">
        <f t="shared" si="9"/>
        <v>99.346405228758172</v>
      </c>
      <c r="K154">
        <v>1323</v>
      </c>
      <c r="L154">
        <v>521</v>
      </c>
      <c r="M154">
        <v>164</v>
      </c>
      <c r="N154">
        <f t="shared" si="10"/>
        <v>1</v>
      </c>
      <c r="O154">
        <f>SUM($N$2:N154)</f>
        <v>152</v>
      </c>
      <c r="P154">
        <f>COUNT($N$2:N154)</f>
        <v>153</v>
      </c>
      <c r="Q154">
        <f t="shared" si="11"/>
        <v>99.346405228758172</v>
      </c>
    </row>
    <row r="155" spans="2:17">
      <c r="B155">
        <v>1323</v>
      </c>
      <c r="C155">
        <v>521</v>
      </c>
      <c r="D155">
        <v>172</v>
      </c>
      <c r="E155">
        <f t="shared" si="8"/>
        <v>1</v>
      </c>
      <c r="F155">
        <f>SUM($E$2:E155)</f>
        <v>153</v>
      </c>
      <c r="G155">
        <f>COUNT($E$2:E155)</f>
        <v>154</v>
      </c>
      <c r="H155">
        <f t="shared" si="9"/>
        <v>99.350649350649363</v>
      </c>
      <c r="K155">
        <v>1323</v>
      </c>
      <c r="L155">
        <v>521</v>
      </c>
      <c r="M155">
        <v>185</v>
      </c>
      <c r="N155">
        <f t="shared" si="10"/>
        <v>1</v>
      </c>
      <c r="O155">
        <f>SUM($N$2:N155)</f>
        <v>153</v>
      </c>
      <c r="P155">
        <f>COUNT($N$2:N155)</f>
        <v>154</v>
      </c>
      <c r="Q155">
        <f t="shared" si="11"/>
        <v>99.350649350649363</v>
      </c>
    </row>
    <row r="156" spans="2:17">
      <c r="B156">
        <v>1323</v>
      </c>
      <c r="C156">
        <v>521</v>
      </c>
      <c r="D156">
        <v>166</v>
      </c>
      <c r="E156">
        <f t="shared" si="8"/>
        <v>1</v>
      </c>
      <c r="F156">
        <f>SUM($E$2:E156)</f>
        <v>154</v>
      </c>
      <c r="G156">
        <f>COUNT($E$2:E156)</f>
        <v>155</v>
      </c>
      <c r="H156">
        <f t="shared" si="9"/>
        <v>99.354838709677423</v>
      </c>
      <c r="K156">
        <v>1323</v>
      </c>
      <c r="L156">
        <v>521</v>
      </c>
      <c r="M156">
        <v>169</v>
      </c>
      <c r="N156">
        <f t="shared" si="10"/>
        <v>1</v>
      </c>
      <c r="O156">
        <f>SUM($N$2:N156)</f>
        <v>154</v>
      </c>
      <c r="P156">
        <f>COUNT($N$2:N156)</f>
        <v>155</v>
      </c>
      <c r="Q156">
        <f t="shared" si="11"/>
        <v>99.354838709677423</v>
      </c>
    </row>
    <row r="157" spans="2:17">
      <c r="B157">
        <v>1323</v>
      </c>
      <c r="C157">
        <v>521</v>
      </c>
      <c r="D157">
        <v>323</v>
      </c>
      <c r="E157">
        <f t="shared" si="8"/>
        <v>1</v>
      </c>
      <c r="F157">
        <f>SUM($E$2:E157)</f>
        <v>155</v>
      </c>
      <c r="G157">
        <f>COUNT($E$2:E157)</f>
        <v>156</v>
      </c>
      <c r="H157">
        <f t="shared" si="9"/>
        <v>99.358974358974365</v>
      </c>
      <c r="K157">
        <v>1323</v>
      </c>
      <c r="L157">
        <v>521</v>
      </c>
      <c r="M157">
        <v>164</v>
      </c>
      <c r="N157">
        <f t="shared" si="10"/>
        <v>1</v>
      </c>
      <c r="O157">
        <f>SUM($N$2:N157)</f>
        <v>155</v>
      </c>
      <c r="P157">
        <f>COUNT($N$2:N157)</f>
        <v>156</v>
      </c>
      <c r="Q157">
        <f t="shared" si="11"/>
        <v>99.358974358974365</v>
      </c>
    </row>
    <row r="158" spans="2:17">
      <c r="B158">
        <v>1323</v>
      </c>
      <c r="C158">
        <v>521</v>
      </c>
      <c r="D158">
        <v>187</v>
      </c>
      <c r="E158">
        <f t="shared" si="8"/>
        <v>1</v>
      </c>
      <c r="F158">
        <f>SUM($E$2:E158)</f>
        <v>156</v>
      </c>
      <c r="G158">
        <f>COUNT($E$2:E158)</f>
        <v>157</v>
      </c>
      <c r="H158">
        <f t="shared" si="9"/>
        <v>99.363057324840767</v>
      </c>
      <c r="K158">
        <v>1323</v>
      </c>
      <c r="L158">
        <v>521</v>
      </c>
      <c r="M158">
        <v>171</v>
      </c>
      <c r="N158">
        <f t="shared" si="10"/>
        <v>1</v>
      </c>
      <c r="O158">
        <f>SUM($N$2:N158)</f>
        <v>156</v>
      </c>
      <c r="P158">
        <f>COUNT($N$2:N158)</f>
        <v>157</v>
      </c>
      <c r="Q158">
        <f t="shared" si="11"/>
        <v>99.363057324840767</v>
      </c>
    </row>
    <row r="159" spans="2:17">
      <c r="B159">
        <v>1323</v>
      </c>
      <c r="C159">
        <v>521</v>
      </c>
      <c r="D159">
        <v>219</v>
      </c>
      <c r="E159">
        <f t="shared" si="8"/>
        <v>1</v>
      </c>
      <c r="F159">
        <f>SUM($E$2:E159)</f>
        <v>157</v>
      </c>
      <c r="G159">
        <f>COUNT($E$2:E159)</f>
        <v>158</v>
      </c>
      <c r="H159">
        <f t="shared" si="9"/>
        <v>99.367088607594937</v>
      </c>
      <c r="K159">
        <v>1323</v>
      </c>
      <c r="L159">
        <v>521</v>
      </c>
      <c r="M159">
        <v>179</v>
      </c>
      <c r="N159">
        <f t="shared" si="10"/>
        <v>1</v>
      </c>
      <c r="O159">
        <f>SUM($N$2:N159)</f>
        <v>157</v>
      </c>
      <c r="P159">
        <f>COUNT($N$2:N159)</f>
        <v>158</v>
      </c>
      <c r="Q159">
        <f t="shared" si="11"/>
        <v>99.367088607594937</v>
      </c>
    </row>
    <row r="160" spans="2:17">
      <c r="B160">
        <v>1323</v>
      </c>
      <c r="C160">
        <v>521</v>
      </c>
      <c r="D160">
        <v>166</v>
      </c>
      <c r="E160">
        <f t="shared" si="8"/>
        <v>1</v>
      </c>
      <c r="F160">
        <f>SUM($E$2:E160)</f>
        <v>158</v>
      </c>
      <c r="G160">
        <f>COUNT($E$2:E160)</f>
        <v>159</v>
      </c>
      <c r="H160">
        <f t="shared" si="9"/>
        <v>99.371069182389931</v>
      </c>
      <c r="K160">
        <v>1323</v>
      </c>
      <c r="L160">
        <v>521</v>
      </c>
      <c r="M160">
        <v>166</v>
      </c>
      <c r="N160">
        <f t="shared" si="10"/>
        <v>1</v>
      </c>
      <c r="O160">
        <f>SUM($N$2:N160)</f>
        <v>158</v>
      </c>
      <c r="P160">
        <f>COUNT($N$2:N160)</f>
        <v>159</v>
      </c>
      <c r="Q160">
        <f t="shared" si="11"/>
        <v>99.371069182389931</v>
      </c>
    </row>
    <row r="161" spans="2:17">
      <c r="B161">
        <v>1323</v>
      </c>
      <c r="C161">
        <v>521</v>
      </c>
      <c r="D161">
        <v>277</v>
      </c>
      <c r="E161">
        <f t="shared" si="8"/>
        <v>1</v>
      </c>
      <c r="F161">
        <f>SUM($E$2:E161)</f>
        <v>159</v>
      </c>
      <c r="G161">
        <f>COUNT($E$2:E161)</f>
        <v>160</v>
      </c>
      <c r="H161">
        <f t="shared" si="9"/>
        <v>99.375</v>
      </c>
      <c r="K161">
        <v>1323</v>
      </c>
      <c r="L161">
        <v>521</v>
      </c>
      <c r="M161">
        <v>170</v>
      </c>
      <c r="N161">
        <f t="shared" si="10"/>
        <v>1</v>
      </c>
      <c r="O161">
        <f>SUM($N$2:N161)</f>
        <v>159</v>
      </c>
      <c r="P161">
        <f>COUNT($N$2:N161)</f>
        <v>160</v>
      </c>
      <c r="Q161">
        <f t="shared" si="11"/>
        <v>99.375</v>
      </c>
    </row>
    <row r="162" spans="2:17">
      <c r="B162">
        <v>1323</v>
      </c>
      <c r="C162">
        <v>521</v>
      </c>
      <c r="D162">
        <v>219</v>
      </c>
      <c r="E162">
        <f t="shared" si="8"/>
        <v>1</v>
      </c>
      <c r="F162">
        <f>SUM($E$2:E162)</f>
        <v>160</v>
      </c>
      <c r="G162">
        <f>COUNT($E$2:E162)</f>
        <v>161</v>
      </c>
      <c r="H162">
        <f t="shared" si="9"/>
        <v>99.378881987577643</v>
      </c>
      <c r="K162">
        <v>1323</v>
      </c>
      <c r="L162">
        <v>521</v>
      </c>
      <c r="M162">
        <v>211</v>
      </c>
      <c r="N162">
        <f t="shared" si="10"/>
        <v>1</v>
      </c>
      <c r="O162">
        <f>SUM($N$2:N162)</f>
        <v>160</v>
      </c>
      <c r="P162">
        <f>COUNT($N$2:N162)</f>
        <v>161</v>
      </c>
      <c r="Q162">
        <f t="shared" si="11"/>
        <v>99.378881987577643</v>
      </c>
    </row>
    <row r="163" spans="2:17">
      <c r="B163">
        <v>1323</v>
      </c>
      <c r="C163">
        <v>521</v>
      </c>
      <c r="D163">
        <v>231</v>
      </c>
      <c r="E163">
        <f t="shared" si="8"/>
        <v>1</v>
      </c>
      <c r="F163">
        <f>SUM($E$2:E163)</f>
        <v>161</v>
      </c>
      <c r="G163">
        <f>COUNT($E$2:E163)</f>
        <v>162</v>
      </c>
      <c r="H163">
        <f t="shared" si="9"/>
        <v>99.382716049382708</v>
      </c>
      <c r="K163">
        <v>1323</v>
      </c>
      <c r="L163">
        <v>521</v>
      </c>
      <c r="M163">
        <v>184</v>
      </c>
      <c r="N163">
        <f t="shared" si="10"/>
        <v>1</v>
      </c>
      <c r="O163">
        <f>SUM($N$2:N163)</f>
        <v>161</v>
      </c>
      <c r="P163">
        <f>COUNT($N$2:N163)</f>
        <v>162</v>
      </c>
      <c r="Q163">
        <f t="shared" si="11"/>
        <v>99.382716049382708</v>
      </c>
    </row>
    <row r="164" spans="2:17">
      <c r="B164">
        <v>1323</v>
      </c>
      <c r="C164">
        <v>521</v>
      </c>
      <c r="D164">
        <v>243</v>
      </c>
      <c r="E164">
        <f t="shared" si="8"/>
        <v>1</v>
      </c>
      <c r="F164">
        <f>SUM($E$2:E164)</f>
        <v>162</v>
      </c>
      <c r="G164">
        <f>COUNT($E$2:E164)</f>
        <v>163</v>
      </c>
      <c r="H164">
        <f t="shared" si="9"/>
        <v>99.386503067484668</v>
      </c>
      <c r="K164">
        <v>1323</v>
      </c>
      <c r="L164">
        <v>521</v>
      </c>
      <c r="M164">
        <v>161</v>
      </c>
      <c r="N164">
        <f t="shared" si="10"/>
        <v>1</v>
      </c>
      <c r="O164">
        <f>SUM($N$2:N164)</f>
        <v>162</v>
      </c>
      <c r="P164">
        <f>COUNT($N$2:N164)</f>
        <v>163</v>
      </c>
      <c r="Q164">
        <f t="shared" si="11"/>
        <v>99.386503067484668</v>
      </c>
    </row>
    <row r="165" spans="2:17">
      <c r="B165">
        <v>1323</v>
      </c>
      <c r="C165">
        <v>521</v>
      </c>
      <c r="D165">
        <v>216</v>
      </c>
      <c r="E165">
        <f t="shared" si="8"/>
        <v>1</v>
      </c>
      <c r="F165">
        <f>SUM($E$2:E165)</f>
        <v>163</v>
      </c>
      <c r="G165">
        <f>COUNT($E$2:E165)</f>
        <v>164</v>
      </c>
      <c r="H165">
        <f t="shared" si="9"/>
        <v>99.390243902439025</v>
      </c>
      <c r="K165">
        <v>1323</v>
      </c>
      <c r="L165">
        <v>521</v>
      </c>
      <c r="M165">
        <v>163</v>
      </c>
      <c r="N165">
        <f t="shared" si="10"/>
        <v>1</v>
      </c>
      <c r="O165">
        <f>SUM($N$2:N165)</f>
        <v>163</v>
      </c>
      <c r="P165">
        <f>COUNT($N$2:N165)</f>
        <v>164</v>
      </c>
      <c r="Q165">
        <f t="shared" si="11"/>
        <v>99.390243902439025</v>
      </c>
    </row>
    <row r="166" spans="2:17">
      <c r="B166">
        <v>1323</v>
      </c>
      <c r="C166">
        <v>521</v>
      </c>
      <c r="D166">
        <v>222</v>
      </c>
      <c r="E166">
        <f t="shared" si="8"/>
        <v>1</v>
      </c>
      <c r="F166">
        <f>SUM($E$2:E166)</f>
        <v>164</v>
      </c>
      <c r="G166">
        <f>COUNT($E$2:E166)</f>
        <v>165</v>
      </c>
      <c r="H166">
        <f t="shared" si="9"/>
        <v>99.393939393939391</v>
      </c>
      <c r="K166">
        <v>1323</v>
      </c>
      <c r="L166">
        <v>521</v>
      </c>
      <c r="M166">
        <v>158</v>
      </c>
      <c r="N166">
        <f t="shared" si="10"/>
        <v>1</v>
      </c>
      <c r="O166">
        <f>SUM($N$2:N166)</f>
        <v>164</v>
      </c>
      <c r="P166">
        <f>COUNT($N$2:N166)</f>
        <v>165</v>
      </c>
      <c r="Q166">
        <f t="shared" si="11"/>
        <v>99.393939393939391</v>
      </c>
    </row>
    <row r="167" spans="2:17">
      <c r="B167">
        <v>1323</v>
      </c>
      <c r="C167">
        <v>521</v>
      </c>
      <c r="D167">
        <v>190</v>
      </c>
      <c r="E167">
        <f t="shared" si="8"/>
        <v>1</v>
      </c>
      <c r="F167">
        <f>SUM($E$2:E167)</f>
        <v>165</v>
      </c>
      <c r="G167">
        <f>COUNT($E$2:E167)</f>
        <v>166</v>
      </c>
      <c r="H167">
        <f t="shared" si="9"/>
        <v>99.397590361445793</v>
      </c>
      <c r="K167">
        <v>1323</v>
      </c>
      <c r="L167">
        <v>521</v>
      </c>
      <c r="M167">
        <v>164</v>
      </c>
      <c r="N167">
        <f t="shared" si="10"/>
        <v>1</v>
      </c>
      <c r="O167">
        <f>SUM($N$2:N167)</f>
        <v>165</v>
      </c>
      <c r="P167">
        <f>COUNT($N$2:N167)</f>
        <v>166</v>
      </c>
      <c r="Q167">
        <f t="shared" si="11"/>
        <v>99.397590361445793</v>
      </c>
    </row>
    <row r="168" spans="2:17">
      <c r="B168">
        <v>1323</v>
      </c>
      <c r="C168">
        <v>521</v>
      </c>
      <c r="D168">
        <v>200</v>
      </c>
      <c r="E168">
        <f t="shared" si="8"/>
        <v>1</v>
      </c>
      <c r="F168">
        <f>SUM($E$2:E168)</f>
        <v>166</v>
      </c>
      <c r="G168">
        <f>COUNT($E$2:E168)</f>
        <v>167</v>
      </c>
      <c r="H168">
        <f t="shared" si="9"/>
        <v>99.401197604790411</v>
      </c>
      <c r="K168">
        <v>1323</v>
      </c>
      <c r="L168">
        <v>521</v>
      </c>
      <c r="M168">
        <v>181</v>
      </c>
      <c r="N168">
        <f t="shared" si="10"/>
        <v>1</v>
      </c>
      <c r="O168">
        <f>SUM($N$2:N168)</f>
        <v>166</v>
      </c>
      <c r="P168">
        <f>COUNT($N$2:N168)</f>
        <v>167</v>
      </c>
      <c r="Q168">
        <f t="shared" si="11"/>
        <v>99.401197604790411</v>
      </c>
    </row>
    <row r="169" spans="2:17">
      <c r="B169">
        <v>1323</v>
      </c>
      <c r="C169">
        <v>521</v>
      </c>
      <c r="D169">
        <v>171</v>
      </c>
      <c r="E169">
        <f t="shared" si="8"/>
        <v>1</v>
      </c>
      <c r="F169">
        <f>SUM($E$2:E169)</f>
        <v>167</v>
      </c>
      <c r="G169">
        <f>COUNT($E$2:E169)</f>
        <v>168</v>
      </c>
      <c r="H169">
        <f t="shared" si="9"/>
        <v>99.404761904761912</v>
      </c>
      <c r="K169">
        <v>1323</v>
      </c>
      <c r="L169">
        <v>521</v>
      </c>
      <c r="M169">
        <v>165</v>
      </c>
      <c r="N169">
        <f t="shared" si="10"/>
        <v>1</v>
      </c>
      <c r="O169">
        <f>SUM($N$2:N169)</f>
        <v>167</v>
      </c>
      <c r="P169">
        <f>COUNT($N$2:N169)</f>
        <v>168</v>
      </c>
      <c r="Q169">
        <f t="shared" si="11"/>
        <v>99.404761904761912</v>
      </c>
    </row>
    <row r="170" spans="2:17">
      <c r="B170">
        <v>1323</v>
      </c>
      <c r="C170">
        <v>514</v>
      </c>
      <c r="D170">
        <v>227</v>
      </c>
      <c r="E170">
        <f t="shared" si="8"/>
        <v>1</v>
      </c>
      <c r="F170">
        <f>SUM($E$2:E170)</f>
        <v>168</v>
      </c>
      <c r="G170">
        <f>COUNT($E$2:E170)</f>
        <v>169</v>
      </c>
      <c r="H170">
        <f t="shared" si="9"/>
        <v>99.408284023668642</v>
      </c>
      <c r="K170">
        <v>1323</v>
      </c>
      <c r="L170">
        <v>514</v>
      </c>
      <c r="M170">
        <v>154</v>
      </c>
      <c r="N170">
        <f t="shared" si="10"/>
        <v>1</v>
      </c>
      <c r="O170">
        <f>SUM($N$2:N170)</f>
        <v>168</v>
      </c>
      <c r="P170">
        <f>COUNT($N$2:N170)</f>
        <v>169</v>
      </c>
      <c r="Q170">
        <f t="shared" si="11"/>
        <v>99.408284023668642</v>
      </c>
    </row>
    <row r="171" spans="2:17">
      <c r="B171">
        <v>1323</v>
      </c>
      <c r="C171">
        <v>514</v>
      </c>
      <c r="D171">
        <v>167</v>
      </c>
      <c r="E171">
        <f t="shared" si="8"/>
        <v>1</v>
      </c>
      <c r="F171">
        <f>SUM($E$2:E171)</f>
        <v>169</v>
      </c>
      <c r="G171">
        <f>COUNT($E$2:E171)</f>
        <v>170</v>
      </c>
      <c r="H171">
        <f t="shared" si="9"/>
        <v>99.411764705882348</v>
      </c>
      <c r="K171">
        <v>1323</v>
      </c>
      <c r="L171">
        <v>514</v>
      </c>
      <c r="M171">
        <v>161</v>
      </c>
      <c r="N171">
        <f t="shared" si="10"/>
        <v>1</v>
      </c>
      <c r="O171">
        <f>SUM($N$2:N171)</f>
        <v>169</v>
      </c>
      <c r="P171">
        <f>COUNT($N$2:N171)</f>
        <v>170</v>
      </c>
      <c r="Q171">
        <f t="shared" si="11"/>
        <v>99.411764705882348</v>
      </c>
    </row>
    <row r="172" spans="2:17">
      <c r="B172">
        <v>1323</v>
      </c>
      <c r="C172">
        <v>514</v>
      </c>
      <c r="D172">
        <v>162</v>
      </c>
      <c r="E172">
        <f t="shared" si="8"/>
        <v>1</v>
      </c>
      <c r="F172">
        <f>SUM($E$2:E172)</f>
        <v>170</v>
      </c>
      <c r="G172">
        <f>COUNT($E$2:E172)</f>
        <v>171</v>
      </c>
      <c r="H172">
        <f t="shared" si="9"/>
        <v>99.415204678362571</v>
      </c>
      <c r="K172">
        <v>1323</v>
      </c>
      <c r="L172">
        <v>514</v>
      </c>
      <c r="M172">
        <v>165</v>
      </c>
      <c r="N172">
        <f t="shared" si="10"/>
        <v>1</v>
      </c>
      <c r="O172">
        <f>SUM($N$2:N172)</f>
        <v>170</v>
      </c>
      <c r="P172">
        <f>COUNT($N$2:N172)</f>
        <v>171</v>
      </c>
      <c r="Q172">
        <f t="shared" si="11"/>
        <v>99.415204678362571</v>
      </c>
    </row>
    <row r="173" spans="2:17">
      <c r="B173">
        <v>1323</v>
      </c>
      <c r="C173">
        <v>514</v>
      </c>
      <c r="D173">
        <v>203</v>
      </c>
      <c r="E173">
        <f t="shared" si="8"/>
        <v>1</v>
      </c>
      <c r="F173">
        <f>SUM($E$2:E173)</f>
        <v>171</v>
      </c>
      <c r="G173">
        <f>COUNT($E$2:E173)</f>
        <v>172</v>
      </c>
      <c r="H173">
        <f t="shared" si="9"/>
        <v>99.418604651162795</v>
      </c>
      <c r="K173">
        <v>1323</v>
      </c>
      <c r="L173">
        <v>514</v>
      </c>
      <c r="M173">
        <v>169</v>
      </c>
      <c r="N173">
        <f t="shared" si="10"/>
        <v>1</v>
      </c>
      <c r="O173">
        <f>SUM($N$2:N173)</f>
        <v>171</v>
      </c>
      <c r="P173">
        <f>COUNT($N$2:N173)</f>
        <v>172</v>
      </c>
      <c r="Q173">
        <f t="shared" si="11"/>
        <v>99.418604651162795</v>
      </c>
    </row>
    <row r="174" spans="2:17">
      <c r="B174">
        <v>1323</v>
      </c>
      <c r="C174">
        <v>514</v>
      </c>
      <c r="D174">
        <v>203</v>
      </c>
      <c r="E174">
        <f t="shared" si="8"/>
        <v>1</v>
      </c>
      <c r="F174">
        <f>SUM($E$2:E174)</f>
        <v>172</v>
      </c>
      <c r="G174">
        <f>COUNT($E$2:E174)</f>
        <v>173</v>
      </c>
      <c r="H174">
        <f t="shared" si="9"/>
        <v>99.421965317919074</v>
      </c>
      <c r="K174">
        <v>1323</v>
      </c>
      <c r="L174">
        <v>514</v>
      </c>
      <c r="M174">
        <v>161</v>
      </c>
      <c r="N174">
        <f t="shared" si="10"/>
        <v>1</v>
      </c>
      <c r="O174">
        <f>SUM($N$2:N174)</f>
        <v>172</v>
      </c>
      <c r="P174">
        <f>COUNT($N$2:N174)</f>
        <v>173</v>
      </c>
      <c r="Q174">
        <f t="shared" si="11"/>
        <v>99.421965317919074</v>
      </c>
    </row>
    <row r="175" spans="2:17">
      <c r="B175">
        <v>1323</v>
      </c>
      <c r="C175">
        <v>514</v>
      </c>
      <c r="D175">
        <v>170</v>
      </c>
      <c r="E175">
        <f t="shared" si="8"/>
        <v>1</v>
      </c>
      <c r="F175">
        <f>SUM($E$2:E175)</f>
        <v>173</v>
      </c>
      <c r="G175">
        <f>COUNT($E$2:E175)</f>
        <v>174</v>
      </c>
      <c r="H175">
        <f t="shared" si="9"/>
        <v>99.425287356321832</v>
      </c>
      <c r="K175">
        <v>1323</v>
      </c>
      <c r="L175">
        <v>514</v>
      </c>
      <c r="M175">
        <v>160</v>
      </c>
      <c r="N175">
        <f t="shared" si="10"/>
        <v>1</v>
      </c>
      <c r="O175">
        <f>SUM($N$2:N175)</f>
        <v>173</v>
      </c>
      <c r="P175">
        <f>COUNT($N$2:N175)</f>
        <v>174</v>
      </c>
      <c r="Q175">
        <f t="shared" si="11"/>
        <v>99.425287356321832</v>
      </c>
    </row>
    <row r="176" spans="2:17">
      <c r="B176">
        <v>1323</v>
      </c>
      <c r="C176">
        <v>514</v>
      </c>
      <c r="D176">
        <v>170</v>
      </c>
      <c r="E176">
        <f t="shared" si="8"/>
        <v>1</v>
      </c>
      <c r="F176">
        <f>SUM($E$2:E176)</f>
        <v>174</v>
      </c>
      <c r="G176">
        <f>COUNT($E$2:E176)</f>
        <v>175</v>
      </c>
      <c r="H176">
        <f t="shared" si="9"/>
        <v>99.428571428571431</v>
      </c>
      <c r="K176">
        <v>1323</v>
      </c>
      <c r="L176">
        <v>514</v>
      </c>
      <c r="M176">
        <v>177</v>
      </c>
      <c r="N176">
        <f t="shared" si="10"/>
        <v>1</v>
      </c>
      <c r="O176">
        <f>SUM($N$2:N176)</f>
        <v>174</v>
      </c>
      <c r="P176">
        <f>COUNT($N$2:N176)</f>
        <v>175</v>
      </c>
      <c r="Q176">
        <f t="shared" si="11"/>
        <v>99.428571428571431</v>
      </c>
    </row>
    <row r="177" spans="2:17">
      <c r="B177">
        <v>1323</v>
      </c>
      <c r="C177">
        <v>514</v>
      </c>
      <c r="D177">
        <v>170</v>
      </c>
      <c r="E177">
        <f t="shared" si="8"/>
        <v>1</v>
      </c>
      <c r="F177">
        <f>SUM($E$2:E177)</f>
        <v>175</v>
      </c>
      <c r="G177">
        <f>COUNT($E$2:E177)</f>
        <v>176</v>
      </c>
      <c r="H177">
        <f t="shared" si="9"/>
        <v>99.431818181818173</v>
      </c>
      <c r="K177">
        <v>1323</v>
      </c>
      <c r="L177">
        <v>514</v>
      </c>
      <c r="M177">
        <v>245</v>
      </c>
      <c r="N177">
        <f t="shared" si="10"/>
        <v>1</v>
      </c>
      <c r="O177">
        <f>SUM($N$2:N177)</f>
        <v>175</v>
      </c>
      <c r="P177">
        <f>COUNT($N$2:N177)</f>
        <v>176</v>
      </c>
      <c r="Q177">
        <f t="shared" si="11"/>
        <v>99.431818181818173</v>
      </c>
    </row>
    <row r="178" spans="2:17">
      <c r="B178">
        <v>1323</v>
      </c>
      <c r="C178">
        <v>514</v>
      </c>
      <c r="D178">
        <v>164</v>
      </c>
      <c r="E178">
        <f t="shared" si="8"/>
        <v>1</v>
      </c>
      <c r="F178">
        <f>SUM($E$2:E178)</f>
        <v>176</v>
      </c>
      <c r="G178">
        <f>COUNT($E$2:E178)</f>
        <v>177</v>
      </c>
      <c r="H178">
        <f t="shared" si="9"/>
        <v>99.435028248587571</v>
      </c>
      <c r="K178">
        <v>1323</v>
      </c>
      <c r="L178">
        <v>514</v>
      </c>
      <c r="M178">
        <v>165</v>
      </c>
      <c r="N178">
        <f t="shared" si="10"/>
        <v>1</v>
      </c>
      <c r="O178">
        <f>SUM($N$2:N178)</f>
        <v>176</v>
      </c>
      <c r="P178">
        <f>COUNT($N$2:N178)</f>
        <v>177</v>
      </c>
      <c r="Q178">
        <f t="shared" si="11"/>
        <v>99.435028248587571</v>
      </c>
    </row>
    <row r="179" spans="2:17">
      <c r="B179">
        <v>1323</v>
      </c>
      <c r="C179">
        <v>514</v>
      </c>
      <c r="D179">
        <v>171</v>
      </c>
      <c r="E179">
        <f t="shared" si="8"/>
        <v>1</v>
      </c>
      <c r="F179">
        <f>SUM($E$2:E179)</f>
        <v>177</v>
      </c>
      <c r="G179">
        <f>COUNT($E$2:E179)</f>
        <v>178</v>
      </c>
      <c r="H179">
        <f t="shared" si="9"/>
        <v>99.438202247191015</v>
      </c>
      <c r="K179">
        <v>1323</v>
      </c>
      <c r="L179">
        <v>514</v>
      </c>
      <c r="M179">
        <v>162</v>
      </c>
      <c r="N179">
        <f t="shared" si="10"/>
        <v>1</v>
      </c>
      <c r="O179">
        <f>SUM($N$2:N179)</f>
        <v>177</v>
      </c>
      <c r="P179">
        <f>COUNT($N$2:N179)</f>
        <v>178</v>
      </c>
      <c r="Q179">
        <f t="shared" si="11"/>
        <v>99.438202247191015</v>
      </c>
    </row>
    <row r="180" spans="2:17">
      <c r="B180">
        <v>1323</v>
      </c>
      <c r="C180">
        <v>514</v>
      </c>
      <c r="D180">
        <v>162</v>
      </c>
      <c r="E180">
        <f t="shared" si="8"/>
        <v>1</v>
      </c>
      <c r="F180">
        <f>SUM($E$2:E180)</f>
        <v>178</v>
      </c>
      <c r="G180">
        <f>COUNT($E$2:E180)</f>
        <v>179</v>
      </c>
      <c r="H180">
        <f t="shared" si="9"/>
        <v>99.441340782122893</v>
      </c>
      <c r="K180">
        <v>1323</v>
      </c>
      <c r="L180">
        <v>514</v>
      </c>
      <c r="M180">
        <v>173</v>
      </c>
      <c r="N180">
        <f t="shared" si="10"/>
        <v>1</v>
      </c>
      <c r="O180">
        <f>SUM($N$2:N180)</f>
        <v>178</v>
      </c>
      <c r="P180">
        <f>COUNT($N$2:N180)</f>
        <v>179</v>
      </c>
      <c r="Q180">
        <f t="shared" si="11"/>
        <v>99.441340782122893</v>
      </c>
    </row>
    <row r="181" spans="2:17">
      <c r="B181">
        <v>1323</v>
      </c>
      <c r="C181">
        <v>514</v>
      </c>
      <c r="D181">
        <v>173</v>
      </c>
      <c r="E181">
        <f t="shared" si="8"/>
        <v>1</v>
      </c>
      <c r="F181">
        <f>SUM($E$2:E181)</f>
        <v>179</v>
      </c>
      <c r="G181">
        <f>COUNT($E$2:E181)</f>
        <v>180</v>
      </c>
      <c r="H181">
        <f t="shared" si="9"/>
        <v>99.444444444444443</v>
      </c>
      <c r="K181">
        <v>1323</v>
      </c>
      <c r="L181">
        <v>514</v>
      </c>
      <c r="M181">
        <v>162</v>
      </c>
      <c r="N181">
        <f t="shared" si="10"/>
        <v>1</v>
      </c>
      <c r="O181">
        <f>SUM($N$2:N181)</f>
        <v>179</v>
      </c>
      <c r="P181">
        <f>COUNT($N$2:N181)</f>
        <v>180</v>
      </c>
      <c r="Q181">
        <f t="shared" si="11"/>
        <v>99.444444444444443</v>
      </c>
    </row>
    <row r="182" spans="2:17">
      <c r="B182">
        <v>1323</v>
      </c>
      <c r="C182">
        <v>514</v>
      </c>
      <c r="D182">
        <v>164</v>
      </c>
      <c r="E182">
        <f t="shared" si="8"/>
        <v>1</v>
      </c>
      <c r="F182">
        <f>SUM($E$2:E182)</f>
        <v>180</v>
      </c>
      <c r="G182">
        <f>COUNT($E$2:E182)</f>
        <v>181</v>
      </c>
      <c r="H182">
        <f t="shared" si="9"/>
        <v>99.447513812154696</v>
      </c>
      <c r="K182">
        <v>1323</v>
      </c>
      <c r="L182">
        <v>514</v>
      </c>
      <c r="M182">
        <v>169</v>
      </c>
      <c r="N182">
        <f t="shared" si="10"/>
        <v>1</v>
      </c>
      <c r="O182">
        <f>SUM($N$2:N182)</f>
        <v>180</v>
      </c>
      <c r="P182">
        <f>COUNT($N$2:N182)</f>
        <v>181</v>
      </c>
      <c r="Q182">
        <f t="shared" si="11"/>
        <v>99.447513812154696</v>
      </c>
    </row>
    <row r="183" spans="2:17">
      <c r="B183">
        <v>1323</v>
      </c>
      <c r="C183">
        <v>514</v>
      </c>
      <c r="D183">
        <v>348</v>
      </c>
      <c r="E183">
        <f t="shared" si="8"/>
        <v>1</v>
      </c>
      <c r="F183">
        <f>SUM($E$2:E183)</f>
        <v>181</v>
      </c>
      <c r="G183">
        <f>COUNT($E$2:E183)</f>
        <v>182</v>
      </c>
      <c r="H183">
        <f t="shared" si="9"/>
        <v>99.45054945054946</v>
      </c>
      <c r="K183">
        <v>1323</v>
      </c>
      <c r="L183">
        <v>514</v>
      </c>
      <c r="M183">
        <v>339</v>
      </c>
      <c r="N183">
        <f t="shared" si="10"/>
        <v>1</v>
      </c>
      <c r="O183">
        <f>SUM($N$2:N183)</f>
        <v>181</v>
      </c>
      <c r="P183">
        <f>COUNT($N$2:N183)</f>
        <v>182</v>
      </c>
      <c r="Q183">
        <f t="shared" si="11"/>
        <v>99.45054945054946</v>
      </c>
    </row>
    <row r="184" spans="2:17">
      <c r="B184">
        <v>1323</v>
      </c>
      <c r="C184">
        <v>514</v>
      </c>
      <c r="D184">
        <v>222</v>
      </c>
      <c r="E184">
        <f t="shared" si="8"/>
        <v>1</v>
      </c>
      <c r="F184">
        <f>SUM($E$2:E184)</f>
        <v>182</v>
      </c>
      <c r="G184">
        <f>COUNT($E$2:E184)</f>
        <v>183</v>
      </c>
      <c r="H184">
        <f t="shared" si="9"/>
        <v>99.453551912568301</v>
      </c>
      <c r="K184">
        <v>1323</v>
      </c>
      <c r="L184">
        <v>514</v>
      </c>
      <c r="M184">
        <v>157</v>
      </c>
      <c r="N184">
        <f t="shared" si="10"/>
        <v>1</v>
      </c>
      <c r="O184">
        <f>SUM($N$2:N184)</f>
        <v>182</v>
      </c>
      <c r="P184">
        <f>COUNT($N$2:N184)</f>
        <v>183</v>
      </c>
      <c r="Q184">
        <f t="shared" si="11"/>
        <v>99.453551912568301</v>
      </c>
    </row>
    <row r="185" spans="2:17">
      <c r="B185">
        <v>1323</v>
      </c>
      <c r="C185">
        <v>514</v>
      </c>
      <c r="D185">
        <v>285</v>
      </c>
      <c r="E185">
        <f t="shared" si="8"/>
        <v>1</v>
      </c>
      <c r="F185">
        <f>SUM($E$2:E185)</f>
        <v>183</v>
      </c>
      <c r="G185">
        <f>COUNT($E$2:E185)</f>
        <v>184</v>
      </c>
      <c r="H185">
        <f t="shared" si="9"/>
        <v>99.456521739130437</v>
      </c>
      <c r="K185">
        <v>1323</v>
      </c>
      <c r="L185">
        <v>514</v>
      </c>
      <c r="M185">
        <v>285</v>
      </c>
      <c r="N185">
        <f t="shared" si="10"/>
        <v>1</v>
      </c>
      <c r="O185">
        <f>SUM($N$2:N185)</f>
        <v>183</v>
      </c>
      <c r="P185">
        <f>COUNT($N$2:N185)</f>
        <v>184</v>
      </c>
      <c r="Q185">
        <f t="shared" si="11"/>
        <v>99.456521739130437</v>
      </c>
    </row>
    <row r="186" spans="2:17">
      <c r="B186">
        <v>1323</v>
      </c>
      <c r="C186">
        <v>514</v>
      </c>
      <c r="D186">
        <v>192</v>
      </c>
      <c r="E186">
        <f t="shared" si="8"/>
        <v>1</v>
      </c>
      <c r="F186">
        <f>SUM($E$2:E186)</f>
        <v>184</v>
      </c>
      <c r="G186">
        <f>COUNT($E$2:E186)</f>
        <v>185</v>
      </c>
      <c r="H186">
        <f t="shared" si="9"/>
        <v>99.459459459459467</v>
      </c>
      <c r="K186">
        <v>1323</v>
      </c>
      <c r="L186">
        <v>514</v>
      </c>
      <c r="M186">
        <v>348</v>
      </c>
      <c r="N186">
        <f t="shared" si="10"/>
        <v>1</v>
      </c>
      <c r="O186">
        <f>SUM($N$2:N186)</f>
        <v>184</v>
      </c>
      <c r="P186">
        <f>COUNT($N$2:N186)</f>
        <v>185</v>
      </c>
      <c r="Q186">
        <f t="shared" si="11"/>
        <v>99.459459459459467</v>
      </c>
    </row>
    <row r="187" spans="2:17">
      <c r="B187">
        <v>1323</v>
      </c>
      <c r="C187">
        <v>514</v>
      </c>
      <c r="D187">
        <v>213</v>
      </c>
      <c r="E187">
        <f t="shared" si="8"/>
        <v>1</v>
      </c>
      <c r="F187">
        <f>SUM($E$2:E187)</f>
        <v>185</v>
      </c>
      <c r="G187">
        <f>COUNT($E$2:E187)</f>
        <v>186</v>
      </c>
      <c r="H187">
        <f t="shared" si="9"/>
        <v>99.462365591397855</v>
      </c>
      <c r="K187">
        <v>1323</v>
      </c>
      <c r="L187">
        <v>514</v>
      </c>
      <c r="M187">
        <v>265</v>
      </c>
      <c r="N187">
        <f t="shared" si="10"/>
        <v>1</v>
      </c>
      <c r="O187">
        <f>SUM($N$2:N187)</f>
        <v>185</v>
      </c>
      <c r="P187">
        <f>COUNT($N$2:N187)</f>
        <v>186</v>
      </c>
      <c r="Q187">
        <f t="shared" si="11"/>
        <v>99.462365591397855</v>
      </c>
    </row>
    <row r="188" spans="2:17">
      <c r="B188">
        <v>1323</v>
      </c>
      <c r="C188">
        <v>514</v>
      </c>
      <c r="D188">
        <v>283</v>
      </c>
      <c r="E188">
        <f t="shared" si="8"/>
        <v>1</v>
      </c>
      <c r="F188">
        <f>SUM($E$2:E188)</f>
        <v>186</v>
      </c>
      <c r="G188">
        <f>COUNT($E$2:E188)</f>
        <v>187</v>
      </c>
      <c r="H188">
        <f t="shared" si="9"/>
        <v>99.465240641711233</v>
      </c>
      <c r="K188">
        <v>1323</v>
      </c>
      <c r="L188">
        <v>514</v>
      </c>
      <c r="M188">
        <v>192</v>
      </c>
      <c r="N188">
        <f t="shared" si="10"/>
        <v>1</v>
      </c>
      <c r="O188">
        <f>SUM($N$2:N188)</f>
        <v>186</v>
      </c>
      <c r="P188">
        <f>COUNT($N$2:N188)</f>
        <v>187</v>
      </c>
      <c r="Q188">
        <f t="shared" si="11"/>
        <v>99.465240641711233</v>
      </c>
    </row>
    <row r="189" spans="2:17">
      <c r="B189">
        <v>1323</v>
      </c>
      <c r="C189">
        <v>514</v>
      </c>
      <c r="D189">
        <v>221</v>
      </c>
      <c r="E189">
        <f t="shared" si="8"/>
        <v>1</v>
      </c>
      <c r="F189">
        <f>SUM($E$2:E189)</f>
        <v>187</v>
      </c>
      <c r="G189">
        <f>COUNT($E$2:E189)</f>
        <v>188</v>
      </c>
      <c r="H189">
        <f t="shared" si="9"/>
        <v>99.468085106382972</v>
      </c>
      <c r="K189">
        <v>1323</v>
      </c>
      <c r="L189">
        <v>514</v>
      </c>
      <c r="M189">
        <v>222</v>
      </c>
      <c r="N189">
        <f t="shared" si="10"/>
        <v>1</v>
      </c>
      <c r="O189">
        <f>SUM($N$2:N189)</f>
        <v>187</v>
      </c>
      <c r="P189">
        <f>COUNT($N$2:N189)</f>
        <v>188</v>
      </c>
      <c r="Q189">
        <f t="shared" si="11"/>
        <v>99.468085106382972</v>
      </c>
    </row>
    <row r="190" spans="2:17">
      <c r="B190">
        <v>1323</v>
      </c>
      <c r="C190">
        <v>514</v>
      </c>
      <c r="D190">
        <v>214</v>
      </c>
      <c r="E190">
        <f t="shared" si="8"/>
        <v>1</v>
      </c>
      <c r="F190">
        <f>SUM($E$2:E190)</f>
        <v>188</v>
      </c>
      <c r="G190">
        <f>COUNT($E$2:E190)</f>
        <v>189</v>
      </c>
      <c r="H190">
        <f t="shared" si="9"/>
        <v>99.470899470899468</v>
      </c>
      <c r="K190">
        <v>1323</v>
      </c>
      <c r="L190">
        <v>514</v>
      </c>
      <c r="M190">
        <v>228</v>
      </c>
      <c r="N190">
        <f t="shared" si="10"/>
        <v>1</v>
      </c>
      <c r="O190">
        <f>SUM($N$2:N190)</f>
        <v>188</v>
      </c>
      <c r="P190">
        <f>COUNT($N$2:N190)</f>
        <v>189</v>
      </c>
      <c r="Q190">
        <f t="shared" si="11"/>
        <v>99.470899470899468</v>
      </c>
    </row>
    <row r="191" spans="2:17">
      <c r="B191">
        <v>1323</v>
      </c>
      <c r="C191">
        <v>514</v>
      </c>
      <c r="D191">
        <v>208</v>
      </c>
      <c r="E191">
        <f t="shared" si="8"/>
        <v>1</v>
      </c>
      <c r="F191">
        <f>SUM($E$2:E191)</f>
        <v>189</v>
      </c>
      <c r="G191">
        <f>COUNT($E$2:E191)</f>
        <v>190</v>
      </c>
      <c r="H191">
        <f t="shared" si="9"/>
        <v>99.473684210526315</v>
      </c>
      <c r="K191">
        <v>1323</v>
      </c>
      <c r="L191">
        <v>514</v>
      </c>
      <c r="M191">
        <v>207</v>
      </c>
      <c r="N191">
        <f t="shared" si="10"/>
        <v>1</v>
      </c>
      <c r="O191">
        <f>SUM($N$2:N191)</f>
        <v>189</v>
      </c>
      <c r="P191">
        <f>COUNT($N$2:N191)</f>
        <v>190</v>
      </c>
      <c r="Q191">
        <f t="shared" si="11"/>
        <v>99.473684210526315</v>
      </c>
    </row>
    <row r="192" spans="2:17">
      <c r="B192">
        <v>1323</v>
      </c>
      <c r="C192">
        <v>514</v>
      </c>
      <c r="D192">
        <v>183</v>
      </c>
      <c r="E192">
        <f t="shared" si="8"/>
        <v>1</v>
      </c>
      <c r="F192">
        <f>SUM($E$2:E192)</f>
        <v>190</v>
      </c>
      <c r="G192">
        <f>COUNT($E$2:E192)</f>
        <v>191</v>
      </c>
      <c r="H192">
        <f t="shared" si="9"/>
        <v>99.476439790575924</v>
      </c>
      <c r="K192">
        <v>1323</v>
      </c>
      <c r="L192">
        <v>514</v>
      </c>
      <c r="M192">
        <v>211</v>
      </c>
      <c r="N192">
        <f t="shared" si="10"/>
        <v>1</v>
      </c>
      <c r="O192">
        <f>SUM($N$2:N192)</f>
        <v>190</v>
      </c>
      <c r="P192">
        <f>COUNT($N$2:N192)</f>
        <v>191</v>
      </c>
      <c r="Q192">
        <f t="shared" si="11"/>
        <v>99.476439790575924</v>
      </c>
    </row>
    <row r="193" spans="2:17">
      <c r="B193">
        <v>1323</v>
      </c>
      <c r="C193">
        <v>512</v>
      </c>
      <c r="D193">
        <v>330</v>
      </c>
      <c r="E193">
        <f t="shared" si="8"/>
        <v>1</v>
      </c>
      <c r="F193">
        <f>SUM($E$2:E193)</f>
        <v>191</v>
      </c>
      <c r="G193">
        <f>COUNT($E$2:E193)</f>
        <v>192</v>
      </c>
      <c r="H193">
        <f t="shared" si="9"/>
        <v>99.479166666666657</v>
      </c>
      <c r="K193">
        <v>1323</v>
      </c>
      <c r="L193">
        <v>512</v>
      </c>
      <c r="M193">
        <v>232</v>
      </c>
      <c r="N193">
        <f t="shared" si="10"/>
        <v>1</v>
      </c>
      <c r="O193">
        <f>SUM($N$2:N193)</f>
        <v>191</v>
      </c>
      <c r="P193">
        <f>COUNT($N$2:N193)</f>
        <v>192</v>
      </c>
      <c r="Q193">
        <f t="shared" si="11"/>
        <v>99.479166666666657</v>
      </c>
    </row>
    <row r="194" spans="2:17">
      <c r="B194">
        <v>1323</v>
      </c>
      <c r="C194">
        <v>514</v>
      </c>
      <c r="D194">
        <v>167</v>
      </c>
      <c r="E194">
        <f t="shared" ref="E194:E257" si="12">IF(D194&lt;=C194,1,0)</f>
        <v>1</v>
      </c>
      <c r="F194">
        <f>SUM($E$2:E194)</f>
        <v>192</v>
      </c>
      <c r="G194">
        <f>COUNT($E$2:E194)</f>
        <v>193</v>
      </c>
      <c r="H194">
        <f t="shared" ref="H194:H257" si="13">F194/G194*100</f>
        <v>99.481865284974091</v>
      </c>
      <c r="K194">
        <v>1323</v>
      </c>
      <c r="L194">
        <v>514</v>
      </c>
      <c r="M194">
        <v>166</v>
      </c>
      <c r="N194">
        <f t="shared" ref="N194:N257" si="14">IF(M194&lt;=L194,1,0)</f>
        <v>1</v>
      </c>
      <c r="O194">
        <f>SUM($N$2:N194)</f>
        <v>192</v>
      </c>
      <c r="P194">
        <f>COUNT($N$2:N194)</f>
        <v>193</v>
      </c>
      <c r="Q194">
        <f t="shared" ref="Q194:Q257" si="15">O194/P194*100</f>
        <v>99.481865284974091</v>
      </c>
    </row>
    <row r="195" spans="2:17">
      <c r="B195">
        <v>1323</v>
      </c>
      <c r="C195">
        <v>514</v>
      </c>
      <c r="D195">
        <v>286</v>
      </c>
      <c r="E195">
        <f t="shared" si="12"/>
        <v>1</v>
      </c>
      <c r="F195">
        <f>SUM($E$2:E195)</f>
        <v>193</v>
      </c>
      <c r="G195">
        <f>COUNT($E$2:E195)</f>
        <v>194</v>
      </c>
      <c r="H195">
        <f t="shared" si="13"/>
        <v>99.484536082474222</v>
      </c>
      <c r="K195">
        <v>1323</v>
      </c>
      <c r="L195">
        <v>514</v>
      </c>
      <c r="M195">
        <v>200</v>
      </c>
      <c r="N195">
        <f t="shared" si="14"/>
        <v>1</v>
      </c>
      <c r="O195">
        <f>SUM($N$2:N195)</f>
        <v>193</v>
      </c>
      <c r="P195">
        <f>COUNT($N$2:N195)</f>
        <v>194</v>
      </c>
      <c r="Q195">
        <f t="shared" si="15"/>
        <v>99.484536082474222</v>
      </c>
    </row>
    <row r="196" spans="2:17">
      <c r="B196">
        <v>1323</v>
      </c>
      <c r="C196">
        <v>514</v>
      </c>
      <c r="D196">
        <v>181</v>
      </c>
      <c r="E196">
        <f t="shared" si="12"/>
        <v>1</v>
      </c>
      <c r="F196">
        <f>SUM($E$2:E196)</f>
        <v>194</v>
      </c>
      <c r="G196">
        <f>COUNT($E$2:E196)</f>
        <v>195</v>
      </c>
      <c r="H196">
        <f t="shared" si="13"/>
        <v>99.487179487179489</v>
      </c>
      <c r="K196">
        <v>1323</v>
      </c>
      <c r="L196">
        <v>514</v>
      </c>
      <c r="M196">
        <v>162</v>
      </c>
      <c r="N196">
        <f t="shared" si="14"/>
        <v>1</v>
      </c>
      <c r="O196">
        <f>SUM($N$2:N196)</f>
        <v>194</v>
      </c>
      <c r="P196">
        <f>COUNT($N$2:N196)</f>
        <v>195</v>
      </c>
      <c r="Q196">
        <f t="shared" si="15"/>
        <v>99.487179487179489</v>
      </c>
    </row>
    <row r="197" spans="2:17">
      <c r="B197">
        <v>1323</v>
      </c>
      <c r="C197">
        <v>514</v>
      </c>
      <c r="D197">
        <v>158</v>
      </c>
      <c r="E197">
        <f t="shared" si="12"/>
        <v>1</v>
      </c>
      <c r="F197">
        <f>SUM($E$2:E197)</f>
        <v>195</v>
      </c>
      <c r="G197">
        <f>COUNT($E$2:E197)</f>
        <v>196</v>
      </c>
      <c r="H197">
        <f t="shared" si="13"/>
        <v>99.489795918367349</v>
      </c>
      <c r="K197">
        <v>1323</v>
      </c>
      <c r="L197">
        <v>514</v>
      </c>
      <c r="M197">
        <v>157</v>
      </c>
      <c r="N197">
        <f t="shared" si="14"/>
        <v>1</v>
      </c>
      <c r="O197">
        <f>SUM($N$2:N197)</f>
        <v>195</v>
      </c>
      <c r="P197">
        <f>COUNT($N$2:N197)</f>
        <v>196</v>
      </c>
      <c r="Q197">
        <f t="shared" si="15"/>
        <v>99.489795918367349</v>
      </c>
    </row>
    <row r="198" spans="2:17">
      <c r="B198">
        <v>1323</v>
      </c>
      <c r="C198">
        <v>514</v>
      </c>
      <c r="D198">
        <v>162</v>
      </c>
      <c r="E198">
        <f t="shared" si="12"/>
        <v>1</v>
      </c>
      <c r="F198">
        <f>SUM($E$2:E198)</f>
        <v>196</v>
      </c>
      <c r="G198">
        <f>COUNT($E$2:E198)</f>
        <v>197</v>
      </c>
      <c r="H198">
        <f t="shared" si="13"/>
        <v>99.492385786802032</v>
      </c>
      <c r="K198">
        <v>1323</v>
      </c>
      <c r="L198">
        <v>514</v>
      </c>
      <c r="M198">
        <v>317</v>
      </c>
      <c r="N198">
        <f t="shared" si="14"/>
        <v>1</v>
      </c>
      <c r="O198">
        <f>SUM($N$2:N198)</f>
        <v>196</v>
      </c>
      <c r="P198">
        <f>COUNT($N$2:N198)</f>
        <v>197</v>
      </c>
      <c r="Q198">
        <f t="shared" si="15"/>
        <v>99.492385786802032</v>
      </c>
    </row>
    <row r="199" spans="2:17">
      <c r="B199">
        <v>1323</v>
      </c>
      <c r="C199">
        <v>514</v>
      </c>
      <c r="D199">
        <v>168</v>
      </c>
      <c r="E199">
        <f t="shared" si="12"/>
        <v>1</v>
      </c>
      <c r="F199">
        <f>SUM($E$2:E199)</f>
        <v>197</v>
      </c>
      <c r="G199">
        <f>COUNT($E$2:E199)</f>
        <v>198</v>
      </c>
      <c r="H199">
        <f t="shared" si="13"/>
        <v>99.494949494949495</v>
      </c>
      <c r="K199">
        <v>1323</v>
      </c>
      <c r="L199">
        <v>514</v>
      </c>
      <c r="M199">
        <v>165</v>
      </c>
      <c r="N199">
        <f t="shared" si="14"/>
        <v>1</v>
      </c>
      <c r="O199">
        <f>SUM($N$2:N199)</f>
        <v>197</v>
      </c>
      <c r="P199">
        <f>COUNT($N$2:N199)</f>
        <v>198</v>
      </c>
      <c r="Q199">
        <f t="shared" si="15"/>
        <v>99.494949494949495</v>
      </c>
    </row>
    <row r="200" spans="2:17">
      <c r="B200">
        <v>1323</v>
      </c>
      <c r="C200">
        <v>514</v>
      </c>
      <c r="D200">
        <v>162</v>
      </c>
      <c r="E200">
        <f t="shared" si="12"/>
        <v>1</v>
      </c>
      <c r="F200">
        <f>SUM($E$2:E200)</f>
        <v>198</v>
      </c>
      <c r="G200">
        <f>COUNT($E$2:E200)</f>
        <v>199</v>
      </c>
      <c r="H200">
        <f t="shared" si="13"/>
        <v>99.497487437185924</v>
      </c>
      <c r="K200">
        <v>1323</v>
      </c>
      <c r="L200">
        <v>514</v>
      </c>
      <c r="M200">
        <v>167</v>
      </c>
      <c r="N200">
        <f t="shared" si="14"/>
        <v>1</v>
      </c>
      <c r="O200">
        <f>SUM($N$2:N200)</f>
        <v>198</v>
      </c>
      <c r="P200">
        <f>COUNT($N$2:N200)</f>
        <v>199</v>
      </c>
      <c r="Q200">
        <f t="shared" si="15"/>
        <v>99.497487437185924</v>
      </c>
    </row>
    <row r="201" spans="2:17">
      <c r="B201">
        <v>1323</v>
      </c>
      <c r="C201">
        <v>514</v>
      </c>
      <c r="D201">
        <v>162</v>
      </c>
      <c r="E201">
        <f t="shared" si="12"/>
        <v>1</v>
      </c>
      <c r="F201">
        <f>SUM($E$2:E201)</f>
        <v>199</v>
      </c>
      <c r="G201">
        <f>COUNT($E$2:E201)</f>
        <v>200</v>
      </c>
      <c r="H201">
        <f t="shared" si="13"/>
        <v>99.5</v>
      </c>
      <c r="K201">
        <v>1323</v>
      </c>
      <c r="L201">
        <v>514</v>
      </c>
      <c r="M201">
        <v>161</v>
      </c>
      <c r="N201">
        <f t="shared" si="14"/>
        <v>1</v>
      </c>
      <c r="O201">
        <f>SUM($N$2:N201)</f>
        <v>199</v>
      </c>
      <c r="P201">
        <f>COUNT($N$2:N201)</f>
        <v>200</v>
      </c>
      <c r="Q201">
        <f t="shared" si="15"/>
        <v>99.5</v>
      </c>
    </row>
    <row r="202" spans="2:17">
      <c r="B202">
        <v>1323</v>
      </c>
      <c r="C202">
        <v>514</v>
      </c>
      <c r="D202">
        <v>157</v>
      </c>
      <c r="E202">
        <f t="shared" si="12"/>
        <v>1</v>
      </c>
      <c r="F202">
        <f>SUM($E$2:E202)</f>
        <v>200</v>
      </c>
      <c r="G202">
        <f>COUNT($E$2:E202)</f>
        <v>201</v>
      </c>
      <c r="H202">
        <f t="shared" si="13"/>
        <v>99.50248756218906</v>
      </c>
      <c r="K202">
        <v>1323</v>
      </c>
      <c r="L202">
        <v>514</v>
      </c>
      <c r="M202">
        <v>163</v>
      </c>
      <c r="N202">
        <f t="shared" si="14"/>
        <v>1</v>
      </c>
      <c r="O202">
        <f>SUM($N$2:N202)</f>
        <v>200</v>
      </c>
      <c r="P202">
        <f>COUNT($N$2:N202)</f>
        <v>201</v>
      </c>
      <c r="Q202">
        <f t="shared" si="15"/>
        <v>99.50248756218906</v>
      </c>
    </row>
    <row r="203" spans="2:17">
      <c r="B203">
        <v>1323</v>
      </c>
      <c r="C203">
        <v>514</v>
      </c>
      <c r="D203">
        <v>170</v>
      </c>
      <c r="E203">
        <f t="shared" si="12"/>
        <v>1</v>
      </c>
      <c r="F203">
        <f>SUM($E$2:E203)</f>
        <v>201</v>
      </c>
      <c r="G203">
        <f>COUNT($E$2:E203)</f>
        <v>202</v>
      </c>
      <c r="H203">
        <f t="shared" si="13"/>
        <v>99.504950495049499</v>
      </c>
      <c r="K203">
        <v>1323</v>
      </c>
      <c r="L203">
        <v>514</v>
      </c>
      <c r="M203">
        <v>197</v>
      </c>
      <c r="N203">
        <f t="shared" si="14"/>
        <v>1</v>
      </c>
      <c r="O203">
        <f>SUM($N$2:N203)</f>
        <v>201</v>
      </c>
      <c r="P203">
        <f>COUNT($N$2:N203)</f>
        <v>202</v>
      </c>
      <c r="Q203">
        <f t="shared" si="15"/>
        <v>99.504950495049499</v>
      </c>
    </row>
    <row r="204" spans="2:17">
      <c r="B204">
        <v>1323</v>
      </c>
      <c r="C204">
        <v>514</v>
      </c>
      <c r="D204">
        <v>246</v>
      </c>
      <c r="E204">
        <f t="shared" si="12"/>
        <v>1</v>
      </c>
      <c r="F204">
        <f>SUM($E$2:E204)</f>
        <v>202</v>
      </c>
      <c r="G204">
        <f>COUNT($E$2:E204)</f>
        <v>203</v>
      </c>
      <c r="H204">
        <f t="shared" si="13"/>
        <v>99.50738916256158</v>
      </c>
      <c r="K204">
        <v>1323</v>
      </c>
      <c r="L204">
        <v>514</v>
      </c>
      <c r="M204">
        <v>176</v>
      </c>
      <c r="N204">
        <f t="shared" si="14"/>
        <v>1</v>
      </c>
      <c r="O204">
        <f>SUM($N$2:N204)</f>
        <v>202</v>
      </c>
      <c r="P204">
        <f>COUNT($N$2:N204)</f>
        <v>203</v>
      </c>
      <c r="Q204">
        <f t="shared" si="15"/>
        <v>99.50738916256158</v>
      </c>
    </row>
    <row r="205" spans="2:17">
      <c r="B205">
        <v>1323</v>
      </c>
      <c r="C205">
        <v>514</v>
      </c>
      <c r="D205">
        <v>162</v>
      </c>
      <c r="E205">
        <f t="shared" si="12"/>
        <v>1</v>
      </c>
      <c r="F205">
        <f>SUM($E$2:E205)</f>
        <v>203</v>
      </c>
      <c r="G205">
        <f>COUNT($E$2:E205)</f>
        <v>204</v>
      </c>
      <c r="H205">
        <f t="shared" si="13"/>
        <v>99.509803921568633</v>
      </c>
      <c r="K205">
        <v>1323</v>
      </c>
      <c r="L205">
        <v>514</v>
      </c>
      <c r="M205">
        <v>166</v>
      </c>
      <c r="N205">
        <f t="shared" si="14"/>
        <v>1</v>
      </c>
      <c r="O205">
        <f>SUM($N$2:N205)</f>
        <v>203</v>
      </c>
      <c r="P205">
        <f>COUNT($N$2:N205)</f>
        <v>204</v>
      </c>
      <c r="Q205">
        <f t="shared" si="15"/>
        <v>99.509803921568633</v>
      </c>
    </row>
    <row r="206" spans="2:17">
      <c r="B206">
        <v>1323</v>
      </c>
      <c r="C206">
        <v>514</v>
      </c>
      <c r="D206">
        <v>174</v>
      </c>
      <c r="E206">
        <f t="shared" si="12"/>
        <v>1</v>
      </c>
      <c r="F206">
        <f>SUM($E$2:E206)</f>
        <v>204</v>
      </c>
      <c r="G206">
        <f>COUNT($E$2:E206)</f>
        <v>205</v>
      </c>
      <c r="H206">
        <f t="shared" si="13"/>
        <v>99.512195121951223</v>
      </c>
      <c r="K206">
        <v>1323</v>
      </c>
      <c r="L206">
        <v>514</v>
      </c>
      <c r="M206">
        <v>164</v>
      </c>
      <c r="N206">
        <f t="shared" si="14"/>
        <v>1</v>
      </c>
      <c r="O206">
        <f>SUM($N$2:N206)</f>
        <v>204</v>
      </c>
      <c r="P206">
        <f>COUNT($N$2:N206)</f>
        <v>205</v>
      </c>
      <c r="Q206">
        <f t="shared" si="15"/>
        <v>99.512195121951223</v>
      </c>
    </row>
    <row r="207" spans="2:17">
      <c r="B207">
        <v>1323</v>
      </c>
      <c r="C207">
        <v>514</v>
      </c>
      <c r="D207">
        <v>257</v>
      </c>
      <c r="E207">
        <f t="shared" si="12"/>
        <v>1</v>
      </c>
      <c r="F207">
        <f>SUM($E$2:E207)</f>
        <v>205</v>
      </c>
      <c r="G207">
        <f>COUNT($E$2:E207)</f>
        <v>206</v>
      </c>
      <c r="H207">
        <f t="shared" si="13"/>
        <v>99.514563106796118</v>
      </c>
      <c r="K207">
        <v>1323</v>
      </c>
      <c r="L207">
        <v>514</v>
      </c>
      <c r="M207">
        <v>236</v>
      </c>
      <c r="N207">
        <f t="shared" si="14"/>
        <v>1</v>
      </c>
      <c r="O207">
        <f>SUM($N$2:N207)</f>
        <v>205</v>
      </c>
      <c r="P207">
        <f>COUNT($N$2:N207)</f>
        <v>206</v>
      </c>
      <c r="Q207">
        <f t="shared" si="15"/>
        <v>99.514563106796118</v>
      </c>
    </row>
    <row r="208" spans="2:17">
      <c r="B208">
        <v>1323</v>
      </c>
      <c r="C208">
        <v>514</v>
      </c>
      <c r="D208">
        <v>367</v>
      </c>
      <c r="E208">
        <f t="shared" si="12"/>
        <v>1</v>
      </c>
      <c r="F208">
        <f>SUM($E$2:E208)</f>
        <v>206</v>
      </c>
      <c r="G208">
        <f>COUNT($E$2:E208)</f>
        <v>207</v>
      </c>
      <c r="H208">
        <f t="shared" si="13"/>
        <v>99.516908212560381</v>
      </c>
      <c r="K208">
        <v>1323</v>
      </c>
      <c r="L208">
        <v>514</v>
      </c>
      <c r="M208">
        <v>164</v>
      </c>
      <c r="N208">
        <f t="shared" si="14"/>
        <v>1</v>
      </c>
      <c r="O208">
        <f>SUM($N$2:N208)</f>
        <v>206</v>
      </c>
      <c r="P208">
        <f>COUNT($N$2:N208)</f>
        <v>207</v>
      </c>
      <c r="Q208">
        <f t="shared" si="15"/>
        <v>99.516908212560381</v>
      </c>
    </row>
    <row r="209" spans="2:17">
      <c r="B209">
        <v>1323</v>
      </c>
      <c r="C209">
        <v>514</v>
      </c>
      <c r="D209">
        <v>304</v>
      </c>
      <c r="E209">
        <f t="shared" si="12"/>
        <v>1</v>
      </c>
      <c r="F209">
        <f>SUM($E$2:E209)</f>
        <v>207</v>
      </c>
      <c r="G209">
        <f>COUNT($E$2:E209)</f>
        <v>208</v>
      </c>
      <c r="H209">
        <f t="shared" si="13"/>
        <v>99.519230769230774</v>
      </c>
      <c r="K209">
        <v>1323</v>
      </c>
      <c r="L209">
        <v>514</v>
      </c>
      <c r="M209">
        <v>163</v>
      </c>
      <c r="N209">
        <f t="shared" si="14"/>
        <v>1</v>
      </c>
      <c r="O209">
        <f>SUM($N$2:N209)</f>
        <v>207</v>
      </c>
      <c r="P209">
        <f>COUNT($N$2:N209)</f>
        <v>208</v>
      </c>
      <c r="Q209">
        <f t="shared" si="15"/>
        <v>99.519230769230774</v>
      </c>
    </row>
    <row r="210" spans="2:17">
      <c r="B210">
        <v>1323</v>
      </c>
      <c r="C210">
        <v>514</v>
      </c>
      <c r="D210">
        <v>194</v>
      </c>
      <c r="E210">
        <f t="shared" si="12"/>
        <v>1</v>
      </c>
      <c r="F210">
        <f>SUM($E$2:E210)</f>
        <v>208</v>
      </c>
      <c r="G210">
        <f>COUNT($E$2:E210)</f>
        <v>209</v>
      </c>
      <c r="H210">
        <f t="shared" si="13"/>
        <v>99.52153110047847</v>
      </c>
      <c r="K210">
        <v>1323</v>
      </c>
      <c r="L210">
        <v>514</v>
      </c>
      <c r="M210">
        <v>167</v>
      </c>
      <c r="N210">
        <f t="shared" si="14"/>
        <v>1</v>
      </c>
      <c r="O210">
        <f>SUM($N$2:N210)</f>
        <v>208</v>
      </c>
      <c r="P210">
        <f>COUNT($N$2:N210)</f>
        <v>209</v>
      </c>
      <c r="Q210">
        <f t="shared" si="15"/>
        <v>99.52153110047847</v>
      </c>
    </row>
    <row r="211" spans="2:17">
      <c r="B211">
        <v>1323</v>
      </c>
      <c r="C211">
        <v>514</v>
      </c>
      <c r="D211">
        <v>263</v>
      </c>
      <c r="E211">
        <f t="shared" si="12"/>
        <v>1</v>
      </c>
      <c r="F211">
        <f>SUM($E$2:E211)</f>
        <v>209</v>
      </c>
      <c r="G211">
        <f>COUNT($E$2:E211)</f>
        <v>210</v>
      </c>
      <c r="H211">
        <f t="shared" si="13"/>
        <v>99.523809523809518</v>
      </c>
      <c r="K211">
        <v>1323</v>
      </c>
      <c r="L211">
        <v>514</v>
      </c>
      <c r="M211">
        <v>170</v>
      </c>
      <c r="N211">
        <f t="shared" si="14"/>
        <v>1</v>
      </c>
      <c r="O211">
        <f>SUM($N$2:N211)</f>
        <v>209</v>
      </c>
      <c r="P211">
        <f>COUNT($N$2:N211)</f>
        <v>210</v>
      </c>
      <c r="Q211">
        <f t="shared" si="15"/>
        <v>99.523809523809518</v>
      </c>
    </row>
    <row r="212" spans="2:17">
      <c r="B212">
        <v>1323</v>
      </c>
      <c r="C212">
        <v>514</v>
      </c>
      <c r="D212">
        <v>273</v>
      </c>
      <c r="E212">
        <f t="shared" si="12"/>
        <v>1</v>
      </c>
      <c r="F212">
        <f>SUM($E$2:E212)</f>
        <v>210</v>
      </c>
      <c r="G212">
        <f>COUNT($E$2:E212)</f>
        <v>211</v>
      </c>
      <c r="H212">
        <f t="shared" si="13"/>
        <v>99.526066350710892</v>
      </c>
      <c r="K212">
        <v>1323</v>
      </c>
      <c r="L212">
        <v>514</v>
      </c>
      <c r="M212">
        <v>166</v>
      </c>
      <c r="N212">
        <f t="shared" si="14"/>
        <v>1</v>
      </c>
      <c r="O212">
        <f>SUM($N$2:N212)</f>
        <v>210</v>
      </c>
      <c r="P212">
        <f>COUNT($N$2:N212)</f>
        <v>211</v>
      </c>
      <c r="Q212">
        <f t="shared" si="15"/>
        <v>99.526066350710892</v>
      </c>
    </row>
    <row r="213" spans="2:17">
      <c r="B213">
        <v>1323</v>
      </c>
      <c r="C213">
        <v>514</v>
      </c>
      <c r="D213">
        <v>163</v>
      </c>
      <c r="E213">
        <f t="shared" si="12"/>
        <v>1</v>
      </c>
      <c r="F213">
        <f>SUM($E$2:E213)</f>
        <v>211</v>
      </c>
      <c r="G213">
        <f>COUNT($E$2:E213)</f>
        <v>212</v>
      </c>
      <c r="H213">
        <f t="shared" si="13"/>
        <v>99.528301886792448</v>
      </c>
      <c r="K213">
        <v>1323</v>
      </c>
      <c r="L213">
        <v>514</v>
      </c>
      <c r="M213">
        <v>162</v>
      </c>
      <c r="N213">
        <f t="shared" si="14"/>
        <v>1</v>
      </c>
      <c r="O213">
        <f>SUM($N$2:N213)</f>
        <v>211</v>
      </c>
      <c r="P213">
        <f>COUNT($N$2:N213)</f>
        <v>212</v>
      </c>
      <c r="Q213">
        <f t="shared" si="15"/>
        <v>99.528301886792448</v>
      </c>
    </row>
    <row r="214" spans="2:17">
      <c r="B214">
        <v>1323</v>
      </c>
      <c r="C214">
        <v>514</v>
      </c>
      <c r="D214">
        <v>161</v>
      </c>
      <c r="E214">
        <f t="shared" si="12"/>
        <v>1</v>
      </c>
      <c r="F214">
        <f>SUM($E$2:E214)</f>
        <v>212</v>
      </c>
      <c r="G214">
        <f>COUNT($E$2:E214)</f>
        <v>213</v>
      </c>
      <c r="H214">
        <f t="shared" si="13"/>
        <v>99.53051643192488</v>
      </c>
      <c r="K214">
        <v>1323</v>
      </c>
      <c r="L214">
        <v>514</v>
      </c>
      <c r="M214">
        <v>217</v>
      </c>
      <c r="N214">
        <f t="shared" si="14"/>
        <v>1</v>
      </c>
      <c r="O214">
        <f>SUM($N$2:N214)</f>
        <v>212</v>
      </c>
      <c r="P214">
        <f>COUNT($N$2:N214)</f>
        <v>213</v>
      </c>
      <c r="Q214">
        <f t="shared" si="15"/>
        <v>99.53051643192488</v>
      </c>
    </row>
    <row r="215" spans="2:17">
      <c r="B215">
        <v>1323</v>
      </c>
      <c r="C215">
        <v>514</v>
      </c>
      <c r="D215">
        <v>166</v>
      </c>
      <c r="E215">
        <f t="shared" si="12"/>
        <v>1</v>
      </c>
      <c r="F215">
        <f>SUM($E$2:E215)</f>
        <v>213</v>
      </c>
      <c r="G215">
        <f>COUNT($E$2:E215)</f>
        <v>214</v>
      </c>
      <c r="H215">
        <f t="shared" si="13"/>
        <v>99.532710280373834</v>
      </c>
      <c r="K215">
        <v>1323</v>
      </c>
      <c r="L215">
        <v>514</v>
      </c>
      <c r="M215">
        <v>164</v>
      </c>
      <c r="N215">
        <f t="shared" si="14"/>
        <v>1</v>
      </c>
      <c r="O215">
        <f>SUM($N$2:N215)</f>
        <v>213</v>
      </c>
      <c r="P215">
        <f>COUNT($N$2:N215)</f>
        <v>214</v>
      </c>
      <c r="Q215">
        <f t="shared" si="15"/>
        <v>99.532710280373834</v>
      </c>
    </row>
    <row r="216" spans="2:17">
      <c r="B216">
        <v>1323</v>
      </c>
      <c r="C216">
        <v>512</v>
      </c>
      <c r="D216">
        <v>166</v>
      </c>
      <c r="E216">
        <f t="shared" si="12"/>
        <v>1</v>
      </c>
      <c r="F216">
        <f>SUM($E$2:E216)</f>
        <v>214</v>
      </c>
      <c r="G216">
        <f>COUNT($E$2:E216)</f>
        <v>215</v>
      </c>
      <c r="H216">
        <f t="shared" si="13"/>
        <v>99.534883720930239</v>
      </c>
      <c r="K216">
        <v>1323</v>
      </c>
      <c r="L216">
        <v>512</v>
      </c>
      <c r="M216">
        <v>166</v>
      </c>
      <c r="N216">
        <f t="shared" si="14"/>
        <v>1</v>
      </c>
      <c r="O216">
        <f>SUM($N$2:N216)</f>
        <v>214</v>
      </c>
      <c r="P216">
        <f>COUNT($N$2:N216)</f>
        <v>215</v>
      </c>
      <c r="Q216">
        <f t="shared" si="15"/>
        <v>99.534883720930239</v>
      </c>
    </row>
    <row r="217" spans="2:17">
      <c r="B217">
        <v>1323</v>
      </c>
      <c r="C217">
        <v>512</v>
      </c>
      <c r="D217">
        <v>188</v>
      </c>
      <c r="E217">
        <f t="shared" si="12"/>
        <v>1</v>
      </c>
      <c r="F217">
        <f>SUM($E$2:E217)</f>
        <v>215</v>
      </c>
      <c r="G217">
        <f>COUNT($E$2:E217)</f>
        <v>216</v>
      </c>
      <c r="H217">
        <f t="shared" si="13"/>
        <v>99.537037037037038</v>
      </c>
      <c r="K217">
        <v>1323</v>
      </c>
      <c r="L217">
        <v>512</v>
      </c>
      <c r="M217">
        <v>202</v>
      </c>
      <c r="N217">
        <f t="shared" si="14"/>
        <v>1</v>
      </c>
      <c r="O217">
        <f>SUM($N$2:N217)</f>
        <v>215</v>
      </c>
      <c r="P217">
        <f>COUNT($N$2:N217)</f>
        <v>216</v>
      </c>
      <c r="Q217">
        <f t="shared" si="15"/>
        <v>99.537037037037038</v>
      </c>
    </row>
    <row r="218" spans="2:17">
      <c r="B218">
        <v>1323</v>
      </c>
      <c r="C218">
        <v>512</v>
      </c>
      <c r="D218">
        <v>173</v>
      </c>
      <c r="E218">
        <f t="shared" si="12"/>
        <v>1</v>
      </c>
      <c r="F218">
        <f>SUM($E$2:E218)</f>
        <v>216</v>
      </c>
      <c r="G218">
        <f>COUNT($E$2:E218)</f>
        <v>217</v>
      </c>
      <c r="H218">
        <f t="shared" si="13"/>
        <v>99.539170506912441</v>
      </c>
      <c r="K218">
        <v>1323</v>
      </c>
      <c r="L218">
        <v>512</v>
      </c>
      <c r="M218">
        <v>180</v>
      </c>
      <c r="N218">
        <f t="shared" si="14"/>
        <v>1</v>
      </c>
      <c r="O218">
        <f>SUM($N$2:N218)</f>
        <v>216</v>
      </c>
      <c r="P218">
        <f>COUNT($N$2:N218)</f>
        <v>217</v>
      </c>
      <c r="Q218">
        <f t="shared" si="15"/>
        <v>99.539170506912441</v>
      </c>
    </row>
    <row r="219" spans="2:17">
      <c r="B219">
        <v>1323</v>
      </c>
      <c r="C219">
        <v>512</v>
      </c>
      <c r="D219">
        <v>253</v>
      </c>
      <c r="E219">
        <f t="shared" si="12"/>
        <v>1</v>
      </c>
      <c r="F219">
        <f>SUM($E$2:E219)</f>
        <v>217</v>
      </c>
      <c r="G219">
        <f>COUNT($E$2:E219)</f>
        <v>218</v>
      </c>
      <c r="H219">
        <f t="shared" si="13"/>
        <v>99.541284403669721</v>
      </c>
      <c r="K219">
        <v>1323</v>
      </c>
      <c r="L219">
        <v>512</v>
      </c>
      <c r="M219">
        <v>161</v>
      </c>
      <c r="N219">
        <f t="shared" si="14"/>
        <v>1</v>
      </c>
      <c r="O219">
        <f>SUM($N$2:N219)</f>
        <v>217</v>
      </c>
      <c r="P219">
        <f>COUNT($N$2:N219)</f>
        <v>218</v>
      </c>
      <c r="Q219">
        <f t="shared" si="15"/>
        <v>99.541284403669721</v>
      </c>
    </row>
    <row r="220" spans="2:17">
      <c r="B220">
        <v>1323</v>
      </c>
      <c r="C220">
        <v>512</v>
      </c>
      <c r="D220">
        <v>169</v>
      </c>
      <c r="E220">
        <f t="shared" si="12"/>
        <v>1</v>
      </c>
      <c r="F220">
        <f>SUM($E$2:E220)</f>
        <v>218</v>
      </c>
      <c r="G220">
        <f>COUNT($E$2:E220)</f>
        <v>219</v>
      </c>
      <c r="H220">
        <f t="shared" si="13"/>
        <v>99.543378995433784</v>
      </c>
      <c r="K220">
        <v>1323</v>
      </c>
      <c r="L220">
        <v>512</v>
      </c>
      <c r="M220">
        <v>174</v>
      </c>
      <c r="N220">
        <f t="shared" si="14"/>
        <v>1</v>
      </c>
      <c r="O220">
        <f>SUM($N$2:N220)</f>
        <v>218</v>
      </c>
      <c r="P220">
        <f>COUNT($N$2:N220)</f>
        <v>219</v>
      </c>
      <c r="Q220">
        <f t="shared" si="15"/>
        <v>99.543378995433784</v>
      </c>
    </row>
    <row r="221" spans="2:17">
      <c r="B221">
        <v>1323</v>
      </c>
      <c r="C221">
        <v>512</v>
      </c>
      <c r="D221">
        <v>182</v>
      </c>
      <c r="E221">
        <f t="shared" si="12"/>
        <v>1</v>
      </c>
      <c r="F221">
        <f>SUM($E$2:E221)</f>
        <v>219</v>
      </c>
      <c r="G221">
        <f>COUNT($E$2:E221)</f>
        <v>220</v>
      </c>
      <c r="H221">
        <f t="shared" si="13"/>
        <v>99.545454545454547</v>
      </c>
      <c r="K221">
        <v>1323</v>
      </c>
      <c r="L221">
        <v>512</v>
      </c>
      <c r="M221">
        <v>198</v>
      </c>
      <c r="N221">
        <f t="shared" si="14"/>
        <v>1</v>
      </c>
      <c r="O221">
        <f>SUM($N$2:N221)</f>
        <v>219</v>
      </c>
      <c r="P221">
        <f>COUNT($N$2:N221)</f>
        <v>220</v>
      </c>
      <c r="Q221">
        <f t="shared" si="15"/>
        <v>99.545454545454547</v>
      </c>
    </row>
    <row r="222" spans="2:17">
      <c r="B222">
        <v>1323</v>
      </c>
      <c r="C222">
        <v>512</v>
      </c>
      <c r="D222">
        <v>490</v>
      </c>
      <c r="E222">
        <f t="shared" si="12"/>
        <v>1</v>
      </c>
      <c r="F222">
        <f>SUM($E$2:E222)</f>
        <v>220</v>
      </c>
      <c r="G222">
        <f>COUNT($E$2:E222)</f>
        <v>221</v>
      </c>
      <c r="H222">
        <f t="shared" si="13"/>
        <v>99.547511312217196</v>
      </c>
      <c r="K222">
        <v>1323</v>
      </c>
      <c r="L222">
        <v>512</v>
      </c>
      <c r="M222">
        <v>168</v>
      </c>
      <c r="N222">
        <f t="shared" si="14"/>
        <v>1</v>
      </c>
      <c r="O222">
        <f>SUM($N$2:N222)</f>
        <v>220</v>
      </c>
      <c r="P222">
        <f>COUNT($N$2:N222)</f>
        <v>221</v>
      </c>
      <c r="Q222">
        <f t="shared" si="15"/>
        <v>99.547511312217196</v>
      </c>
    </row>
    <row r="223" spans="2:17">
      <c r="B223">
        <v>1323</v>
      </c>
      <c r="C223">
        <v>512</v>
      </c>
      <c r="D223">
        <v>155</v>
      </c>
      <c r="E223">
        <f t="shared" si="12"/>
        <v>1</v>
      </c>
      <c r="F223">
        <f>SUM($E$2:E223)</f>
        <v>221</v>
      </c>
      <c r="G223">
        <f>COUNT($E$2:E223)</f>
        <v>222</v>
      </c>
      <c r="H223">
        <f t="shared" si="13"/>
        <v>99.549549549549553</v>
      </c>
      <c r="K223">
        <v>1323</v>
      </c>
      <c r="L223">
        <v>512</v>
      </c>
      <c r="M223">
        <v>199</v>
      </c>
      <c r="N223">
        <f t="shared" si="14"/>
        <v>1</v>
      </c>
      <c r="O223">
        <f>SUM($N$2:N223)</f>
        <v>221</v>
      </c>
      <c r="P223">
        <f>COUNT($N$2:N223)</f>
        <v>222</v>
      </c>
      <c r="Q223">
        <f t="shared" si="15"/>
        <v>99.549549549549553</v>
      </c>
    </row>
    <row r="224" spans="2:17">
      <c r="B224">
        <v>1323</v>
      </c>
      <c r="C224">
        <v>512</v>
      </c>
      <c r="D224">
        <v>196</v>
      </c>
      <c r="E224">
        <f t="shared" si="12"/>
        <v>1</v>
      </c>
      <c r="F224">
        <f>SUM($E$2:E224)</f>
        <v>222</v>
      </c>
      <c r="G224">
        <f>COUNT($E$2:E224)</f>
        <v>223</v>
      </c>
      <c r="H224">
        <f t="shared" si="13"/>
        <v>99.551569506726452</v>
      </c>
      <c r="K224">
        <v>1323</v>
      </c>
      <c r="L224">
        <v>512</v>
      </c>
      <c r="M224">
        <v>201</v>
      </c>
      <c r="N224">
        <f t="shared" si="14"/>
        <v>1</v>
      </c>
      <c r="O224">
        <f>SUM($N$2:N224)</f>
        <v>222</v>
      </c>
      <c r="P224">
        <f>COUNT($N$2:N224)</f>
        <v>223</v>
      </c>
      <c r="Q224">
        <f t="shared" si="15"/>
        <v>99.551569506726452</v>
      </c>
    </row>
    <row r="225" spans="2:17">
      <c r="B225">
        <v>1323</v>
      </c>
      <c r="C225">
        <v>512</v>
      </c>
      <c r="D225">
        <v>197</v>
      </c>
      <c r="E225">
        <f t="shared" si="12"/>
        <v>1</v>
      </c>
      <c r="F225">
        <f>SUM($E$2:E225)</f>
        <v>223</v>
      </c>
      <c r="G225">
        <f>COUNT($E$2:E225)</f>
        <v>224</v>
      </c>
      <c r="H225">
        <f t="shared" si="13"/>
        <v>99.553571428571431</v>
      </c>
      <c r="K225">
        <v>1323</v>
      </c>
      <c r="L225">
        <v>512</v>
      </c>
      <c r="M225">
        <v>170</v>
      </c>
      <c r="N225">
        <f t="shared" si="14"/>
        <v>1</v>
      </c>
      <c r="O225">
        <f>SUM($N$2:N225)</f>
        <v>223</v>
      </c>
      <c r="P225">
        <f>COUNT($N$2:N225)</f>
        <v>224</v>
      </c>
      <c r="Q225">
        <f t="shared" si="15"/>
        <v>99.553571428571431</v>
      </c>
    </row>
    <row r="226" spans="2:17">
      <c r="B226">
        <v>1323</v>
      </c>
      <c r="C226">
        <v>512</v>
      </c>
      <c r="D226">
        <v>171</v>
      </c>
      <c r="E226">
        <f t="shared" si="12"/>
        <v>1</v>
      </c>
      <c r="F226">
        <f>SUM($E$2:E226)</f>
        <v>224</v>
      </c>
      <c r="G226">
        <f>COUNT($E$2:E226)</f>
        <v>225</v>
      </c>
      <c r="H226">
        <f t="shared" si="13"/>
        <v>99.555555555555557</v>
      </c>
      <c r="K226">
        <v>1323</v>
      </c>
      <c r="L226">
        <v>512</v>
      </c>
      <c r="M226">
        <v>184</v>
      </c>
      <c r="N226">
        <f t="shared" si="14"/>
        <v>1</v>
      </c>
      <c r="O226">
        <f>SUM($N$2:N226)</f>
        <v>224</v>
      </c>
      <c r="P226">
        <f>COUNT($N$2:N226)</f>
        <v>225</v>
      </c>
      <c r="Q226">
        <f t="shared" si="15"/>
        <v>99.555555555555557</v>
      </c>
    </row>
    <row r="227" spans="2:17">
      <c r="B227">
        <v>1323</v>
      </c>
      <c r="C227">
        <v>512</v>
      </c>
      <c r="D227">
        <v>171</v>
      </c>
      <c r="E227">
        <f t="shared" si="12"/>
        <v>1</v>
      </c>
      <c r="F227">
        <f>SUM($E$2:E227)</f>
        <v>225</v>
      </c>
      <c r="G227">
        <f>COUNT($E$2:E227)</f>
        <v>226</v>
      </c>
      <c r="H227">
        <f t="shared" si="13"/>
        <v>99.557522123893804</v>
      </c>
      <c r="K227">
        <v>1323</v>
      </c>
      <c r="L227">
        <v>512</v>
      </c>
      <c r="M227">
        <v>172</v>
      </c>
      <c r="N227">
        <f t="shared" si="14"/>
        <v>1</v>
      </c>
      <c r="O227">
        <f>SUM($N$2:N227)</f>
        <v>225</v>
      </c>
      <c r="P227">
        <f>COUNT($N$2:N227)</f>
        <v>226</v>
      </c>
      <c r="Q227">
        <f t="shared" si="15"/>
        <v>99.557522123893804</v>
      </c>
    </row>
    <row r="228" spans="2:17">
      <c r="B228">
        <v>1323</v>
      </c>
      <c r="C228">
        <v>512</v>
      </c>
      <c r="D228">
        <v>173</v>
      </c>
      <c r="E228">
        <f t="shared" si="12"/>
        <v>1</v>
      </c>
      <c r="F228">
        <f>SUM($E$2:E228)</f>
        <v>226</v>
      </c>
      <c r="G228">
        <f>COUNT($E$2:E228)</f>
        <v>227</v>
      </c>
      <c r="H228">
        <f t="shared" si="13"/>
        <v>99.559471365638757</v>
      </c>
      <c r="K228">
        <v>1323</v>
      </c>
      <c r="L228">
        <v>512</v>
      </c>
      <c r="M228">
        <v>165</v>
      </c>
      <c r="N228">
        <f t="shared" si="14"/>
        <v>1</v>
      </c>
      <c r="O228">
        <f>SUM($N$2:N228)</f>
        <v>226</v>
      </c>
      <c r="P228">
        <f>COUNT($N$2:N228)</f>
        <v>227</v>
      </c>
      <c r="Q228">
        <f t="shared" si="15"/>
        <v>99.559471365638757</v>
      </c>
    </row>
    <row r="229" spans="2:17">
      <c r="B229">
        <v>1323</v>
      </c>
      <c r="C229">
        <v>512</v>
      </c>
      <c r="D229">
        <v>165</v>
      </c>
      <c r="E229">
        <f t="shared" si="12"/>
        <v>1</v>
      </c>
      <c r="F229">
        <f>SUM($E$2:E229)</f>
        <v>227</v>
      </c>
      <c r="G229">
        <f>COUNT($E$2:E229)</f>
        <v>228</v>
      </c>
      <c r="H229">
        <f t="shared" si="13"/>
        <v>99.561403508771932</v>
      </c>
      <c r="K229">
        <v>1323</v>
      </c>
      <c r="L229">
        <v>512</v>
      </c>
      <c r="M229">
        <v>165</v>
      </c>
      <c r="N229">
        <f t="shared" si="14"/>
        <v>1</v>
      </c>
      <c r="O229">
        <f>SUM($N$2:N229)</f>
        <v>227</v>
      </c>
      <c r="P229">
        <f>COUNT($N$2:N229)</f>
        <v>228</v>
      </c>
      <c r="Q229">
        <f t="shared" si="15"/>
        <v>99.561403508771932</v>
      </c>
    </row>
    <row r="230" spans="2:17">
      <c r="B230">
        <v>1323</v>
      </c>
      <c r="C230">
        <v>512</v>
      </c>
      <c r="D230">
        <v>164</v>
      </c>
      <c r="E230">
        <f t="shared" si="12"/>
        <v>1</v>
      </c>
      <c r="F230">
        <f>SUM($E$2:E230)</f>
        <v>228</v>
      </c>
      <c r="G230">
        <f>COUNT($E$2:E230)</f>
        <v>229</v>
      </c>
      <c r="H230">
        <f t="shared" si="13"/>
        <v>99.563318777292579</v>
      </c>
      <c r="K230">
        <v>1323</v>
      </c>
      <c r="L230">
        <v>512</v>
      </c>
      <c r="M230">
        <v>212</v>
      </c>
      <c r="N230">
        <f t="shared" si="14"/>
        <v>1</v>
      </c>
      <c r="O230">
        <f>SUM($N$2:N230)</f>
        <v>228</v>
      </c>
      <c r="P230">
        <f>COUNT($N$2:N230)</f>
        <v>229</v>
      </c>
      <c r="Q230">
        <f t="shared" si="15"/>
        <v>99.563318777292579</v>
      </c>
    </row>
    <row r="231" spans="2:17">
      <c r="B231">
        <v>1323</v>
      </c>
      <c r="C231">
        <v>512</v>
      </c>
      <c r="D231">
        <v>326</v>
      </c>
      <c r="E231">
        <f t="shared" si="12"/>
        <v>1</v>
      </c>
      <c r="F231">
        <f>SUM($E$2:E231)</f>
        <v>229</v>
      </c>
      <c r="G231">
        <f>COUNT($E$2:E231)</f>
        <v>230</v>
      </c>
      <c r="H231">
        <f t="shared" si="13"/>
        <v>99.565217391304344</v>
      </c>
      <c r="K231">
        <v>1323</v>
      </c>
      <c r="L231">
        <v>512</v>
      </c>
      <c r="M231">
        <v>163</v>
      </c>
      <c r="N231">
        <f t="shared" si="14"/>
        <v>1</v>
      </c>
      <c r="O231">
        <f>SUM($N$2:N231)</f>
        <v>229</v>
      </c>
      <c r="P231">
        <f>COUNT($N$2:N231)</f>
        <v>230</v>
      </c>
      <c r="Q231">
        <f t="shared" si="15"/>
        <v>99.565217391304344</v>
      </c>
    </row>
    <row r="232" spans="2:17">
      <c r="B232">
        <v>1323</v>
      </c>
      <c r="C232">
        <v>512</v>
      </c>
      <c r="D232">
        <v>265</v>
      </c>
      <c r="E232">
        <f t="shared" si="12"/>
        <v>1</v>
      </c>
      <c r="F232">
        <f>SUM($E$2:E232)</f>
        <v>230</v>
      </c>
      <c r="G232">
        <f>COUNT($E$2:E232)</f>
        <v>231</v>
      </c>
      <c r="H232">
        <f t="shared" si="13"/>
        <v>99.567099567099575</v>
      </c>
      <c r="K232">
        <v>1323</v>
      </c>
      <c r="L232">
        <v>512</v>
      </c>
      <c r="M232">
        <v>161</v>
      </c>
      <c r="N232">
        <f t="shared" si="14"/>
        <v>1</v>
      </c>
      <c r="O232">
        <f>SUM($N$2:N232)</f>
        <v>230</v>
      </c>
      <c r="P232">
        <f>COUNT($N$2:N232)</f>
        <v>231</v>
      </c>
      <c r="Q232">
        <f t="shared" si="15"/>
        <v>99.567099567099575</v>
      </c>
    </row>
    <row r="233" spans="2:17">
      <c r="B233">
        <v>1323</v>
      </c>
      <c r="C233">
        <v>512</v>
      </c>
      <c r="D233">
        <v>231</v>
      </c>
      <c r="E233">
        <f t="shared" si="12"/>
        <v>1</v>
      </c>
      <c r="F233">
        <f>SUM($E$2:E233)</f>
        <v>231</v>
      </c>
      <c r="G233">
        <f>COUNT($E$2:E233)</f>
        <v>232</v>
      </c>
      <c r="H233">
        <f t="shared" si="13"/>
        <v>99.568965517241381</v>
      </c>
      <c r="K233">
        <v>1323</v>
      </c>
      <c r="L233">
        <v>512</v>
      </c>
      <c r="M233">
        <v>161</v>
      </c>
      <c r="N233">
        <f t="shared" si="14"/>
        <v>1</v>
      </c>
      <c r="O233">
        <f>SUM($N$2:N233)</f>
        <v>231</v>
      </c>
      <c r="P233">
        <f>COUNT($N$2:N233)</f>
        <v>232</v>
      </c>
      <c r="Q233">
        <f t="shared" si="15"/>
        <v>99.568965517241381</v>
      </c>
    </row>
    <row r="234" spans="2:17">
      <c r="B234">
        <v>1323</v>
      </c>
      <c r="C234">
        <v>512</v>
      </c>
      <c r="D234">
        <v>313</v>
      </c>
      <c r="E234">
        <f t="shared" si="12"/>
        <v>1</v>
      </c>
      <c r="F234">
        <f>SUM($E$2:E234)</f>
        <v>232</v>
      </c>
      <c r="G234">
        <f>COUNT($E$2:E234)</f>
        <v>233</v>
      </c>
      <c r="H234">
        <f t="shared" si="13"/>
        <v>99.570815450643778</v>
      </c>
      <c r="K234">
        <v>1323</v>
      </c>
      <c r="L234">
        <v>512</v>
      </c>
      <c r="M234">
        <v>201</v>
      </c>
      <c r="N234">
        <f t="shared" si="14"/>
        <v>1</v>
      </c>
      <c r="O234">
        <f>SUM($N$2:N234)</f>
        <v>232</v>
      </c>
      <c r="P234">
        <f>COUNT($N$2:N234)</f>
        <v>233</v>
      </c>
      <c r="Q234">
        <f t="shared" si="15"/>
        <v>99.570815450643778</v>
      </c>
    </row>
    <row r="235" spans="2:17">
      <c r="B235">
        <v>1323</v>
      </c>
      <c r="C235">
        <v>512</v>
      </c>
      <c r="D235">
        <v>406</v>
      </c>
      <c r="E235">
        <f t="shared" si="12"/>
        <v>1</v>
      </c>
      <c r="F235">
        <f>SUM($E$2:E235)</f>
        <v>233</v>
      </c>
      <c r="G235">
        <f>COUNT($E$2:E235)</f>
        <v>234</v>
      </c>
      <c r="H235">
        <f t="shared" si="13"/>
        <v>99.572649572649567</v>
      </c>
      <c r="K235">
        <v>1323</v>
      </c>
      <c r="L235">
        <v>512</v>
      </c>
      <c r="M235">
        <v>449</v>
      </c>
      <c r="N235">
        <f t="shared" si="14"/>
        <v>1</v>
      </c>
      <c r="O235">
        <f>SUM($N$2:N235)</f>
        <v>233</v>
      </c>
      <c r="P235">
        <f>COUNT($N$2:N235)</f>
        <v>234</v>
      </c>
      <c r="Q235">
        <f t="shared" si="15"/>
        <v>99.572649572649567</v>
      </c>
    </row>
    <row r="236" spans="2:17">
      <c r="B236">
        <v>1323</v>
      </c>
      <c r="C236">
        <v>512</v>
      </c>
      <c r="D236">
        <v>424</v>
      </c>
      <c r="E236">
        <f t="shared" si="12"/>
        <v>1</v>
      </c>
      <c r="F236">
        <f>SUM($E$2:E236)</f>
        <v>234</v>
      </c>
      <c r="G236">
        <f>COUNT($E$2:E236)</f>
        <v>235</v>
      </c>
      <c r="H236">
        <f t="shared" si="13"/>
        <v>99.574468085106389</v>
      </c>
      <c r="K236">
        <v>1323</v>
      </c>
      <c r="L236">
        <v>512</v>
      </c>
      <c r="M236">
        <v>169</v>
      </c>
      <c r="N236">
        <f t="shared" si="14"/>
        <v>1</v>
      </c>
      <c r="O236">
        <f>SUM($N$2:N236)</f>
        <v>234</v>
      </c>
      <c r="P236">
        <f>COUNT($N$2:N236)</f>
        <v>235</v>
      </c>
      <c r="Q236">
        <f t="shared" si="15"/>
        <v>99.574468085106389</v>
      </c>
    </row>
    <row r="237" spans="2:17">
      <c r="B237">
        <v>1323</v>
      </c>
      <c r="C237">
        <v>512</v>
      </c>
      <c r="D237">
        <v>312</v>
      </c>
      <c r="E237">
        <f t="shared" si="12"/>
        <v>1</v>
      </c>
      <c r="F237">
        <f>SUM($E$2:E237)</f>
        <v>235</v>
      </c>
      <c r="G237">
        <f>COUNT($E$2:E237)</f>
        <v>236</v>
      </c>
      <c r="H237">
        <f t="shared" si="13"/>
        <v>99.576271186440678</v>
      </c>
      <c r="K237">
        <v>1323</v>
      </c>
      <c r="L237">
        <v>512</v>
      </c>
      <c r="M237">
        <v>217</v>
      </c>
      <c r="N237">
        <f t="shared" si="14"/>
        <v>1</v>
      </c>
      <c r="O237">
        <f>SUM($N$2:N237)</f>
        <v>235</v>
      </c>
      <c r="P237">
        <f>COUNT($N$2:N237)</f>
        <v>236</v>
      </c>
      <c r="Q237">
        <f t="shared" si="15"/>
        <v>99.576271186440678</v>
      </c>
    </row>
    <row r="238" spans="2:17">
      <c r="B238">
        <v>1323</v>
      </c>
      <c r="C238">
        <v>511</v>
      </c>
      <c r="D238">
        <v>432</v>
      </c>
      <c r="E238">
        <f t="shared" si="12"/>
        <v>1</v>
      </c>
      <c r="F238">
        <f>SUM($E$2:E238)</f>
        <v>236</v>
      </c>
      <c r="G238">
        <f>COUNT($E$2:E238)</f>
        <v>237</v>
      </c>
      <c r="H238">
        <f t="shared" si="13"/>
        <v>99.578059071729967</v>
      </c>
      <c r="K238">
        <v>1323</v>
      </c>
      <c r="L238">
        <v>511</v>
      </c>
      <c r="M238">
        <v>185</v>
      </c>
      <c r="N238">
        <f t="shared" si="14"/>
        <v>1</v>
      </c>
      <c r="O238">
        <f>SUM($N$2:N238)</f>
        <v>236</v>
      </c>
      <c r="P238">
        <f>COUNT($N$2:N238)</f>
        <v>237</v>
      </c>
      <c r="Q238">
        <f t="shared" si="15"/>
        <v>99.578059071729967</v>
      </c>
    </row>
    <row r="239" spans="2:17">
      <c r="B239">
        <v>1323</v>
      </c>
      <c r="C239">
        <v>511</v>
      </c>
      <c r="D239">
        <v>261</v>
      </c>
      <c r="E239">
        <f t="shared" si="12"/>
        <v>1</v>
      </c>
      <c r="F239">
        <f>SUM($E$2:E239)</f>
        <v>237</v>
      </c>
      <c r="G239">
        <f>COUNT($E$2:E239)</f>
        <v>238</v>
      </c>
      <c r="H239">
        <f t="shared" si="13"/>
        <v>99.579831932773118</v>
      </c>
      <c r="K239">
        <v>1323</v>
      </c>
      <c r="L239">
        <v>511</v>
      </c>
      <c r="M239">
        <v>333</v>
      </c>
      <c r="N239">
        <f t="shared" si="14"/>
        <v>1</v>
      </c>
      <c r="O239">
        <f>SUM($N$2:N239)</f>
        <v>237</v>
      </c>
      <c r="P239">
        <f>COUNT($N$2:N239)</f>
        <v>238</v>
      </c>
      <c r="Q239">
        <f t="shared" si="15"/>
        <v>99.579831932773118</v>
      </c>
    </row>
    <row r="240" spans="2:17">
      <c r="B240">
        <v>1323</v>
      </c>
      <c r="C240">
        <v>511</v>
      </c>
      <c r="D240">
        <v>220</v>
      </c>
      <c r="E240">
        <f t="shared" si="12"/>
        <v>1</v>
      </c>
      <c r="F240">
        <f>SUM($E$2:E240)</f>
        <v>238</v>
      </c>
      <c r="G240">
        <f>COUNT($E$2:E240)</f>
        <v>239</v>
      </c>
      <c r="H240">
        <f t="shared" si="13"/>
        <v>99.581589958159</v>
      </c>
      <c r="K240">
        <v>1323</v>
      </c>
      <c r="L240">
        <v>511</v>
      </c>
      <c r="M240">
        <v>302</v>
      </c>
      <c r="N240">
        <f t="shared" si="14"/>
        <v>1</v>
      </c>
      <c r="O240">
        <f>SUM($N$2:N240)</f>
        <v>238</v>
      </c>
      <c r="P240">
        <f>COUNT($N$2:N240)</f>
        <v>239</v>
      </c>
      <c r="Q240">
        <f t="shared" si="15"/>
        <v>99.581589958159</v>
      </c>
    </row>
    <row r="241" spans="2:17">
      <c r="B241">
        <v>1323</v>
      </c>
      <c r="C241">
        <v>511</v>
      </c>
      <c r="D241">
        <v>217</v>
      </c>
      <c r="E241">
        <f t="shared" si="12"/>
        <v>1</v>
      </c>
      <c r="F241">
        <f>SUM($E$2:E241)</f>
        <v>239</v>
      </c>
      <c r="G241">
        <f>COUNT($E$2:E241)</f>
        <v>240</v>
      </c>
      <c r="H241">
        <f t="shared" si="13"/>
        <v>99.583333333333329</v>
      </c>
      <c r="K241">
        <v>1323</v>
      </c>
      <c r="L241">
        <v>511</v>
      </c>
      <c r="M241">
        <v>256</v>
      </c>
      <c r="N241">
        <f t="shared" si="14"/>
        <v>1</v>
      </c>
      <c r="O241">
        <f>SUM($N$2:N241)</f>
        <v>239</v>
      </c>
      <c r="P241">
        <f>COUNT($N$2:N241)</f>
        <v>240</v>
      </c>
      <c r="Q241">
        <f t="shared" si="15"/>
        <v>99.583333333333329</v>
      </c>
    </row>
    <row r="242" spans="2:17">
      <c r="B242">
        <v>1323</v>
      </c>
      <c r="C242">
        <v>511</v>
      </c>
      <c r="D242">
        <v>225</v>
      </c>
      <c r="E242">
        <f t="shared" si="12"/>
        <v>1</v>
      </c>
      <c r="F242">
        <f>SUM($E$2:E242)</f>
        <v>240</v>
      </c>
      <c r="G242">
        <f>COUNT($E$2:E242)</f>
        <v>241</v>
      </c>
      <c r="H242">
        <f t="shared" si="13"/>
        <v>99.585062240663902</v>
      </c>
      <c r="K242">
        <v>1323</v>
      </c>
      <c r="L242">
        <v>511</v>
      </c>
      <c r="M242">
        <v>154</v>
      </c>
      <c r="N242">
        <f t="shared" si="14"/>
        <v>1</v>
      </c>
      <c r="O242">
        <f>SUM($N$2:N242)</f>
        <v>240</v>
      </c>
      <c r="P242">
        <f>COUNT($N$2:N242)</f>
        <v>241</v>
      </c>
      <c r="Q242">
        <f t="shared" si="15"/>
        <v>99.585062240663902</v>
      </c>
    </row>
    <row r="243" spans="2:17">
      <c r="B243">
        <v>1323</v>
      </c>
      <c r="C243">
        <v>511</v>
      </c>
      <c r="D243">
        <v>223</v>
      </c>
      <c r="E243">
        <f t="shared" si="12"/>
        <v>1</v>
      </c>
      <c r="F243">
        <f>SUM($E$2:E243)</f>
        <v>241</v>
      </c>
      <c r="G243">
        <f>COUNT($E$2:E243)</f>
        <v>242</v>
      </c>
      <c r="H243">
        <f t="shared" si="13"/>
        <v>99.586776859504127</v>
      </c>
      <c r="K243">
        <v>1323</v>
      </c>
      <c r="L243">
        <v>511</v>
      </c>
      <c r="M243">
        <v>168</v>
      </c>
      <c r="N243">
        <f t="shared" si="14"/>
        <v>1</v>
      </c>
      <c r="O243">
        <f>SUM($N$2:N243)</f>
        <v>241</v>
      </c>
      <c r="P243">
        <f>COUNT($N$2:N243)</f>
        <v>242</v>
      </c>
      <c r="Q243">
        <f t="shared" si="15"/>
        <v>99.586776859504127</v>
      </c>
    </row>
    <row r="244" spans="2:17">
      <c r="B244">
        <v>1323</v>
      </c>
      <c r="C244">
        <v>511</v>
      </c>
      <c r="D244">
        <v>225</v>
      </c>
      <c r="E244">
        <f t="shared" si="12"/>
        <v>1</v>
      </c>
      <c r="F244">
        <f>SUM($E$2:E244)</f>
        <v>242</v>
      </c>
      <c r="G244">
        <f>COUNT($E$2:E244)</f>
        <v>243</v>
      </c>
      <c r="H244">
        <f t="shared" si="13"/>
        <v>99.588477366255148</v>
      </c>
      <c r="K244">
        <v>1323</v>
      </c>
      <c r="L244">
        <v>511</v>
      </c>
      <c r="M244">
        <v>241</v>
      </c>
      <c r="N244">
        <f t="shared" si="14"/>
        <v>1</v>
      </c>
      <c r="O244">
        <f>SUM($N$2:N244)</f>
        <v>242</v>
      </c>
      <c r="P244">
        <f>COUNT($N$2:N244)</f>
        <v>243</v>
      </c>
      <c r="Q244">
        <f t="shared" si="15"/>
        <v>99.588477366255148</v>
      </c>
    </row>
    <row r="245" spans="2:17">
      <c r="B245">
        <v>1323</v>
      </c>
      <c r="C245">
        <v>511</v>
      </c>
      <c r="D245">
        <v>162</v>
      </c>
      <c r="E245">
        <f t="shared" si="12"/>
        <v>1</v>
      </c>
      <c r="F245">
        <f>SUM($E$2:E245)</f>
        <v>243</v>
      </c>
      <c r="G245">
        <f>COUNT($E$2:E245)</f>
        <v>244</v>
      </c>
      <c r="H245">
        <f t="shared" si="13"/>
        <v>99.590163934426229</v>
      </c>
      <c r="K245">
        <v>1323</v>
      </c>
      <c r="L245">
        <v>511</v>
      </c>
      <c r="M245">
        <v>239</v>
      </c>
      <c r="N245">
        <f t="shared" si="14"/>
        <v>1</v>
      </c>
      <c r="O245">
        <f>SUM($N$2:N245)</f>
        <v>243</v>
      </c>
      <c r="P245">
        <f>COUNT($N$2:N245)</f>
        <v>244</v>
      </c>
      <c r="Q245">
        <f t="shared" si="15"/>
        <v>99.590163934426229</v>
      </c>
    </row>
    <row r="246" spans="2:17">
      <c r="B246">
        <v>1323</v>
      </c>
      <c r="C246">
        <v>511</v>
      </c>
      <c r="D246">
        <v>163</v>
      </c>
      <c r="E246">
        <f t="shared" si="12"/>
        <v>1</v>
      </c>
      <c r="F246">
        <f>SUM($E$2:E246)</f>
        <v>244</v>
      </c>
      <c r="G246">
        <f>COUNT($E$2:E246)</f>
        <v>245</v>
      </c>
      <c r="H246">
        <f t="shared" si="13"/>
        <v>99.591836734693871</v>
      </c>
      <c r="K246">
        <v>1323</v>
      </c>
      <c r="L246">
        <v>511</v>
      </c>
      <c r="M246">
        <v>172</v>
      </c>
      <c r="N246">
        <f t="shared" si="14"/>
        <v>1</v>
      </c>
      <c r="O246">
        <f>SUM($N$2:N246)</f>
        <v>244</v>
      </c>
      <c r="P246">
        <f>COUNT($N$2:N246)</f>
        <v>245</v>
      </c>
      <c r="Q246">
        <f t="shared" si="15"/>
        <v>99.591836734693871</v>
      </c>
    </row>
    <row r="247" spans="2:17">
      <c r="B247">
        <v>1323</v>
      </c>
      <c r="C247">
        <v>511</v>
      </c>
      <c r="D247">
        <v>321</v>
      </c>
      <c r="E247">
        <f t="shared" si="12"/>
        <v>1</v>
      </c>
      <c r="F247">
        <f>SUM($E$2:E247)</f>
        <v>245</v>
      </c>
      <c r="G247">
        <f>COUNT($E$2:E247)</f>
        <v>246</v>
      </c>
      <c r="H247">
        <f t="shared" si="13"/>
        <v>99.59349593495935</v>
      </c>
      <c r="K247">
        <v>1323</v>
      </c>
      <c r="L247">
        <v>511</v>
      </c>
      <c r="M247">
        <v>265</v>
      </c>
      <c r="N247">
        <f t="shared" si="14"/>
        <v>1</v>
      </c>
      <c r="O247">
        <f>SUM($N$2:N247)</f>
        <v>245</v>
      </c>
      <c r="P247">
        <f>COUNT($N$2:N247)</f>
        <v>246</v>
      </c>
      <c r="Q247">
        <f t="shared" si="15"/>
        <v>99.59349593495935</v>
      </c>
    </row>
    <row r="248" spans="2:17">
      <c r="B248">
        <v>1323</v>
      </c>
      <c r="C248">
        <v>511</v>
      </c>
      <c r="D248">
        <v>328</v>
      </c>
      <c r="E248">
        <f t="shared" si="12"/>
        <v>1</v>
      </c>
      <c r="F248">
        <f>SUM($E$2:E248)</f>
        <v>246</v>
      </c>
      <c r="G248">
        <f>COUNT($E$2:E248)</f>
        <v>247</v>
      </c>
      <c r="H248">
        <f t="shared" si="13"/>
        <v>99.595141700404852</v>
      </c>
      <c r="K248">
        <v>1323</v>
      </c>
      <c r="L248">
        <v>511</v>
      </c>
      <c r="M248">
        <v>257</v>
      </c>
      <c r="N248">
        <f t="shared" si="14"/>
        <v>1</v>
      </c>
      <c r="O248">
        <f>SUM($N$2:N248)</f>
        <v>246</v>
      </c>
      <c r="P248">
        <f>COUNT($N$2:N248)</f>
        <v>247</v>
      </c>
      <c r="Q248">
        <f t="shared" si="15"/>
        <v>99.595141700404852</v>
      </c>
    </row>
    <row r="249" spans="2:17">
      <c r="B249">
        <v>1323</v>
      </c>
      <c r="C249">
        <v>511</v>
      </c>
      <c r="D249">
        <v>191</v>
      </c>
      <c r="E249">
        <f t="shared" si="12"/>
        <v>1</v>
      </c>
      <c r="F249">
        <f>SUM($E$2:E249)</f>
        <v>247</v>
      </c>
      <c r="G249">
        <f>COUNT($E$2:E249)</f>
        <v>248</v>
      </c>
      <c r="H249">
        <f t="shared" si="13"/>
        <v>99.596774193548384</v>
      </c>
      <c r="K249">
        <v>1323</v>
      </c>
      <c r="L249">
        <v>511</v>
      </c>
      <c r="M249">
        <v>160</v>
      </c>
      <c r="N249">
        <f t="shared" si="14"/>
        <v>1</v>
      </c>
      <c r="O249">
        <f>SUM($N$2:N249)</f>
        <v>247</v>
      </c>
      <c r="P249">
        <f>COUNT($N$2:N249)</f>
        <v>248</v>
      </c>
      <c r="Q249">
        <f t="shared" si="15"/>
        <v>99.596774193548384</v>
      </c>
    </row>
    <row r="250" spans="2:17">
      <c r="B250">
        <v>1323</v>
      </c>
      <c r="C250">
        <v>511</v>
      </c>
      <c r="D250">
        <v>213</v>
      </c>
      <c r="E250">
        <f t="shared" si="12"/>
        <v>1</v>
      </c>
      <c r="F250">
        <f>SUM($E$2:E250)</f>
        <v>248</v>
      </c>
      <c r="G250">
        <f>COUNT($E$2:E250)</f>
        <v>249</v>
      </c>
      <c r="H250">
        <f t="shared" si="13"/>
        <v>99.598393574297177</v>
      </c>
      <c r="K250">
        <v>1323</v>
      </c>
      <c r="L250">
        <v>511</v>
      </c>
      <c r="M250">
        <v>413</v>
      </c>
      <c r="N250">
        <f t="shared" si="14"/>
        <v>1</v>
      </c>
      <c r="O250">
        <f>SUM($N$2:N250)</f>
        <v>248</v>
      </c>
      <c r="P250">
        <f>COUNT($N$2:N250)</f>
        <v>249</v>
      </c>
      <c r="Q250">
        <f t="shared" si="15"/>
        <v>99.598393574297177</v>
      </c>
    </row>
    <row r="251" spans="2:17">
      <c r="B251">
        <v>1323</v>
      </c>
      <c r="C251">
        <v>511</v>
      </c>
      <c r="D251">
        <v>316</v>
      </c>
      <c r="E251">
        <f t="shared" si="12"/>
        <v>1</v>
      </c>
      <c r="F251">
        <f>SUM($E$2:E251)</f>
        <v>249</v>
      </c>
      <c r="G251">
        <f>COUNT($E$2:E251)</f>
        <v>250</v>
      </c>
      <c r="H251">
        <f t="shared" si="13"/>
        <v>99.6</v>
      </c>
      <c r="K251">
        <v>1323</v>
      </c>
      <c r="L251">
        <v>511</v>
      </c>
      <c r="M251">
        <v>252</v>
      </c>
      <c r="N251">
        <f t="shared" si="14"/>
        <v>1</v>
      </c>
      <c r="O251">
        <f>SUM($N$2:N251)</f>
        <v>249</v>
      </c>
      <c r="P251">
        <f>COUNT($N$2:N251)</f>
        <v>250</v>
      </c>
      <c r="Q251">
        <f t="shared" si="15"/>
        <v>99.6</v>
      </c>
    </row>
    <row r="252" spans="2:17">
      <c r="B252">
        <v>1323</v>
      </c>
      <c r="C252">
        <v>511</v>
      </c>
      <c r="D252">
        <v>206</v>
      </c>
      <c r="E252">
        <f t="shared" si="12"/>
        <v>1</v>
      </c>
      <c r="F252">
        <f>SUM($E$2:E252)</f>
        <v>250</v>
      </c>
      <c r="G252">
        <f>COUNT($E$2:E252)</f>
        <v>251</v>
      </c>
      <c r="H252">
        <f t="shared" si="13"/>
        <v>99.601593625498012</v>
      </c>
      <c r="K252">
        <v>1323</v>
      </c>
      <c r="L252">
        <v>511</v>
      </c>
      <c r="M252">
        <v>233</v>
      </c>
      <c r="N252">
        <f t="shared" si="14"/>
        <v>1</v>
      </c>
      <c r="O252">
        <f>SUM($N$2:N252)</f>
        <v>250</v>
      </c>
      <c r="P252">
        <f>COUNT($N$2:N252)</f>
        <v>251</v>
      </c>
      <c r="Q252">
        <f t="shared" si="15"/>
        <v>99.601593625498012</v>
      </c>
    </row>
    <row r="253" spans="2:17">
      <c r="B253">
        <v>1323</v>
      </c>
      <c r="C253">
        <v>511</v>
      </c>
      <c r="D253">
        <v>190</v>
      </c>
      <c r="E253">
        <f t="shared" si="12"/>
        <v>1</v>
      </c>
      <c r="F253">
        <f>SUM($E$2:E253)</f>
        <v>251</v>
      </c>
      <c r="G253">
        <f>COUNT($E$2:E253)</f>
        <v>252</v>
      </c>
      <c r="H253">
        <f t="shared" si="13"/>
        <v>99.603174603174608</v>
      </c>
      <c r="K253">
        <v>1323</v>
      </c>
      <c r="L253">
        <v>511</v>
      </c>
      <c r="M253">
        <v>229</v>
      </c>
      <c r="N253">
        <f t="shared" si="14"/>
        <v>1</v>
      </c>
      <c r="O253">
        <f>SUM($N$2:N253)</f>
        <v>251</v>
      </c>
      <c r="P253">
        <f>COUNT($N$2:N253)</f>
        <v>252</v>
      </c>
      <c r="Q253">
        <f t="shared" si="15"/>
        <v>99.603174603174608</v>
      </c>
    </row>
    <row r="254" spans="2:17">
      <c r="B254">
        <v>1323</v>
      </c>
      <c r="C254">
        <v>511</v>
      </c>
      <c r="D254">
        <v>197</v>
      </c>
      <c r="E254">
        <f t="shared" si="12"/>
        <v>1</v>
      </c>
      <c r="F254">
        <f>SUM($E$2:E254)</f>
        <v>252</v>
      </c>
      <c r="G254">
        <f>COUNT($E$2:E254)</f>
        <v>253</v>
      </c>
      <c r="H254">
        <f t="shared" si="13"/>
        <v>99.604743083003953</v>
      </c>
      <c r="K254">
        <v>1323</v>
      </c>
      <c r="L254">
        <v>511</v>
      </c>
      <c r="M254">
        <v>278</v>
      </c>
      <c r="N254">
        <f t="shared" si="14"/>
        <v>1</v>
      </c>
      <c r="O254">
        <f>SUM($N$2:N254)</f>
        <v>252</v>
      </c>
      <c r="P254">
        <f>COUNT($N$2:N254)</f>
        <v>253</v>
      </c>
      <c r="Q254">
        <f t="shared" si="15"/>
        <v>99.604743083003953</v>
      </c>
    </row>
    <row r="255" spans="2:17">
      <c r="B255">
        <v>1323</v>
      </c>
      <c r="C255">
        <v>511</v>
      </c>
      <c r="D255">
        <v>196</v>
      </c>
      <c r="E255">
        <f t="shared" si="12"/>
        <v>1</v>
      </c>
      <c r="F255">
        <f>SUM($E$2:E255)</f>
        <v>253</v>
      </c>
      <c r="G255">
        <f>COUNT($E$2:E255)</f>
        <v>254</v>
      </c>
      <c r="H255">
        <f t="shared" si="13"/>
        <v>99.606299212598429</v>
      </c>
      <c r="K255">
        <v>1323</v>
      </c>
      <c r="L255">
        <v>511</v>
      </c>
      <c r="M255">
        <v>164</v>
      </c>
      <c r="N255">
        <f t="shared" si="14"/>
        <v>1</v>
      </c>
      <c r="O255">
        <f>SUM($N$2:N255)</f>
        <v>253</v>
      </c>
      <c r="P255">
        <f>COUNT($N$2:N255)</f>
        <v>254</v>
      </c>
      <c r="Q255">
        <f t="shared" si="15"/>
        <v>99.606299212598429</v>
      </c>
    </row>
    <row r="256" spans="2:17">
      <c r="B256">
        <v>1323</v>
      </c>
      <c r="C256">
        <v>511</v>
      </c>
      <c r="D256">
        <v>161</v>
      </c>
      <c r="E256">
        <f t="shared" si="12"/>
        <v>1</v>
      </c>
      <c r="F256">
        <f>SUM($E$2:E256)</f>
        <v>254</v>
      </c>
      <c r="G256">
        <f>COUNT($E$2:E256)</f>
        <v>255</v>
      </c>
      <c r="H256">
        <f t="shared" si="13"/>
        <v>99.607843137254903</v>
      </c>
      <c r="K256">
        <v>1323</v>
      </c>
      <c r="L256">
        <v>511</v>
      </c>
      <c r="M256">
        <v>172</v>
      </c>
      <c r="N256">
        <f t="shared" si="14"/>
        <v>1</v>
      </c>
      <c r="O256">
        <f>SUM($N$2:N256)</f>
        <v>254</v>
      </c>
      <c r="P256">
        <f>COUNT($N$2:N256)</f>
        <v>255</v>
      </c>
      <c r="Q256">
        <f t="shared" si="15"/>
        <v>99.607843137254903</v>
      </c>
    </row>
    <row r="257" spans="2:17">
      <c r="B257">
        <v>1323</v>
      </c>
      <c r="C257">
        <v>511</v>
      </c>
      <c r="D257">
        <v>208</v>
      </c>
      <c r="E257">
        <f t="shared" si="12"/>
        <v>1</v>
      </c>
      <c r="F257">
        <f>SUM($E$2:E257)</f>
        <v>255</v>
      </c>
      <c r="G257">
        <f>COUNT($E$2:E257)</f>
        <v>256</v>
      </c>
      <c r="H257">
        <f t="shared" si="13"/>
        <v>99.609375</v>
      </c>
      <c r="K257">
        <v>1323</v>
      </c>
      <c r="L257">
        <v>511</v>
      </c>
      <c r="M257">
        <v>166</v>
      </c>
      <c r="N257">
        <f t="shared" si="14"/>
        <v>1</v>
      </c>
      <c r="O257">
        <f>SUM($N$2:N257)</f>
        <v>255</v>
      </c>
      <c r="P257">
        <f>COUNT($N$2:N257)</f>
        <v>256</v>
      </c>
      <c r="Q257">
        <f t="shared" si="15"/>
        <v>99.609375</v>
      </c>
    </row>
    <row r="258" spans="2:17">
      <c r="B258">
        <v>1323</v>
      </c>
      <c r="C258">
        <v>511</v>
      </c>
      <c r="D258">
        <v>195</v>
      </c>
      <c r="E258">
        <f t="shared" ref="E258:E321" si="16">IF(D258&lt;=C258,1,0)</f>
        <v>1</v>
      </c>
      <c r="F258">
        <f>SUM($E$2:E258)</f>
        <v>256</v>
      </c>
      <c r="G258">
        <f>COUNT($E$2:E258)</f>
        <v>257</v>
      </c>
      <c r="H258">
        <f t="shared" ref="H258:H321" si="17">F258/G258*100</f>
        <v>99.610894941634243</v>
      </c>
      <c r="K258">
        <v>1323</v>
      </c>
      <c r="L258">
        <v>511</v>
      </c>
      <c r="M258">
        <v>175</v>
      </c>
      <c r="N258">
        <f t="shared" ref="N258:N321" si="18">IF(M258&lt;=L258,1,0)</f>
        <v>1</v>
      </c>
      <c r="O258">
        <f>SUM($N$2:N258)</f>
        <v>256</v>
      </c>
      <c r="P258">
        <f>COUNT($N$2:N258)</f>
        <v>257</v>
      </c>
      <c r="Q258">
        <f t="shared" ref="Q258:Q321" si="19">O258/P258*100</f>
        <v>99.610894941634243</v>
      </c>
    </row>
    <row r="259" spans="2:17">
      <c r="B259">
        <v>1323</v>
      </c>
      <c r="C259">
        <v>511</v>
      </c>
      <c r="D259">
        <v>161</v>
      </c>
      <c r="E259">
        <f t="shared" si="16"/>
        <v>1</v>
      </c>
      <c r="F259">
        <f>SUM($E$2:E259)</f>
        <v>257</v>
      </c>
      <c r="G259">
        <f>COUNT($E$2:E259)</f>
        <v>258</v>
      </c>
      <c r="H259">
        <f t="shared" si="17"/>
        <v>99.612403100775197</v>
      </c>
      <c r="K259">
        <v>1323</v>
      </c>
      <c r="L259">
        <v>511</v>
      </c>
      <c r="M259">
        <v>161</v>
      </c>
      <c r="N259">
        <f t="shared" si="18"/>
        <v>1</v>
      </c>
      <c r="O259">
        <f>SUM($N$2:N259)</f>
        <v>257</v>
      </c>
      <c r="P259">
        <f>COUNT($N$2:N259)</f>
        <v>258</v>
      </c>
      <c r="Q259">
        <f t="shared" si="19"/>
        <v>99.612403100775197</v>
      </c>
    </row>
    <row r="260" spans="2:17">
      <c r="B260">
        <v>1323</v>
      </c>
      <c r="C260">
        <v>511</v>
      </c>
      <c r="D260">
        <v>185</v>
      </c>
      <c r="E260">
        <f t="shared" si="16"/>
        <v>1</v>
      </c>
      <c r="F260">
        <f>SUM($E$2:E260)</f>
        <v>258</v>
      </c>
      <c r="G260">
        <f>COUNT($E$2:E260)</f>
        <v>259</v>
      </c>
      <c r="H260">
        <f t="shared" si="17"/>
        <v>99.613899613899619</v>
      </c>
      <c r="K260">
        <v>1323</v>
      </c>
      <c r="L260">
        <v>511</v>
      </c>
      <c r="M260">
        <v>206</v>
      </c>
      <c r="N260">
        <f t="shared" si="18"/>
        <v>1</v>
      </c>
      <c r="O260">
        <f>SUM($N$2:N260)</f>
        <v>258</v>
      </c>
      <c r="P260">
        <f>COUNT($N$2:N260)</f>
        <v>259</v>
      </c>
      <c r="Q260">
        <f t="shared" si="19"/>
        <v>99.613899613899619</v>
      </c>
    </row>
    <row r="261" spans="2:17">
      <c r="B261">
        <v>1323</v>
      </c>
      <c r="C261">
        <v>507</v>
      </c>
      <c r="D261">
        <v>178</v>
      </c>
      <c r="E261">
        <f t="shared" si="16"/>
        <v>1</v>
      </c>
      <c r="F261">
        <f>SUM($E$2:E261)</f>
        <v>259</v>
      </c>
      <c r="G261">
        <f>COUNT($E$2:E261)</f>
        <v>260</v>
      </c>
      <c r="H261">
        <f t="shared" si="17"/>
        <v>99.615384615384613</v>
      </c>
      <c r="K261">
        <v>1323</v>
      </c>
      <c r="L261">
        <v>507</v>
      </c>
      <c r="M261">
        <v>167</v>
      </c>
      <c r="N261">
        <f t="shared" si="18"/>
        <v>1</v>
      </c>
      <c r="O261">
        <f>SUM($N$2:N261)</f>
        <v>259</v>
      </c>
      <c r="P261">
        <f>COUNT($N$2:N261)</f>
        <v>260</v>
      </c>
      <c r="Q261">
        <f t="shared" si="19"/>
        <v>99.615384615384613</v>
      </c>
    </row>
    <row r="262" spans="2:17">
      <c r="B262">
        <v>1323</v>
      </c>
      <c r="C262">
        <v>507</v>
      </c>
      <c r="D262">
        <v>269</v>
      </c>
      <c r="E262">
        <f t="shared" si="16"/>
        <v>1</v>
      </c>
      <c r="F262">
        <f>SUM($E$2:E262)</f>
        <v>260</v>
      </c>
      <c r="G262">
        <f>COUNT($E$2:E262)</f>
        <v>261</v>
      </c>
      <c r="H262">
        <f t="shared" si="17"/>
        <v>99.616858237547888</v>
      </c>
      <c r="K262">
        <v>1323</v>
      </c>
      <c r="L262">
        <v>507</v>
      </c>
      <c r="M262">
        <v>161</v>
      </c>
      <c r="N262">
        <f t="shared" si="18"/>
        <v>1</v>
      </c>
      <c r="O262">
        <f>SUM($N$2:N262)</f>
        <v>260</v>
      </c>
      <c r="P262">
        <f>COUNT($N$2:N262)</f>
        <v>261</v>
      </c>
      <c r="Q262">
        <f t="shared" si="19"/>
        <v>99.616858237547888</v>
      </c>
    </row>
    <row r="263" spans="2:17">
      <c r="B263">
        <v>1323</v>
      </c>
      <c r="C263">
        <v>507</v>
      </c>
      <c r="D263">
        <v>161</v>
      </c>
      <c r="E263">
        <f t="shared" si="16"/>
        <v>1</v>
      </c>
      <c r="F263">
        <f>SUM($E$2:E263)</f>
        <v>261</v>
      </c>
      <c r="G263">
        <f>COUNT($E$2:E263)</f>
        <v>262</v>
      </c>
      <c r="H263">
        <f t="shared" si="17"/>
        <v>99.618320610687022</v>
      </c>
      <c r="K263">
        <v>1323</v>
      </c>
      <c r="L263">
        <v>507</v>
      </c>
      <c r="M263">
        <v>207</v>
      </c>
      <c r="N263">
        <f t="shared" si="18"/>
        <v>1</v>
      </c>
      <c r="O263">
        <f>SUM($N$2:N263)</f>
        <v>261</v>
      </c>
      <c r="P263">
        <f>COUNT($N$2:N263)</f>
        <v>262</v>
      </c>
      <c r="Q263">
        <f t="shared" si="19"/>
        <v>99.618320610687022</v>
      </c>
    </row>
    <row r="264" spans="2:17">
      <c r="B264">
        <v>1323</v>
      </c>
      <c r="C264">
        <v>507</v>
      </c>
      <c r="D264">
        <v>205</v>
      </c>
      <c r="E264">
        <f t="shared" si="16"/>
        <v>1</v>
      </c>
      <c r="F264">
        <f>SUM($E$2:E264)</f>
        <v>262</v>
      </c>
      <c r="G264">
        <f>COUNT($E$2:E264)</f>
        <v>263</v>
      </c>
      <c r="H264">
        <f t="shared" si="17"/>
        <v>99.619771863117862</v>
      </c>
      <c r="K264">
        <v>1323</v>
      </c>
      <c r="L264">
        <v>507</v>
      </c>
      <c r="M264">
        <v>223</v>
      </c>
      <c r="N264">
        <f t="shared" si="18"/>
        <v>1</v>
      </c>
      <c r="O264">
        <f>SUM($N$2:N264)</f>
        <v>262</v>
      </c>
      <c r="P264">
        <f>COUNT($N$2:N264)</f>
        <v>263</v>
      </c>
      <c r="Q264">
        <f t="shared" si="19"/>
        <v>99.619771863117862</v>
      </c>
    </row>
    <row r="265" spans="2:17">
      <c r="B265">
        <v>1323</v>
      </c>
      <c r="C265">
        <v>507</v>
      </c>
      <c r="D265">
        <v>164</v>
      </c>
      <c r="E265">
        <f t="shared" si="16"/>
        <v>1</v>
      </c>
      <c r="F265">
        <f>SUM($E$2:E265)</f>
        <v>263</v>
      </c>
      <c r="G265">
        <f>COUNT($E$2:E265)</f>
        <v>264</v>
      </c>
      <c r="H265">
        <f t="shared" si="17"/>
        <v>99.621212121212125</v>
      </c>
      <c r="K265">
        <v>1323</v>
      </c>
      <c r="L265">
        <v>507</v>
      </c>
      <c r="M265">
        <v>179</v>
      </c>
      <c r="N265">
        <f t="shared" si="18"/>
        <v>1</v>
      </c>
      <c r="O265">
        <f>SUM($N$2:N265)</f>
        <v>263</v>
      </c>
      <c r="P265">
        <f>COUNT($N$2:N265)</f>
        <v>264</v>
      </c>
      <c r="Q265">
        <f t="shared" si="19"/>
        <v>99.621212121212125</v>
      </c>
    </row>
    <row r="266" spans="2:17">
      <c r="B266">
        <v>1323</v>
      </c>
      <c r="C266">
        <v>507</v>
      </c>
      <c r="D266">
        <v>171</v>
      </c>
      <c r="E266">
        <f t="shared" si="16"/>
        <v>1</v>
      </c>
      <c r="F266">
        <f>SUM($E$2:E266)</f>
        <v>264</v>
      </c>
      <c r="G266">
        <f>COUNT($E$2:E266)</f>
        <v>265</v>
      </c>
      <c r="H266">
        <f t="shared" si="17"/>
        <v>99.622641509433961</v>
      </c>
      <c r="K266">
        <v>1323</v>
      </c>
      <c r="L266">
        <v>507</v>
      </c>
      <c r="M266">
        <v>189</v>
      </c>
      <c r="N266">
        <f t="shared" si="18"/>
        <v>1</v>
      </c>
      <c r="O266">
        <f>SUM($N$2:N266)</f>
        <v>264</v>
      </c>
      <c r="P266">
        <f>COUNT($N$2:N266)</f>
        <v>265</v>
      </c>
      <c r="Q266">
        <f t="shared" si="19"/>
        <v>99.622641509433961</v>
      </c>
    </row>
    <row r="267" spans="2:17">
      <c r="B267">
        <v>1323</v>
      </c>
      <c r="C267">
        <v>507</v>
      </c>
      <c r="D267">
        <v>165</v>
      </c>
      <c r="E267">
        <f t="shared" si="16"/>
        <v>1</v>
      </c>
      <c r="F267">
        <f>SUM($E$2:E267)</f>
        <v>265</v>
      </c>
      <c r="G267">
        <f>COUNT($E$2:E267)</f>
        <v>266</v>
      </c>
      <c r="H267">
        <f t="shared" si="17"/>
        <v>99.624060150375939</v>
      </c>
      <c r="K267">
        <v>1323</v>
      </c>
      <c r="L267">
        <v>507</v>
      </c>
      <c r="M267">
        <v>195</v>
      </c>
      <c r="N267">
        <f t="shared" si="18"/>
        <v>1</v>
      </c>
      <c r="O267">
        <f>SUM($N$2:N267)</f>
        <v>265</v>
      </c>
      <c r="P267">
        <f>COUNT($N$2:N267)</f>
        <v>266</v>
      </c>
      <c r="Q267">
        <f t="shared" si="19"/>
        <v>99.624060150375939</v>
      </c>
    </row>
    <row r="268" spans="2:17">
      <c r="B268">
        <v>1323</v>
      </c>
      <c r="C268">
        <v>511</v>
      </c>
      <c r="D268">
        <v>361</v>
      </c>
      <c r="E268">
        <f t="shared" si="16"/>
        <v>1</v>
      </c>
      <c r="F268">
        <f>SUM($E$2:E268)</f>
        <v>266</v>
      </c>
      <c r="G268">
        <f>COUNT($E$2:E268)</f>
        <v>267</v>
      </c>
      <c r="H268">
        <f t="shared" si="17"/>
        <v>99.625468164794</v>
      </c>
      <c r="K268">
        <v>1323</v>
      </c>
      <c r="L268">
        <v>511</v>
      </c>
      <c r="M268">
        <v>153</v>
      </c>
      <c r="N268">
        <f t="shared" si="18"/>
        <v>1</v>
      </c>
      <c r="O268">
        <f>SUM($N$2:N268)</f>
        <v>266</v>
      </c>
      <c r="P268">
        <f>COUNT($N$2:N268)</f>
        <v>267</v>
      </c>
      <c r="Q268">
        <f t="shared" si="19"/>
        <v>99.625468164794</v>
      </c>
    </row>
    <row r="269" spans="2:17">
      <c r="B269">
        <v>1323</v>
      </c>
      <c r="C269">
        <v>511</v>
      </c>
      <c r="D269">
        <v>175</v>
      </c>
      <c r="E269">
        <f t="shared" si="16"/>
        <v>1</v>
      </c>
      <c r="F269">
        <f>SUM($E$2:E269)</f>
        <v>267</v>
      </c>
      <c r="G269">
        <f>COUNT($E$2:E269)</f>
        <v>268</v>
      </c>
      <c r="H269">
        <f t="shared" si="17"/>
        <v>99.626865671641795</v>
      </c>
      <c r="K269">
        <v>1323</v>
      </c>
      <c r="L269">
        <v>511</v>
      </c>
      <c r="M269">
        <v>165</v>
      </c>
      <c r="N269">
        <f t="shared" si="18"/>
        <v>1</v>
      </c>
      <c r="O269">
        <f>SUM($N$2:N269)</f>
        <v>267</v>
      </c>
      <c r="P269">
        <f>COUNT($N$2:N269)</f>
        <v>268</v>
      </c>
      <c r="Q269">
        <f t="shared" si="19"/>
        <v>99.626865671641795</v>
      </c>
    </row>
    <row r="270" spans="2:17">
      <c r="B270">
        <v>1323</v>
      </c>
      <c r="C270">
        <v>511</v>
      </c>
      <c r="D270">
        <v>164</v>
      </c>
      <c r="E270">
        <f t="shared" si="16"/>
        <v>1</v>
      </c>
      <c r="F270">
        <f>SUM($E$2:E270)</f>
        <v>268</v>
      </c>
      <c r="G270">
        <f>COUNT($E$2:E270)</f>
        <v>269</v>
      </c>
      <c r="H270">
        <f t="shared" si="17"/>
        <v>99.628252788104092</v>
      </c>
      <c r="K270">
        <v>1323</v>
      </c>
      <c r="L270">
        <v>511</v>
      </c>
      <c r="M270">
        <v>162</v>
      </c>
      <c r="N270">
        <f t="shared" si="18"/>
        <v>1</v>
      </c>
      <c r="O270">
        <f>SUM($N$2:N270)</f>
        <v>268</v>
      </c>
      <c r="P270">
        <f>COUNT($N$2:N270)</f>
        <v>269</v>
      </c>
      <c r="Q270">
        <f t="shared" si="19"/>
        <v>99.628252788104092</v>
      </c>
    </row>
    <row r="271" spans="2:17">
      <c r="B271">
        <v>1323</v>
      </c>
      <c r="C271">
        <v>511</v>
      </c>
      <c r="D271">
        <v>167</v>
      </c>
      <c r="E271">
        <f t="shared" si="16"/>
        <v>1</v>
      </c>
      <c r="F271">
        <f>SUM($E$2:E271)</f>
        <v>269</v>
      </c>
      <c r="G271">
        <f>COUNT($E$2:E271)</f>
        <v>270</v>
      </c>
      <c r="H271">
        <f t="shared" si="17"/>
        <v>99.629629629629633</v>
      </c>
      <c r="K271">
        <v>1323</v>
      </c>
      <c r="L271">
        <v>511</v>
      </c>
      <c r="M271">
        <v>184</v>
      </c>
      <c r="N271">
        <f t="shared" si="18"/>
        <v>1</v>
      </c>
      <c r="O271">
        <f>SUM($N$2:N271)</f>
        <v>269</v>
      </c>
      <c r="P271">
        <f>COUNT($N$2:N271)</f>
        <v>270</v>
      </c>
      <c r="Q271">
        <f t="shared" si="19"/>
        <v>99.629629629629633</v>
      </c>
    </row>
    <row r="272" spans="2:17">
      <c r="B272">
        <v>1323</v>
      </c>
      <c r="C272">
        <v>511</v>
      </c>
      <c r="D272">
        <v>233</v>
      </c>
      <c r="E272">
        <f t="shared" si="16"/>
        <v>1</v>
      </c>
      <c r="F272">
        <f>SUM($E$2:E272)</f>
        <v>270</v>
      </c>
      <c r="G272">
        <f>COUNT($E$2:E272)</f>
        <v>271</v>
      </c>
      <c r="H272">
        <f t="shared" si="17"/>
        <v>99.630996309963109</v>
      </c>
      <c r="K272">
        <v>1323</v>
      </c>
      <c r="L272">
        <v>511</v>
      </c>
      <c r="M272">
        <v>214</v>
      </c>
      <c r="N272">
        <f t="shared" si="18"/>
        <v>1</v>
      </c>
      <c r="O272">
        <f>SUM($N$2:N272)</f>
        <v>270</v>
      </c>
      <c r="P272">
        <f>COUNT($N$2:N272)</f>
        <v>271</v>
      </c>
      <c r="Q272">
        <f t="shared" si="19"/>
        <v>99.630996309963109</v>
      </c>
    </row>
    <row r="273" spans="2:17">
      <c r="B273">
        <v>1323</v>
      </c>
      <c r="C273">
        <v>511</v>
      </c>
      <c r="D273">
        <v>215</v>
      </c>
      <c r="E273">
        <f t="shared" si="16"/>
        <v>1</v>
      </c>
      <c r="F273">
        <f>SUM($E$2:E273)</f>
        <v>271</v>
      </c>
      <c r="G273">
        <f>COUNT($E$2:E273)</f>
        <v>272</v>
      </c>
      <c r="H273">
        <f t="shared" si="17"/>
        <v>99.632352941176478</v>
      </c>
      <c r="K273">
        <v>1323</v>
      </c>
      <c r="L273">
        <v>511</v>
      </c>
      <c r="M273">
        <v>170</v>
      </c>
      <c r="N273">
        <f t="shared" si="18"/>
        <v>1</v>
      </c>
      <c r="O273">
        <f>SUM($N$2:N273)</f>
        <v>271</v>
      </c>
      <c r="P273">
        <f>COUNT($N$2:N273)</f>
        <v>272</v>
      </c>
      <c r="Q273">
        <f t="shared" si="19"/>
        <v>99.632352941176478</v>
      </c>
    </row>
    <row r="274" spans="2:17">
      <c r="B274">
        <v>1323</v>
      </c>
      <c r="C274">
        <v>511</v>
      </c>
      <c r="D274">
        <v>380</v>
      </c>
      <c r="E274">
        <f t="shared" si="16"/>
        <v>1</v>
      </c>
      <c r="F274">
        <f>SUM($E$2:E274)</f>
        <v>272</v>
      </c>
      <c r="G274">
        <f>COUNT($E$2:E274)</f>
        <v>273</v>
      </c>
      <c r="H274">
        <f t="shared" si="17"/>
        <v>99.633699633699635</v>
      </c>
      <c r="K274">
        <v>1323</v>
      </c>
      <c r="L274">
        <v>511</v>
      </c>
      <c r="M274">
        <v>188</v>
      </c>
      <c r="N274">
        <f t="shared" si="18"/>
        <v>1</v>
      </c>
      <c r="O274">
        <f>SUM($N$2:N274)</f>
        <v>272</v>
      </c>
      <c r="P274">
        <f>COUNT($N$2:N274)</f>
        <v>273</v>
      </c>
      <c r="Q274">
        <f t="shared" si="19"/>
        <v>99.633699633699635</v>
      </c>
    </row>
    <row r="275" spans="2:17">
      <c r="B275">
        <v>1323</v>
      </c>
      <c r="C275">
        <v>511</v>
      </c>
      <c r="D275">
        <v>194</v>
      </c>
      <c r="E275">
        <f t="shared" si="16"/>
        <v>1</v>
      </c>
      <c r="F275">
        <f>SUM($E$2:E275)</f>
        <v>273</v>
      </c>
      <c r="G275">
        <f>COUNT($E$2:E275)</f>
        <v>274</v>
      </c>
      <c r="H275">
        <f t="shared" si="17"/>
        <v>99.635036496350367</v>
      </c>
      <c r="K275">
        <v>1323</v>
      </c>
      <c r="L275">
        <v>511</v>
      </c>
      <c r="M275">
        <v>192</v>
      </c>
      <c r="N275">
        <f t="shared" si="18"/>
        <v>1</v>
      </c>
      <c r="O275">
        <f>SUM($N$2:N275)</f>
        <v>273</v>
      </c>
      <c r="P275">
        <f>COUNT($N$2:N275)</f>
        <v>274</v>
      </c>
      <c r="Q275">
        <f t="shared" si="19"/>
        <v>99.635036496350367</v>
      </c>
    </row>
    <row r="276" spans="2:17">
      <c r="B276">
        <v>1323</v>
      </c>
      <c r="C276">
        <v>511</v>
      </c>
      <c r="D276">
        <v>209</v>
      </c>
      <c r="E276">
        <f t="shared" si="16"/>
        <v>1</v>
      </c>
      <c r="F276">
        <f>SUM($E$2:E276)</f>
        <v>274</v>
      </c>
      <c r="G276">
        <f>COUNT($E$2:E276)</f>
        <v>275</v>
      </c>
      <c r="H276">
        <f t="shared" si="17"/>
        <v>99.63636363636364</v>
      </c>
      <c r="K276">
        <v>1323</v>
      </c>
      <c r="L276">
        <v>511</v>
      </c>
      <c r="M276">
        <v>158</v>
      </c>
      <c r="N276">
        <f t="shared" si="18"/>
        <v>1</v>
      </c>
      <c r="O276">
        <f>SUM($N$2:N276)</f>
        <v>274</v>
      </c>
      <c r="P276">
        <f>COUNT($N$2:N276)</f>
        <v>275</v>
      </c>
      <c r="Q276">
        <f t="shared" si="19"/>
        <v>99.63636363636364</v>
      </c>
    </row>
    <row r="277" spans="2:17">
      <c r="B277">
        <v>1323</v>
      </c>
      <c r="C277">
        <v>511</v>
      </c>
      <c r="D277">
        <v>169</v>
      </c>
      <c r="E277">
        <f t="shared" si="16"/>
        <v>1</v>
      </c>
      <c r="F277">
        <f>SUM($E$2:E277)</f>
        <v>275</v>
      </c>
      <c r="G277">
        <f>COUNT($E$2:E277)</f>
        <v>276</v>
      </c>
      <c r="H277">
        <f t="shared" si="17"/>
        <v>99.637681159420282</v>
      </c>
      <c r="K277">
        <v>1323</v>
      </c>
      <c r="L277">
        <v>511</v>
      </c>
      <c r="M277">
        <v>178</v>
      </c>
      <c r="N277">
        <f t="shared" si="18"/>
        <v>1</v>
      </c>
      <c r="O277">
        <f>SUM($N$2:N277)</f>
        <v>275</v>
      </c>
      <c r="P277">
        <f>COUNT($N$2:N277)</f>
        <v>276</v>
      </c>
      <c r="Q277">
        <f t="shared" si="19"/>
        <v>99.637681159420282</v>
      </c>
    </row>
    <row r="278" spans="2:17">
      <c r="B278">
        <v>1323</v>
      </c>
      <c r="C278">
        <v>511</v>
      </c>
      <c r="D278">
        <v>218</v>
      </c>
      <c r="E278">
        <f t="shared" si="16"/>
        <v>1</v>
      </c>
      <c r="F278">
        <f>SUM($E$2:E278)</f>
        <v>276</v>
      </c>
      <c r="G278">
        <f>COUNT($E$2:E278)</f>
        <v>277</v>
      </c>
      <c r="H278">
        <f t="shared" si="17"/>
        <v>99.638989169675085</v>
      </c>
      <c r="K278">
        <v>1323</v>
      </c>
      <c r="L278">
        <v>511</v>
      </c>
      <c r="M278">
        <v>190</v>
      </c>
      <c r="N278">
        <f t="shared" si="18"/>
        <v>1</v>
      </c>
      <c r="O278">
        <f>SUM($N$2:N278)</f>
        <v>276</v>
      </c>
      <c r="P278">
        <f>COUNT($N$2:N278)</f>
        <v>277</v>
      </c>
      <c r="Q278">
        <f t="shared" si="19"/>
        <v>99.638989169675085</v>
      </c>
    </row>
    <row r="279" spans="2:17">
      <c r="B279">
        <v>1323</v>
      </c>
      <c r="C279">
        <v>511</v>
      </c>
      <c r="D279">
        <v>210</v>
      </c>
      <c r="E279">
        <f t="shared" si="16"/>
        <v>1</v>
      </c>
      <c r="F279">
        <f>SUM($E$2:E279)</f>
        <v>277</v>
      </c>
      <c r="G279">
        <f>COUNT($E$2:E279)</f>
        <v>278</v>
      </c>
      <c r="H279">
        <f t="shared" si="17"/>
        <v>99.64028776978418</v>
      </c>
      <c r="K279">
        <v>1323</v>
      </c>
      <c r="L279">
        <v>511</v>
      </c>
      <c r="M279">
        <v>165</v>
      </c>
      <c r="N279">
        <f t="shared" si="18"/>
        <v>1</v>
      </c>
      <c r="O279">
        <f>SUM($N$2:N279)</f>
        <v>277</v>
      </c>
      <c r="P279">
        <f>COUNT($N$2:N279)</f>
        <v>278</v>
      </c>
      <c r="Q279">
        <f t="shared" si="19"/>
        <v>99.64028776978418</v>
      </c>
    </row>
    <row r="280" spans="2:17">
      <c r="B280">
        <v>1323</v>
      </c>
      <c r="C280">
        <v>511</v>
      </c>
      <c r="D280">
        <v>179</v>
      </c>
      <c r="E280">
        <f t="shared" si="16"/>
        <v>1</v>
      </c>
      <c r="F280">
        <f>SUM($E$2:E280)</f>
        <v>278</v>
      </c>
      <c r="G280">
        <f>COUNT($E$2:E280)</f>
        <v>279</v>
      </c>
      <c r="H280">
        <f t="shared" si="17"/>
        <v>99.641577060931894</v>
      </c>
      <c r="K280">
        <v>1323</v>
      </c>
      <c r="L280">
        <v>511</v>
      </c>
      <c r="M280">
        <v>183</v>
      </c>
      <c r="N280">
        <f t="shared" si="18"/>
        <v>1</v>
      </c>
      <c r="O280">
        <f>SUM($N$2:N280)</f>
        <v>278</v>
      </c>
      <c r="P280">
        <f>COUNT($N$2:N280)</f>
        <v>279</v>
      </c>
      <c r="Q280">
        <f t="shared" si="19"/>
        <v>99.641577060931894</v>
      </c>
    </row>
    <row r="281" spans="2:17">
      <c r="B281">
        <v>1323</v>
      </c>
      <c r="C281">
        <v>511</v>
      </c>
      <c r="D281">
        <v>169</v>
      </c>
      <c r="E281">
        <f t="shared" si="16"/>
        <v>1</v>
      </c>
      <c r="F281">
        <f>SUM($E$2:E281)</f>
        <v>279</v>
      </c>
      <c r="G281">
        <f>COUNT($E$2:E281)</f>
        <v>280</v>
      </c>
      <c r="H281">
        <f t="shared" si="17"/>
        <v>99.642857142857139</v>
      </c>
      <c r="K281">
        <v>1323</v>
      </c>
      <c r="L281">
        <v>511</v>
      </c>
      <c r="M281">
        <v>176</v>
      </c>
      <c r="N281">
        <f t="shared" si="18"/>
        <v>1</v>
      </c>
      <c r="O281">
        <f>SUM($N$2:N281)</f>
        <v>279</v>
      </c>
      <c r="P281">
        <f>COUNT($N$2:N281)</f>
        <v>280</v>
      </c>
      <c r="Q281">
        <f t="shared" si="19"/>
        <v>99.642857142857139</v>
      </c>
    </row>
    <row r="282" spans="2:17">
      <c r="B282">
        <v>1323</v>
      </c>
      <c r="C282">
        <v>511</v>
      </c>
      <c r="D282">
        <v>169</v>
      </c>
      <c r="E282">
        <f t="shared" si="16"/>
        <v>1</v>
      </c>
      <c r="F282">
        <f>SUM($E$2:E282)</f>
        <v>280</v>
      </c>
      <c r="G282">
        <f>COUNT($E$2:E282)</f>
        <v>281</v>
      </c>
      <c r="H282">
        <f t="shared" si="17"/>
        <v>99.644128113879006</v>
      </c>
      <c r="K282">
        <v>1323</v>
      </c>
      <c r="L282">
        <v>511</v>
      </c>
      <c r="M282">
        <v>167</v>
      </c>
      <c r="N282">
        <f t="shared" si="18"/>
        <v>1</v>
      </c>
      <c r="O282">
        <f>SUM($N$2:N282)</f>
        <v>280</v>
      </c>
      <c r="P282">
        <f>COUNT($N$2:N282)</f>
        <v>281</v>
      </c>
      <c r="Q282">
        <f t="shared" si="19"/>
        <v>99.644128113879006</v>
      </c>
    </row>
    <row r="283" spans="2:17">
      <c r="B283">
        <v>1323</v>
      </c>
      <c r="C283">
        <v>507</v>
      </c>
      <c r="D283">
        <v>159</v>
      </c>
      <c r="E283">
        <f t="shared" si="16"/>
        <v>1</v>
      </c>
      <c r="F283">
        <f>SUM($E$2:E283)</f>
        <v>281</v>
      </c>
      <c r="G283">
        <f>COUNT($E$2:E283)</f>
        <v>282</v>
      </c>
      <c r="H283">
        <f t="shared" si="17"/>
        <v>99.645390070921991</v>
      </c>
      <c r="K283">
        <v>1323</v>
      </c>
      <c r="L283">
        <v>507</v>
      </c>
      <c r="M283">
        <v>191</v>
      </c>
      <c r="N283">
        <f t="shared" si="18"/>
        <v>1</v>
      </c>
      <c r="O283">
        <f>SUM($N$2:N283)</f>
        <v>281</v>
      </c>
      <c r="P283">
        <f>COUNT($N$2:N283)</f>
        <v>282</v>
      </c>
      <c r="Q283">
        <f t="shared" si="19"/>
        <v>99.645390070921991</v>
      </c>
    </row>
    <row r="284" spans="2:17">
      <c r="B284">
        <v>1323</v>
      </c>
      <c r="C284">
        <v>507</v>
      </c>
      <c r="D284">
        <v>219</v>
      </c>
      <c r="E284">
        <f t="shared" si="16"/>
        <v>1</v>
      </c>
      <c r="F284">
        <f>SUM($E$2:E284)</f>
        <v>282</v>
      </c>
      <c r="G284">
        <f>COUNT($E$2:E284)</f>
        <v>283</v>
      </c>
      <c r="H284">
        <f t="shared" si="17"/>
        <v>99.646643109540634</v>
      </c>
      <c r="K284">
        <v>1323</v>
      </c>
      <c r="L284">
        <v>507</v>
      </c>
      <c r="M284">
        <v>180</v>
      </c>
      <c r="N284">
        <f t="shared" si="18"/>
        <v>1</v>
      </c>
      <c r="O284">
        <f>SUM($N$2:N284)</f>
        <v>282</v>
      </c>
      <c r="P284">
        <f>COUNT($N$2:N284)</f>
        <v>283</v>
      </c>
      <c r="Q284">
        <f t="shared" si="19"/>
        <v>99.646643109540634</v>
      </c>
    </row>
    <row r="285" spans="2:17">
      <c r="B285">
        <v>1323</v>
      </c>
      <c r="C285">
        <v>507</v>
      </c>
      <c r="D285">
        <v>172</v>
      </c>
      <c r="E285">
        <f t="shared" si="16"/>
        <v>1</v>
      </c>
      <c r="F285">
        <f>SUM($E$2:E285)</f>
        <v>283</v>
      </c>
      <c r="G285">
        <f>COUNT($E$2:E285)</f>
        <v>284</v>
      </c>
      <c r="H285">
        <f t="shared" si="17"/>
        <v>99.647887323943664</v>
      </c>
      <c r="K285">
        <v>1323</v>
      </c>
      <c r="L285">
        <v>507</v>
      </c>
      <c r="M285">
        <v>196</v>
      </c>
      <c r="N285">
        <f t="shared" si="18"/>
        <v>1</v>
      </c>
      <c r="O285">
        <f>SUM($N$2:N285)</f>
        <v>283</v>
      </c>
      <c r="P285">
        <f>COUNT($N$2:N285)</f>
        <v>284</v>
      </c>
      <c r="Q285">
        <f t="shared" si="19"/>
        <v>99.647887323943664</v>
      </c>
    </row>
    <row r="286" spans="2:17">
      <c r="B286">
        <v>1323</v>
      </c>
      <c r="C286">
        <v>511</v>
      </c>
      <c r="D286">
        <v>169</v>
      </c>
      <c r="E286">
        <f t="shared" si="16"/>
        <v>1</v>
      </c>
      <c r="F286">
        <f>SUM($E$2:E286)</f>
        <v>284</v>
      </c>
      <c r="G286">
        <f>COUNT($E$2:E286)</f>
        <v>285</v>
      </c>
      <c r="H286">
        <f t="shared" si="17"/>
        <v>99.649122807017548</v>
      </c>
      <c r="K286">
        <v>1323</v>
      </c>
      <c r="L286">
        <v>511</v>
      </c>
      <c r="M286">
        <v>161</v>
      </c>
      <c r="N286">
        <f t="shared" si="18"/>
        <v>1</v>
      </c>
      <c r="O286">
        <f>SUM($N$2:N286)</f>
        <v>284</v>
      </c>
      <c r="P286">
        <f>COUNT($N$2:N286)</f>
        <v>285</v>
      </c>
      <c r="Q286">
        <f t="shared" si="19"/>
        <v>99.649122807017548</v>
      </c>
    </row>
    <row r="287" spans="2:17">
      <c r="B287">
        <v>1323</v>
      </c>
      <c r="C287">
        <v>511</v>
      </c>
      <c r="D287">
        <v>161</v>
      </c>
      <c r="E287">
        <f t="shared" si="16"/>
        <v>1</v>
      </c>
      <c r="F287">
        <f>SUM($E$2:E287)</f>
        <v>285</v>
      </c>
      <c r="G287">
        <f>COUNT($E$2:E287)</f>
        <v>286</v>
      </c>
      <c r="H287">
        <f t="shared" si="17"/>
        <v>99.650349650349639</v>
      </c>
      <c r="K287">
        <v>1323</v>
      </c>
      <c r="L287">
        <v>511</v>
      </c>
      <c r="M287">
        <v>168</v>
      </c>
      <c r="N287">
        <f t="shared" si="18"/>
        <v>1</v>
      </c>
      <c r="O287">
        <f>SUM($N$2:N287)</f>
        <v>285</v>
      </c>
      <c r="P287">
        <f>COUNT($N$2:N287)</f>
        <v>286</v>
      </c>
      <c r="Q287">
        <f t="shared" si="19"/>
        <v>99.650349650349639</v>
      </c>
    </row>
    <row r="288" spans="2:17">
      <c r="B288">
        <v>1323</v>
      </c>
      <c r="C288">
        <v>511</v>
      </c>
      <c r="D288">
        <v>188</v>
      </c>
      <c r="E288">
        <f t="shared" si="16"/>
        <v>1</v>
      </c>
      <c r="F288">
        <f>SUM($E$2:E288)</f>
        <v>286</v>
      </c>
      <c r="G288">
        <f>COUNT($E$2:E288)</f>
        <v>287</v>
      </c>
      <c r="H288">
        <f t="shared" si="17"/>
        <v>99.651567944250871</v>
      </c>
      <c r="K288">
        <v>1323</v>
      </c>
      <c r="L288">
        <v>511</v>
      </c>
      <c r="M288">
        <v>197</v>
      </c>
      <c r="N288">
        <f t="shared" si="18"/>
        <v>1</v>
      </c>
      <c r="O288">
        <f>SUM($N$2:N288)</f>
        <v>286</v>
      </c>
      <c r="P288">
        <f>COUNT($N$2:N288)</f>
        <v>287</v>
      </c>
      <c r="Q288">
        <f t="shared" si="19"/>
        <v>99.651567944250871</v>
      </c>
    </row>
    <row r="289" spans="2:17">
      <c r="B289">
        <v>1323</v>
      </c>
      <c r="C289">
        <v>512</v>
      </c>
      <c r="D289">
        <v>245</v>
      </c>
      <c r="E289">
        <f t="shared" si="16"/>
        <v>1</v>
      </c>
      <c r="F289">
        <f>SUM($E$2:E289)</f>
        <v>287</v>
      </c>
      <c r="G289">
        <f>COUNT($E$2:E289)</f>
        <v>288</v>
      </c>
      <c r="H289">
        <f t="shared" si="17"/>
        <v>99.652777777777786</v>
      </c>
      <c r="K289">
        <v>1323</v>
      </c>
      <c r="L289">
        <v>512</v>
      </c>
      <c r="M289">
        <v>219</v>
      </c>
      <c r="N289">
        <f t="shared" si="18"/>
        <v>1</v>
      </c>
      <c r="O289">
        <f>SUM($N$2:N289)</f>
        <v>287</v>
      </c>
      <c r="P289">
        <f>COUNT($N$2:N289)</f>
        <v>288</v>
      </c>
      <c r="Q289">
        <f t="shared" si="19"/>
        <v>99.652777777777786</v>
      </c>
    </row>
    <row r="290" spans="2:17">
      <c r="B290">
        <v>1323</v>
      </c>
      <c r="C290">
        <v>512</v>
      </c>
      <c r="D290">
        <v>217</v>
      </c>
      <c r="E290">
        <f t="shared" si="16"/>
        <v>1</v>
      </c>
      <c r="F290">
        <f>SUM($E$2:E290)</f>
        <v>288</v>
      </c>
      <c r="G290">
        <f>COUNT($E$2:E290)</f>
        <v>289</v>
      </c>
      <c r="H290">
        <f t="shared" si="17"/>
        <v>99.653979238754317</v>
      </c>
      <c r="K290">
        <v>1323</v>
      </c>
      <c r="L290">
        <v>512</v>
      </c>
      <c r="M290">
        <v>167</v>
      </c>
      <c r="N290">
        <f t="shared" si="18"/>
        <v>1</v>
      </c>
      <c r="O290">
        <f>SUM($N$2:N290)</f>
        <v>288</v>
      </c>
      <c r="P290">
        <f>COUNT($N$2:N290)</f>
        <v>289</v>
      </c>
      <c r="Q290">
        <f t="shared" si="19"/>
        <v>99.653979238754317</v>
      </c>
    </row>
    <row r="291" spans="2:17">
      <c r="B291">
        <v>1323</v>
      </c>
      <c r="C291">
        <v>512</v>
      </c>
      <c r="D291">
        <v>180</v>
      </c>
      <c r="E291">
        <f t="shared" si="16"/>
        <v>1</v>
      </c>
      <c r="F291">
        <f>SUM($E$2:E291)</f>
        <v>289</v>
      </c>
      <c r="G291">
        <f>COUNT($E$2:E291)</f>
        <v>290</v>
      </c>
      <c r="H291">
        <f t="shared" si="17"/>
        <v>99.655172413793096</v>
      </c>
      <c r="K291">
        <v>1323</v>
      </c>
      <c r="L291">
        <v>512</v>
      </c>
      <c r="M291">
        <v>172</v>
      </c>
      <c r="N291">
        <f t="shared" si="18"/>
        <v>1</v>
      </c>
      <c r="O291">
        <f>SUM($N$2:N291)</f>
        <v>289</v>
      </c>
      <c r="P291">
        <f>COUNT($N$2:N291)</f>
        <v>290</v>
      </c>
      <c r="Q291">
        <f t="shared" si="19"/>
        <v>99.655172413793096</v>
      </c>
    </row>
    <row r="292" spans="2:17">
      <c r="B292">
        <v>1323</v>
      </c>
      <c r="C292">
        <v>512</v>
      </c>
      <c r="D292">
        <v>224</v>
      </c>
      <c r="E292">
        <f t="shared" si="16"/>
        <v>1</v>
      </c>
      <c r="F292">
        <f>SUM($E$2:E292)</f>
        <v>290</v>
      </c>
      <c r="G292">
        <f>COUNT($E$2:E292)</f>
        <v>291</v>
      </c>
      <c r="H292">
        <f t="shared" si="17"/>
        <v>99.656357388316152</v>
      </c>
      <c r="K292">
        <v>1323</v>
      </c>
      <c r="L292">
        <v>512</v>
      </c>
      <c r="M292">
        <v>182</v>
      </c>
      <c r="N292">
        <f t="shared" si="18"/>
        <v>1</v>
      </c>
      <c r="O292">
        <f>SUM($N$2:N292)</f>
        <v>290</v>
      </c>
      <c r="P292">
        <f>COUNT($N$2:N292)</f>
        <v>291</v>
      </c>
      <c r="Q292">
        <f t="shared" si="19"/>
        <v>99.656357388316152</v>
      </c>
    </row>
    <row r="293" spans="2:17">
      <c r="B293">
        <v>1323</v>
      </c>
      <c r="C293">
        <v>512</v>
      </c>
      <c r="D293">
        <v>209</v>
      </c>
      <c r="E293">
        <f t="shared" si="16"/>
        <v>1</v>
      </c>
      <c r="F293">
        <f>SUM($E$2:E293)</f>
        <v>291</v>
      </c>
      <c r="G293">
        <f>COUNT($E$2:E293)</f>
        <v>292</v>
      </c>
      <c r="H293">
        <f t="shared" si="17"/>
        <v>99.657534246575338</v>
      </c>
      <c r="K293">
        <v>1323</v>
      </c>
      <c r="L293">
        <v>512</v>
      </c>
      <c r="M293">
        <v>164</v>
      </c>
      <c r="N293">
        <f t="shared" si="18"/>
        <v>1</v>
      </c>
      <c r="O293">
        <f>SUM($N$2:N293)</f>
        <v>291</v>
      </c>
      <c r="P293">
        <f>COUNT($N$2:N293)</f>
        <v>292</v>
      </c>
      <c r="Q293">
        <f t="shared" si="19"/>
        <v>99.657534246575338</v>
      </c>
    </row>
    <row r="294" spans="2:17">
      <c r="B294">
        <v>1323</v>
      </c>
      <c r="C294">
        <v>514</v>
      </c>
      <c r="D294">
        <v>161</v>
      </c>
      <c r="E294">
        <f t="shared" si="16"/>
        <v>1</v>
      </c>
      <c r="F294">
        <f>SUM($E$2:E294)</f>
        <v>292</v>
      </c>
      <c r="G294">
        <f>COUNT($E$2:E294)</f>
        <v>293</v>
      </c>
      <c r="H294">
        <f t="shared" si="17"/>
        <v>99.658703071672349</v>
      </c>
      <c r="K294">
        <v>1323</v>
      </c>
      <c r="L294">
        <v>514</v>
      </c>
      <c r="M294">
        <v>170</v>
      </c>
      <c r="N294">
        <f t="shared" si="18"/>
        <v>1</v>
      </c>
      <c r="O294">
        <f>SUM($N$2:N294)</f>
        <v>292</v>
      </c>
      <c r="P294">
        <f>COUNT($N$2:N294)</f>
        <v>293</v>
      </c>
      <c r="Q294">
        <f t="shared" si="19"/>
        <v>99.658703071672349</v>
      </c>
    </row>
    <row r="295" spans="2:17">
      <c r="B295">
        <v>1323</v>
      </c>
      <c r="C295">
        <v>514</v>
      </c>
      <c r="D295">
        <v>164</v>
      </c>
      <c r="E295">
        <f t="shared" si="16"/>
        <v>1</v>
      </c>
      <c r="F295">
        <f>SUM($E$2:E295)</f>
        <v>293</v>
      </c>
      <c r="G295">
        <f>COUNT($E$2:E295)</f>
        <v>294</v>
      </c>
      <c r="H295">
        <f t="shared" si="17"/>
        <v>99.659863945578238</v>
      </c>
      <c r="K295">
        <v>1323</v>
      </c>
      <c r="L295">
        <v>514</v>
      </c>
      <c r="M295">
        <v>237</v>
      </c>
      <c r="N295">
        <f t="shared" si="18"/>
        <v>1</v>
      </c>
      <c r="O295">
        <f>SUM($N$2:N295)</f>
        <v>293</v>
      </c>
      <c r="P295">
        <f>COUNT($N$2:N295)</f>
        <v>294</v>
      </c>
      <c r="Q295">
        <f t="shared" si="19"/>
        <v>99.659863945578238</v>
      </c>
    </row>
    <row r="296" spans="2:17">
      <c r="B296">
        <v>1323</v>
      </c>
      <c r="C296">
        <v>520</v>
      </c>
      <c r="D296">
        <v>303</v>
      </c>
      <c r="E296">
        <f t="shared" si="16"/>
        <v>1</v>
      </c>
      <c r="F296">
        <f>SUM($E$2:E296)</f>
        <v>294</v>
      </c>
      <c r="G296">
        <f>COUNT($E$2:E296)</f>
        <v>295</v>
      </c>
      <c r="H296">
        <f t="shared" si="17"/>
        <v>99.661016949152554</v>
      </c>
      <c r="K296">
        <v>1323</v>
      </c>
      <c r="L296">
        <v>520</v>
      </c>
      <c r="M296">
        <v>169</v>
      </c>
      <c r="N296">
        <f t="shared" si="18"/>
        <v>1</v>
      </c>
      <c r="O296">
        <f>SUM($N$2:N296)</f>
        <v>294</v>
      </c>
      <c r="P296">
        <f>COUNT($N$2:N296)</f>
        <v>295</v>
      </c>
      <c r="Q296">
        <f t="shared" si="19"/>
        <v>99.661016949152554</v>
      </c>
    </row>
    <row r="297" spans="2:17">
      <c r="B297">
        <v>1323</v>
      </c>
      <c r="C297">
        <v>521</v>
      </c>
      <c r="D297">
        <v>226</v>
      </c>
      <c r="E297">
        <f t="shared" si="16"/>
        <v>1</v>
      </c>
      <c r="F297">
        <f>SUM($E$2:E297)</f>
        <v>295</v>
      </c>
      <c r="G297">
        <f>COUNT($E$2:E297)</f>
        <v>296</v>
      </c>
      <c r="H297">
        <f t="shared" si="17"/>
        <v>99.662162162162161</v>
      </c>
      <c r="K297">
        <v>1323</v>
      </c>
      <c r="L297">
        <v>521</v>
      </c>
      <c r="M297">
        <v>189</v>
      </c>
      <c r="N297">
        <f t="shared" si="18"/>
        <v>1</v>
      </c>
      <c r="O297">
        <f>SUM($N$2:N297)</f>
        <v>295</v>
      </c>
      <c r="P297">
        <f>COUNT($N$2:N297)</f>
        <v>296</v>
      </c>
      <c r="Q297">
        <f t="shared" si="19"/>
        <v>99.662162162162161</v>
      </c>
    </row>
    <row r="298" spans="2:17">
      <c r="B298">
        <v>1323</v>
      </c>
      <c r="C298">
        <v>521</v>
      </c>
      <c r="D298">
        <v>229</v>
      </c>
      <c r="E298">
        <f t="shared" si="16"/>
        <v>1</v>
      </c>
      <c r="F298">
        <f>SUM($E$2:E298)</f>
        <v>296</v>
      </c>
      <c r="G298">
        <f>COUNT($E$2:E298)</f>
        <v>297</v>
      </c>
      <c r="H298">
        <f t="shared" si="17"/>
        <v>99.663299663299668</v>
      </c>
      <c r="K298">
        <v>1323</v>
      </c>
      <c r="L298">
        <v>521</v>
      </c>
      <c r="M298">
        <v>172</v>
      </c>
      <c r="N298">
        <f t="shared" si="18"/>
        <v>1</v>
      </c>
      <c r="O298">
        <f>SUM($N$2:N298)</f>
        <v>296</v>
      </c>
      <c r="P298">
        <f>COUNT($N$2:N298)</f>
        <v>297</v>
      </c>
      <c r="Q298">
        <f t="shared" si="19"/>
        <v>99.663299663299668</v>
      </c>
    </row>
    <row r="299" spans="2:17">
      <c r="B299">
        <v>1323</v>
      </c>
      <c r="C299">
        <v>521</v>
      </c>
      <c r="D299">
        <v>276</v>
      </c>
      <c r="E299">
        <f t="shared" si="16"/>
        <v>1</v>
      </c>
      <c r="F299">
        <f>SUM($E$2:E299)</f>
        <v>297</v>
      </c>
      <c r="G299">
        <f>COUNT($E$2:E299)</f>
        <v>298</v>
      </c>
      <c r="H299">
        <f t="shared" si="17"/>
        <v>99.664429530201332</v>
      </c>
      <c r="K299">
        <v>1323</v>
      </c>
      <c r="L299">
        <v>521</v>
      </c>
      <c r="M299">
        <v>174</v>
      </c>
      <c r="N299">
        <f t="shared" si="18"/>
        <v>1</v>
      </c>
      <c r="O299">
        <f>SUM($N$2:N299)</f>
        <v>297</v>
      </c>
      <c r="P299">
        <f>COUNT($N$2:N299)</f>
        <v>298</v>
      </c>
      <c r="Q299">
        <f t="shared" si="19"/>
        <v>99.664429530201332</v>
      </c>
    </row>
    <row r="300" spans="2:17">
      <c r="B300">
        <v>1323</v>
      </c>
      <c r="C300">
        <v>521</v>
      </c>
      <c r="D300">
        <v>251</v>
      </c>
      <c r="E300">
        <f t="shared" si="16"/>
        <v>1</v>
      </c>
      <c r="F300">
        <f>SUM($E$2:E300)</f>
        <v>298</v>
      </c>
      <c r="G300">
        <f>COUNT($E$2:E300)</f>
        <v>299</v>
      </c>
      <c r="H300">
        <f t="shared" si="17"/>
        <v>99.665551839464882</v>
      </c>
      <c r="K300">
        <v>1323</v>
      </c>
      <c r="L300">
        <v>521</v>
      </c>
      <c r="M300">
        <v>211</v>
      </c>
      <c r="N300">
        <f t="shared" si="18"/>
        <v>1</v>
      </c>
      <c r="O300">
        <f>SUM($N$2:N300)</f>
        <v>298</v>
      </c>
      <c r="P300">
        <f>COUNT($N$2:N300)</f>
        <v>299</v>
      </c>
      <c r="Q300">
        <f t="shared" si="19"/>
        <v>99.665551839464882</v>
      </c>
    </row>
    <row r="301" spans="2:17">
      <c r="B301">
        <v>1323</v>
      </c>
      <c r="C301">
        <v>521</v>
      </c>
      <c r="D301">
        <v>193</v>
      </c>
      <c r="E301">
        <f t="shared" si="16"/>
        <v>1</v>
      </c>
      <c r="F301">
        <f>SUM($E$2:E301)</f>
        <v>299</v>
      </c>
      <c r="G301">
        <f>COUNT($E$2:E301)</f>
        <v>300</v>
      </c>
      <c r="H301">
        <f t="shared" si="17"/>
        <v>99.666666666666671</v>
      </c>
      <c r="K301">
        <v>1323</v>
      </c>
      <c r="L301">
        <v>521</v>
      </c>
      <c r="M301">
        <v>247</v>
      </c>
      <c r="N301">
        <f t="shared" si="18"/>
        <v>1</v>
      </c>
      <c r="O301">
        <f>SUM($N$2:N301)</f>
        <v>299</v>
      </c>
      <c r="P301">
        <f>COUNT($N$2:N301)</f>
        <v>300</v>
      </c>
      <c r="Q301">
        <f t="shared" si="19"/>
        <v>99.666666666666671</v>
      </c>
    </row>
    <row r="302" spans="2:17">
      <c r="B302">
        <v>1323</v>
      </c>
      <c r="C302">
        <v>521</v>
      </c>
      <c r="D302">
        <v>192</v>
      </c>
      <c r="E302">
        <f t="shared" si="16"/>
        <v>1</v>
      </c>
      <c r="F302">
        <f>SUM($E$2:E302)</f>
        <v>300</v>
      </c>
      <c r="G302">
        <f>COUNT($E$2:E302)</f>
        <v>301</v>
      </c>
      <c r="H302">
        <f t="shared" si="17"/>
        <v>99.667774086378742</v>
      </c>
      <c r="K302">
        <v>1323</v>
      </c>
      <c r="L302">
        <v>521</v>
      </c>
      <c r="M302">
        <v>189</v>
      </c>
      <c r="N302">
        <f t="shared" si="18"/>
        <v>1</v>
      </c>
      <c r="O302">
        <f>SUM($N$2:N302)</f>
        <v>300</v>
      </c>
      <c r="P302">
        <f>COUNT($N$2:N302)</f>
        <v>301</v>
      </c>
      <c r="Q302">
        <f t="shared" si="19"/>
        <v>99.667774086378742</v>
      </c>
    </row>
    <row r="303" spans="2:17">
      <c r="B303">
        <v>1323</v>
      </c>
      <c r="C303">
        <v>523</v>
      </c>
      <c r="D303">
        <v>264</v>
      </c>
      <c r="E303">
        <f t="shared" si="16"/>
        <v>1</v>
      </c>
      <c r="F303">
        <f>SUM($E$2:E303)</f>
        <v>301</v>
      </c>
      <c r="G303">
        <f>COUNT($E$2:E303)</f>
        <v>302</v>
      </c>
      <c r="H303">
        <f t="shared" si="17"/>
        <v>99.668874172185426</v>
      </c>
      <c r="K303">
        <v>1323</v>
      </c>
      <c r="L303">
        <v>523</v>
      </c>
      <c r="M303">
        <v>223</v>
      </c>
      <c r="N303">
        <f t="shared" si="18"/>
        <v>1</v>
      </c>
      <c r="O303">
        <f>SUM($N$2:N303)</f>
        <v>301</v>
      </c>
      <c r="P303">
        <f>COUNT($N$2:N303)</f>
        <v>302</v>
      </c>
      <c r="Q303">
        <f t="shared" si="19"/>
        <v>99.668874172185426</v>
      </c>
    </row>
    <row r="304" spans="2:17">
      <c r="B304">
        <v>1323</v>
      </c>
      <c r="C304">
        <v>523</v>
      </c>
      <c r="D304">
        <v>178</v>
      </c>
      <c r="E304">
        <f t="shared" si="16"/>
        <v>1</v>
      </c>
      <c r="F304">
        <f>SUM($E$2:E304)</f>
        <v>302</v>
      </c>
      <c r="G304">
        <f>COUNT($E$2:E304)</f>
        <v>303</v>
      </c>
      <c r="H304">
        <f t="shared" si="17"/>
        <v>99.669966996699671</v>
      </c>
      <c r="K304">
        <v>1323</v>
      </c>
      <c r="L304">
        <v>523</v>
      </c>
      <c r="M304">
        <v>162</v>
      </c>
      <c r="N304">
        <f t="shared" si="18"/>
        <v>1</v>
      </c>
      <c r="O304">
        <f>SUM($N$2:N304)</f>
        <v>302</v>
      </c>
      <c r="P304">
        <f>COUNT($N$2:N304)</f>
        <v>303</v>
      </c>
      <c r="Q304">
        <f t="shared" si="19"/>
        <v>99.669966996699671</v>
      </c>
    </row>
    <row r="305" spans="2:17">
      <c r="B305">
        <v>1323</v>
      </c>
      <c r="C305">
        <v>523</v>
      </c>
      <c r="D305">
        <v>166</v>
      </c>
      <c r="E305">
        <f t="shared" si="16"/>
        <v>1</v>
      </c>
      <c r="F305">
        <f>SUM($E$2:E305)</f>
        <v>303</v>
      </c>
      <c r="G305">
        <f>COUNT($E$2:E305)</f>
        <v>304</v>
      </c>
      <c r="H305">
        <f t="shared" si="17"/>
        <v>99.671052631578945</v>
      </c>
      <c r="K305">
        <v>1323</v>
      </c>
      <c r="L305">
        <v>523</v>
      </c>
      <c r="M305">
        <v>154</v>
      </c>
      <c r="N305">
        <f t="shared" si="18"/>
        <v>1</v>
      </c>
      <c r="O305">
        <f>SUM($N$2:N305)</f>
        <v>303</v>
      </c>
      <c r="P305">
        <f>COUNT($N$2:N305)</f>
        <v>304</v>
      </c>
      <c r="Q305">
        <f t="shared" si="19"/>
        <v>99.671052631578945</v>
      </c>
    </row>
    <row r="306" spans="2:17">
      <c r="B306">
        <v>1323</v>
      </c>
      <c r="C306">
        <v>521</v>
      </c>
      <c r="D306">
        <v>162</v>
      </c>
      <c r="E306">
        <f t="shared" si="16"/>
        <v>1</v>
      </c>
      <c r="F306">
        <f>SUM($E$2:E306)</f>
        <v>304</v>
      </c>
      <c r="G306">
        <f>COUNT($E$2:E306)</f>
        <v>305</v>
      </c>
      <c r="H306">
        <f t="shared" si="17"/>
        <v>99.672131147540995</v>
      </c>
      <c r="K306">
        <v>1323</v>
      </c>
      <c r="L306">
        <v>521</v>
      </c>
      <c r="M306">
        <v>189</v>
      </c>
      <c r="N306">
        <f t="shared" si="18"/>
        <v>1</v>
      </c>
      <c r="O306">
        <f>SUM($N$2:N306)</f>
        <v>304</v>
      </c>
      <c r="P306">
        <f>COUNT($N$2:N306)</f>
        <v>305</v>
      </c>
      <c r="Q306">
        <f t="shared" si="19"/>
        <v>99.672131147540995</v>
      </c>
    </row>
    <row r="307" spans="2:17">
      <c r="B307">
        <v>1323</v>
      </c>
      <c r="C307">
        <v>521</v>
      </c>
      <c r="D307">
        <v>189</v>
      </c>
      <c r="E307">
        <f t="shared" si="16"/>
        <v>1</v>
      </c>
      <c r="F307">
        <f>SUM($E$2:E307)</f>
        <v>305</v>
      </c>
      <c r="G307">
        <f>COUNT($E$2:E307)</f>
        <v>306</v>
      </c>
      <c r="H307">
        <f t="shared" si="17"/>
        <v>99.673202614379079</v>
      </c>
      <c r="K307">
        <v>1323</v>
      </c>
      <c r="L307">
        <v>521</v>
      </c>
      <c r="M307">
        <v>194</v>
      </c>
      <c r="N307">
        <f t="shared" si="18"/>
        <v>1</v>
      </c>
      <c r="O307">
        <f>SUM($N$2:N307)</f>
        <v>305</v>
      </c>
      <c r="P307">
        <f>COUNT($N$2:N307)</f>
        <v>306</v>
      </c>
      <c r="Q307">
        <f t="shared" si="19"/>
        <v>99.673202614379079</v>
      </c>
    </row>
    <row r="308" spans="2:17">
      <c r="B308">
        <v>1323</v>
      </c>
      <c r="C308">
        <v>521</v>
      </c>
      <c r="D308">
        <v>197</v>
      </c>
      <c r="E308">
        <f t="shared" si="16"/>
        <v>1</v>
      </c>
      <c r="F308">
        <f>SUM($E$2:E308)</f>
        <v>306</v>
      </c>
      <c r="G308">
        <f>COUNT($E$2:E308)</f>
        <v>307</v>
      </c>
      <c r="H308">
        <f t="shared" si="17"/>
        <v>99.674267100977204</v>
      </c>
      <c r="K308">
        <v>1323</v>
      </c>
      <c r="L308">
        <v>521</v>
      </c>
      <c r="M308">
        <v>252</v>
      </c>
      <c r="N308">
        <f t="shared" si="18"/>
        <v>1</v>
      </c>
      <c r="O308">
        <f>SUM($N$2:N308)</f>
        <v>306</v>
      </c>
      <c r="P308">
        <f>COUNT($N$2:N308)</f>
        <v>307</v>
      </c>
      <c r="Q308">
        <f t="shared" si="19"/>
        <v>99.674267100977204</v>
      </c>
    </row>
    <row r="309" spans="2:17">
      <c r="B309">
        <v>1323</v>
      </c>
      <c r="C309">
        <v>521</v>
      </c>
      <c r="D309">
        <v>158</v>
      </c>
      <c r="E309">
        <f t="shared" si="16"/>
        <v>1</v>
      </c>
      <c r="F309">
        <f>SUM($E$2:E309)</f>
        <v>307</v>
      </c>
      <c r="G309">
        <f>COUNT($E$2:E309)</f>
        <v>308</v>
      </c>
      <c r="H309">
        <f t="shared" si="17"/>
        <v>99.675324675324674</v>
      </c>
      <c r="K309">
        <v>1323</v>
      </c>
      <c r="L309">
        <v>521</v>
      </c>
      <c r="M309">
        <v>222</v>
      </c>
      <c r="N309">
        <f t="shared" si="18"/>
        <v>1</v>
      </c>
      <c r="O309">
        <f>SUM($N$2:N309)</f>
        <v>307</v>
      </c>
      <c r="P309">
        <f>COUNT($N$2:N309)</f>
        <v>308</v>
      </c>
      <c r="Q309">
        <f t="shared" si="19"/>
        <v>99.675324675324674</v>
      </c>
    </row>
    <row r="310" spans="2:17">
      <c r="B310">
        <v>1323</v>
      </c>
      <c r="C310">
        <v>521</v>
      </c>
      <c r="D310">
        <v>214</v>
      </c>
      <c r="E310">
        <f t="shared" si="16"/>
        <v>1</v>
      </c>
      <c r="F310">
        <f>SUM($E$2:E310)</f>
        <v>308</v>
      </c>
      <c r="G310">
        <f>COUNT($E$2:E310)</f>
        <v>309</v>
      </c>
      <c r="H310">
        <f t="shared" si="17"/>
        <v>99.676375404530745</v>
      </c>
      <c r="K310">
        <v>1323</v>
      </c>
      <c r="L310">
        <v>521</v>
      </c>
      <c r="M310">
        <v>211</v>
      </c>
      <c r="N310">
        <f t="shared" si="18"/>
        <v>1</v>
      </c>
      <c r="O310">
        <f>SUM($N$2:N310)</f>
        <v>308</v>
      </c>
      <c r="P310">
        <f>COUNT($N$2:N310)</f>
        <v>309</v>
      </c>
      <c r="Q310">
        <f t="shared" si="19"/>
        <v>99.676375404530745</v>
      </c>
    </row>
    <row r="311" spans="2:17">
      <c r="B311">
        <v>1323</v>
      </c>
      <c r="C311">
        <v>521</v>
      </c>
      <c r="D311">
        <v>160</v>
      </c>
      <c r="E311">
        <f t="shared" si="16"/>
        <v>1</v>
      </c>
      <c r="F311">
        <f>SUM($E$2:E311)</f>
        <v>309</v>
      </c>
      <c r="G311">
        <f>COUNT($E$2:E311)</f>
        <v>310</v>
      </c>
      <c r="H311">
        <f t="shared" si="17"/>
        <v>99.677419354838719</v>
      </c>
      <c r="K311">
        <v>1323</v>
      </c>
      <c r="L311">
        <v>521</v>
      </c>
      <c r="M311">
        <v>237</v>
      </c>
      <c r="N311">
        <f t="shared" si="18"/>
        <v>1</v>
      </c>
      <c r="O311">
        <f>SUM($N$2:N311)</f>
        <v>309</v>
      </c>
      <c r="P311">
        <f>COUNT($N$2:N311)</f>
        <v>310</v>
      </c>
      <c r="Q311">
        <f t="shared" si="19"/>
        <v>99.677419354838719</v>
      </c>
    </row>
    <row r="312" spans="2:17">
      <c r="B312">
        <v>1323</v>
      </c>
      <c r="C312">
        <v>521</v>
      </c>
      <c r="D312">
        <v>167</v>
      </c>
      <c r="E312">
        <f t="shared" si="16"/>
        <v>1</v>
      </c>
      <c r="F312">
        <f>SUM($E$2:E312)</f>
        <v>310</v>
      </c>
      <c r="G312">
        <f>COUNT($E$2:E312)</f>
        <v>311</v>
      </c>
      <c r="H312">
        <f t="shared" si="17"/>
        <v>99.678456591639872</v>
      </c>
      <c r="K312">
        <v>1323</v>
      </c>
      <c r="L312">
        <v>521</v>
      </c>
      <c r="M312">
        <v>155</v>
      </c>
      <c r="N312">
        <f t="shared" si="18"/>
        <v>1</v>
      </c>
      <c r="O312">
        <f>SUM($N$2:N312)</f>
        <v>310</v>
      </c>
      <c r="P312">
        <f>COUNT($N$2:N312)</f>
        <v>311</v>
      </c>
      <c r="Q312">
        <f t="shared" si="19"/>
        <v>99.678456591639872</v>
      </c>
    </row>
    <row r="313" spans="2:17">
      <c r="B313">
        <v>1323</v>
      </c>
      <c r="C313">
        <v>521</v>
      </c>
      <c r="D313">
        <v>199</v>
      </c>
      <c r="E313">
        <f t="shared" si="16"/>
        <v>1</v>
      </c>
      <c r="F313">
        <f>SUM($E$2:E313)</f>
        <v>311</v>
      </c>
      <c r="G313">
        <f>COUNT($E$2:E313)</f>
        <v>312</v>
      </c>
      <c r="H313">
        <f t="shared" si="17"/>
        <v>99.679487179487182</v>
      </c>
      <c r="K313">
        <v>1323</v>
      </c>
      <c r="L313">
        <v>521</v>
      </c>
      <c r="M313">
        <v>160</v>
      </c>
      <c r="N313">
        <f t="shared" si="18"/>
        <v>1</v>
      </c>
      <c r="O313">
        <f>SUM($N$2:N313)</f>
        <v>311</v>
      </c>
      <c r="P313">
        <f>COUNT($N$2:N313)</f>
        <v>312</v>
      </c>
      <c r="Q313">
        <f t="shared" si="19"/>
        <v>99.679487179487182</v>
      </c>
    </row>
    <row r="314" spans="2:17">
      <c r="B314">
        <v>1323</v>
      </c>
      <c r="C314">
        <v>521</v>
      </c>
      <c r="D314">
        <v>236</v>
      </c>
      <c r="E314">
        <f t="shared" si="16"/>
        <v>1</v>
      </c>
      <c r="F314">
        <f>SUM($E$2:E314)</f>
        <v>312</v>
      </c>
      <c r="G314">
        <f>COUNT($E$2:E314)</f>
        <v>313</v>
      </c>
      <c r="H314">
        <f t="shared" si="17"/>
        <v>99.680511182108617</v>
      </c>
      <c r="K314">
        <v>1323</v>
      </c>
      <c r="L314">
        <v>521</v>
      </c>
      <c r="M314">
        <v>173</v>
      </c>
      <c r="N314">
        <f t="shared" si="18"/>
        <v>1</v>
      </c>
      <c r="O314">
        <f>SUM($N$2:N314)</f>
        <v>312</v>
      </c>
      <c r="P314">
        <f>COUNT($N$2:N314)</f>
        <v>313</v>
      </c>
      <c r="Q314">
        <f t="shared" si="19"/>
        <v>99.680511182108617</v>
      </c>
    </row>
    <row r="315" spans="2:17">
      <c r="B315">
        <v>1323</v>
      </c>
      <c r="C315">
        <v>521</v>
      </c>
      <c r="D315">
        <v>223</v>
      </c>
      <c r="E315">
        <f t="shared" si="16"/>
        <v>1</v>
      </c>
      <c r="F315">
        <f>SUM($E$2:E315)</f>
        <v>313</v>
      </c>
      <c r="G315">
        <f>COUNT($E$2:E315)</f>
        <v>314</v>
      </c>
      <c r="H315">
        <f t="shared" si="17"/>
        <v>99.681528662420376</v>
      </c>
      <c r="K315">
        <v>1323</v>
      </c>
      <c r="L315">
        <v>521</v>
      </c>
      <c r="M315">
        <v>158</v>
      </c>
      <c r="N315">
        <f t="shared" si="18"/>
        <v>1</v>
      </c>
      <c r="O315">
        <f>SUM($N$2:N315)</f>
        <v>313</v>
      </c>
      <c r="P315">
        <f>COUNT($N$2:N315)</f>
        <v>314</v>
      </c>
      <c r="Q315">
        <f t="shared" si="19"/>
        <v>99.681528662420376</v>
      </c>
    </row>
    <row r="316" spans="2:17">
      <c r="B316">
        <v>1323</v>
      </c>
      <c r="C316">
        <v>521</v>
      </c>
      <c r="D316">
        <v>157</v>
      </c>
      <c r="E316">
        <f t="shared" si="16"/>
        <v>1</v>
      </c>
      <c r="F316">
        <f>SUM($E$2:E316)</f>
        <v>314</v>
      </c>
      <c r="G316">
        <f>COUNT($E$2:E316)</f>
        <v>315</v>
      </c>
      <c r="H316">
        <f t="shared" si="17"/>
        <v>99.682539682539684</v>
      </c>
      <c r="K316">
        <v>1323</v>
      </c>
      <c r="L316">
        <v>521</v>
      </c>
      <c r="M316">
        <v>159</v>
      </c>
      <c r="N316">
        <f t="shared" si="18"/>
        <v>1</v>
      </c>
      <c r="O316">
        <f>SUM($N$2:N316)</f>
        <v>314</v>
      </c>
      <c r="P316">
        <f>COUNT($N$2:N316)</f>
        <v>315</v>
      </c>
      <c r="Q316">
        <f t="shared" si="19"/>
        <v>99.682539682539684</v>
      </c>
    </row>
    <row r="317" spans="2:17">
      <c r="B317">
        <v>1323</v>
      </c>
      <c r="C317">
        <v>521</v>
      </c>
      <c r="D317">
        <v>166</v>
      </c>
      <c r="E317">
        <f t="shared" si="16"/>
        <v>1</v>
      </c>
      <c r="F317">
        <f>SUM($E$2:E317)</f>
        <v>315</v>
      </c>
      <c r="G317">
        <f>COUNT($E$2:E317)</f>
        <v>316</v>
      </c>
      <c r="H317">
        <f t="shared" si="17"/>
        <v>99.683544303797461</v>
      </c>
      <c r="K317">
        <v>1323</v>
      </c>
      <c r="L317">
        <v>521</v>
      </c>
      <c r="M317">
        <v>172</v>
      </c>
      <c r="N317">
        <f t="shared" si="18"/>
        <v>1</v>
      </c>
      <c r="O317">
        <f>SUM($N$2:N317)</f>
        <v>315</v>
      </c>
      <c r="P317">
        <f>COUNT($N$2:N317)</f>
        <v>316</v>
      </c>
      <c r="Q317">
        <f t="shared" si="19"/>
        <v>99.683544303797461</v>
      </c>
    </row>
    <row r="318" spans="2:17">
      <c r="B318">
        <v>1323</v>
      </c>
      <c r="C318">
        <v>521</v>
      </c>
      <c r="D318">
        <v>239</v>
      </c>
      <c r="E318">
        <f t="shared" si="16"/>
        <v>1</v>
      </c>
      <c r="F318">
        <f>SUM($E$2:E318)</f>
        <v>316</v>
      </c>
      <c r="G318">
        <f>COUNT($E$2:E318)</f>
        <v>317</v>
      </c>
      <c r="H318">
        <f t="shared" si="17"/>
        <v>99.684542586750794</v>
      </c>
      <c r="K318">
        <v>1323</v>
      </c>
      <c r="L318">
        <v>521</v>
      </c>
      <c r="M318">
        <v>164</v>
      </c>
      <c r="N318">
        <f t="shared" si="18"/>
        <v>1</v>
      </c>
      <c r="O318">
        <f>SUM($N$2:N318)</f>
        <v>316</v>
      </c>
      <c r="P318">
        <f>COUNT($N$2:N318)</f>
        <v>317</v>
      </c>
      <c r="Q318">
        <f t="shared" si="19"/>
        <v>99.684542586750794</v>
      </c>
    </row>
    <row r="319" spans="2:17">
      <c r="B319">
        <v>1323</v>
      </c>
      <c r="C319">
        <v>521</v>
      </c>
      <c r="D319">
        <v>198</v>
      </c>
      <c r="E319">
        <f t="shared" si="16"/>
        <v>1</v>
      </c>
      <c r="F319">
        <f>SUM($E$2:E319)</f>
        <v>317</v>
      </c>
      <c r="G319">
        <f>COUNT($E$2:E319)</f>
        <v>318</v>
      </c>
      <c r="H319">
        <f t="shared" si="17"/>
        <v>99.685534591194966</v>
      </c>
      <c r="K319">
        <v>1323</v>
      </c>
      <c r="L319">
        <v>521</v>
      </c>
      <c r="M319">
        <v>196</v>
      </c>
      <c r="N319">
        <f t="shared" si="18"/>
        <v>1</v>
      </c>
      <c r="O319">
        <f>SUM($N$2:N319)</f>
        <v>317</v>
      </c>
      <c r="P319">
        <f>COUNT($N$2:N319)</f>
        <v>318</v>
      </c>
      <c r="Q319">
        <f t="shared" si="19"/>
        <v>99.685534591194966</v>
      </c>
    </row>
    <row r="320" spans="2:17">
      <c r="B320">
        <v>1323</v>
      </c>
      <c r="C320">
        <v>521</v>
      </c>
      <c r="D320">
        <v>263</v>
      </c>
      <c r="E320">
        <f t="shared" si="16"/>
        <v>1</v>
      </c>
      <c r="F320">
        <f>SUM($E$2:E320)</f>
        <v>318</v>
      </c>
      <c r="G320">
        <f>COUNT($E$2:E320)</f>
        <v>319</v>
      </c>
      <c r="H320">
        <f t="shared" si="17"/>
        <v>99.686520376175551</v>
      </c>
      <c r="K320">
        <v>1323</v>
      </c>
      <c r="L320">
        <v>521</v>
      </c>
      <c r="M320">
        <v>259</v>
      </c>
      <c r="N320">
        <f t="shared" si="18"/>
        <v>1</v>
      </c>
      <c r="O320">
        <f>SUM($N$2:N320)</f>
        <v>318</v>
      </c>
      <c r="P320">
        <f>COUNT($N$2:N320)</f>
        <v>319</v>
      </c>
      <c r="Q320">
        <f t="shared" si="19"/>
        <v>99.686520376175551</v>
      </c>
    </row>
    <row r="321" spans="2:17">
      <c r="B321">
        <v>1323</v>
      </c>
      <c r="C321">
        <v>521</v>
      </c>
      <c r="D321">
        <v>168</v>
      </c>
      <c r="E321">
        <f t="shared" si="16"/>
        <v>1</v>
      </c>
      <c r="F321">
        <f>SUM($E$2:E321)</f>
        <v>319</v>
      </c>
      <c r="G321">
        <f>COUNT($E$2:E321)</f>
        <v>320</v>
      </c>
      <c r="H321">
        <f t="shared" si="17"/>
        <v>99.6875</v>
      </c>
      <c r="K321">
        <v>1323</v>
      </c>
      <c r="L321">
        <v>521</v>
      </c>
      <c r="M321">
        <v>164</v>
      </c>
      <c r="N321">
        <f t="shared" si="18"/>
        <v>1</v>
      </c>
      <c r="O321">
        <f>SUM($N$2:N321)</f>
        <v>319</v>
      </c>
      <c r="P321">
        <f>COUNT($N$2:N321)</f>
        <v>320</v>
      </c>
      <c r="Q321">
        <f t="shared" si="19"/>
        <v>99.6875</v>
      </c>
    </row>
    <row r="322" spans="2:17">
      <c r="B322">
        <v>1323</v>
      </c>
      <c r="C322">
        <v>521</v>
      </c>
      <c r="D322">
        <v>176</v>
      </c>
      <c r="E322">
        <f t="shared" ref="E322:E385" si="20">IF(D322&lt;=C322,1,0)</f>
        <v>1</v>
      </c>
      <c r="F322">
        <f>SUM($E$2:E322)</f>
        <v>320</v>
      </c>
      <c r="G322">
        <f>COUNT($E$2:E322)</f>
        <v>321</v>
      </c>
      <c r="H322">
        <f t="shared" ref="H322:H385" si="21">F322/G322*100</f>
        <v>99.688473520249218</v>
      </c>
      <c r="K322">
        <v>1323</v>
      </c>
      <c r="L322">
        <v>521</v>
      </c>
      <c r="M322">
        <v>214</v>
      </c>
      <c r="N322">
        <f t="shared" ref="N322:N385" si="22">IF(M322&lt;=L322,1,0)</f>
        <v>1</v>
      </c>
      <c r="O322">
        <f>SUM($N$2:N322)</f>
        <v>320</v>
      </c>
      <c r="P322">
        <f>COUNT($N$2:N322)</f>
        <v>321</v>
      </c>
      <c r="Q322">
        <f t="shared" ref="Q322:Q385" si="23">O322/P322*100</f>
        <v>99.688473520249218</v>
      </c>
    </row>
    <row r="323" spans="2:17">
      <c r="B323">
        <v>1323</v>
      </c>
      <c r="C323">
        <v>521</v>
      </c>
      <c r="D323">
        <v>225</v>
      </c>
      <c r="E323">
        <f t="shared" si="20"/>
        <v>1</v>
      </c>
      <c r="F323">
        <f>SUM($E$2:E323)</f>
        <v>321</v>
      </c>
      <c r="G323">
        <f>COUNT($E$2:E323)</f>
        <v>322</v>
      </c>
      <c r="H323">
        <f t="shared" si="21"/>
        <v>99.689440993788821</v>
      </c>
      <c r="K323">
        <v>1323</v>
      </c>
      <c r="L323">
        <v>521</v>
      </c>
      <c r="M323">
        <v>156</v>
      </c>
      <c r="N323">
        <f t="shared" si="22"/>
        <v>1</v>
      </c>
      <c r="O323">
        <f>SUM($N$2:N323)</f>
        <v>321</v>
      </c>
      <c r="P323">
        <f>COUNT($N$2:N323)</f>
        <v>322</v>
      </c>
      <c r="Q323">
        <f t="shared" si="23"/>
        <v>99.689440993788821</v>
      </c>
    </row>
    <row r="324" spans="2:17">
      <c r="B324">
        <v>1323</v>
      </c>
      <c r="C324">
        <v>521</v>
      </c>
      <c r="D324">
        <v>194</v>
      </c>
      <c r="E324">
        <f t="shared" si="20"/>
        <v>1</v>
      </c>
      <c r="F324">
        <f>SUM($E$2:E324)</f>
        <v>322</v>
      </c>
      <c r="G324">
        <f>COUNT($E$2:E324)</f>
        <v>323</v>
      </c>
      <c r="H324">
        <f t="shared" si="21"/>
        <v>99.690402476780179</v>
      </c>
      <c r="K324">
        <v>1323</v>
      </c>
      <c r="L324">
        <v>521</v>
      </c>
      <c r="M324">
        <v>210</v>
      </c>
      <c r="N324">
        <f t="shared" si="22"/>
        <v>1</v>
      </c>
      <c r="O324">
        <f>SUM($N$2:N324)</f>
        <v>322</v>
      </c>
      <c r="P324">
        <f>COUNT($N$2:N324)</f>
        <v>323</v>
      </c>
      <c r="Q324">
        <f t="shared" si="23"/>
        <v>99.690402476780179</v>
      </c>
    </row>
    <row r="325" spans="2:17">
      <c r="B325">
        <v>1323</v>
      </c>
      <c r="C325">
        <v>521</v>
      </c>
      <c r="D325">
        <v>187</v>
      </c>
      <c r="E325">
        <f t="shared" si="20"/>
        <v>1</v>
      </c>
      <c r="F325">
        <f>SUM($E$2:E325)</f>
        <v>323</v>
      </c>
      <c r="G325">
        <f>COUNT($E$2:E325)</f>
        <v>324</v>
      </c>
      <c r="H325">
        <f t="shared" si="21"/>
        <v>99.691358024691354</v>
      </c>
      <c r="K325">
        <v>1323</v>
      </c>
      <c r="L325">
        <v>521</v>
      </c>
      <c r="M325">
        <v>181</v>
      </c>
      <c r="N325">
        <f t="shared" si="22"/>
        <v>1</v>
      </c>
      <c r="O325">
        <f>SUM($N$2:N325)</f>
        <v>323</v>
      </c>
      <c r="P325">
        <f>COUNT($N$2:N325)</f>
        <v>324</v>
      </c>
      <c r="Q325">
        <f t="shared" si="23"/>
        <v>99.691358024691354</v>
      </c>
    </row>
    <row r="326" spans="2:17">
      <c r="B326">
        <v>1323</v>
      </c>
      <c r="C326">
        <v>521</v>
      </c>
      <c r="D326">
        <v>259</v>
      </c>
      <c r="E326">
        <f t="shared" si="20"/>
        <v>1</v>
      </c>
      <c r="F326">
        <f>SUM($E$2:E326)</f>
        <v>324</v>
      </c>
      <c r="G326">
        <f>COUNT($E$2:E326)</f>
        <v>325</v>
      </c>
      <c r="H326">
        <f t="shared" si="21"/>
        <v>99.692307692307693</v>
      </c>
      <c r="K326">
        <v>1323</v>
      </c>
      <c r="L326">
        <v>521</v>
      </c>
      <c r="M326">
        <v>170</v>
      </c>
      <c r="N326">
        <f t="shared" si="22"/>
        <v>1</v>
      </c>
      <c r="O326">
        <f>SUM($N$2:N326)</f>
        <v>324</v>
      </c>
      <c r="P326">
        <f>COUNT($N$2:N326)</f>
        <v>325</v>
      </c>
      <c r="Q326">
        <f t="shared" si="23"/>
        <v>99.692307692307693</v>
      </c>
    </row>
    <row r="327" spans="2:17">
      <c r="B327">
        <v>1323</v>
      </c>
      <c r="C327">
        <v>523</v>
      </c>
      <c r="D327">
        <v>219</v>
      </c>
      <c r="E327">
        <f t="shared" si="20"/>
        <v>1</v>
      </c>
      <c r="F327">
        <f>SUM($E$2:E327)</f>
        <v>325</v>
      </c>
      <c r="G327">
        <f>COUNT($E$2:E327)</f>
        <v>326</v>
      </c>
      <c r="H327">
        <f t="shared" si="21"/>
        <v>99.693251533742327</v>
      </c>
      <c r="K327">
        <v>1323</v>
      </c>
      <c r="L327">
        <v>523</v>
      </c>
      <c r="M327">
        <v>201</v>
      </c>
      <c r="N327">
        <f t="shared" si="22"/>
        <v>1</v>
      </c>
      <c r="O327">
        <f>SUM($N$2:N327)</f>
        <v>325</v>
      </c>
      <c r="P327">
        <f>COUNT($N$2:N327)</f>
        <v>326</v>
      </c>
      <c r="Q327">
        <f t="shared" si="23"/>
        <v>99.693251533742327</v>
      </c>
    </row>
    <row r="328" spans="2:17">
      <c r="B328">
        <v>1323</v>
      </c>
      <c r="C328">
        <v>521</v>
      </c>
      <c r="D328">
        <v>240</v>
      </c>
      <c r="E328">
        <f t="shared" si="20"/>
        <v>1</v>
      </c>
      <c r="F328">
        <f>SUM($E$2:E328)</f>
        <v>326</v>
      </c>
      <c r="G328">
        <f>COUNT($E$2:E328)</f>
        <v>327</v>
      </c>
      <c r="H328">
        <f t="shared" si="21"/>
        <v>99.694189602446485</v>
      </c>
      <c r="K328">
        <v>1323</v>
      </c>
      <c r="L328">
        <v>521</v>
      </c>
      <c r="M328">
        <v>229</v>
      </c>
      <c r="N328">
        <f t="shared" si="22"/>
        <v>1</v>
      </c>
      <c r="O328">
        <f>SUM($N$2:N328)</f>
        <v>326</v>
      </c>
      <c r="P328">
        <f>COUNT($N$2:N328)</f>
        <v>327</v>
      </c>
      <c r="Q328">
        <f t="shared" si="23"/>
        <v>99.694189602446485</v>
      </c>
    </row>
    <row r="329" spans="2:17">
      <c r="B329">
        <v>1323</v>
      </c>
      <c r="C329">
        <v>523</v>
      </c>
      <c r="D329">
        <v>280</v>
      </c>
      <c r="E329">
        <f t="shared" si="20"/>
        <v>1</v>
      </c>
      <c r="F329">
        <f>SUM($E$2:E329)</f>
        <v>327</v>
      </c>
      <c r="G329">
        <f>COUNT($E$2:E329)</f>
        <v>328</v>
      </c>
      <c r="H329">
        <f t="shared" si="21"/>
        <v>99.695121951219505</v>
      </c>
      <c r="K329">
        <v>1323</v>
      </c>
      <c r="L329">
        <v>523</v>
      </c>
      <c r="M329">
        <v>164</v>
      </c>
      <c r="N329">
        <f t="shared" si="22"/>
        <v>1</v>
      </c>
      <c r="O329">
        <f>SUM($N$2:N329)</f>
        <v>327</v>
      </c>
      <c r="P329">
        <f>COUNT($N$2:N329)</f>
        <v>328</v>
      </c>
      <c r="Q329">
        <f t="shared" si="23"/>
        <v>99.695121951219505</v>
      </c>
    </row>
    <row r="330" spans="2:17">
      <c r="B330">
        <v>1323</v>
      </c>
      <c r="C330">
        <v>523</v>
      </c>
      <c r="D330">
        <v>188</v>
      </c>
      <c r="E330">
        <f t="shared" si="20"/>
        <v>1</v>
      </c>
      <c r="F330">
        <f>SUM($E$2:E330)</f>
        <v>328</v>
      </c>
      <c r="G330">
        <f>COUNT($E$2:E330)</f>
        <v>329</v>
      </c>
      <c r="H330">
        <f t="shared" si="21"/>
        <v>99.696048632218847</v>
      </c>
      <c r="K330">
        <v>1323</v>
      </c>
      <c r="L330">
        <v>523</v>
      </c>
      <c r="M330">
        <v>160</v>
      </c>
      <c r="N330">
        <f t="shared" si="22"/>
        <v>1</v>
      </c>
      <c r="O330">
        <f>SUM($N$2:N330)</f>
        <v>328</v>
      </c>
      <c r="P330">
        <f>COUNT($N$2:N330)</f>
        <v>329</v>
      </c>
      <c r="Q330">
        <f t="shared" si="23"/>
        <v>99.696048632218847</v>
      </c>
    </row>
    <row r="331" spans="2:17">
      <c r="B331">
        <v>1323</v>
      </c>
      <c r="C331">
        <v>523</v>
      </c>
      <c r="D331">
        <v>189</v>
      </c>
      <c r="E331">
        <f t="shared" si="20"/>
        <v>1</v>
      </c>
      <c r="F331">
        <f>SUM($E$2:E331)</f>
        <v>329</v>
      </c>
      <c r="G331">
        <f>COUNT($E$2:E331)</f>
        <v>330</v>
      </c>
      <c r="H331">
        <f t="shared" si="21"/>
        <v>99.696969696969688</v>
      </c>
      <c r="K331">
        <v>1323</v>
      </c>
      <c r="L331">
        <v>523</v>
      </c>
      <c r="M331">
        <v>224</v>
      </c>
      <c r="N331">
        <f t="shared" si="22"/>
        <v>1</v>
      </c>
      <c r="O331">
        <f>SUM($N$2:N331)</f>
        <v>329</v>
      </c>
      <c r="P331">
        <f>COUNT($N$2:N331)</f>
        <v>330</v>
      </c>
      <c r="Q331">
        <f t="shared" si="23"/>
        <v>99.696969696969688</v>
      </c>
    </row>
    <row r="332" spans="2:17">
      <c r="B332">
        <v>1323</v>
      </c>
      <c r="C332">
        <v>523</v>
      </c>
      <c r="D332">
        <v>257</v>
      </c>
      <c r="E332">
        <f t="shared" si="20"/>
        <v>1</v>
      </c>
      <c r="F332">
        <f>SUM($E$2:E332)</f>
        <v>330</v>
      </c>
      <c r="G332">
        <f>COUNT($E$2:E332)</f>
        <v>331</v>
      </c>
      <c r="H332">
        <f t="shared" si="21"/>
        <v>99.697885196374628</v>
      </c>
      <c r="K332">
        <v>1323</v>
      </c>
      <c r="L332">
        <v>523</v>
      </c>
      <c r="M332">
        <v>163</v>
      </c>
      <c r="N332">
        <f t="shared" si="22"/>
        <v>1</v>
      </c>
      <c r="O332">
        <f>SUM($N$2:N332)</f>
        <v>330</v>
      </c>
      <c r="P332">
        <f>COUNT($N$2:N332)</f>
        <v>331</v>
      </c>
      <c r="Q332">
        <f t="shared" si="23"/>
        <v>99.697885196374628</v>
      </c>
    </row>
    <row r="333" spans="2:17">
      <c r="B333">
        <v>1323</v>
      </c>
      <c r="C333">
        <v>523</v>
      </c>
      <c r="D333">
        <v>177</v>
      </c>
      <c r="E333">
        <f t="shared" si="20"/>
        <v>1</v>
      </c>
      <c r="F333">
        <f>SUM($E$2:E333)</f>
        <v>331</v>
      </c>
      <c r="G333">
        <f>COUNT($E$2:E333)</f>
        <v>332</v>
      </c>
      <c r="H333">
        <f t="shared" si="21"/>
        <v>99.698795180722882</v>
      </c>
      <c r="K333">
        <v>1323</v>
      </c>
      <c r="L333">
        <v>523</v>
      </c>
      <c r="M333">
        <v>158</v>
      </c>
      <c r="N333">
        <f t="shared" si="22"/>
        <v>1</v>
      </c>
      <c r="O333">
        <f>SUM($N$2:N333)</f>
        <v>331</v>
      </c>
      <c r="P333">
        <f>COUNT($N$2:N333)</f>
        <v>332</v>
      </c>
      <c r="Q333">
        <f t="shared" si="23"/>
        <v>99.698795180722882</v>
      </c>
    </row>
    <row r="334" spans="2:17">
      <c r="B334">
        <v>1238</v>
      </c>
      <c r="C334">
        <v>523</v>
      </c>
      <c r="D334">
        <v>221</v>
      </c>
      <c r="E334">
        <f t="shared" si="20"/>
        <v>1</v>
      </c>
      <c r="F334">
        <f>SUM($E$2:E334)</f>
        <v>332</v>
      </c>
      <c r="G334">
        <f>COUNT($E$2:E334)</f>
        <v>333</v>
      </c>
      <c r="H334">
        <f t="shared" si="21"/>
        <v>99.699699699699693</v>
      </c>
      <c r="K334">
        <v>1238</v>
      </c>
      <c r="L334">
        <v>523</v>
      </c>
      <c r="M334">
        <v>180</v>
      </c>
      <c r="N334">
        <f t="shared" si="22"/>
        <v>1</v>
      </c>
      <c r="O334">
        <f>SUM($N$2:N334)</f>
        <v>332</v>
      </c>
      <c r="P334">
        <f>COUNT($N$2:N334)</f>
        <v>333</v>
      </c>
      <c r="Q334">
        <f t="shared" si="23"/>
        <v>99.699699699699693</v>
      </c>
    </row>
    <row r="335" spans="2:17">
      <c r="B335">
        <v>1238</v>
      </c>
      <c r="C335">
        <v>524</v>
      </c>
      <c r="D335">
        <v>162</v>
      </c>
      <c r="E335">
        <f t="shared" si="20"/>
        <v>1</v>
      </c>
      <c r="F335">
        <f>SUM($E$2:E335)</f>
        <v>333</v>
      </c>
      <c r="G335">
        <f>COUNT($E$2:E335)</f>
        <v>334</v>
      </c>
      <c r="H335">
        <f t="shared" si="21"/>
        <v>99.700598802395206</v>
      </c>
      <c r="K335">
        <v>1238</v>
      </c>
      <c r="L335">
        <v>524</v>
      </c>
      <c r="M335">
        <v>161</v>
      </c>
      <c r="N335">
        <f t="shared" si="22"/>
        <v>1</v>
      </c>
      <c r="O335">
        <f>SUM($N$2:N335)</f>
        <v>333</v>
      </c>
      <c r="P335">
        <f>COUNT($N$2:N335)</f>
        <v>334</v>
      </c>
      <c r="Q335">
        <f t="shared" si="23"/>
        <v>99.700598802395206</v>
      </c>
    </row>
    <row r="336" spans="2:17">
      <c r="B336">
        <v>1238</v>
      </c>
      <c r="C336">
        <v>524</v>
      </c>
      <c r="D336">
        <v>212</v>
      </c>
      <c r="E336">
        <f t="shared" si="20"/>
        <v>1</v>
      </c>
      <c r="F336">
        <f>SUM($E$2:E336)</f>
        <v>334</v>
      </c>
      <c r="G336">
        <f>COUNT($E$2:E336)</f>
        <v>335</v>
      </c>
      <c r="H336">
        <f t="shared" si="21"/>
        <v>99.701492537313428</v>
      </c>
      <c r="K336">
        <v>1238</v>
      </c>
      <c r="L336">
        <v>524</v>
      </c>
      <c r="M336">
        <v>193</v>
      </c>
      <c r="N336">
        <f t="shared" si="22"/>
        <v>1</v>
      </c>
      <c r="O336">
        <f>SUM($N$2:N336)</f>
        <v>334</v>
      </c>
      <c r="P336">
        <f>COUNT($N$2:N336)</f>
        <v>335</v>
      </c>
      <c r="Q336">
        <f t="shared" si="23"/>
        <v>99.701492537313428</v>
      </c>
    </row>
    <row r="337" spans="2:17">
      <c r="B337">
        <v>1258</v>
      </c>
      <c r="C337">
        <v>531</v>
      </c>
      <c r="D337">
        <v>169</v>
      </c>
      <c r="E337">
        <f t="shared" si="20"/>
        <v>1</v>
      </c>
      <c r="F337">
        <f>SUM($E$2:E337)</f>
        <v>335</v>
      </c>
      <c r="G337">
        <f>COUNT($E$2:E337)</f>
        <v>336</v>
      </c>
      <c r="H337">
        <f t="shared" si="21"/>
        <v>99.702380952380949</v>
      </c>
      <c r="K337">
        <v>1258</v>
      </c>
      <c r="L337">
        <v>531</v>
      </c>
      <c r="M337">
        <v>166</v>
      </c>
      <c r="N337">
        <f t="shared" si="22"/>
        <v>1</v>
      </c>
      <c r="O337">
        <f>SUM($N$2:N337)</f>
        <v>335</v>
      </c>
      <c r="P337">
        <f>COUNT($N$2:N337)</f>
        <v>336</v>
      </c>
      <c r="Q337">
        <f t="shared" si="23"/>
        <v>99.702380952380949</v>
      </c>
    </row>
    <row r="338" spans="2:17">
      <c r="B338">
        <v>1258</v>
      </c>
      <c r="C338">
        <v>531</v>
      </c>
      <c r="D338">
        <v>211</v>
      </c>
      <c r="E338">
        <f t="shared" si="20"/>
        <v>1</v>
      </c>
      <c r="F338">
        <f>SUM($E$2:E338)</f>
        <v>336</v>
      </c>
      <c r="G338">
        <f>COUNT($E$2:E338)</f>
        <v>337</v>
      </c>
      <c r="H338">
        <f t="shared" si="21"/>
        <v>99.703264094955486</v>
      </c>
      <c r="K338">
        <v>1258</v>
      </c>
      <c r="L338">
        <v>531</v>
      </c>
      <c r="M338">
        <v>214</v>
      </c>
      <c r="N338">
        <f t="shared" si="22"/>
        <v>1</v>
      </c>
      <c r="O338">
        <f>SUM($N$2:N338)</f>
        <v>336</v>
      </c>
      <c r="P338">
        <f>COUNT($N$2:N338)</f>
        <v>337</v>
      </c>
      <c r="Q338">
        <f t="shared" si="23"/>
        <v>99.703264094955486</v>
      </c>
    </row>
    <row r="339" spans="2:17">
      <c r="B339">
        <v>1258</v>
      </c>
      <c r="C339">
        <v>531</v>
      </c>
      <c r="D339">
        <v>170</v>
      </c>
      <c r="E339">
        <f t="shared" si="20"/>
        <v>1</v>
      </c>
      <c r="F339">
        <f>SUM($E$2:E339)</f>
        <v>337</v>
      </c>
      <c r="G339">
        <f>COUNT($E$2:E339)</f>
        <v>338</v>
      </c>
      <c r="H339">
        <f t="shared" si="21"/>
        <v>99.704142011834321</v>
      </c>
      <c r="K339">
        <v>1258</v>
      </c>
      <c r="L339">
        <v>531</v>
      </c>
      <c r="M339">
        <v>158</v>
      </c>
      <c r="N339">
        <f t="shared" si="22"/>
        <v>1</v>
      </c>
      <c r="O339">
        <f>SUM($N$2:N339)</f>
        <v>337</v>
      </c>
      <c r="P339">
        <f>COUNT($N$2:N339)</f>
        <v>338</v>
      </c>
      <c r="Q339">
        <f t="shared" si="23"/>
        <v>99.704142011834321</v>
      </c>
    </row>
    <row r="340" spans="2:17">
      <c r="B340">
        <v>1258</v>
      </c>
      <c r="C340">
        <v>531</v>
      </c>
      <c r="D340">
        <v>240</v>
      </c>
      <c r="E340">
        <f t="shared" si="20"/>
        <v>1</v>
      </c>
      <c r="F340">
        <f>SUM($E$2:E340)</f>
        <v>338</v>
      </c>
      <c r="G340">
        <f>COUNT($E$2:E340)</f>
        <v>339</v>
      </c>
      <c r="H340">
        <f t="shared" si="21"/>
        <v>99.705014749262531</v>
      </c>
      <c r="K340">
        <v>1258</v>
      </c>
      <c r="L340">
        <v>531</v>
      </c>
      <c r="M340">
        <v>211</v>
      </c>
      <c r="N340">
        <f t="shared" si="22"/>
        <v>1</v>
      </c>
      <c r="O340">
        <f>SUM($N$2:N340)</f>
        <v>338</v>
      </c>
      <c r="P340">
        <f>COUNT($N$2:N340)</f>
        <v>339</v>
      </c>
      <c r="Q340">
        <f t="shared" si="23"/>
        <v>99.705014749262531</v>
      </c>
    </row>
    <row r="341" spans="2:17">
      <c r="B341">
        <v>1258</v>
      </c>
      <c r="C341">
        <v>531</v>
      </c>
      <c r="D341">
        <v>169</v>
      </c>
      <c r="E341">
        <f t="shared" si="20"/>
        <v>1</v>
      </c>
      <c r="F341">
        <f>SUM($E$2:E341)</f>
        <v>339</v>
      </c>
      <c r="G341">
        <f>COUNT($E$2:E341)</f>
        <v>340</v>
      </c>
      <c r="H341">
        <f t="shared" si="21"/>
        <v>99.705882352941174</v>
      </c>
      <c r="K341">
        <v>1258</v>
      </c>
      <c r="L341">
        <v>531</v>
      </c>
      <c r="M341">
        <v>172</v>
      </c>
      <c r="N341">
        <f t="shared" si="22"/>
        <v>1</v>
      </c>
      <c r="O341">
        <f>SUM($N$2:N341)</f>
        <v>339</v>
      </c>
      <c r="P341">
        <f>COUNT($N$2:N341)</f>
        <v>340</v>
      </c>
      <c r="Q341">
        <f t="shared" si="23"/>
        <v>99.705882352941174</v>
      </c>
    </row>
    <row r="342" spans="2:17">
      <c r="B342">
        <v>1258</v>
      </c>
      <c r="C342">
        <v>531</v>
      </c>
      <c r="D342">
        <v>176</v>
      </c>
      <c r="E342">
        <f t="shared" si="20"/>
        <v>1</v>
      </c>
      <c r="F342">
        <f>SUM($E$2:E342)</f>
        <v>340</v>
      </c>
      <c r="G342">
        <f>COUNT($E$2:E342)</f>
        <v>341</v>
      </c>
      <c r="H342">
        <f t="shared" si="21"/>
        <v>99.706744868035187</v>
      </c>
      <c r="K342">
        <v>1258</v>
      </c>
      <c r="L342">
        <v>531</v>
      </c>
      <c r="M342">
        <v>170</v>
      </c>
      <c r="N342">
        <f t="shared" si="22"/>
        <v>1</v>
      </c>
      <c r="O342">
        <f>SUM($N$2:N342)</f>
        <v>340</v>
      </c>
      <c r="P342">
        <f>COUNT($N$2:N342)</f>
        <v>341</v>
      </c>
      <c r="Q342">
        <f t="shared" si="23"/>
        <v>99.706744868035187</v>
      </c>
    </row>
    <row r="343" spans="2:17">
      <c r="B343">
        <v>1258</v>
      </c>
      <c r="C343">
        <v>531</v>
      </c>
      <c r="D343">
        <v>177</v>
      </c>
      <c r="E343">
        <f t="shared" si="20"/>
        <v>1</v>
      </c>
      <c r="F343">
        <f>SUM($E$2:E343)</f>
        <v>341</v>
      </c>
      <c r="G343">
        <f>COUNT($E$2:E343)</f>
        <v>342</v>
      </c>
      <c r="H343">
        <f t="shared" si="21"/>
        <v>99.707602339181292</v>
      </c>
      <c r="K343">
        <v>1258</v>
      </c>
      <c r="L343">
        <v>531</v>
      </c>
      <c r="M343">
        <v>185</v>
      </c>
      <c r="N343">
        <f t="shared" si="22"/>
        <v>1</v>
      </c>
      <c r="O343">
        <f>SUM($N$2:N343)</f>
        <v>341</v>
      </c>
      <c r="P343">
        <f>COUNT($N$2:N343)</f>
        <v>342</v>
      </c>
      <c r="Q343">
        <f t="shared" si="23"/>
        <v>99.707602339181292</v>
      </c>
    </row>
    <row r="344" spans="2:17">
      <c r="B344">
        <v>1258</v>
      </c>
      <c r="C344">
        <v>531</v>
      </c>
      <c r="D344">
        <v>250</v>
      </c>
      <c r="E344">
        <f t="shared" si="20"/>
        <v>1</v>
      </c>
      <c r="F344">
        <f>SUM($E$2:E344)</f>
        <v>342</v>
      </c>
      <c r="G344">
        <f>COUNT($E$2:E344)</f>
        <v>343</v>
      </c>
      <c r="H344">
        <f t="shared" si="21"/>
        <v>99.708454810495624</v>
      </c>
      <c r="K344">
        <v>1258</v>
      </c>
      <c r="L344">
        <v>531</v>
      </c>
      <c r="M344">
        <v>196</v>
      </c>
      <c r="N344">
        <f t="shared" si="22"/>
        <v>1</v>
      </c>
      <c r="O344">
        <f>SUM($N$2:N344)</f>
        <v>342</v>
      </c>
      <c r="P344">
        <f>COUNT($N$2:N344)</f>
        <v>343</v>
      </c>
      <c r="Q344">
        <f t="shared" si="23"/>
        <v>99.708454810495624</v>
      </c>
    </row>
    <row r="345" spans="2:17">
      <c r="B345">
        <v>1258</v>
      </c>
      <c r="C345">
        <v>531</v>
      </c>
      <c r="D345">
        <v>221</v>
      </c>
      <c r="E345">
        <f t="shared" si="20"/>
        <v>1</v>
      </c>
      <c r="F345">
        <f>SUM($E$2:E345)</f>
        <v>343</v>
      </c>
      <c r="G345">
        <f>COUNT($E$2:E345)</f>
        <v>344</v>
      </c>
      <c r="H345">
        <f t="shared" si="21"/>
        <v>99.70930232558139</v>
      </c>
      <c r="K345">
        <v>1258</v>
      </c>
      <c r="L345">
        <v>531</v>
      </c>
      <c r="M345">
        <v>178</v>
      </c>
      <c r="N345">
        <f t="shared" si="22"/>
        <v>1</v>
      </c>
      <c r="O345">
        <f>SUM($N$2:N345)</f>
        <v>343</v>
      </c>
      <c r="P345">
        <f>COUNT($N$2:N345)</f>
        <v>344</v>
      </c>
      <c r="Q345">
        <f t="shared" si="23"/>
        <v>99.70930232558139</v>
      </c>
    </row>
    <row r="346" spans="2:17">
      <c r="B346">
        <v>1258</v>
      </c>
      <c r="C346">
        <v>531</v>
      </c>
      <c r="D346">
        <v>159</v>
      </c>
      <c r="E346">
        <f t="shared" si="20"/>
        <v>1</v>
      </c>
      <c r="F346">
        <f>SUM($E$2:E346)</f>
        <v>344</v>
      </c>
      <c r="G346">
        <f>COUNT($E$2:E346)</f>
        <v>345</v>
      </c>
      <c r="H346">
        <f t="shared" si="21"/>
        <v>99.710144927536234</v>
      </c>
      <c r="K346">
        <v>1258</v>
      </c>
      <c r="L346">
        <v>531</v>
      </c>
      <c r="M346">
        <v>258</v>
      </c>
      <c r="N346">
        <f t="shared" si="22"/>
        <v>1</v>
      </c>
      <c r="O346">
        <f>SUM($N$2:N346)</f>
        <v>344</v>
      </c>
      <c r="P346">
        <f>COUNT($N$2:N346)</f>
        <v>345</v>
      </c>
      <c r="Q346">
        <f t="shared" si="23"/>
        <v>99.710144927536234</v>
      </c>
    </row>
    <row r="347" spans="2:17">
      <c r="B347">
        <v>1258</v>
      </c>
      <c r="C347">
        <v>531</v>
      </c>
      <c r="D347">
        <v>262</v>
      </c>
      <c r="E347">
        <f t="shared" si="20"/>
        <v>1</v>
      </c>
      <c r="F347">
        <f>SUM($E$2:E347)</f>
        <v>345</v>
      </c>
      <c r="G347">
        <f>COUNT($E$2:E347)</f>
        <v>346</v>
      </c>
      <c r="H347">
        <f t="shared" si="21"/>
        <v>99.710982658959537</v>
      </c>
      <c r="K347">
        <v>1258</v>
      </c>
      <c r="L347">
        <v>531</v>
      </c>
      <c r="M347">
        <v>169</v>
      </c>
      <c r="N347">
        <f t="shared" si="22"/>
        <v>1</v>
      </c>
      <c r="O347">
        <f>SUM($N$2:N347)</f>
        <v>345</v>
      </c>
      <c r="P347">
        <f>COUNT($N$2:N347)</f>
        <v>346</v>
      </c>
      <c r="Q347">
        <f t="shared" si="23"/>
        <v>99.710982658959537</v>
      </c>
    </row>
    <row r="348" spans="2:17">
      <c r="B348">
        <v>1258</v>
      </c>
      <c r="C348">
        <v>531</v>
      </c>
      <c r="D348">
        <v>264</v>
      </c>
      <c r="E348">
        <f t="shared" si="20"/>
        <v>1</v>
      </c>
      <c r="F348">
        <f>SUM($E$2:E348)</f>
        <v>346</v>
      </c>
      <c r="G348">
        <f>COUNT($E$2:E348)</f>
        <v>347</v>
      </c>
      <c r="H348">
        <f t="shared" si="21"/>
        <v>99.711815561959654</v>
      </c>
      <c r="K348">
        <v>1258</v>
      </c>
      <c r="L348">
        <v>531</v>
      </c>
      <c r="M348">
        <v>197</v>
      </c>
      <c r="N348">
        <f t="shared" si="22"/>
        <v>1</v>
      </c>
      <c r="O348">
        <f>SUM($N$2:N348)</f>
        <v>346</v>
      </c>
      <c r="P348">
        <f>COUNT($N$2:N348)</f>
        <v>347</v>
      </c>
      <c r="Q348">
        <f t="shared" si="23"/>
        <v>99.711815561959654</v>
      </c>
    </row>
    <row r="349" spans="2:17">
      <c r="B349">
        <v>1258</v>
      </c>
      <c r="C349">
        <v>531</v>
      </c>
      <c r="D349">
        <v>200</v>
      </c>
      <c r="E349">
        <f t="shared" si="20"/>
        <v>1</v>
      </c>
      <c r="F349">
        <f>SUM($E$2:E349)</f>
        <v>347</v>
      </c>
      <c r="G349">
        <f>COUNT($E$2:E349)</f>
        <v>348</v>
      </c>
      <c r="H349">
        <f t="shared" si="21"/>
        <v>99.712643678160916</v>
      </c>
      <c r="K349">
        <v>1258</v>
      </c>
      <c r="L349">
        <v>531</v>
      </c>
      <c r="M349">
        <v>157</v>
      </c>
      <c r="N349">
        <f t="shared" si="22"/>
        <v>1</v>
      </c>
      <c r="O349">
        <f>SUM($N$2:N349)</f>
        <v>347</v>
      </c>
      <c r="P349">
        <f>COUNT($N$2:N349)</f>
        <v>348</v>
      </c>
      <c r="Q349">
        <f t="shared" si="23"/>
        <v>99.712643678160916</v>
      </c>
    </row>
    <row r="350" spans="2:17">
      <c r="B350">
        <v>1258</v>
      </c>
      <c r="C350">
        <v>531</v>
      </c>
      <c r="D350">
        <v>163</v>
      </c>
      <c r="E350">
        <f t="shared" si="20"/>
        <v>1</v>
      </c>
      <c r="F350">
        <f>SUM($E$2:E350)</f>
        <v>348</v>
      </c>
      <c r="G350">
        <f>COUNT($E$2:E350)</f>
        <v>349</v>
      </c>
      <c r="H350">
        <f t="shared" si="21"/>
        <v>99.713467048710598</v>
      </c>
      <c r="K350">
        <v>1258</v>
      </c>
      <c r="L350">
        <v>531</v>
      </c>
      <c r="M350">
        <v>185</v>
      </c>
      <c r="N350">
        <f t="shared" si="22"/>
        <v>1</v>
      </c>
      <c r="O350">
        <f>SUM($N$2:N350)</f>
        <v>348</v>
      </c>
      <c r="P350">
        <f>COUNT($N$2:N350)</f>
        <v>349</v>
      </c>
      <c r="Q350">
        <f t="shared" si="23"/>
        <v>99.713467048710598</v>
      </c>
    </row>
    <row r="351" spans="2:17">
      <c r="B351">
        <v>1258</v>
      </c>
      <c r="C351">
        <v>524</v>
      </c>
      <c r="D351">
        <v>223</v>
      </c>
      <c r="E351">
        <f t="shared" si="20"/>
        <v>1</v>
      </c>
      <c r="F351">
        <f>SUM($E$2:E351)</f>
        <v>349</v>
      </c>
      <c r="G351">
        <f>COUNT($E$2:E351)</f>
        <v>350</v>
      </c>
      <c r="H351">
        <f t="shared" si="21"/>
        <v>99.714285714285708</v>
      </c>
      <c r="K351">
        <v>1258</v>
      </c>
      <c r="L351">
        <v>524</v>
      </c>
      <c r="M351">
        <v>167</v>
      </c>
      <c r="N351">
        <f t="shared" si="22"/>
        <v>1</v>
      </c>
      <c r="O351">
        <f>SUM($N$2:N351)</f>
        <v>349</v>
      </c>
      <c r="P351">
        <f>COUNT($N$2:N351)</f>
        <v>350</v>
      </c>
      <c r="Q351">
        <f t="shared" si="23"/>
        <v>99.714285714285708</v>
      </c>
    </row>
    <row r="352" spans="2:17">
      <c r="B352">
        <v>1258</v>
      </c>
      <c r="C352">
        <v>524</v>
      </c>
      <c r="D352">
        <v>164</v>
      </c>
      <c r="E352">
        <f t="shared" si="20"/>
        <v>1</v>
      </c>
      <c r="F352">
        <f>SUM($E$2:E352)</f>
        <v>350</v>
      </c>
      <c r="G352">
        <f>COUNT($E$2:E352)</f>
        <v>351</v>
      </c>
      <c r="H352">
        <f t="shared" si="21"/>
        <v>99.715099715099726</v>
      </c>
      <c r="K352">
        <v>1258</v>
      </c>
      <c r="L352">
        <v>524</v>
      </c>
      <c r="M352">
        <v>193</v>
      </c>
      <c r="N352">
        <f t="shared" si="22"/>
        <v>1</v>
      </c>
      <c r="O352">
        <f>SUM($N$2:N352)</f>
        <v>350</v>
      </c>
      <c r="P352">
        <f>COUNT($N$2:N352)</f>
        <v>351</v>
      </c>
      <c r="Q352">
        <f t="shared" si="23"/>
        <v>99.715099715099726</v>
      </c>
    </row>
    <row r="353" spans="2:17">
      <c r="B353">
        <v>1258</v>
      </c>
      <c r="C353">
        <v>524</v>
      </c>
      <c r="D353">
        <v>167</v>
      </c>
      <c r="E353">
        <f t="shared" si="20"/>
        <v>1</v>
      </c>
      <c r="F353">
        <f>SUM($E$2:E353)</f>
        <v>351</v>
      </c>
      <c r="G353">
        <f>COUNT($E$2:E353)</f>
        <v>352</v>
      </c>
      <c r="H353">
        <f t="shared" si="21"/>
        <v>99.715909090909093</v>
      </c>
      <c r="K353">
        <v>1258</v>
      </c>
      <c r="L353">
        <v>524</v>
      </c>
      <c r="M353">
        <v>205</v>
      </c>
      <c r="N353">
        <f t="shared" si="22"/>
        <v>1</v>
      </c>
      <c r="O353">
        <f>SUM($N$2:N353)</f>
        <v>351</v>
      </c>
      <c r="P353">
        <f>COUNT($N$2:N353)</f>
        <v>352</v>
      </c>
      <c r="Q353">
        <f t="shared" si="23"/>
        <v>99.715909090909093</v>
      </c>
    </row>
    <row r="354" spans="2:17">
      <c r="B354">
        <v>1258</v>
      </c>
      <c r="C354">
        <v>524</v>
      </c>
      <c r="D354">
        <v>165</v>
      </c>
      <c r="E354">
        <f t="shared" si="20"/>
        <v>1</v>
      </c>
      <c r="F354">
        <f>SUM($E$2:E354)</f>
        <v>352</v>
      </c>
      <c r="G354">
        <f>COUNT($E$2:E354)</f>
        <v>353</v>
      </c>
      <c r="H354">
        <f t="shared" si="21"/>
        <v>99.716713881019828</v>
      </c>
      <c r="K354">
        <v>1258</v>
      </c>
      <c r="L354">
        <v>524</v>
      </c>
      <c r="M354">
        <v>160</v>
      </c>
      <c r="N354">
        <f t="shared" si="22"/>
        <v>1</v>
      </c>
      <c r="O354">
        <f>SUM($N$2:N354)</f>
        <v>352</v>
      </c>
      <c r="P354">
        <f>COUNT($N$2:N354)</f>
        <v>353</v>
      </c>
      <c r="Q354">
        <f t="shared" si="23"/>
        <v>99.716713881019828</v>
      </c>
    </row>
    <row r="355" spans="2:17">
      <c r="B355">
        <v>1258</v>
      </c>
      <c r="C355">
        <v>524</v>
      </c>
      <c r="D355">
        <v>220</v>
      </c>
      <c r="E355">
        <f t="shared" si="20"/>
        <v>1</v>
      </c>
      <c r="F355">
        <f>SUM($E$2:E355)</f>
        <v>353</v>
      </c>
      <c r="G355">
        <f>COUNT($E$2:E355)</f>
        <v>354</v>
      </c>
      <c r="H355">
        <f t="shared" si="21"/>
        <v>99.717514124293785</v>
      </c>
      <c r="K355">
        <v>1258</v>
      </c>
      <c r="L355">
        <v>524</v>
      </c>
      <c r="M355">
        <v>164</v>
      </c>
      <c r="N355">
        <f t="shared" si="22"/>
        <v>1</v>
      </c>
      <c r="O355">
        <f>SUM($N$2:N355)</f>
        <v>353</v>
      </c>
      <c r="P355">
        <f>COUNT($N$2:N355)</f>
        <v>354</v>
      </c>
      <c r="Q355">
        <f t="shared" si="23"/>
        <v>99.717514124293785</v>
      </c>
    </row>
    <row r="356" spans="2:17">
      <c r="B356">
        <v>1258</v>
      </c>
      <c r="C356">
        <v>524</v>
      </c>
      <c r="D356">
        <v>163</v>
      </c>
      <c r="E356">
        <f t="shared" si="20"/>
        <v>1</v>
      </c>
      <c r="F356">
        <f>SUM($E$2:E356)</f>
        <v>354</v>
      </c>
      <c r="G356">
        <f>COUNT($E$2:E356)</f>
        <v>355</v>
      </c>
      <c r="H356">
        <f t="shared" si="21"/>
        <v>99.718309859154928</v>
      </c>
      <c r="K356">
        <v>1258</v>
      </c>
      <c r="L356">
        <v>524</v>
      </c>
      <c r="M356">
        <v>172</v>
      </c>
      <c r="N356">
        <f t="shared" si="22"/>
        <v>1</v>
      </c>
      <c r="O356">
        <f>SUM($N$2:N356)</f>
        <v>354</v>
      </c>
      <c r="P356">
        <f>COUNT($N$2:N356)</f>
        <v>355</v>
      </c>
      <c r="Q356">
        <f t="shared" si="23"/>
        <v>99.718309859154928</v>
      </c>
    </row>
    <row r="357" spans="2:17">
      <c r="B357">
        <v>1258</v>
      </c>
      <c r="C357">
        <v>524</v>
      </c>
      <c r="D357">
        <v>191</v>
      </c>
      <c r="E357">
        <f t="shared" si="20"/>
        <v>1</v>
      </c>
      <c r="F357">
        <f>SUM($E$2:E357)</f>
        <v>355</v>
      </c>
      <c r="G357">
        <f>COUNT($E$2:E357)</f>
        <v>356</v>
      </c>
      <c r="H357">
        <f t="shared" si="21"/>
        <v>99.719101123595507</v>
      </c>
      <c r="K357">
        <v>1258</v>
      </c>
      <c r="L357">
        <v>524</v>
      </c>
      <c r="M357">
        <v>200</v>
      </c>
      <c r="N357">
        <f t="shared" si="22"/>
        <v>1</v>
      </c>
      <c r="O357">
        <f>SUM($N$2:N357)</f>
        <v>355</v>
      </c>
      <c r="P357">
        <f>COUNT($N$2:N357)</f>
        <v>356</v>
      </c>
      <c r="Q357">
        <f t="shared" si="23"/>
        <v>99.719101123595507</v>
      </c>
    </row>
    <row r="358" spans="2:17">
      <c r="B358">
        <v>1258</v>
      </c>
      <c r="C358">
        <v>524</v>
      </c>
      <c r="D358">
        <v>218</v>
      </c>
      <c r="E358">
        <f t="shared" si="20"/>
        <v>1</v>
      </c>
      <c r="F358">
        <f>SUM($E$2:E358)</f>
        <v>356</v>
      </c>
      <c r="G358">
        <f>COUNT($E$2:E358)</f>
        <v>357</v>
      </c>
      <c r="H358">
        <f t="shared" si="21"/>
        <v>99.719887955182074</v>
      </c>
      <c r="K358">
        <v>1258</v>
      </c>
      <c r="L358">
        <v>524</v>
      </c>
      <c r="M358">
        <v>164</v>
      </c>
      <c r="N358">
        <f t="shared" si="22"/>
        <v>1</v>
      </c>
      <c r="O358">
        <f>SUM($N$2:N358)</f>
        <v>356</v>
      </c>
      <c r="P358">
        <f>COUNT($N$2:N358)</f>
        <v>357</v>
      </c>
      <c r="Q358">
        <f t="shared" si="23"/>
        <v>99.719887955182074</v>
      </c>
    </row>
    <row r="359" spans="2:17">
      <c r="B359">
        <v>1258</v>
      </c>
      <c r="C359">
        <v>524</v>
      </c>
      <c r="D359">
        <v>229</v>
      </c>
      <c r="E359">
        <f t="shared" si="20"/>
        <v>1</v>
      </c>
      <c r="F359">
        <f>SUM($E$2:E359)</f>
        <v>357</v>
      </c>
      <c r="G359">
        <f>COUNT($E$2:E359)</f>
        <v>358</v>
      </c>
      <c r="H359">
        <f t="shared" si="21"/>
        <v>99.720670391061446</v>
      </c>
      <c r="K359">
        <v>1258</v>
      </c>
      <c r="L359">
        <v>524</v>
      </c>
      <c r="M359">
        <v>167</v>
      </c>
      <c r="N359">
        <f t="shared" si="22"/>
        <v>1</v>
      </c>
      <c r="O359">
        <f>SUM($N$2:N359)</f>
        <v>357</v>
      </c>
      <c r="P359">
        <f>COUNT($N$2:N359)</f>
        <v>358</v>
      </c>
      <c r="Q359">
        <f t="shared" si="23"/>
        <v>99.720670391061446</v>
      </c>
    </row>
    <row r="360" spans="2:17">
      <c r="B360">
        <v>1258</v>
      </c>
      <c r="C360">
        <v>524</v>
      </c>
      <c r="D360">
        <v>198</v>
      </c>
      <c r="E360">
        <f t="shared" si="20"/>
        <v>1</v>
      </c>
      <c r="F360">
        <f>SUM($E$2:E360)</f>
        <v>358</v>
      </c>
      <c r="G360">
        <f>COUNT($E$2:E360)</f>
        <v>359</v>
      </c>
      <c r="H360">
        <f t="shared" si="21"/>
        <v>99.721448467966582</v>
      </c>
      <c r="K360">
        <v>1258</v>
      </c>
      <c r="L360">
        <v>524</v>
      </c>
      <c r="M360">
        <v>171</v>
      </c>
      <c r="N360">
        <f t="shared" si="22"/>
        <v>1</v>
      </c>
      <c r="O360">
        <f>SUM($N$2:N360)</f>
        <v>358</v>
      </c>
      <c r="P360">
        <f>COUNT($N$2:N360)</f>
        <v>359</v>
      </c>
      <c r="Q360">
        <f t="shared" si="23"/>
        <v>99.721448467966582</v>
      </c>
    </row>
    <row r="361" spans="2:17">
      <c r="B361">
        <v>1258</v>
      </c>
      <c r="C361">
        <v>524</v>
      </c>
      <c r="D361">
        <v>200</v>
      </c>
      <c r="E361">
        <f t="shared" si="20"/>
        <v>1</v>
      </c>
      <c r="F361">
        <f>SUM($E$2:E361)</f>
        <v>359</v>
      </c>
      <c r="G361">
        <f>COUNT($E$2:E361)</f>
        <v>360</v>
      </c>
      <c r="H361">
        <f t="shared" si="21"/>
        <v>99.722222222222229</v>
      </c>
      <c r="K361">
        <v>1258</v>
      </c>
      <c r="L361">
        <v>524</v>
      </c>
      <c r="M361">
        <v>185</v>
      </c>
      <c r="N361">
        <f t="shared" si="22"/>
        <v>1</v>
      </c>
      <c r="O361">
        <f>SUM($N$2:N361)</f>
        <v>359</v>
      </c>
      <c r="P361">
        <f>COUNT($N$2:N361)</f>
        <v>360</v>
      </c>
      <c r="Q361">
        <f t="shared" si="23"/>
        <v>99.722222222222229</v>
      </c>
    </row>
    <row r="362" spans="2:17">
      <c r="B362">
        <v>1258</v>
      </c>
      <c r="C362">
        <v>524</v>
      </c>
      <c r="D362">
        <v>265</v>
      </c>
      <c r="E362">
        <f t="shared" si="20"/>
        <v>1</v>
      </c>
      <c r="F362">
        <f>SUM($E$2:E362)</f>
        <v>360</v>
      </c>
      <c r="G362">
        <f>COUNT($E$2:E362)</f>
        <v>361</v>
      </c>
      <c r="H362">
        <f t="shared" si="21"/>
        <v>99.7229916897507</v>
      </c>
      <c r="K362">
        <v>1258</v>
      </c>
      <c r="L362">
        <v>524</v>
      </c>
      <c r="M362">
        <v>211</v>
      </c>
      <c r="N362">
        <f t="shared" si="22"/>
        <v>1</v>
      </c>
      <c r="O362">
        <f>SUM($N$2:N362)</f>
        <v>360</v>
      </c>
      <c r="P362">
        <f>COUNT($N$2:N362)</f>
        <v>361</v>
      </c>
      <c r="Q362">
        <f t="shared" si="23"/>
        <v>99.7229916897507</v>
      </c>
    </row>
    <row r="363" spans="2:17">
      <c r="B363">
        <v>1258</v>
      </c>
      <c r="C363">
        <v>524</v>
      </c>
      <c r="D363">
        <v>253</v>
      </c>
      <c r="E363">
        <f t="shared" si="20"/>
        <v>1</v>
      </c>
      <c r="F363">
        <f>SUM($E$2:E363)</f>
        <v>361</v>
      </c>
      <c r="G363">
        <f>COUNT($E$2:E363)</f>
        <v>362</v>
      </c>
      <c r="H363">
        <f t="shared" si="21"/>
        <v>99.723756906077341</v>
      </c>
      <c r="K363">
        <v>1258</v>
      </c>
      <c r="L363">
        <v>524</v>
      </c>
      <c r="M363">
        <v>213</v>
      </c>
      <c r="N363">
        <f t="shared" si="22"/>
        <v>1</v>
      </c>
      <c r="O363">
        <f>SUM($N$2:N363)</f>
        <v>361</v>
      </c>
      <c r="P363">
        <f>COUNT($N$2:N363)</f>
        <v>362</v>
      </c>
      <c r="Q363">
        <f t="shared" si="23"/>
        <v>99.723756906077341</v>
      </c>
    </row>
    <row r="364" spans="2:17">
      <c r="B364">
        <v>1258</v>
      </c>
      <c r="C364">
        <v>524</v>
      </c>
      <c r="D364">
        <v>224</v>
      </c>
      <c r="E364">
        <f t="shared" si="20"/>
        <v>1</v>
      </c>
      <c r="F364">
        <f>SUM($E$2:E364)</f>
        <v>362</v>
      </c>
      <c r="G364">
        <f>COUNT($E$2:E364)</f>
        <v>363</v>
      </c>
      <c r="H364">
        <f t="shared" si="21"/>
        <v>99.724517906336089</v>
      </c>
      <c r="K364">
        <v>1258</v>
      </c>
      <c r="L364">
        <v>524</v>
      </c>
      <c r="M364">
        <v>164</v>
      </c>
      <c r="N364">
        <f t="shared" si="22"/>
        <v>1</v>
      </c>
      <c r="O364">
        <f>SUM($N$2:N364)</f>
        <v>362</v>
      </c>
      <c r="P364">
        <f>COUNT($N$2:N364)</f>
        <v>363</v>
      </c>
      <c r="Q364">
        <f t="shared" si="23"/>
        <v>99.724517906336089</v>
      </c>
    </row>
    <row r="365" spans="2:17">
      <c r="B365">
        <v>1258</v>
      </c>
      <c r="C365">
        <v>524</v>
      </c>
      <c r="D365">
        <v>228</v>
      </c>
      <c r="E365">
        <f t="shared" si="20"/>
        <v>1</v>
      </c>
      <c r="F365">
        <f>SUM($E$2:E365)</f>
        <v>363</v>
      </c>
      <c r="G365">
        <f>COUNT($E$2:E365)</f>
        <v>364</v>
      </c>
      <c r="H365">
        <f t="shared" si="21"/>
        <v>99.72527472527473</v>
      </c>
      <c r="K365">
        <v>1258</v>
      </c>
      <c r="L365">
        <v>524</v>
      </c>
      <c r="M365">
        <v>235</v>
      </c>
      <c r="N365">
        <f t="shared" si="22"/>
        <v>1</v>
      </c>
      <c r="O365">
        <f>SUM($N$2:N365)</f>
        <v>363</v>
      </c>
      <c r="P365">
        <f>COUNT($N$2:N365)</f>
        <v>364</v>
      </c>
      <c r="Q365">
        <f t="shared" si="23"/>
        <v>99.72527472527473</v>
      </c>
    </row>
    <row r="366" spans="2:17">
      <c r="B366">
        <v>1258</v>
      </c>
      <c r="C366">
        <v>524</v>
      </c>
      <c r="D366">
        <v>192</v>
      </c>
      <c r="E366">
        <f t="shared" si="20"/>
        <v>1</v>
      </c>
      <c r="F366">
        <f>SUM($E$2:E366)</f>
        <v>364</v>
      </c>
      <c r="G366">
        <f>COUNT($E$2:E366)</f>
        <v>365</v>
      </c>
      <c r="H366">
        <f t="shared" si="21"/>
        <v>99.726027397260282</v>
      </c>
      <c r="K366">
        <v>1258</v>
      </c>
      <c r="L366">
        <v>524</v>
      </c>
      <c r="M366">
        <v>202</v>
      </c>
      <c r="N366">
        <f t="shared" si="22"/>
        <v>1</v>
      </c>
      <c r="O366">
        <f>SUM($N$2:N366)</f>
        <v>364</v>
      </c>
      <c r="P366">
        <f>COUNT($N$2:N366)</f>
        <v>365</v>
      </c>
      <c r="Q366">
        <f t="shared" si="23"/>
        <v>99.726027397260282</v>
      </c>
    </row>
    <row r="367" spans="2:17">
      <c r="B367">
        <v>1258</v>
      </c>
      <c r="C367">
        <v>524</v>
      </c>
      <c r="D367">
        <v>221</v>
      </c>
      <c r="E367">
        <f t="shared" si="20"/>
        <v>1</v>
      </c>
      <c r="F367">
        <f>SUM($E$2:E367)</f>
        <v>365</v>
      </c>
      <c r="G367">
        <f>COUNT($E$2:E367)</f>
        <v>366</v>
      </c>
      <c r="H367">
        <f t="shared" si="21"/>
        <v>99.726775956284158</v>
      </c>
      <c r="K367">
        <v>1258</v>
      </c>
      <c r="L367">
        <v>524</v>
      </c>
      <c r="M367">
        <v>169</v>
      </c>
      <c r="N367">
        <f t="shared" si="22"/>
        <v>1</v>
      </c>
      <c r="O367">
        <f>SUM($N$2:N367)</f>
        <v>365</v>
      </c>
      <c r="P367">
        <f>COUNT($N$2:N367)</f>
        <v>366</v>
      </c>
      <c r="Q367">
        <f t="shared" si="23"/>
        <v>99.726775956284158</v>
      </c>
    </row>
    <row r="368" spans="2:17">
      <c r="B368">
        <v>1258</v>
      </c>
      <c r="C368">
        <v>524</v>
      </c>
      <c r="D368">
        <v>200</v>
      </c>
      <c r="E368">
        <f t="shared" si="20"/>
        <v>1</v>
      </c>
      <c r="F368">
        <f>SUM($E$2:E368)</f>
        <v>366</v>
      </c>
      <c r="G368">
        <f>COUNT($E$2:E368)</f>
        <v>367</v>
      </c>
      <c r="H368">
        <f t="shared" si="21"/>
        <v>99.727520435967293</v>
      </c>
      <c r="K368">
        <v>1258</v>
      </c>
      <c r="L368">
        <v>524</v>
      </c>
      <c r="M368">
        <v>165</v>
      </c>
      <c r="N368">
        <f t="shared" si="22"/>
        <v>1</v>
      </c>
      <c r="O368">
        <f>SUM($N$2:N368)</f>
        <v>366</v>
      </c>
      <c r="P368">
        <f>COUNT($N$2:N368)</f>
        <v>367</v>
      </c>
      <c r="Q368">
        <f t="shared" si="23"/>
        <v>99.727520435967293</v>
      </c>
    </row>
    <row r="369" spans="2:17">
      <c r="B369">
        <v>1258</v>
      </c>
      <c r="C369">
        <v>524</v>
      </c>
      <c r="D369">
        <v>211</v>
      </c>
      <c r="E369">
        <f t="shared" si="20"/>
        <v>1</v>
      </c>
      <c r="F369">
        <f>SUM($E$2:E369)</f>
        <v>367</v>
      </c>
      <c r="G369">
        <f>COUNT($E$2:E369)</f>
        <v>368</v>
      </c>
      <c r="H369">
        <f t="shared" si="21"/>
        <v>99.728260869565219</v>
      </c>
      <c r="K369">
        <v>1258</v>
      </c>
      <c r="L369">
        <v>524</v>
      </c>
      <c r="M369">
        <v>163</v>
      </c>
      <c r="N369">
        <f t="shared" si="22"/>
        <v>1</v>
      </c>
      <c r="O369">
        <f>SUM($N$2:N369)</f>
        <v>367</v>
      </c>
      <c r="P369">
        <f>COUNT($N$2:N369)</f>
        <v>368</v>
      </c>
      <c r="Q369">
        <f t="shared" si="23"/>
        <v>99.728260869565219</v>
      </c>
    </row>
    <row r="370" spans="2:17">
      <c r="B370">
        <v>1258</v>
      </c>
      <c r="C370">
        <v>524</v>
      </c>
      <c r="D370">
        <v>210</v>
      </c>
      <c r="E370">
        <f t="shared" si="20"/>
        <v>1</v>
      </c>
      <c r="F370">
        <f>SUM($E$2:E370)</f>
        <v>368</v>
      </c>
      <c r="G370">
        <f>COUNT($E$2:E370)</f>
        <v>369</v>
      </c>
      <c r="H370">
        <f t="shared" si="21"/>
        <v>99.728997289972895</v>
      </c>
      <c r="K370">
        <v>1258</v>
      </c>
      <c r="L370">
        <v>524</v>
      </c>
      <c r="M370">
        <v>174</v>
      </c>
      <c r="N370">
        <f t="shared" si="22"/>
        <v>1</v>
      </c>
      <c r="O370">
        <f>SUM($N$2:N370)</f>
        <v>368</v>
      </c>
      <c r="P370">
        <f>COUNT($N$2:N370)</f>
        <v>369</v>
      </c>
      <c r="Q370">
        <f t="shared" si="23"/>
        <v>99.728997289972895</v>
      </c>
    </row>
    <row r="371" spans="2:17">
      <c r="B371">
        <v>1258</v>
      </c>
      <c r="C371">
        <v>531</v>
      </c>
      <c r="D371">
        <v>189</v>
      </c>
      <c r="E371">
        <f t="shared" si="20"/>
        <v>1</v>
      </c>
      <c r="F371">
        <f>SUM($E$2:E371)</f>
        <v>369</v>
      </c>
      <c r="G371">
        <f>COUNT($E$2:E371)</f>
        <v>370</v>
      </c>
      <c r="H371">
        <f t="shared" si="21"/>
        <v>99.729729729729726</v>
      </c>
      <c r="K371">
        <v>1258</v>
      </c>
      <c r="L371">
        <v>531</v>
      </c>
      <c r="M371">
        <v>174</v>
      </c>
      <c r="N371">
        <f t="shared" si="22"/>
        <v>1</v>
      </c>
      <c r="O371">
        <f>SUM($N$2:N371)</f>
        <v>369</v>
      </c>
      <c r="P371">
        <f>COUNT($N$2:N371)</f>
        <v>370</v>
      </c>
      <c r="Q371">
        <f t="shared" si="23"/>
        <v>99.729729729729726</v>
      </c>
    </row>
    <row r="372" spans="2:17">
      <c r="B372">
        <v>1258</v>
      </c>
      <c r="C372">
        <v>531</v>
      </c>
      <c r="D372">
        <v>165</v>
      </c>
      <c r="E372">
        <f t="shared" si="20"/>
        <v>1</v>
      </c>
      <c r="F372">
        <f>SUM($E$2:E372)</f>
        <v>370</v>
      </c>
      <c r="G372">
        <f>COUNT($E$2:E372)</f>
        <v>371</v>
      </c>
      <c r="H372">
        <f t="shared" si="21"/>
        <v>99.73045822102425</v>
      </c>
      <c r="K372">
        <v>1258</v>
      </c>
      <c r="L372">
        <v>531</v>
      </c>
      <c r="M372">
        <v>175</v>
      </c>
      <c r="N372">
        <f t="shared" si="22"/>
        <v>1</v>
      </c>
      <c r="O372">
        <f>SUM($N$2:N372)</f>
        <v>370</v>
      </c>
      <c r="P372">
        <f>COUNT($N$2:N372)</f>
        <v>371</v>
      </c>
      <c r="Q372">
        <f t="shared" si="23"/>
        <v>99.73045822102425</v>
      </c>
    </row>
    <row r="373" spans="2:17">
      <c r="B373">
        <v>1258</v>
      </c>
      <c r="C373">
        <v>524</v>
      </c>
      <c r="D373">
        <v>168</v>
      </c>
      <c r="E373">
        <f t="shared" si="20"/>
        <v>1</v>
      </c>
      <c r="F373">
        <f>SUM($E$2:E373)</f>
        <v>371</v>
      </c>
      <c r="G373">
        <f>COUNT($E$2:E373)</f>
        <v>372</v>
      </c>
      <c r="H373">
        <f t="shared" si="21"/>
        <v>99.731182795698928</v>
      </c>
      <c r="K373">
        <v>1258</v>
      </c>
      <c r="L373">
        <v>524</v>
      </c>
      <c r="M373">
        <v>167</v>
      </c>
      <c r="N373">
        <f t="shared" si="22"/>
        <v>1</v>
      </c>
      <c r="O373">
        <f>SUM($N$2:N373)</f>
        <v>371</v>
      </c>
      <c r="P373">
        <f>COUNT($N$2:N373)</f>
        <v>372</v>
      </c>
      <c r="Q373">
        <f t="shared" si="23"/>
        <v>99.731182795698928</v>
      </c>
    </row>
    <row r="374" spans="2:17">
      <c r="B374">
        <v>1258</v>
      </c>
      <c r="C374">
        <v>524</v>
      </c>
      <c r="D374">
        <v>172</v>
      </c>
      <c r="E374">
        <f t="shared" si="20"/>
        <v>1</v>
      </c>
      <c r="F374">
        <f>SUM($E$2:E374)</f>
        <v>372</v>
      </c>
      <c r="G374">
        <f>COUNT($E$2:E374)</f>
        <v>373</v>
      </c>
      <c r="H374">
        <f t="shared" si="21"/>
        <v>99.731903485254691</v>
      </c>
      <c r="K374">
        <v>1258</v>
      </c>
      <c r="L374">
        <v>524</v>
      </c>
      <c r="M374">
        <v>161</v>
      </c>
      <c r="N374">
        <f t="shared" si="22"/>
        <v>1</v>
      </c>
      <c r="O374">
        <f>SUM($N$2:N374)</f>
        <v>372</v>
      </c>
      <c r="P374">
        <f>COUNT($N$2:N374)</f>
        <v>373</v>
      </c>
      <c r="Q374">
        <f t="shared" si="23"/>
        <v>99.731903485254691</v>
      </c>
    </row>
    <row r="375" spans="2:17">
      <c r="B375">
        <v>1258</v>
      </c>
      <c r="C375">
        <v>524</v>
      </c>
      <c r="D375">
        <v>158</v>
      </c>
      <c r="E375">
        <f t="shared" si="20"/>
        <v>1</v>
      </c>
      <c r="F375">
        <f>SUM($E$2:E375)</f>
        <v>373</v>
      </c>
      <c r="G375">
        <f>COUNT($E$2:E375)</f>
        <v>374</v>
      </c>
      <c r="H375">
        <f t="shared" si="21"/>
        <v>99.732620320855617</v>
      </c>
      <c r="K375">
        <v>1258</v>
      </c>
      <c r="L375">
        <v>524</v>
      </c>
      <c r="M375">
        <v>160</v>
      </c>
      <c r="N375">
        <f t="shared" si="22"/>
        <v>1</v>
      </c>
      <c r="O375">
        <f>SUM($N$2:N375)</f>
        <v>373</v>
      </c>
      <c r="P375">
        <f>COUNT($N$2:N375)</f>
        <v>374</v>
      </c>
      <c r="Q375">
        <f t="shared" si="23"/>
        <v>99.732620320855617</v>
      </c>
    </row>
    <row r="376" spans="2:17">
      <c r="B376">
        <v>1258</v>
      </c>
      <c r="C376">
        <v>524</v>
      </c>
      <c r="D376">
        <v>167</v>
      </c>
      <c r="E376">
        <f t="shared" si="20"/>
        <v>1</v>
      </c>
      <c r="F376">
        <f>SUM($E$2:E376)</f>
        <v>374</v>
      </c>
      <c r="G376">
        <f>COUNT($E$2:E376)</f>
        <v>375</v>
      </c>
      <c r="H376">
        <f t="shared" si="21"/>
        <v>99.733333333333334</v>
      </c>
      <c r="K376">
        <v>1258</v>
      </c>
      <c r="L376">
        <v>524</v>
      </c>
      <c r="M376">
        <v>218</v>
      </c>
      <c r="N376">
        <f t="shared" si="22"/>
        <v>1</v>
      </c>
      <c r="O376">
        <f>SUM($N$2:N376)</f>
        <v>374</v>
      </c>
      <c r="P376">
        <f>COUNT($N$2:N376)</f>
        <v>375</v>
      </c>
      <c r="Q376">
        <f t="shared" si="23"/>
        <v>99.733333333333334</v>
      </c>
    </row>
    <row r="377" spans="2:17">
      <c r="B377">
        <v>1258</v>
      </c>
      <c r="C377">
        <v>524</v>
      </c>
      <c r="D377">
        <v>175</v>
      </c>
      <c r="E377">
        <f t="shared" si="20"/>
        <v>1</v>
      </c>
      <c r="F377">
        <f>SUM($E$2:E377)</f>
        <v>375</v>
      </c>
      <c r="G377">
        <f>COUNT($E$2:E377)</f>
        <v>376</v>
      </c>
      <c r="H377">
        <f t="shared" si="21"/>
        <v>99.7340425531915</v>
      </c>
      <c r="K377">
        <v>1258</v>
      </c>
      <c r="L377">
        <v>524</v>
      </c>
      <c r="M377">
        <v>179</v>
      </c>
      <c r="N377">
        <f t="shared" si="22"/>
        <v>1</v>
      </c>
      <c r="O377">
        <f>SUM($N$2:N377)</f>
        <v>375</v>
      </c>
      <c r="P377">
        <f>COUNT($N$2:N377)</f>
        <v>376</v>
      </c>
      <c r="Q377">
        <f t="shared" si="23"/>
        <v>99.7340425531915</v>
      </c>
    </row>
    <row r="378" spans="2:17">
      <c r="B378">
        <v>1258</v>
      </c>
      <c r="C378">
        <v>524</v>
      </c>
      <c r="D378">
        <v>173</v>
      </c>
      <c r="E378">
        <f t="shared" si="20"/>
        <v>1</v>
      </c>
      <c r="F378">
        <f>SUM($E$2:E378)</f>
        <v>376</v>
      </c>
      <c r="G378">
        <f>COUNT($E$2:E378)</f>
        <v>377</v>
      </c>
      <c r="H378">
        <f t="shared" si="21"/>
        <v>99.734748010610076</v>
      </c>
      <c r="K378">
        <v>1258</v>
      </c>
      <c r="L378">
        <v>524</v>
      </c>
      <c r="M378">
        <v>160</v>
      </c>
      <c r="N378">
        <f t="shared" si="22"/>
        <v>1</v>
      </c>
      <c r="O378">
        <f>SUM($N$2:N378)</f>
        <v>376</v>
      </c>
      <c r="P378">
        <f>COUNT($N$2:N378)</f>
        <v>377</v>
      </c>
      <c r="Q378">
        <f t="shared" si="23"/>
        <v>99.734748010610076</v>
      </c>
    </row>
    <row r="379" spans="2:17">
      <c r="B379">
        <v>1258</v>
      </c>
      <c r="C379">
        <v>524</v>
      </c>
      <c r="D379">
        <v>201</v>
      </c>
      <c r="E379">
        <f t="shared" si="20"/>
        <v>1</v>
      </c>
      <c r="F379">
        <f>SUM($E$2:E379)</f>
        <v>377</v>
      </c>
      <c r="G379">
        <f>COUNT($E$2:E379)</f>
        <v>378</v>
      </c>
      <c r="H379">
        <f t="shared" si="21"/>
        <v>99.735449735449734</v>
      </c>
      <c r="K379">
        <v>1258</v>
      </c>
      <c r="L379">
        <v>524</v>
      </c>
      <c r="M379">
        <v>206</v>
      </c>
      <c r="N379">
        <f t="shared" si="22"/>
        <v>1</v>
      </c>
      <c r="O379">
        <f>SUM($N$2:N379)</f>
        <v>377</v>
      </c>
      <c r="P379">
        <f>COUNT($N$2:N379)</f>
        <v>378</v>
      </c>
      <c r="Q379">
        <f t="shared" si="23"/>
        <v>99.735449735449734</v>
      </c>
    </row>
    <row r="380" spans="2:17">
      <c r="B380">
        <v>1258</v>
      </c>
      <c r="C380">
        <v>524</v>
      </c>
      <c r="D380">
        <v>221</v>
      </c>
      <c r="E380">
        <f t="shared" si="20"/>
        <v>1</v>
      </c>
      <c r="F380">
        <f>SUM($E$2:E380)</f>
        <v>378</v>
      </c>
      <c r="G380">
        <f>COUNT($E$2:E380)</f>
        <v>379</v>
      </c>
      <c r="H380">
        <f t="shared" si="21"/>
        <v>99.736147757255935</v>
      </c>
      <c r="K380">
        <v>1258</v>
      </c>
      <c r="L380">
        <v>524</v>
      </c>
      <c r="M380">
        <v>155</v>
      </c>
      <c r="N380">
        <f t="shared" si="22"/>
        <v>1</v>
      </c>
      <c r="O380">
        <f>SUM($N$2:N380)</f>
        <v>378</v>
      </c>
      <c r="P380">
        <f>COUNT($N$2:N380)</f>
        <v>379</v>
      </c>
      <c r="Q380">
        <f t="shared" si="23"/>
        <v>99.736147757255935</v>
      </c>
    </row>
    <row r="381" spans="2:17">
      <c r="B381">
        <v>1258</v>
      </c>
      <c r="C381">
        <v>524</v>
      </c>
      <c r="D381">
        <v>1566</v>
      </c>
      <c r="E381">
        <f t="shared" si="20"/>
        <v>0</v>
      </c>
      <c r="F381">
        <f>SUM($E$2:E381)</f>
        <v>378</v>
      </c>
      <c r="G381">
        <f>COUNT($E$2:E381)</f>
        <v>380</v>
      </c>
      <c r="H381">
        <f t="shared" si="21"/>
        <v>99.473684210526315</v>
      </c>
      <c r="K381">
        <v>1258</v>
      </c>
      <c r="L381">
        <v>524</v>
      </c>
      <c r="M381">
        <v>159</v>
      </c>
      <c r="N381">
        <f t="shared" si="22"/>
        <v>1</v>
      </c>
      <c r="O381">
        <f>SUM($N$2:N381)</f>
        <v>379</v>
      </c>
      <c r="P381">
        <f>COUNT($N$2:N381)</f>
        <v>380</v>
      </c>
      <c r="Q381">
        <f t="shared" si="23"/>
        <v>99.73684210526315</v>
      </c>
    </row>
    <row r="382" spans="2:17">
      <c r="B382">
        <v>1258</v>
      </c>
      <c r="C382">
        <v>524</v>
      </c>
      <c r="D382">
        <v>172</v>
      </c>
      <c r="E382">
        <f t="shared" si="20"/>
        <v>1</v>
      </c>
      <c r="F382">
        <f>SUM($E$2:E382)</f>
        <v>379</v>
      </c>
      <c r="G382">
        <f>COUNT($E$2:E382)</f>
        <v>381</v>
      </c>
      <c r="H382">
        <f t="shared" si="21"/>
        <v>99.475065616797892</v>
      </c>
      <c r="K382">
        <v>1258</v>
      </c>
      <c r="L382">
        <v>524</v>
      </c>
      <c r="M382">
        <v>169</v>
      </c>
      <c r="N382">
        <f t="shared" si="22"/>
        <v>1</v>
      </c>
      <c r="O382">
        <f>SUM($N$2:N382)</f>
        <v>380</v>
      </c>
      <c r="P382">
        <f>COUNT($N$2:N382)</f>
        <v>381</v>
      </c>
      <c r="Q382">
        <f t="shared" si="23"/>
        <v>99.737532808398953</v>
      </c>
    </row>
    <row r="383" spans="2:17">
      <c r="B383">
        <v>1258</v>
      </c>
      <c r="C383">
        <v>524</v>
      </c>
      <c r="D383">
        <v>184</v>
      </c>
      <c r="E383">
        <f t="shared" si="20"/>
        <v>1</v>
      </c>
      <c r="F383">
        <f>SUM($E$2:E383)</f>
        <v>380</v>
      </c>
      <c r="G383">
        <f>COUNT($E$2:E383)</f>
        <v>382</v>
      </c>
      <c r="H383">
        <f t="shared" si="21"/>
        <v>99.476439790575924</v>
      </c>
      <c r="K383">
        <v>1258</v>
      </c>
      <c r="L383">
        <v>524</v>
      </c>
      <c r="M383">
        <v>305</v>
      </c>
      <c r="N383">
        <f t="shared" si="22"/>
        <v>1</v>
      </c>
      <c r="O383">
        <f>SUM($N$2:N383)</f>
        <v>381</v>
      </c>
      <c r="P383">
        <f>COUNT($N$2:N383)</f>
        <v>382</v>
      </c>
      <c r="Q383">
        <f t="shared" si="23"/>
        <v>99.738219895287955</v>
      </c>
    </row>
    <row r="384" spans="2:17">
      <c r="B384">
        <v>1258</v>
      </c>
      <c r="C384">
        <v>524</v>
      </c>
      <c r="D384">
        <v>168</v>
      </c>
      <c r="E384">
        <f t="shared" si="20"/>
        <v>1</v>
      </c>
      <c r="F384">
        <f>SUM($E$2:E384)</f>
        <v>381</v>
      </c>
      <c r="G384">
        <f>COUNT($E$2:E384)</f>
        <v>383</v>
      </c>
      <c r="H384">
        <f t="shared" si="21"/>
        <v>99.477806788511742</v>
      </c>
      <c r="K384">
        <v>1258</v>
      </c>
      <c r="L384">
        <v>524</v>
      </c>
      <c r="M384">
        <v>199</v>
      </c>
      <c r="N384">
        <f t="shared" si="22"/>
        <v>1</v>
      </c>
      <c r="O384">
        <f>SUM($N$2:N384)</f>
        <v>382</v>
      </c>
      <c r="P384">
        <f>COUNT($N$2:N384)</f>
        <v>383</v>
      </c>
      <c r="Q384">
        <f t="shared" si="23"/>
        <v>99.738903394255871</v>
      </c>
    </row>
    <row r="385" spans="2:17">
      <c r="B385">
        <v>1258</v>
      </c>
      <c r="C385">
        <v>524</v>
      </c>
      <c r="D385">
        <v>178</v>
      </c>
      <c r="E385">
        <f t="shared" si="20"/>
        <v>1</v>
      </c>
      <c r="F385">
        <f>SUM($E$2:E385)</f>
        <v>382</v>
      </c>
      <c r="G385">
        <f>COUNT($E$2:E385)</f>
        <v>384</v>
      </c>
      <c r="H385">
        <f t="shared" si="21"/>
        <v>99.479166666666657</v>
      </c>
      <c r="K385">
        <v>1258</v>
      </c>
      <c r="L385">
        <v>524</v>
      </c>
      <c r="M385">
        <v>170</v>
      </c>
      <c r="N385">
        <f t="shared" si="22"/>
        <v>1</v>
      </c>
      <c r="O385">
        <f>SUM($N$2:N385)</f>
        <v>383</v>
      </c>
      <c r="P385">
        <f>COUNT($N$2:N385)</f>
        <v>384</v>
      </c>
      <c r="Q385">
        <f t="shared" si="23"/>
        <v>99.739583333333343</v>
      </c>
    </row>
    <row r="386" spans="2:17">
      <c r="B386">
        <v>1258</v>
      </c>
      <c r="C386">
        <v>524</v>
      </c>
      <c r="D386">
        <v>212</v>
      </c>
      <c r="E386">
        <f t="shared" ref="E386:E449" si="24">IF(D386&lt;=C386,1,0)</f>
        <v>1</v>
      </c>
      <c r="F386">
        <f>SUM($E$2:E386)</f>
        <v>383</v>
      </c>
      <c r="G386">
        <f>COUNT($E$2:E386)</f>
        <v>385</v>
      </c>
      <c r="H386">
        <f t="shared" ref="H386:H449" si="25">F386/G386*100</f>
        <v>99.480519480519476</v>
      </c>
      <c r="K386">
        <v>1258</v>
      </c>
      <c r="L386">
        <v>524</v>
      </c>
      <c r="M386">
        <v>156</v>
      </c>
      <c r="N386">
        <f t="shared" ref="N386:N449" si="26">IF(M386&lt;=L386,1,0)</f>
        <v>1</v>
      </c>
      <c r="O386">
        <f>SUM($N$2:N386)</f>
        <v>384</v>
      </c>
      <c r="P386">
        <f>COUNT($N$2:N386)</f>
        <v>385</v>
      </c>
      <c r="Q386">
        <f t="shared" ref="Q386:Q449" si="27">O386/P386*100</f>
        <v>99.740259740259745</v>
      </c>
    </row>
    <row r="387" spans="2:17">
      <c r="B387">
        <v>1258</v>
      </c>
      <c r="C387">
        <v>524</v>
      </c>
      <c r="D387">
        <v>220</v>
      </c>
      <c r="E387">
        <f t="shared" si="24"/>
        <v>1</v>
      </c>
      <c r="F387">
        <f>SUM($E$2:E387)</f>
        <v>384</v>
      </c>
      <c r="G387">
        <f>COUNT($E$2:E387)</f>
        <v>386</v>
      </c>
      <c r="H387">
        <f t="shared" si="25"/>
        <v>99.481865284974091</v>
      </c>
      <c r="K387">
        <v>1258</v>
      </c>
      <c r="L387">
        <v>524</v>
      </c>
      <c r="M387">
        <v>174</v>
      </c>
      <c r="N387">
        <f t="shared" si="26"/>
        <v>1</v>
      </c>
      <c r="O387">
        <f>SUM($N$2:N387)</f>
        <v>385</v>
      </c>
      <c r="P387">
        <f>COUNT($N$2:N387)</f>
        <v>386</v>
      </c>
      <c r="Q387">
        <f t="shared" si="27"/>
        <v>99.740932642487053</v>
      </c>
    </row>
    <row r="388" spans="2:17">
      <c r="B388">
        <v>1258</v>
      </c>
      <c r="C388">
        <v>524</v>
      </c>
      <c r="D388">
        <v>166</v>
      </c>
      <c r="E388">
        <f t="shared" si="24"/>
        <v>1</v>
      </c>
      <c r="F388">
        <f>SUM($E$2:E388)</f>
        <v>385</v>
      </c>
      <c r="G388">
        <f>COUNT($E$2:E388)</f>
        <v>387</v>
      </c>
      <c r="H388">
        <f t="shared" si="25"/>
        <v>99.483204134366915</v>
      </c>
      <c r="K388">
        <v>1258</v>
      </c>
      <c r="L388">
        <v>524</v>
      </c>
      <c r="M388">
        <v>170</v>
      </c>
      <c r="N388">
        <f t="shared" si="26"/>
        <v>1</v>
      </c>
      <c r="O388">
        <f>SUM($N$2:N388)</f>
        <v>386</v>
      </c>
      <c r="P388">
        <f>COUNT($N$2:N388)</f>
        <v>387</v>
      </c>
      <c r="Q388">
        <f t="shared" si="27"/>
        <v>99.741602067183464</v>
      </c>
    </row>
    <row r="389" spans="2:17">
      <c r="B389">
        <v>1258</v>
      </c>
      <c r="C389">
        <v>524</v>
      </c>
      <c r="D389">
        <v>224</v>
      </c>
      <c r="E389">
        <f t="shared" si="24"/>
        <v>1</v>
      </c>
      <c r="F389">
        <f>SUM($E$2:E389)</f>
        <v>386</v>
      </c>
      <c r="G389">
        <f>COUNT($E$2:E389)</f>
        <v>388</v>
      </c>
      <c r="H389">
        <f t="shared" si="25"/>
        <v>99.484536082474222</v>
      </c>
      <c r="K389">
        <v>1258</v>
      </c>
      <c r="L389">
        <v>524</v>
      </c>
      <c r="M389">
        <v>171</v>
      </c>
      <c r="N389">
        <f t="shared" si="26"/>
        <v>1</v>
      </c>
      <c r="O389">
        <f>SUM($N$2:N389)</f>
        <v>387</v>
      </c>
      <c r="P389">
        <f>COUNT($N$2:N389)</f>
        <v>388</v>
      </c>
      <c r="Q389">
        <f t="shared" si="27"/>
        <v>99.742268041237111</v>
      </c>
    </row>
    <row r="390" spans="2:17">
      <c r="B390">
        <v>1258</v>
      </c>
      <c r="C390">
        <v>524</v>
      </c>
      <c r="D390">
        <v>189</v>
      </c>
      <c r="E390">
        <f t="shared" si="24"/>
        <v>1</v>
      </c>
      <c r="F390">
        <f>SUM($E$2:E390)</f>
        <v>387</v>
      </c>
      <c r="G390">
        <f>COUNT($E$2:E390)</f>
        <v>389</v>
      </c>
      <c r="H390">
        <f t="shared" si="25"/>
        <v>99.485861182519272</v>
      </c>
      <c r="K390">
        <v>1258</v>
      </c>
      <c r="L390">
        <v>524</v>
      </c>
      <c r="M390">
        <v>239</v>
      </c>
      <c r="N390">
        <f t="shared" si="26"/>
        <v>1</v>
      </c>
      <c r="O390">
        <f>SUM($N$2:N390)</f>
        <v>388</v>
      </c>
      <c r="P390">
        <f>COUNT($N$2:N390)</f>
        <v>389</v>
      </c>
      <c r="Q390">
        <f t="shared" si="27"/>
        <v>99.742930591259636</v>
      </c>
    </row>
    <row r="391" spans="2:17">
      <c r="B391">
        <v>1258</v>
      </c>
      <c r="C391">
        <v>524</v>
      </c>
      <c r="D391">
        <v>263</v>
      </c>
      <c r="E391">
        <f t="shared" si="24"/>
        <v>1</v>
      </c>
      <c r="F391">
        <f>SUM($E$2:E391)</f>
        <v>388</v>
      </c>
      <c r="G391">
        <f>COUNT($E$2:E391)</f>
        <v>390</v>
      </c>
      <c r="H391">
        <f t="shared" si="25"/>
        <v>99.487179487179489</v>
      </c>
      <c r="K391">
        <v>1258</v>
      </c>
      <c r="L391">
        <v>524</v>
      </c>
      <c r="M391">
        <v>168</v>
      </c>
      <c r="N391">
        <f t="shared" si="26"/>
        <v>1</v>
      </c>
      <c r="O391">
        <f>SUM($N$2:N391)</f>
        <v>389</v>
      </c>
      <c r="P391">
        <f>COUNT($N$2:N391)</f>
        <v>390</v>
      </c>
      <c r="Q391">
        <f t="shared" si="27"/>
        <v>99.743589743589752</v>
      </c>
    </row>
    <row r="392" spans="2:17">
      <c r="B392">
        <v>1258</v>
      </c>
      <c r="C392">
        <v>524</v>
      </c>
      <c r="D392">
        <v>162</v>
      </c>
      <c r="E392">
        <f t="shared" si="24"/>
        <v>1</v>
      </c>
      <c r="F392">
        <f>SUM($E$2:E392)</f>
        <v>389</v>
      </c>
      <c r="G392">
        <f>COUNT($E$2:E392)</f>
        <v>391</v>
      </c>
      <c r="H392">
        <f t="shared" si="25"/>
        <v>99.488491048593346</v>
      </c>
      <c r="K392">
        <v>1258</v>
      </c>
      <c r="L392">
        <v>524</v>
      </c>
      <c r="M392">
        <v>213</v>
      </c>
      <c r="N392">
        <f t="shared" si="26"/>
        <v>1</v>
      </c>
      <c r="O392">
        <f>SUM($N$2:N392)</f>
        <v>390</v>
      </c>
      <c r="P392">
        <f>COUNT($N$2:N392)</f>
        <v>391</v>
      </c>
      <c r="Q392">
        <f t="shared" si="27"/>
        <v>99.744245524296673</v>
      </c>
    </row>
    <row r="393" spans="2:17">
      <c r="B393">
        <v>1258</v>
      </c>
      <c r="C393">
        <v>524</v>
      </c>
      <c r="D393">
        <v>158</v>
      </c>
      <c r="E393">
        <f t="shared" si="24"/>
        <v>1</v>
      </c>
      <c r="F393">
        <f>SUM($E$2:E393)</f>
        <v>390</v>
      </c>
      <c r="G393">
        <f>COUNT($E$2:E393)</f>
        <v>392</v>
      </c>
      <c r="H393">
        <f t="shared" si="25"/>
        <v>99.489795918367349</v>
      </c>
      <c r="K393">
        <v>1258</v>
      </c>
      <c r="L393">
        <v>524</v>
      </c>
      <c r="M393">
        <v>165</v>
      </c>
      <c r="N393">
        <f t="shared" si="26"/>
        <v>1</v>
      </c>
      <c r="O393">
        <f>SUM($N$2:N393)</f>
        <v>391</v>
      </c>
      <c r="P393">
        <f>COUNT($N$2:N393)</f>
        <v>392</v>
      </c>
      <c r="Q393">
        <f t="shared" si="27"/>
        <v>99.744897959183675</v>
      </c>
    </row>
    <row r="394" spans="2:17">
      <c r="B394">
        <v>1258</v>
      </c>
      <c r="C394">
        <v>524</v>
      </c>
      <c r="D394">
        <v>191</v>
      </c>
      <c r="E394">
        <f t="shared" si="24"/>
        <v>1</v>
      </c>
      <c r="F394">
        <f>SUM($E$2:E394)</f>
        <v>391</v>
      </c>
      <c r="G394">
        <f>COUNT($E$2:E394)</f>
        <v>393</v>
      </c>
      <c r="H394">
        <f t="shared" si="25"/>
        <v>99.491094147582686</v>
      </c>
      <c r="K394">
        <v>1258</v>
      </c>
      <c r="L394">
        <v>524</v>
      </c>
      <c r="M394">
        <v>199</v>
      </c>
      <c r="N394">
        <f t="shared" si="26"/>
        <v>1</v>
      </c>
      <c r="O394">
        <f>SUM($N$2:N394)</f>
        <v>392</v>
      </c>
      <c r="P394">
        <f>COUNT($N$2:N394)</f>
        <v>393</v>
      </c>
      <c r="Q394">
        <f t="shared" si="27"/>
        <v>99.745547073791357</v>
      </c>
    </row>
    <row r="395" spans="2:17">
      <c r="B395">
        <v>1258</v>
      </c>
      <c r="C395">
        <v>524</v>
      </c>
      <c r="D395">
        <v>282</v>
      </c>
      <c r="E395">
        <f t="shared" si="24"/>
        <v>1</v>
      </c>
      <c r="F395">
        <f>SUM($E$2:E395)</f>
        <v>392</v>
      </c>
      <c r="G395">
        <f>COUNT($E$2:E395)</f>
        <v>394</v>
      </c>
      <c r="H395">
        <f t="shared" si="25"/>
        <v>99.492385786802032</v>
      </c>
      <c r="K395">
        <v>1258</v>
      </c>
      <c r="L395">
        <v>524</v>
      </c>
      <c r="M395">
        <v>169</v>
      </c>
      <c r="N395">
        <f t="shared" si="26"/>
        <v>1</v>
      </c>
      <c r="O395">
        <f>SUM($N$2:N395)</f>
        <v>393</v>
      </c>
      <c r="P395">
        <f>COUNT($N$2:N395)</f>
        <v>394</v>
      </c>
      <c r="Q395">
        <f t="shared" si="27"/>
        <v>99.746192893401016</v>
      </c>
    </row>
    <row r="396" spans="2:17">
      <c r="B396">
        <v>1258</v>
      </c>
      <c r="C396">
        <v>523</v>
      </c>
      <c r="D396">
        <v>225</v>
      </c>
      <c r="E396">
        <f t="shared" si="24"/>
        <v>1</v>
      </c>
      <c r="F396">
        <f>SUM($E$2:E396)</f>
        <v>393</v>
      </c>
      <c r="G396">
        <f>COUNT($E$2:E396)</f>
        <v>395</v>
      </c>
      <c r="H396">
        <f t="shared" si="25"/>
        <v>99.493670886075947</v>
      </c>
      <c r="K396">
        <v>1258</v>
      </c>
      <c r="L396">
        <v>523</v>
      </c>
      <c r="M396">
        <v>168</v>
      </c>
      <c r="N396">
        <f t="shared" si="26"/>
        <v>1</v>
      </c>
      <c r="O396">
        <f>SUM($N$2:N396)</f>
        <v>394</v>
      </c>
      <c r="P396">
        <f>COUNT($N$2:N396)</f>
        <v>395</v>
      </c>
      <c r="Q396">
        <f t="shared" si="27"/>
        <v>99.74683544303798</v>
      </c>
    </row>
    <row r="397" spans="2:17">
      <c r="B397">
        <v>1258</v>
      </c>
      <c r="C397">
        <v>523</v>
      </c>
      <c r="D397">
        <v>226</v>
      </c>
      <c r="E397">
        <f t="shared" si="24"/>
        <v>1</v>
      </c>
      <c r="F397">
        <f>SUM($E$2:E397)</f>
        <v>394</v>
      </c>
      <c r="G397">
        <f>COUNT($E$2:E397)</f>
        <v>396</v>
      </c>
      <c r="H397">
        <f t="shared" si="25"/>
        <v>99.494949494949495</v>
      </c>
      <c r="K397">
        <v>1258</v>
      </c>
      <c r="L397">
        <v>523</v>
      </c>
      <c r="M397">
        <v>170</v>
      </c>
      <c r="N397">
        <f t="shared" si="26"/>
        <v>1</v>
      </c>
      <c r="O397">
        <f>SUM($N$2:N397)</f>
        <v>395</v>
      </c>
      <c r="P397">
        <f>COUNT($N$2:N397)</f>
        <v>396</v>
      </c>
      <c r="Q397">
        <f t="shared" si="27"/>
        <v>99.747474747474755</v>
      </c>
    </row>
    <row r="398" spans="2:17">
      <c r="B398">
        <v>1258</v>
      </c>
      <c r="C398">
        <v>524</v>
      </c>
      <c r="D398">
        <v>297</v>
      </c>
      <c r="E398">
        <f t="shared" si="24"/>
        <v>1</v>
      </c>
      <c r="F398">
        <f>SUM($E$2:E398)</f>
        <v>395</v>
      </c>
      <c r="G398">
        <f>COUNT($E$2:E398)</f>
        <v>397</v>
      </c>
      <c r="H398">
        <f t="shared" si="25"/>
        <v>99.496221662468514</v>
      </c>
      <c r="K398">
        <v>1258</v>
      </c>
      <c r="L398">
        <v>524</v>
      </c>
      <c r="M398">
        <v>201</v>
      </c>
      <c r="N398">
        <f t="shared" si="26"/>
        <v>1</v>
      </c>
      <c r="O398">
        <f>SUM($N$2:N398)</f>
        <v>396</v>
      </c>
      <c r="P398">
        <f>COUNT($N$2:N398)</f>
        <v>397</v>
      </c>
      <c r="Q398">
        <f t="shared" si="27"/>
        <v>99.748110831234257</v>
      </c>
    </row>
    <row r="399" spans="2:17">
      <c r="B399">
        <v>1258</v>
      </c>
      <c r="C399">
        <v>524</v>
      </c>
      <c r="D399">
        <v>239</v>
      </c>
      <c r="E399">
        <f t="shared" si="24"/>
        <v>1</v>
      </c>
      <c r="F399">
        <f>SUM($E$2:E399)</f>
        <v>396</v>
      </c>
      <c r="G399">
        <f>COUNT($E$2:E399)</f>
        <v>398</v>
      </c>
      <c r="H399">
        <f t="shared" si="25"/>
        <v>99.497487437185924</v>
      </c>
      <c r="K399">
        <v>1258</v>
      </c>
      <c r="L399">
        <v>524</v>
      </c>
      <c r="M399">
        <v>170</v>
      </c>
      <c r="N399">
        <f t="shared" si="26"/>
        <v>1</v>
      </c>
      <c r="O399">
        <f>SUM($N$2:N399)</f>
        <v>397</v>
      </c>
      <c r="P399">
        <f>COUNT($N$2:N399)</f>
        <v>398</v>
      </c>
      <c r="Q399">
        <f t="shared" si="27"/>
        <v>99.748743718592976</v>
      </c>
    </row>
    <row r="400" spans="2:17">
      <c r="B400">
        <v>1258</v>
      </c>
      <c r="C400">
        <v>524</v>
      </c>
      <c r="D400">
        <v>251</v>
      </c>
      <c r="E400">
        <f t="shared" si="24"/>
        <v>1</v>
      </c>
      <c r="F400">
        <f>SUM($E$2:E400)</f>
        <v>397</v>
      </c>
      <c r="G400">
        <f>COUNT($E$2:E400)</f>
        <v>399</v>
      </c>
      <c r="H400">
        <f t="shared" si="25"/>
        <v>99.498746867167924</v>
      </c>
      <c r="K400">
        <v>1258</v>
      </c>
      <c r="L400">
        <v>524</v>
      </c>
      <c r="M400">
        <v>213</v>
      </c>
      <c r="N400">
        <f t="shared" si="26"/>
        <v>1</v>
      </c>
      <c r="O400">
        <f>SUM($N$2:N400)</f>
        <v>398</v>
      </c>
      <c r="P400">
        <f>COUNT($N$2:N400)</f>
        <v>399</v>
      </c>
      <c r="Q400">
        <f t="shared" si="27"/>
        <v>99.749373433583955</v>
      </c>
    </row>
    <row r="401" spans="2:17">
      <c r="B401">
        <v>1258</v>
      </c>
      <c r="C401">
        <v>524</v>
      </c>
      <c r="D401">
        <v>252</v>
      </c>
      <c r="E401">
        <f t="shared" si="24"/>
        <v>1</v>
      </c>
      <c r="F401">
        <f>SUM($E$2:E401)</f>
        <v>398</v>
      </c>
      <c r="G401">
        <f>COUNT($E$2:E401)</f>
        <v>400</v>
      </c>
      <c r="H401">
        <f t="shared" si="25"/>
        <v>99.5</v>
      </c>
      <c r="K401">
        <v>1258</v>
      </c>
      <c r="L401">
        <v>524</v>
      </c>
      <c r="M401">
        <v>243</v>
      </c>
      <c r="N401">
        <f t="shared" si="26"/>
        <v>1</v>
      </c>
      <c r="O401">
        <f>SUM($N$2:N401)</f>
        <v>399</v>
      </c>
      <c r="P401">
        <f>COUNT($N$2:N401)</f>
        <v>400</v>
      </c>
      <c r="Q401">
        <f t="shared" si="27"/>
        <v>99.75</v>
      </c>
    </row>
    <row r="402" spans="2:17">
      <c r="B402">
        <v>1258</v>
      </c>
      <c r="C402">
        <v>524</v>
      </c>
      <c r="D402">
        <v>175</v>
      </c>
      <c r="E402">
        <f t="shared" si="24"/>
        <v>1</v>
      </c>
      <c r="F402">
        <f>SUM($E$2:E402)</f>
        <v>399</v>
      </c>
      <c r="G402">
        <f>COUNT($E$2:E402)</f>
        <v>401</v>
      </c>
      <c r="H402">
        <f t="shared" si="25"/>
        <v>99.501246882793012</v>
      </c>
      <c r="K402">
        <v>1258</v>
      </c>
      <c r="L402">
        <v>524</v>
      </c>
      <c r="M402">
        <v>167</v>
      </c>
      <c r="N402">
        <f t="shared" si="26"/>
        <v>1</v>
      </c>
      <c r="O402">
        <f>SUM($N$2:N402)</f>
        <v>400</v>
      </c>
      <c r="P402">
        <f>COUNT($N$2:N402)</f>
        <v>401</v>
      </c>
      <c r="Q402">
        <f t="shared" si="27"/>
        <v>99.750623441396513</v>
      </c>
    </row>
    <row r="403" spans="2:17">
      <c r="B403">
        <v>1258</v>
      </c>
      <c r="C403">
        <v>531</v>
      </c>
      <c r="D403">
        <v>204</v>
      </c>
      <c r="E403">
        <f t="shared" si="24"/>
        <v>1</v>
      </c>
      <c r="F403">
        <f>SUM($E$2:E403)</f>
        <v>400</v>
      </c>
      <c r="G403">
        <f>COUNT($E$2:E403)</f>
        <v>402</v>
      </c>
      <c r="H403">
        <f t="shared" si="25"/>
        <v>99.50248756218906</v>
      </c>
      <c r="K403">
        <v>1258</v>
      </c>
      <c r="L403">
        <v>531</v>
      </c>
      <c r="M403">
        <v>223</v>
      </c>
      <c r="N403">
        <f t="shared" si="26"/>
        <v>1</v>
      </c>
      <c r="O403">
        <f>SUM($N$2:N403)</f>
        <v>401</v>
      </c>
      <c r="P403">
        <f>COUNT($N$2:N403)</f>
        <v>402</v>
      </c>
      <c r="Q403">
        <f t="shared" si="27"/>
        <v>99.75124378109453</v>
      </c>
    </row>
    <row r="404" spans="2:17">
      <c r="B404">
        <v>1258</v>
      </c>
      <c r="C404">
        <v>531</v>
      </c>
      <c r="D404">
        <v>173</v>
      </c>
      <c r="E404">
        <f t="shared" si="24"/>
        <v>1</v>
      </c>
      <c r="F404">
        <f>SUM($E$2:E404)</f>
        <v>401</v>
      </c>
      <c r="G404">
        <f>COUNT($E$2:E404)</f>
        <v>403</v>
      </c>
      <c r="H404">
        <f t="shared" si="25"/>
        <v>99.50372208436724</v>
      </c>
      <c r="K404">
        <v>1258</v>
      </c>
      <c r="L404">
        <v>531</v>
      </c>
      <c r="M404">
        <v>233</v>
      </c>
      <c r="N404">
        <f t="shared" si="26"/>
        <v>1</v>
      </c>
      <c r="O404">
        <f>SUM($N$2:N404)</f>
        <v>402</v>
      </c>
      <c r="P404">
        <f>COUNT($N$2:N404)</f>
        <v>403</v>
      </c>
      <c r="Q404">
        <f t="shared" si="27"/>
        <v>99.75186104218362</v>
      </c>
    </row>
    <row r="405" spans="2:17">
      <c r="B405">
        <v>1258</v>
      </c>
      <c r="C405">
        <v>531</v>
      </c>
      <c r="D405">
        <v>184</v>
      </c>
      <c r="E405">
        <f t="shared" si="24"/>
        <v>1</v>
      </c>
      <c r="F405">
        <f>SUM($E$2:E405)</f>
        <v>402</v>
      </c>
      <c r="G405">
        <f>COUNT($E$2:E405)</f>
        <v>404</v>
      </c>
      <c r="H405">
        <f t="shared" si="25"/>
        <v>99.504950495049499</v>
      </c>
      <c r="K405">
        <v>1258</v>
      </c>
      <c r="L405">
        <v>531</v>
      </c>
      <c r="M405">
        <v>168</v>
      </c>
      <c r="N405">
        <f t="shared" si="26"/>
        <v>1</v>
      </c>
      <c r="O405">
        <f>SUM($N$2:N405)</f>
        <v>403</v>
      </c>
      <c r="P405">
        <f>COUNT($N$2:N405)</f>
        <v>404</v>
      </c>
      <c r="Q405">
        <f t="shared" si="27"/>
        <v>99.752475247524757</v>
      </c>
    </row>
    <row r="406" spans="2:17">
      <c r="B406">
        <v>1258</v>
      </c>
      <c r="C406">
        <v>531</v>
      </c>
      <c r="D406">
        <v>175</v>
      </c>
      <c r="E406">
        <f t="shared" si="24"/>
        <v>1</v>
      </c>
      <c r="F406">
        <f>SUM($E$2:E406)</f>
        <v>403</v>
      </c>
      <c r="G406">
        <f>COUNT($E$2:E406)</f>
        <v>405</v>
      </c>
      <c r="H406">
        <f t="shared" si="25"/>
        <v>99.506172839506164</v>
      </c>
      <c r="K406">
        <v>1258</v>
      </c>
      <c r="L406">
        <v>531</v>
      </c>
      <c r="M406">
        <v>192</v>
      </c>
      <c r="N406">
        <f t="shared" si="26"/>
        <v>1</v>
      </c>
      <c r="O406">
        <f>SUM($N$2:N406)</f>
        <v>404</v>
      </c>
      <c r="P406">
        <f>COUNT($N$2:N406)</f>
        <v>405</v>
      </c>
      <c r="Q406">
        <f t="shared" si="27"/>
        <v>99.753086419753089</v>
      </c>
    </row>
    <row r="407" spans="2:17">
      <c r="B407">
        <v>1258</v>
      </c>
      <c r="C407">
        <v>531</v>
      </c>
      <c r="D407">
        <v>171</v>
      </c>
      <c r="E407">
        <f t="shared" si="24"/>
        <v>1</v>
      </c>
      <c r="F407">
        <f>SUM($E$2:E407)</f>
        <v>404</v>
      </c>
      <c r="G407">
        <f>COUNT($E$2:E407)</f>
        <v>406</v>
      </c>
      <c r="H407">
        <f t="shared" si="25"/>
        <v>99.50738916256158</v>
      </c>
      <c r="K407">
        <v>1258</v>
      </c>
      <c r="L407">
        <v>531</v>
      </c>
      <c r="M407">
        <v>190</v>
      </c>
      <c r="N407">
        <f t="shared" si="26"/>
        <v>1</v>
      </c>
      <c r="O407">
        <f>SUM($N$2:N407)</f>
        <v>405</v>
      </c>
      <c r="P407">
        <f>COUNT($N$2:N407)</f>
        <v>406</v>
      </c>
      <c r="Q407">
        <f t="shared" si="27"/>
        <v>99.753694581280783</v>
      </c>
    </row>
    <row r="408" spans="2:17">
      <c r="B408">
        <v>1258</v>
      </c>
      <c r="C408">
        <v>531</v>
      </c>
      <c r="D408">
        <v>175</v>
      </c>
      <c r="E408">
        <f t="shared" si="24"/>
        <v>1</v>
      </c>
      <c r="F408">
        <f>SUM($E$2:E408)</f>
        <v>405</v>
      </c>
      <c r="G408">
        <f>COUNT($E$2:E408)</f>
        <v>407</v>
      </c>
      <c r="H408">
        <f t="shared" si="25"/>
        <v>99.508599508599502</v>
      </c>
      <c r="K408">
        <v>1258</v>
      </c>
      <c r="L408">
        <v>531</v>
      </c>
      <c r="M408">
        <v>167</v>
      </c>
      <c r="N408">
        <f t="shared" si="26"/>
        <v>1</v>
      </c>
      <c r="O408">
        <f>SUM($N$2:N408)</f>
        <v>406</v>
      </c>
      <c r="P408">
        <f>COUNT($N$2:N408)</f>
        <v>407</v>
      </c>
      <c r="Q408">
        <f t="shared" si="27"/>
        <v>99.754299754299751</v>
      </c>
    </row>
    <row r="409" spans="2:17">
      <c r="B409">
        <v>1258</v>
      </c>
      <c r="C409">
        <v>531</v>
      </c>
      <c r="D409">
        <v>216</v>
      </c>
      <c r="E409">
        <f t="shared" si="24"/>
        <v>1</v>
      </c>
      <c r="F409">
        <f>SUM($E$2:E409)</f>
        <v>406</v>
      </c>
      <c r="G409">
        <f>COUNT($E$2:E409)</f>
        <v>408</v>
      </c>
      <c r="H409">
        <f t="shared" si="25"/>
        <v>99.509803921568633</v>
      </c>
      <c r="K409">
        <v>1258</v>
      </c>
      <c r="L409">
        <v>531</v>
      </c>
      <c r="M409">
        <v>190</v>
      </c>
      <c r="N409">
        <f t="shared" si="26"/>
        <v>1</v>
      </c>
      <c r="O409">
        <f>SUM($N$2:N409)</f>
        <v>407</v>
      </c>
      <c r="P409">
        <f>COUNT($N$2:N409)</f>
        <v>408</v>
      </c>
      <c r="Q409">
        <f t="shared" si="27"/>
        <v>99.754901960784309</v>
      </c>
    </row>
    <row r="410" spans="2:17">
      <c r="B410">
        <v>1258</v>
      </c>
      <c r="C410">
        <v>531</v>
      </c>
      <c r="D410">
        <v>160</v>
      </c>
      <c r="E410">
        <f t="shared" si="24"/>
        <v>1</v>
      </c>
      <c r="F410">
        <f>SUM($E$2:E410)</f>
        <v>407</v>
      </c>
      <c r="G410">
        <f>COUNT($E$2:E410)</f>
        <v>409</v>
      </c>
      <c r="H410">
        <f t="shared" si="25"/>
        <v>99.511002444987767</v>
      </c>
      <c r="K410">
        <v>1258</v>
      </c>
      <c r="L410">
        <v>531</v>
      </c>
      <c r="M410">
        <v>167</v>
      </c>
      <c r="N410">
        <f t="shared" si="26"/>
        <v>1</v>
      </c>
      <c r="O410">
        <f>SUM($N$2:N410)</f>
        <v>408</v>
      </c>
      <c r="P410">
        <f>COUNT($N$2:N410)</f>
        <v>409</v>
      </c>
      <c r="Q410">
        <f t="shared" si="27"/>
        <v>99.755501222493891</v>
      </c>
    </row>
    <row r="411" spans="2:17">
      <c r="B411">
        <v>1258</v>
      </c>
      <c r="C411">
        <v>531</v>
      </c>
      <c r="D411">
        <v>251</v>
      </c>
      <c r="E411">
        <f t="shared" si="24"/>
        <v>1</v>
      </c>
      <c r="F411">
        <f>SUM($E$2:E411)</f>
        <v>408</v>
      </c>
      <c r="G411">
        <f>COUNT($E$2:E411)</f>
        <v>410</v>
      </c>
      <c r="H411">
        <f t="shared" si="25"/>
        <v>99.512195121951223</v>
      </c>
      <c r="K411">
        <v>1258</v>
      </c>
      <c r="L411">
        <v>531</v>
      </c>
      <c r="M411">
        <v>337</v>
      </c>
      <c r="N411">
        <f t="shared" si="26"/>
        <v>1</v>
      </c>
      <c r="O411">
        <f>SUM($N$2:N411)</f>
        <v>409</v>
      </c>
      <c r="P411">
        <f>COUNT($N$2:N411)</f>
        <v>410</v>
      </c>
      <c r="Q411">
        <f t="shared" si="27"/>
        <v>99.756097560975604</v>
      </c>
    </row>
    <row r="412" spans="2:17">
      <c r="B412">
        <v>1258</v>
      </c>
      <c r="C412">
        <v>531</v>
      </c>
      <c r="D412">
        <v>165</v>
      </c>
      <c r="E412">
        <f t="shared" si="24"/>
        <v>1</v>
      </c>
      <c r="F412">
        <f>SUM($E$2:E412)</f>
        <v>409</v>
      </c>
      <c r="G412">
        <f>COUNT($E$2:E412)</f>
        <v>411</v>
      </c>
      <c r="H412">
        <f t="shared" si="25"/>
        <v>99.513381995133827</v>
      </c>
      <c r="K412">
        <v>1258</v>
      </c>
      <c r="L412">
        <v>531</v>
      </c>
      <c r="M412">
        <v>156</v>
      </c>
      <c r="N412">
        <f t="shared" si="26"/>
        <v>1</v>
      </c>
      <c r="O412">
        <f>SUM($N$2:N412)</f>
        <v>410</v>
      </c>
      <c r="P412">
        <f>COUNT($N$2:N412)</f>
        <v>411</v>
      </c>
      <c r="Q412">
        <f t="shared" si="27"/>
        <v>99.756690997566906</v>
      </c>
    </row>
    <row r="413" spans="2:17">
      <c r="B413">
        <v>1258</v>
      </c>
      <c r="C413">
        <v>531</v>
      </c>
      <c r="D413">
        <v>158</v>
      </c>
      <c r="E413">
        <f t="shared" si="24"/>
        <v>1</v>
      </c>
      <c r="F413">
        <f>SUM($E$2:E413)</f>
        <v>410</v>
      </c>
      <c r="G413">
        <f>COUNT($E$2:E413)</f>
        <v>412</v>
      </c>
      <c r="H413">
        <f t="shared" si="25"/>
        <v>99.514563106796118</v>
      </c>
      <c r="K413">
        <v>1258</v>
      </c>
      <c r="L413">
        <v>531</v>
      </c>
      <c r="M413">
        <v>153</v>
      </c>
      <c r="N413">
        <f t="shared" si="26"/>
        <v>1</v>
      </c>
      <c r="O413">
        <f>SUM($N$2:N413)</f>
        <v>411</v>
      </c>
      <c r="P413">
        <f>COUNT($N$2:N413)</f>
        <v>412</v>
      </c>
      <c r="Q413">
        <f t="shared" si="27"/>
        <v>99.757281553398059</v>
      </c>
    </row>
    <row r="414" spans="2:17">
      <c r="B414">
        <v>1258</v>
      </c>
      <c r="C414">
        <v>531</v>
      </c>
      <c r="D414">
        <v>151</v>
      </c>
      <c r="E414">
        <f t="shared" si="24"/>
        <v>1</v>
      </c>
      <c r="F414">
        <f>SUM($E$2:E414)</f>
        <v>411</v>
      </c>
      <c r="G414">
        <f>COUNT($E$2:E414)</f>
        <v>413</v>
      </c>
      <c r="H414">
        <f t="shared" si="25"/>
        <v>99.515738498789347</v>
      </c>
      <c r="K414">
        <v>1258</v>
      </c>
      <c r="L414">
        <v>531</v>
      </c>
      <c r="M414">
        <v>158</v>
      </c>
      <c r="N414">
        <f t="shared" si="26"/>
        <v>1</v>
      </c>
      <c r="O414">
        <f>SUM($N$2:N414)</f>
        <v>412</v>
      </c>
      <c r="P414">
        <f>COUNT($N$2:N414)</f>
        <v>413</v>
      </c>
      <c r="Q414">
        <f t="shared" si="27"/>
        <v>99.757869249394673</v>
      </c>
    </row>
    <row r="415" spans="2:17">
      <c r="B415">
        <v>1258</v>
      </c>
      <c r="C415">
        <v>531</v>
      </c>
      <c r="D415">
        <v>226</v>
      </c>
      <c r="E415">
        <f t="shared" si="24"/>
        <v>1</v>
      </c>
      <c r="F415">
        <f>SUM($E$2:E415)</f>
        <v>412</v>
      </c>
      <c r="G415">
        <f>COUNT($E$2:E415)</f>
        <v>414</v>
      </c>
      <c r="H415">
        <f t="shared" si="25"/>
        <v>99.516908212560381</v>
      </c>
      <c r="K415">
        <v>1258</v>
      </c>
      <c r="L415">
        <v>531</v>
      </c>
      <c r="M415">
        <v>183</v>
      </c>
      <c r="N415">
        <f t="shared" si="26"/>
        <v>1</v>
      </c>
      <c r="O415">
        <f>SUM($N$2:N415)</f>
        <v>413</v>
      </c>
      <c r="P415">
        <f>COUNT($N$2:N415)</f>
        <v>414</v>
      </c>
      <c r="Q415">
        <f t="shared" si="27"/>
        <v>99.758454106280197</v>
      </c>
    </row>
    <row r="416" spans="2:17">
      <c r="B416">
        <v>1258</v>
      </c>
      <c r="C416">
        <v>531</v>
      </c>
      <c r="D416">
        <v>206</v>
      </c>
      <c r="E416">
        <f t="shared" si="24"/>
        <v>1</v>
      </c>
      <c r="F416">
        <f>SUM($E$2:E416)</f>
        <v>413</v>
      </c>
      <c r="G416">
        <f>COUNT($E$2:E416)</f>
        <v>415</v>
      </c>
      <c r="H416">
        <f t="shared" si="25"/>
        <v>99.518072289156621</v>
      </c>
      <c r="K416">
        <v>1258</v>
      </c>
      <c r="L416">
        <v>531</v>
      </c>
      <c r="M416">
        <v>191</v>
      </c>
      <c r="N416">
        <f t="shared" si="26"/>
        <v>1</v>
      </c>
      <c r="O416">
        <f>SUM($N$2:N416)</f>
        <v>414</v>
      </c>
      <c r="P416">
        <f>COUNT($N$2:N416)</f>
        <v>415</v>
      </c>
      <c r="Q416">
        <f t="shared" si="27"/>
        <v>99.759036144578317</v>
      </c>
    </row>
    <row r="417" spans="2:17">
      <c r="B417">
        <v>1258</v>
      </c>
      <c r="C417">
        <v>531</v>
      </c>
      <c r="D417">
        <v>248</v>
      </c>
      <c r="E417">
        <f t="shared" si="24"/>
        <v>1</v>
      </c>
      <c r="F417">
        <f>SUM($E$2:E417)</f>
        <v>414</v>
      </c>
      <c r="G417">
        <f>COUNT($E$2:E417)</f>
        <v>416</v>
      </c>
      <c r="H417">
        <f t="shared" si="25"/>
        <v>99.519230769230774</v>
      </c>
      <c r="K417">
        <v>1258</v>
      </c>
      <c r="L417">
        <v>531</v>
      </c>
      <c r="M417">
        <v>177</v>
      </c>
      <c r="N417">
        <f t="shared" si="26"/>
        <v>1</v>
      </c>
      <c r="O417">
        <f>SUM($N$2:N417)</f>
        <v>415</v>
      </c>
      <c r="P417">
        <f>COUNT($N$2:N417)</f>
        <v>416</v>
      </c>
      <c r="Q417">
        <f t="shared" si="27"/>
        <v>99.759615384615387</v>
      </c>
    </row>
    <row r="418" spans="2:17">
      <c r="B418">
        <v>1258</v>
      </c>
      <c r="C418">
        <v>524</v>
      </c>
      <c r="D418">
        <v>212</v>
      </c>
      <c r="E418">
        <f t="shared" si="24"/>
        <v>1</v>
      </c>
      <c r="F418">
        <f>SUM($E$2:E418)</f>
        <v>415</v>
      </c>
      <c r="G418">
        <f>COUNT($E$2:E418)</f>
        <v>417</v>
      </c>
      <c r="H418">
        <f t="shared" si="25"/>
        <v>99.520383693045574</v>
      </c>
      <c r="K418">
        <v>1258</v>
      </c>
      <c r="L418">
        <v>524</v>
      </c>
      <c r="M418">
        <v>161</v>
      </c>
      <c r="N418">
        <f t="shared" si="26"/>
        <v>1</v>
      </c>
      <c r="O418">
        <f>SUM($N$2:N418)</f>
        <v>416</v>
      </c>
      <c r="P418">
        <f>COUNT($N$2:N418)</f>
        <v>417</v>
      </c>
      <c r="Q418">
        <f t="shared" si="27"/>
        <v>99.760191846522787</v>
      </c>
    </row>
    <row r="419" spans="2:17">
      <c r="B419">
        <v>1258</v>
      </c>
      <c r="C419">
        <v>524</v>
      </c>
      <c r="D419">
        <v>165</v>
      </c>
      <c r="E419">
        <f t="shared" si="24"/>
        <v>1</v>
      </c>
      <c r="F419">
        <f>SUM($E$2:E419)</f>
        <v>416</v>
      </c>
      <c r="G419">
        <f>COUNT($E$2:E419)</f>
        <v>418</v>
      </c>
      <c r="H419">
        <f t="shared" si="25"/>
        <v>99.52153110047847</v>
      </c>
      <c r="K419">
        <v>1258</v>
      </c>
      <c r="L419">
        <v>524</v>
      </c>
      <c r="M419">
        <v>187</v>
      </c>
      <c r="N419">
        <f t="shared" si="26"/>
        <v>1</v>
      </c>
      <c r="O419">
        <f>SUM($N$2:N419)</f>
        <v>417</v>
      </c>
      <c r="P419">
        <f>COUNT($N$2:N419)</f>
        <v>418</v>
      </c>
      <c r="Q419">
        <f t="shared" si="27"/>
        <v>99.760765550239242</v>
      </c>
    </row>
    <row r="420" spans="2:17">
      <c r="B420">
        <v>1258</v>
      </c>
      <c r="C420">
        <v>524</v>
      </c>
      <c r="D420">
        <v>433</v>
      </c>
      <c r="E420">
        <f t="shared" si="24"/>
        <v>1</v>
      </c>
      <c r="F420">
        <f>SUM($E$2:E420)</f>
        <v>417</v>
      </c>
      <c r="G420">
        <f>COUNT($E$2:E420)</f>
        <v>419</v>
      </c>
      <c r="H420">
        <f t="shared" si="25"/>
        <v>99.522673031026258</v>
      </c>
      <c r="K420">
        <v>1258</v>
      </c>
      <c r="L420">
        <v>524</v>
      </c>
      <c r="M420">
        <v>378</v>
      </c>
      <c r="N420">
        <f t="shared" si="26"/>
        <v>1</v>
      </c>
      <c r="O420">
        <f>SUM($N$2:N420)</f>
        <v>418</v>
      </c>
      <c r="P420">
        <f>COUNT($N$2:N420)</f>
        <v>419</v>
      </c>
      <c r="Q420">
        <f t="shared" si="27"/>
        <v>99.761336515513122</v>
      </c>
    </row>
    <row r="421" spans="2:17">
      <c r="B421">
        <v>1258</v>
      </c>
      <c r="C421">
        <v>531</v>
      </c>
      <c r="D421">
        <v>230</v>
      </c>
      <c r="E421">
        <f t="shared" si="24"/>
        <v>1</v>
      </c>
      <c r="F421">
        <f>SUM($E$2:E421)</f>
        <v>418</v>
      </c>
      <c r="G421">
        <f>COUNT($E$2:E421)</f>
        <v>420</v>
      </c>
      <c r="H421">
        <f t="shared" si="25"/>
        <v>99.523809523809518</v>
      </c>
      <c r="K421">
        <v>1258</v>
      </c>
      <c r="L421">
        <v>531</v>
      </c>
      <c r="M421">
        <v>170</v>
      </c>
      <c r="N421">
        <f t="shared" si="26"/>
        <v>1</v>
      </c>
      <c r="O421">
        <f>SUM($N$2:N421)</f>
        <v>419</v>
      </c>
      <c r="P421">
        <f>COUNT($N$2:N421)</f>
        <v>420</v>
      </c>
      <c r="Q421">
        <f t="shared" si="27"/>
        <v>99.761904761904759</v>
      </c>
    </row>
    <row r="422" spans="2:17">
      <c r="B422">
        <v>1258</v>
      </c>
      <c r="C422">
        <v>531</v>
      </c>
      <c r="D422">
        <v>228</v>
      </c>
      <c r="E422">
        <f t="shared" si="24"/>
        <v>1</v>
      </c>
      <c r="F422">
        <f>SUM($E$2:E422)</f>
        <v>419</v>
      </c>
      <c r="G422">
        <f>COUNT($E$2:E422)</f>
        <v>421</v>
      </c>
      <c r="H422">
        <f t="shared" si="25"/>
        <v>99.524940617577201</v>
      </c>
      <c r="K422">
        <v>1258</v>
      </c>
      <c r="L422">
        <v>531</v>
      </c>
      <c r="M422">
        <v>164</v>
      </c>
      <c r="N422">
        <f t="shared" si="26"/>
        <v>1</v>
      </c>
      <c r="O422">
        <f>SUM($N$2:N422)</f>
        <v>420</v>
      </c>
      <c r="P422">
        <f>COUNT($N$2:N422)</f>
        <v>421</v>
      </c>
      <c r="Q422">
        <f t="shared" si="27"/>
        <v>99.762470308788593</v>
      </c>
    </row>
    <row r="423" spans="2:17">
      <c r="B423">
        <v>1258</v>
      </c>
      <c r="C423">
        <v>531</v>
      </c>
      <c r="D423">
        <v>196</v>
      </c>
      <c r="E423">
        <f t="shared" si="24"/>
        <v>1</v>
      </c>
      <c r="F423">
        <f>SUM($E$2:E423)</f>
        <v>420</v>
      </c>
      <c r="G423">
        <f>COUNT($E$2:E423)</f>
        <v>422</v>
      </c>
      <c r="H423">
        <f t="shared" si="25"/>
        <v>99.526066350710892</v>
      </c>
      <c r="K423">
        <v>1258</v>
      </c>
      <c r="L423">
        <v>531</v>
      </c>
      <c r="M423">
        <v>160</v>
      </c>
      <c r="N423">
        <f t="shared" si="26"/>
        <v>1</v>
      </c>
      <c r="O423">
        <f>SUM($N$2:N423)</f>
        <v>421</v>
      </c>
      <c r="P423">
        <f>COUNT($N$2:N423)</f>
        <v>422</v>
      </c>
      <c r="Q423">
        <f t="shared" si="27"/>
        <v>99.76303317535546</v>
      </c>
    </row>
    <row r="424" spans="2:17">
      <c r="B424">
        <v>1258</v>
      </c>
      <c r="C424">
        <v>531</v>
      </c>
      <c r="D424">
        <v>178</v>
      </c>
      <c r="E424">
        <f t="shared" si="24"/>
        <v>1</v>
      </c>
      <c r="F424">
        <f>SUM($E$2:E424)</f>
        <v>421</v>
      </c>
      <c r="G424">
        <f>COUNT($E$2:E424)</f>
        <v>423</v>
      </c>
      <c r="H424">
        <f t="shared" si="25"/>
        <v>99.527186761229316</v>
      </c>
      <c r="K424">
        <v>1258</v>
      </c>
      <c r="L424">
        <v>531</v>
      </c>
      <c r="M424">
        <v>158</v>
      </c>
      <c r="N424">
        <f t="shared" si="26"/>
        <v>1</v>
      </c>
      <c r="O424">
        <f>SUM($N$2:N424)</f>
        <v>422</v>
      </c>
      <c r="P424">
        <f>COUNT($N$2:N424)</f>
        <v>423</v>
      </c>
      <c r="Q424">
        <f t="shared" si="27"/>
        <v>99.763593380614651</v>
      </c>
    </row>
    <row r="425" spans="2:17">
      <c r="B425">
        <v>1258</v>
      </c>
      <c r="C425">
        <v>532</v>
      </c>
      <c r="D425">
        <v>207</v>
      </c>
      <c r="E425">
        <f t="shared" si="24"/>
        <v>1</v>
      </c>
      <c r="F425">
        <f>SUM($E$2:E425)</f>
        <v>422</v>
      </c>
      <c r="G425">
        <f>COUNT($E$2:E425)</f>
        <v>424</v>
      </c>
      <c r="H425">
        <f t="shared" si="25"/>
        <v>99.528301886792448</v>
      </c>
      <c r="K425">
        <v>1258</v>
      </c>
      <c r="L425">
        <v>532</v>
      </c>
      <c r="M425">
        <v>172</v>
      </c>
      <c r="N425">
        <f t="shared" si="26"/>
        <v>1</v>
      </c>
      <c r="O425">
        <f>SUM($N$2:N425)</f>
        <v>423</v>
      </c>
      <c r="P425">
        <f>COUNT($N$2:N425)</f>
        <v>424</v>
      </c>
      <c r="Q425">
        <f t="shared" si="27"/>
        <v>99.764150943396217</v>
      </c>
    </row>
    <row r="426" spans="2:17">
      <c r="B426">
        <v>1258</v>
      </c>
      <c r="C426">
        <v>532</v>
      </c>
      <c r="D426">
        <v>177</v>
      </c>
      <c r="E426">
        <f t="shared" si="24"/>
        <v>1</v>
      </c>
      <c r="F426">
        <f>SUM($E$2:E426)</f>
        <v>423</v>
      </c>
      <c r="G426">
        <f>COUNT($E$2:E426)</f>
        <v>425</v>
      </c>
      <c r="H426">
        <f t="shared" si="25"/>
        <v>99.529411764705884</v>
      </c>
      <c r="K426">
        <v>1258</v>
      </c>
      <c r="L426">
        <v>532</v>
      </c>
      <c r="M426">
        <v>176</v>
      </c>
      <c r="N426">
        <f t="shared" si="26"/>
        <v>1</v>
      </c>
      <c r="O426">
        <f>SUM($N$2:N426)</f>
        <v>424</v>
      </c>
      <c r="P426">
        <f>COUNT($N$2:N426)</f>
        <v>425</v>
      </c>
      <c r="Q426">
        <f t="shared" si="27"/>
        <v>99.764705882352942</v>
      </c>
    </row>
    <row r="427" spans="2:17">
      <c r="B427">
        <v>1258</v>
      </c>
      <c r="C427">
        <v>532</v>
      </c>
      <c r="D427">
        <v>172</v>
      </c>
      <c r="E427">
        <f t="shared" si="24"/>
        <v>1</v>
      </c>
      <c r="F427">
        <f>SUM($E$2:E427)</f>
        <v>424</v>
      </c>
      <c r="G427">
        <f>COUNT($E$2:E427)</f>
        <v>426</v>
      </c>
      <c r="H427">
        <f t="shared" si="25"/>
        <v>99.53051643192488</v>
      </c>
      <c r="K427">
        <v>1258</v>
      </c>
      <c r="L427">
        <v>532</v>
      </c>
      <c r="M427">
        <v>218</v>
      </c>
      <c r="N427">
        <f t="shared" si="26"/>
        <v>1</v>
      </c>
      <c r="O427">
        <f>SUM($N$2:N427)</f>
        <v>425</v>
      </c>
      <c r="P427">
        <f>COUNT($N$2:N427)</f>
        <v>426</v>
      </c>
      <c r="Q427">
        <f t="shared" si="27"/>
        <v>99.765258215962433</v>
      </c>
    </row>
    <row r="428" spans="2:17">
      <c r="B428">
        <v>1258</v>
      </c>
      <c r="C428">
        <v>532</v>
      </c>
      <c r="D428">
        <v>159</v>
      </c>
      <c r="E428">
        <f t="shared" si="24"/>
        <v>1</v>
      </c>
      <c r="F428">
        <f>SUM($E$2:E428)</f>
        <v>425</v>
      </c>
      <c r="G428">
        <f>COUNT($E$2:E428)</f>
        <v>427</v>
      </c>
      <c r="H428">
        <f t="shared" si="25"/>
        <v>99.531615925058546</v>
      </c>
      <c r="K428">
        <v>1258</v>
      </c>
      <c r="L428">
        <v>532</v>
      </c>
      <c r="M428">
        <v>161</v>
      </c>
      <c r="N428">
        <f t="shared" si="26"/>
        <v>1</v>
      </c>
      <c r="O428">
        <f>SUM($N$2:N428)</f>
        <v>426</v>
      </c>
      <c r="P428">
        <f>COUNT($N$2:N428)</f>
        <v>427</v>
      </c>
      <c r="Q428">
        <f t="shared" si="27"/>
        <v>99.76580796252928</v>
      </c>
    </row>
    <row r="429" spans="2:17">
      <c r="B429">
        <v>1258</v>
      </c>
      <c r="C429">
        <v>532</v>
      </c>
      <c r="D429">
        <v>182</v>
      </c>
      <c r="E429">
        <f t="shared" si="24"/>
        <v>1</v>
      </c>
      <c r="F429">
        <f>SUM($E$2:E429)</f>
        <v>426</v>
      </c>
      <c r="G429">
        <f>COUNT($E$2:E429)</f>
        <v>428</v>
      </c>
      <c r="H429">
        <f t="shared" si="25"/>
        <v>99.532710280373834</v>
      </c>
      <c r="K429">
        <v>1258</v>
      </c>
      <c r="L429">
        <v>532</v>
      </c>
      <c r="M429">
        <v>247</v>
      </c>
      <c r="N429">
        <f t="shared" si="26"/>
        <v>1</v>
      </c>
      <c r="O429">
        <f>SUM($N$2:N429)</f>
        <v>427</v>
      </c>
      <c r="P429">
        <f>COUNT($N$2:N429)</f>
        <v>428</v>
      </c>
      <c r="Q429">
        <f t="shared" si="27"/>
        <v>99.766355140186917</v>
      </c>
    </row>
    <row r="430" spans="2:17">
      <c r="B430">
        <v>1258</v>
      </c>
      <c r="C430">
        <v>532</v>
      </c>
      <c r="D430">
        <v>177</v>
      </c>
      <c r="E430">
        <f t="shared" si="24"/>
        <v>1</v>
      </c>
      <c r="F430">
        <f>SUM($E$2:E430)</f>
        <v>427</v>
      </c>
      <c r="G430">
        <f>COUNT($E$2:E430)</f>
        <v>429</v>
      </c>
      <c r="H430">
        <f t="shared" si="25"/>
        <v>99.533799533799538</v>
      </c>
      <c r="K430">
        <v>1258</v>
      </c>
      <c r="L430">
        <v>532</v>
      </c>
      <c r="M430">
        <v>217</v>
      </c>
      <c r="N430">
        <f t="shared" si="26"/>
        <v>1</v>
      </c>
      <c r="O430">
        <f>SUM($N$2:N430)</f>
        <v>428</v>
      </c>
      <c r="P430">
        <f>COUNT($N$2:N430)</f>
        <v>429</v>
      </c>
      <c r="Q430">
        <f t="shared" si="27"/>
        <v>99.766899766899769</v>
      </c>
    </row>
    <row r="431" spans="2:17">
      <c r="B431">
        <v>1258</v>
      </c>
      <c r="C431">
        <v>532</v>
      </c>
      <c r="D431">
        <v>247</v>
      </c>
      <c r="E431">
        <f t="shared" si="24"/>
        <v>1</v>
      </c>
      <c r="F431">
        <f>SUM($E$2:E431)</f>
        <v>428</v>
      </c>
      <c r="G431">
        <f>COUNT($E$2:E431)</f>
        <v>430</v>
      </c>
      <c r="H431">
        <f t="shared" si="25"/>
        <v>99.534883720930239</v>
      </c>
      <c r="K431">
        <v>1258</v>
      </c>
      <c r="L431">
        <v>532</v>
      </c>
      <c r="M431">
        <v>159</v>
      </c>
      <c r="N431">
        <f t="shared" si="26"/>
        <v>1</v>
      </c>
      <c r="O431">
        <f>SUM($N$2:N431)</f>
        <v>429</v>
      </c>
      <c r="P431">
        <f>COUNT($N$2:N431)</f>
        <v>430</v>
      </c>
      <c r="Q431">
        <f t="shared" si="27"/>
        <v>99.767441860465112</v>
      </c>
    </row>
    <row r="432" spans="2:17">
      <c r="B432">
        <v>1258</v>
      </c>
      <c r="C432">
        <v>532</v>
      </c>
      <c r="D432">
        <v>164</v>
      </c>
      <c r="E432">
        <f t="shared" si="24"/>
        <v>1</v>
      </c>
      <c r="F432">
        <f>SUM($E$2:E432)</f>
        <v>429</v>
      </c>
      <c r="G432">
        <f>COUNT($E$2:E432)</f>
        <v>431</v>
      </c>
      <c r="H432">
        <f t="shared" si="25"/>
        <v>99.535962877030158</v>
      </c>
      <c r="K432">
        <v>1258</v>
      </c>
      <c r="L432">
        <v>532</v>
      </c>
      <c r="M432">
        <v>248</v>
      </c>
      <c r="N432">
        <f t="shared" si="26"/>
        <v>1</v>
      </c>
      <c r="O432">
        <f>SUM($N$2:N432)</f>
        <v>430</v>
      </c>
      <c r="P432">
        <f>COUNT($N$2:N432)</f>
        <v>431</v>
      </c>
      <c r="Q432">
        <f t="shared" si="27"/>
        <v>99.767981438515079</v>
      </c>
    </row>
    <row r="433" spans="2:17">
      <c r="B433">
        <v>1258</v>
      </c>
      <c r="C433">
        <v>532</v>
      </c>
      <c r="D433">
        <v>170</v>
      </c>
      <c r="E433">
        <f t="shared" si="24"/>
        <v>1</v>
      </c>
      <c r="F433">
        <f>SUM($E$2:E433)</f>
        <v>430</v>
      </c>
      <c r="G433">
        <f>COUNT($E$2:E433)</f>
        <v>432</v>
      </c>
      <c r="H433">
        <f t="shared" si="25"/>
        <v>99.537037037037038</v>
      </c>
      <c r="K433">
        <v>1258</v>
      </c>
      <c r="L433">
        <v>532</v>
      </c>
      <c r="M433">
        <v>240</v>
      </c>
      <c r="N433">
        <f t="shared" si="26"/>
        <v>1</v>
      </c>
      <c r="O433">
        <f>SUM($N$2:N433)</f>
        <v>431</v>
      </c>
      <c r="P433">
        <f>COUNT($N$2:N433)</f>
        <v>432</v>
      </c>
      <c r="Q433">
        <f t="shared" si="27"/>
        <v>99.768518518518519</v>
      </c>
    </row>
    <row r="434" spans="2:17">
      <c r="B434">
        <v>1258</v>
      </c>
      <c r="C434">
        <v>532</v>
      </c>
      <c r="D434">
        <v>166</v>
      </c>
      <c r="E434">
        <f t="shared" si="24"/>
        <v>1</v>
      </c>
      <c r="F434">
        <f>SUM($E$2:E434)</f>
        <v>431</v>
      </c>
      <c r="G434">
        <f>COUNT($E$2:E434)</f>
        <v>433</v>
      </c>
      <c r="H434">
        <f t="shared" si="25"/>
        <v>99.53810623556582</v>
      </c>
      <c r="K434">
        <v>1258</v>
      </c>
      <c r="L434">
        <v>532</v>
      </c>
      <c r="M434">
        <v>189</v>
      </c>
      <c r="N434">
        <f t="shared" si="26"/>
        <v>1</v>
      </c>
      <c r="O434">
        <f>SUM($N$2:N434)</f>
        <v>432</v>
      </c>
      <c r="P434">
        <f>COUNT($N$2:N434)</f>
        <v>433</v>
      </c>
      <c r="Q434">
        <f t="shared" si="27"/>
        <v>99.769053117782917</v>
      </c>
    </row>
    <row r="435" spans="2:17">
      <c r="B435">
        <v>1258</v>
      </c>
      <c r="C435">
        <v>532</v>
      </c>
      <c r="D435">
        <v>155</v>
      </c>
      <c r="E435">
        <f t="shared" si="24"/>
        <v>1</v>
      </c>
      <c r="F435">
        <f>SUM($E$2:E435)</f>
        <v>432</v>
      </c>
      <c r="G435">
        <f>COUNT($E$2:E435)</f>
        <v>434</v>
      </c>
      <c r="H435">
        <f t="shared" si="25"/>
        <v>99.539170506912441</v>
      </c>
      <c r="K435">
        <v>1258</v>
      </c>
      <c r="L435">
        <v>532</v>
      </c>
      <c r="M435">
        <v>164</v>
      </c>
      <c r="N435">
        <f t="shared" si="26"/>
        <v>1</v>
      </c>
      <c r="O435">
        <f>SUM($N$2:N435)</f>
        <v>433</v>
      </c>
      <c r="P435">
        <f>COUNT($N$2:N435)</f>
        <v>434</v>
      </c>
      <c r="Q435">
        <f t="shared" si="27"/>
        <v>99.769585253456214</v>
      </c>
    </row>
    <row r="436" spans="2:17">
      <c r="B436">
        <v>1258</v>
      </c>
      <c r="C436">
        <v>532</v>
      </c>
      <c r="D436">
        <v>287</v>
      </c>
      <c r="E436">
        <f t="shared" si="24"/>
        <v>1</v>
      </c>
      <c r="F436">
        <f>SUM($E$2:E436)</f>
        <v>433</v>
      </c>
      <c r="G436">
        <f>COUNT($E$2:E436)</f>
        <v>435</v>
      </c>
      <c r="H436">
        <f t="shared" si="25"/>
        <v>99.540229885057471</v>
      </c>
      <c r="K436">
        <v>1258</v>
      </c>
      <c r="L436">
        <v>532</v>
      </c>
      <c r="M436">
        <v>162</v>
      </c>
      <c r="N436">
        <f t="shared" si="26"/>
        <v>1</v>
      </c>
      <c r="O436">
        <f>SUM($N$2:N436)</f>
        <v>434</v>
      </c>
      <c r="P436">
        <f>COUNT($N$2:N436)</f>
        <v>435</v>
      </c>
      <c r="Q436">
        <f t="shared" si="27"/>
        <v>99.770114942528735</v>
      </c>
    </row>
    <row r="437" spans="2:17">
      <c r="B437">
        <v>1258</v>
      </c>
      <c r="C437">
        <v>532</v>
      </c>
      <c r="D437">
        <v>222</v>
      </c>
      <c r="E437">
        <f t="shared" si="24"/>
        <v>1</v>
      </c>
      <c r="F437">
        <f>SUM($E$2:E437)</f>
        <v>434</v>
      </c>
      <c r="G437">
        <f>COUNT($E$2:E437)</f>
        <v>436</v>
      </c>
      <c r="H437">
        <f t="shared" si="25"/>
        <v>99.541284403669721</v>
      </c>
      <c r="K437">
        <v>1258</v>
      </c>
      <c r="L437">
        <v>532</v>
      </c>
      <c r="M437">
        <v>157</v>
      </c>
      <c r="N437">
        <f t="shared" si="26"/>
        <v>1</v>
      </c>
      <c r="O437">
        <f>SUM($N$2:N437)</f>
        <v>435</v>
      </c>
      <c r="P437">
        <f>COUNT($N$2:N437)</f>
        <v>436</v>
      </c>
      <c r="Q437">
        <f t="shared" si="27"/>
        <v>99.77064220183486</v>
      </c>
    </row>
    <row r="438" spans="2:17">
      <c r="B438">
        <v>1258</v>
      </c>
      <c r="C438">
        <v>532</v>
      </c>
      <c r="D438">
        <v>231</v>
      </c>
      <c r="E438">
        <f t="shared" si="24"/>
        <v>1</v>
      </c>
      <c r="F438">
        <f>SUM($E$2:E438)</f>
        <v>435</v>
      </c>
      <c r="G438">
        <f>COUNT($E$2:E438)</f>
        <v>437</v>
      </c>
      <c r="H438">
        <f t="shared" si="25"/>
        <v>99.54233409610984</v>
      </c>
      <c r="K438">
        <v>1258</v>
      </c>
      <c r="L438">
        <v>532</v>
      </c>
      <c r="M438">
        <v>157</v>
      </c>
      <c r="N438">
        <f t="shared" si="26"/>
        <v>1</v>
      </c>
      <c r="O438">
        <f>SUM($N$2:N438)</f>
        <v>436</v>
      </c>
      <c r="P438">
        <f>COUNT($N$2:N438)</f>
        <v>437</v>
      </c>
      <c r="Q438">
        <f t="shared" si="27"/>
        <v>99.77116704805492</v>
      </c>
    </row>
    <row r="439" spans="2:17">
      <c r="B439">
        <v>1258</v>
      </c>
      <c r="C439">
        <v>532</v>
      </c>
      <c r="D439">
        <v>221</v>
      </c>
      <c r="E439">
        <f t="shared" si="24"/>
        <v>1</v>
      </c>
      <c r="F439">
        <f>SUM($E$2:E439)</f>
        <v>436</v>
      </c>
      <c r="G439">
        <f>COUNT($E$2:E439)</f>
        <v>438</v>
      </c>
      <c r="H439">
        <f t="shared" si="25"/>
        <v>99.543378995433784</v>
      </c>
      <c r="K439">
        <v>1258</v>
      </c>
      <c r="L439">
        <v>532</v>
      </c>
      <c r="M439">
        <v>206</v>
      </c>
      <c r="N439">
        <f t="shared" si="26"/>
        <v>1</v>
      </c>
      <c r="O439">
        <f>SUM($N$2:N439)</f>
        <v>437</v>
      </c>
      <c r="P439">
        <f>COUNT($N$2:N439)</f>
        <v>438</v>
      </c>
      <c r="Q439">
        <f t="shared" si="27"/>
        <v>99.771689497716892</v>
      </c>
    </row>
    <row r="440" spans="2:17">
      <c r="B440">
        <v>1258</v>
      </c>
      <c r="C440">
        <v>531</v>
      </c>
      <c r="D440">
        <v>261</v>
      </c>
      <c r="E440">
        <f t="shared" si="24"/>
        <v>1</v>
      </c>
      <c r="F440">
        <f>SUM($E$2:E440)</f>
        <v>437</v>
      </c>
      <c r="G440">
        <f>COUNT($E$2:E440)</f>
        <v>439</v>
      </c>
      <c r="H440">
        <f t="shared" si="25"/>
        <v>99.54441913439635</v>
      </c>
      <c r="K440">
        <v>1258</v>
      </c>
      <c r="L440">
        <v>531</v>
      </c>
      <c r="M440">
        <v>189</v>
      </c>
      <c r="N440">
        <f t="shared" si="26"/>
        <v>1</v>
      </c>
      <c r="O440">
        <f>SUM($N$2:N440)</f>
        <v>438</v>
      </c>
      <c r="P440">
        <f>COUNT($N$2:N440)</f>
        <v>439</v>
      </c>
      <c r="Q440">
        <f t="shared" si="27"/>
        <v>99.772209567198175</v>
      </c>
    </row>
    <row r="441" spans="2:17">
      <c r="B441">
        <v>1258</v>
      </c>
      <c r="C441">
        <v>532</v>
      </c>
      <c r="D441">
        <v>191</v>
      </c>
      <c r="E441">
        <f t="shared" si="24"/>
        <v>1</v>
      </c>
      <c r="F441">
        <f>SUM($E$2:E441)</f>
        <v>438</v>
      </c>
      <c r="G441">
        <f>COUNT($E$2:E441)</f>
        <v>440</v>
      </c>
      <c r="H441">
        <f t="shared" si="25"/>
        <v>99.545454545454547</v>
      </c>
      <c r="K441">
        <v>1258</v>
      </c>
      <c r="L441">
        <v>532</v>
      </c>
      <c r="M441">
        <v>208</v>
      </c>
      <c r="N441">
        <f t="shared" si="26"/>
        <v>1</v>
      </c>
      <c r="O441">
        <f>SUM($N$2:N441)</f>
        <v>439</v>
      </c>
      <c r="P441">
        <f>COUNT($N$2:N441)</f>
        <v>440</v>
      </c>
      <c r="Q441">
        <f t="shared" si="27"/>
        <v>99.772727272727266</v>
      </c>
    </row>
    <row r="442" spans="2:17">
      <c r="B442">
        <v>1258</v>
      </c>
      <c r="C442">
        <v>532</v>
      </c>
      <c r="D442">
        <v>193</v>
      </c>
      <c r="E442">
        <f t="shared" si="24"/>
        <v>1</v>
      </c>
      <c r="F442">
        <f>SUM($E$2:E442)</f>
        <v>439</v>
      </c>
      <c r="G442">
        <f>COUNT($E$2:E442)</f>
        <v>441</v>
      </c>
      <c r="H442">
        <f t="shared" si="25"/>
        <v>99.546485260770979</v>
      </c>
      <c r="K442">
        <v>1258</v>
      </c>
      <c r="L442">
        <v>532</v>
      </c>
      <c r="M442">
        <v>170</v>
      </c>
      <c r="N442">
        <f t="shared" si="26"/>
        <v>1</v>
      </c>
      <c r="O442">
        <f>SUM($N$2:N442)</f>
        <v>440</v>
      </c>
      <c r="P442">
        <f>COUNT($N$2:N442)</f>
        <v>441</v>
      </c>
      <c r="Q442">
        <f t="shared" si="27"/>
        <v>99.773242630385482</v>
      </c>
    </row>
    <row r="443" spans="2:17">
      <c r="B443">
        <v>1258</v>
      </c>
      <c r="C443">
        <v>532</v>
      </c>
      <c r="D443">
        <v>168</v>
      </c>
      <c r="E443">
        <f t="shared" si="24"/>
        <v>1</v>
      </c>
      <c r="F443">
        <f>SUM($E$2:E443)</f>
        <v>440</v>
      </c>
      <c r="G443">
        <f>COUNT($E$2:E443)</f>
        <v>442</v>
      </c>
      <c r="H443">
        <f t="shared" si="25"/>
        <v>99.547511312217196</v>
      </c>
      <c r="K443">
        <v>1258</v>
      </c>
      <c r="L443">
        <v>532</v>
      </c>
      <c r="M443">
        <v>168</v>
      </c>
      <c r="N443">
        <f t="shared" si="26"/>
        <v>1</v>
      </c>
      <c r="O443">
        <f>SUM($N$2:N443)</f>
        <v>441</v>
      </c>
      <c r="P443">
        <f>COUNT($N$2:N443)</f>
        <v>442</v>
      </c>
      <c r="Q443">
        <f t="shared" si="27"/>
        <v>99.773755656108591</v>
      </c>
    </row>
    <row r="444" spans="2:17">
      <c r="B444">
        <v>1258</v>
      </c>
      <c r="C444">
        <v>532</v>
      </c>
      <c r="D444">
        <v>172</v>
      </c>
      <c r="E444">
        <f t="shared" si="24"/>
        <v>1</v>
      </c>
      <c r="F444">
        <f>SUM($E$2:E444)</f>
        <v>441</v>
      </c>
      <c r="G444">
        <f>COUNT($E$2:E444)</f>
        <v>443</v>
      </c>
      <c r="H444">
        <f t="shared" si="25"/>
        <v>99.548532731376966</v>
      </c>
      <c r="K444">
        <v>1258</v>
      </c>
      <c r="L444">
        <v>532</v>
      </c>
      <c r="M444">
        <v>201</v>
      </c>
      <c r="N444">
        <f t="shared" si="26"/>
        <v>1</v>
      </c>
      <c r="O444">
        <f>SUM($N$2:N444)</f>
        <v>442</v>
      </c>
      <c r="P444">
        <f>COUNT($N$2:N444)</f>
        <v>443</v>
      </c>
      <c r="Q444">
        <f t="shared" si="27"/>
        <v>99.77426636568849</v>
      </c>
    </row>
    <row r="445" spans="2:17">
      <c r="B445">
        <v>1258</v>
      </c>
      <c r="C445">
        <v>532</v>
      </c>
      <c r="D445">
        <v>224</v>
      </c>
      <c r="E445">
        <f t="shared" si="24"/>
        <v>1</v>
      </c>
      <c r="F445">
        <f>SUM($E$2:E445)</f>
        <v>442</v>
      </c>
      <c r="G445">
        <f>COUNT($E$2:E445)</f>
        <v>444</v>
      </c>
      <c r="H445">
        <f t="shared" si="25"/>
        <v>99.549549549549553</v>
      </c>
      <c r="K445">
        <v>1258</v>
      </c>
      <c r="L445">
        <v>532</v>
      </c>
      <c r="M445">
        <v>163</v>
      </c>
      <c r="N445">
        <f t="shared" si="26"/>
        <v>1</v>
      </c>
      <c r="O445">
        <f>SUM($N$2:N445)</f>
        <v>443</v>
      </c>
      <c r="P445">
        <f>COUNT($N$2:N445)</f>
        <v>444</v>
      </c>
      <c r="Q445">
        <f t="shared" si="27"/>
        <v>99.774774774774784</v>
      </c>
    </row>
    <row r="446" spans="2:17">
      <c r="B446">
        <v>1258</v>
      </c>
      <c r="C446">
        <v>532</v>
      </c>
      <c r="D446">
        <v>209</v>
      </c>
      <c r="E446">
        <f t="shared" si="24"/>
        <v>1</v>
      </c>
      <c r="F446">
        <f>SUM($E$2:E446)</f>
        <v>443</v>
      </c>
      <c r="G446">
        <f>COUNT($E$2:E446)</f>
        <v>445</v>
      </c>
      <c r="H446">
        <f t="shared" si="25"/>
        <v>99.550561797752806</v>
      </c>
      <c r="K446">
        <v>1258</v>
      </c>
      <c r="L446">
        <v>532</v>
      </c>
      <c r="M446">
        <v>159</v>
      </c>
      <c r="N446">
        <f t="shared" si="26"/>
        <v>1</v>
      </c>
      <c r="O446">
        <f>SUM($N$2:N446)</f>
        <v>444</v>
      </c>
      <c r="P446">
        <f>COUNT($N$2:N446)</f>
        <v>445</v>
      </c>
      <c r="Q446">
        <f t="shared" si="27"/>
        <v>99.775280898876403</v>
      </c>
    </row>
    <row r="447" spans="2:17">
      <c r="B447">
        <v>1258</v>
      </c>
      <c r="C447">
        <v>532</v>
      </c>
      <c r="D447">
        <v>169</v>
      </c>
      <c r="E447">
        <f t="shared" si="24"/>
        <v>1</v>
      </c>
      <c r="F447">
        <f>SUM($E$2:E447)</f>
        <v>444</v>
      </c>
      <c r="G447">
        <f>COUNT($E$2:E447)</f>
        <v>446</v>
      </c>
      <c r="H447">
        <f t="shared" si="25"/>
        <v>99.551569506726452</v>
      </c>
      <c r="K447">
        <v>1258</v>
      </c>
      <c r="L447">
        <v>532</v>
      </c>
      <c r="M447">
        <v>186</v>
      </c>
      <c r="N447">
        <f t="shared" si="26"/>
        <v>1</v>
      </c>
      <c r="O447">
        <f>SUM($N$2:N447)</f>
        <v>445</v>
      </c>
      <c r="P447">
        <f>COUNT($N$2:N447)</f>
        <v>446</v>
      </c>
      <c r="Q447">
        <f t="shared" si="27"/>
        <v>99.775784753363226</v>
      </c>
    </row>
    <row r="448" spans="2:17">
      <c r="B448">
        <v>1258</v>
      </c>
      <c r="C448">
        <v>532</v>
      </c>
      <c r="D448">
        <v>166</v>
      </c>
      <c r="E448">
        <f t="shared" si="24"/>
        <v>1</v>
      </c>
      <c r="F448">
        <f>SUM($E$2:E448)</f>
        <v>445</v>
      </c>
      <c r="G448">
        <f>COUNT($E$2:E448)</f>
        <v>447</v>
      </c>
      <c r="H448">
        <f t="shared" si="25"/>
        <v>99.552572706935123</v>
      </c>
      <c r="K448">
        <v>1258</v>
      </c>
      <c r="L448">
        <v>532</v>
      </c>
      <c r="M448">
        <v>252</v>
      </c>
      <c r="N448">
        <f t="shared" si="26"/>
        <v>1</v>
      </c>
      <c r="O448">
        <f>SUM($N$2:N448)</f>
        <v>446</v>
      </c>
      <c r="P448">
        <f>COUNT($N$2:N448)</f>
        <v>447</v>
      </c>
      <c r="Q448">
        <f t="shared" si="27"/>
        <v>99.776286353467555</v>
      </c>
    </row>
    <row r="449" spans="2:17">
      <c r="B449">
        <v>1258</v>
      </c>
      <c r="C449">
        <v>532</v>
      </c>
      <c r="D449">
        <v>166</v>
      </c>
      <c r="E449">
        <f t="shared" si="24"/>
        <v>1</v>
      </c>
      <c r="F449">
        <f>SUM($E$2:E449)</f>
        <v>446</v>
      </c>
      <c r="G449">
        <f>COUNT($E$2:E449)</f>
        <v>448</v>
      </c>
      <c r="H449">
        <f t="shared" si="25"/>
        <v>99.553571428571431</v>
      </c>
      <c r="K449">
        <v>1258</v>
      </c>
      <c r="L449">
        <v>532</v>
      </c>
      <c r="M449">
        <v>167</v>
      </c>
      <c r="N449">
        <f t="shared" si="26"/>
        <v>1</v>
      </c>
      <c r="O449">
        <f>SUM($N$2:N449)</f>
        <v>447</v>
      </c>
      <c r="P449">
        <f>COUNT($N$2:N449)</f>
        <v>448</v>
      </c>
      <c r="Q449">
        <f t="shared" si="27"/>
        <v>99.776785714285708</v>
      </c>
    </row>
    <row r="450" spans="2:17">
      <c r="B450">
        <v>1258</v>
      </c>
      <c r="C450">
        <v>532</v>
      </c>
      <c r="D450">
        <v>172</v>
      </c>
      <c r="E450">
        <f t="shared" ref="E450:E513" si="28">IF(D450&lt;=C450,1,0)</f>
        <v>1</v>
      </c>
      <c r="F450">
        <f>SUM($E$2:E450)</f>
        <v>447</v>
      </c>
      <c r="G450">
        <f>COUNT($E$2:E450)</f>
        <v>449</v>
      </c>
      <c r="H450">
        <f t="shared" ref="H450:H513" si="29">F450/G450*100</f>
        <v>99.554565701559014</v>
      </c>
      <c r="K450">
        <v>1258</v>
      </c>
      <c r="L450">
        <v>532</v>
      </c>
      <c r="M450">
        <v>164</v>
      </c>
      <c r="N450">
        <f t="shared" ref="N450:N513" si="30">IF(M450&lt;=L450,1,0)</f>
        <v>1</v>
      </c>
      <c r="O450">
        <f>SUM($N$2:N450)</f>
        <v>448</v>
      </c>
      <c r="P450">
        <f>COUNT($N$2:N450)</f>
        <v>449</v>
      </c>
      <c r="Q450">
        <f t="shared" ref="Q450:Q513" si="31">O450/P450*100</f>
        <v>99.777282850779514</v>
      </c>
    </row>
    <row r="451" spans="2:17">
      <c r="B451">
        <v>1258</v>
      </c>
      <c r="C451">
        <v>532</v>
      </c>
      <c r="D451">
        <v>169</v>
      </c>
      <c r="E451">
        <f t="shared" si="28"/>
        <v>1</v>
      </c>
      <c r="F451">
        <f>SUM($E$2:E451)</f>
        <v>448</v>
      </c>
      <c r="G451">
        <f>COUNT($E$2:E451)</f>
        <v>450</v>
      </c>
      <c r="H451">
        <f t="shared" si="29"/>
        <v>99.555555555555557</v>
      </c>
      <c r="K451">
        <v>1258</v>
      </c>
      <c r="L451">
        <v>532</v>
      </c>
      <c r="M451">
        <v>194</v>
      </c>
      <c r="N451">
        <f t="shared" si="30"/>
        <v>1</v>
      </c>
      <c r="O451">
        <f>SUM($N$2:N451)</f>
        <v>449</v>
      </c>
      <c r="P451">
        <f>COUNT($N$2:N451)</f>
        <v>450</v>
      </c>
      <c r="Q451">
        <f t="shared" si="31"/>
        <v>99.777777777777771</v>
      </c>
    </row>
    <row r="452" spans="2:17">
      <c r="B452">
        <v>1258</v>
      </c>
      <c r="C452">
        <v>532</v>
      </c>
      <c r="D452">
        <v>234</v>
      </c>
      <c r="E452">
        <f t="shared" si="28"/>
        <v>1</v>
      </c>
      <c r="F452">
        <f>SUM($E$2:E452)</f>
        <v>449</v>
      </c>
      <c r="G452">
        <f>COUNT($E$2:E452)</f>
        <v>451</v>
      </c>
      <c r="H452">
        <f t="shared" si="29"/>
        <v>99.55654101995566</v>
      </c>
      <c r="K452">
        <v>1258</v>
      </c>
      <c r="L452">
        <v>532</v>
      </c>
      <c r="M452">
        <v>160</v>
      </c>
      <c r="N452">
        <f t="shared" si="30"/>
        <v>1</v>
      </c>
      <c r="O452">
        <f>SUM($N$2:N452)</f>
        <v>450</v>
      </c>
      <c r="P452">
        <f>COUNT($N$2:N452)</f>
        <v>451</v>
      </c>
      <c r="Q452">
        <f t="shared" si="31"/>
        <v>99.77827050997783</v>
      </c>
    </row>
    <row r="453" spans="2:17">
      <c r="B453">
        <v>1258</v>
      </c>
      <c r="C453">
        <v>532</v>
      </c>
      <c r="D453">
        <v>164</v>
      </c>
      <c r="E453">
        <f t="shared" si="28"/>
        <v>1</v>
      </c>
      <c r="F453">
        <f>SUM($E$2:E453)</f>
        <v>450</v>
      </c>
      <c r="G453">
        <f>COUNT($E$2:E453)</f>
        <v>452</v>
      </c>
      <c r="H453">
        <f t="shared" si="29"/>
        <v>99.557522123893804</v>
      </c>
      <c r="K453">
        <v>1258</v>
      </c>
      <c r="L453">
        <v>532</v>
      </c>
      <c r="M453">
        <v>161</v>
      </c>
      <c r="N453">
        <f t="shared" si="30"/>
        <v>1</v>
      </c>
      <c r="O453">
        <f>SUM($N$2:N453)</f>
        <v>451</v>
      </c>
      <c r="P453">
        <f>COUNT($N$2:N453)</f>
        <v>452</v>
      </c>
      <c r="Q453">
        <f t="shared" si="31"/>
        <v>99.778761061946909</v>
      </c>
    </row>
    <row r="454" spans="2:17">
      <c r="B454">
        <v>1258</v>
      </c>
      <c r="C454">
        <v>532</v>
      </c>
      <c r="D454">
        <v>165</v>
      </c>
      <c r="E454">
        <f t="shared" si="28"/>
        <v>1</v>
      </c>
      <c r="F454">
        <f>SUM($E$2:E454)</f>
        <v>451</v>
      </c>
      <c r="G454">
        <f>COUNT($E$2:E454)</f>
        <v>453</v>
      </c>
      <c r="H454">
        <f t="shared" si="29"/>
        <v>99.558498896247244</v>
      </c>
      <c r="K454">
        <v>1258</v>
      </c>
      <c r="L454">
        <v>532</v>
      </c>
      <c r="M454">
        <v>164</v>
      </c>
      <c r="N454">
        <f t="shared" si="30"/>
        <v>1</v>
      </c>
      <c r="O454">
        <f>SUM($N$2:N454)</f>
        <v>452</v>
      </c>
      <c r="P454">
        <f>COUNT($N$2:N454)</f>
        <v>453</v>
      </c>
      <c r="Q454">
        <f t="shared" si="31"/>
        <v>99.779249448123622</v>
      </c>
    </row>
    <row r="455" spans="2:17">
      <c r="B455">
        <v>1258</v>
      </c>
      <c r="C455">
        <v>532</v>
      </c>
      <c r="D455">
        <v>167</v>
      </c>
      <c r="E455">
        <f t="shared" si="28"/>
        <v>1</v>
      </c>
      <c r="F455">
        <f>SUM($E$2:E455)</f>
        <v>452</v>
      </c>
      <c r="G455">
        <f>COUNT($E$2:E455)</f>
        <v>454</v>
      </c>
      <c r="H455">
        <f t="shared" si="29"/>
        <v>99.559471365638757</v>
      </c>
      <c r="K455">
        <v>1258</v>
      </c>
      <c r="L455">
        <v>532</v>
      </c>
      <c r="M455">
        <v>171</v>
      </c>
      <c r="N455">
        <f t="shared" si="30"/>
        <v>1</v>
      </c>
      <c r="O455">
        <f>SUM($N$2:N455)</f>
        <v>453</v>
      </c>
      <c r="P455">
        <f>COUNT($N$2:N455)</f>
        <v>454</v>
      </c>
      <c r="Q455">
        <f t="shared" si="31"/>
        <v>99.779735682819378</v>
      </c>
    </row>
    <row r="456" spans="2:17">
      <c r="B456">
        <v>1258</v>
      </c>
      <c r="C456">
        <v>532</v>
      </c>
      <c r="D456">
        <v>171</v>
      </c>
      <c r="E456">
        <f t="shared" si="28"/>
        <v>1</v>
      </c>
      <c r="F456">
        <f>SUM($E$2:E456)</f>
        <v>453</v>
      </c>
      <c r="G456">
        <f>COUNT($E$2:E456)</f>
        <v>455</v>
      </c>
      <c r="H456">
        <f t="shared" si="29"/>
        <v>99.560439560439562</v>
      </c>
      <c r="K456">
        <v>1258</v>
      </c>
      <c r="L456">
        <v>532</v>
      </c>
      <c r="M456">
        <v>175</v>
      </c>
      <c r="N456">
        <f t="shared" si="30"/>
        <v>1</v>
      </c>
      <c r="O456">
        <f>SUM($N$2:N456)</f>
        <v>454</v>
      </c>
      <c r="P456">
        <f>COUNT($N$2:N456)</f>
        <v>455</v>
      </c>
      <c r="Q456">
        <f t="shared" si="31"/>
        <v>99.780219780219781</v>
      </c>
    </row>
    <row r="457" spans="2:17">
      <c r="B457">
        <v>1258</v>
      </c>
      <c r="C457">
        <v>532</v>
      </c>
      <c r="D457">
        <v>195</v>
      </c>
      <c r="E457">
        <f t="shared" si="28"/>
        <v>1</v>
      </c>
      <c r="F457">
        <f>SUM($E$2:E457)</f>
        <v>454</v>
      </c>
      <c r="G457">
        <f>COUNT($E$2:E457)</f>
        <v>456</v>
      </c>
      <c r="H457">
        <f t="shared" si="29"/>
        <v>99.561403508771932</v>
      </c>
      <c r="K457">
        <v>1258</v>
      </c>
      <c r="L457">
        <v>532</v>
      </c>
      <c r="M457">
        <v>172</v>
      </c>
      <c r="N457">
        <f t="shared" si="30"/>
        <v>1</v>
      </c>
      <c r="O457">
        <f>SUM($N$2:N457)</f>
        <v>455</v>
      </c>
      <c r="P457">
        <f>COUNT($N$2:N457)</f>
        <v>456</v>
      </c>
      <c r="Q457">
        <f t="shared" si="31"/>
        <v>99.780701754385973</v>
      </c>
    </row>
    <row r="458" spans="2:17">
      <c r="B458">
        <v>1258</v>
      </c>
      <c r="C458">
        <v>532</v>
      </c>
      <c r="D458">
        <v>172</v>
      </c>
      <c r="E458">
        <f t="shared" si="28"/>
        <v>1</v>
      </c>
      <c r="F458">
        <f>SUM($E$2:E458)</f>
        <v>455</v>
      </c>
      <c r="G458">
        <f>COUNT($E$2:E458)</f>
        <v>457</v>
      </c>
      <c r="H458">
        <f t="shared" si="29"/>
        <v>99.562363238512035</v>
      </c>
      <c r="K458">
        <v>1258</v>
      </c>
      <c r="L458">
        <v>532</v>
      </c>
      <c r="M458">
        <v>162</v>
      </c>
      <c r="N458">
        <f t="shared" si="30"/>
        <v>1</v>
      </c>
      <c r="O458">
        <f>SUM($N$2:N458)</f>
        <v>456</v>
      </c>
      <c r="P458">
        <f>COUNT($N$2:N458)</f>
        <v>457</v>
      </c>
      <c r="Q458">
        <f t="shared" si="31"/>
        <v>99.781181619256017</v>
      </c>
    </row>
    <row r="459" spans="2:17">
      <c r="B459">
        <v>1258</v>
      </c>
      <c r="C459">
        <v>532</v>
      </c>
      <c r="D459">
        <v>165</v>
      </c>
      <c r="E459">
        <f t="shared" si="28"/>
        <v>1</v>
      </c>
      <c r="F459">
        <f>SUM($E$2:E459)</f>
        <v>456</v>
      </c>
      <c r="G459">
        <f>COUNT($E$2:E459)</f>
        <v>458</v>
      </c>
      <c r="H459">
        <f t="shared" si="29"/>
        <v>99.563318777292579</v>
      </c>
      <c r="K459">
        <v>1258</v>
      </c>
      <c r="L459">
        <v>532</v>
      </c>
      <c r="M459">
        <v>167</v>
      </c>
      <c r="N459">
        <f t="shared" si="30"/>
        <v>1</v>
      </c>
      <c r="O459">
        <f>SUM($N$2:N459)</f>
        <v>457</v>
      </c>
      <c r="P459">
        <f>COUNT($N$2:N459)</f>
        <v>458</v>
      </c>
      <c r="Q459">
        <f t="shared" si="31"/>
        <v>99.78165938864629</v>
      </c>
    </row>
    <row r="460" spans="2:17">
      <c r="B460">
        <v>1258</v>
      </c>
      <c r="C460">
        <v>532</v>
      </c>
      <c r="D460">
        <v>241</v>
      </c>
      <c r="E460">
        <f t="shared" si="28"/>
        <v>1</v>
      </c>
      <c r="F460">
        <f>SUM($E$2:E460)</f>
        <v>457</v>
      </c>
      <c r="G460">
        <f>COUNT($E$2:E460)</f>
        <v>459</v>
      </c>
      <c r="H460">
        <f t="shared" si="29"/>
        <v>99.564270152505458</v>
      </c>
      <c r="K460">
        <v>1258</v>
      </c>
      <c r="L460">
        <v>532</v>
      </c>
      <c r="M460">
        <v>224</v>
      </c>
      <c r="N460">
        <f t="shared" si="30"/>
        <v>1</v>
      </c>
      <c r="O460">
        <f>SUM($N$2:N460)</f>
        <v>458</v>
      </c>
      <c r="P460">
        <f>COUNT($N$2:N460)</f>
        <v>459</v>
      </c>
      <c r="Q460">
        <f t="shared" si="31"/>
        <v>99.782135076252715</v>
      </c>
    </row>
    <row r="461" spans="2:17">
      <c r="B461">
        <v>1258</v>
      </c>
      <c r="C461">
        <v>532</v>
      </c>
      <c r="D461">
        <v>192</v>
      </c>
      <c r="E461">
        <f t="shared" si="28"/>
        <v>1</v>
      </c>
      <c r="F461">
        <f>SUM($E$2:E461)</f>
        <v>458</v>
      </c>
      <c r="G461">
        <f>COUNT($E$2:E461)</f>
        <v>460</v>
      </c>
      <c r="H461">
        <f t="shared" si="29"/>
        <v>99.565217391304344</v>
      </c>
      <c r="K461">
        <v>1258</v>
      </c>
      <c r="L461">
        <v>532</v>
      </c>
      <c r="M461">
        <v>170</v>
      </c>
      <c r="N461">
        <f t="shared" si="30"/>
        <v>1</v>
      </c>
      <c r="O461">
        <f>SUM($N$2:N461)</f>
        <v>459</v>
      </c>
      <c r="P461">
        <f>COUNT($N$2:N461)</f>
        <v>460</v>
      </c>
      <c r="Q461">
        <f t="shared" si="31"/>
        <v>99.782608695652172</v>
      </c>
    </row>
    <row r="462" spans="2:17">
      <c r="B462">
        <v>1258</v>
      </c>
      <c r="C462">
        <v>532</v>
      </c>
      <c r="D462">
        <v>226</v>
      </c>
      <c r="E462">
        <f t="shared" si="28"/>
        <v>1</v>
      </c>
      <c r="F462">
        <f>SUM($E$2:E462)</f>
        <v>459</v>
      </c>
      <c r="G462">
        <f>COUNT($E$2:E462)</f>
        <v>461</v>
      </c>
      <c r="H462">
        <f t="shared" si="29"/>
        <v>99.566160520607369</v>
      </c>
      <c r="K462">
        <v>1258</v>
      </c>
      <c r="L462">
        <v>532</v>
      </c>
      <c r="M462">
        <v>171</v>
      </c>
      <c r="N462">
        <f t="shared" si="30"/>
        <v>1</v>
      </c>
      <c r="O462">
        <f>SUM($N$2:N462)</f>
        <v>460</v>
      </c>
      <c r="P462">
        <f>COUNT($N$2:N462)</f>
        <v>461</v>
      </c>
      <c r="Q462">
        <f t="shared" si="31"/>
        <v>99.783080260303691</v>
      </c>
    </row>
    <row r="463" spans="2:17">
      <c r="B463">
        <v>1258</v>
      </c>
      <c r="C463">
        <v>531</v>
      </c>
      <c r="D463">
        <v>232</v>
      </c>
      <c r="E463">
        <f t="shared" si="28"/>
        <v>1</v>
      </c>
      <c r="F463">
        <f>SUM($E$2:E463)</f>
        <v>460</v>
      </c>
      <c r="G463">
        <f>COUNT($E$2:E463)</f>
        <v>462</v>
      </c>
      <c r="H463">
        <f t="shared" si="29"/>
        <v>99.567099567099575</v>
      </c>
      <c r="K463">
        <v>1258</v>
      </c>
      <c r="L463">
        <v>531</v>
      </c>
      <c r="M463">
        <v>178</v>
      </c>
      <c r="N463">
        <f t="shared" si="30"/>
        <v>1</v>
      </c>
      <c r="O463">
        <f>SUM($N$2:N463)</f>
        <v>461</v>
      </c>
      <c r="P463">
        <f>COUNT($N$2:N463)</f>
        <v>462</v>
      </c>
      <c r="Q463">
        <f t="shared" si="31"/>
        <v>99.783549783549788</v>
      </c>
    </row>
    <row r="464" spans="2:17">
      <c r="B464">
        <v>1258</v>
      </c>
      <c r="C464">
        <v>531</v>
      </c>
      <c r="D464">
        <v>277</v>
      </c>
      <c r="E464">
        <f t="shared" si="28"/>
        <v>1</v>
      </c>
      <c r="F464">
        <f>SUM($E$2:E464)</f>
        <v>461</v>
      </c>
      <c r="G464">
        <f>COUNT($E$2:E464)</f>
        <v>463</v>
      </c>
      <c r="H464">
        <f t="shared" si="29"/>
        <v>99.568034557235421</v>
      </c>
      <c r="K464">
        <v>1258</v>
      </c>
      <c r="L464">
        <v>531</v>
      </c>
      <c r="M464">
        <v>170</v>
      </c>
      <c r="N464">
        <f t="shared" si="30"/>
        <v>1</v>
      </c>
      <c r="O464">
        <f>SUM($N$2:N464)</f>
        <v>462</v>
      </c>
      <c r="P464">
        <f>COUNT($N$2:N464)</f>
        <v>463</v>
      </c>
      <c r="Q464">
        <f t="shared" si="31"/>
        <v>99.784017278617711</v>
      </c>
    </row>
    <row r="465" spans="2:17">
      <c r="B465">
        <v>1258</v>
      </c>
      <c r="C465">
        <v>531</v>
      </c>
      <c r="D465">
        <v>198</v>
      </c>
      <c r="E465">
        <f t="shared" si="28"/>
        <v>1</v>
      </c>
      <c r="F465">
        <f>SUM($E$2:E465)</f>
        <v>462</v>
      </c>
      <c r="G465">
        <f>COUNT($E$2:E465)</f>
        <v>464</v>
      </c>
      <c r="H465">
        <f t="shared" si="29"/>
        <v>99.568965517241381</v>
      </c>
      <c r="K465">
        <v>1258</v>
      </c>
      <c r="L465">
        <v>531</v>
      </c>
      <c r="M465">
        <v>173</v>
      </c>
      <c r="N465">
        <f t="shared" si="30"/>
        <v>1</v>
      </c>
      <c r="O465">
        <f>SUM($N$2:N465)</f>
        <v>463</v>
      </c>
      <c r="P465">
        <f>COUNT($N$2:N465)</f>
        <v>464</v>
      </c>
      <c r="Q465">
        <f t="shared" si="31"/>
        <v>99.784482758620683</v>
      </c>
    </row>
    <row r="466" spans="2:17">
      <c r="B466">
        <v>1258</v>
      </c>
      <c r="C466">
        <v>531</v>
      </c>
      <c r="D466">
        <v>201</v>
      </c>
      <c r="E466">
        <f t="shared" si="28"/>
        <v>1</v>
      </c>
      <c r="F466">
        <f>SUM($E$2:E466)</f>
        <v>463</v>
      </c>
      <c r="G466">
        <f>COUNT($E$2:E466)</f>
        <v>465</v>
      </c>
      <c r="H466">
        <f t="shared" si="29"/>
        <v>99.569892473118287</v>
      </c>
      <c r="K466">
        <v>1258</v>
      </c>
      <c r="L466">
        <v>531</v>
      </c>
      <c r="M466">
        <v>174</v>
      </c>
      <c r="N466">
        <f t="shared" si="30"/>
        <v>1</v>
      </c>
      <c r="O466">
        <f>SUM($N$2:N466)</f>
        <v>464</v>
      </c>
      <c r="P466">
        <f>COUNT($N$2:N466)</f>
        <v>465</v>
      </c>
      <c r="Q466">
        <f t="shared" si="31"/>
        <v>99.784946236559136</v>
      </c>
    </row>
    <row r="467" spans="2:17">
      <c r="B467">
        <v>1258</v>
      </c>
      <c r="C467">
        <v>531</v>
      </c>
      <c r="D467">
        <v>177</v>
      </c>
      <c r="E467">
        <f t="shared" si="28"/>
        <v>1</v>
      </c>
      <c r="F467">
        <f>SUM($E$2:E467)</f>
        <v>464</v>
      </c>
      <c r="G467">
        <f>COUNT($E$2:E467)</f>
        <v>466</v>
      </c>
      <c r="H467">
        <f t="shared" si="29"/>
        <v>99.570815450643778</v>
      </c>
      <c r="K467">
        <v>1258</v>
      </c>
      <c r="L467">
        <v>531</v>
      </c>
      <c r="M467">
        <v>221</v>
      </c>
      <c r="N467">
        <f t="shared" si="30"/>
        <v>1</v>
      </c>
      <c r="O467">
        <f>SUM($N$2:N467)</f>
        <v>465</v>
      </c>
      <c r="P467">
        <f>COUNT($N$2:N467)</f>
        <v>466</v>
      </c>
      <c r="Q467">
        <f t="shared" si="31"/>
        <v>99.785407725321889</v>
      </c>
    </row>
    <row r="468" spans="2:17">
      <c r="B468">
        <v>1258</v>
      </c>
      <c r="C468">
        <v>531</v>
      </c>
      <c r="D468">
        <v>175</v>
      </c>
      <c r="E468">
        <f t="shared" si="28"/>
        <v>1</v>
      </c>
      <c r="F468">
        <f>SUM($E$2:E468)</f>
        <v>465</v>
      </c>
      <c r="G468">
        <f>COUNT($E$2:E468)</f>
        <v>467</v>
      </c>
      <c r="H468">
        <f t="shared" si="29"/>
        <v>99.571734475374726</v>
      </c>
      <c r="K468">
        <v>1258</v>
      </c>
      <c r="L468">
        <v>531</v>
      </c>
      <c r="M468">
        <v>163</v>
      </c>
      <c r="N468">
        <f t="shared" si="30"/>
        <v>1</v>
      </c>
      <c r="O468">
        <f>SUM($N$2:N468)</f>
        <v>466</v>
      </c>
      <c r="P468">
        <f>COUNT($N$2:N468)</f>
        <v>467</v>
      </c>
      <c r="Q468">
        <f t="shared" si="31"/>
        <v>99.78586723768737</v>
      </c>
    </row>
    <row r="469" spans="2:17">
      <c r="B469">
        <v>1258</v>
      </c>
      <c r="C469">
        <v>531</v>
      </c>
      <c r="D469">
        <v>163</v>
      </c>
      <c r="E469">
        <f t="shared" si="28"/>
        <v>1</v>
      </c>
      <c r="F469">
        <f>SUM($E$2:E469)</f>
        <v>466</v>
      </c>
      <c r="G469">
        <f>COUNT($E$2:E469)</f>
        <v>468</v>
      </c>
      <c r="H469">
        <f t="shared" si="29"/>
        <v>99.572649572649567</v>
      </c>
      <c r="K469">
        <v>1258</v>
      </c>
      <c r="L469">
        <v>531</v>
      </c>
      <c r="M469">
        <v>199</v>
      </c>
      <c r="N469">
        <f t="shared" si="30"/>
        <v>1</v>
      </c>
      <c r="O469">
        <f>SUM($N$2:N469)</f>
        <v>467</v>
      </c>
      <c r="P469">
        <f>COUNT($N$2:N469)</f>
        <v>468</v>
      </c>
      <c r="Q469">
        <f t="shared" si="31"/>
        <v>99.786324786324784</v>
      </c>
    </row>
    <row r="470" spans="2:17">
      <c r="B470">
        <v>1258</v>
      </c>
      <c r="C470">
        <v>531</v>
      </c>
      <c r="D470">
        <v>207</v>
      </c>
      <c r="E470">
        <f t="shared" si="28"/>
        <v>1</v>
      </c>
      <c r="F470">
        <f>SUM($E$2:E470)</f>
        <v>467</v>
      </c>
      <c r="G470">
        <f>COUNT($E$2:E470)</f>
        <v>469</v>
      </c>
      <c r="H470">
        <f t="shared" si="29"/>
        <v>99.573560767590621</v>
      </c>
      <c r="K470">
        <v>1258</v>
      </c>
      <c r="L470">
        <v>531</v>
      </c>
      <c r="M470">
        <v>162</v>
      </c>
      <c r="N470">
        <f t="shared" si="30"/>
        <v>1</v>
      </c>
      <c r="O470">
        <f>SUM($N$2:N470)</f>
        <v>468</v>
      </c>
      <c r="P470">
        <f>COUNT($N$2:N470)</f>
        <v>469</v>
      </c>
      <c r="Q470">
        <f t="shared" si="31"/>
        <v>99.786780383795303</v>
      </c>
    </row>
    <row r="471" spans="2:17">
      <c r="B471">
        <v>1258</v>
      </c>
      <c r="C471">
        <v>531</v>
      </c>
      <c r="D471">
        <v>168</v>
      </c>
      <c r="E471">
        <f t="shared" si="28"/>
        <v>1</v>
      </c>
      <c r="F471">
        <f>SUM($E$2:E471)</f>
        <v>468</v>
      </c>
      <c r="G471">
        <f>COUNT($E$2:E471)</f>
        <v>470</v>
      </c>
      <c r="H471">
        <f t="shared" si="29"/>
        <v>99.574468085106389</v>
      </c>
      <c r="K471">
        <v>1258</v>
      </c>
      <c r="L471">
        <v>531</v>
      </c>
      <c r="M471">
        <v>167</v>
      </c>
      <c r="N471">
        <f t="shared" si="30"/>
        <v>1</v>
      </c>
      <c r="O471">
        <f>SUM($N$2:N471)</f>
        <v>469</v>
      </c>
      <c r="P471">
        <f>COUNT($N$2:N471)</f>
        <v>470</v>
      </c>
      <c r="Q471">
        <f t="shared" si="31"/>
        <v>99.787234042553195</v>
      </c>
    </row>
    <row r="472" spans="2:17">
      <c r="B472">
        <v>1258</v>
      </c>
      <c r="C472">
        <v>531</v>
      </c>
      <c r="D472">
        <v>177</v>
      </c>
      <c r="E472">
        <f t="shared" si="28"/>
        <v>1</v>
      </c>
      <c r="F472">
        <f>SUM($E$2:E472)</f>
        <v>469</v>
      </c>
      <c r="G472">
        <f>COUNT($E$2:E472)</f>
        <v>471</v>
      </c>
      <c r="H472">
        <f t="shared" si="29"/>
        <v>99.575371549893845</v>
      </c>
      <c r="K472">
        <v>1258</v>
      </c>
      <c r="L472">
        <v>531</v>
      </c>
      <c r="M472">
        <v>161</v>
      </c>
      <c r="N472">
        <f t="shared" si="30"/>
        <v>1</v>
      </c>
      <c r="O472">
        <f>SUM($N$2:N472)</f>
        <v>470</v>
      </c>
      <c r="P472">
        <f>COUNT($N$2:N472)</f>
        <v>471</v>
      </c>
      <c r="Q472">
        <f t="shared" si="31"/>
        <v>99.787685774946922</v>
      </c>
    </row>
    <row r="473" spans="2:17">
      <c r="B473">
        <v>1258</v>
      </c>
      <c r="C473">
        <v>531</v>
      </c>
      <c r="D473">
        <v>158</v>
      </c>
      <c r="E473">
        <f t="shared" si="28"/>
        <v>1</v>
      </c>
      <c r="F473">
        <f>SUM($E$2:E473)</f>
        <v>470</v>
      </c>
      <c r="G473">
        <f>COUNT($E$2:E473)</f>
        <v>472</v>
      </c>
      <c r="H473">
        <f t="shared" si="29"/>
        <v>99.576271186440678</v>
      </c>
      <c r="K473">
        <v>1258</v>
      </c>
      <c r="L473">
        <v>531</v>
      </c>
      <c r="M473">
        <v>287</v>
      </c>
      <c r="N473">
        <f t="shared" si="30"/>
        <v>1</v>
      </c>
      <c r="O473">
        <f>SUM($N$2:N473)</f>
        <v>471</v>
      </c>
      <c r="P473">
        <f>COUNT($N$2:N473)</f>
        <v>472</v>
      </c>
      <c r="Q473">
        <f t="shared" si="31"/>
        <v>99.788135593220346</v>
      </c>
    </row>
    <row r="474" spans="2:17">
      <c r="B474">
        <v>1258</v>
      </c>
      <c r="C474">
        <v>531</v>
      </c>
      <c r="D474">
        <v>159</v>
      </c>
      <c r="E474">
        <f t="shared" si="28"/>
        <v>1</v>
      </c>
      <c r="F474">
        <f>SUM($E$2:E474)</f>
        <v>471</v>
      </c>
      <c r="G474">
        <f>COUNT($E$2:E474)</f>
        <v>473</v>
      </c>
      <c r="H474">
        <f t="shared" si="29"/>
        <v>99.577167019027485</v>
      </c>
      <c r="K474">
        <v>1258</v>
      </c>
      <c r="L474">
        <v>531</v>
      </c>
      <c r="M474">
        <v>170</v>
      </c>
      <c r="N474">
        <f t="shared" si="30"/>
        <v>1</v>
      </c>
      <c r="O474">
        <f>SUM($N$2:N474)</f>
        <v>472</v>
      </c>
      <c r="P474">
        <f>COUNT($N$2:N474)</f>
        <v>473</v>
      </c>
      <c r="Q474">
        <f t="shared" si="31"/>
        <v>99.788583509513742</v>
      </c>
    </row>
    <row r="475" spans="2:17">
      <c r="B475">
        <v>1258</v>
      </c>
      <c r="C475">
        <v>531</v>
      </c>
      <c r="D475">
        <v>205</v>
      </c>
      <c r="E475">
        <f t="shared" si="28"/>
        <v>1</v>
      </c>
      <c r="F475">
        <f>SUM($E$2:E475)</f>
        <v>472</v>
      </c>
      <c r="G475">
        <f>COUNT($E$2:E475)</f>
        <v>474</v>
      </c>
      <c r="H475">
        <f t="shared" si="29"/>
        <v>99.578059071729967</v>
      </c>
      <c r="K475">
        <v>1258</v>
      </c>
      <c r="L475">
        <v>531</v>
      </c>
      <c r="M475">
        <v>170</v>
      </c>
      <c r="N475">
        <f t="shared" si="30"/>
        <v>1</v>
      </c>
      <c r="O475">
        <f>SUM($N$2:N475)</f>
        <v>473</v>
      </c>
      <c r="P475">
        <f>COUNT($N$2:N475)</f>
        <v>474</v>
      </c>
      <c r="Q475">
        <f t="shared" si="31"/>
        <v>99.789029535864984</v>
      </c>
    </row>
    <row r="476" spans="2:17">
      <c r="B476">
        <v>1258</v>
      </c>
      <c r="C476">
        <v>531</v>
      </c>
      <c r="D476">
        <v>197</v>
      </c>
      <c r="E476">
        <f t="shared" si="28"/>
        <v>1</v>
      </c>
      <c r="F476">
        <f>SUM($E$2:E476)</f>
        <v>473</v>
      </c>
      <c r="G476">
        <f>COUNT($E$2:E476)</f>
        <v>475</v>
      </c>
      <c r="H476">
        <f t="shared" si="29"/>
        <v>99.578947368421055</v>
      </c>
      <c r="K476">
        <v>1258</v>
      </c>
      <c r="L476">
        <v>531</v>
      </c>
      <c r="M476">
        <v>165</v>
      </c>
      <c r="N476">
        <f t="shared" si="30"/>
        <v>1</v>
      </c>
      <c r="O476">
        <f>SUM($N$2:N476)</f>
        <v>474</v>
      </c>
      <c r="P476">
        <f>COUNT($N$2:N476)</f>
        <v>475</v>
      </c>
      <c r="Q476">
        <f t="shared" si="31"/>
        <v>99.789473684210535</v>
      </c>
    </row>
    <row r="477" spans="2:17">
      <c r="B477">
        <v>1258</v>
      </c>
      <c r="C477">
        <v>531</v>
      </c>
      <c r="D477">
        <v>173</v>
      </c>
      <c r="E477">
        <f t="shared" si="28"/>
        <v>1</v>
      </c>
      <c r="F477">
        <f>SUM($E$2:E477)</f>
        <v>474</v>
      </c>
      <c r="G477">
        <f>COUNT($E$2:E477)</f>
        <v>476</v>
      </c>
      <c r="H477">
        <f t="shared" si="29"/>
        <v>99.579831932773118</v>
      </c>
      <c r="K477">
        <v>1258</v>
      </c>
      <c r="L477">
        <v>531</v>
      </c>
      <c r="M477">
        <v>160</v>
      </c>
      <c r="N477">
        <f t="shared" si="30"/>
        <v>1</v>
      </c>
      <c r="O477">
        <f>SUM($N$2:N477)</f>
        <v>475</v>
      </c>
      <c r="P477">
        <f>COUNT($N$2:N477)</f>
        <v>476</v>
      </c>
      <c r="Q477">
        <f t="shared" si="31"/>
        <v>99.789915966386559</v>
      </c>
    </row>
    <row r="478" spans="2:17">
      <c r="B478">
        <v>1258</v>
      </c>
      <c r="C478">
        <v>531</v>
      </c>
      <c r="D478">
        <v>238</v>
      </c>
      <c r="E478">
        <f t="shared" si="28"/>
        <v>1</v>
      </c>
      <c r="F478">
        <f>SUM($E$2:E478)</f>
        <v>475</v>
      </c>
      <c r="G478">
        <f>COUNT($E$2:E478)</f>
        <v>477</v>
      </c>
      <c r="H478">
        <f t="shared" si="29"/>
        <v>99.580712788259959</v>
      </c>
      <c r="K478">
        <v>1258</v>
      </c>
      <c r="L478">
        <v>531</v>
      </c>
      <c r="M478">
        <v>162</v>
      </c>
      <c r="N478">
        <f t="shared" si="30"/>
        <v>1</v>
      </c>
      <c r="O478">
        <f>SUM($N$2:N478)</f>
        <v>476</v>
      </c>
      <c r="P478">
        <f>COUNT($N$2:N478)</f>
        <v>477</v>
      </c>
      <c r="Q478">
        <f t="shared" si="31"/>
        <v>99.790356394129972</v>
      </c>
    </row>
    <row r="479" spans="2:17">
      <c r="B479">
        <v>1258</v>
      </c>
      <c r="C479">
        <v>531</v>
      </c>
      <c r="D479">
        <v>299</v>
      </c>
      <c r="E479">
        <f t="shared" si="28"/>
        <v>1</v>
      </c>
      <c r="F479">
        <f>SUM($E$2:E479)</f>
        <v>476</v>
      </c>
      <c r="G479">
        <f>COUNT($E$2:E479)</f>
        <v>478</v>
      </c>
      <c r="H479">
        <f t="shared" si="29"/>
        <v>99.581589958159</v>
      </c>
      <c r="K479">
        <v>1258</v>
      </c>
      <c r="L479">
        <v>531</v>
      </c>
      <c r="M479">
        <v>211</v>
      </c>
      <c r="N479">
        <f t="shared" si="30"/>
        <v>1</v>
      </c>
      <c r="O479">
        <f>SUM($N$2:N479)</f>
        <v>477</v>
      </c>
      <c r="P479">
        <f>COUNT($N$2:N479)</f>
        <v>478</v>
      </c>
      <c r="Q479">
        <f t="shared" si="31"/>
        <v>99.790794979079493</v>
      </c>
    </row>
    <row r="480" spans="2:17">
      <c r="B480">
        <v>1258</v>
      </c>
      <c r="C480">
        <v>531</v>
      </c>
      <c r="D480">
        <v>218</v>
      </c>
      <c r="E480">
        <f t="shared" si="28"/>
        <v>1</v>
      </c>
      <c r="F480">
        <f>SUM($E$2:E480)</f>
        <v>477</v>
      </c>
      <c r="G480">
        <f>COUNT($E$2:E480)</f>
        <v>479</v>
      </c>
      <c r="H480">
        <f t="shared" si="29"/>
        <v>99.582463465553246</v>
      </c>
      <c r="K480">
        <v>1258</v>
      </c>
      <c r="L480">
        <v>531</v>
      </c>
      <c r="M480">
        <v>169</v>
      </c>
      <c r="N480">
        <f t="shared" si="30"/>
        <v>1</v>
      </c>
      <c r="O480">
        <f>SUM($N$2:N480)</f>
        <v>478</v>
      </c>
      <c r="P480">
        <f>COUNT($N$2:N480)</f>
        <v>479</v>
      </c>
      <c r="Q480">
        <f t="shared" si="31"/>
        <v>99.791231732776623</v>
      </c>
    </row>
    <row r="481" spans="2:17">
      <c r="B481">
        <v>1258</v>
      </c>
      <c r="C481">
        <v>531</v>
      </c>
      <c r="D481">
        <v>212</v>
      </c>
      <c r="E481">
        <f t="shared" si="28"/>
        <v>1</v>
      </c>
      <c r="F481">
        <f>SUM($E$2:E481)</f>
        <v>478</v>
      </c>
      <c r="G481">
        <f>COUNT($E$2:E481)</f>
        <v>480</v>
      </c>
      <c r="H481">
        <f t="shared" si="29"/>
        <v>99.583333333333329</v>
      </c>
      <c r="K481">
        <v>1258</v>
      </c>
      <c r="L481">
        <v>531</v>
      </c>
      <c r="M481">
        <v>167</v>
      </c>
      <c r="N481">
        <f t="shared" si="30"/>
        <v>1</v>
      </c>
      <c r="O481">
        <f>SUM($N$2:N481)</f>
        <v>479</v>
      </c>
      <c r="P481">
        <f>COUNT($N$2:N481)</f>
        <v>480</v>
      </c>
      <c r="Q481">
        <f t="shared" si="31"/>
        <v>99.791666666666671</v>
      </c>
    </row>
    <row r="482" spans="2:17">
      <c r="B482">
        <v>1258</v>
      </c>
      <c r="C482">
        <v>531</v>
      </c>
      <c r="D482">
        <v>204</v>
      </c>
      <c r="E482">
        <f t="shared" si="28"/>
        <v>1</v>
      </c>
      <c r="F482">
        <f>SUM($E$2:E482)</f>
        <v>479</v>
      </c>
      <c r="G482">
        <f>COUNT($E$2:E482)</f>
        <v>481</v>
      </c>
      <c r="H482">
        <f t="shared" si="29"/>
        <v>99.584199584199581</v>
      </c>
      <c r="K482">
        <v>1258</v>
      </c>
      <c r="L482">
        <v>531</v>
      </c>
      <c r="M482">
        <v>167</v>
      </c>
      <c r="N482">
        <f t="shared" si="30"/>
        <v>1</v>
      </c>
      <c r="O482">
        <f>SUM($N$2:N482)</f>
        <v>480</v>
      </c>
      <c r="P482">
        <f>COUNT($N$2:N482)</f>
        <v>481</v>
      </c>
      <c r="Q482">
        <f t="shared" si="31"/>
        <v>99.792099792099805</v>
      </c>
    </row>
    <row r="483" spans="2:17">
      <c r="B483">
        <v>1258</v>
      </c>
      <c r="C483">
        <v>531</v>
      </c>
      <c r="D483">
        <v>176</v>
      </c>
      <c r="E483">
        <f t="shared" si="28"/>
        <v>1</v>
      </c>
      <c r="F483">
        <f>SUM($E$2:E483)</f>
        <v>480</v>
      </c>
      <c r="G483">
        <f>COUNT($E$2:E483)</f>
        <v>482</v>
      </c>
      <c r="H483">
        <f t="shared" si="29"/>
        <v>99.585062240663902</v>
      </c>
      <c r="K483">
        <v>1258</v>
      </c>
      <c r="L483">
        <v>531</v>
      </c>
      <c r="M483">
        <v>164</v>
      </c>
      <c r="N483">
        <f t="shared" si="30"/>
        <v>1</v>
      </c>
      <c r="O483">
        <f>SUM($N$2:N483)</f>
        <v>481</v>
      </c>
      <c r="P483">
        <f>COUNT($N$2:N483)</f>
        <v>482</v>
      </c>
      <c r="Q483">
        <f t="shared" si="31"/>
        <v>99.792531120331944</v>
      </c>
    </row>
    <row r="484" spans="2:17">
      <c r="B484">
        <v>1258</v>
      </c>
      <c r="C484">
        <v>531</v>
      </c>
      <c r="D484">
        <v>202</v>
      </c>
      <c r="E484">
        <f t="shared" si="28"/>
        <v>1</v>
      </c>
      <c r="F484">
        <f>SUM($E$2:E484)</f>
        <v>481</v>
      </c>
      <c r="G484">
        <f>COUNT($E$2:E484)</f>
        <v>483</v>
      </c>
      <c r="H484">
        <f t="shared" si="29"/>
        <v>99.585921325051757</v>
      </c>
      <c r="K484">
        <v>1258</v>
      </c>
      <c r="L484">
        <v>531</v>
      </c>
      <c r="M484">
        <v>168</v>
      </c>
      <c r="N484">
        <f t="shared" si="30"/>
        <v>1</v>
      </c>
      <c r="O484">
        <f>SUM($N$2:N484)</f>
        <v>482</v>
      </c>
      <c r="P484">
        <f>COUNT($N$2:N484)</f>
        <v>483</v>
      </c>
      <c r="Q484">
        <f t="shared" si="31"/>
        <v>99.792960662525871</v>
      </c>
    </row>
    <row r="485" spans="2:17">
      <c r="B485">
        <v>1258</v>
      </c>
      <c r="C485">
        <v>524</v>
      </c>
      <c r="D485">
        <v>168</v>
      </c>
      <c r="E485">
        <f t="shared" si="28"/>
        <v>1</v>
      </c>
      <c r="F485">
        <f>SUM($E$2:E485)</f>
        <v>482</v>
      </c>
      <c r="G485">
        <f>COUNT($E$2:E485)</f>
        <v>484</v>
      </c>
      <c r="H485">
        <f t="shared" si="29"/>
        <v>99.586776859504127</v>
      </c>
      <c r="K485">
        <v>1258</v>
      </c>
      <c r="L485">
        <v>524</v>
      </c>
      <c r="M485">
        <v>229</v>
      </c>
      <c r="N485">
        <f t="shared" si="30"/>
        <v>1</v>
      </c>
      <c r="O485">
        <f>SUM($N$2:N485)</f>
        <v>483</v>
      </c>
      <c r="P485">
        <f>COUNT($N$2:N485)</f>
        <v>484</v>
      </c>
      <c r="Q485">
        <f t="shared" si="31"/>
        <v>99.793388429752056</v>
      </c>
    </row>
    <row r="486" spans="2:17">
      <c r="B486">
        <v>1258</v>
      </c>
      <c r="C486">
        <v>524</v>
      </c>
      <c r="D486">
        <v>216</v>
      </c>
      <c r="E486">
        <f t="shared" si="28"/>
        <v>1</v>
      </c>
      <c r="F486">
        <f>SUM($E$2:E486)</f>
        <v>483</v>
      </c>
      <c r="G486">
        <f>COUNT($E$2:E486)</f>
        <v>485</v>
      </c>
      <c r="H486">
        <f t="shared" si="29"/>
        <v>99.587628865979383</v>
      </c>
      <c r="K486">
        <v>1258</v>
      </c>
      <c r="L486">
        <v>524</v>
      </c>
      <c r="M486">
        <v>166</v>
      </c>
      <c r="N486">
        <f t="shared" si="30"/>
        <v>1</v>
      </c>
      <c r="O486">
        <f>SUM($N$2:N486)</f>
        <v>484</v>
      </c>
      <c r="P486">
        <f>COUNT($N$2:N486)</f>
        <v>485</v>
      </c>
      <c r="Q486">
        <f t="shared" si="31"/>
        <v>99.793814432989691</v>
      </c>
    </row>
    <row r="487" spans="2:17">
      <c r="B487">
        <v>1258</v>
      </c>
      <c r="C487">
        <v>524</v>
      </c>
      <c r="D487">
        <v>167</v>
      </c>
      <c r="E487">
        <f t="shared" si="28"/>
        <v>1</v>
      </c>
      <c r="F487">
        <f>SUM($E$2:E487)</f>
        <v>484</v>
      </c>
      <c r="G487">
        <f>COUNT($E$2:E487)</f>
        <v>486</v>
      </c>
      <c r="H487">
        <f t="shared" si="29"/>
        <v>99.588477366255148</v>
      </c>
      <c r="K487">
        <v>1258</v>
      </c>
      <c r="L487">
        <v>524</v>
      </c>
      <c r="M487">
        <v>196</v>
      </c>
      <c r="N487">
        <f t="shared" si="30"/>
        <v>1</v>
      </c>
      <c r="O487">
        <f>SUM($N$2:N487)</f>
        <v>485</v>
      </c>
      <c r="P487">
        <f>COUNT($N$2:N487)</f>
        <v>486</v>
      </c>
      <c r="Q487">
        <f t="shared" si="31"/>
        <v>99.794238683127574</v>
      </c>
    </row>
    <row r="488" spans="2:17">
      <c r="B488">
        <v>1258</v>
      </c>
      <c r="C488">
        <v>524</v>
      </c>
      <c r="D488">
        <v>204</v>
      </c>
      <c r="E488">
        <f t="shared" si="28"/>
        <v>1</v>
      </c>
      <c r="F488">
        <f>SUM($E$2:E488)</f>
        <v>485</v>
      </c>
      <c r="G488">
        <f>COUNT($E$2:E488)</f>
        <v>487</v>
      </c>
      <c r="H488">
        <f t="shared" si="29"/>
        <v>99.589322381930188</v>
      </c>
      <c r="K488">
        <v>1258</v>
      </c>
      <c r="L488">
        <v>524</v>
      </c>
      <c r="M488">
        <v>166</v>
      </c>
      <c r="N488">
        <f t="shared" si="30"/>
        <v>1</v>
      </c>
      <c r="O488">
        <f>SUM($N$2:N488)</f>
        <v>486</v>
      </c>
      <c r="P488">
        <f>COUNT($N$2:N488)</f>
        <v>487</v>
      </c>
      <c r="Q488">
        <f t="shared" si="31"/>
        <v>99.794661190965101</v>
      </c>
    </row>
    <row r="489" spans="2:17">
      <c r="B489">
        <v>1258</v>
      </c>
      <c r="C489">
        <v>524</v>
      </c>
      <c r="D489">
        <v>256</v>
      </c>
      <c r="E489">
        <f t="shared" si="28"/>
        <v>1</v>
      </c>
      <c r="F489">
        <f>SUM($E$2:E489)</f>
        <v>486</v>
      </c>
      <c r="G489">
        <f>COUNT($E$2:E489)</f>
        <v>488</v>
      </c>
      <c r="H489">
        <f t="shared" si="29"/>
        <v>99.590163934426229</v>
      </c>
      <c r="K489">
        <v>1258</v>
      </c>
      <c r="L489">
        <v>524</v>
      </c>
      <c r="M489">
        <v>163</v>
      </c>
      <c r="N489">
        <f t="shared" si="30"/>
        <v>1</v>
      </c>
      <c r="O489">
        <f>SUM($N$2:N489)</f>
        <v>487</v>
      </c>
      <c r="P489">
        <f>COUNT($N$2:N489)</f>
        <v>488</v>
      </c>
      <c r="Q489">
        <f t="shared" si="31"/>
        <v>99.795081967213122</v>
      </c>
    </row>
    <row r="490" spans="2:17">
      <c r="B490">
        <v>1258</v>
      </c>
      <c r="C490">
        <v>524</v>
      </c>
      <c r="D490">
        <v>173</v>
      </c>
      <c r="E490">
        <f t="shared" si="28"/>
        <v>1</v>
      </c>
      <c r="F490">
        <f>SUM($E$2:E490)</f>
        <v>487</v>
      </c>
      <c r="G490">
        <f>COUNT($E$2:E490)</f>
        <v>489</v>
      </c>
      <c r="H490">
        <f t="shared" si="29"/>
        <v>99.591002044989779</v>
      </c>
      <c r="K490">
        <v>1258</v>
      </c>
      <c r="L490">
        <v>524</v>
      </c>
      <c r="M490">
        <v>213</v>
      </c>
      <c r="N490">
        <f t="shared" si="30"/>
        <v>1</v>
      </c>
      <c r="O490">
        <f>SUM($N$2:N490)</f>
        <v>488</v>
      </c>
      <c r="P490">
        <f>COUNT($N$2:N490)</f>
        <v>489</v>
      </c>
      <c r="Q490">
        <f t="shared" si="31"/>
        <v>99.795501022494889</v>
      </c>
    </row>
    <row r="491" spans="2:17">
      <c r="B491">
        <v>1258</v>
      </c>
      <c r="C491">
        <v>524</v>
      </c>
      <c r="D491">
        <v>167</v>
      </c>
      <c r="E491">
        <f t="shared" si="28"/>
        <v>1</v>
      </c>
      <c r="F491">
        <f>SUM($E$2:E491)</f>
        <v>488</v>
      </c>
      <c r="G491">
        <f>COUNT($E$2:E491)</f>
        <v>490</v>
      </c>
      <c r="H491">
        <f t="shared" si="29"/>
        <v>99.591836734693871</v>
      </c>
      <c r="K491">
        <v>1258</v>
      </c>
      <c r="L491">
        <v>524</v>
      </c>
      <c r="M491">
        <v>164</v>
      </c>
      <c r="N491">
        <f t="shared" si="30"/>
        <v>1</v>
      </c>
      <c r="O491">
        <f>SUM($N$2:N491)</f>
        <v>489</v>
      </c>
      <c r="P491">
        <f>COUNT($N$2:N491)</f>
        <v>490</v>
      </c>
      <c r="Q491">
        <f t="shared" si="31"/>
        <v>99.795918367346943</v>
      </c>
    </row>
    <row r="492" spans="2:17">
      <c r="B492">
        <v>1258</v>
      </c>
      <c r="C492">
        <v>524</v>
      </c>
      <c r="D492">
        <v>170</v>
      </c>
      <c r="E492">
        <f t="shared" si="28"/>
        <v>1</v>
      </c>
      <c r="F492">
        <f>SUM($E$2:E492)</f>
        <v>489</v>
      </c>
      <c r="G492">
        <f>COUNT($E$2:E492)</f>
        <v>491</v>
      </c>
      <c r="H492">
        <f t="shared" si="29"/>
        <v>99.592668024439917</v>
      </c>
      <c r="K492">
        <v>1258</v>
      </c>
      <c r="L492">
        <v>524</v>
      </c>
      <c r="M492">
        <v>195</v>
      </c>
      <c r="N492">
        <f t="shared" si="30"/>
        <v>1</v>
      </c>
      <c r="O492">
        <f>SUM($N$2:N492)</f>
        <v>490</v>
      </c>
      <c r="P492">
        <f>COUNT($N$2:N492)</f>
        <v>491</v>
      </c>
      <c r="Q492">
        <f t="shared" si="31"/>
        <v>99.796334012219958</v>
      </c>
    </row>
    <row r="493" spans="2:17">
      <c r="B493">
        <v>1258</v>
      </c>
      <c r="C493">
        <v>524</v>
      </c>
      <c r="D493">
        <v>195</v>
      </c>
      <c r="E493">
        <f t="shared" si="28"/>
        <v>1</v>
      </c>
      <c r="F493">
        <f>SUM($E$2:E493)</f>
        <v>490</v>
      </c>
      <c r="G493">
        <f>COUNT($E$2:E493)</f>
        <v>492</v>
      </c>
      <c r="H493">
        <f t="shared" si="29"/>
        <v>99.59349593495935</v>
      </c>
      <c r="K493">
        <v>1258</v>
      </c>
      <c r="L493">
        <v>524</v>
      </c>
      <c r="M493">
        <v>168</v>
      </c>
      <c r="N493">
        <f t="shared" si="30"/>
        <v>1</v>
      </c>
      <c r="O493">
        <f>SUM($N$2:N493)</f>
        <v>491</v>
      </c>
      <c r="P493">
        <f>COUNT($N$2:N493)</f>
        <v>492</v>
      </c>
      <c r="Q493">
        <f t="shared" si="31"/>
        <v>99.796747967479675</v>
      </c>
    </row>
    <row r="494" spans="2:17">
      <c r="B494">
        <v>1258</v>
      </c>
      <c r="C494">
        <v>524</v>
      </c>
      <c r="D494">
        <v>187</v>
      </c>
      <c r="E494">
        <f t="shared" si="28"/>
        <v>1</v>
      </c>
      <c r="F494">
        <f>SUM($E$2:E494)</f>
        <v>491</v>
      </c>
      <c r="G494">
        <f>COUNT($E$2:E494)</f>
        <v>493</v>
      </c>
      <c r="H494">
        <f t="shared" si="29"/>
        <v>99.59432048681542</v>
      </c>
      <c r="K494">
        <v>1258</v>
      </c>
      <c r="L494">
        <v>524</v>
      </c>
      <c r="M494">
        <v>175</v>
      </c>
      <c r="N494">
        <f t="shared" si="30"/>
        <v>1</v>
      </c>
      <c r="O494">
        <f>SUM($N$2:N494)</f>
        <v>492</v>
      </c>
      <c r="P494">
        <f>COUNT($N$2:N494)</f>
        <v>493</v>
      </c>
      <c r="Q494">
        <f t="shared" si="31"/>
        <v>99.797160243407717</v>
      </c>
    </row>
    <row r="495" spans="2:17">
      <c r="B495">
        <v>1258</v>
      </c>
      <c r="C495">
        <v>524</v>
      </c>
      <c r="D495">
        <v>185</v>
      </c>
      <c r="E495">
        <f t="shared" si="28"/>
        <v>1</v>
      </c>
      <c r="F495">
        <f>SUM($E$2:E495)</f>
        <v>492</v>
      </c>
      <c r="G495">
        <f>COUNT($E$2:E495)</f>
        <v>494</v>
      </c>
      <c r="H495">
        <f t="shared" si="29"/>
        <v>99.595141700404852</v>
      </c>
      <c r="K495">
        <v>1258</v>
      </c>
      <c r="L495">
        <v>524</v>
      </c>
      <c r="M495">
        <v>204</v>
      </c>
      <c r="N495">
        <f t="shared" si="30"/>
        <v>1</v>
      </c>
      <c r="O495">
        <f>SUM($N$2:N495)</f>
        <v>493</v>
      </c>
      <c r="P495">
        <f>COUNT($N$2:N495)</f>
        <v>494</v>
      </c>
      <c r="Q495">
        <f t="shared" si="31"/>
        <v>99.797570850202433</v>
      </c>
    </row>
    <row r="496" spans="2:17">
      <c r="B496">
        <v>1258</v>
      </c>
      <c r="C496">
        <v>524</v>
      </c>
      <c r="D496">
        <v>167</v>
      </c>
      <c r="E496">
        <f t="shared" si="28"/>
        <v>1</v>
      </c>
      <c r="F496">
        <f>SUM($E$2:E496)</f>
        <v>493</v>
      </c>
      <c r="G496">
        <f>COUNT($E$2:E496)</f>
        <v>495</v>
      </c>
      <c r="H496">
        <f t="shared" si="29"/>
        <v>99.595959595959599</v>
      </c>
      <c r="K496">
        <v>1258</v>
      </c>
      <c r="L496">
        <v>524</v>
      </c>
      <c r="M496">
        <v>206</v>
      </c>
      <c r="N496">
        <f t="shared" si="30"/>
        <v>1</v>
      </c>
      <c r="O496">
        <f>SUM($N$2:N496)</f>
        <v>494</v>
      </c>
      <c r="P496">
        <f>COUNT($N$2:N496)</f>
        <v>495</v>
      </c>
      <c r="Q496">
        <f t="shared" si="31"/>
        <v>99.797979797979792</v>
      </c>
    </row>
    <row r="497" spans="2:17">
      <c r="B497">
        <v>1258</v>
      </c>
      <c r="C497">
        <v>524</v>
      </c>
      <c r="D497">
        <v>212</v>
      </c>
      <c r="E497">
        <f t="shared" si="28"/>
        <v>1</v>
      </c>
      <c r="F497">
        <f>SUM($E$2:E497)</f>
        <v>494</v>
      </c>
      <c r="G497">
        <f>COUNT($E$2:E497)</f>
        <v>496</v>
      </c>
      <c r="H497">
        <f t="shared" si="29"/>
        <v>99.596774193548384</v>
      </c>
      <c r="K497">
        <v>1258</v>
      </c>
      <c r="L497">
        <v>524</v>
      </c>
      <c r="M497">
        <v>165</v>
      </c>
      <c r="N497">
        <f t="shared" si="30"/>
        <v>1</v>
      </c>
      <c r="O497">
        <f>SUM($N$2:N497)</f>
        <v>495</v>
      </c>
      <c r="P497">
        <f>COUNT($N$2:N497)</f>
        <v>496</v>
      </c>
      <c r="Q497">
        <f t="shared" si="31"/>
        <v>99.798387096774192</v>
      </c>
    </row>
    <row r="498" spans="2:17">
      <c r="B498">
        <v>1258</v>
      </c>
      <c r="C498">
        <v>524</v>
      </c>
      <c r="D498">
        <v>202</v>
      </c>
      <c r="E498">
        <f t="shared" si="28"/>
        <v>1</v>
      </c>
      <c r="F498">
        <f>SUM($E$2:E498)</f>
        <v>495</v>
      </c>
      <c r="G498">
        <f>COUNT($E$2:E498)</f>
        <v>497</v>
      </c>
      <c r="H498">
        <f t="shared" si="29"/>
        <v>99.597585513078471</v>
      </c>
      <c r="K498">
        <v>1258</v>
      </c>
      <c r="L498">
        <v>524</v>
      </c>
      <c r="M498">
        <v>164</v>
      </c>
      <c r="N498">
        <f t="shared" si="30"/>
        <v>1</v>
      </c>
      <c r="O498">
        <f>SUM($N$2:N498)</f>
        <v>496</v>
      </c>
      <c r="P498">
        <f>COUNT($N$2:N498)</f>
        <v>497</v>
      </c>
      <c r="Q498">
        <f t="shared" si="31"/>
        <v>99.798792756539228</v>
      </c>
    </row>
    <row r="499" spans="2:17">
      <c r="B499">
        <v>1258</v>
      </c>
      <c r="C499">
        <v>524</v>
      </c>
      <c r="D499">
        <v>169</v>
      </c>
      <c r="E499">
        <f t="shared" si="28"/>
        <v>1</v>
      </c>
      <c r="F499">
        <f>SUM($E$2:E499)</f>
        <v>496</v>
      </c>
      <c r="G499">
        <f>COUNT($E$2:E499)</f>
        <v>498</v>
      </c>
      <c r="H499">
        <f t="shared" si="29"/>
        <v>99.598393574297177</v>
      </c>
      <c r="K499">
        <v>1258</v>
      </c>
      <c r="L499">
        <v>524</v>
      </c>
      <c r="M499">
        <v>162</v>
      </c>
      <c r="N499">
        <f t="shared" si="30"/>
        <v>1</v>
      </c>
      <c r="O499">
        <f>SUM($N$2:N499)</f>
        <v>497</v>
      </c>
      <c r="P499">
        <f>COUNT($N$2:N499)</f>
        <v>498</v>
      </c>
      <c r="Q499">
        <f t="shared" si="31"/>
        <v>99.799196787148588</v>
      </c>
    </row>
    <row r="500" spans="2:17">
      <c r="B500">
        <v>1258</v>
      </c>
      <c r="C500">
        <v>524</v>
      </c>
      <c r="D500">
        <v>156</v>
      </c>
      <c r="E500">
        <f t="shared" si="28"/>
        <v>1</v>
      </c>
      <c r="F500">
        <f>SUM($E$2:E500)</f>
        <v>497</v>
      </c>
      <c r="G500">
        <f>COUNT($E$2:E500)</f>
        <v>499</v>
      </c>
      <c r="H500">
        <f t="shared" si="29"/>
        <v>99.599198396793582</v>
      </c>
      <c r="K500">
        <v>1258</v>
      </c>
      <c r="L500">
        <v>524</v>
      </c>
      <c r="M500">
        <v>170</v>
      </c>
      <c r="N500">
        <f t="shared" si="30"/>
        <v>1</v>
      </c>
      <c r="O500">
        <f>SUM($N$2:N500)</f>
        <v>498</v>
      </c>
      <c r="P500">
        <f>COUNT($N$2:N500)</f>
        <v>499</v>
      </c>
      <c r="Q500">
        <f t="shared" si="31"/>
        <v>99.799599198396791</v>
      </c>
    </row>
    <row r="501" spans="2:17">
      <c r="B501">
        <v>1258</v>
      </c>
      <c r="C501">
        <v>524</v>
      </c>
      <c r="D501">
        <v>166</v>
      </c>
      <c r="E501">
        <f t="shared" si="28"/>
        <v>1</v>
      </c>
      <c r="F501">
        <f>SUM($E$2:E501)</f>
        <v>498</v>
      </c>
      <c r="G501">
        <f>COUNT($E$2:E501)</f>
        <v>500</v>
      </c>
      <c r="H501">
        <f t="shared" si="29"/>
        <v>99.6</v>
      </c>
      <c r="K501">
        <v>1258</v>
      </c>
      <c r="L501">
        <v>524</v>
      </c>
      <c r="M501">
        <v>168</v>
      </c>
      <c r="N501">
        <f t="shared" si="30"/>
        <v>1</v>
      </c>
      <c r="O501">
        <f>SUM($N$2:N501)</f>
        <v>499</v>
      </c>
      <c r="P501">
        <f>COUNT($N$2:N501)</f>
        <v>500</v>
      </c>
      <c r="Q501">
        <f t="shared" si="31"/>
        <v>99.8</v>
      </c>
    </row>
    <row r="502" spans="2:17">
      <c r="B502">
        <v>1258</v>
      </c>
      <c r="C502">
        <v>524</v>
      </c>
      <c r="D502">
        <v>162</v>
      </c>
      <c r="E502">
        <f t="shared" si="28"/>
        <v>1</v>
      </c>
      <c r="F502">
        <f>SUM($E$2:E502)</f>
        <v>499</v>
      </c>
      <c r="G502">
        <f>COUNT($E$2:E502)</f>
        <v>501</v>
      </c>
      <c r="H502">
        <f t="shared" si="29"/>
        <v>99.600798403193608</v>
      </c>
      <c r="K502">
        <v>1258</v>
      </c>
      <c r="L502">
        <v>524</v>
      </c>
      <c r="M502">
        <v>165</v>
      </c>
      <c r="N502">
        <f t="shared" si="30"/>
        <v>1</v>
      </c>
      <c r="O502">
        <f>SUM($N$2:N502)</f>
        <v>500</v>
      </c>
      <c r="P502">
        <f>COUNT($N$2:N502)</f>
        <v>501</v>
      </c>
      <c r="Q502">
        <f t="shared" si="31"/>
        <v>99.800399201596804</v>
      </c>
    </row>
    <row r="503" spans="2:17">
      <c r="B503">
        <v>1258</v>
      </c>
      <c r="C503">
        <v>524</v>
      </c>
      <c r="D503">
        <v>268</v>
      </c>
      <c r="E503">
        <f t="shared" si="28"/>
        <v>1</v>
      </c>
      <c r="F503">
        <f>SUM($E$2:E503)</f>
        <v>500</v>
      </c>
      <c r="G503">
        <f>COUNT($E$2:E503)</f>
        <v>502</v>
      </c>
      <c r="H503">
        <f t="shared" si="29"/>
        <v>99.601593625498012</v>
      </c>
      <c r="K503">
        <v>1258</v>
      </c>
      <c r="L503">
        <v>524</v>
      </c>
      <c r="M503">
        <v>212</v>
      </c>
      <c r="N503">
        <f t="shared" si="30"/>
        <v>1</v>
      </c>
      <c r="O503">
        <f>SUM($N$2:N503)</f>
        <v>501</v>
      </c>
      <c r="P503">
        <f>COUNT($N$2:N503)</f>
        <v>502</v>
      </c>
      <c r="Q503">
        <f t="shared" si="31"/>
        <v>99.800796812748999</v>
      </c>
    </row>
    <row r="504" spans="2:17">
      <c r="B504">
        <v>1258</v>
      </c>
      <c r="C504">
        <v>524</v>
      </c>
      <c r="D504">
        <v>215</v>
      </c>
      <c r="E504">
        <f t="shared" si="28"/>
        <v>1</v>
      </c>
      <c r="F504">
        <f>SUM($E$2:E504)</f>
        <v>501</v>
      </c>
      <c r="G504">
        <f>COUNT($E$2:E504)</f>
        <v>503</v>
      </c>
      <c r="H504">
        <f t="shared" si="29"/>
        <v>99.602385685884684</v>
      </c>
      <c r="K504">
        <v>1258</v>
      </c>
      <c r="L504">
        <v>524</v>
      </c>
      <c r="M504">
        <v>163</v>
      </c>
      <c r="N504">
        <f t="shared" si="30"/>
        <v>1</v>
      </c>
      <c r="O504">
        <f>SUM($N$2:N504)</f>
        <v>502</v>
      </c>
      <c r="P504">
        <f>COUNT($N$2:N504)</f>
        <v>503</v>
      </c>
      <c r="Q504">
        <f t="shared" si="31"/>
        <v>99.801192842942342</v>
      </c>
    </row>
    <row r="505" spans="2:17">
      <c r="B505">
        <v>1258</v>
      </c>
      <c r="C505">
        <v>524</v>
      </c>
      <c r="D505">
        <v>255</v>
      </c>
      <c r="E505">
        <f t="shared" si="28"/>
        <v>1</v>
      </c>
      <c r="F505">
        <f>SUM($E$2:E505)</f>
        <v>502</v>
      </c>
      <c r="G505">
        <f>COUNT($E$2:E505)</f>
        <v>504</v>
      </c>
      <c r="H505">
        <f t="shared" si="29"/>
        <v>99.603174603174608</v>
      </c>
      <c r="K505">
        <v>1258</v>
      </c>
      <c r="L505">
        <v>524</v>
      </c>
      <c r="M505">
        <v>158</v>
      </c>
      <c r="N505">
        <f t="shared" si="30"/>
        <v>1</v>
      </c>
      <c r="O505">
        <f>SUM($N$2:N505)</f>
        <v>503</v>
      </c>
      <c r="P505">
        <f>COUNT($N$2:N505)</f>
        <v>504</v>
      </c>
      <c r="Q505">
        <f t="shared" si="31"/>
        <v>99.801587301587304</v>
      </c>
    </row>
    <row r="506" spans="2:17">
      <c r="B506">
        <v>1258</v>
      </c>
      <c r="C506">
        <v>524</v>
      </c>
      <c r="D506">
        <v>303</v>
      </c>
      <c r="E506">
        <f t="shared" si="28"/>
        <v>1</v>
      </c>
      <c r="F506">
        <f>SUM($E$2:E506)</f>
        <v>503</v>
      </c>
      <c r="G506">
        <f>COUNT($E$2:E506)</f>
        <v>505</v>
      </c>
      <c r="H506">
        <f t="shared" si="29"/>
        <v>99.603960396039611</v>
      </c>
      <c r="K506">
        <v>1258</v>
      </c>
      <c r="L506">
        <v>524</v>
      </c>
      <c r="M506">
        <v>163</v>
      </c>
      <c r="N506">
        <f t="shared" si="30"/>
        <v>1</v>
      </c>
      <c r="O506">
        <f>SUM($N$2:N506)</f>
        <v>504</v>
      </c>
      <c r="P506">
        <f>COUNT($N$2:N506)</f>
        <v>505</v>
      </c>
      <c r="Q506">
        <f t="shared" si="31"/>
        <v>99.801980198019805</v>
      </c>
    </row>
    <row r="507" spans="2:17">
      <c r="B507">
        <v>1258</v>
      </c>
      <c r="C507">
        <v>523</v>
      </c>
      <c r="D507">
        <v>304</v>
      </c>
      <c r="E507">
        <f t="shared" si="28"/>
        <v>1</v>
      </c>
      <c r="F507">
        <f>SUM($E$2:E507)</f>
        <v>504</v>
      </c>
      <c r="G507">
        <f>COUNT($E$2:E507)</f>
        <v>506</v>
      </c>
      <c r="H507">
        <f t="shared" si="29"/>
        <v>99.604743083003953</v>
      </c>
      <c r="K507">
        <v>1258</v>
      </c>
      <c r="L507">
        <v>523</v>
      </c>
      <c r="M507">
        <v>165</v>
      </c>
      <c r="N507">
        <f t="shared" si="30"/>
        <v>1</v>
      </c>
      <c r="O507">
        <f>SUM($N$2:N507)</f>
        <v>505</v>
      </c>
      <c r="P507">
        <f>COUNT($N$2:N507)</f>
        <v>506</v>
      </c>
      <c r="Q507">
        <f t="shared" si="31"/>
        <v>99.802371541501984</v>
      </c>
    </row>
    <row r="508" spans="2:17">
      <c r="B508">
        <v>1258</v>
      </c>
      <c r="C508">
        <v>523</v>
      </c>
      <c r="D508">
        <v>194</v>
      </c>
      <c r="E508">
        <f t="shared" si="28"/>
        <v>1</v>
      </c>
      <c r="F508">
        <f>SUM($E$2:E508)</f>
        <v>505</v>
      </c>
      <c r="G508">
        <f>COUNT($E$2:E508)</f>
        <v>507</v>
      </c>
      <c r="H508">
        <f t="shared" si="29"/>
        <v>99.605522682445752</v>
      </c>
      <c r="K508">
        <v>1258</v>
      </c>
      <c r="L508">
        <v>523</v>
      </c>
      <c r="M508">
        <v>170</v>
      </c>
      <c r="N508">
        <f t="shared" si="30"/>
        <v>1</v>
      </c>
      <c r="O508">
        <f>SUM($N$2:N508)</f>
        <v>506</v>
      </c>
      <c r="P508">
        <f>COUNT($N$2:N508)</f>
        <v>507</v>
      </c>
      <c r="Q508">
        <f t="shared" si="31"/>
        <v>99.802761341222876</v>
      </c>
    </row>
    <row r="509" spans="2:17">
      <c r="B509">
        <v>1258</v>
      </c>
      <c r="C509">
        <v>523</v>
      </c>
      <c r="D509">
        <v>189</v>
      </c>
      <c r="E509">
        <f t="shared" si="28"/>
        <v>1</v>
      </c>
      <c r="F509">
        <f>SUM($E$2:E509)</f>
        <v>506</v>
      </c>
      <c r="G509">
        <f>COUNT($E$2:E509)</f>
        <v>508</v>
      </c>
      <c r="H509">
        <f t="shared" si="29"/>
        <v>99.606299212598429</v>
      </c>
      <c r="K509">
        <v>1258</v>
      </c>
      <c r="L509">
        <v>523</v>
      </c>
      <c r="M509">
        <v>165</v>
      </c>
      <c r="N509">
        <f t="shared" si="30"/>
        <v>1</v>
      </c>
      <c r="O509">
        <f>SUM($N$2:N509)</f>
        <v>507</v>
      </c>
      <c r="P509">
        <f>COUNT($N$2:N509)</f>
        <v>508</v>
      </c>
      <c r="Q509">
        <f t="shared" si="31"/>
        <v>99.803149606299215</v>
      </c>
    </row>
    <row r="510" spans="2:17">
      <c r="B510">
        <v>1258</v>
      </c>
      <c r="C510">
        <v>523</v>
      </c>
      <c r="D510">
        <v>173</v>
      </c>
      <c r="E510">
        <f t="shared" si="28"/>
        <v>1</v>
      </c>
      <c r="F510">
        <f>SUM($E$2:E510)</f>
        <v>507</v>
      </c>
      <c r="G510">
        <f>COUNT($E$2:E510)</f>
        <v>509</v>
      </c>
      <c r="H510">
        <f t="shared" si="29"/>
        <v>99.607072691552062</v>
      </c>
      <c r="K510">
        <v>1258</v>
      </c>
      <c r="L510">
        <v>523</v>
      </c>
      <c r="M510">
        <v>207</v>
      </c>
      <c r="N510">
        <f t="shared" si="30"/>
        <v>1</v>
      </c>
      <c r="O510">
        <f>SUM($N$2:N510)</f>
        <v>508</v>
      </c>
      <c r="P510">
        <f>COUNT($N$2:N510)</f>
        <v>509</v>
      </c>
      <c r="Q510">
        <f t="shared" si="31"/>
        <v>99.803536345776038</v>
      </c>
    </row>
    <row r="511" spans="2:17">
      <c r="B511">
        <v>1258</v>
      </c>
      <c r="C511">
        <v>523</v>
      </c>
      <c r="D511">
        <v>163</v>
      </c>
      <c r="E511">
        <f t="shared" si="28"/>
        <v>1</v>
      </c>
      <c r="F511">
        <f>SUM($E$2:E511)</f>
        <v>508</v>
      </c>
      <c r="G511">
        <f>COUNT($E$2:E511)</f>
        <v>510</v>
      </c>
      <c r="H511">
        <f t="shared" si="29"/>
        <v>99.607843137254903</v>
      </c>
      <c r="K511">
        <v>1258</v>
      </c>
      <c r="L511">
        <v>523</v>
      </c>
      <c r="M511">
        <v>159</v>
      </c>
      <c r="N511">
        <f t="shared" si="30"/>
        <v>1</v>
      </c>
      <c r="O511">
        <f>SUM($N$2:N511)</f>
        <v>509</v>
      </c>
      <c r="P511">
        <f>COUNT($N$2:N511)</f>
        <v>510</v>
      </c>
      <c r="Q511">
        <f t="shared" si="31"/>
        <v>99.803921568627459</v>
      </c>
    </row>
    <row r="512" spans="2:17">
      <c r="B512">
        <v>1258</v>
      </c>
      <c r="C512">
        <v>523</v>
      </c>
      <c r="D512">
        <v>174</v>
      </c>
      <c r="E512">
        <f t="shared" si="28"/>
        <v>1</v>
      </c>
      <c r="F512">
        <f>SUM($E$2:E512)</f>
        <v>509</v>
      </c>
      <c r="G512">
        <f>COUNT($E$2:E512)</f>
        <v>511</v>
      </c>
      <c r="H512">
        <f t="shared" si="29"/>
        <v>99.608610567514674</v>
      </c>
      <c r="K512">
        <v>1258</v>
      </c>
      <c r="L512">
        <v>523</v>
      </c>
      <c r="M512">
        <v>166</v>
      </c>
      <c r="N512">
        <f t="shared" si="30"/>
        <v>1</v>
      </c>
      <c r="O512">
        <f>SUM($N$2:N512)</f>
        <v>510</v>
      </c>
      <c r="P512">
        <f>COUNT($N$2:N512)</f>
        <v>511</v>
      </c>
      <c r="Q512">
        <f t="shared" si="31"/>
        <v>99.80430528375733</v>
      </c>
    </row>
    <row r="513" spans="2:17">
      <c r="B513">
        <v>1258</v>
      </c>
      <c r="C513">
        <v>523</v>
      </c>
      <c r="D513">
        <v>170</v>
      </c>
      <c r="E513">
        <f t="shared" si="28"/>
        <v>1</v>
      </c>
      <c r="F513">
        <f>SUM($E$2:E513)</f>
        <v>510</v>
      </c>
      <c r="G513">
        <f>COUNT($E$2:E513)</f>
        <v>512</v>
      </c>
      <c r="H513">
        <f t="shared" si="29"/>
        <v>99.609375</v>
      </c>
      <c r="K513">
        <v>1258</v>
      </c>
      <c r="L513">
        <v>523</v>
      </c>
      <c r="M513">
        <v>191</v>
      </c>
      <c r="N513">
        <f t="shared" si="30"/>
        <v>1</v>
      </c>
      <c r="O513">
        <f>SUM($N$2:N513)</f>
        <v>511</v>
      </c>
      <c r="P513">
        <f>COUNT($N$2:N513)</f>
        <v>512</v>
      </c>
      <c r="Q513">
        <f t="shared" si="31"/>
        <v>99.8046875</v>
      </c>
    </row>
    <row r="514" spans="2:17">
      <c r="B514">
        <v>1258</v>
      </c>
      <c r="C514">
        <v>523</v>
      </c>
      <c r="D514">
        <v>165</v>
      </c>
      <c r="E514">
        <f t="shared" ref="E514:E577" si="32">IF(D514&lt;=C514,1,0)</f>
        <v>1</v>
      </c>
      <c r="F514">
        <f>SUM($E$2:E514)</f>
        <v>511</v>
      </c>
      <c r="G514">
        <f>COUNT($E$2:E514)</f>
        <v>513</v>
      </c>
      <c r="H514">
        <f t="shared" ref="H514:H577" si="33">F514/G514*100</f>
        <v>99.610136452241719</v>
      </c>
      <c r="K514">
        <v>1258</v>
      </c>
      <c r="L514">
        <v>523</v>
      </c>
      <c r="M514">
        <v>168</v>
      </c>
      <c r="N514">
        <f t="shared" ref="N514:N577" si="34">IF(M514&lt;=L514,1,0)</f>
        <v>1</v>
      </c>
      <c r="O514">
        <f>SUM($N$2:N514)</f>
        <v>512</v>
      </c>
      <c r="P514">
        <f>COUNT($N$2:N514)</f>
        <v>513</v>
      </c>
      <c r="Q514">
        <f t="shared" ref="Q514:Q577" si="35">O514/P514*100</f>
        <v>99.805068226120852</v>
      </c>
    </row>
    <row r="515" spans="2:17">
      <c r="B515">
        <v>1258</v>
      </c>
      <c r="C515">
        <v>523</v>
      </c>
      <c r="D515">
        <v>176</v>
      </c>
      <c r="E515">
        <f t="shared" si="32"/>
        <v>1</v>
      </c>
      <c r="F515">
        <f>SUM($E$2:E515)</f>
        <v>512</v>
      </c>
      <c r="G515">
        <f>COUNT($E$2:E515)</f>
        <v>514</v>
      </c>
      <c r="H515">
        <f t="shared" si="33"/>
        <v>99.610894941634243</v>
      </c>
      <c r="K515">
        <v>1258</v>
      </c>
      <c r="L515">
        <v>523</v>
      </c>
      <c r="M515">
        <v>163</v>
      </c>
      <c r="N515">
        <f t="shared" si="34"/>
        <v>1</v>
      </c>
      <c r="O515">
        <f>SUM($N$2:N515)</f>
        <v>513</v>
      </c>
      <c r="P515">
        <f>COUNT($N$2:N515)</f>
        <v>514</v>
      </c>
      <c r="Q515">
        <f t="shared" si="35"/>
        <v>99.805447470817114</v>
      </c>
    </row>
    <row r="516" spans="2:17">
      <c r="B516">
        <v>1258</v>
      </c>
      <c r="C516">
        <v>523</v>
      </c>
      <c r="D516">
        <v>184</v>
      </c>
      <c r="E516">
        <f t="shared" si="32"/>
        <v>1</v>
      </c>
      <c r="F516">
        <f>SUM($E$2:E516)</f>
        <v>513</v>
      </c>
      <c r="G516">
        <f>COUNT($E$2:E516)</f>
        <v>515</v>
      </c>
      <c r="H516">
        <f t="shared" si="33"/>
        <v>99.611650485436897</v>
      </c>
      <c r="K516">
        <v>1258</v>
      </c>
      <c r="L516">
        <v>523</v>
      </c>
      <c r="M516">
        <v>161</v>
      </c>
      <c r="N516">
        <f t="shared" si="34"/>
        <v>1</v>
      </c>
      <c r="O516">
        <f>SUM($N$2:N516)</f>
        <v>514</v>
      </c>
      <c r="P516">
        <f>COUNT($N$2:N516)</f>
        <v>515</v>
      </c>
      <c r="Q516">
        <f t="shared" si="35"/>
        <v>99.805825242718456</v>
      </c>
    </row>
    <row r="517" spans="2:17">
      <c r="B517">
        <v>1258</v>
      </c>
      <c r="C517">
        <v>523</v>
      </c>
      <c r="D517">
        <v>210</v>
      </c>
      <c r="E517">
        <f t="shared" si="32"/>
        <v>1</v>
      </c>
      <c r="F517">
        <f>SUM($E$2:E517)</f>
        <v>514</v>
      </c>
      <c r="G517">
        <f>COUNT($E$2:E517)</f>
        <v>516</v>
      </c>
      <c r="H517">
        <f t="shared" si="33"/>
        <v>99.612403100775197</v>
      </c>
      <c r="K517">
        <v>1258</v>
      </c>
      <c r="L517">
        <v>523</v>
      </c>
      <c r="M517">
        <v>177</v>
      </c>
      <c r="N517">
        <f t="shared" si="34"/>
        <v>1</v>
      </c>
      <c r="O517">
        <f>SUM($N$2:N517)</f>
        <v>515</v>
      </c>
      <c r="P517">
        <f>COUNT($N$2:N517)</f>
        <v>516</v>
      </c>
      <c r="Q517">
        <f t="shared" si="35"/>
        <v>99.806201550387598</v>
      </c>
    </row>
    <row r="518" spans="2:17">
      <c r="B518">
        <v>1258</v>
      </c>
      <c r="C518">
        <v>523</v>
      </c>
      <c r="D518">
        <v>200</v>
      </c>
      <c r="E518">
        <f t="shared" si="32"/>
        <v>1</v>
      </c>
      <c r="F518">
        <f>SUM($E$2:E518)</f>
        <v>515</v>
      </c>
      <c r="G518">
        <f>COUNT($E$2:E518)</f>
        <v>517</v>
      </c>
      <c r="H518">
        <f t="shared" si="33"/>
        <v>99.613152804642169</v>
      </c>
      <c r="K518">
        <v>1258</v>
      </c>
      <c r="L518">
        <v>523</v>
      </c>
      <c r="M518">
        <v>165</v>
      </c>
      <c r="N518">
        <f t="shared" si="34"/>
        <v>1</v>
      </c>
      <c r="O518">
        <f>SUM($N$2:N518)</f>
        <v>516</v>
      </c>
      <c r="P518">
        <f>COUNT($N$2:N518)</f>
        <v>517</v>
      </c>
      <c r="Q518">
        <f t="shared" si="35"/>
        <v>99.806576402321085</v>
      </c>
    </row>
    <row r="519" spans="2:17">
      <c r="B519">
        <v>1258</v>
      </c>
      <c r="C519">
        <v>523</v>
      </c>
      <c r="D519">
        <v>163</v>
      </c>
      <c r="E519">
        <f t="shared" si="32"/>
        <v>1</v>
      </c>
      <c r="F519">
        <f>SUM($E$2:E519)</f>
        <v>516</v>
      </c>
      <c r="G519">
        <f>COUNT($E$2:E519)</f>
        <v>518</v>
      </c>
      <c r="H519">
        <f t="shared" si="33"/>
        <v>99.613899613899619</v>
      </c>
      <c r="K519">
        <v>1258</v>
      </c>
      <c r="L519">
        <v>523</v>
      </c>
      <c r="M519">
        <v>221</v>
      </c>
      <c r="N519">
        <f t="shared" si="34"/>
        <v>1</v>
      </c>
      <c r="O519">
        <f>SUM($N$2:N519)</f>
        <v>517</v>
      </c>
      <c r="P519">
        <f>COUNT($N$2:N519)</f>
        <v>518</v>
      </c>
      <c r="Q519">
        <f t="shared" si="35"/>
        <v>99.806949806949802</v>
      </c>
    </row>
    <row r="520" spans="2:17">
      <c r="B520">
        <v>1258</v>
      </c>
      <c r="C520">
        <v>523</v>
      </c>
      <c r="D520">
        <v>199</v>
      </c>
      <c r="E520">
        <f t="shared" si="32"/>
        <v>1</v>
      </c>
      <c r="F520">
        <f>SUM($E$2:E520)</f>
        <v>517</v>
      </c>
      <c r="G520">
        <f>COUNT($E$2:E520)</f>
        <v>519</v>
      </c>
      <c r="H520">
        <f t="shared" si="33"/>
        <v>99.614643545279378</v>
      </c>
      <c r="K520">
        <v>1258</v>
      </c>
      <c r="L520">
        <v>523</v>
      </c>
      <c r="M520">
        <v>188</v>
      </c>
      <c r="N520">
        <f t="shared" si="34"/>
        <v>1</v>
      </c>
      <c r="O520">
        <f>SUM($N$2:N520)</f>
        <v>518</v>
      </c>
      <c r="P520">
        <f>COUNT($N$2:N520)</f>
        <v>519</v>
      </c>
      <c r="Q520">
        <f t="shared" si="35"/>
        <v>99.807321772639696</v>
      </c>
    </row>
    <row r="521" spans="2:17">
      <c r="B521">
        <v>1258</v>
      </c>
      <c r="C521">
        <v>523</v>
      </c>
      <c r="D521">
        <v>172</v>
      </c>
      <c r="E521">
        <f t="shared" si="32"/>
        <v>1</v>
      </c>
      <c r="F521">
        <f>SUM($E$2:E521)</f>
        <v>518</v>
      </c>
      <c r="G521">
        <f>COUNT($E$2:E521)</f>
        <v>520</v>
      </c>
      <c r="H521">
        <f t="shared" si="33"/>
        <v>99.615384615384613</v>
      </c>
      <c r="K521">
        <v>1258</v>
      </c>
      <c r="L521">
        <v>523</v>
      </c>
      <c r="M521">
        <v>250</v>
      </c>
      <c r="N521">
        <f t="shared" si="34"/>
        <v>1</v>
      </c>
      <c r="O521">
        <f>SUM($N$2:N521)</f>
        <v>519</v>
      </c>
      <c r="P521">
        <f>COUNT($N$2:N521)</f>
        <v>520</v>
      </c>
      <c r="Q521">
        <f t="shared" si="35"/>
        <v>99.807692307692307</v>
      </c>
    </row>
    <row r="522" spans="2:17">
      <c r="B522">
        <v>1258</v>
      </c>
      <c r="C522">
        <v>523</v>
      </c>
      <c r="D522">
        <v>225</v>
      </c>
      <c r="E522">
        <f t="shared" si="32"/>
        <v>1</v>
      </c>
      <c r="F522">
        <f>SUM($E$2:E522)</f>
        <v>519</v>
      </c>
      <c r="G522">
        <f>COUNT($E$2:E522)</f>
        <v>521</v>
      </c>
      <c r="H522">
        <f t="shared" si="33"/>
        <v>99.616122840690977</v>
      </c>
      <c r="K522">
        <v>1258</v>
      </c>
      <c r="L522">
        <v>523</v>
      </c>
      <c r="M522">
        <v>210</v>
      </c>
      <c r="N522">
        <f t="shared" si="34"/>
        <v>1</v>
      </c>
      <c r="O522">
        <f>SUM($N$2:N522)</f>
        <v>520</v>
      </c>
      <c r="P522">
        <f>COUNT($N$2:N522)</f>
        <v>521</v>
      </c>
      <c r="Q522">
        <f t="shared" si="35"/>
        <v>99.808061420345481</v>
      </c>
    </row>
    <row r="523" spans="2:17">
      <c r="B523">
        <v>1258</v>
      </c>
      <c r="C523">
        <v>523</v>
      </c>
      <c r="D523">
        <v>235</v>
      </c>
      <c r="E523">
        <f t="shared" si="32"/>
        <v>1</v>
      </c>
      <c r="F523">
        <f>SUM($E$2:E523)</f>
        <v>520</v>
      </c>
      <c r="G523">
        <f>COUNT($E$2:E523)</f>
        <v>522</v>
      </c>
      <c r="H523">
        <f t="shared" si="33"/>
        <v>99.616858237547888</v>
      </c>
      <c r="K523">
        <v>1258</v>
      </c>
      <c r="L523">
        <v>523</v>
      </c>
      <c r="M523">
        <v>165</v>
      </c>
      <c r="N523">
        <f t="shared" si="34"/>
        <v>1</v>
      </c>
      <c r="O523">
        <f>SUM($N$2:N523)</f>
        <v>521</v>
      </c>
      <c r="P523">
        <f>COUNT($N$2:N523)</f>
        <v>522</v>
      </c>
      <c r="Q523">
        <f t="shared" si="35"/>
        <v>99.808429118773944</v>
      </c>
    </row>
    <row r="524" spans="2:17">
      <c r="B524">
        <v>1258</v>
      </c>
      <c r="C524">
        <v>523</v>
      </c>
      <c r="D524">
        <v>191</v>
      </c>
      <c r="E524">
        <f t="shared" si="32"/>
        <v>1</v>
      </c>
      <c r="F524">
        <f>SUM($E$2:E524)</f>
        <v>521</v>
      </c>
      <c r="G524">
        <f>COUNT($E$2:E524)</f>
        <v>523</v>
      </c>
      <c r="H524">
        <f t="shared" si="33"/>
        <v>99.617590822179736</v>
      </c>
      <c r="K524">
        <v>1258</v>
      </c>
      <c r="L524">
        <v>523</v>
      </c>
      <c r="M524">
        <v>168</v>
      </c>
      <c r="N524">
        <f t="shared" si="34"/>
        <v>1</v>
      </c>
      <c r="O524">
        <f>SUM($N$2:N524)</f>
        <v>522</v>
      </c>
      <c r="P524">
        <f>COUNT($N$2:N524)</f>
        <v>523</v>
      </c>
      <c r="Q524">
        <f t="shared" si="35"/>
        <v>99.808795411089875</v>
      </c>
    </row>
    <row r="525" spans="2:17">
      <c r="B525">
        <v>1258</v>
      </c>
      <c r="C525">
        <v>523</v>
      </c>
      <c r="D525">
        <v>235</v>
      </c>
      <c r="E525">
        <f t="shared" si="32"/>
        <v>1</v>
      </c>
      <c r="F525">
        <f>SUM($E$2:E525)</f>
        <v>522</v>
      </c>
      <c r="G525">
        <f>COUNT($E$2:E525)</f>
        <v>524</v>
      </c>
      <c r="H525">
        <f t="shared" si="33"/>
        <v>99.618320610687022</v>
      </c>
      <c r="K525">
        <v>1258</v>
      </c>
      <c r="L525">
        <v>523</v>
      </c>
      <c r="M525">
        <v>197</v>
      </c>
      <c r="N525">
        <f t="shared" si="34"/>
        <v>1</v>
      </c>
      <c r="O525">
        <f>SUM($N$2:N525)</f>
        <v>523</v>
      </c>
      <c r="P525">
        <f>COUNT($N$2:N525)</f>
        <v>524</v>
      </c>
      <c r="Q525">
        <f t="shared" si="35"/>
        <v>99.809160305343511</v>
      </c>
    </row>
    <row r="526" spans="2:17">
      <c r="B526">
        <v>1258</v>
      </c>
      <c r="C526">
        <v>523</v>
      </c>
      <c r="D526">
        <v>193</v>
      </c>
      <c r="E526">
        <f t="shared" si="32"/>
        <v>1</v>
      </c>
      <c r="F526">
        <f>SUM($E$2:E526)</f>
        <v>523</v>
      </c>
      <c r="G526">
        <f>COUNT($E$2:E526)</f>
        <v>525</v>
      </c>
      <c r="H526">
        <f t="shared" si="33"/>
        <v>99.61904761904762</v>
      </c>
      <c r="K526">
        <v>1258</v>
      </c>
      <c r="L526">
        <v>523</v>
      </c>
      <c r="M526">
        <v>171</v>
      </c>
      <c r="N526">
        <f t="shared" si="34"/>
        <v>1</v>
      </c>
      <c r="O526">
        <f>SUM($N$2:N526)</f>
        <v>524</v>
      </c>
      <c r="P526">
        <f>COUNT($N$2:N526)</f>
        <v>525</v>
      </c>
      <c r="Q526">
        <f t="shared" si="35"/>
        <v>99.80952380952381</v>
      </c>
    </row>
    <row r="527" spans="2:17">
      <c r="B527">
        <v>1258</v>
      </c>
      <c r="C527">
        <v>523</v>
      </c>
      <c r="D527">
        <v>232</v>
      </c>
      <c r="E527">
        <f t="shared" si="32"/>
        <v>1</v>
      </c>
      <c r="F527">
        <f>SUM($E$2:E527)</f>
        <v>524</v>
      </c>
      <c r="G527">
        <f>COUNT($E$2:E527)</f>
        <v>526</v>
      </c>
      <c r="H527">
        <f t="shared" si="33"/>
        <v>99.619771863117862</v>
      </c>
      <c r="K527">
        <v>1258</v>
      </c>
      <c r="L527">
        <v>523</v>
      </c>
      <c r="M527">
        <v>162</v>
      </c>
      <c r="N527">
        <f t="shared" si="34"/>
        <v>1</v>
      </c>
      <c r="O527">
        <f>SUM($N$2:N527)</f>
        <v>525</v>
      </c>
      <c r="P527">
        <f>COUNT($N$2:N527)</f>
        <v>526</v>
      </c>
      <c r="Q527">
        <f t="shared" si="35"/>
        <v>99.809885931558938</v>
      </c>
    </row>
    <row r="528" spans="2:17">
      <c r="B528">
        <v>1258</v>
      </c>
      <c r="C528">
        <v>523</v>
      </c>
      <c r="D528">
        <v>249</v>
      </c>
      <c r="E528">
        <f t="shared" si="32"/>
        <v>1</v>
      </c>
      <c r="F528">
        <f>SUM($E$2:E528)</f>
        <v>525</v>
      </c>
      <c r="G528">
        <f>COUNT($E$2:E528)</f>
        <v>527</v>
      </c>
      <c r="H528">
        <f t="shared" si="33"/>
        <v>99.62049335863378</v>
      </c>
      <c r="K528">
        <v>1258</v>
      </c>
      <c r="L528">
        <v>523</v>
      </c>
      <c r="M528">
        <v>171</v>
      </c>
      <c r="N528">
        <f t="shared" si="34"/>
        <v>1</v>
      </c>
      <c r="O528">
        <f>SUM($N$2:N528)</f>
        <v>526</v>
      </c>
      <c r="P528">
        <f>COUNT($N$2:N528)</f>
        <v>527</v>
      </c>
      <c r="Q528">
        <f t="shared" si="35"/>
        <v>99.81024667931689</v>
      </c>
    </row>
    <row r="529" spans="2:17">
      <c r="B529">
        <v>1258</v>
      </c>
      <c r="C529">
        <v>523</v>
      </c>
      <c r="D529">
        <v>217</v>
      </c>
      <c r="E529">
        <f t="shared" si="32"/>
        <v>1</v>
      </c>
      <c r="F529">
        <f>SUM($E$2:E529)</f>
        <v>526</v>
      </c>
      <c r="G529">
        <f>COUNT($E$2:E529)</f>
        <v>528</v>
      </c>
      <c r="H529">
        <f t="shared" si="33"/>
        <v>99.621212121212125</v>
      </c>
      <c r="K529">
        <v>1258</v>
      </c>
      <c r="L529">
        <v>523</v>
      </c>
      <c r="M529">
        <v>186</v>
      </c>
      <c r="N529">
        <f t="shared" si="34"/>
        <v>1</v>
      </c>
      <c r="O529">
        <f>SUM($N$2:N529)</f>
        <v>527</v>
      </c>
      <c r="P529">
        <f>COUNT($N$2:N529)</f>
        <v>528</v>
      </c>
      <c r="Q529">
        <f t="shared" si="35"/>
        <v>99.810606060606062</v>
      </c>
    </row>
    <row r="530" spans="2:17">
      <c r="B530">
        <v>1258</v>
      </c>
      <c r="C530">
        <v>521</v>
      </c>
      <c r="D530">
        <v>195</v>
      </c>
      <c r="E530">
        <f t="shared" si="32"/>
        <v>1</v>
      </c>
      <c r="F530">
        <f>SUM($E$2:E530)</f>
        <v>527</v>
      </c>
      <c r="G530">
        <f>COUNT($E$2:E530)</f>
        <v>529</v>
      </c>
      <c r="H530">
        <f t="shared" si="33"/>
        <v>99.621928166351609</v>
      </c>
      <c r="K530">
        <v>1258</v>
      </c>
      <c r="L530">
        <v>521</v>
      </c>
      <c r="M530">
        <v>164</v>
      </c>
      <c r="N530">
        <f t="shared" si="34"/>
        <v>1</v>
      </c>
      <c r="O530">
        <f>SUM($N$2:N530)</f>
        <v>528</v>
      </c>
      <c r="P530">
        <f>COUNT($N$2:N530)</f>
        <v>529</v>
      </c>
      <c r="Q530">
        <f t="shared" si="35"/>
        <v>99.810964083175804</v>
      </c>
    </row>
    <row r="531" spans="2:17">
      <c r="B531">
        <v>1258</v>
      </c>
      <c r="C531">
        <v>521</v>
      </c>
      <c r="D531">
        <v>203</v>
      </c>
      <c r="E531">
        <f t="shared" si="32"/>
        <v>1</v>
      </c>
      <c r="F531">
        <f>SUM($E$2:E531)</f>
        <v>528</v>
      </c>
      <c r="G531">
        <f>COUNT($E$2:E531)</f>
        <v>530</v>
      </c>
      <c r="H531">
        <f t="shared" si="33"/>
        <v>99.622641509433961</v>
      </c>
      <c r="K531">
        <v>1258</v>
      </c>
      <c r="L531">
        <v>521</v>
      </c>
      <c r="M531">
        <v>157</v>
      </c>
      <c r="N531">
        <f t="shared" si="34"/>
        <v>1</v>
      </c>
      <c r="O531">
        <f>SUM($N$2:N531)</f>
        <v>529</v>
      </c>
      <c r="P531">
        <f>COUNT($N$2:N531)</f>
        <v>530</v>
      </c>
      <c r="Q531">
        <f t="shared" si="35"/>
        <v>99.811320754716988</v>
      </c>
    </row>
    <row r="532" spans="2:17">
      <c r="B532">
        <v>1258</v>
      </c>
      <c r="C532">
        <v>521</v>
      </c>
      <c r="D532">
        <v>205</v>
      </c>
      <c r="E532">
        <f t="shared" si="32"/>
        <v>1</v>
      </c>
      <c r="F532">
        <f>SUM($E$2:E532)</f>
        <v>529</v>
      </c>
      <c r="G532">
        <f>COUNT($E$2:E532)</f>
        <v>531</v>
      </c>
      <c r="H532">
        <f t="shared" si="33"/>
        <v>99.623352165725038</v>
      </c>
      <c r="K532">
        <v>1258</v>
      </c>
      <c r="L532">
        <v>521</v>
      </c>
      <c r="M532">
        <v>185</v>
      </c>
      <c r="N532">
        <f t="shared" si="34"/>
        <v>1</v>
      </c>
      <c r="O532">
        <f>SUM($N$2:N532)</f>
        <v>530</v>
      </c>
      <c r="P532">
        <f>COUNT($N$2:N532)</f>
        <v>531</v>
      </c>
      <c r="Q532">
        <f t="shared" si="35"/>
        <v>99.811676082862519</v>
      </c>
    </row>
    <row r="533" spans="2:17">
      <c r="B533">
        <v>1258</v>
      </c>
      <c r="C533">
        <v>521</v>
      </c>
      <c r="D533">
        <v>171</v>
      </c>
      <c r="E533">
        <f t="shared" si="32"/>
        <v>1</v>
      </c>
      <c r="F533">
        <f>SUM($E$2:E533)</f>
        <v>530</v>
      </c>
      <c r="G533">
        <f>COUNT($E$2:E533)</f>
        <v>532</v>
      </c>
      <c r="H533">
        <f t="shared" si="33"/>
        <v>99.624060150375939</v>
      </c>
      <c r="K533">
        <v>1258</v>
      </c>
      <c r="L533">
        <v>521</v>
      </c>
      <c r="M533">
        <v>154</v>
      </c>
      <c r="N533">
        <f t="shared" si="34"/>
        <v>1</v>
      </c>
      <c r="O533">
        <f>SUM($N$2:N533)</f>
        <v>531</v>
      </c>
      <c r="P533">
        <f>COUNT($N$2:N533)</f>
        <v>532</v>
      </c>
      <c r="Q533">
        <f t="shared" si="35"/>
        <v>99.812030075187977</v>
      </c>
    </row>
    <row r="534" spans="2:17">
      <c r="B534">
        <v>1258</v>
      </c>
      <c r="C534">
        <v>521</v>
      </c>
      <c r="D534">
        <v>190</v>
      </c>
      <c r="E534">
        <f t="shared" si="32"/>
        <v>1</v>
      </c>
      <c r="F534">
        <f>SUM($E$2:E534)</f>
        <v>531</v>
      </c>
      <c r="G534">
        <f>COUNT($E$2:E534)</f>
        <v>533</v>
      </c>
      <c r="H534">
        <f t="shared" si="33"/>
        <v>99.62476547842401</v>
      </c>
      <c r="K534">
        <v>1258</v>
      </c>
      <c r="L534">
        <v>521</v>
      </c>
      <c r="M534">
        <v>166</v>
      </c>
      <c r="N534">
        <f t="shared" si="34"/>
        <v>1</v>
      </c>
      <c r="O534">
        <f>SUM($N$2:N534)</f>
        <v>532</v>
      </c>
      <c r="P534">
        <f>COUNT($N$2:N534)</f>
        <v>533</v>
      </c>
      <c r="Q534">
        <f t="shared" si="35"/>
        <v>99.812382739211998</v>
      </c>
    </row>
    <row r="535" spans="2:17">
      <c r="B535">
        <v>1258</v>
      </c>
      <c r="C535">
        <v>521</v>
      </c>
      <c r="D535">
        <v>192</v>
      </c>
      <c r="E535">
        <f t="shared" si="32"/>
        <v>1</v>
      </c>
      <c r="F535">
        <f>SUM($E$2:E535)</f>
        <v>532</v>
      </c>
      <c r="G535">
        <f>COUNT($E$2:E535)</f>
        <v>534</v>
      </c>
      <c r="H535">
        <f t="shared" si="33"/>
        <v>99.625468164794</v>
      </c>
      <c r="K535">
        <v>1258</v>
      </c>
      <c r="L535">
        <v>521</v>
      </c>
      <c r="M535">
        <v>158</v>
      </c>
      <c r="N535">
        <f t="shared" si="34"/>
        <v>1</v>
      </c>
      <c r="O535">
        <f>SUM($N$2:N535)</f>
        <v>533</v>
      </c>
      <c r="P535">
        <f>COUNT($N$2:N535)</f>
        <v>534</v>
      </c>
      <c r="Q535">
        <f t="shared" si="35"/>
        <v>99.812734082397</v>
      </c>
    </row>
    <row r="536" spans="2:17">
      <c r="B536">
        <v>1258</v>
      </c>
      <c r="C536">
        <v>521</v>
      </c>
      <c r="D536">
        <v>157</v>
      </c>
      <c r="E536">
        <f t="shared" si="32"/>
        <v>1</v>
      </c>
      <c r="F536">
        <f>SUM($E$2:E536)</f>
        <v>533</v>
      </c>
      <c r="G536">
        <f>COUNT($E$2:E536)</f>
        <v>535</v>
      </c>
      <c r="H536">
        <f t="shared" si="33"/>
        <v>99.626168224299064</v>
      </c>
      <c r="K536">
        <v>1258</v>
      </c>
      <c r="L536">
        <v>521</v>
      </c>
      <c r="M536">
        <v>163</v>
      </c>
      <c r="N536">
        <f t="shared" si="34"/>
        <v>1</v>
      </c>
      <c r="O536">
        <f>SUM($N$2:N536)</f>
        <v>534</v>
      </c>
      <c r="P536">
        <f>COUNT($N$2:N536)</f>
        <v>535</v>
      </c>
      <c r="Q536">
        <f t="shared" si="35"/>
        <v>99.813084112149525</v>
      </c>
    </row>
    <row r="537" spans="2:17">
      <c r="B537">
        <v>1258</v>
      </c>
      <c r="C537">
        <v>521</v>
      </c>
      <c r="D537">
        <v>168</v>
      </c>
      <c r="E537">
        <f t="shared" si="32"/>
        <v>1</v>
      </c>
      <c r="F537">
        <f>SUM($E$2:E537)</f>
        <v>534</v>
      </c>
      <c r="G537">
        <f>COUNT($E$2:E537)</f>
        <v>536</v>
      </c>
      <c r="H537">
        <f t="shared" si="33"/>
        <v>99.626865671641795</v>
      </c>
      <c r="K537">
        <v>1258</v>
      </c>
      <c r="L537">
        <v>521</v>
      </c>
      <c r="M537">
        <v>180</v>
      </c>
      <c r="N537">
        <f t="shared" si="34"/>
        <v>1</v>
      </c>
      <c r="O537">
        <f>SUM($N$2:N537)</f>
        <v>535</v>
      </c>
      <c r="P537">
        <f>COUNT($N$2:N537)</f>
        <v>536</v>
      </c>
      <c r="Q537">
        <f t="shared" si="35"/>
        <v>99.81343283582089</v>
      </c>
    </row>
    <row r="538" spans="2:17">
      <c r="B538">
        <v>1258</v>
      </c>
      <c r="C538">
        <v>521</v>
      </c>
      <c r="D538">
        <v>177</v>
      </c>
      <c r="E538">
        <f t="shared" si="32"/>
        <v>1</v>
      </c>
      <c r="F538">
        <f>SUM($E$2:E538)</f>
        <v>535</v>
      </c>
      <c r="G538">
        <f>COUNT($E$2:E538)</f>
        <v>537</v>
      </c>
      <c r="H538">
        <f t="shared" si="33"/>
        <v>99.627560521415276</v>
      </c>
      <c r="K538">
        <v>1258</v>
      </c>
      <c r="L538">
        <v>521</v>
      </c>
      <c r="M538">
        <v>155</v>
      </c>
      <c r="N538">
        <f t="shared" si="34"/>
        <v>1</v>
      </c>
      <c r="O538">
        <f>SUM($N$2:N538)</f>
        <v>536</v>
      </c>
      <c r="P538">
        <f>COUNT($N$2:N538)</f>
        <v>537</v>
      </c>
      <c r="Q538">
        <f t="shared" si="35"/>
        <v>99.813780260707631</v>
      </c>
    </row>
    <row r="539" spans="2:17">
      <c r="B539">
        <v>1258</v>
      </c>
      <c r="C539">
        <v>521</v>
      </c>
      <c r="D539">
        <v>169</v>
      </c>
      <c r="E539">
        <f t="shared" si="32"/>
        <v>1</v>
      </c>
      <c r="F539">
        <f>SUM($E$2:E539)</f>
        <v>536</v>
      </c>
      <c r="G539">
        <f>COUNT($E$2:E539)</f>
        <v>538</v>
      </c>
      <c r="H539">
        <f t="shared" si="33"/>
        <v>99.628252788104092</v>
      </c>
      <c r="K539">
        <v>1258</v>
      </c>
      <c r="L539">
        <v>521</v>
      </c>
      <c r="M539">
        <v>161</v>
      </c>
      <c r="N539">
        <f t="shared" si="34"/>
        <v>1</v>
      </c>
      <c r="O539">
        <f>SUM($N$2:N539)</f>
        <v>537</v>
      </c>
      <c r="P539">
        <f>COUNT($N$2:N539)</f>
        <v>538</v>
      </c>
      <c r="Q539">
        <f t="shared" si="35"/>
        <v>99.814126394052053</v>
      </c>
    </row>
    <row r="540" spans="2:17">
      <c r="B540">
        <v>977</v>
      </c>
      <c r="C540">
        <v>521</v>
      </c>
      <c r="D540">
        <v>215</v>
      </c>
      <c r="E540">
        <f t="shared" si="32"/>
        <v>1</v>
      </c>
      <c r="F540">
        <f>SUM($E$2:E540)</f>
        <v>537</v>
      </c>
      <c r="G540">
        <f>COUNT($E$2:E540)</f>
        <v>539</v>
      </c>
      <c r="H540">
        <f t="shared" si="33"/>
        <v>99.62894248608535</v>
      </c>
      <c r="K540">
        <v>977</v>
      </c>
      <c r="L540">
        <v>521</v>
      </c>
      <c r="M540">
        <v>159</v>
      </c>
      <c r="N540">
        <f t="shared" si="34"/>
        <v>1</v>
      </c>
      <c r="O540">
        <f>SUM($N$2:N540)</f>
        <v>538</v>
      </c>
      <c r="P540">
        <f>COUNT($N$2:N540)</f>
        <v>539</v>
      </c>
      <c r="Q540">
        <f t="shared" si="35"/>
        <v>99.814471243042675</v>
      </c>
    </row>
    <row r="541" spans="2:17">
      <c r="B541">
        <v>977</v>
      </c>
      <c r="C541">
        <v>521</v>
      </c>
      <c r="D541">
        <v>163</v>
      </c>
      <c r="E541">
        <f t="shared" si="32"/>
        <v>1</v>
      </c>
      <c r="F541">
        <f>SUM($E$2:E541)</f>
        <v>538</v>
      </c>
      <c r="G541">
        <f>COUNT($E$2:E541)</f>
        <v>540</v>
      </c>
      <c r="H541">
        <f t="shared" si="33"/>
        <v>99.629629629629633</v>
      </c>
      <c r="K541">
        <v>977</v>
      </c>
      <c r="L541">
        <v>521</v>
      </c>
      <c r="M541">
        <v>222</v>
      </c>
      <c r="N541">
        <f t="shared" si="34"/>
        <v>1</v>
      </c>
      <c r="O541">
        <f>SUM($N$2:N541)</f>
        <v>539</v>
      </c>
      <c r="P541">
        <f>COUNT($N$2:N541)</f>
        <v>540</v>
      </c>
      <c r="Q541">
        <f t="shared" si="35"/>
        <v>99.81481481481481</v>
      </c>
    </row>
    <row r="542" spans="2:17">
      <c r="B542">
        <v>977</v>
      </c>
      <c r="C542">
        <v>521</v>
      </c>
      <c r="D542">
        <v>161</v>
      </c>
      <c r="E542">
        <f t="shared" si="32"/>
        <v>1</v>
      </c>
      <c r="F542">
        <f>SUM($E$2:E542)</f>
        <v>539</v>
      </c>
      <c r="G542">
        <f>COUNT($E$2:E542)</f>
        <v>541</v>
      </c>
      <c r="H542">
        <f t="shared" si="33"/>
        <v>99.630314232902023</v>
      </c>
      <c r="K542">
        <v>977</v>
      </c>
      <c r="L542">
        <v>521</v>
      </c>
      <c r="M542">
        <v>174</v>
      </c>
      <c r="N542">
        <f t="shared" si="34"/>
        <v>1</v>
      </c>
      <c r="O542">
        <f>SUM($N$2:N542)</f>
        <v>540</v>
      </c>
      <c r="P542">
        <f>COUNT($N$2:N542)</f>
        <v>541</v>
      </c>
      <c r="Q542">
        <f t="shared" si="35"/>
        <v>99.815157116451019</v>
      </c>
    </row>
    <row r="543" spans="2:17">
      <c r="B543">
        <v>977</v>
      </c>
      <c r="C543">
        <v>521</v>
      </c>
      <c r="D543">
        <v>163</v>
      </c>
      <c r="E543">
        <f t="shared" si="32"/>
        <v>1</v>
      </c>
      <c r="F543">
        <f>SUM($E$2:E543)</f>
        <v>540</v>
      </c>
      <c r="G543">
        <f>COUNT($E$2:E543)</f>
        <v>542</v>
      </c>
      <c r="H543">
        <f t="shared" si="33"/>
        <v>99.630996309963109</v>
      </c>
      <c r="K543">
        <v>977</v>
      </c>
      <c r="L543">
        <v>521</v>
      </c>
      <c r="M543">
        <v>160</v>
      </c>
      <c r="N543">
        <f t="shared" si="34"/>
        <v>1</v>
      </c>
      <c r="O543">
        <f>SUM($N$2:N543)</f>
        <v>541</v>
      </c>
      <c r="P543">
        <f>COUNT($N$2:N543)</f>
        <v>542</v>
      </c>
      <c r="Q543">
        <f t="shared" si="35"/>
        <v>99.815498154981555</v>
      </c>
    </row>
    <row r="544" spans="2:17">
      <c r="B544">
        <v>977</v>
      </c>
      <c r="C544">
        <v>521</v>
      </c>
      <c r="D544">
        <v>171</v>
      </c>
      <c r="E544">
        <f t="shared" si="32"/>
        <v>1</v>
      </c>
      <c r="F544">
        <f>SUM($E$2:E544)</f>
        <v>541</v>
      </c>
      <c r="G544">
        <f>COUNT($E$2:E544)</f>
        <v>543</v>
      </c>
      <c r="H544">
        <f t="shared" si="33"/>
        <v>99.631675874769797</v>
      </c>
      <c r="K544">
        <v>977</v>
      </c>
      <c r="L544">
        <v>521</v>
      </c>
      <c r="M544">
        <v>183</v>
      </c>
      <c r="N544">
        <f t="shared" si="34"/>
        <v>1</v>
      </c>
      <c r="O544">
        <f>SUM($N$2:N544)</f>
        <v>542</v>
      </c>
      <c r="P544">
        <f>COUNT($N$2:N544)</f>
        <v>543</v>
      </c>
      <c r="Q544">
        <f t="shared" si="35"/>
        <v>99.815837937384899</v>
      </c>
    </row>
    <row r="545" spans="2:17">
      <c r="B545">
        <v>977</v>
      </c>
      <c r="C545">
        <v>521</v>
      </c>
      <c r="D545">
        <v>184</v>
      </c>
      <c r="E545">
        <f t="shared" si="32"/>
        <v>1</v>
      </c>
      <c r="F545">
        <f>SUM($E$2:E545)</f>
        <v>542</v>
      </c>
      <c r="G545">
        <f>COUNT($E$2:E545)</f>
        <v>544</v>
      </c>
      <c r="H545">
        <f t="shared" si="33"/>
        <v>99.632352941176478</v>
      </c>
      <c r="K545">
        <v>977</v>
      </c>
      <c r="L545">
        <v>521</v>
      </c>
      <c r="M545">
        <v>169</v>
      </c>
      <c r="N545">
        <f t="shared" si="34"/>
        <v>1</v>
      </c>
      <c r="O545">
        <f>SUM($N$2:N545)</f>
        <v>543</v>
      </c>
      <c r="P545">
        <f>COUNT($N$2:N545)</f>
        <v>544</v>
      </c>
      <c r="Q545">
        <f t="shared" si="35"/>
        <v>99.816176470588232</v>
      </c>
    </row>
    <row r="546" spans="2:17">
      <c r="B546">
        <v>977</v>
      </c>
      <c r="C546">
        <v>521</v>
      </c>
      <c r="D546">
        <v>178</v>
      </c>
      <c r="E546">
        <f t="shared" si="32"/>
        <v>1</v>
      </c>
      <c r="F546">
        <f>SUM($E$2:E546)</f>
        <v>543</v>
      </c>
      <c r="G546">
        <f>COUNT($E$2:E546)</f>
        <v>545</v>
      </c>
      <c r="H546">
        <f t="shared" si="33"/>
        <v>99.633027522935777</v>
      </c>
      <c r="K546">
        <v>977</v>
      </c>
      <c r="L546">
        <v>521</v>
      </c>
      <c r="M546">
        <v>171</v>
      </c>
      <c r="N546">
        <f t="shared" si="34"/>
        <v>1</v>
      </c>
      <c r="O546">
        <f>SUM($N$2:N546)</f>
        <v>544</v>
      </c>
      <c r="P546">
        <f>COUNT($N$2:N546)</f>
        <v>545</v>
      </c>
      <c r="Q546">
        <f t="shared" si="35"/>
        <v>99.816513761467888</v>
      </c>
    </row>
    <row r="547" spans="2:17">
      <c r="B547">
        <v>977</v>
      </c>
      <c r="C547">
        <v>521</v>
      </c>
      <c r="D547">
        <v>161</v>
      </c>
      <c r="E547">
        <f t="shared" si="32"/>
        <v>1</v>
      </c>
      <c r="F547">
        <f>SUM($E$2:E547)</f>
        <v>544</v>
      </c>
      <c r="G547">
        <f>COUNT($E$2:E547)</f>
        <v>546</v>
      </c>
      <c r="H547">
        <f t="shared" si="33"/>
        <v>99.633699633699635</v>
      </c>
      <c r="K547">
        <v>977</v>
      </c>
      <c r="L547">
        <v>521</v>
      </c>
      <c r="M547">
        <v>212</v>
      </c>
      <c r="N547">
        <f t="shared" si="34"/>
        <v>1</v>
      </c>
      <c r="O547">
        <f>SUM($N$2:N547)</f>
        <v>545</v>
      </c>
      <c r="P547">
        <f>COUNT($N$2:N547)</f>
        <v>546</v>
      </c>
      <c r="Q547">
        <f t="shared" si="35"/>
        <v>99.81684981684981</v>
      </c>
    </row>
    <row r="548" spans="2:17">
      <c r="B548">
        <v>977</v>
      </c>
      <c r="C548">
        <v>521</v>
      </c>
      <c r="D548">
        <v>268</v>
      </c>
      <c r="E548">
        <f t="shared" si="32"/>
        <v>1</v>
      </c>
      <c r="F548">
        <f>SUM($E$2:E548)</f>
        <v>545</v>
      </c>
      <c r="G548">
        <f>COUNT($E$2:E548)</f>
        <v>547</v>
      </c>
      <c r="H548">
        <f t="shared" si="33"/>
        <v>99.634369287020107</v>
      </c>
      <c r="K548">
        <v>977</v>
      </c>
      <c r="L548">
        <v>521</v>
      </c>
      <c r="M548">
        <v>172</v>
      </c>
      <c r="N548">
        <f t="shared" si="34"/>
        <v>1</v>
      </c>
      <c r="O548">
        <f>SUM($N$2:N548)</f>
        <v>546</v>
      </c>
      <c r="P548">
        <f>COUNT($N$2:N548)</f>
        <v>547</v>
      </c>
      <c r="Q548">
        <f t="shared" si="35"/>
        <v>99.81718464351006</v>
      </c>
    </row>
    <row r="549" spans="2:17">
      <c r="B549">
        <v>977</v>
      </c>
      <c r="C549">
        <v>521</v>
      </c>
      <c r="D549">
        <v>245</v>
      </c>
      <c r="E549">
        <f t="shared" si="32"/>
        <v>1</v>
      </c>
      <c r="F549">
        <f>SUM($E$2:E549)</f>
        <v>546</v>
      </c>
      <c r="G549">
        <f>COUNT($E$2:E549)</f>
        <v>548</v>
      </c>
      <c r="H549">
        <f t="shared" si="33"/>
        <v>99.635036496350367</v>
      </c>
      <c r="K549">
        <v>977</v>
      </c>
      <c r="L549">
        <v>521</v>
      </c>
      <c r="M549">
        <v>198</v>
      </c>
      <c r="N549">
        <f t="shared" si="34"/>
        <v>1</v>
      </c>
      <c r="O549">
        <f>SUM($N$2:N549)</f>
        <v>547</v>
      </c>
      <c r="P549">
        <f>COUNT($N$2:N549)</f>
        <v>548</v>
      </c>
      <c r="Q549">
        <f t="shared" si="35"/>
        <v>99.81751824817519</v>
      </c>
    </row>
    <row r="550" spans="2:17">
      <c r="B550">
        <v>977</v>
      </c>
      <c r="C550">
        <v>521</v>
      </c>
      <c r="D550">
        <v>261</v>
      </c>
      <c r="E550">
        <f t="shared" si="32"/>
        <v>1</v>
      </c>
      <c r="F550">
        <f>SUM($E$2:E550)</f>
        <v>547</v>
      </c>
      <c r="G550">
        <f>COUNT($E$2:E550)</f>
        <v>549</v>
      </c>
      <c r="H550">
        <f t="shared" si="33"/>
        <v>99.635701275045534</v>
      </c>
      <c r="K550">
        <v>977</v>
      </c>
      <c r="L550">
        <v>521</v>
      </c>
      <c r="M550">
        <v>173</v>
      </c>
      <c r="N550">
        <f t="shared" si="34"/>
        <v>1</v>
      </c>
      <c r="O550">
        <f>SUM($N$2:N550)</f>
        <v>548</v>
      </c>
      <c r="P550">
        <f>COUNT($N$2:N550)</f>
        <v>549</v>
      </c>
      <c r="Q550">
        <f t="shared" si="35"/>
        <v>99.817850637522767</v>
      </c>
    </row>
    <row r="551" spans="2:17">
      <c r="B551">
        <v>977</v>
      </c>
      <c r="C551">
        <v>521</v>
      </c>
      <c r="D551">
        <v>194</v>
      </c>
      <c r="E551">
        <f t="shared" si="32"/>
        <v>1</v>
      </c>
      <c r="F551">
        <f>SUM($E$2:E551)</f>
        <v>548</v>
      </c>
      <c r="G551">
        <f>COUNT($E$2:E551)</f>
        <v>550</v>
      </c>
      <c r="H551">
        <f t="shared" si="33"/>
        <v>99.63636363636364</v>
      </c>
      <c r="K551">
        <v>977</v>
      </c>
      <c r="L551">
        <v>521</v>
      </c>
      <c r="M551">
        <v>161</v>
      </c>
      <c r="N551">
        <f t="shared" si="34"/>
        <v>1</v>
      </c>
      <c r="O551">
        <f>SUM($N$2:N551)</f>
        <v>549</v>
      </c>
      <c r="P551">
        <f>COUNT($N$2:N551)</f>
        <v>550</v>
      </c>
      <c r="Q551">
        <f t="shared" si="35"/>
        <v>99.818181818181813</v>
      </c>
    </row>
    <row r="552" spans="2:17">
      <c r="B552">
        <v>977</v>
      </c>
      <c r="C552">
        <v>521</v>
      </c>
      <c r="D552">
        <v>163</v>
      </c>
      <c r="E552">
        <f t="shared" si="32"/>
        <v>1</v>
      </c>
      <c r="F552">
        <f>SUM($E$2:E552)</f>
        <v>549</v>
      </c>
      <c r="G552">
        <f>COUNT($E$2:E552)</f>
        <v>551</v>
      </c>
      <c r="H552">
        <f t="shared" si="33"/>
        <v>99.637023593466424</v>
      </c>
      <c r="K552">
        <v>977</v>
      </c>
      <c r="L552">
        <v>521</v>
      </c>
      <c r="M552">
        <v>168</v>
      </c>
      <c r="N552">
        <f t="shared" si="34"/>
        <v>1</v>
      </c>
      <c r="O552">
        <f>SUM($N$2:N552)</f>
        <v>550</v>
      </c>
      <c r="P552">
        <f>COUNT($N$2:N552)</f>
        <v>551</v>
      </c>
      <c r="Q552">
        <f t="shared" si="35"/>
        <v>99.818511796733205</v>
      </c>
    </row>
    <row r="553" spans="2:17">
      <c r="B553">
        <v>977</v>
      </c>
      <c r="C553">
        <v>521</v>
      </c>
      <c r="D553">
        <v>157</v>
      </c>
      <c r="E553">
        <f t="shared" si="32"/>
        <v>1</v>
      </c>
      <c r="F553">
        <f>SUM($E$2:E553)</f>
        <v>550</v>
      </c>
      <c r="G553">
        <f>COUNT($E$2:E553)</f>
        <v>552</v>
      </c>
      <c r="H553">
        <f t="shared" si="33"/>
        <v>99.637681159420282</v>
      </c>
      <c r="K553">
        <v>977</v>
      </c>
      <c r="L553">
        <v>521</v>
      </c>
      <c r="M553">
        <v>177</v>
      </c>
      <c r="N553">
        <f t="shared" si="34"/>
        <v>1</v>
      </c>
      <c r="O553">
        <f>SUM($N$2:N553)</f>
        <v>551</v>
      </c>
      <c r="P553">
        <f>COUNT($N$2:N553)</f>
        <v>552</v>
      </c>
      <c r="Q553">
        <f t="shared" si="35"/>
        <v>99.818840579710141</v>
      </c>
    </row>
    <row r="554" spans="2:17">
      <c r="B554">
        <v>977</v>
      </c>
      <c r="C554">
        <v>521</v>
      </c>
      <c r="D554">
        <v>167</v>
      </c>
      <c r="E554">
        <f t="shared" si="32"/>
        <v>1</v>
      </c>
      <c r="F554">
        <f>SUM($E$2:E554)</f>
        <v>551</v>
      </c>
      <c r="G554">
        <f>COUNT($E$2:E554)</f>
        <v>553</v>
      </c>
      <c r="H554">
        <f t="shared" si="33"/>
        <v>99.638336347197111</v>
      </c>
      <c r="K554">
        <v>977</v>
      </c>
      <c r="L554">
        <v>521</v>
      </c>
      <c r="M554">
        <v>197</v>
      </c>
      <c r="N554">
        <f t="shared" si="34"/>
        <v>1</v>
      </c>
      <c r="O554">
        <f>SUM($N$2:N554)</f>
        <v>552</v>
      </c>
      <c r="P554">
        <f>COUNT($N$2:N554)</f>
        <v>553</v>
      </c>
      <c r="Q554">
        <f t="shared" si="35"/>
        <v>99.819168173598555</v>
      </c>
    </row>
    <row r="555" spans="2:17">
      <c r="B555">
        <v>977</v>
      </c>
      <c r="C555">
        <v>521</v>
      </c>
      <c r="D555">
        <v>171</v>
      </c>
      <c r="E555">
        <f t="shared" si="32"/>
        <v>1</v>
      </c>
      <c r="F555">
        <f>SUM($E$2:E555)</f>
        <v>552</v>
      </c>
      <c r="G555">
        <f>COUNT($E$2:E555)</f>
        <v>554</v>
      </c>
      <c r="H555">
        <f t="shared" si="33"/>
        <v>99.638989169675085</v>
      </c>
      <c r="K555">
        <v>977</v>
      </c>
      <c r="L555">
        <v>521</v>
      </c>
      <c r="M555">
        <v>169</v>
      </c>
      <c r="N555">
        <f t="shared" si="34"/>
        <v>1</v>
      </c>
      <c r="O555">
        <f>SUM($N$2:N555)</f>
        <v>553</v>
      </c>
      <c r="P555">
        <f>COUNT($N$2:N555)</f>
        <v>554</v>
      </c>
      <c r="Q555">
        <f t="shared" si="35"/>
        <v>99.819494584837543</v>
      </c>
    </row>
    <row r="556" spans="2:17">
      <c r="B556">
        <v>977</v>
      </c>
      <c r="C556">
        <v>521</v>
      </c>
      <c r="D556">
        <v>166</v>
      </c>
      <c r="E556">
        <f t="shared" si="32"/>
        <v>1</v>
      </c>
      <c r="F556">
        <f>SUM($E$2:E556)</f>
        <v>553</v>
      </c>
      <c r="G556">
        <f>COUNT($E$2:E556)</f>
        <v>555</v>
      </c>
      <c r="H556">
        <f t="shared" si="33"/>
        <v>99.63963963963964</v>
      </c>
      <c r="K556">
        <v>977</v>
      </c>
      <c r="L556">
        <v>521</v>
      </c>
      <c r="M556">
        <v>159</v>
      </c>
      <c r="N556">
        <f t="shared" si="34"/>
        <v>1</v>
      </c>
      <c r="O556">
        <f>SUM($N$2:N556)</f>
        <v>554</v>
      </c>
      <c r="P556">
        <f>COUNT($N$2:N556)</f>
        <v>555</v>
      </c>
      <c r="Q556">
        <f t="shared" si="35"/>
        <v>99.819819819819827</v>
      </c>
    </row>
    <row r="557" spans="2:17">
      <c r="B557">
        <v>977</v>
      </c>
      <c r="C557">
        <v>521</v>
      </c>
      <c r="D557">
        <v>191</v>
      </c>
      <c r="E557">
        <f t="shared" si="32"/>
        <v>1</v>
      </c>
      <c r="F557">
        <f>SUM($E$2:E557)</f>
        <v>554</v>
      </c>
      <c r="G557">
        <f>COUNT($E$2:E557)</f>
        <v>556</v>
      </c>
      <c r="H557">
        <f t="shared" si="33"/>
        <v>99.64028776978418</v>
      </c>
      <c r="K557">
        <v>977</v>
      </c>
      <c r="L557">
        <v>521</v>
      </c>
      <c r="M557">
        <v>168</v>
      </c>
      <c r="N557">
        <f t="shared" si="34"/>
        <v>1</v>
      </c>
      <c r="O557">
        <f>SUM($N$2:N557)</f>
        <v>555</v>
      </c>
      <c r="P557">
        <f>COUNT($N$2:N557)</f>
        <v>556</v>
      </c>
      <c r="Q557">
        <f t="shared" si="35"/>
        <v>99.82014388489209</v>
      </c>
    </row>
    <row r="558" spans="2:17">
      <c r="B558">
        <v>977</v>
      </c>
      <c r="C558">
        <v>521</v>
      </c>
      <c r="D558">
        <v>207</v>
      </c>
      <c r="E558">
        <f t="shared" si="32"/>
        <v>1</v>
      </c>
      <c r="F558">
        <f>SUM($E$2:E558)</f>
        <v>555</v>
      </c>
      <c r="G558">
        <f>COUNT($E$2:E558)</f>
        <v>557</v>
      </c>
      <c r="H558">
        <f t="shared" si="33"/>
        <v>99.640933572710949</v>
      </c>
      <c r="K558">
        <v>977</v>
      </c>
      <c r="L558">
        <v>521</v>
      </c>
      <c r="M558">
        <v>190</v>
      </c>
      <c r="N558">
        <f t="shared" si="34"/>
        <v>1</v>
      </c>
      <c r="O558">
        <f>SUM($N$2:N558)</f>
        <v>556</v>
      </c>
      <c r="P558">
        <f>COUNT($N$2:N558)</f>
        <v>557</v>
      </c>
      <c r="Q558">
        <f t="shared" si="35"/>
        <v>99.820466786355482</v>
      </c>
    </row>
    <row r="559" spans="2:17">
      <c r="B559">
        <v>977</v>
      </c>
      <c r="C559">
        <v>521</v>
      </c>
      <c r="D559">
        <v>198</v>
      </c>
      <c r="E559">
        <f t="shared" si="32"/>
        <v>1</v>
      </c>
      <c r="F559">
        <f>SUM($E$2:E559)</f>
        <v>556</v>
      </c>
      <c r="G559">
        <f>COUNT($E$2:E559)</f>
        <v>558</v>
      </c>
      <c r="H559">
        <f t="shared" si="33"/>
        <v>99.641577060931894</v>
      </c>
      <c r="K559">
        <v>977</v>
      </c>
      <c r="L559">
        <v>521</v>
      </c>
      <c r="M559">
        <v>166</v>
      </c>
      <c r="N559">
        <f t="shared" si="34"/>
        <v>1</v>
      </c>
      <c r="O559">
        <f>SUM($N$2:N559)</f>
        <v>557</v>
      </c>
      <c r="P559">
        <f>COUNT($N$2:N559)</f>
        <v>558</v>
      </c>
      <c r="Q559">
        <f t="shared" si="35"/>
        <v>99.820788530465947</v>
      </c>
    </row>
    <row r="560" spans="2:17">
      <c r="B560">
        <v>977</v>
      </c>
      <c r="C560">
        <v>521</v>
      </c>
      <c r="D560">
        <v>189</v>
      </c>
      <c r="E560">
        <f t="shared" si="32"/>
        <v>1</v>
      </c>
      <c r="F560">
        <f>SUM($E$2:E560)</f>
        <v>557</v>
      </c>
      <c r="G560">
        <f>COUNT($E$2:E560)</f>
        <v>559</v>
      </c>
      <c r="H560">
        <f t="shared" si="33"/>
        <v>99.642218246869405</v>
      </c>
      <c r="K560">
        <v>977</v>
      </c>
      <c r="L560">
        <v>521</v>
      </c>
      <c r="M560">
        <v>153</v>
      </c>
      <c r="N560">
        <f t="shared" si="34"/>
        <v>1</v>
      </c>
      <c r="O560">
        <f>SUM($N$2:N560)</f>
        <v>558</v>
      </c>
      <c r="P560">
        <f>COUNT($N$2:N560)</f>
        <v>559</v>
      </c>
      <c r="Q560">
        <f t="shared" si="35"/>
        <v>99.821109123434709</v>
      </c>
    </row>
    <row r="561" spans="2:17">
      <c r="B561">
        <v>977</v>
      </c>
      <c r="C561">
        <v>521</v>
      </c>
      <c r="D561">
        <v>172</v>
      </c>
      <c r="E561">
        <f t="shared" si="32"/>
        <v>1</v>
      </c>
      <c r="F561">
        <f>SUM($E$2:E561)</f>
        <v>558</v>
      </c>
      <c r="G561">
        <f>COUNT($E$2:E561)</f>
        <v>560</v>
      </c>
      <c r="H561">
        <f t="shared" si="33"/>
        <v>99.642857142857139</v>
      </c>
      <c r="K561">
        <v>977</v>
      </c>
      <c r="L561">
        <v>521</v>
      </c>
      <c r="M561">
        <v>210</v>
      </c>
      <c r="N561">
        <f t="shared" si="34"/>
        <v>1</v>
      </c>
      <c r="O561">
        <f>SUM($N$2:N561)</f>
        <v>559</v>
      </c>
      <c r="P561">
        <f>COUNT($N$2:N561)</f>
        <v>560</v>
      </c>
      <c r="Q561">
        <f t="shared" si="35"/>
        <v>99.821428571428569</v>
      </c>
    </row>
    <row r="562" spans="2:17">
      <c r="B562">
        <v>977</v>
      </c>
      <c r="C562">
        <v>521</v>
      </c>
      <c r="D562">
        <v>171</v>
      </c>
      <c r="E562">
        <f t="shared" si="32"/>
        <v>1</v>
      </c>
      <c r="F562">
        <f>SUM($E$2:E562)</f>
        <v>559</v>
      </c>
      <c r="G562">
        <f>COUNT($E$2:E562)</f>
        <v>561</v>
      </c>
      <c r="H562">
        <f t="shared" si="33"/>
        <v>99.643493761140817</v>
      </c>
      <c r="K562">
        <v>977</v>
      </c>
      <c r="L562">
        <v>521</v>
      </c>
      <c r="M562">
        <v>170</v>
      </c>
      <c r="N562">
        <f t="shared" si="34"/>
        <v>1</v>
      </c>
      <c r="O562">
        <f>SUM($N$2:N562)</f>
        <v>560</v>
      </c>
      <c r="P562">
        <f>COUNT($N$2:N562)</f>
        <v>561</v>
      </c>
      <c r="Q562">
        <f t="shared" si="35"/>
        <v>99.821746880570402</v>
      </c>
    </row>
    <row r="563" spans="2:17">
      <c r="B563">
        <v>977</v>
      </c>
      <c r="C563">
        <v>521</v>
      </c>
      <c r="D563">
        <v>175</v>
      </c>
      <c r="E563">
        <f t="shared" si="32"/>
        <v>1</v>
      </c>
      <c r="F563">
        <f>SUM($E$2:E563)</f>
        <v>560</v>
      </c>
      <c r="G563">
        <f>COUNT($E$2:E563)</f>
        <v>562</v>
      </c>
      <c r="H563">
        <f t="shared" si="33"/>
        <v>99.644128113879006</v>
      </c>
      <c r="K563">
        <v>977</v>
      </c>
      <c r="L563">
        <v>521</v>
      </c>
      <c r="M563">
        <v>167</v>
      </c>
      <c r="N563">
        <f t="shared" si="34"/>
        <v>1</v>
      </c>
      <c r="O563">
        <f>SUM($N$2:N563)</f>
        <v>561</v>
      </c>
      <c r="P563">
        <f>COUNT($N$2:N563)</f>
        <v>562</v>
      </c>
      <c r="Q563">
        <f t="shared" si="35"/>
        <v>99.822064056939496</v>
      </c>
    </row>
    <row r="564" spans="2:17">
      <c r="B564">
        <v>977</v>
      </c>
      <c r="C564">
        <v>521</v>
      </c>
      <c r="D564">
        <v>163</v>
      </c>
      <c r="E564">
        <f t="shared" si="32"/>
        <v>1</v>
      </c>
      <c r="F564">
        <f>SUM($E$2:E564)</f>
        <v>561</v>
      </c>
      <c r="G564">
        <f>COUNT($E$2:E564)</f>
        <v>563</v>
      </c>
      <c r="H564">
        <f t="shared" si="33"/>
        <v>99.644760213143869</v>
      </c>
      <c r="K564">
        <v>977</v>
      </c>
      <c r="L564">
        <v>521</v>
      </c>
      <c r="M564">
        <v>159</v>
      </c>
      <c r="N564">
        <f t="shared" si="34"/>
        <v>1</v>
      </c>
      <c r="O564">
        <f>SUM($N$2:N564)</f>
        <v>562</v>
      </c>
      <c r="P564">
        <f>COUNT($N$2:N564)</f>
        <v>563</v>
      </c>
      <c r="Q564">
        <f t="shared" si="35"/>
        <v>99.822380106571941</v>
      </c>
    </row>
    <row r="565" spans="2:17">
      <c r="B565">
        <v>977</v>
      </c>
      <c r="C565">
        <v>521</v>
      </c>
      <c r="D565">
        <v>266</v>
      </c>
      <c r="E565">
        <f t="shared" si="32"/>
        <v>1</v>
      </c>
      <c r="F565">
        <f>SUM($E$2:E565)</f>
        <v>562</v>
      </c>
      <c r="G565">
        <f>COUNT($E$2:E565)</f>
        <v>564</v>
      </c>
      <c r="H565">
        <f t="shared" si="33"/>
        <v>99.645390070921991</v>
      </c>
      <c r="K565">
        <v>977</v>
      </c>
      <c r="L565">
        <v>521</v>
      </c>
      <c r="M565">
        <v>187</v>
      </c>
      <c r="N565">
        <f t="shared" si="34"/>
        <v>1</v>
      </c>
      <c r="O565">
        <f>SUM($N$2:N565)</f>
        <v>563</v>
      </c>
      <c r="P565">
        <f>COUNT($N$2:N565)</f>
        <v>564</v>
      </c>
      <c r="Q565">
        <f t="shared" si="35"/>
        <v>99.822695035460995</v>
      </c>
    </row>
    <row r="566" spans="2:17">
      <c r="B566">
        <v>977</v>
      </c>
      <c r="C566">
        <v>521</v>
      </c>
      <c r="D566">
        <v>193</v>
      </c>
      <c r="E566">
        <f t="shared" si="32"/>
        <v>1</v>
      </c>
      <c r="F566">
        <f>SUM($E$2:E566)</f>
        <v>563</v>
      </c>
      <c r="G566">
        <f>COUNT($E$2:E566)</f>
        <v>565</v>
      </c>
      <c r="H566">
        <f t="shared" si="33"/>
        <v>99.646017699115035</v>
      </c>
      <c r="K566">
        <v>977</v>
      </c>
      <c r="L566">
        <v>521</v>
      </c>
      <c r="M566">
        <v>164</v>
      </c>
      <c r="N566">
        <f t="shared" si="34"/>
        <v>1</v>
      </c>
      <c r="O566">
        <f>SUM($N$2:N566)</f>
        <v>564</v>
      </c>
      <c r="P566">
        <f>COUNT($N$2:N566)</f>
        <v>565</v>
      </c>
      <c r="Q566">
        <f t="shared" si="35"/>
        <v>99.823008849557525</v>
      </c>
    </row>
    <row r="567" spans="2:17">
      <c r="B567">
        <v>977</v>
      </c>
      <c r="C567">
        <v>521</v>
      </c>
      <c r="D567">
        <v>214</v>
      </c>
      <c r="E567">
        <f t="shared" si="32"/>
        <v>1</v>
      </c>
      <c r="F567">
        <f>SUM($E$2:E567)</f>
        <v>564</v>
      </c>
      <c r="G567">
        <f>COUNT($E$2:E567)</f>
        <v>566</v>
      </c>
      <c r="H567">
        <f t="shared" si="33"/>
        <v>99.646643109540634</v>
      </c>
      <c r="K567">
        <v>977</v>
      </c>
      <c r="L567">
        <v>521</v>
      </c>
      <c r="M567">
        <v>166</v>
      </c>
      <c r="N567">
        <f t="shared" si="34"/>
        <v>1</v>
      </c>
      <c r="O567">
        <f>SUM($N$2:N567)</f>
        <v>565</v>
      </c>
      <c r="P567">
        <f>COUNT($N$2:N567)</f>
        <v>566</v>
      </c>
      <c r="Q567">
        <f t="shared" si="35"/>
        <v>99.823321554770317</v>
      </c>
    </row>
    <row r="568" spans="2:17">
      <c r="B568">
        <v>977</v>
      </c>
      <c r="C568">
        <v>521</v>
      </c>
      <c r="D568">
        <v>173</v>
      </c>
      <c r="E568">
        <f t="shared" si="32"/>
        <v>1</v>
      </c>
      <c r="F568">
        <f>SUM($E$2:E568)</f>
        <v>565</v>
      </c>
      <c r="G568">
        <f>COUNT($E$2:E568)</f>
        <v>567</v>
      </c>
      <c r="H568">
        <f t="shared" si="33"/>
        <v>99.647266313932974</v>
      </c>
      <c r="K568">
        <v>977</v>
      </c>
      <c r="L568">
        <v>521</v>
      </c>
      <c r="M568">
        <v>176</v>
      </c>
      <c r="N568">
        <f t="shared" si="34"/>
        <v>1</v>
      </c>
      <c r="O568">
        <f>SUM($N$2:N568)</f>
        <v>566</v>
      </c>
      <c r="P568">
        <f>COUNT($N$2:N568)</f>
        <v>567</v>
      </c>
      <c r="Q568">
        <f t="shared" si="35"/>
        <v>99.82363315696648</v>
      </c>
    </row>
    <row r="569" spans="2:17">
      <c r="B569">
        <v>977</v>
      </c>
      <c r="C569">
        <v>521</v>
      </c>
      <c r="D569">
        <v>162</v>
      </c>
      <c r="E569">
        <f t="shared" si="32"/>
        <v>1</v>
      </c>
      <c r="F569">
        <f>SUM($E$2:E569)</f>
        <v>566</v>
      </c>
      <c r="G569">
        <f>COUNT($E$2:E569)</f>
        <v>568</v>
      </c>
      <c r="H569">
        <f t="shared" si="33"/>
        <v>99.647887323943664</v>
      </c>
      <c r="K569">
        <v>977</v>
      </c>
      <c r="L569">
        <v>521</v>
      </c>
      <c r="M569">
        <v>167</v>
      </c>
      <c r="N569">
        <f t="shared" si="34"/>
        <v>1</v>
      </c>
      <c r="O569">
        <f>SUM($N$2:N569)</f>
        <v>567</v>
      </c>
      <c r="P569">
        <f>COUNT($N$2:N569)</f>
        <v>568</v>
      </c>
      <c r="Q569">
        <f t="shared" si="35"/>
        <v>99.823943661971825</v>
      </c>
    </row>
    <row r="570" spans="2:17">
      <c r="B570">
        <v>977</v>
      </c>
      <c r="C570">
        <v>521</v>
      </c>
      <c r="D570">
        <v>161</v>
      </c>
      <c r="E570">
        <f t="shared" si="32"/>
        <v>1</v>
      </c>
      <c r="F570">
        <f>SUM($E$2:E570)</f>
        <v>567</v>
      </c>
      <c r="G570">
        <f>COUNT($E$2:E570)</f>
        <v>569</v>
      </c>
      <c r="H570">
        <f t="shared" si="33"/>
        <v>99.648506151142357</v>
      </c>
      <c r="K570">
        <v>977</v>
      </c>
      <c r="L570">
        <v>521</v>
      </c>
      <c r="M570">
        <v>171</v>
      </c>
      <c r="N570">
        <f t="shared" si="34"/>
        <v>1</v>
      </c>
      <c r="O570">
        <f>SUM($N$2:N570)</f>
        <v>568</v>
      </c>
      <c r="P570">
        <f>COUNT($N$2:N570)</f>
        <v>569</v>
      </c>
      <c r="Q570">
        <f t="shared" si="35"/>
        <v>99.824253075571178</v>
      </c>
    </row>
    <row r="571" spans="2:17">
      <c r="B571">
        <v>977</v>
      </c>
      <c r="C571">
        <v>521</v>
      </c>
      <c r="D571">
        <v>189</v>
      </c>
      <c r="E571">
        <f t="shared" si="32"/>
        <v>1</v>
      </c>
      <c r="F571">
        <f>SUM($E$2:E571)</f>
        <v>568</v>
      </c>
      <c r="G571">
        <f>COUNT($E$2:E571)</f>
        <v>570</v>
      </c>
      <c r="H571">
        <f t="shared" si="33"/>
        <v>99.649122807017548</v>
      </c>
      <c r="K571">
        <v>977</v>
      </c>
      <c r="L571">
        <v>521</v>
      </c>
      <c r="M571">
        <v>220</v>
      </c>
      <c r="N571">
        <f t="shared" si="34"/>
        <v>1</v>
      </c>
      <c r="O571">
        <f>SUM($N$2:N571)</f>
        <v>569</v>
      </c>
      <c r="P571">
        <f>COUNT($N$2:N571)</f>
        <v>570</v>
      </c>
      <c r="Q571">
        <f t="shared" si="35"/>
        <v>99.824561403508767</v>
      </c>
    </row>
    <row r="572" spans="2:17">
      <c r="B572">
        <v>977</v>
      </c>
      <c r="C572">
        <v>521</v>
      </c>
      <c r="D572">
        <v>175</v>
      </c>
      <c r="E572">
        <f t="shared" si="32"/>
        <v>1</v>
      </c>
      <c r="F572">
        <f>SUM($E$2:E572)</f>
        <v>569</v>
      </c>
      <c r="G572">
        <f>COUNT($E$2:E572)</f>
        <v>571</v>
      </c>
      <c r="H572">
        <f t="shared" si="33"/>
        <v>99.649737302977243</v>
      </c>
      <c r="K572">
        <v>977</v>
      </c>
      <c r="L572">
        <v>521</v>
      </c>
      <c r="M572">
        <v>175</v>
      </c>
      <c r="N572">
        <f t="shared" si="34"/>
        <v>1</v>
      </c>
      <c r="O572">
        <f>SUM($N$2:N572)</f>
        <v>570</v>
      </c>
      <c r="P572">
        <f>COUNT($N$2:N572)</f>
        <v>571</v>
      </c>
      <c r="Q572">
        <f t="shared" si="35"/>
        <v>99.824868651488615</v>
      </c>
    </row>
    <row r="573" spans="2:17">
      <c r="B573">
        <v>977</v>
      </c>
      <c r="C573">
        <v>521</v>
      </c>
      <c r="D573">
        <v>169</v>
      </c>
      <c r="E573">
        <f t="shared" si="32"/>
        <v>1</v>
      </c>
      <c r="F573">
        <f>SUM($E$2:E573)</f>
        <v>570</v>
      </c>
      <c r="G573">
        <f>COUNT($E$2:E573)</f>
        <v>572</v>
      </c>
      <c r="H573">
        <f t="shared" si="33"/>
        <v>99.650349650349639</v>
      </c>
      <c r="K573">
        <v>977</v>
      </c>
      <c r="L573">
        <v>521</v>
      </c>
      <c r="M573">
        <v>163</v>
      </c>
      <c r="N573">
        <f t="shared" si="34"/>
        <v>1</v>
      </c>
      <c r="O573">
        <f>SUM($N$2:N573)</f>
        <v>571</v>
      </c>
      <c r="P573">
        <f>COUNT($N$2:N573)</f>
        <v>572</v>
      </c>
      <c r="Q573">
        <f t="shared" si="35"/>
        <v>99.825174825174827</v>
      </c>
    </row>
    <row r="574" spans="2:17">
      <c r="B574">
        <v>977</v>
      </c>
      <c r="C574">
        <v>520</v>
      </c>
      <c r="D574">
        <v>182</v>
      </c>
      <c r="E574">
        <f t="shared" si="32"/>
        <v>1</v>
      </c>
      <c r="F574">
        <f>SUM($E$2:E574)</f>
        <v>571</v>
      </c>
      <c r="G574">
        <f>COUNT($E$2:E574)</f>
        <v>573</v>
      </c>
      <c r="H574">
        <f t="shared" si="33"/>
        <v>99.650959860383949</v>
      </c>
      <c r="K574">
        <v>977</v>
      </c>
      <c r="L574">
        <v>520</v>
      </c>
      <c r="M574">
        <v>169</v>
      </c>
      <c r="N574">
        <f t="shared" si="34"/>
        <v>1</v>
      </c>
      <c r="O574">
        <f>SUM($N$2:N574)</f>
        <v>572</v>
      </c>
      <c r="P574">
        <f>COUNT($N$2:N574)</f>
        <v>573</v>
      </c>
      <c r="Q574">
        <f t="shared" si="35"/>
        <v>99.825479930191975</v>
      </c>
    </row>
    <row r="575" spans="2:17">
      <c r="B575">
        <v>977</v>
      </c>
      <c r="C575">
        <v>520</v>
      </c>
      <c r="D575">
        <v>273</v>
      </c>
      <c r="E575">
        <f t="shared" si="32"/>
        <v>1</v>
      </c>
      <c r="F575">
        <f>SUM($E$2:E575)</f>
        <v>572</v>
      </c>
      <c r="G575">
        <f>COUNT($E$2:E575)</f>
        <v>574</v>
      </c>
      <c r="H575">
        <f t="shared" si="33"/>
        <v>99.651567944250871</v>
      </c>
      <c r="K575">
        <v>977</v>
      </c>
      <c r="L575">
        <v>520</v>
      </c>
      <c r="M575">
        <v>170</v>
      </c>
      <c r="N575">
        <f t="shared" si="34"/>
        <v>1</v>
      </c>
      <c r="O575">
        <f>SUM($N$2:N575)</f>
        <v>573</v>
      </c>
      <c r="P575">
        <f>COUNT($N$2:N575)</f>
        <v>574</v>
      </c>
      <c r="Q575">
        <f t="shared" si="35"/>
        <v>99.825783972125436</v>
      </c>
    </row>
    <row r="576" spans="2:17">
      <c r="B576">
        <v>977</v>
      </c>
      <c r="C576">
        <v>520</v>
      </c>
      <c r="D576">
        <v>295</v>
      </c>
      <c r="E576">
        <f t="shared" si="32"/>
        <v>1</v>
      </c>
      <c r="F576">
        <f>SUM($E$2:E576)</f>
        <v>573</v>
      </c>
      <c r="G576">
        <f>COUNT($E$2:E576)</f>
        <v>575</v>
      </c>
      <c r="H576">
        <f t="shared" si="33"/>
        <v>99.65217391304347</v>
      </c>
      <c r="K576">
        <v>977</v>
      </c>
      <c r="L576">
        <v>520</v>
      </c>
      <c r="M576">
        <v>170</v>
      </c>
      <c r="N576">
        <f t="shared" si="34"/>
        <v>1</v>
      </c>
      <c r="O576">
        <f>SUM($N$2:N576)</f>
        <v>574</v>
      </c>
      <c r="P576">
        <f>COUNT($N$2:N576)</f>
        <v>575</v>
      </c>
      <c r="Q576">
        <f t="shared" si="35"/>
        <v>99.826086956521749</v>
      </c>
    </row>
    <row r="577" spans="2:17">
      <c r="B577">
        <v>977</v>
      </c>
      <c r="C577">
        <v>520</v>
      </c>
      <c r="D577">
        <v>250</v>
      </c>
      <c r="E577">
        <f t="shared" si="32"/>
        <v>1</v>
      </c>
      <c r="F577">
        <f>SUM($E$2:E577)</f>
        <v>574</v>
      </c>
      <c r="G577">
        <f>COUNT($E$2:E577)</f>
        <v>576</v>
      </c>
      <c r="H577">
        <f t="shared" si="33"/>
        <v>99.652777777777786</v>
      </c>
      <c r="K577">
        <v>977</v>
      </c>
      <c r="L577">
        <v>520</v>
      </c>
      <c r="M577">
        <v>173</v>
      </c>
      <c r="N577">
        <f t="shared" si="34"/>
        <v>1</v>
      </c>
      <c r="O577">
        <f>SUM($N$2:N577)</f>
        <v>575</v>
      </c>
      <c r="P577">
        <f>COUNT($N$2:N577)</f>
        <v>576</v>
      </c>
      <c r="Q577">
        <f t="shared" si="35"/>
        <v>99.826388888888886</v>
      </c>
    </row>
    <row r="578" spans="2:17">
      <c r="B578">
        <v>977</v>
      </c>
      <c r="C578">
        <v>520</v>
      </c>
      <c r="D578">
        <v>262</v>
      </c>
      <c r="E578">
        <f t="shared" ref="E578:E641" si="36">IF(D578&lt;=C578,1,0)</f>
        <v>1</v>
      </c>
      <c r="F578">
        <f>SUM($E$2:E578)</f>
        <v>575</v>
      </c>
      <c r="G578">
        <f>COUNT($E$2:E578)</f>
        <v>577</v>
      </c>
      <c r="H578">
        <f t="shared" ref="H578:H641" si="37">F578/G578*100</f>
        <v>99.653379549393421</v>
      </c>
      <c r="K578">
        <v>977</v>
      </c>
      <c r="L578">
        <v>520</v>
      </c>
      <c r="M578">
        <v>162</v>
      </c>
      <c r="N578">
        <f t="shared" ref="N578:N641" si="38">IF(M578&lt;=L578,1,0)</f>
        <v>1</v>
      </c>
      <c r="O578">
        <f>SUM($N$2:N578)</f>
        <v>576</v>
      </c>
      <c r="P578">
        <f>COUNT($N$2:N578)</f>
        <v>577</v>
      </c>
      <c r="Q578">
        <f t="shared" ref="Q578:Q641" si="39">O578/P578*100</f>
        <v>99.826689774696703</v>
      </c>
    </row>
    <row r="579" spans="2:17">
      <c r="B579">
        <v>977</v>
      </c>
      <c r="C579">
        <v>520</v>
      </c>
      <c r="D579">
        <v>243</v>
      </c>
      <c r="E579">
        <f t="shared" si="36"/>
        <v>1</v>
      </c>
      <c r="F579">
        <f>SUM($E$2:E579)</f>
        <v>576</v>
      </c>
      <c r="G579">
        <f>COUNT($E$2:E579)</f>
        <v>578</v>
      </c>
      <c r="H579">
        <f t="shared" si="37"/>
        <v>99.653979238754317</v>
      </c>
      <c r="K579">
        <v>977</v>
      </c>
      <c r="L579">
        <v>520</v>
      </c>
      <c r="M579">
        <v>216</v>
      </c>
      <c r="N579">
        <f t="shared" si="38"/>
        <v>1</v>
      </c>
      <c r="O579">
        <f>SUM($N$2:N579)</f>
        <v>577</v>
      </c>
      <c r="P579">
        <f>COUNT($N$2:N579)</f>
        <v>578</v>
      </c>
      <c r="Q579">
        <f t="shared" si="39"/>
        <v>99.826989619377159</v>
      </c>
    </row>
    <row r="580" spans="2:17">
      <c r="B580">
        <v>977</v>
      </c>
      <c r="C580">
        <v>520</v>
      </c>
      <c r="D580">
        <v>190</v>
      </c>
      <c r="E580">
        <f t="shared" si="36"/>
        <v>1</v>
      </c>
      <c r="F580">
        <f>SUM($E$2:E580)</f>
        <v>577</v>
      </c>
      <c r="G580">
        <f>COUNT($E$2:E580)</f>
        <v>579</v>
      </c>
      <c r="H580">
        <f t="shared" si="37"/>
        <v>99.654576856649385</v>
      </c>
      <c r="K580">
        <v>977</v>
      </c>
      <c r="L580">
        <v>520</v>
      </c>
      <c r="M580">
        <v>174</v>
      </c>
      <c r="N580">
        <f t="shared" si="38"/>
        <v>1</v>
      </c>
      <c r="O580">
        <f>SUM($N$2:N580)</f>
        <v>578</v>
      </c>
      <c r="P580">
        <f>COUNT($N$2:N580)</f>
        <v>579</v>
      </c>
      <c r="Q580">
        <f t="shared" si="39"/>
        <v>99.827288428324707</v>
      </c>
    </row>
    <row r="581" spans="2:17">
      <c r="B581">
        <v>977</v>
      </c>
      <c r="C581">
        <v>520</v>
      </c>
      <c r="D581">
        <v>167</v>
      </c>
      <c r="E581">
        <f t="shared" si="36"/>
        <v>1</v>
      </c>
      <c r="F581">
        <f>SUM($E$2:E581)</f>
        <v>578</v>
      </c>
      <c r="G581">
        <f>COUNT($E$2:E581)</f>
        <v>580</v>
      </c>
      <c r="H581">
        <f t="shared" si="37"/>
        <v>99.655172413793096</v>
      </c>
      <c r="K581">
        <v>977</v>
      </c>
      <c r="L581">
        <v>520</v>
      </c>
      <c r="M581">
        <v>161</v>
      </c>
      <c r="N581">
        <f t="shared" si="38"/>
        <v>1</v>
      </c>
      <c r="O581">
        <f>SUM($N$2:N581)</f>
        <v>579</v>
      </c>
      <c r="P581">
        <f>COUNT($N$2:N581)</f>
        <v>580</v>
      </c>
      <c r="Q581">
        <f t="shared" si="39"/>
        <v>99.827586206896555</v>
      </c>
    </row>
    <row r="582" spans="2:17">
      <c r="B582">
        <v>977</v>
      </c>
      <c r="C582">
        <v>520</v>
      </c>
      <c r="D582">
        <v>206</v>
      </c>
      <c r="E582">
        <f t="shared" si="36"/>
        <v>1</v>
      </c>
      <c r="F582">
        <f>SUM($E$2:E582)</f>
        <v>579</v>
      </c>
      <c r="G582">
        <f>COUNT($E$2:E582)</f>
        <v>581</v>
      </c>
      <c r="H582">
        <f t="shared" si="37"/>
        <v>99.65576592082617</v>
      </c>
      <c r="K582">
        <v>977</v>
      </c>
      <c r="L582">
        <v>520</v>
      </c>
      <c r="M582">
        <v>163</v>
      </c>
      <c r="N582">
        <f t="shared" si="38"/>
        <v>1</v>
      </c>
      <c r="O582">
        <f>SUM($N$2:N582)</f>
        <v>580</v>
      </c>
      <c r="P582">
        <f>COUNT($N$2:N582)</f>
        <v>581</v>
      </c>
      <c r="Q582">
        <f t="shared" si="39"/>
        <v>99.827882960413078</v>
      </c>
    </row>
    <row r="583" spans="2:17">
      <c r="B583">
        <v>977</v>
      </c>
      <c r="C583">
        <v>520</v>
      </c>
      <c r="D583">
        <v>181</v>
      </c>
      <c r="E583">
        <f t="shared" si="36"/>
        <v>1</v>
      </c>
      <c r="F583">
        <f>SUM($E$2:E583)</f>
        <v>580</v>
      </c>
      <c r="G583">
        <f>COUNT($E$2:E583)</f>
        <v>582</v>
      </c>
      <c r="H583">
        <f t="shared" si="37"/>
        <v>99.656357388316152</v>
      </c>
      <c r="K583">
        <v>977</v>
      </c>
      <c r="L583">
        <v>520</v>
      </c>
      <c r="M583">
        <v>174</v>
      </c>
      <c r="N583">
        <f t="shared" si="38"/>
        <v>1</v>
      </c>
      <c r="O583">
        <f>SUM($N$2:N583)</f>
        <v>581</v>
      </c>
      <c r="P583">
        <f>COUNT($N$2:N583)</f>
        <v>582</v>
      </c>
      <c r="Q583">
        <f t="shared" si="39"/>
        <v>99.828178694158083</v>
      </c>
    </row>
    <row r="584" spans="2:17">
      <c r="B584">
        <v>977</v>
      </c>
      <c r="C584">
        <v>520</v>
      </c>
      <c r="D584">
        <v>166</v>
      </c>
      <c r="E584">
        <f t="shared" si="36"/>
        <v>1</v>
      </c>
      <c r="F584">
        <f>SUM($E$2:E584)</f>
        <v>581</v>
      </c>
      <c r="G584">
        <f>COUNT($E$2:E584)</f>
        <v>583</v>
      </c>
      <c r="H584">
        <f t="shared" si="37"/>
        <v>99.656946826758158</v>
      </c>
      <c r="K584">
        <v>977</v>
      </c>
      <c r="L584">
        <v>520</v>
      </c>
      <c r="M584">
        <v>189</v>
      </c>
      <c r="N584">
        <f t="shared" si="38"/>
        <v>1</v>
      </c>
      <c r="O584">
        <f>SUM($N$2:N584)</f>
        <v>582</v>
      </c>
      <c r="P584">
        <f>COUNT($N$2:N584)</f>
        <v>583</v>
      </c>
      <c r="Q584">
        <f t="shared" si="39"/>
        <v>99.828473413379072</v>
      </c>
    </row>
    <row r="585" spans="2:17">
      <c r="B585">
        <v>977</v>
      </c>
      <c r="C585">
        <v>520</v>
      </c>
      <c r="D585">
        <v>226</v>
      </c>
      <c r="E585">
        <f t="shared" si="36"/>
        <v>1</v>
      </c>
      <c r="F585">
        <f>SUM($E$2:E585)</f>
        <v>582</v>
      </c>
      <c r="G585">
        <f>COUNT($E$2:E585)</f>
        <v>584</v>
      </c>
      <c r="H585">
        <f t="shared" si="37"/>
        <v>99.657534246575338</v>
      </c>
      <c r="K585">
        <v>977</v>
      </c>
      <c r="L585">
        <v>520</v>
      </c>
      <c r="M585">
        <v>166</v>
      </c>
      <c r="N585">
        <f t="shared" si="38"/>
        <v>1</v>
      </c>
      <c r="O585">
        <f>SUM($N$2:N585)</f>
        <v>583</v>
      </c>
      <c r="P585">
        <f>COUNT($N$2:N585)</f>
        <v>584</v>
      </c>
      <c r="Q585">
        <f t="shared" si="39"/>
        <v>99.828767123287676</v>
      </c>
    </row>
    <row r="586" spans="2:17">
      <c r="B586">
        <v>977</v>
      </c>
      <c r="C586">
        <v>520</v>
      </c>
      <c r="D586">
        <v>191</v>
      </c>
      <c r="E586">
        <f t="shared" si="36"/>
        <v>1</v>
      </c>
      <c r="F586">
        <f>SUM($E$2:E586)</f>
        <v>583</v>
      </c>
      <c r="G586">
        <f>COUNT($E$2:E586)</f>
        <v>585</v>
      </c>
      <c r="H586">
        <f t="shared" si="37"/>
        <v>99.658119658119659</v>
      </c>
      <c r="K586">
        <v>977</v>
      </c>
      <c r="L586">
        <v>520</v>
      </c>
      <c r="M586">
        <v>168</v>
      </c>
      <c r="N586">
        <f t="shared" si="38"/>
        <v>1</v>
      </c>
      <c r="O586">
        <f>SUM($N$2:N586)</f>
        <v>584</v>
      </c>
      <c r="P586">
        <f>COUNT($N$2:N586)</f>
        <v>585</v>
      </c>
      <c r="Q586">
        <f t="shared" si="39"/>
        <v>99.82905982905983</v>
      </c>
    </row>
    <row r="587" spans="2:17">
      <c r="B587">
        <v>977</v>
      </c>
      <c r="C587">
        <v>520</v>
      </c>
      <c r="D587">
        <v>165</v>
      </c>
      <c r="E587">
        <f t="shared" si="36"/>
        <v>1</v>
      </c>
      <c r="F587">
        <f>SUM($E$2:E587)</f>
        <v>584</v>
      </c>
      <c r="G587">
        <f>COUNT($E$2:E587)</f>
        <v>586</v>
      </c>
      <c r="H587">
        <f t="shared" si="37"/>
        <v>99.658703071672349</v>
      </c>
      <c r="K587">
        <v>977</v>
      </c>
      <c r="L587">
        <v>520</v>
      </c>
      <c r="M587">
        <v>161</v>
      </c>
      <c r="N587">
        <f t="shared" si="38"/>
        <v>1</v>
      </c>
      <c r="O587">
        <f>SUM($N$2:N587)</f>
        <v>585</v>
      </c>
      <c r="P587">
        <f>COUNT($N$2:N587)</f>
        <v>586</v>
      </c>
      <c r="Q587">
        <f t="shared" si="39"/>
        <v>99.829351535836182</v>
      </c>
    </row>
    <row r="588" spans="2:17">
      <c r="B588">
        <v>977</v>
      </c>
      <c r="C588">
        <v>520</v>
      </c>
      <c r="D588">
        <v>165</v>
      </c>
      <c r="E588">
        <f t="shared" si="36"/>
        <v>1</v>
      </c>
      <c r="F588">
        <f>SUM($E$2:E588)</f>
        <v>585</v>
      </c>
      <c r="G588">
        <f>COUNT($E$2:E588)</f>
        <v>587</v>
      </c>
      <c r="H588">
        <f t="shared" si="37"/>
        <v>99.659284497444631</v>
      </c>
      <c r="K588">
        <v>977</v>
      </c>
      <c r="L588">
        <v>520</v>
      </c>
      <c r="M588">
        <v>161</v>
      </c>
      <c r="N588">
        <f t="shared" si="38"/>
        <v>1</v>
      </c>
      <c r="O588">
        <f>SUM($N$2:N588)</f>
        <v>586</v>
      </c>
      <c r="P588">
        <f>COUNT($N$2:N588)</f>
        <v>587</v>
      </c>
      <c r="Q588">
        <f t="shared" si="39"/>
        <v>99.829642248722323</v>
      </c>
    </row>
    <row r="589" spans="2:17">
      <c r="B589">
        <v>977</v>
      </c>
      <c r="C589">
        <v>520</v>
      </c>
      <c r="D589">
        <v>168</v>
      </c>
      <c r="E589">
        <f t="shared" si="36"/>
        <v>1</v>
      </c>
      <c r="F589">
        <f>SUM($E$2:E589)</f>
        <v>586</v>
      </c>
      <c r="G589">
        <f>COUNT($E$2:E589)</f>
        <v>588</v>
      </c>
      <c r="H589">
        <f t="shared" si="37"/>
        <v>99.659863945578238</v>
      </c>
      <c r="K589">
        <v>977</v>
      </c>
      <c r="L589">
        <v>520</v>
      </c>
      <c r="M589">
        <v>207</v>
      </c>
      <c r="N589">
        <f t="shared" si="38"/>
        <v>1</v>
      </c>
      <c r="O589">
        <f>SUM($N$2:N589)</f>
        <v>587</v>
      </c>
      <c r="P589">
        <f>COUNT($N$2:N589)</f>
        <v>588</v>
      </c>
      <c r="Q589">
        <f t="shared" si="39"/>
        <v>99.829931972789126</v>
      </c>
    </row>
    <row r="590" spans="2:17">
      <c r="B590">
        <v>977</v>
      </c>
      <c r="C590">
        <v>520</v>
      </c>
      <c r="D590">
        <v>184</v>
      </c>
      <c r="E590">
        <f t="shared" si="36"/>
        <v>1</v>
      </c>
      <c r="F590">
        <f>SUM($E$2:E590)</f>
        <v>587</v>
      </c>
      <c r="G590">
        <f>COUNT($E$2:E590)</f>
        <v>589</v>
      </c>
      <c r="H590">
        <f t="shared" si="37"/>
        <v>99.660441426146008</v>
      </c>
      <c r="K590">
        <v>977</v>
      </c>
      <c r="L590">
        <v>520</v>
      </c>
      <c r="M590">
        <v>178</v>
      </c>
      <c r="N590">
        <f t="shared" si="38"/>
        <v>1</v>
      </c>
      <c r="O590">
        <f>SUM($N$2:N590)</f>
        <v>588</v>
      </c>
      <c r="P590">
        <f>COUNT($N$2:N590)</f>
        <v>589</v>
      </c>
      <c r="Q590">
        <f t="shared" si="39"/>
        <v>99.830220713073004</v>
      </c>
    </row>
    <row r="591" spans="2:17">
      <c r="B591">
        <v>977</v>
      </c>
      <c r="C591">
        <v>520</v>
      </c>
      <c r="D591">
        <v>206</v>
      </c>
      <c r="E591">
        <f t="shared" si="36"/>
        <v>1</v>
      </c>
      <c r="F591">
        <f>SUM($E$2:E591)</f>
        <v>588</v>
      </c>
      <c r="G591">
        <f>COUNT($E$2:E591)</f>
        <v>590</v>
      </c>
      <c r="H591">
        <f t="shared" si="37"/>
        <v>99.661016949152554</v>
      </c>
      <c r="K591">
        <v>977</v>
      </c>
      <c r="L591">
        <v>520</v>
      </c>
      <c r="M591">
        <v>192</v>
      </c>
      <c r="N591">
        <f t="shared" si="38"/>
        <v>1</v>
      </c>
      <c r="O591">
        <f>SUM($N$2:N591)</f>
        <v>589</v>
      </c>
      <c r="P591">
        <f>COUNT($N$2:N591)</f>
        <v>590</v>
      </c>
      <c r="Q591">
        <f t="shared" si="39"/>
        <v>99.830508474576277</v>
      </c>
    </row>
    <row r="592" spans="2:17">
      <c r="B592">
        <v>977</v>
      </c>
      <c r="C592">
        <v>520</v>
      </c>
      <c r="D592">
        <v>162</v>
      </c>
      <c r="E592">
        <f t="shared" si="36"/>
        <v>1</v>
      </c>
      <c r="F592">
        <f>SUM($E$2:E592)</f>
        <v>589</v>
      </c>
      <c r="G592">
        <f>COUNT($E$2:E592)</f>
        <v>591</v>
      </c>
      <c r="H592">
        <f t="shared" si="37"/>
        <v>99.661590524534688</v>
      </c>
      <c r="K592">
        <v>977</v>
      </c>
      <c r="L592">
        <v>520</v>
      </c>
      <c r="M592">
        <v>159</v>
      </c>
      <c r="N592">
        <f t="shared" si="38"/>
        <v>1</v>
      </c>
      <c r="O592">
        <f>SUM($N$2:N592)</f>
        <v>590</v>
      </c>
      <c r="P592">
        <f>COUNT($N$2:N592)</f>
        <v>591</v>
      </c>
      <c r="Q592">
        <f t="shared" si="39"/>
        <v>99.830795262267344</v>
      </c>
    </row>
    <row r="593" spans="2:17">
      <c r="B593">
        <v>977</v>
      </c>
      <c r="C593">
        <v>520</v>
      </c>
      <c r="D593">
        <v>161</v>
      </c>
      <c r="E593">
        <f t="shared" si="36"/>
        <v>1</v>
      </c>
      <c r="F593">
        <f>SUM($E$2:E593)</f>
        <v>590</v>
      </c>
      <c r="G593">
        <f>COUNT($E$2:E593)</f>
        <v>592</v>
      </c>
      <c r="H593">
        <f t="shared" si="37"/>
        <v>99.662162162162161</v>
      </c>
      <c r="K593">
        <v>977</v>
      </c>
      <c r="L593">
        <v>520</v>
      </c>
      <c r="M593">
        <v>150</v>
      </c>
      <c r="N593">
        <f t="shared" si="38"/>
        <v>1</v>
      </c>
      <c r="O593">
        <f>SUM($N$2:N593)</f>
        <v>591</v>
      </c>
      <c r="P593">
        <f>COUNT($N$2:N593)</f>
        <v>592</v>
      </c>
      <c r="Q593">
        <f t="shared" si="39"/>
        <v>99.831081081081081</v>
      </c>
    </row>
    <row r="594" spans="2:17">
      <c r="B594">
        <v>977</v>
      </c>
      <c r="C594">
        <v>520</v>
      </c>
      <c r="D594">
        <v>160</v>
      </c>
      <c r="E594">
        <f t="shared" si="36"/>
        <v>1</v>
      </c>
      <c r="F594">
        <f>SUM($E$2:E594)</f>
        <v>591</v>
      </c>
      <c r="G594">
        <f>COUNT($E$2:E594)</f>
        <v>593</v>
      </c>
      <c r="H594">
        <f t="shared" si="37"/>
        <v>99.662731871838105</v>
      </c>
      <c r="K594">
        <v>977</v>
      </c>
      <c r="L594">
        <v>520</v>
      </c>
      <c r="M594">
        <v>160</v>
      </c>
      <c r="N594">
        <f t="shared" si="38"/>
        <v>1</v>
      </c>
      <c r="O594">
        <f>SUM($N$2:N594)</f>
        <v>592</v>
      </c>
      <c r="P594">
        <f>COUNT($N$2:N594)</f>
        <v>593</v>
      </c>
      <c r="Q594">
        <f t="shared" si="39"/>
        <v>99.831365935919052</v>
      </c>
    </row>
    <row r="595" spans="2:17">
      <c r="B595">
        <v>977</v>
      </c>
      <c r="C595">
        <v>520</v>
      </c>
      <c r="D595">
        <v>157</v>
      </c>
      <c r="E595">
        <f t="shared" si="36"/>
        <v>1</v>
      </c>
      <c r="F595">
        <f>SUM($E$2:E595)</f>
        <v>592</v>
      </c>
      <c r="G595">
        <f>COUNT($E$2:E595)</f>
        <v>594</v>
      </c>
      <c r="H595">
        <f t="shared" si="37"/>
        <v>99.663299663299668</v>
      </c>
      <c r="K595">
        <v>977</v>
      </c>
      <c r="L595">
        <v>520</v>
      </c>
      <c r="M595">
        <v>189</v>
      </c>
      <c r="N595">
        <f t="shared" si="38"/>
        <v>1</v>
      </c>
      <c r="O595">
        <f>SUM($N$2:N595)</f>
        <v>593</v>
      </c>
      <c r="P595">
        <f>COUNT($N$2:N595)</f>
        <v>594</v>
      </c>
      <c r="Q595">
        <f t="shared" si="39"/>
        <v>99.831649831649827</v>
      </c>
    </row>
    <row r="596" spans="2:17">
      <c r="B596">
        <v>977</v>
      </c>
      <c r="C596">
        <v>516</v>
      </c>
      <c r="D596">
        <v>239</v>
      </c>
      <c r="E596">
        <f t="shared" si="36"/>
        <v>1</v>
      </c>
      <c r="F596">
        <f>SUM($E$2:E596)</f>
        <v>593</v>
      </c>
      <c r="G596">
        <f>COUNT($E$2:E596)</f>
        <v>595</v>
      </c>
      <c r="H596">
        <f t="shared" si="37"/>
        <v>99.663865546218489</v>
      </c>
      <c r="K596">
        <v>977</v>
      </c>
      <c r="L596">
        <v>516</v>
      </c>
      <c r="M596">
        <v>218</v>
      </c>
      <c r="N596">
        <f t="shared" si="38"/>
        <v>1</v>
      </c>
      <c r="O596">
        <f>SUM($N$2:N596)</f>
        <v>594</v>
      </c>
      <c r="P596">
        <f>COUNT($N$2:N596)</f>
        <v>595</v>
      </c>
      <c r="Q596">
        <f t="shared" si="39"/>
        <v>99.831932773109244</v>
      </c>
    </row>
    <row r="597" spans="2:17">
      <c r="B597">
        <v>977</v>
      </c>
      <c r="C597">
        <v>516</v>
      </c>
      <c r="D597">
        <v>171</v>
      </c>
      <c r="E597">
        <f t="shared" si="36"/>
        <v>1</v>
      </c>
      <c r="F597">
        <f>SUM($E$2:E597)</f>
        <v>594</v>
      </c>
      <c r="G597">
        <f>COUNT($E$2:E597)</f>
        <v>596</v>
      </c>
      <c r="H597">
        <f t="shared" si="37"/>
        <v>99.664429530201332</v>
      </c>
      <c r="K597">
        <v>977</v>
      </c>
      <c r="L597">
        <v>516</v>
      </c>
      <c r="M597">
        <v>231</v>
      </c>
      <c r="N597">
        <f t="shared" si="38"/>
        <v>1</v>
      </c>
      <c r="O597">
        <f>SUM($N$2:N597)</f>
        <v>595</v>
      </c>
      <c r="P597">
        <f>COUNT($N$2:N597)</f>
        <v>596</v>
      </c>
      <c r="Q597">
        <f t="shared" si="39"/>
        <v>99.832214765100673</v>
      </c>
    </row>
    <row r="598" spans="2:17">
      <c r="B598">
        <v>977</v>
      </c>
      <c r="C598">
        <v>516</v>
      </c>
      <c r="D598">
        <v>183</v>
      </c>
      <c r="E598">
        <f t="shared" si="36"/>
        <v>1</v>
      </c>
      <c r="F598">
        <f>SUM($E$2:E598)</f>
        <v>595</v>
      </c>
      <c r="G598">
        <f>COUNT($E$2:E598)</f>
        <v>597</v>
      </c>
      <c r="H598">
        <f t="shared" si="37"/>
        <v>99.664991624790616</v>
      </c>
      <c r="K598">
        <v>977</v>
      </c>
      <c r="L598">
        <v>516</v>
      </c>
      <c r="M598">
        <v>157</v>
      </c>
      <c r="N598">
        <f t="shared" si="38"/>
        <v>1</v>
      </c>
      <c r="O598">
        <f>SUM($N$2:N598)</f>
        <v>596</v>
      </c>
      <c r="P598">
        <f>COUNT($N$2:N598)</f>
        <v>597</v>
      </c>
      <c r="Q598">
        <f t="shared" si="39"/>
        <v>99.832495812395308</v>
      </c>
    </row>
    <row r="599" spans="2:17">
      <c r="B599">
        <v>977</v>
      </c>
      <c r="C599">
        <v>516</v>
      </c>
      <c r="D599">
        <v>161</v>
      </c>
      <c r="E599">
        <f t="shared" si="36"/>
        <v>1</v>
      </c>
      <c r="F599">
        <f>SUM($E$2:E599)</f>
        <v>596</v>
      </c>
      <c r="G599">
        <f>COUNT($E$2:E599)</f>
        <v>598</v>
      </c>
      <c r="H599">
        <f t="shared" si="37"/>
        <v>99.665551839464882</v>
      </c>
      <c r="K599">
        <v>977</v>
      </c>
      <c r="L599">
        <v>516</v>
      </c>
      <c r="M599">
        <v>165</v>
      </c>
      <c r="N599">
        <f t="shared" si="38"/>
        <v>1</v>
      </c>
      <c r="O599">
        <f>SUM($N$2:N599)</f>
        <v>597</v>
      </c>
      <c r="P599">
        <f>COUNT($N$2:N599)</f>
        <v>598</v>
      </c>
      <c r="Q599">
        <f t="shared" si="39"/>
        <v>99.832775919732441</v>
      </c>
    </row>
    <row r="600" spans="2:17">
      <c r="B600">
        <v>977</v>
      </c>
      <c r="C600">
        <v>516</v>
      </c>
      <c r="D600">
        <v>163</v>
      </c>
      <c r="E600">
        <f t="shared" si="36"/>
        <v>1</v>
      </c>
      <c r="F600">
        <f>SUM($E$2:E600)</f>
        <v>597</v>
      </c>
      <c r="G600">
        <f>COUNT($E$2:E600)</f>
        <v>599</v>
      </c>
      <c r="H600">
        <f t="shared" si="37"/>
        <v>99.666110183639404</v>
      </c>
      <c r="K600">
        <v>977</v>
      </c>
      <c r="L600">
        <v>516</v>
      </c>
      <c r="M600">
        <v>203</v>
      </c>
      <c r="N600">
        <f t="shared" si="38"/>
        <v>1</v>
      </c>
      <c r="O600">
        <f>SUM($N$2:N600)</f>
        <v>598</v>
      </c>
      <c r="P600">
        <f>COUNT($N$2:N600)</f>
        <v>599</v>
      </c>
      <c r="Q600">
        <f t="shared" si="39"/>
        <v>99.833055091819702</v>
      </c>
    </row>
    <row r="601" spans="2:17">
      <c r="B601">
        <v>977</v>
      </c>
      <c r="C601">
        <v>516</v>
      </c>
      <c r="D601">
        <v>166</v>
      </c>
      <c r="E601">
        <f t="shared" si="36"/>
        <v>1</v>
      </c>
      <c r="F601">
        <f>SUM($E$2:E601)</f>
        <v>598</v>
      </c>
      <c r="G601">
        <f>COUNT($E$2:E601)</f>
        <v>600</v>
      </c>
      <c r="H601">
        <f t="shared" si="37"/>
        <v>99.666666666666671</v>
      </c>
      <c r="K601">
        <v>977</v>
      </c>
      <c r="L601">
        <v>516</v>
      </c>
      <c r="M601">
        <v>165</v>
      </c>
      <c r="N601">
        <f t="shared" si="38"/>
        <v>1</v>
      </c>
      <c r="O601">
        <f>SUM($N$2:N601)</f>
        <v>599</v>
      </c>
      <c r="P601">
        <f>COUNT($N$2:N601)</f>
        <v>600</v>
      </c>
      <c r="Q601">
        <f t="shared" si="39"/>
        <v>99.833333333333329</v>
      </c>
    </row>
    <row r="602" spans="2:17">
      <c r="B602">
        <v>977</v>
      </c>
      <c r="C602">
        <v>516</v>
      </c>
      <c r="D602">
        <v>173</v>
      </c>
      <c r="E602">
        <f t="shared" si="36"/>
        <v>1</v>
      </c>
      <c r="F602">
        <f>SUM($E$2:E602)</f>
        <v>599</v>
      </c>
      <c r="G602">
        <f>COUNT($E$2:E602)</f>
        <v>601</v>
      </c>
      <c r="H602">
        <f t="shared" si="37"/>
        <v>99.667221297836932</v>
      </c>
      <c r="K602">
        <v>977</v>
      </c>
      <c r="L602">
        <v>516</v>
      </c>
      <c r="M602">
        <v>251</v>
      </c>
      <c r="N602">
        <f t="shared" si="38"/>
        <v>1</v>
      </c>
      <c r="O602">
        <f>SUM($N$2:N602)</f>
        <v>600</v>
      </c>
      <c r="P602">
        <f>COUNT($N$2:N602)</f>
        <v>601</v>
      </c>
      <c r="Q602">
        <f t="shared" si="39"/>
        <v>99.833610648918466</v>
      </c>
    </row>
    <row r="603" spans="2:17">
      <c r="B603">
        <v>977</v>
      </c>
      <c r="C603">
        <v>516</v>
      </c>
      <c r="D603">
        <v>249</v>
      </c>
      <c r="E603">
        <f t="shared" si="36"/>
        <v>1</v>
      </c>
      <c r="F603">
        <f>SUM($E$2:E603)</f>
        <v>600</v>
      </c>
      <c r="G603">
        <f>COUNT($E$2:E603)</f>
        <v>602</v>
      </c>
      <c r="H603">
        <f t="shared" si="37"/>
        <v>99.667774086378742</v>
      </c>
      <c r="K603">
        <v>977</v>
      </c>
      <c r="L603">
        <v>516</v>
      </c>
      <c r="M603">
        <v>168</v>
      </c>
      <c r="N603">
        <f t="shared" si="38"/>
        <v>1</v>
      </c>
      <c r="O603">
        <f>SUM($N$2:N603)</f>
        <v>601</v>
      </c>
      <c r="P603">
        <f>COUNT($N$2:N603)</f>
        <v>602</v>
      </c>
      <c r="Q603">
        <f t="shared" si="39"/>
        <v>99.833887043189378</v>
      </c>
    </row>
    <row r="604" spans="2:17">
      <c r="B604">
        <v>977</v>
      </c>
      <c r="C604">
        <v>516</v>
      </c>
      <c r="D604">
        <v>234</v>
      </c>
      <c r="E604">
        <f t="shared" si="36"/>
        <v>1</v>
      </c>
      <c r="F604">
        <f>SUM($E$2:E604)</f>
        <v>601</v>
      </c>
      <c r="G604">
        <f>COUNT($E$2:E604)</f>
        <v>603</v>
      </c>
      <c r="H604">
        <f t="shared" si="37"/>
        <v>99.668325041459369</v>
      </c>
      <c r="K604">
        <v>977</v>
      </c>
      <c r="L604">
        <v>516</v>
      </c>
      <c r="M604">
        <v>169</v>
      </c>
      <c r="N604">
        <f t="shared" si="38"/>
        <v>1</v>
      </c>
      <c r="O604">
        <f>SUM($N$2:N604)</f>
        <v>602</v>
      </c>
      <c r="P604">
        <f>COUNT($N$2:N604)</f>
        <v>603</v>
      </c>
      <c r="Q604">
        <f t="shared" si="39"/>
        <v>99.834162520729691</v>
      </c>
    </row>
    <row r="605" spans="2:17">
      <c r="B605">
        <v>977</v>
      </c>
      <c r="C605">
        <v>516</v>
      </c>
      <c r="D605">
        <v>220</v>
      </c>
      <c r="E605">
        <f t="shared" si="36"/>
        <v>1</v>
      </c>
      <c r="F605">
        <f>SUM($E$2:E605)</f>
        <v>602</v>
      </c>
      <c r="G605">
        <f>COUNT($E$2:E605)</f>
        <v>604</v>
      </c>
      <c r="H605">
        <f t="shared" si="37"/>
        <v>99.668874172185426</v>
      </c>
      <c r="K605">
        <v>977</v>
      </c>
      <c r="L605">
        <v>516</v>
      </c>
      <c r="M605">
        <v>207</v>
      </c>
      <c r="N605">
        <f t="shared" si="38"/>
        <v>1</v>
      </c>
      <c r="O605">
        <f>SUM($N$2:N605)</f>
        <v>603</v>
      </c>
      <c r="P605">
        <f>COUNT($N$2:N605)</f>
        <v>604</v>
      </c>
      <c r="Q605">
        <f t="shared" si="39"/>
        <v>99.83443708609272</v>
      </c>
    </row>
    <row r="606" spans="2:17">
      <c r="B606">
        <v>977</v>
      </c>
      <c r="C606">
        <v>516</v>
      </c>
      <c r="D606">
        <v>226</v>
      </c>
      <c r="E606">
        <f t="shared" si="36"/>
        <v>1</v>
      </c>
      <c r="F606">
        <f>SUM($E$2:E606)</f>
        <v>603</v>
      </c>
      <c r="G606">
        <f>COUNT($E$2:E606)</f>
        <v>605</v>
      </c>
      <c r="H606">
        <f t="shared" si="37"/>
        <v>99.669421487603302</v>
      </c>
      <c r="K606">
        <v>977</v>
      </c>
      <c r="L606">
        <v>516</v>
      </c>
      <c r="M606">
        <v>210</v>
      </c>
      <c r="N606">
        <f t="shared" si="38"/>
        <v>1</v>
      </c>
      <c r="O606">
        <f>SUM($N$2:N606)</f>
        <v>604</v>
      </c>
      <c r="P606">
        <f>COUNT($N$2:N606)</f>
        <v>605</v>
      </c>
      <c r="Q606">
        <f t="shared" si="39"/>
        <v>99.834710743801651</v>
      </c>
    </row>
    <row r="607" spans="2:17">
      <c r="B607">
        <v>977</v>
      </c>
      <c r="C607">
        <v>516</v>
      </c>
      <c r="D607">
        <v>236</v>
      </c>
      <c r="E607">
        <f t="shared" si="36"/>
        <v>1</v>
      </c>
      <c r="F607">
        <f>SUM($E$2:E607)</f>
        <v>604</v>
      </c>
      <c r="G607">
        <f>COUNT($E$2:E607)</f>
        <v>606</v>
      </c>
      <c r="H607">
        <f t="shared" si="37"/>
        <v>99.669966996699671</v>
      </c>
      <c r="K607">
        <v>977</v>
      </c>
      <c r="L607">
        <v>516</v>
      </c>
      <c r="M607">
        <v>179</v>
      </c>
      <c r="N607">
        <f t="shared" si="38"/>
        <v>1</v>
      </c>
      <c r="O607">
        <f>SUM($N$2:N607)</f>
        <v>605</v>
      </c>
      <c r="P607">
        <f>COUNT($N$2:N607)</f>
        <v>606</v>
      </c>
      <c r="Q607">
        <f t="shared" si="39"/>
        <v>99.834983498349843</v>
      </c>
    </row>
    <row r="608" spans="2:17">
      <c r="B608">
        <v>977</v>
      </c>
      <c r="C608">
        <v>516</v>
      </c>
      <c r="D608">
        <v>207</v>
      </c>
      <c r="E608">
        <f t="shared" si="36"/>
        <v>1</v>
      </c>
      <c r="F608">
        <f>SUM($E$2:E608)</f>
        <v>605</v>
      </c>
      <c r="G608">
        <f>COUNT($E$2:E608)</f>
        <v>607</v>
      </c>
      <c r="H608">
        <f t="shared" si="37"/>
        <v>99.670510708401977</v>
      </c>
      <c r="K608">
        <v>977</v>
      </c>
      <c r="L608">
        <v>516</v>
      </c>
      <c r="M608">
        <v>167</v>
      </c>
      <c r="N608">
        <f t="shared" si="38"/>
        <v>1</v>
      </c>
      <c r="O608">
        <f>SUM($N$2:N608)</f>
        <v>606</v>
      </c>
      <c r="P608">
        <f>COUNT($N$2:N608)</f>
        <v>607</v>
      </c>
      <c r="Q608">
        <f t="shared" si="39"/>
        <v>99.835255354200996</v>
      </c>
    </row>
    <row r="609" spans="2:17">
      <c r="B609">
        <v>977</v>
      </c>
      <c r="C609">
        <v>516</v>
      </c>
      <c r="D609">
        <v>203</v>
      </c>
      <c r="E609">
        <f t="shared" si="36"/>
        <v>1</v>
      </c>
      <c r="F609">
        <f>SUM($E$2:E609)</f>
        <v>606</v>
      </c>
      <c r="G609">
        <f>COUNT($E$2:E609)</f>
        <v>608</v>
      </c>
      <c r="H609">
        <f t="shared" si="37"/>
        <v>99.671052631578945</v>
      </c>
      <c r="K609">
        <v>977</v>
      </c>
      <c r="L609">
        <v>516</v>
      </c>
      <c r="M609">
        <v>169</v>
      </c>
      <c r="N609">
        <f t="shared" si="38"/>
        <v>1</v>
      </c>
      <c r="O609">
        <f>SUM($N$2:N609)</f>
        <v>607</v>
      </c>
      <c r="P609">
        <f>COUNT($N$2:N609)</f>
        <v>608</v>
      </c>
      <c r="Q609">
        <f t="shared" si="39"/>
        <v>99.835526315789465</v>
      </c>
    </row>
    <row r="610" spans="2:17">
      <c r="B610">
        <v>977</v>
      </c>
      <c r="C610">
        <v>516</v>
      </c>
      <c r="D610">
        <v>164</v>
      </c>
      <c r="E610">
        <f t="shared" si="36"/>
        <v>1</v>
      </c>
      <c r="F610">
        <f>SUM($E$2:E610)</f>
        <v>607</v>
      </c>
      <c r="G610">
        <f>COUNT($E$2:E610)</f>
        <v>609</v>
      </c>
      <c r="H610">
        <f t="shared" si="37"/>
        <v>99.671592775041049</v>
      </c>
      <c r="K610">
        <v>977</v>
      </c>
      <c r="L610">
        <v>516</v>
      </c>
      <c r="M610">
        <v>195</v>
      </c>
      <c r="N610">
        <f t="shared" si="38"/>
        <v>1</v>
      </c>
      <c r="O610">
        <f>SUM($N$2:N610)</f>
        <v>608</v>
      </c>
      <c r="P610">
        <f>COUNT($N$2:N610)</f>
        <v>609</v>
      </c>
      <c r="Q610">
        <f t="shared" si="39"/>
        <v>99.835796387520531</v>
      </c>
    </row>
    <row r="611" spans="2:17">
      <c r="B611">
        <v>977</v>
      </c>
      <c r="C611">
        <v>516</v>
      </c>
      <c r="D611">
        <v>172</v>
      </c>
      <c r="E611">
        <f t="shared" si="36"/>
        <v>1</v>
      </c>
      <c r="F611">
        <f>SUM($E$2:E611)</f>
        <v>608</v>
      </c>
      <c r="G611">
        <f>COUNT($E$2:E611)</f>
        <v>610</v>
      </c>
      <c r="H611">
        <f t="shared" si="37"/>
        <v>99.672131147540995</v>
      </c>
      <c r="K611">
        <v>977</v>
      </c>
      <c r="L611">
        <v>516</v>
      </c>
      <c r="M611">
        <v>216</v>
      </c>
      <c r="N611">
        <f t="shared" si="38"/>
        <v>1</v>
      </c>
      <c r="O611">
        <f>SUM($N$2:N611)</f>
        <v>609</v>
      </c>
      <c r="P611">
        <f>COUNT($N$2:N611)</f>
        <v>610</v>
      </c>
      <c r="Q611">
        <f t="shared" si="39"/>
        <v>99.836065573770497</v>
      </c>
    </row>
    <row r="612" spans="2:17">
      <c r="B612">
        <v>977</v>
      </c>
      <c r="C612">
        <v>516</v>
      </c>
      <c r="D612">
        <v>164</v>
      </c>
      <c r="E612">
        <f t="shared" si="36"/>
        <v>1</v>
      </c>
      <c r="F612">
        <f>SUM($E$2:E612)</f>
        <v>609</v>
      </c>
      <c r="G612">
        <f>COUNT($E$2:E612)</f>
        <v>611</v>
      </c>
      <c r="H612">
        <f t="shared" si="37"/>
        <v>99.672667757774136</v>
      </c>
      <c r="K612">
        <v>977</v>
      </c>
      <c r="L612">
        <v>516</v>
      </c>
      <c r="M612">
        <v>168</v>
      </c>
      <c r="N612">
        <f t="shared" si="38"/>
        <v>1</v>
      </c>
      <c r="O612">
        <f>SUM($N$2:N612)</f>
        <v>610</v>
      </c>
      <c r="P612">
        <f>COUNT($N$2:N612)</f>
        <v>611</v>
      </c>
      <c r="Q612">
        <f t="shared" si="39"/>
        <v>99.836333878887075</v>
      </c>
    </row>
    <row r="613" spans="2:17">
      <c r="B613">
        <v>977</v>
      </c>
      <c r="C613">
        <v>516</v>
      </c>
      <c r="D613">
        <v>170</v>
      </c>
      <c r="E613">
        <f t="shared" si="36"/>
        <v>1</v>
      </c>
      <c r="F613">
        <f>SUM($E$2:E613)</f>
        <v>610</v>
      </c>
      <c r="G613">
        <f>COUNT($E$2:E613)</f>
        <v>612</v>
      </c>
      <c r="H613">
        <f t="shared" si="37"/>
        <v>99.673202614379079</v>
      </c>
      <c r="K613">
        <v>977</v>
      </c>
      <c r="L613">
        <v>516</v>
      </c>
      <c r="M613">
        <v>215</v>
      </c>
      <c r="N613">
        <f t="shared" si="38"/>
        <v>1</v>
      </c>
      <c r="O613">
        <f>SUM($N$2:N613)</f>
        <v>611</v>
      </c>
      <c r="P613">
        <f>COUNT($N$2:N613)</f>
        <v>612</v>
      </c>
      <c r="Q613">
        <f t="shared" si="39"/>
        <v>99.83660130718954</v>
      </c>
    </row>
    <row r="614" spans="2:17">
      <c r="B614">
        <v>977</v>
      </c>
      <c r="C614">
        <v>516</v>
      </c>
      <c r="D614">
        <v>175</v>
      </c>
      <c r="E614">
        <f t="shared" si="36"/>
        <v>1</v>
      </c>
      <c r="F614">
        <f>SUM($E$2:E614)</f>
        <v>611</v>
      </c>
      <c r="G614">
        <f>COUNT($E$2:E614)</f>
        <v>613</v>
      </c>
      <c r="H614">
        <f t="shared" si="37"/>
        <v>99.673735725938002</v>
      </c>
      <c r="K614">
        <v>977</v>
      </c>
      <c r="L614">
        <v>516</v>
      </c>
      <c r="M614">
        <v>162</v>
      </c>
      <c r="N614">
        <f t="shared" si="38"/>
        <v>1</v>
      </c>
      <c r="O614">
        <f>SUM($N$2:N614)</f>
        <v>612</v>
      </c>
      <c r="P614">
        <f>COUNT($N$2:N614)</f>
        <v>613</v>
      </c>
      <c r="Q614">
        <f t="shared" si="39"/>
        <v>99.836867862969001</v>
      </c>
    </row>
    <row r="615" spans="2:17">
      <c r="B615">
        <v>977</v>
      </c>
      <c r="C615">
        <v>516</v>
      </c>
      <c r="D615">
        <v>160</v>
      </c>
      <c r="E615">
        <f t="shared" si="36"/>
        <v>1</v>
      </c>
      <c r="F615">
        <f>SUM($E$2:E615)</f>
        <v>612</v>
      </c>
      <c r="G615">
        <f>COUNT($E$2:E615)</f>
        <v>614</v>
      </c>
      <c r="H615">
        <f t="shared" si="37"/>
        <v>99.674267100977204</v>
      </c>
      <c r="K615">
        <v>977</v>
      </c>
      <c r="L615">
        <v>516</v>
      </c>
      <c r="M615">
        <v>167</v>
      </c>
      <c r="N615">
        <f t="shared" si="38"/>
        <v>1</v>
      </c>
      <c r="O615">
        <f>SUM($N$2:N615)</f>
        <v>613</v>
      </c>
      <c r="P615">
        <f>COUNT($N$2:N615)</f>
        <v>614</v>
      </c>
      <c r="Q615">
        <f t="shared" si="39"/>
        <v>99.837133550488602</v>
      </c>
    </row>
    <row r="616" spans="2:17">
      <c r="B616">
        <v>977</v>
      </c>
      <c r="C616">
        <v>516</v>
      </c>
      <c r="D616">
        <v>167</v>
      </c>
      <c r="E616">
        <f t="shared" si="36"/>
        <v>1</v>
      </c>
      <c r="F616">
        <f>SUM($E$2:E616)</f>
        <v>613</v>
      </c>
      <c r="G616">
        <f>COUNT($E$2:E616)</f>
        <v>615</v>
      </c>
      <c r="H616">
        <f t="shared" si="37"/>
        <v>99.674796747967477</v>
      </c>
      <c r="K616">
        <v>977</v>
      </c>
      <c r="L616">
        <v>516</v>
      </c>
      <c r="M616">
        <v>209</v>
      </c>
      <c r="N616">
        <f t="shared" si="38"/>
        <v>1</v>
      </c>
      <c r="O616">
        <f>SUM($N$2:N616)</f>
        <v>614</v>
      </c>
      <c r="P616">
        <f>COUNT($N$2:N616)</f>
        <v>615</v>
      </c>
      <c r="Q616">
        <f t="shared" si="39"/>
        <v>99.837398373983746</v>
      </c>
    </row>
    <row r="617" spans="2:17">
      <c r="B617">
        <v>977</v>
      </c>
      <c r="C617">
        <v>516</v>
      </c>
      <c r="D617">
        <v>174</v>
      </c>
      <c r="E617">
        <f t="shared" si="36"/>
        <v>1</v>
      </c>
      <c r="F617">
        <f>SUM($E$2:E617)</f>
        <v>614</v>
      </c>
      <c r="G617">
        <f>COUNT($E$2:E617)</f>
        <v>616</v>
      </c>
      <c r="H617">
        <f t="shared" si="37"/>
        <v>99.675324675324674</v>
      </c>
      <c r="K617">
        <v>977</v>
      </c>
      <c r="L617">
        <v>516</v>
      </c>
      <c r="M617">
        <v>176</v>
      </c>
      <c r="N617">
        <f t="shared" si="38"/>
        <v>1</v>
      </c>
      <c r="O617">
        <f>SUM($N$2:N617)</f>
        <v>615</v>
      </c>
      <c r="P617">
        <f>COUNT($N$2:N617)</f>
        <v>616</v>
      </c>
      <c r="Q617">
        <f t="shared" si="39"/>
        <v>99.837662337662337</v>
      </c>
    </row>
    <row r="618" spans="2:17">
      <c r="B618">
        <v>977</v>
      </c>
      <c r="C618">
        <v>514</v>
      </c>
      <c r="D618">
        <v>163</v>
      </c>
      <c r="E618">
        <f t="shared" si="36"/>
        <v>1</v>
      </c>
      <c r="F618">
        <f>SUM($E$2:E618)</f>
        <v>615</v>
      </c>
      <c r="G618">
        <f>COUNT($E$2:E618)</f>
        <v>617</v>
      </c>
      <c r="H618">
        <f t="shared" si="37"/>
        <v>99.67585089141005</v>
      </c>
      <c r="K618">
        <v>977</v>
      </c>
      <c r="L618">
        <v>514</v>
      </c>
      <c r="M618">
        <v>189</v>
      </c>
      <c r="N618">
        <f t="shared" si="38"/>
        <v>1</v>
      </c>
      <c r="O618">
        <f>SUM($N$2:N618)</f>
        <v>616</v>
      </c>
      <c r="P618">
        <f>COUNT($N$2:N618)</f>
        <v>617</v>
      </c>
      <c r="Q618">
        <f t="shared" si="39"/>
        <v>99.837925445705025</v>
      </c>
    </row>
    <row r="619" spans="2:17">
      <c r="B619">
        <v>977</v>
      </c>
      <c r="C619">
        <v>514</v>
      </c>
      <c r="D619">
        <v>166</v>
      </c>
      <c r="E619">
        <f t="shared" si="36"/>
        <v>1</v>
      </c>
      <c r="F619">
        <f>SUM($E$2:E619)</f>
        <v>616</v>
      </c>
      <c r="G619">
        <f>COUNT($E$2:E619)</f>
        <v>618</v>
      </c>
      <c r="H619">
        <f t="shared" si="37"/>
        <v>99.676375404530745</v>
      </c>
      <c r="K619">
        <v>977</v>
      </c>
      <c r="L619">
        <v>514</v>
      </c>
      <c r="M619">
        <v>159</v>
      </c>
      <c r="N619">
        <f t="shared" si="38"/>
        <v>1</v>
      </c>
      <c r="O619">
        <f>SUM($N$2:N619)</f>
        <v>617</v>
      </c>
      <c r="P619">
        <f>COUNT($N$2:N619)</f>
        <v>618</v>
      </c>
      <c r="Q619">
        <f t="shared" si="39"/>
        <v>99.838187702265373</v>
      </c>
    </row>
    <row r="620" spans="2:17">
      <c r="B620">
        <v>977</v>
      </c>
      <c r="C620">
        <v>514</v>
      </c>
      <c r="D620">
        <v>170</v>
      </c>
      <c r="E620">
        <f t="shared" si="36"/>
        <v>1</v>
      </c>
      <c r="F620">
        <f>SUM($E$2:E620)</f>
        <v>617</v>
      </c>
      <c r="G620">
        <f>COUNT($E$2:E620)</f>
        <v>619</v>
      </c>
      <c r="H620">
        <f t="shared" si="37"/>
        <v>99.676898222940224</v>
      </c>
      <c r="K620">
        <v>977</v>
      </c>
      <c r="L620">
        <v>514</v>
      </c>
      <c r="M620">
        <v>167</v>
      </c>
      <c r="N620">
        <f t="shared" si="38"/>
        <v>1</v>
      </c>
      <c r="O620">
        <f>SUM($N$2:N620)</f>
        <v>618</v>
      </c>
      <c r="P620">
        <f>COUNT($N$2:N620)</f>
        <v>619</v>
      </c>
      <c r="Q620">
        <f t="shared" si="39"/>
        <v>99.838449111470112</v>
      </c>
    </row>
    <row r="621" spans="2:17">
      <c r="B621">
        <v>977</v>
      </c>
      <c r="C621">
        <v>514</v>
      </c>
      <c r="D621">
        <v>171</v>
      </c>
      <c r="E621">
        <f t="shared" si="36"/>
        <v>1</v>
      </c>
      <c r="F621">
        <f>SUM($E$2:E621)</f>
        <v>618</v>
      </c>
      <c r="G621">
        <f>COUNT($E$2:E621)</f>
        <v>620</v>
      </c>
      <c r="H621">
        <f t="shared" si="37"/>
        <v>99.677419354838719</v>
      </c>
      <c r="K621">
        <v>977</v>
      </c>
      <c r="L621">
        <v>514</v>
      </c>
      <c r="M621">
        <v>164</v>
      </c>
      <c r="N621">
        <f t="shared" si="38"/>
        <v>1</v>
      </c>
      <c r="O621">
        <f>SUM($N$2:N621)</f>
        <v>619</v>
      </c>
      <c r="P621">
        <f>COUNT($N$2:N621)</f>
        <v>620</v>
      </c>
      <c r="Q621">
        <f t="shared" si="39"/>
        <v>99.838709677419359</v>
      </c>
    </row>
    <row r="622" spans="2:17">
      <c r="B622">
        <v>977</v>
      </c>
      <c r="C622">
        <v>514</v>
      </c>
      <c r="D622">
        <v>236</v>
      </c>
      <c r="E622">
        <f t="shared" si="36"/>
        <v>1</v>
      </c>
      <c r="F622">
        <f>SUM($E$2:E622)</f>
        <v>619</v>
      </c>
      <c r="G622">
        <f>COUNT($E$2:E622)</f>
        <v>621</v>
      </c>
      <c r="H622">
        <f t="shared" si="37"/>
        <v>99.677938808373597</v>
      </c>
      <c r="K622">
        <v>977</v>
      </c>
      <c r="L622">
        <v>514</v>
      </c>
      <c r="M622">
        <v>203</v>
      </c>
      <c r="N622">
        <f t="shared" si="38"/>
        <v>1</v>
      </c>
      <c r="O622">
        <f>SUM($N$2:N622)</f>
        <v>620</v>
      </c>
      <c r="P622">
        <f>COUNT($N$2:N622)</f>
        <v>621</v>
      </c>
      <c r="Q622">
        <f t="shared" si="39"/>
        <v>99.838969404186798</v>
      </c>
    </row>
    <row r="623" spans="2:17">
      <c r="B623">
        <v>977</v>
      </c>
      <c r="C623">
        <v>514</v>
      </c>
      <c r="D623">
        <v>171</v>
      </c>
      <c r="E623">
        <f t="shared" si="36"/>
        <v>1</v>
      </c>
      <c r="F623">
        <f>SUM($E$2:E623)</f>
        <v>620</v>
      </c>
      <c r="G623">
        <f>COUNT($E$2:E623)</f>
        <v>622</v>
      </c>
      <c r="H623">
        <f t="shared" si="37"/>
        <v>99.678456591639872</v>
      </c>
      <c r="K623">
        <v>977</v>
      </c>
      <c r="L623">
        <v>514</v>
      </c>
      <c r="M623">
        <v>257</v>
      </c>
      <c r="N623">
        <f t="shared" si="38"/>
        <v>1</v>
      </c>
      <c r="O623">
        <f>SUM($N$2:N623)</f>
        <v>621</v>
      </c>
      <c r="P623">
        <f>COUNT($N$2:N623)</f>
        <v>622</v>
      </c>
      <c r="Q623">
        <f t="shared" si="39"/>
        <v>99.839228295819936</v>
      </c>
    </row>
    <row r="624" spans="2:17">
      <c r="B624">
        <v>977</v>
      </c>
      <c r="C624">
        <v>514</v>
      </c>
      <c r="D624">
        <v>162</v>
      </c>
      <c r="E624">
        <f t="shared" si="36"/>
        <v>1</v>
      </c>
      <c r="F624">
        <f>SUM($E$2:E624)</f>
        <v>621</v>
      </c>
      <c r="G624">
        <f>COUNT($E$2:E624)</f>
        <v>623</v>
      </c>
      <c r="H624">
        <f t="shared" si="37"/>
        <v>99.678972712680576</v>
      </c>
      <c r="K624">
        <v>977</v>
      </c>
      <c r="L624">
        <v>514</v>
      </c>
      <c r="M624">
        <v>190</v>
      </c>
      <c r="N624">
        <f t="shared" si="38"/>
        <v>1</v>
      </c>
      <c r="O624">
        <f>SUM($N$2:N624)</f>
        <v>622</v>
      </c>
      <c r="P624">
        <f>COUNT($N$2:N624)</f>
        <v>623</v>
      </c>
      <c r="Q624">
        <f t="shared" si="39"/>
        <v>99.839486356340288</v>
      </c>
    </row>
    <row r="625" spans="2:17">
      <c r="B625">
        <v>977</v>
      </c>
      <c r="C625">
        <v>514</v>
      </c>
      <c r="D625">
        <v>173</v>
      </c>
      <c r="E625">
        <f t="shared" si="36"/>
        <v>1</v>
      </c>
      <c r="F625">
        <f>SUM($E$2:E625)</f>
        <v>622</v>
      </c>
      <c r="G625">
        <f>COUNT($E$2:E625)</f>
        <v>624</v>
      </c>
      <c r="H625">
        <f t="shared" si="37"/>
        <v>99.679487179487182</v>
      </c>
      <c r="K625">
        <v>977</v>
      </c>
      <c r="L625">
        <v>514</v>
      </c>
      <c r="M625">
        <v>166</v>
      </c>
      <c r="N625">
        <f t="shared" si="38"/>
        <v>1</v>
      </c>
      <c r="O625">
        <f>SUM($N$2:N625)</f>
        <v>623</v>
      </c>
      <c r="P625">
        <f>COUNT($N$2:N625)</f>
        <v>624</v>
      </c>
      <c r="Q625">
        <f t="shared" si="39"/>
        <v>99.839743589743591</v>
      </c>
    </row>
    <row r="626" spans="2:17">
      <c r="B626">
        <v>977</v>
      </c>
      <c r="C626">
        <v>514</v>
      </c>
      <c r="D626">
        <v>169</v>
      </c>
      <c r="E626">
        <f t="shared" si="36"/>
        <v>1</v>
      </c>
      <c r="F626">
        <f>SUM($E$2:E626)</f>
        <v>623</v>
      </c>
      <c r="G626">
        <f>COUNT($E$2:E626)</f>
        <v>625</v>
      </c>
      <c r="H626">
        <f t="shared" si="37"/>
        <v>99.68</v>
      </c>
      <c r="K626">
        <v>977</v>
      </c>
      <c r="L626">
        <v>514</v>
      </c>
      <c r="M626">
        <v>192</v>
      </c>
      <c r="N626">
        <f t="shared" si="38"/>
        <v>1</v>
      </c>
      <c r="O626">
        <f>SUM($N$2:N626)</f>
        <v>624</v>
      </c>
      <c r="P626">
        <f>COUNT($N$2:N626)</f>
        <v>625</v>
      </c>
      <c r="Q626">
        <f t="shared" si="39"/>
        <v>99.839999999999989</v>
      </c>
    </row>
    <row r="627" spans="2:17">
      <c r="B627">
        <v>977</v>
      </c>
      <c r="C627">
        <v>514</v>
      </c>
      <c r="D627">
        <v>185</v>
      </c>
      <c r="E627">
        <f t="shared" si="36"/>
        <v>1</v>
      </c>
      <c r="F627">
        <f>SUM($E$2:E627)</f>
        <v>624</v>
      </c>
      <c r="G627">
        <f>COUNT($E$2:E627)</f>
        <v>626</v>
      </c>
      <c r="H627">
        <f t="shared" si="37"/>
        <v>99.680511182108617</v>
      </c>
      <c r="K627">
        <v>977</v>
      </c>
      <c r="L627">
        <v>514</v>
      </c>
      <c r="M627">
        <v>161</v>
      </c>
      <c r="N627">
        <f t="shared" si="38"/>
        <v>1</v>
      </c>
      <c r="O627">
        <f>SUM($N$2:N627)</f>
        <v>625</v>
      </c>
      <c r="P627">
        <f>COUNT($N$2:N627)</f>
        <v>626</v>
      </c>
      <c r="Q627">
        <f t="shared" si="39"/>
        <v>99.840255591054316</v>
      </c>
    </row>
    <row r="628" spans="2:17">
      <c r="B628">
        <v>977</v>
      </c>
      <c r="C628">
        <v>514</v>
      </c>
      <c r="D628">
        <v>160</v>
      </c>
      <c r="E628">
        <f t="shared" si="36"/>
        <v>1</v>
      </c>
      <c r="F628">
        <f>SUM($E$2:E628)</f>
        <v>625</v>
      </c>
      <c r="G628">
        <f>COUNT($E$2:E628)</f>
        <v>627</v>
      </c>
      <c r="H628">
        <f t="shared" si="37"/>
        <v>99.681020733652318</v>
      </c>
      <c r="K628">
        <v>977</v>
      </c>
      <c r="L628">
        <v>514</v>
      </c>
      <c r="M628">
        <v>160</v>
      </c>
      <c r="N628">
        <f t="shared" si="38"/>
        <v>1</v>
      </c>
      <c r="O628">
        <f>SUM($N$2:N628)</f>
        <v>626</v>
      </c>
      <c r="P628">
        <f>COUNT($N$2:N628)</f>
        <v>627</v>
      </c>
      <c r="Q628">
        <f t="shared" si="39"/>
        <v>99.840510366826152</v>
      </c>
    </row>
    <row r="629" spans="2:17">
      <c r="B629">
        <v>977</v>
      </c>
      <c r="C629">
        <v>514</v>
      </c>
      <c r="D629">
        <v>175</v>
      </c>
      <c r="E629">
        <f t="shared" si="36"/>
        <v>1</v>
      </c>
      <c r="F629">
        <f>SUM($E$2:E629)</f>
        <v>626</v>
      </c>
      <c r="G629">
        <f>COUNT($E$2:E629)</f>
        <v>628</v>
      </c>
      <c r="H629">
        <f t="shared" si="37"/>
        <v>99.681528662420376</v>
      </c>
      <c r="K629">
        <v>977</v>
      </c>
      <c r="L629">
        <v>514</v>
      </c>
      <c r="M629">
        <v>167</v>
      </c>
      <c r="N629">
        <f t="shared" si="38"/>
        <v>1</v>
      </c>
      <c r="O629">
        <f>SUM($N$2:N629)</f>
        <v>627</v>
      </c>
      <c r="P629">
        <f>COUNT($N$2:N629)</f>
        <v>628</v>
      </c>
      <c r="Q629">
        <f t="shared" si="39"/>
        <v>99.840764331210181</v>
      </c>
    </row>
    <row r="630" spans="2:17">
      <c r="B630">
        <v>977</v>
      </c>
      <c r="C630">
        <v>514</v>
      </c>
      <c r="D630">
        <v>171</v>
      </c>
      <c r="E630">
        <f t="shared" si="36"/>
        <v>1</v>
      </c>
      <c r="F630">
        <f>SUM($E$2:E630)</f>
        <v>627</v>
      </c>
      <c r="G630">
        <f>COUNT($E$2:E630)</f>
        <v>629</v>
      </c>
      <c r="H630">
        <f t="shared" si="37"/>
        <v>99.682034976152622</v>
      </c>
      <c r="K630">
        <v>977</v>
      </c>
      <c r="L630">
        <v>514</v>
      </c>
      <c r="M630">
        <v>159</v>
      </c>
      <c r="N630">
        <f t="shared" si="38"/>
        <v>1</v>
      </c>
      <c r="O630">
        <f>SUM($N$2:N630)</f>
        <v>628</v>
      </c>
      <c r="P630">
        <f>COUNT($N$2:N630)</f>
        <v>629</v>
      </c>
      <c r="Q630">
        <f t="shared" si="39"/>
        <v>99.841017488076318</v>
      </c>
    </row>
    <row r="631" spans="2:17">
      <c r="B631">
        <v>977</v>
      </c>
      <c r="C631">
        <v>514</v>
      </c>
      <c r="D631">
        <v>172</v>
      </c>
      <c r="E631">
        <f t="shared" si="36"/>
        <v>1</v>
      </c>
      <c r="F631">
        <f>SUM($E$2:E631)</f>
        <v>628</v>
      </c>
      <c r="G631">
        <f>COUNT($E$2:E631)</f>
        <v>630</v>
      </c>
      <c r="H631">
        <f t="shared" si="37"/>
        <v>99.682539682539684</v>
      </c>
      <c r="K631">
        <v>977</v>
      </c>
      <c r="L631">
        <v>514</v>
      </c>
      <c r="M631">
        <v>160</v>
      </c>
      <c r="N631">
        <f t="shared" si="38"/>
        <v>1</v>
      </c>
      <c r="O631">
        <f>SUM($N$2:N631)</f>
        <v>629</v>
      </c>
      <c r="P631">
        <f>COUNT($N$2:N631)</f>
        <v>630</v>
      </c>
      <c r="Q631">
        <f t="shared" si="39"/>
        <v>99.841269841269849</v>
      </c>
    </row>
    <row r="632" spans="2:17">
      <c r="B632">
        <v>977</v>
      </c>
      <c r="C632">
        <v>514</v>
      </c>
      <c r="D632">
        <v>197</v>
      </c>
      <c r="E632">
        <f t="shared" si="36"/>
        <v>1</v>
      </c>
      <c r="F632">
        <f>SUM($E$2:E632)</f>
        <v>629</v>
      </c>
      <c r="G632">
        <f>COUNT($E$2:E632)</f>
        <v>631</v>
      </c>
      <c r="H632">
        <f t="shared" si="37"/>
        <v>99.68304278922345</v>
      </c>
      <c r="K632">
        <v>977</v>
      </c>
      <c r="L632">
        <v>514</v>
      </c>
      <c r="M632">
        <v>168</v>
      </c>
      <c r="N632">
        <f t="shared" si="38"/>
        <v>1</v>
      </c>
      <c r="O632">
        <f>SUM($N$2:N632)</f>
        <v>630</v>
      </c>
      <c r="P632">
        <f>COUNT($N$2:N632)</f>
        <v>631</v>
      </c>
      <c r="Q632">
        <f t="shared" si="39"/>
        <v>99.841521394611732</v>
      </c>
    </row>
    <row r="633" spans="2:17">
      <c r="B633">
        <v>977</v>
      </c>
      <c r="C633">
        <v>514</v>
      </c>
      <c r="D633">
        <v>399</v>
      </c>
      <c r="E633">
        <f t="shared" si="36"/>
        <v>1</v>
      </c>
      <c r="F633">
        <f>SUM($E$2:E633)</f>
        <v>630</v>
      </c>
      <c r="G633">
        <f>COUNT($E$2:E633)</f>
        <v>632</v>
      </c>
      <c r="H633">
        <f t="shared" si="37"/>
        <v>99.683544303797461</v>
      </c>
      <c r="K633">
        <v>977</v>
      </c>
      <c r="L633">
        <v>514</v>
      </c>
      <c r="M633">
        <v>318</v>
      </c>
      <c r="N633">
        <f t="shared" si="38"/>
        <v>1</v>
      </c>
      <c r="O633">
        <f>SUM($N$2:N633)</f>
        <v>631</v>
      </c>
      <c r="P633">
        <f>COUNT($N$2:N633)</f>
        <v>632</v>
      </c>
      <c r="Q633">
        <f t="shared" si="39"/>
        <v>99.841772151898738</v>
      </c>
    </row>
    <row r="634" spans="2:17">
      <c r="B634">
        <v>977</v>
      </c>
      <c r="C634">
        <v>514</v>
      </c>
      <c r="D634">
        <v>167</v>
      </c>
      <c r="E634">
        <f t="shared" si="36"/>
        <v>1</v>
      </c>
      <c r="F634">
        <f>SUM($E$2:E634)</f>
        <v>631</v>
      </c>
      <c r="G634">
        <f>COUNT($E$2:E634)</f>
        <v>633</v>
      </c>
      <c r="H634">
        <f t="shared" si="37"/>
        <v>99.684044233807271</v>
      </c>
      <c r="K634">
        <v>977</v>
      </c>
      <c r="L634">
        <v>514</v>
      </c>
      <c r="M634">
        <v>176</v>
      </c>
      <c r="N634">
        <f t="shared" si="38"/>
        <v>1</v>
      </c>
      <c r="O634">
        <f>SUM($N$2:N634)</f>
        <v>632</v>
      </c>
      <c r="P634">
        <f>COUNT($N$2:N634)</f>
        <v>633</v>
      </c>
      <c r="Q634">
        <f t="shared" si="39"/>
        <v>99.842022116903621</v>
      </c>
    </row>
    <row r="635" spans="2:17">
      <c r="B635">
        <v>977</v>
      </c>
      <c r="C635">
        <v>514</v>
      </c>
      <c r="D635">
        <v>199</v>
      </c>
      <c r="E635">
        <f t="shared" si="36"/>
        <v>1</v>
      </c>
      <c r="F635">
        <f>SUM($E$2:E635)</f>
        <v>632</v>
      </c>
      <c r="G635">
        <f>COUNT($E$2:E635)</f>
        <v>634</v>
      </c>
      <c r="H635">
        <f t="shared" si="37"/>
        <v>99.684542586750794</v>
      </c>
      <c r="K635">
        <v>977</v>
      </c>
      <c r="L635">
        <v>514</v>
      </c>
      <c r="M635">
        <v>285</v>
      </c>
      <c r="N635">
        <f t="shared" si="38"/>
        <v>1</v>
      </c>
      <c r="O635">
        <f>SUM($N$2:N635)</f>
        <v>633</v>
      </c>
      <c r="P635">
        <f>COUNT($N$2:N635)</f>
        <v>634</v>
      </c>
      <c r="Q635">
        <f t="shared" si="39"/>
        <v>99.84227129337539</v>
      </c>
    </row>
    <row r="636" spans="2:17">
      <c r="B636">
        <v>977</v>
      </c>
      <c r="C636">
        <v>514</v>
      </c>
      <c r="D636">
        <v>176</v>
      </c>
      <c r="E636">
        <f t="shared" si="36"/>
        <v>1</v>
      </c>
      <c r="F636">
        <f>SUM($E$2:E636)</f>
        <v>633</v>
      </c>
      <c r="G636">
        <f>COUNT($E$2:E636)</f>
        <v>635</v>
      </c>
      <c r="H636">
        <f t="shared" si="37"/>
        <v>99.685039370078741</v>
      </c>
      <c r="K636">
        <v>977</v>
      </c>
      <c r="L636">
        <v>514</v>
      </c>
      <c r="M636">
        <v>175</v>
      </c>
      <c r="N636">
        <f t="shared" si="38"/>
        <v>1</v>
      </c>
      <c r="O636">
        <f>SUM($N$2:N636)</f>
        <v>634</v>
      </c>
      <c r="P636">
        <f>COUNT($N$2:N636)</f>
        <v>635</v>
      </c>
      <c r="Q636">
        <f t="shared" si="39"/>
        <v>99.842519685039363</v>
      </c>
    </row>
    <row r="637" spans="2:17">
      <c r="B637">
        <v>977</v>
      </c>
      <c r="C637">
        <v>514</v>
      </c>
      <c r="D637">
        <v>187</v>
      </c>
      <c r="E637">
        <f t="shared" si="36"/>
        <v>1</v>
      </c>
      <c r="F637">
        <f>SUM($E$2:E637)</f>
        <v>634</v>
      </c>
      <c r="G637">
        <f>COUNT($E$2:E637)</f>
        <v>636</v>
      </c>
      <c r="H637">
        <f t="shared" si="37"/>
        <v>99.685534591194966</v>
      </c>
      <c r="K637">
        <v>977</v>
      </c>
      <c r="L637">
        <v>514</v>
      </c>
      <c r="M637">
        <v>204</v>
      </c>
      <c r="N637">
        <f t="shared" si="38"/>
        <v>1</v>
      </c>
      <c r="O637">
        <f>SUM($N$2:N637)</f>
        <v>635</v>
      </c>
      <c r="P637">
        <f>COUNT($N$2:N637)</f>
        <v>636</v>
      </c>
      <c r="Q637">
        <f t="shared" si="39"/>
        <v>99.842767295597483</v>
      </c>
    </row>
    <row r="638" spans="2:17">
      <c r="B638">
        <v>977</v>
      </c>
      <c r="C638">
        <v>514</v>
      </c>
      <c r="D638">
        <v>203</v>
      </c>
      <c r="E638">
        <f t="shared" si="36"/>
        <v>1</v>
      </c>
      <c r="F638">
        <f>SUM($E$2:E638)</f>
        <v>635</v>
      </c>
      <c r="G638">
        <f>COUNT($E$2:E638)</f>
        <v>637</v>
      </c>
      <c r="H638">
        <f t="shared" si="37"/>
        <v>99.686028257456826</v>
      </c>
      <c r="K638">
        <v>977</v>
      </c>
      <c r="L638">
        <v>514</v>
      </c>
      <c r="M638">
        <v>162</v>
      </c>
      <c r="N638">
        <f t="shared" si="38"/>
        <v>1</v>
      </c>
      <c r="O638">
        <f>SUM($N$2:N638)</f>
        <v>636</v>
      </c>
      <c r="P638">
        <f>COUNT($N$2:N638)</f>
        <v>637</v>
      </c>
      <c r="Q638">
        <f t="shared" si="39"/>
        <v>99.843014128728413</v>
      </c>
    </row>
    <row r="639" spans="2:17">
      <c r="B639">
        <v>977</v>
      </c>
      <c r="C639">
        <v>514</v>
      </c>
      <c r="D639">
        <v>168</v>
      </c>
      <c r="E639">
        <f t="shared" si="36"/>
        <v>1</v>
      </c>
      <c r="F639">
        <f>SUM($E$2:E639)</f>
        <v>636</v>
      </c>
      <c r="G639">
        <f>COUNT($E$2:E639)</f>
        <v>638</v>
      </c>
      <c r="H639">
        <f t="shared" si="37"/>
        <v>99.686520376175551</v>
      </c>
      <c r="K639">
        <v>977</v>
      </c>
      <c r="L639">
        <v>514</v>
      </c>
      <c r="M639">
        <v>179</v>
      </c>
      <c r="N639">
        <f t="shared" si="38"/>
        <v>1</v>
      </c>
      <c r="O639">
        <f>SUM($N$2:N639)</f>
        <v>637</v>
      </c>
      <c r="P639">
        <f>COUNT($N$2:N639)</f>
        <v>638</v>
      </c>
      <c r="Q639">
        <f t="shared" si="39"/>
        <v>99.843260188087783</v>
      </c>
    </row>
    <row r="640" spans="2:17">
      <c r="B640">
        <v>977</v>
      </c>
      <c r="C640">
        <v>512</v>
      </c>
      <c r="D640">
        <v>168</v>
      </c>
      <c r="E640">
        <f t="shared" si="36"/>
        <v>1</v>
      </c>
      <c r="F640">
        <f>SUM($E$2:E640)</f>
        <v>637</v>
      </c>
      <c r="G640">
        <f>COUNT($E$2:E640)</f>
        <v>639</v>
      </c>
      <c r="H640">
        <f t="shared" si="37"/>
        <v>99.687010954616582</v>
      </c>
      <c r="K640">
        <v>977</v>
      </c>
      <c r="L640">
        <v>512</v>
      </c>
      <c r="M640">
        <v>165</v>
      </c>
      <c r="N640">
        <f t="shared" si="38"/>
        <v>1</v>
      </c>
      <c r="O640">
        <f>SUM($N$2:N640)</f>
        <v>638</v>
      </c>
      <c r="P640">
        <f>COUNT($N$2:N640)</f>
        <v>639</v>
      </c>
      <c r="Q640">
        <f t="shared" si="39"/>
        <v>99.843505477308298</v>
      </c>
    </row>
    <row r="641" spans="2:17">
      <c r="B641">
        <v>977</v>
      </c>
      <c r="C641">
        <v>512</v>
      </c>
      <c r="D641">
        <v>172</v>
      </c>
      <c r="E641">
        <f t="shared" si="36"/>
        <v>1</v>
      </c>
      <c r="F641">
        <f>SUM($E$2:E641)</f>
        <v>638</v>
      </c>
      <c r="G641">
        <f>COUNT($E$2:E641)</f>
        <v>640</v>
      </c>
      <c r="H641">
        <f t="shared" si="37"/>
        <v>99.6875</v>
      </c>
      <c r="K641">
        <v>977</v>
      </c>
      <c r="L641">
        <v>512</v>
      </c>
      <c r="M641">
        <v>170</v>
      </c>
      <c r="N641">
        <f t="shared" si="38"/>
        <v>1</v>
      </c>
      <c r="O641">
        <f>SUM($N$2:N641)</f>
        <v>639</v>
      </c>
      <c r="P641">
        <f>COUNT($N$2:N641)</f>
        <v>640</v>
      </c>
      <c r="Q641">
        <f t="shared" si="39"/>
        <v>99.84375</v>
      </c>
    </row>
    <row r="642" spans="2:17">
      <c r="B642">
        <v>977</v>
      </c>
      <c r="C642">
        <v>512</v>
      </c>
      <c r="D642">
        <v>172</v>
      </c>
      <c r="E642">
        <f t="shared" ref="E642:E705" si="40">IF(D642&lt;=C642,1,0)</f>
        <v>1</v>
      </c>
      <c r="F642">
        <f>SUM($E$2:E642)</f>
        <v>639</v>
      </c>
      <c r="G642">
        <f>COUNT($E$2:E642)</f>
        <v>641</v>
      </c>
      <c r="H642">
        <f t="shared" ref="H642:H705" si="41">F642/G642*100</f>
        <v>99.68798751950078</v>
      </c>
      <c r="K642">
        <v>977</v>
      </c>
      <c r="L642">
        <v>512</v>
      </c>
      <c r="M642">
        <v>170</v>
      </c>
      <c r="N642">
        <f t="shared" ref="N642:N705" si="42">IF(M642&lt;=L642,1,0)</f>
        <v>1</v>
      </c>
      <c r="O642">
        <f>SUM($N$2:N642)</f>
        <v>640</v>
      </c>
      <c r="P642">
        <f>COUNT($N$2:N642)</f>
        <v>641</v>
      </c>
      <c r="Q642">
        <f t="shared" ref="Q642:Q705" si="43">O642/P642*100</f>
        <v>99.84399375975039</v>
      </c>
    </row>
    <row r="643" spans="2:17">
      <c r="B643">
        <v>977</v>
      </c>
      <c r="C643">
        <v>512</v>
      </c>
      <c r="D643">
        <v>171</v>
      </c>
      <c r="E643">
        <f t="shared" si="40"/>
        <v>1</v>
      </c>
      <c r="F643">
        <f>SUM($E$2:E643)</f>
        <v>640</v>
      </c>
      <c r="G643">
        <f>COUNT($E$2:E643)</f>
        <v>642</v>
      </c>
      <c r="H643">
        <f t="shared" si="41"/>
        <v>99.688473520249218</v>
      </c>
      <c r="K643">
        <v>977</v>
      </c>
      <c r="L643">
        <v>512</v>
      </c>
      <c r="M643">
        <v>169</v>
      </c>
      <c r="N643">
        <f t="shared" si="42"/>
        <v>1</v>
      </c>
      <c r="O643">
        <f>SUM($N$2:N643)</f>
        <v>641</v>
      </c>
      <c r="P643">
        <f>COUNT($N$2:N643)</f>
        <v>642</v>
      </c>
      <c r="Q643">
        <f t="shared" si="43"/>
        <v>99.844236760124616</v>
      </c>
    </row>
    <row r="644" spans="2:17">
      <c r="B644">
        <v>977</v>
      </c>
      <c r="C644">
        <v>512</v>
      </c>
      <c r="D644">
        <v>197</v>
      </c>
      <c r="E644">
        <f t="shared" si="40"/>
        <v>1</v>
      </c>
      <c r="F644">
        <f>SUM($E$2:E644)</f>
        <v>641</v>
      </c>
      <c r="G644">
        <f>COUNT($E$2:E644)</f>
        <v>643</v>
      </c>
      <c r="H644">
        <f t="shared" si="41"/>
        <v>99.688958009331259</v>
      </c>
      <c r="K644">
        <v>977</v>
      </c>
      <c r="L644">
        <v>512</v>
      </c>
      <c r="M644">
        <v>241</v>
      </c>
      <c r="N644">
        <f t="shared" si="42"/>
        <v>1</v>
      </c>
      <c r="O644">
        <f>SUM($N$2:N644)</f>
        <v>642</v>
      </c>
      <c r="P644">
        <f>COUNT($N$2:N644)</f>
        <v>643</v>
      </c>
      <c r="Q644">
        <f t="shared" si="43"/>
        <v>99.844479004665629</v>
      </c>
    </row>
    <row r="645" spans="2:17">
      <c r="B645">
        <v>977</v>
      </c>
      <c r="C645">
        <v>512</v>
      </c>
      <c r="D645">
        <v>169</v>
      </c>
      <c r="E645">
        <f t="shared" si="40"/>
        <v>1</v>
      </c>
      <c r="F645">
        <f>SUM($E$2:E645)</f>
        <v>642</v>
      </c>
      <c r="G645">
        <f>COUNT($E$2:E645)</f>
        <v>644</v>
      </c>
      <c r="H645">
        <f t="shared" si="41"/>
        <v>99.689440993788821</v>
      </c>
      <c r="K645">
        <v>977</v>
      </c>
      <c r="L645">
        <v>512</v>
      </c>
      <c r="M645">
        <v>193</v>
      </c>
      <c r="N645">
        <f t="shared" si="42"/>
        <v>1</v>
      </c>
      <c r="O645">
        <f>SUM($N$2:N645)</f>
        <v>643</v>
      </c>
      <c r="P645">
        <f>COUNT($N$2:N645)</f>
        <v>644</v>
      </c>
      <c r="Q645">
        <f t="shared" si="43"/>
        <v>99.844720496894411</v>
      </c>
    </row>
    <row r="646" spans="2:17">
      <c r="B646">
        <v>977</v>
      </c>
      <c r="C646">
        <v>512</v>
      </c>
      <c r="D646">
        <v>172</v>
      </c>
      <c r="E646">
        <f t="shared" si="40"/>
        <v>1</v>
      </c>
      <c r="F646">
        <f>SUM($E$2:E646)</f>
        <v>643</v>
      </c>
      <c r="G646">
        <f>COUNT($E$2:E646)</f>
        <v>645</v>
      </c>
      <c r="H646">
        <f t="shared" si="41"/>
        <v>99.689922480620154</v>
      </c>
      <c r="K646">
        <v>977</v>
      </c>
      <c r="L646">
        <v>512</v>
      </c>
      <c r="M646">
        <v>218</v>
      </c>
      <c r="N646">
        <f t="shared" si="42"/>
        <v>1</v>
      </c>
      <c r="O646">
        <f>SUM($N$2:N646)</f>
        <v>644</v>
      </c>
      <c r="P646">
        <f>COUNT($N$2:N646)</f>
        <v>645</v>
      </c>
      <c r="Q646">
        <f t="shared" si="43"/>
        <v>99.844961240310084</v>
      </c>
    </row>
    <row r="647" spans="2:17">
      <c r="B647">
        <v>977</v>
      </c>
      <c r="C647">
        <v>512</v>
      </c>
      <c r="D647">
        <v>166</v>
      </c>
      <c r="E647">
        <f t="shared" si="40"/>
        <v>1</v>
      </c>
      <c r="F647">
        <f>SUM($E$2:E647)</f>
        <v>644</v>
      </c>
      <c r="G647">
        <f>COUNT($E$2:E647)</f>
        <v>646</v>
      </c>
      <c r="H647">
        <f t="shared" si="41"/>
        <v>99.690402476780179</v>
      </c>
      <c r="K647">
        <v>977</v>
      </c>
      <c r="L647">
        <v>512</v>
      </c>
      <c r="M647">
        <v>207</v>
      </c>
      <c r="N647">
        <f t="shared" si="42"/>
        <v>1</v>
      </c>
      <c r="O647">
        <f>SUM($N$2:N647)</f>
        <v>645</v>
      </c>
      <c r="P647">
        <f>COUNT($N$2:N647)</f>
        <v>646</v>
      </c>
      <c r="Q647">
        <f t="shared" si="43"/>
        <v>99.845201238390089</v>
      </c>
    </row>
    <row r="648" spans="2:17">
      <c r="B648">
        <v>977</v>
      </c>
      <c r="C648">
        <v>512</v>
      </c>
      <c r="D648">
        <v>161</v>
      </c>
      <c r="E648">
        <f t="shared" si="40"/>
        <v>1</v>
      </c>
      <c r="F648">
        <f>SUM($E$2:E648)</f>
        <v>645</v>
      </c>
      <c r="G648">
        <f>COUNT($E$2:E648)</f>
        <v>647</v>
      </c>
      <c r="H648">
        <f t="shared" si="41"/>
        <v>99.690880989180826</v>
      </c>
      <c r="K648">
        <v>977</v>
      </c>
      <c r="L648">
        <v>512</v>
      </c>
      <c r="M648">
        <v>158</v>
      </c>
      <c r="N648">
        <f t="shared" si="42"/>
        <v>1</v>
      </c>
      <c r="O648">
        <f>SUM($N$2:N648)</f>
        <v>646</v>
      </c>
      <c r="P648">
        <f>COUNT($N$2:N648)</f>
        <v>647</v>
      </c>
      <c r="Q648">
        <f t="shared" si="43"/>
        <v>99.84544049459042</v>
      </c>
    </row>
    <row r="649" spans="2:17">
      <c r="B649">
        <v>977</v>
      </c>
      <c r="C649">
        <v>512</v>
      </c>
      <c r="D649">
        <v>159</v>
      </c>
      <c r="E649">
        <f t="shared" si="40"/>
        <v>1</v>
      </c>
      <c r="F649">
        <f>SUM($E$2:E649)</f>
        <v>646</v>
      </c>
      <c r="G649">
        <f>COUNT($E$2:E649)</f>
        <v>648</v>
      </c>
      <c r="H649">
        <f t="shared" si="41"/>
        <v>99.691358024691354</v>
      </c>
      <c r="K649">
        <v>977</v>
      </c>
      <c r="L649">
        <v>512</v>
      </c>
      <c r="M649">
        <v>159</v>
      </c>
      <c r="N649">
        <f t="shared" si="42"/>
        <v>1</v>
      </c>
      <c r="O649">
        <f>SUM($N$2:N649)</f>
        <v>647</v>
      </c>
      <c r="P649">
        <f>COUNT($N$2:N649)</f>
        <v>648</v>
      </c>
      <c r="Q649">
        <f t="shared" si="43"/>
        <v>99.845679012345684</v>
      </c>
    </row>
    <row r="650" spans="2:17">
      <c r="B650">
        <v>977</v>
      </c>
      <c r="C650">
        <v>512</v>
      </c>
      <c r="D650">
        <v>165</v>
      </c>
      <c r="E650">
        <f t="shared" si="40"/>
        <v>1</v>
      </c>
      <c r="F650">
        <f>SUM($E$2:E650)</f>
        <v>647</v>
      </c>
      <c r="G650">
        <f>COUNT($E$2:E650)</f>
        <v>649</v>
      </c>
      <c r="H650">
        <f t="shared" si="41"/>
        <v>99.691833590138685</v>
      </c>
      <c r="K650">
        <v>977</v>
      </c>
      <c r="L650">
        <v>512</v>
      </c>
      <c r="M650">
        <v>163</v>
      </c>
      <c r="N650">
        <f t="shared" si="42"/>
        <v>1</v>
      </c>
      <c r="O650">
        <f>SUM($N$2:N650)</f>
        <v>648</v>
      </c>
      <c r="P650">
        <f>COUNT($N$2:N650)</f>
        <v>649</v>
      </c>
      <c r="Q650">
        <f t="shared" si="43"/>
        <v>99.845916795069328</v>
      </c>
    </row>
    <row r="651" spans="2:17">
      <c r="B651">
        <v>977</v>
      </c>
      <c r="C651">
        <v>512</v>
      </c>
      <c r="D651">
        <v>168</v>
      </c>
      <c r="E651">
        <f t="shared" si="40"/>
        <v>1</v>
      </c>
      <c r="F651">
        <f>SUM($E$2:E651)</f>
        <v>648</v>
      </c>
      <c r="G651">
        <f>COUNT($E$2:E651)</f>
        <v>650</v>
      </c>
      <c r="H651">
        <f t="shared" si="41"/>
        <v>99.692307692307693</v>
      </c>
      <c r="K651">
        <v>977</v>
      </c>
      <c r="L651">
        <v>512</v>
      </c>
      <c r="M651">
        <v>198</v>
      </c>
      <c r="N651">
        <f t="shared" si="42"/>
        <v>1</v>
      </c>
      <c r="O651">
        <f>SUM($N$2:N651)</f>
        <v>649</v>
      </c>
      <c r="P651">
        <f>COUNT($N$2:N651)</f>
        <v>650</v>
      </c>
      <c r="Q651">
        <f t="shared" si="43"/>
        <v>99.846153846153854</v>
      </c>
    </row>
    <row r="652" spans="2:17">
      <c r="B652">
        <v>977</v>
      </c>
      <c r="C652">
        <v>512</v>
      </c>
      <c r="D652">
        <v>189</v>
      </c>
      <c r="E652">
        <f t="shared" si="40"/>
        <v>1</v>
      </c>
      <c r="F652">
        <f>SUM($E$2:E652)</f>
        <v>649</v>
      </c>
      <c r="G652">
        <f>COUNT($E$2:E652)</f>
        <v>651</v>
      </c>
      <c r="H652">
        <f t="shared" si="41"/>
        <v>99.692780337941628</v>
      </c>
      <c r="K652">
        <v>977</v>
      </c>
      <c r="L652">
        <v>512</v>
      </c>
      <c r="M652">
        <v>200</v>
      </c>
      <c r="N652">
        <f t="shared" si="42"/>
        <v>1</v>
      </c>
      <c r="O652">
        <f>SUM($N$2:N652)</f>
        <v>650</v>
      </c>
      <c r="P652">
        <f>COUNT($N$2:N652)</f>
        <v>651</v>
      </c>
      <c r="Q652">
        <f t="shared" si="43"/>
        <v>99.846390168970814</v>
      </c>
    </row>
    <row r="653" spans="2:17">
      <c r="B653">
        <v>977</v>
      </c>
      <c r="C653">
        <v>512</v>
      </c>
      <c r="D653">
        <v>157</v>
      </c>
      <c r="E653">
        <f t="shared" si="40"/>
        <v>1</v>
      </c>
      <c r="F653">
        <f>SUM($E$2:E653)</f>
        <v>650</v>
      </c>
      <c r="G653">
        <f>COUNT($E$2:E653)</f>
        <v>652</v>
      </c>
      <c r="H653">
        <f t="shared" si="41"/>
        <v>99.693251533742327</v>
      </c>
      <c r="K653">
        <v>977</v>
      </c>
      <c r="L653">
        <v>512</v>
      </c>
      <c r="M653">
        <v>159</v>
      </c>
      <c r="N653">
        <f t="shared" si="42"/>
        <v>1</v>
      </c>
      <c r="O653">
        <f>SUM($N$2:N653)</f>
        <v>651</v>
      </c>
      <c r="P653">
        <f>COUNT($N$2:N653)</f>
        <v>652</v>
      </c>
      <c r="Q653">
        <f t="shared" si="43"/>
        <v>99.846625766871171</v>
      </c>
    </row>
    <row r="654" spans="2:17">
      <c r="B654">
        <v>977</v>
      </c>
      <c r="C654">
        <v>512</v>
      </c>
      <c r="D654">
        <v>165</v>
      </c>
      <c r="E654">
        <f t="shared" si="40"/>
        <v>1</v>
      </c>
      <c r="F654">
        <f>SUM($E$2:E654)</f>
        <v>651</v>
      </c>
      <c r="G654">
        <f>COUNT($E$2:E654)</f>
        <v>653</v>
      </c>
      <c r="H654">
        <f t="shared" si="41"/>
        <v>99.693721286370589</v>
      </c>
      <c r="K654">
        <v>977</v>
      </c>
      <c r="L654">
        <v>512</v>
      </c>
      <c r="M654">
        <v>156</v>
      </c>
      <c r="N654">
        <f t="shared" si="42"/>
        <v>1</v>
      </c>
      <c r="O654">
        <f>SUM($N$2:N654)</f>
        <v>652</v>
      </c>
      <c r="P654">
        <f>COUNT($N$2:N654)</f>
        <v>653</v>
      </c>
      <c r="Q654">
        <f t="shared" si="43"/>
        <v>99.846860643185295</v>
      </c>
    </row>
    <row r="655" spans="2:17">
      <c r="B655">
        <v>977</v>
      </c>
      <c r="C655">
        <v>512</v>
      </c>
      <c r="D655">
        <v>162</v>
      </c>
      <c r="E655">
        <f t="shared" si="40"/>
        <v>1</v>
      </c>
      <c r="F655">
        <f>SUM($E$2:E655)</f>
        <v>652</v>
      </c>
      <c r="G655">
        <f>COUNT($E$2:E655)</f>
        <v>654</v>
      </c>
      <c r="H655">
        <f t="shared" si="41"/>
        <v>99.694189602446485</v>
      </c>
      <c r="K655">
        <v>977</v>
      </c>
      <c r="L655">
        <v>512</v>
      </c>
      <c r="M655">
        <v>164</v>
      </c>
      <c r="N655">
        <f t="shared" si="42"/>
        <v>1</v>
      </c>
      <c r="O655">
        <f>SUM($N$2:N655)</f>
        <v>653</v>
      </c>
      <c r="P655">
        <f>COUNT($N$2:N655)</f>
        <v>654</v>
      </c>
      <c r="Q655">
        <f t="shared" si="43"/>
        <v>99.84709480122325</v>
      </c>
    </row>
    <row r="656" spans="2:17">
      <c r="B656">
        <v>977</v>
      </c>
      <c r="C656">
        <v>512</v>
      </c>
      <c r="D656">
        <v>186</v>
      </c>
      <c r="E656">
        <f t="shared" si="40"/>
        <v>1</v>
      </c>
      <c r="F656">
        <f>SUM($E$2:E656)</f>
        <v>653</v>
      </c>
      <c r="G656">
        <f>COUNT($E$2:E656)</f>
        <v>655</v>
      </c>
      <c r="H656">
        <f t="shared" si="41"/>
        <v>99.694656488549612</v>
      </c>
      <c r="K656">
        <v>977</v>
      </c>
      <c r="L656">
        <v>512</v>
      </c>
      <c r="M656">
        <v>174</v>
      </c>
      <c r="N656">
        <f t="shared" si="42"/>
        <v>1</v>
      </c>
      <c r="O656">
        <f>SUM($N$2:N656)</f>
        <v>654</v>
      </c>
      <c r="P656">
        <f>COUNT($N$2:N656)</f>
        <v>655</v>
      </c>
      <c r="Q656">
        <f t="shared" si="43"/>
        <v>99.84732824427482</v>
      </c>
    </row>
    <row r="657" spans="2:17">
      <c r="B657">
        <v>977</v>
      </c>
      <c r="C657">
        <v>512</v>
      </c>
      <c r="D657">
        <v>163</v>
      </c>
      <c r="E657">
        <f t="shared" si="40"/>
        <v>1</v>
      </c>
      <c r="F657">
        <f>SUM($E$2:E657)</f>
        <v>654</v>
      </c>
      <c r="G657">
        <f>COUNT($E$2:E657)</f>
        <v>656</v>
      </c>
      <c r="H657">
        <f t="shared" si="41"/>
        <v>99.695121951219505</v>
      </c>
      <c r="K657">
        <v>977</v>
      </c>
      <c r="L657">
        <v>512</v>
      </c>
      <c r="M657">
        <v>167</v>
      </c>
      <c r="N657">
        <f t="shared" si="42"/>
        <v>1</v>
      </c>
      <c r="O657">
        <f>SUM($N$2:N657)</f>
        <v>655</v>
      </c>
      <c r="P657">
        <f>COUNT($N$2:N657)</f>
        <v>656</v>
      </c>
      <c r="Q657">
        <f t="shared" si="43"/>
        <v>99.847560975609767</v>
      </c>
    </row>
    <row r="658" spans="2:17">
      <c r="B658">
        <v>977</v>
      </c>
      <c r="C658">
        <v>512</v>
      </c>
      <c r="D658">
        <v>209</v>
      </c>
      <c r="E658">
        <f t="shared" si="40"/>
        <v>1</v>
      </c>
      <c r="F658">
        <f>SUM($E$2:E658)</f>
        <v>655</v>
      </c>
      <c r="G658">
        <f>COUNT($E$2:E658)</f>
        <v>657</v>
      </c>
      <c r="H658">
        <f t="shared" si="41"/>
        <v>99.695585996955856</v>
      </c>
      <c r="K658">
        <v>977</v>
      </c>
      <c r="L658">
        <v>512</v>
      </c>
      <c r="M658">
        <v>233</v>
      </c>
      <c r="N658">
        <f t="shared" si="42"/>
        <v>1</v>
      </c>
      <c r="O658">
        <f>SUM($N$2:N658)</f>
        <v>656</v>
      </c>
      <c r="P658">
        <f>COUNT($N$2:N658)</f>
        <v>657</v>
      </c>
      <c r="Q658">
        <f t="shared" si="43"/>
        <v>99.847792998477928</v>
      </c>
    </row>
    <row r="659" spans="2:17">
      <c r="B659">
        <v>977</v>
      </c>
      <c r="C659">
        <v>512</v>
      </c>
      <c r="D659">
        <v>173</v>
      </c>
      <c r="E659">
        <f t="shared" si="40"/>
        <v>1</v>
      </c>
      <c r="F659">
        <f>SUM($E$2:E659)</f>
        <v>656</v>
      </c>
      <c r="G659">
        <f>COUNT($E$2:E659)</f>
        <v>658</v>
      </c>
      <c r="H659">
        <f t="shared" si="41"/>
        <v>99.696048632218847</v>
      </c>
      <c r="K659">
        <v>977</v>
      </c>
      <c r="L659">
        <v>512</v>
      </c>
      <c r="M659">
        <v>167</v>
      </c>
      <c r="N659">
        <f t="shared" si="42"/>
        <v>1</v>
      </c>
      <c r="O659">
        <f>SUM($N$2:N659)</f>
        <v>657</v>
      </c>
      <c r="P659">
        <f>COUNT($N$2:N659)</f>
        <v>658</v>
      </c>
      <c r="Q659">
        <f t="shared" si="43"/>
        <v>99.848024316109417</v>
      </c>
    </row>
    <row r="660" spans="2:17">
      <c r="B660">
        <v>977</v>
      </c>
      <c r="C660">
        <v>512</v>
      </c>
      <c r="D660">
        <v>193</v>
      </c>
      <c r="E660">
        <f t="shared" si="40"/>
        <v>1</v>
      </c>
      <c r="F660">
        <f>SUM($E$2:E660)</f>
        <v>657</v>
      </c>
      <c r="G660">
        <f>COUNT($E$2:E660)</f>
        <v>659</v>
      </c>
      <c r="H660">
        <f t="shared" si="41"/>
        <v>99.696509863429441</v>
      </c>
      <c r="K660">
        <v>977</v>
      </c>
      <c r="L660">
        <v>512</v>
      </c>
      <c r="M660">
        <v>163</v>
      </c>
      <c r="N660">
        <f t="shared" si="42"/>
        <v>1</v>
      </c>
      <c r="O660">
        <f>SUM($N$2:N660)</f>
        <v>658</v>
      </c>
      <c r="P660">
        <f>COUNT($N$2:N660)</f>
        <v>659</v>
      </c>
      <c r="Q660">
        <f t="shared" si="43"/>
        <v>99.84825493171472</v>
      </c>
    </row>
    <row r="661" spans="2:17">
      <c r="B661">
        <v>977</v>
      </c>
      <c r="C661">
        <v>512</v>
      </c>
      <c r="D661">
        <v>195</v>
      </c>
      <c r="E661">
        <f t="shared" si="40"/>
        <v>1</v>
      </c>
      <c r="F661">
        <f>SUM($E$2:E661)</f>
        <v>658</v>
      </c>
      <c r="G661">
        <f>COUNT($E$2:E661)</f>
        <v>660</v>
      </c>
      <c r="H661">
        <f t="shared" si="41"/>
        <v>99.696969696969688</v>
      </c>
      <c r="K661">
        <v>977</v>
      </c>
      <c r="L661">
        <v>512</v>
      </c>
      <c r="M661">
        <v>160</v>
      </c>
      <c r="N661">
        <f t="shared" si="42"/>
        <v>1</v>
      </c>
      <c r="O661">
        <f>SUM($N$2:N661)</f>
        <v>659</v>
      </c>
      <c r="P661">
        <f>COUNT($N$2:N661)</f>
        <v>660</v>
      </c>
      <c r="Q661">
        <f t="shared" si="43"/>
        <v>99.848484848484858</v>
      </c>
    </row>
    <row r="662" spans="2:17">
      <c r="B662">
        <v>977</v>
      </c>
      <c r="C662">
        <v>512</v>
      </c>
      <c r="D662">
        <v>199</v>
      </c>
      <c r="E662">
        <f t="shared" si="40"/>
        <v>1</v>
      </c>
      <c r="F662">
        <f>SUM($E$2:E662)</f>
        <v>659</v>
      </c>
      <c r="G662">
        <f>COUNT($E$2:E662)</f>
        <v>661</v>
      </c>
      <c r="H662">
        <f t="shared" si="41"/>
        <v>99.697428139183046</v>
      </c>
      <c r="K662">
        <v>977</v>
      </c>
      <c r="L662">
        <v>512</v>
      </c>
      <c r="M662">
        <v>166</v>
      </c>
      <c r="N662">
        <f t="shared" si="42"/>
        <v>1</v>
      </c>
      <c r="O662">
        <f>SUM($N$2:N662)</f>
        <v>660</v>
      </c>
      <c r="P662">
        <f>COUNT($N$2:N662)</f>
        <v>661</v>
      </c>
      <c r="Q662">
        <f t="shared" si="43"/>
        <v>99.848714069591523</v>
      </c>
    </row>
    <row r="663" spans="2:17">
      <c r="B663">
        <v>977</v>
      </c>
      <c r="C663">
        <v>511</v>
      </c>
      <c r="D663">
        <v>242</v>
      </c>
      <c r="E663">
        <f t="shared" si="40"/>
        <v>1</v>
      </c>
      <c r="F663">
        <f>SUM($E$2:E663)</f>
        <v>660</v>
      </c>
      <c r="G663">
        <f>COUNT($E$2:E663)</f>
        <v>662</v>
      </c>
      <c r="H663">
        <f t="shared" si="41"/>
        <v>99.697885196374628</v>
      </c>
      <c r="K663">
        <v>977</v>
      </c>
      <c r="L663">
        <v>511</v>
      </c>
      <c r="M663">
        <v>156</v>
      </c>
      <c r="N663">
        <f t="shared" si="42"/>
        <v>1</v>
      </c>
      <c r="O663">
        <f>SUM($N$2:N663)</f>
        <v>661</v>
      </c>
      <c r="P663">
        <f>COUNT($N$2:N663)</f>
        <v>662</v>
      </c>
      <c r="Q663">
        <f t="shared" si="43"/>
        <v>99.848942598187307</v>
      </c>
    </row>
    <row r="664" spans="2:17">
      <c r="B664">
        <v>977</v>
      </c>
      <c r="C664">
        <v>511</v>
      </c>
      <c r="D664">
        <v>196</v>
      </c>
      <c r="E664">
        <f t="shared" si="40"/>
        <v>1</v>
      </c>
      <c r="F664">
        <f>SUM($E$2:E664)</f>
        <v>661</v>
      </c>
      <c r="G664">
        <f>COUNT($E$2:E664)</f>
        <v>663</v>
      </c>
      <c r="H664">
        <f t="shared" si="41"/>
        <v>99.698340874811464</v>
      </c>
      <c r="K664">
        <v>977</v>
      </c>
      <c r="L664">
        <v>511</v>
      </c>
      <c r="M664">
        <v>169</v>
      </c>
      <c r="N664">
        <f t="shared" si="42"/>
        <v>1</v>
      </c>
      <c r="O664">
        <f>SUM($N$2:N664)</f>
        <v>662</v>
      </c>
      <c r="P664">
        <f>COUNT($N$2:N664)</f>
        <v>663</v>
      </c>
      <c r="Q664">
        <f t="shared" si="43"/>
        <v>99.849170437405732</v>
      </c>
    </row>
    <row r="665" spans="2:17">
      <c r="B665">
        <v>977</v>
      </c>
      <c r="C665">
        <v>511</v>
      </c>
      <c r="D665">
        <v>190</v>
      </c>
      <c r="E665">
        <f t="shared" si="40"/>
        <v>1</v>
      </c>
      <c r="F665">
        <f>SUM($E$2:E665)</f>
        <v>662</v>
      </c>
      <c r="G665">
        <f>COUNT($E$2:E665)</f>
        <v>664</v>
      </c>
      <c r="H665">
        <f t="shared" si="41"/>
        <v>99.698795180722882</v>
      </c>
      <c r="K665">
        <v>977</v>
      </c>
      <c r="L665">
        <v>511</v>
      </c>
      <c r="M665">
        <v>165</v>
      </c>
      <c r="N665">
        <f t="shared" si="42"/>
        <v>1</v>
      </c>
      <c r="O665">
        <f>SUM($N$2:N665)</f>
        <v>663</v>
      </c>
      <c r="P665">
        <f>COUNT($N$2:N665)</f>
        <v>664</v>
      </c>
      <c r="Q665">
        <f t="shared" si="43"/>
        <v>99.849397590361448</v>
      </c>
    </row>
    <row r="666" spans="2:17">
      <c r="B666">
        <v>977</v>
      </c>
      <c r="C666">
        <v>511</v>
      </c>
      <c r="D666">
        <v>173</v>
      </c>
      <c r="E666">
        <f t="shared" si="40"/>
        <v>1</v>
      </c>
      <c r="F666">
        <f>SUM($E$2:E666)</f>
        <v>663</v>
      </c>
      <c r="G666">
        <f>COUNT($E$2:E666)</f>
        <v>665</v>
      </c>
      <c r="H666">
        <f t="shared" si="41"/>
        <v>99.699248120300751</v>
      </c>
      <c r="K666">
        <v>977</v>
      </c>
      <c r="L666">
        <v>511</v>
      </c>
      <c r="M666">
        <v>309</v>
      </c>
      <c r="N666">
        <f t="shared" si="42"/>
        <v>1</v>
      </c>
      <c r="O666">
        <f>SUM($N$2:N666)</f>
        <v>664</v>
      </c>
      <c r="P666">
        <f>COUNT($N$2:N666)</f>
        <v>665</v>
      </c>
      <c r="Q666">
        <f t="shared" si="43"/>
        <v>99.849624060150376</v>
      </c>
    </row>
    <row r="667" spans="2:17">
      <c r="B667">
        <v>977</v>
      </c>
      <c r="C667">
        <v>511</v>
      </c>
      <c r="D667">
        <v>178</v>
      </c>
      <c r="E667">
        <f t="shared" si="40"/>
        <v>1</v>
      </c>
      <c r="F667">
        <f>SUM($E$2:E667)</f>
        <v>664</v>
      </c>
      <c r="G667">
        <f>COUNT($E$2:E667)</f>
        <v>666</v>
      </c>
      <c r="H667">
        <f t="shared" si="41"/>
        <v>99.699699699699693</v>
      </c>
      <c r="K667">
        <v>977</v>
      </c>
      <c r="L667">
        <v>511</v>
      </c>
      <c r="M667">
        <v>185</v>
      </c>
      <c r="N667">
        <f t="shared" si="42"/>
        <v>1</v>
      </c>
      <c r="O667">
        <f>SUM($N$2:N667)</f>
        <v>665</v>
      </c>
      <c r="P667">
        <f>COUNT($N$2:N667)</f>
        <v>666</v>
      </c>
      <c r="Q667">
        <f t="shared" si="43"/>
        <v>99.849849849849846</v>
      </c>
    </row>
    <row r="668" spans="2:17">
      <c r="B668">
        <v>977</v>
      </c>
      <c r="C668">
        <v>512</v>
      </c>
      <c r="D668">
        <v>169</v>
      </c>
      <c r="E668">
        <f t="shared" si="40"/>
        <v>1</v>
      </c>
      <c r="F668">
        <f>SUM($E$2:E668)</f>
        <v>665</v>
      </c>
      <c r="G668">
        <f>COUNT($E$2:E668)</f>
        <v>667</v>
      </c>
      <c r="H668">
        <f t="shared" si="41"/>
        <v>99.700149925037479</v>
      </c>
      <c r="K668">
        <v>977</v>
      </c>
      <c r="L668">
        <v>512</v>
      </c>
      <c r="M668">
        <v>210</v>
      </c>
      <c r="N668">
        <f t="shared" si="42"/>
        <v>1</v>
      </c>
      <c r="O668">
        <f>SUM($N$2:N668)</f>
        <v>666</v>
      </c>
      <c r="P668">
        <f>COUNT($N$2:N668)</f>
        <v>667</v>
      </c>
      <c r="Q668">
        <f t="shared" si="43"/>
        <v>99.850074962518747</v>
      </c>
    </row>
    <row r="669" spans="2:17">
      <c r="B669">
        <v>977</v>
      </c>
      <c r="C669">
        <v>512</v>
      </c>
      <c r="D669">
        <v>197</v>
      </c>
      <c r="E669">
        <f t="shared" si="40"/>
        <v>1</v>
      </c>
      <c r="F669">
        <f>SUM($E$2:E669)</f>
        <v>666</v>
      </c>
      <c r="G669">
        <f>COUNT($E$2:E669)</f>
        <v>668</v>
      </c>
      <c r="H669">
        <f t="shared" si="41"/>
        <v>99.700598802395206</v>
      </c>
      <c r="K669">
        <v>977</v>
      </c>
      <c r="L669">
        <v>512</v>
      </c>
      <c r="M669">
        <v>188</v>
      </c>
      <c r="N669">
        <f t="shared" si="42"/>
        <v>1</v>
      </c>
      <c r="O669">
        <f>SUM($N$2:N669)</f>
        <v>667</v>
      </c>
      <c r="P669">
        <f>COUNT($N$2:N669)</f>
        <v>668</v>
      </c>
      <c r="Q669">
        <f t="shared" si="43"/>
        <v>99.850299401197603</v>
      </c>
    </row>
    <row r="670" spans="2:17">
      <c r="B670">
        <v>977</v>
      </c>
      <c r="C670">
        <v>512</v>
      </c>
      <c r="D670">
        <v>166</v>
      </c>
      <c r="E670">
        <f t="shared" si="40"/>
        <v>1</v>
      </c>
      <c r="F670">
        <f>SUM($E$2:E670)</f>
        <v>667</v>
      </c>
      <c r="G670">
        <f>COUNT($E$2:E670)</f>
        <v>669</v>
      </c>
      <c r="H670">
        <f t="shared" si="41"/>
        <v>99.70104633781763</v>
      </c>
      <c r="K670">
        <v>977</v>
      </c>
      <c r="L670">
        <v>512</v>
      </c>
      <c r="M670">
        <v>166</v>
      </c>
      <c r="N670">
        <f t="shared" si="42"/>
        <v>1</v>
      </c>
      <c r="O670">
        <f>SUM($N$2:N670)</f>
        <v>668</v>
      </c>
      <c r="P670">
        <f>COUNT($N$2:N670)</f>
        <v>669</v>
      </c>
      <c r="Q670">
        <f t="shared" si="43"/>
        <v>99.850523168908822</v>
      </c>
    </row>
    <row r="671" spans="2:17">
      <c r="B671">
        <v>977</v>
      </c>
      <c r="C671">
        <v>512</v>
      </c>
      <c r="D671">
        <v>178</v>
      </c>
      <c r="E671">
        <f t="shared" si="40"/>
        <v>1</v>
      </c>
      <c r="F671">
        <f>SUM($E$2:E671)</f>
        <v>668</v>
      </c>
      <c r="G671">
        <f>COUNT($E$2:E671)</f>
        <v>670</v>
      </c>
      <c r="H671">
        <f t="shared" si="41"/>
        <v>99.701492537313428</v>
      </c>
      <c r="K671">
        <v>977</v>
      </c>
      <c r="L671">
        <v>512</v>
      </c>
      <c r="M671">
        <v>176</v>
      </c>
      <c r="N671">
        <f t="shared" si="42"/>
        <v>1</v>
      </c>
      <c r="O671">
        <f>SUM($N$2:N671)</f>
        <v>669</v>
      </c>
      <c r="P671">
        <f>COUNT($N$2:N671)</f>
        <v>670</v>
      </c>
      <c r="Q671">
        <f t="shared" si="43"/>
        <v>99.850746268656721</v>
      </c>
    </row>
    <row r="672" spans="2:17">
      <c r="B672">
        <v>977</v>
      </c>
      <c r="C672">
        <v>512</v>
      </c>
      <c r="D672">
        <v>235</v>
      </c>
      <c r="E672">
        <f t="shared" si="40"/>
        <v>1</v>
      </c>
      <c r="F672">
        <f>SUM($E$2:E672)</f>
        <v>669</v>
      </c>
      <c r="G672">
        <f>COUNT($E$2:E672)</f>
        <v>671</v>
      </c>
      <c r="H672">
        <f t="shared" si="41"/>
        <v>99.701937406855436</v>
      </c>
      <c r="K672">
        <v>977</v>
      </c>
      <c r="L672">
        <v>512</v>
      </c>
      <c r="M672">
        <v>195</v>
      </c>
      <c r="N672">
        <f t="shared" si="42"/>
        <v>1</v>
      </c>
      <c r="O672">
        <f>SUM($N$2:N672)</f>
        <v>670</v>
      </c>
      <c r="P672">
        <f>COUNT($N$2:N672)</f>
        <v>671</v>
      </c>
      <c r="Q672">
        <f t="shared" si="43"/>
        <v>99.850968703427725</v>
      </c>
    </row>
    <row r="673" spans="2:17">
      <c r="B673">
        <v>977</v>
      </c>
      <c r="C673">
        <v>512</v>
      </c>
      <c r="D673">
        <v>176</v>
      </c>
      <c r="E673">
        <f t="shared" si="40"/>
        <v>1</v>
      </c>
      <c r="F673">
        <f>SUM($E$2:E673)</f>
        <v>670</v>
      </c>
      <c r="G673">
        <f>COUNT($E$2:E673)</f>
        <v>672</v>
      </c>
      <c r="H673">
        <f t="shared" si="41"/>
        <v>99.702380952380949</v>
      </c>
      <c r="K673">
        <v>977</v>
      </c>
      <c r="L673">
        <v>512</v>
      </c>
      <c r="M673">
        <v>154</v>
      </c>
      <c r="N673">
        <f t="shared" si="42"/>
        <v>1</v>
      </c>
      <c r="O673">
        <f>SUM($N$2:N673)</f>
        <v>671</v>
      </c>
      <c r="P673">
        <f>COUNT($N$2:N673)</f>
        <v>672</v>
      </c>
      <c r="Q673">
        <f t="shared" si="43"/>
        <v>99.851190476190482</v>
      </c>
    </row>
    <row r="674" spans="2:17">
      <c r="B674">
        <v>977</v>
      </c>
      <c r="C674">
        <v>512</v>
      </c>
      <c r="D674">
        <v>156</v>
      </c>
      <c r="E674">
        <f t="shared" si="40"/>
        <v>1</v>
      </c>
      <c r="F674">
        <f>SUM($E$2:E674)</f>
        <v>671</v>
      </c>
      <c r="G674">
        <f>COUNT($E$2:E674)</f>
        <v>673</v>
      </c>
      <c r="H674">
        <f t="shared" si="41"/>
        <v>99.702823179791977</v>
      </c>
      <c r="K674">
        <v>977</v>
      </c>
      <c r="L674">
        <v>512</v>
      </c>
      <c r="M674">
        <v>183</v>
      </c>
      <c r="N674">
        <f t="shared" si="42"/>
        <v>1</v>
      </c>
      <c r="O674">
        <f>SUM($N$2:N674)</f>
        <v>672</v>
      </c>
      <c r="P674">
        <f>COUNT($N$2:N674)</f>
        <v>673</v>
      </c>
      <c r="Q674">
        <f t="shared" si="43"/>
        <v>99.851411589895989</v>
      </c>
    </row>
    <row r="675" spans="2:17">
      <c r="B675">
        <v>977</v>
      </c>
      <c r="C675">
        <v>512</v>
      </c>
      <c r="D675">
        <v>179</v>
      </c>
      <c r="E675">
        <f t="shared" si="40"/>
        <v>1</v>
      </c>
      <c r="F675">
        <f>SUM($E$2:E675)</f>
        <v>672</v>
      </c>
      <c r="G675">
        <f>COUNT($E$2:E675)</f>
        <v>674</v>
      </c>
      <c r="H675">
        <f t="shared" si="41"/>
        <v>99.703264094955486</v>
      </c>
      <c r="K675">
        <v>977</v>
      </c>
      <c r="L675">
        <v>512</v>
      </c>
      <c r="M675">
        <v>161</v>
      </c>
      <c r="N675">
        <f t="shared" si="42"/>
        <v>1</v>
      </c>
      <c r="O675">
        <f>SUM($N$2:N675)</f>
        <v>673</v>
      </c>
      <c r="P675">
        <f>COUNT($N$2:N675)</f>
        <v>674</v>
      </c>
      <c r="Q675">
        <f t="shared" si="43"/>
        <v>99.85163204747775</v>
      </c>
    </row>
    <row r="676" spans="2:17">
      <c r="B676">
        <v>977</v>
      </c>
      <c r="C676">
        <v>512</v>
      </c>
      <c r="D676">
        <v>200</v>
      </c>
      <c r="E676">
        <f t="shared" si="40"/>
        <v>1</v>
      </c>
      <c r="F676">
        <f>SUM($E$2:E676)</f>
        <v>673</v>
      </c>
      <c r="G676">
        <f>COUNT($E$2:E676)</f>
        <v>675</v>
      </c>
      <c r="H676">
        <f t="shared" si="41"/>
        <v>99.703703703703709</v>
      </c>
      <c r="K676">
        <v>977</v>
      </c>
      <c r="L676">
        <v>512</v>
      </c>
      <c r="M676">
        <v>163</v>
      </c>
      <c r="N676">
        <f t="shared" si="42"/>
        <v>1</v>
      </c>
      <c r="O676">
        <f>SUM($N$2:N676)</f>
        <v>674</v>
      </c>
      <c r="P676">
        <f>COUNT($N$2:N676)</f>
        <v>675</v>
      </c>
      <c r="Q676">
        <f t="shared" si="43"/>
        <v>99.851851851851848</v>
      </c>
    </row>
    <row r="677" spans="2:17">
      <c r="B677">
        <v>977</v>
      </c>
      <c r="C677">
        <v>512</v>
      </c>
      <c r="D677">
        <v>173</v>
      </c>
      <c r="E677">
        <f t="shared" si="40"/>
        <v>1</v>
      </c>
      <c r="F677">
        <f>SUM($E$2:E677)</f>
        <v>674</v>
      </c>
      <c r="G677">
        <f>COUNT($E$2:E677)</f>
        <v>676</v>
      </c>
      <c r="H677">
        <f t="shared" si="41"/>
        <v>99.704142011834321</v>
      </c>
      <c r="K677">
        <v>977</v>
      </c>
      <c r="L677">
        <v>512</v>
      </c>
      <c r="M677">
        <v>221</v>
      </c>
      <c r="N677">
        <f t="shared" si="42"/>
        <v>1</v>
      </c>
      <c r="O677">
        <f>SUM($N$2:N677)</f>
        <v>675</v>
      </c>
      <c r="P677">
        <f>COUNT($N$2:N677)</f>
        <v>676</v>
      </c>
      <c r="Q677">
        <f t="shared" si="43"/>
        <v>99.852071005917168</v>
      </c>
    </row>
    <row r="678" spans="2:17">
      <c r="B678">
        <v>977</v>
      </c>
      <c r="C678">
        <v>512</v>
      </c>
      <c r="D678">
        <v>185</v>
      </c>
      <c r="E678">
        <f t="shared" si="40"/>
        <v>1</v>
      </c>
      <c r="F678">
        <f>SUM($E$2:E678)</f>
        <v>675</v>
      </c>
      <c r="G678">
        <f>COUNT($E$2:E678)</f>
        <v>677</v>
      </c>
      <c r="H678">
        <f t="shared" si="41"/>
        <v>99.704579025110789</v>
      </c>
      <c r="K678">
        <v>977</v>
      </c>
      <c r="L678">
        <v>512</v>
      </c>
      <c r="M678">
        <v>163</v>
      </c>
      <c r="N678">
        <f t="shared" si="42"/>
        <v>1</v>
      </c>
      <c r="O678">
        <f>SUM($N$2:N678)</f>
        <v>676</v>
      </c>
      <c r="P678">
        <f>COUNT($N$2:N678)</f>
        <v>677</v>
      </c>
      <c r="Q678">
        <f t="shared" si="43"/>
        <v>99.852289512555387</v>
      </c>
    </row>
    <row r="679" spans="2:17">
      <c r="B679">
        <v>997</v>
      </c>
      <c r="C679">
        <v>514</v>
      </c>
      <c r="D679">
        <v>165</v>
      </c>
      <c r="E679">
        <f t="shared" si="40"/>
        <v>1</v>
      </c>
      <c r="F679">
        <f>SUM($E$2:E679)</f>
        <v>676</v>
      </c>
      <c r="G679">
        <f>COUNT($E$2:E679)</f>
        <v>678</v>
      </c>
      <c r="H679">
        <f t="shared" si="41"/>
        <v>99.705014749262531</v>
      </c>
      <c r="K679">
        <v>997</v>
      </c>
      <c r="L679">
        <v>514</v>
      </c>
      <c r="M679">
        <v>160</v>
      </c>
      <c r="N679">
        <f t="shared" si="42"/>
        <v>1</v>
      </c>
      <c r="O679">
        <f>SUM($N$2:N679)</f>
        <v>677</v>
      </c>
      <c r="P679">
        <f>COUNT($N$2:N679)</f>
        <v>678</v>
      </c>
      <c r="Q679">
        <f t="shared" si="43"/>
        <v>99.852507374631273</v>
      </c>
    </row>
    <row r="680" spans="2:17">
      <c r="B680">
        <v>997</v>
      </c>
      <c r="C680">
        <v>514</v>
      </c>
      <c r="D680">
        <v>194</v>
      </c>
      <c r="E680">
        <f t="shared" si="40"/>
        <v>1</v>
      </c>
      <c r="F680">
        <f>SUM($E$2:E680)</f>
        <v>677</v>
      </c>
      <c r="G680">
        <f>COUNT($E$2:E680)</f>
        <v>679</v>
      </c>
      <c r="H680">
        <f t="shared" si="41"/>
        <v>99.705449189985274</v>
      </c>
      <c r="K680">
        <v>997</v>
      </c>
      <c r="L680">
        <v>514</v>
      </c>
      <c r="M680">
        <v>185</v>
      </c>
      <c r="N680">
        <f t="shared" si="42"/>
        <v>1</v>
      </c>
      <c r="O680">
        <f>SUM($N$2:N680)</f>
        <v>678</v>
      </c>
      <c r="P680">
        <f>COUNT($N$2:N680)</f>
        <v>679</v>
      </c>
      <c r="Q680">
        <f t="shared" si="43"/>
        <v>99.852724594992637</v>
      </c>
    </row>
    <row r="681" spans="2:17">
      <c r="B681">
        <v>997</v>
      </c>
      <c r="C681">
        <v>514</v>
      </c>
      <c r="D681">
        <v>202</v>
      </c>
      <c r="E681">
        <f t="shared" si="40"/>
        <v>1</v>
      </c>
      <c r="F681">
        <f>SUM($E$2:E681)</f>
        <v>678</v>
      </c>
      <c r="G681">
        <f>COUNT($E$2:E681)</f>
        <v>680</v>
      </c>
      <c r="H681">
        <f t="shared" si="41"/>
        <v>99.705882352941174</v>
      </c>
      <c r="K681">
        <v>997</v>
      </c>
      <c r="L681">
        <v>514</v>
      </c>
      <c r="M681">
        <v>166</v>
      </c>
      <c r="N681">
        <f t="shared" si="42"/>
        <v>1</v>
      </c>
      <c r="O681">
        <f>SUM($N$2:N681)</f>
        <v>679</v>
      </c>
      <c r="P681">
        <f>COUNT($N$2:N681)</f>
        <v>680</v>
      </c>
      <c r="Q681">
        <f t="shared" si="43"/>
        <v>99.852941176470594</v>
      </c>
    </row>
    <row r="682" spans="2:17">
      <c r="B682">
        <v>997</v>
      </c>
      <c r="C682">
        <v>514</v>
      </c>
      <c r="D682">
        <v>193</v>
      </c>
      <c r="E682">
        <f t="shared" si="40"/>
        <v>1</v>
      </c>
      <c r="F682">
        <f>SUM($E$2:E682)</f>
        <v>679</v>
      </c>
      <c r="G682">
        <f>COUNT($E$2:E682)</f>
        <v>681</v>
      </c>
      <c r="H682">
        <f t="shared" si="41"/>
        <v>99.706314243759181</v>
      </c>
      <c r="K682">
        <v>997</v>
      </c>
      <c r="L682">
        <v>514</v>
      </c>
      <c r="M682">
        <v>166</v>
      </c>
      <c r="N682">
        <f t="shared" si="42"/>
        <v>1</v>
      </c>
      <c r="O682">
        <f>SUM($N$2:N682)</f>
        <v>680</v>
      </c>
      <c r="P682">
        <f>COUNT($N$2:N682)</f>
        <v>681</v>
      </c>
      <c r="Q682">
        <f t="shared" si="43"/>
        <v>99.85315712187959</v>
      </c>
    </row>
    <row r="683" spans="2:17">
      <c r="B683">
        <v>997</v>
      </c>
      <c r="C683">
        <v>514</v>
      </c>
      <c r="D683">
        <v>203</v>
      </c>
      <c r="E683">
        <f t="shared" si="40"/>
        <v>1</v>
      </c>
      <c r="F683">
        <f>SUM($E$2:E683)</f>
        <v>680</v>
      </c>
      <c r="G683">
        <f>COUNT($E$2:E683)</f>
        <v>682</v>
      </c>
      <c r="H683">
        <f t="shared" si="41"/>
        <v>99.706744868035187</v>
      </c>
      <c r="K683">
        <v>997</v>
      </c>
      <c r="L683">
        <v>514</v>
      </c>
      <c r="M683">
        <v>173</v>
      </c>
      <c r="N683">
        <f t="shared" si="42"/>
        <v>1</v>
      </c>
      <c r="O683">
        <f>SUM($N$2:N683)</f>
        <v>681</v>
      </c>
      <c r="P683">
        <f>COUNT($N$2:N683)</f>
        <v>682</v>
      </c>
      <c r="Q683">
        <f t="shared" si="43"/>
        <v>99.853372434017601</v>
      </c>
    </row>
    <row r="684" spans="2:17">
      <c r="B684">
        <v>997</v>
      </c>
      <c r="C684">
        <v>514</v>
      </c>
      <c r="D684">
        <v>187</v>
      </c>
      <c r="E684">
        <f t="shared" si="40"/>
        <v>1</v>
      </c>
      <c r="F684">
        <f>SUM($E$2:E684)</f>
        <v>681</v>
      </c>
      <c r="G684">
        <f>COUNT($E$2:E684)</f>
        <v>683</v>
      </c>
      <c r="H684">
        <f t="shared" si="41"/>
        <v>99.70717423133236</v>
      </c>
      <c r="K684">
        <v>997</v>
      </c>
      <c r="L684">
        <v>514</v>
      </c>
      <c r="M684">
        <v>166</v>
      </c>
      <c r="N684">
        <f t="shared" si="42"/>
        <v>1</v>
      </c>
      <c r="O684">
        <f>SUM($N$2:N684)</f>
        <v>682</v>
      </c>
      <c r="P684">
        <f>COUNT($N$2:N684)</f>
        <v>683</v>
      </c>
      <c r="Q684">
        <f t="shared" si="43"/>
        <v>99.853587115666173</v>
      </c>
    </row>
    <row r="685" spans="2:17">
      <c r="B685">
        <v>997</v>
      </c>
      <c r="C685">
        <v>512</v>
      </c>
      <c r="D685">
        <v>206</v>
      </c>
      <c r="E685">
        <f t="shared" si="40"/>
        <v>1</v>
      </c>
      <c r="F685">
        <f>SUM($E$2:E685)</f>
        <v>682</v>
      </c>
      <c r="G685">
        <f>COUNT($E$2:E685)</f>
        <v>684</v>
      </c>
      <c r="H685">
        <f t="shared" si="41"/>
        <v>99.707602339181292</v>
      </c>
      <c r="K685">
        <v>997</v>
      </c>
      <c r="L685">
        <v>512</v>
      </c>
      <c r="M685">
        <v>169</v>
      </c>
      <c r="N685">
        <f t="shared" si="42"/>
        <v>1</v>
      </c>
      <c r="O685">
        <f>SUM($N$2:N685)</f>
        <v>683</v>
      </c>
      <c r="P685">
        <f>COUNT($N$2:N685)</f>
        <v>684</v>
      </c>
      <c r="Q685">
        <f t="shared" si="43"/>
        <v>99.853801169590639</v>
      </c>
    </row>
    <row r="686" spans="2:17">
      <c r="B686">
        <v>997</v>
      </c>
      <c r="C686">
        <v>512</v>
      </c>
      <c r="D686">
        <v>173</v>
      </c>
      <c r="E686">
        <f t="shared" si="40"/>
        <v>1</v>
      </c>
      <c r="F686">
        <f>SUM($E$2:E686)</f>
        <v>683</v>
      </c>
      <c r="G686">
        <f>COUNT($E$2:E686)</f>
        <v>685</v>
      </c>
      <c r="H686">
        <f t="shared" si="41"/>
        <v>99.708029197080293</v>
      </c>
      <c r="K686">
        <v>997</v>
      </c>
      <c r="L686">
        <v>512</v>
      </c>
      <c r="M686">
        <v>164</v>
      </c>
      <c r="N686">
        <f t="shared" si="42"/>
        <v>1</v>
      </c>
      <c r="O686">
        <f>SUM($N$2:N686)</f>
        <v>684</v>
      </c>
      <c r="P686">
        <f>COUNT($N$2:N686)</f>
        <v>685</v>
      </c>
      <c r="Q686">
        <f t="shared" si="43"/>
        <v>99.854014598540147</v>
      </c>
    </row>
    <row r="687" spans="2:17">
      <c r="B687">
        <v>997</v>
      </c>
      <c r="C687">
        <v>512</v>
      </c>
      <c r="D687">
        <v>245</v>
      </c>
      <c r="E687">
        <f t="shared" si="40"/>
        <v>1</v>
      </c>
      <c r="F687">
        <f>SUM($E$2:E687)</f>
        <v>684</v>
      </c>
      <c r="G687">
        <f>COUNT($E$2:E687)</f>
        <v>686</v>
      </c>
      <c r="H687">
        <f t="shared" si="41"/>
        <v>99.708454810495624</v>
      </c>
      <c r="K687">
        <v>997</v>
      </c>
      <c r="L687">
        <v>512</v>
      </c>
      <c r="M687">
        <v>169</v>
      </c>
      <c r="N687">
        <f t="shared" si="42"/>
        <v>1</v>
      </c>
      <c r="O687">
        <f>SUM($N$2:N687)</f>
        <v>685</v>
      </c>
      <c r="P687">
        <f>COUNT($N$2:N687)</f>
        <v>686</v>
      </c>
      <c r="Q687">
        <f t="shared" si="43"/>
        <v>99.854227405247812</v>
      </c>
    </row>
    <row r="688" spans="2:17">
      <c r="B688">
        <v>997</v>
      </c>
      <c r="C688">
        <v>512</v>
      </c>
      <c r="D688">
        <v>166</v>
      </c>
      <c r="E688">
        <f t="shared" si="40"/>
        <v>1</v>
      </c>
      <c r="F688">
        <f>SUM($E$2:E688)</f>
        <v>685</v>
      </c>
      <c r="G688">
        <f>COUNT($E$2:E688)</f>
        <v>687</v>
      </c>
      <c r="H688">
        <f t="shared" si="41"/>
        <v>99.708879184861715</v>
      </c>
      <c r="K688">
        <v>997</v>
      </c>
      <c r="L688">
        <v>512</v>
      </c>
      <c r="M688">
        <v>208</v>
      </c>
      <c r="N688">
        <f t="shared" si="42"/>
        <v>1</v>
      </c>
      <c r="O688">
        <f>SUM($N$2:N688)</f>
        <v>686</v>
      </c>
      <c r="P688">
        <f>COUNT($N$2:N688)</f>
        <v>687</v>
      </c>
      <c r="Q688">
        <f t="shared" si="43"/>
        <v>99.85443959243085</v>
      </c>
    </row>
    <row r="689" spans="2:17">
      <c r="B689">
        <v>997</v>
      </c>
      <c r="C689">
        <v>512</v>
      </c>
      <c r="D689">
        <v>173</v>
      </c>
      <c r="E689">
        <f t="shared" si="40"/>
        <v>1</v>
      </c>
      <c r="F689">
        <f>SUM($E$2:E689)</f>
        <v>686</v>
      </c>
      <c r="G689">
        <f>COUNT($E$2:E689)</f>
        <v>688</v>
      </c>
      <c r="H689">
        <f t="shared" si="41"/>
        <v>99.70930232558139</v>
      </c>
      <c r="K689">
        <v>997</v>
      </c>
      <c r="L689">
        <v>512</v>
      </c>
      <c r="M689">
        <v>162</v>
      </c>
      <c r="N689">
        <f t="shared" si="42"/>
        <v>1</v>
      </c>
      <c r="O689">
        <f>SUM($N$2:N689)</f>
        <v>687</v>
      </c>
      <c r="P689">
        <f>COUNT($N$2:N689)</f>
        <v>688</v>
      </c>
      <c r="Q689">
        <f t="shared" si="43"/>
        <v>99.854651162790702</v>
      </c>
    </row>
    <row r="690" spans="2:17">
      <c r="B690">
        <v>997</v>
      </c>
      <c r="C690">
        <v>512</v>
      </c>
      <c r="D690">
        <v>167</v>
      </c>
      <c r="E690">
        <f t="shared" si="40"/>
        <v>1</v>
      </c>
      <c r="F690">
        <f>SUM($E$2:E690)</f>
        <v>687</v>
      </c>
      <c r="G690">
        <f>COUNT($E$2:E690)</f>
        <v>689</v>
      </c>
      <c r="H690">
        <f t="shared" si="41"/>
        <v>99.709724238026126</v>
      </c>
      <c r="K690">
        <v>997</v>
      </c>
      <c r="L690">
        <v>512</v>
      </c>
      <c r="M690">
        <v>215</v>
      </c>
      <c r="N690">
        <f t="shared" si="42"/>
        <v>1</v>
      </c>
      <c r="O690">
        <f>SUM($N$2:N690)</f>
        <v>688</v>
      </c>
      <c r="P690">
        <f>COUNT($N$2:N690)</f>
        <v>689</v>
      </c>
      <c r="Q690">
        <f t="shared" si="43"/>
        <v>99.854862119013063</v>
      </c>
    </row>
    <row r="691" spans="2:17">
      <c r="B691">
        <v>997</v>
      </c>
      <c r="C691">
        <v>512</v>
      </c>
      <c r="D691">
        <v>165</v>
      </c>
      <c r="E691">
        <f t="shared" si="40"/>
        <v>1</v>
      </c>
      <c r="F691">
        <f>SUM($E$2:E691)</f>
        <v>688</v>
      </c>
      <c r="G691">
        <f>COUNT($E$2:E691)</f>
        <v>690</v>
      </c>
      <c r="H691">
        <f t="shared" si="41"/>
        <v>99.710144927536234</v>
      </c>
      <c r="K691">
        <v>997</v>
      </c>
      <c r="L691">
        <v>512</v>
      </c>
      <c r="M691">
        <v>158</v>
      </c>
      <c r="N691">
        <f t="shared" si="42"/>
        <v>1</v>
      </c>
      <c r="O691">
        <f>SUM($N$2:N691)</f>
        <v>689</v>
      </c>
      <c r="P691">
        <f>COUNT($N$2:N691)</f>
        <v>690</v>
      </c>
      <c r="Q691">
        <f t="shared" si="43"/>
        <v>99.85507246376811</v>
      </c>
    </row>
    <row r="692" spans="2:17">
      <c r="B692">
        <v>997</v>
      </c>
      <c r="C692">
        <v>512</v>
      </c>
      <c r="D692">
        <v>167</v>
      </c>
      <c r="E692">
        <f t="shared" si="40"/>
        <v>1</v>
      </c>
      <c r="F692">
        <f>SUM($E$2:E692)</f>
        <v>689</v>
      </c>
      <c r="G692">
        <f>COUNT($E$2:E692)</f>
        <v>691</v>
      </c>
      <c r="H692">
        <f t="shared" si="41"/>
        <v>99.710564399421131</v>
      </c>
      <c r="K692">
        <v>997</v>
      </c>
      <c r="L692">
        <v>512</v>
      </c>
      <c r="M692">
        <v>166</v>
      </c>
      <c r="N692">
        <f t="shared" si="42"/>
        <v>1</v>
      </c>
      <c r="O692">
        <f>SUM($N$2:N692)</f>
        <v>690</v>
      </c>
      <c r="P692">
        <f>COUNT($N$2:N692)</f>
        <v>691</v>
      </c>
      <c r="Q692">
        <f t="shared" si="43"/>
        <v>99.855282199710558</v>
      </c>
    </row>
    <row r="693" spans="2:17">
      <c r="B693">
        <v>997</v>
      </c>
      <c r="C693">
        <v>512</v>
      </c>
      <c r="D693">
        <v>222</v>
      </c>
      <c r="E693">
        <f t="shared" si="40"/>
        <v>1</v>
      </c>
      <c r="F693">
        <f>SUM($E$2:E693)</f>
        <v>690</v>
      </c>
      <c r="G693">
        <f>COUNT($E$2:E693)</f>
        <v>692</v>
      </c>
      <c r="H693">
        <f t="shared" si="41"/>
        <v>99.710982658959537</v>
      </c>
      <c r="K693">
        <v>997</v>
      </c>
      <c r="L693">
        <v>512</v>
      </c>
      <c r="M693">
        <v>161</v>
      </c>
      <c r="N693">
        <f t="shared" si="42"/>
        <v>1</v>
      </c>
      <c r="O693">
        <f>SUM($N$2:N693)</f>
        <v>691</v>
      </c>
      <c r="P693">
        <f>COUNT($N$2:N693)</f>
        <v>692</v>
      </c>
      <c r="Q693">
        <f t="shared" si="43"/>
        <v>99.855491329479776</v>
      </c>
    </row>
    <row r="694" spans="2:17">
      <c r="B694">
        <v>997</v>
      </c>
      <c r="C694">
        <v>512</v>
      </c>
      <c r="D694">
        <v>191</v>
      </c>
      <c r="E694">
        <f t="shared" si="40"/>
        <v>1</v>
      </c>
      <c r="F694">
        <f>SUM($E$2:E694)</f>
        <v>691</v>
      </c>
      <c r="G694">
        <f>COUNT($E$2:E694)</f>
        <v>693</v>
      </c>
      <c r="H694">
        <f t="shared" si="41"/>
        <v>99.711399711399707</v>
      </c>
      <c r="K694">
        <v>997</v>
      </c>
      <c r="L694">
        <v>512</v>
      </c>
      <c r="M694">
        <v>166</v>
      </c>
      <c r="N694">
        <f t="shared" si="42"/>
        <v>1</v>
      </c>
      <c r="O694">
        <f>SUM($N$2:N694)</f>
        <v>692</v>
      </c>
      <c r="P694">
        <f>COUNT($N$2:N694)</f>
        <v>693</v>
      </c>
      <c r="Q694">
        <f t="shared" si="43"/>
        <v>99.855699855699854</v>
      </c>
    </row>
    <row r="695" spans="2:17">
      <c r="B695">
        <v>997</v>
      </c>
      <c r="C695">
        <v>512</v>
      </c>
      <c r="D695">
        <v>225</v>
      </c>
      <c r="E695">
        <f t="shared" si="40"/>
        <v>1</v>
      </c>
      <c r="F695">
        <f>SUM($E$2:E695)</f>
        <v>692</v>
      </c>
      <c r="G695">
        <f>COUNT($E$2:E695)</f>
        <v>694</v>
      </c>
      <c r="H695">
        <f t="shared" si="41"/>
        <v>99.711815561959654</v>
      </c>
      <c r="K695">
        <v>997</v>
      </c>
      <c r="L695">
        <v>512</v>
      </c>
      <c r="M695">
        <v>167</v>
      </c>
      <c r="N695">
        <f t="shared" si="42"/>
        <v>1</v>
      </c>
      <c r="O695">
        <f>SUM($N$2:N695)</f>
        <v>693</v>
      </c>
      <c r="P695">
        <f>COUNT($N$2:N695)</f>
        <v>694</v>
      </c>
      <c r="Q695">
        <f t="shared" si="43"/>
        <v>99.85590778097982</v>
      </c>
    </row>
    <row r="696" spans="2:17">
      <c r="B696">
        <v>997</v>
      </c>
      <c r="C696">
        <v>512</v>
      </c>
      <c r="D696">
        <v>178</v>
      </c>
      <c r="E696">
        <f t="shared" si="40"/>
        <v>1</v>
      </c>
      <c r="F696">
        <f>SUM($E$2:E696)</f>
        <v>693</v>
      </c>
      <c r="G696">
        <f>COUNT($E$2:E696)</f>
        <v>695</v>
      </c>
      <c r="H696">
        <f t="shared" si="41"/>
        <v>99.712230215827333</v>
      </c>
      <c r="K696">
        <v>997</v>
      </c>
      <c r="L696">
        <v>512</v>
      </c>
      <c r="M696">
        <v>160</v>
      </c>
      <c r="N696">
        <f t="shared" si="42"/>
        <v>1</v>
      </c>
      <c r="O696">
        <f>SUM($N$2:N696)</f>
        <v>694</v>
      </c>
      <c r="P696">
        <f>COUNT($N$2:N696)</f>
        <v>695</v>
      </c>
      <c r="Q696">
        <f t="shared" si="43"/>
        <v>99.856115107913666</v>
      </c>
    </row>
    <row r="697" spans="2:17">
      <c r="B697">
        <v>997</v>
      </c>
      <c r="C697">
        <v>512</v>
      </c>
      <c r="D697">
        <v>177</v>
      </c>
      <c r="E697">
        <f t="shared" si="40"/>
        <v>1</v>
      </c>
      <c r="F697">
        <f>SUM($E$2:E697)</f>
        <v>694</v>
      </c>
      <c r="G697">
        <f>COUNT($E$2:E697)</f>
        <v>696</v>
      </c>
      <c r="H697">
        <f t="shared" si="41"/>
        <v>99.712643678160916</v>
      </c>
      <c r="K697">
        <v>997</v>
      </c>
      <c r="L697">
        <v>512</v>
      </c>
      <c r="M697">
        <v>197</v>
      </c>
      <c r="N697">
        <f t="shared" si="42"/>
        <v>1</v>
      </c>
      <c r="O697">
        <f>SUM($N$2:N697)</f>
        <v>695</v>
      </c>
      <c r="P697">
        <f>COUNT($N$2:N697)</f>
        <v>696</v>
      </c>
      <c r="Q697">
        <f t="shared" si="43"/>
        <v>99.856321839080465</v>
      </c>
    </row>
    <row r="698" spans="2:17">
      <c r="B698">
        <v>997</v>
      </c>
      <c r="C698">
        <v>512</v>
      </c>
      <c r="D698">
        <v>167</v>
      </c>
      <c r="E698">
        <f t="shared" si="40"/>
        <v>1</v>
      </c>
      <c r="F698">
        <f>SUM($E$2:E698)</f>
        <v>695</v>
      </c>
      <c r="G698">
        <f>COUNT($E$2:E698)</f>
        <v>697</v>
      </c>
      <c r="H698">
        <f t="shared" si="41"/>
        <v>99.713055954088944</v>
      </c>
      <c r="K698">
        <v>997</v>
      </c>
      <c r="L698">
        <v>512</v>
      </c>
      <c r="M698">
        <v>168</v>
      </c>
      <c r="N698">
        <f t="shared" si="42"/>
        <v>1</v>
      </c>
      <c r="O698">
        <f>SUM($N$2:N698)</f>
        <v>696</v>
      </c>
      <c r="P698">
        <f>COUNT($N$2:N698)</f>
        <v>697</v>
      </c>
      <c r="Q698">
        <f t="shared" si="43"/>
        <v>99.856527977044479</v>
      </c>
    </row>
    <row r="699" spans="2:17">
      <c r="B699">
        <v>997</v>
      </c>
      <c r="C699">
        <v>512</v>
      </c>
      <c r="D699">
        <v>189</v>
      </c>
      <c r="E699">
        <f t="shared" si="40"/>
        <v>1</v>
      </c>
      <c r="F699">
        <f>SUM($E$2:E699)</f>
        <v>696</v>
      </c>
      <c r="G699">
        <f>COUNT($E$2:E699)</f>
        <v>698</v>
      </c>
      <c r="H699">
        <f t="shared" si="41"/>
        <v>99.713467048710598</v>
      </c>
      <c r="K699">
        <v>997</v>
      </c>
      <c r="L699">
        <v>512</v>
      </c>
      <c r="M699">
        <v>166</v>
      </c>
      <c r="N699">
        <f t="shared" si="42"/>
        <v>1</v>
      </c>
      <c r="O699">
        <f>SUM($N$2:N699)</f>
        <v>697</v>
      </c>
      <c r="P699">
        <f>COUNT($N$2:N699)</f>
        <v>698</v>
      </c>
      <c r="Q699">
        <f t="shared" si="43"/>
        <v>99.856733524355306</v>
      </c>
    </row>
    <row r="700" spans="2:17">
      <c r="B700">
        <v>997</v>
      </c>
      <c r="C700">
        <v>512</v>
      </c>
      <c r="D700">
        <v>188</v>
      </c>
      <c r="E700">
        <f t="shared" si="40"/>
        <v>1</v>
      </c>
      <c r="F700">
        <f>SUM($E$2:E700)</f>
        <v>697</v>
      </c>
      <c r="G700">
        <f>COUNT($E$2:E700)</f>
        <v>699</v>
      </c>
      <c r="H700">
        <f t="shared" si="41"/>
        <v>99.713876967095842</v>
      </c>
      <c r="K700">
        <v>997</v>
      </c>
      <c r="L700">
        <v>512</v>
      </c>
      <c r="M700">
        <v>169</v>
      </c>
      <c r="N700">
        <f t="shared" si="42"/>
        <v>1</v>
      </c>
      <c r="O700">
        <f>SUM($N$2:N700)</f>
        <v>698</v>
      </c>
      <c r="P700">
        <f>COUNT($N$2:N700)</f>
        <v>699</v>
      </c>
      <c r="Q700">
        <f t="shared" si="43"/>
        <v>99.856938483547935</v>
      </c>
    </row>
    <row r="701" spans="2:17">
      <c r="B701">
        <v>997</v>
      </c>
      <c r="C701">
        <v>512</v>
      </c>
      <c r="D701">
        <v>192</v>
      </c>
      <c r="E701">
        <f t="shared" si="40"/>
        <v>1</v>
      </c>
      <c r="F701">
        <f>SUM($E$2:E701)</f>
        <v>698</v>
      </c>
      <c r="G701">
        <f>COUNT($E$2:E701)</f>
        <v>700</v>
      </c>
      <c r="H701">
        <f t="shared" si="41"/>
        <v>99.714285714285708</v>
      </c>
      <c r="K701">
        <v>997</v>
      </c>
      <c r="L701">
        <v>512</v>
      </c>
      <c r="M701">
        <v>166</v>
      </c>
      <c r="N701">
        <f t="shared" si="42"/>
        <v>1</v>
      </c>
      <c r="O701">
        <f>SUM($N$2:N701)</f>
        <v>699</v>
      </c>
      <c r="P701">
        <f>COUNT($N$2:N701)</f>
        <v>700</v>
      </c>
      <c r="Q701">
        <f t="shared" si="43"/>
        <v>99.857142857142861</v>
      </c>
    </row>
    <row r="702" spans="2:17">
      <c r="B702">
        <v>997</v>
      </c>
      <c r="C702">
        <v>512</v>
      </c>
      <c r="D702">
        <v>181</v>
      </c>
      <c r="E702">
        <f t="shared" si="40"/>
        <v>1</v>
      </c>
      <c r="F702">
        <f>SUM($E$2:E702)</f>
        <v>699</v>
      </c>
      <c r="G702">
        <f>COUNT($E$2:E702)</f>
        <v>701</v>
      </c>
      <c r="H702">
        <f t="shared" si="41"/>
        <v>99.714693295292449</v>
      </c>
      <c r="K702">
        <v>997</v>
      </c>
      <c r="L702">
        <v>512</v>
      </c>
      <c r="M702">
        <v>257</v>
      </c>
      <c r="N702">
        <f t="shared" si="42"/>
        <v>1</v>
      </c>
      <c r="O702">
        <f>SUM($N$2:N702)</f>
        <v>700</v>
      </c>
      <c r="P702">
        <f>COUNT($N$2:N702)</f>
        <v>701</v>
      </c>
      <c r="Q702">
        <f t="shared" si="43"/>
        <v>99.85734664764621</v>
      </c>
    </row>
    <row r="703" spans="2:17">
      <c r="B703">
        <v>997</v>
      </c>
      <c r="C703">
        <v>512</v>
      </c>
      <c r="D703">
        <v>167</v>
      </c>
      <c r="E703">
        <f t="shared" si="40"/>
        <v>1</v>
      </c>
      <c r="F703">
        <f>SUM($E$2:E703)</f>
        <v>700</v>
      </c>
      <c r="G703">
        <f>COUNT($E$2:E703)</f>
        <v>702</v>
      </c>
      <c r="H703">
        <f t="shared" si="41"/>
        <v>99.715099715099726</v>
      </c>
      <c r="K703">
        <v>997</v>
      </c>
      <c r="L703">
        <v>512</v>
      </c>
      <c r="M703">
        <v>198</v>
      </c>
      <c r="N703">
        <f t="shared" si="42"/>
        <v>1</v>
      </c>
      <c r="O703">
        <f>SUM($N$2:N703)</f>
        <v>701</v>
      </c>
      <c r="P703">
        <f>COUNT($N$2:N703)</f>
        <v>702</v>
      </c>
      <c r="Q703">
        <f t="shared" si="43"/>
        <v>99.857549857549856</v>
      </c>
    </row>
    <row r="704" spans="2:17">
      <c r="B704">
        <v>997</v>
      </c>
      <c r="C704">
        <v>512</v>
      </c>
      <c r="D704">
        <v>208</v>
      </c>
      <c r="E704">
        <f t="shared" si="40"/>
        <v>1</v>
      </c>
      <c r="F704">
        <f>SUM($E$2:E704)</f>
        <v>701</v>
      </c>
      <c r="G704">
        <f>COUNT($E$2:E704)</f>
        <v>703</v>
      </c>
      <c r="H704">
        <f t="shared" si="41"/>
        <v>99.715504978662878</v>
      </c>
      <c r="K704">
        <v>997</v>
      </c>
      <c r="L704">
        <v>512</v>
      </c>
      <c r="M704">
        <v>199</v>
      </c>
      <c r="N704">
        <f t="shared" si="42"/>
        <v>1</v>
      </c>
      <c r="O704">
        <f>SUM($N$2:N704)</f>
        <v>702</v>
      </c>
      <c r="P704">
        <f>COUNT($N$2:N704)</f>
        <v>703</v>
      </c>
      <c r="Q704">
        <f t="shared" si="43"/>
        <v>99.857752489331446</v>
      </c>
    </row>
    <row r="705" spans="2:17">
      <c r="B705">
        <v>997</v>
      </c>
      <c r="C705">
        <v>512</v>
      </c>
      <c r="D705">
        <v>172</v>
      </c>
      <c r="E705">
        <f t="shared" si="40"/>
        <v>1</v>
      </c>
      <c r="F705">
        <f>SUM($E$2:E705)</f>
        <v>702</v>
      </c>
      <c r="G705">
        <f>COUNT($E$2:E705)</f>
        <v>704</v>
      </c>
      <c r="H705">
        <f t="shared" si="41"/>
        <v>99.715909090909093</v>
      </c>
      <c r="K705">
        <v>997</v>
      </c>
      <c r="L705">
        <v>512</v>
      </c>
      <c r="M705">
        <v>173</v>
      </c>
      <c r="N705">
        <f t="shared" si="42"/>
        <v>1</v>
      </c>
      <c r="O705">
        <f>SUM($N$2:N705)</f>
        <v>703</v>
      </c>
      <c r="P705">
        <f>COUNT($N$2:N705)</f>
        <v>704</v>
      </c>
      <c r="Q705">
        <f t="shared" si="43"/>
        <v>99.857954545454547</v>
      </c>
    </row>
    <row r="706" spans="2:17">
      <c r="B706">
        <v>997</v>
      </c>
      <c r="C706">
        <v>512</v>
      </c>
      <c r="D706">
        <v>201</v>
      </c>
      <c r="E706">
        <f t="shared" ref="E706:E769" si="44">IF(D706&lt;=C706,1,0)</f>
        <v>1</v>
      </c>
      <c r="F706">
        <f>SUM($E$2:E706)</f>
        <v>703</v>
      </c>
      <c r="G706">
        <f>COUNT($E$2:E706)</f>
        <v>705</v>
      </c>
      <c r="H706">
        <f t="shared" ref="H706:H769" si="45">F706/G706*100</f>
        <v>99.716312056737593</v>
      </c>
      <c r="K706">
        <v>997</v>
      </c>
      <c r="L706">
        <v>512</v>
      </c>
      <c r="M706">
        <v>224</v>
      </c>
      <c r="N706">
        <f t="shared" ref="N706:N769" si="46">IF(M706&lt;=L706,1,0)</f>
        <v>1</v>
      </c>
      <c r="O706">
        <f>SUM($N$2:N706)</f>
        <v>704</v>
      </c>
      <c r="P706">
        <f>COUNT($N$2:N706)</f>
        <v>705</v>
      </c>
      <c r="Q706">
        <f t="shared" ref="Q706:Q769" si="47">O706/P706*100</f>
        <v>99.858156028368796</v>
      </c>
    </row>
    <row r="707" spans="2:17">
      <c r="B707">
        <v>997</v>
      </c>
      <c r="C707">
        <v>511</v>
      </c>
      <c r="D707">
        <v>200</v>
      </c>
      <c r="E707">
        <f t="shared" si="44"/>
        <v>1</v>
      </c>
      <c r="F707">
        <f>SUM($E$2:E707)</f>
        <v>704</v>
      </c>
      <c r="G707">
        <f>COUNT($E$2:E707)</f>
        <v>706</v>
      </c>
      <c r="H707">
        <f t="shared" si="45"/>
        <v>99.716713881019828</v>
      </c>
      <c r="K707">
        <v>997</v>
      </c>
      <c r="L707">
        <v>511</v>
      </c>
      <c r="M707">
        <v>167</v>
      </c>
      <c r="N707">
        <f t="shared" si="46"/>
        <v>1</v>
      </c>
      <c r="O707">
        <f>SUM($N$2:N707)</f>
        <v>705</v>
      </c>
      <c r="P707">
        <f>COUNT($N$2:N707)</f>
        <v>706</v>
      </c>
      <c r="Q707">
        <f t="shared" si="47"/>
        <v>99.858356940509921</v>
      </c>
    </row>
    <row r="708" spans="2:17">
      <c r="B708">
        <v>997</v>
      </c>
      <c r="C708">
        <v>511</v>
      </c>
      <c r="D708">
        <v>198</v>
      </c>
      <c r="E708">
        <f t="shared" si="44"/>
        <v>1</v>
      </c>
      <c r="F708">
        <f>SUM($E$2:E708)</f>
        <v>705</v>
      </c>
      <c r="G708">
        <f>COUNT($E$2:E708)</f>
        <v>707</v>
      </c>
      <c r="H708">
        <f t="shared" si="45"/>
        <v>99.717114568599712</v>
      </c>
      <c r="K708">
        <v>997</v>
      </c>
      <c r="L708">
        <v>511</v>
      </c>
      <c r="M708">
        <v>162</v>
      </c>
      <c r="N708">
        <f t="shared" si="46"/>
        <v>1</v>
      </c>
      <c r="O708">
        <f>SUM($N$2:N708)</f>
        <v>706</v>
      </c>
      <c r="P708">
        <f>COUNT($N$2:N708)</f>
        <v>707</v>
      </c>
      <c r="Q708">
        <f t="shared" si="47"/>
        <v>99.858557284299849</v>
      </c>
    </row>
    <row r="709" spans="2:17">
      <c r="B709">
        <v>997</v>
      </c>
      <c r="C709">
        <v>511</v>
      </c>
      <c r="D709">
        <v>225</v>
      </c>
      <c r="E709">
        <f t="shared" si="44"/>
        <v>1</v>
      </c>
      <c r="F709">
        <f>SUM($E$2:E709)</f>
        <v>706</v>
      </c>
      <c r="G709">
        <f>COUNT($E$2:E709)</f>
        <v>708</v>
      </c>
      <c r="H709">
        <f t="shared" si="45"/>
        <v>99.717514124293785</v>
      </c>
      <c r="K709">
        <v>997</v>
      </c>
      <c r="L709">
        <v>511</v>
      </c>
      <c r="M709">
        <v>165</v>
      </c>
      <c r="N709">
        <f t="shared" si="46"/>
        <v>1</v>
      </c>
      <c r="O709">
        <f>SUM($N$2:N709)</f>
        <v>707</v>
      </c>
      <c r="P709">
        <f>COUNT($N$2:N709)</f>
        <v>708</v>
      </c>
      <c r="Q709">
        <f t="shared" si="47"/>
        <v>99.858757062146893</v>
      </c>
    </row>
    <row r="710" spans="2:17">
      <c r="B710">
        <v>997</v>
      </c>
      <c r="C710">
        <v>511</v>
      </c>
      <c r="D710">
        <v>197</v>
      </c>
      <c r="E710">
        <f t="shared" si="44"/>
        <v>1</v>
      </c>
      <c r="F710">
        <f>SUM($E$2:E710)</f>
        <v>707</v>
      </c>
      <c r="G710">
        <f>COUNT($E$2:E710)</f>
        <v>709</v>
      </c>
      <c r="H710">
        <f t="shared" si="45"/>
        <v>99.717912552891391</v>
      </c>
      <c r="K710">
        <v>997</v>
      </c>
      <c r="L710">
        <v>511</v>
      </c>
      <c r="M710">
        <v>173</v>
      </c>
      <c r="N710">
        <f t="shared" si="46"/>
        <v>1</v>
      </c>
      <c r="O710">
        <f>SUM($N$2:N710)</f>
        <v>708</v>
      </c>
      <c r="P710">
        <f>COUNT($N$2:N710)</f>
        <v>709</v>
      </c>
      <c r="Q710">
        <f t="shared" si="47"/>
        <v>99.858956276445696</v>
      </c>
    </row>
    <row r="711" spans="2:17">
      <c r="B711">
        <v>997</v>
      </c>
      <c r="C711">
        <v>511</v>
      </c>
      <c r="D711">
        <v>199</v>
      </c>
      <c r="E711">
        <f t="shared" si="44"/>
        <v>1</v>
      </c>
      <c r="F711">
        <f>SUM($E$2:E711)</f>
        <v>708</v>
      </c>
      <c r="G711">
        <f>COUNT($E$2:E711)</f>
        <v>710</v>
      </c>
      <c r="H711">
        <f t="shared" si="45"/>
        <v>99.718309859154928</v>
      </c>
      <c r="K711">
        <v>997</v>
      </c>
      <c r="L711">
        <v>511</v>
      </c>
      <c r="M711">
        <v>192</v>
      </c>
      <c r="N711">
        <f t="shared" si="46"/>
        <v>1</v>
      </c>
      <c r="O711">
        <f>SUM($N$2:N711)</f>
        <v>709</v>
      </c>
      <c r="P711">
        <f>COUNT($N$2:N711)</f>
        <v>710</v>
      </c>
      <c r="Q711">
        <f t="shared" si="47"/>
        <v>99.859154929577471</v>
      </c>
    </row>
    <row r="712" spans="2:17">
      <c r="B712">
        <v>997</v>
      </c>
      <c r="C712">
        <v>511</v>
      </c>
      <c r="D712">
        <v>176</v>
      </c>
      <c r="E712">
        <f t="shared" si="44"/>
        <v>1</v>
      </c>
      <c r="F712">
        <f>SUM($E$2:E712)</f>
        <v>709</v>
      </c>
      <c r="G712">
        <f>COUNT($E$2:E712)</f>
        <v>711</v>
      </c>
      <c r="H712">
        <f t="shared" si="45"/>
        <v>99.718706047819978</v>
      </c>
      <c r="K712">
        <v>997</v>
      </c>
      <c r="L712">
        <v>511</v>
      </c>
      <c r="M712">
        <v>192</v>
      </c>
      <c r="N712">
        <f t="shared" si="46"/>
        <v>1</v>
      </c>
      <c r="O712">
        <f>SUM($N$2:N712)</f>
        <v>710</v>
      </c>
      <c r="P712">
        <f>COUNT($N$2:N712)</f>
        <v>711</v>
      </c>
      <c r="Q712">
        <f t="shared" si="47"/>
        <v>99.859353023909989</v>
      </c>
    </row>
    <row r="713" spans="2:17">
      <c r="B713">
        <v>997</v>
      </c>
      <c r="C713">
        <v>511</v>
      </c>
      <c r="D713">
        <v>172</v>
      </c>
      <c r="E713">
        <f t="shared" si="44"/>
        <v>1</v>
      </c>
      <c r="F713">
        <f>SUM($E$2:E713)</f>
        <v>710</v>
      </c>
      <c r="G713">
        <f>COUNT($E$2:E713)</f>
        <v>712</v>
      </c>
      <c r="H713">
        <f t="shared" si="45"/>
        <v>99.719101123595507</v>
      </c>
      <c r="K713">
        <v>997</v>
      </c>
      <c r="L713">
        <v>511</v>
      </c>
      <c r="M713">
        <v>166</v>
      </c>
      <c r="N713">
        <f t="shared" si="46"/>
        <v>1</v>
      </c>
      <c r="O713">
        <f>SUM($N$2:N713)</f>
        <v>711</v>
      </c>
      <c r="P713">
        <f>COUNT($N$2:N713)</f>
        <v>712</v>
      </c>
      <c r="Q713">
        <f t="shared" si="47"/>
        <v>99.859550561797747</v>
      </c>
    </row>
    <row r="714" spans="2:17">
      <c r="B714">
        <v>997</v>
      </c>
      <c r="C714">
        <v>511</v>
      </c>
      <c r="D714">
        <v>165</v>
      </c>
      <c r="E714">
        <f t="shared" si="44"/>
        <v>1</v>
      </c>
      <c r="F714">
        <f>SUM($E$2:E714)</f>
        <v>711</v>
      </c>
      <c r="G714">
        <f>COUNT($E$2:E714)</f>
        <v>713</v>
      </c>
      <c r="H714">
        <f t="shared" si="45"/>
        <v>99.719495091164092</v>
      </c>
      <c r="K714">
        <v>997</v>
      </c>
      <c r="L714">
        <v>511</v>
      </c>
      <c r="M714">
        <v>180</v>
      </c>
      <c r="N714">
        <f t="shared" si="46"/>
        <v>1</v>
      </c>
      <c r="O714">
        <f>SUM($N$2:N714)</f>
        <v>712</v>
      </c>
      <c r="P714">
        <f>COUNT($N$2:N714)</f>
        <v>713</v>
      </c>
      <c r="Q714">
        <f t="shared" si="47"/>
        <v>99.859747545582039</v>
      </c>
    </row>
    <row r="715" spans="2:17">
      <c r="B715">
        <v>997</v>
      </c>
      <c r="C715">
        <v>511</v>
      </c>
      <c r="D715">
        <v>212</v>
      </c>
      <c r="E715">
        <f t="shared" si="44"/>
        <v>1</v>
      </c>
      <c r="F715">
        <f>SUM($E$2:E715)</f>
        <v>712</v>
      </c>
      <c r="G715">
        <f>COUNT($E$2:E715)</f>
        <v>714</v>
      </c>
      <c r="H715">
        <f t="shared" si="45"/>
        <v>99.719887955182074</v>
      </c>
      <c r="K715">
        <v>997</v>
      </c>
      <c r="L715">
        <v>511</v>
      </c>
      <c r="M715">
        <v>173</v>
      </c>
      <c r="N715">
        <f t="shared" si="46"/>
        <v>1</v>
      </c>
      <c r="O715">
        <f>SUM($N$2:N715)</f>
        <v>713</v>
      </c>
      <c r="P715">
        <f>COUNT($N$2:N715)</f>
        <v>714</v>
      </c>
      <c r="Q715">
        <f t="shared" si="47"/>
        <v>99.85994397759103</v>
      </c>
    </row>
    <row r="716" spans="2:17">
      <c r="B716">
        <v>997</v>
      </c>
      <c r="C716">
        <v>511</v>
      </c>
      <c r="D716">
        <v>187</v>
      </c>
      <c r="E716">
        <f t="shared" si="44"/>
        <v>1</v>
      </c>
      <c r="F716">
        <f>SUM($E$2:E716)</f>
        <v>713</v>
      </c>
      <c r="G716">
        <f>COUNT($E$2:E716)</f>
        <v>715</v>
      </c>
      <c r="H716">
        <f t="shared" si="45"/>
        <v>99.72027972027972</v>
      </c>
      <c r="K716">
        <v>997</v>
      </c>
      <c r="L716">
        <v>511</v>
      </c>
      <c r="M716">
        <v>161</v>
      </c>
      <c r="N716">
        <f t="shared" si="46"/>
        <v>1</v>
      </c>
      <c r="O716">
        <f>SUM($N$2:N716)</f>
        <v>714</v>
      </c>
      <c r="P716">
        <f>COUNT($N$2:N716)</f>
        <v>715</v>
      </c>
      <c r="Q716">
        <f t="shared" si="47"/>
        <v>99.860139860139867</v>
      </c>
    </row>
    <row r="717" spans="2:17">
      <c r="B717">
        <v>997</v>
      </c>
      <c r="C717">
        <v>511</v>
      </c>
      <c r="D717">
        <v>179</v>
      </c>
      <c r="E717">
        <f t="shared" si="44"/>
        <v>1</v>
      </c>
      <c r="F717">
        <f>SUM($E$2:E717)</f>
        <v>714</v>
      </c>
      <c r="G717">
        <f>COUNT($E$2:E717)</f>
        <v>716</v>
      </c>
      <c r="H717">
        <f t="shared" si="45"/>
        <v>99.720670391061446</v>
      </c>
      <c r="K717">
        <v>997</v>
      </c>
      <c r="L717">
        <v>511</v>
      </c>
      <c r="M717">
        <v>199</v>
      </c>
      <c r="N717">
        <f t="shared" si="46"/>
        <v>1</v>
      </c>
      <c r="O717">
        <f>SUM($N$2:N717)</f>
        <v>715</v>
      </c>
      <c r="P717">
        <f>COUNT($N$2:N717)</f>
        <v>716</v>
      </c>
      <c r="Q717">
        <f t="shared" si="47"/>
        <v>99.860335195530723</v>
      </c>
    </row>
    <row r="718" spans="2:17">
      <c r="B718">
        <v>997</v>
      </c>
      <c r="C718">
        <v>511</v>
      </c>
      <c r="D718">
        <v>202</v>
      </c>
      <c r="E718">
        <f t="shared" si="44"/>
        <v>1</v>
      </c>
      <c r="F718">
        <f>SUM($E$2:E718)</f>
        <v>715</v>
      </c>
      <c r="G718">
        <f>COUNT($E$2:E718)</f>
        <v>717</v>
      </c>
      <c r="H718">
        <f t="shared" si="45"/>
        <v>99.721059972105991</v>
      </c>
      <c r="K718">
        <v>997</v>
      </c>
      <c r="L718">
        <v>511</v>
      </c>
      <c r="M718">
        <v>160</v>
      </c>
      <c r="N718">
        <f t="shared" si="46"/>
        <v>1</v>
      </c>
      <c r="O718">
        <f>SUM($N$2:N718)</f>
        <v>716</v>
      </c>
      <c r="P718">
        <f>COUNT($N$2:N718)</f>
        <v>717</v>
      </c>
      <c r="Q718">
        <f t="shared" si="47"/>
        <v>99.86052998605301</v>
      </c>
    </row>
    <row r="719" spans="2:17">
      <c r="B719">
        <v>997</v>
      </c>
      <c r="C719">
        <v>511</v>
      </c>
      <c r="D719">
        <v>183</v>
      </c>
      <c r="E719">
        <f t="shared" si="44"/>
        <v>1</v>
      </c>
      <c r="F719">
        <f>SUM($E$2:E719)</f>
        <v>716</v>
      </c>
      <c r="G719">
        <f>COUNT($E$2:E719)</f>
        <v>718</v>
      </c>
      <c r="H719">
        <f t="shared" si="45"/>
        <v>99.721448467966582</v>
      </c>
      <c r="K719">
        <v>997</v>
      </c>
      <c r="L719">
        <v>511</v>
      </c>
      <c r="M719">
        <v>220</v>
      </c>
      <c r="N719">
        <f t="shared" si="46"/>
        <v>1</v>
      </c>
      <c r="O719">
        <f>SUM($N$2:N719)</f>
        <v>717</v>
      </c>
      <c r="P719">
        <f>COUNT($N$2:N719)</f>
        <v>718</v>
      </c>
      <c r="Q719">
        <f t="shared" si="47"/>
        <v>99.860724233983291</v>
      </c>
    </row>
    <row r="720" spans="2:17">
      <c r="B720">
        <v>997</v>
      </c>
      <c r="C720">
        <v>511</v>
      </c>
      <c r="D720">
        <v>201</v>
      </c>
      <c r="E720">
        <f t="shared" si="44"/>
        <v>1</v>
      </c>
      <c r="F720">
        <f>SUM($E$2:E720)</f>
        <v>717</v>
      </c>
      <c r="G720">
        <f>COUNT($E$2:E720)</f>
        <v>719</v>
      </c>
      <c r="H720">
        <f t="shared" si="45"/>
        <v>99.721835883171067</v>
      </c>
      <c r="K720">
        <v>997</v>
      </c>
      <c r="L720">
        <v>511</v>
      </c>
      <c r="M720">
        <v>174</v>
      </c>
      <c r="N720">
        <f t="shared" si="46"/>
        <v>1</v>
      </c>
      <c r="O720">
        <f>SUM($N$2:N720)</f>
        <v>718</v>
      </c>
      <c r="P720">
        <f>COUNT($N$2:N720)</f>
        <v>719</v>
      </c>
      <c r="Q720">
        <f t="shared" si="47"/>
        <v>99.860917941585541</v>
      </c>
    </row>
    <row r="721" spans="2:17">
      <c r="B721">
        <v>997</v>
      </c>
      <c r="C721">
        <v>511</v>
      </c>
      <c r="D721">
        <v>190</v>
      </c>
      <c r="E721">
        <f t="shared" si="44"/>
        <v>1</v>
      </c>
      <c r="F721">
        <f>SUM($E$2:E721)</f>
        <v>718</v>
      </c>
      <c r="G721">
        <f>COUNT($E$2:E721)</f>
        <v>720</v>
      </c>
      <c r="H721">
        <f t="shared" si="45"/>
        <v>99.722222222222229</v>
      </c>
      <c r="K721">
        <v>997</v>
      </c>
      <c r="L721">
        <v>511</v>
      </c>
      <c r="M721">
        <v>168</v>
      </c>
      <c r="N721">
        <f t="shared" si="46"/>
        <v>1</v>
      </c>
      <c r="O721">
        <f>SUM($N$2:N721)</f>
        <v>719</v>
      </c>
      <c r="P721">
        <f>COUNT($N$2:N721)</f>
        <v>720</v>
      </c>
      <c r="Q721">
        <f t="shared" si="47"/>
        <v>99.861111111111114</v>
      </c>
    </row>
    <row r="722" spans="2:17">
      <c r="B722">
        <v>997</v>
      </c>
      <c r="C722">
        <v>511</v>
      </c>
      <c r="D722">
        <v>172</v>
      </c>
      <c r="E722">
        <f t="shared" si="44"/>
        <v>1</v>
      </c>
      <c r="F722">
        <f>SUM($E$2:E722)</f>
        <v>719</v>
      </c>
      <c r="G722">
        <f>COUNT($E$2:E722)</f>
        <v>721</v>
      </c>
      <c r="H722">
        <f t="shared" si="45"/>
        <v>99.722607489597777</v>
      </c>
      <c r="K722">
        <v>997</v>
      </c>
      <c r="L722">
        <v>511</v>
      </c>
      <c r="M722">
        <v>167</v>
      </c>
      <c r="N722">
        <f t="shared" si="46"/>
        <v>1</v>
      </c>
      <c r="O722">
        <f>SUM($N$2:N722)</f>
        <v>720</v>
      </c>
      <c r="P722">
        <f>COUNT($N$2:N722)</f>
        <v>721</v>
      </c>
      <c r="Q722">
        <f t="shared" si="47"/>
        <v>99.861303744798889</v>
      </c>
    </row>
    <row r="723" spans="2:17">
      <c r="B723">
        <v>997</v>
      </c>
      <c r="C723">
        <v>511</v>
      </c>
      <c r="D723">
        <v>161</v>
      </c>
      <c r="E723">
        <f t="shared" si="44"/>
        <v>1</v>
      </c>
      <c r="F723">
        <f>SUM($E$2:E723)</f>
        <v>720</v>
      </c>
      <c r="G723">
        <f>COUNT($E$2:E723)</f>
        <v>722</v>
      </c>
      <c r="H723">
        <f t="shared" si="45"/>
        <v>99.7229916897507</v>
      </c>
      <c r="K723">
        <v>997</v>
      </c>
      <c r="L723">
        <v>511</v>
      </c>
      <c r="M723">
        <v>162</v>
      </c>
      <c r="N723">
        <f t="shared" si="46"/>
        <v>1</v>
      </c>
      <c r="O723">
        <f>SUM($N$2:N723)</f>
        <v>721</v>
      </c>
      <c r="P723">
        <f>COUNT($N$2:N723)</f>
        <v>722</v>
      </c>
      <c r="Q723">
        <f t="shared" si="47"/>
        <v>99.86149584487535</v>
      </c>
    </row>
    <row r="724" spans="2:17">
      <c r="B724">
        <v>997</v>
      </c>
      <c r="C724">
        <v>511</v>
      </c>
      <c r="D724">
        <v>180</v>
      </c>
      <c r="E724">
        <f t="shared" si="44"/>
        <v>1</v>
      </c>
      <c r="F724">
        <f>SUM($E$2:E724)</f>
        <v>721</v>
      </c>
      <c r="G724">
        <f>COUNT($E$2:E724)</f>
        <v>723</v>
      </c>
      <c r="H724">
        <f t="shared" si="45"/>
        <v>99.723374827109268</v>
      </c>
      <c r="K724">
        <v>997</v>
      </c>
      <c r="L724">
        <v>511</v>
      </c>
      <c r="M724">
        <v>164</v>
      </c>
      <c r="N724">
        <f t="shared" si="46"/>
        <v>1</v>
      </c>
      <c r="O724">
        <f>SUM($N$2:N724)</f>
        <v>722</v>
      </c>
      <c r="P724">
        <f>COUNT($N$2:N724)</f>
        <v>723</v>
      </c>
      <c r="Q724">
        <f t="shared" si="47"/>
        <v>99.861687413554634</v>
      </c>
    </row>
    <row r="725" spans="2:17">
      <c r="B725">
        <v>997</v>
      </c>
      <c r="C725">
        <v>511</v>
      </c>
      <c r="D725">
        <v>169</v>
      </c>
      <c r="E725">
        <f t="shared" si="44"/>
        <v>1</v>
      </c>
      <c r="F725">
        <f>SUM($E$2:E725)</f>
        <v>722</v>
      </c>
      <c r="G725">
        <f>COUNT($E$2:E725)</f>
        <v>724</v>
      </c>
      <c r="H725">
        <f t="shared" si="45"/>
        <v>99.723756906077341</v>
      </c>
      <c r="K725">
        <v>997</v>
      </c>
      <c r="L725">
        <v>511</v>
      </c>
      <c r="M725">
        <v>166</v>
      </c>
      <c r="N725">
        <f t="shared" si="46"/>
        <v>1</v>
      </c>
      <c r="O725">
        <f>SUM($N$2:N725)</f>
        <v>723</v>
      </c>
      <c r="P725">
        <f>COUNT($N$2:N725)</f>
        <v>724</v>
      </c>
      <c r="Q725">
        <f t="shared" si="47"/>
        <v>99.861878453038671</v>
      </c>
    </row>
    <row r="726" spans="2:17">
      <c r="B726">
        <v>997</v>
      </c>
      <c r="C726">
        <v>511</v>
      </c>
      <c r="D726">
        <v>220</v>
      </c>
      <c r="E726">
        <f t="shared" si="44"/>
        <v>1</v>
      </c>
      <c r="F726">
        <f>SUM($E$2:E726)</f>
        <v>723</v>
      </c>
      <c r="G726">
        <f>COUNT($E$2:E726)</f>
        <v>725</v>
      </c>
      <c r="H726">
        <f t="shared" si="45"/>
        <v>99.724137931034491</v>
      </c>
      <c r="K726">
        <v>997</v>
      </c>
      <c r="L726">
        <v>511</v>
      </c>
      <c r="M726">
        <v>158</v>
      </c>
      <c r="N726">
        <f t="shared" si="46"/>
        <v>1</v>
      </c>
      <c r="O726">
        <f>SUM($N$2:N726)</f>
        <v>724</v>
      </c>
      <c r="P726">
        <f>COUNT($N$2:N726)</f>
        <v>725</v>
      </c>
      <c r="Q726">
        <f t="shared" si="47"/>
        <v>99.862068965517238</v>
      </c>
    </row>
    <row r="727" spans="2:17">
      <c r="B727">
        <v>997</v>
      </c>
      <c r="C727">
        <v>511</v>
      </c>
      <c r="D727">
        <v>156</v>
      </c>
      <c r="E727">
        <f t="shared" si="44"/>
        <v>1</v>
      </c>
      <c r="F727">
        <f>SUM($E$2:E727)</f>
        <v>724</v>
      </c>
      <c r="G727">
        <f>COUNT($E$2:E727)</f>
        <v>726</v>
      </c>
      <c r="H727">
        <f t="shared" si="45"/>
        <v>99.724517906336089</v>
      </c>
      <c r="K727">
        <v>997</v>
      </c>
      <c r="L727">
        <v>511</v>
      </c>
      <c r="M727">
        <v>169</v>
      </c>
      <c r="N727">
        <f t="shared" si="46"/>
        <v>1</v>
      </c>
      <c r="O727">
        <f>SUM($N$2:N727)</f>
        <v>725</v>
      </c>
      <c r="P727">
        <f>COUNT($N$2:N727)</f>
        <v>726</v>
      </c>
      <c r="Q727">
        <f t="shared" si="47"/>
        <v>99.862258953168052</v>
      </c>
    </row>
    <row r="728" spans="2:17">
      <c r="B728">
        <v>997</v>
      </c>
      <c r="C728">
        <v>511</v>
      </c>
      <c r="D728">
        <v>160</v>
      </c>
      <c r="E728">
        <f t="shared" si="44"/>
        <v>1</v>
      </c>
      <c r="F728">
        <f>SUM($E$2:E728)</f>
        <v>725</v>
      </c>
      <c r="G728">
        <f>COUNT($E$2:E728)</f>
        <v>727</v>
      </c>
      <c r="H728">
        <f t="shared" si="45"/>
        <v>99.724896836313619</v>
      </c>
      <c r="K728">
        <v>997</v>
      </c>
      <c r="L728">
        <v>511</v>
      </c>
      <c r="M728">
        <v>164</v>
      </c>
      <c r="N728">
        <f t="shared" si="46"/>
        <v>1</v>
      </c>
      <c r="O728">
        <f>SUM($N$2:N728)</f>
        <v>726</v>
      </c>
      <c r="P728">
        <f>COUNT($N$2:N728)</f>
        <v>727</v>
      </c>
      <c r="Q728">
        <f t="shared" si="47"/>
        <v>99.862448418156816</v>
      </c>
    </row>
    <row r="729" spans="2:17">
      <c r="B729">
        <v>997</v>
      </c>
      <c r="C729">
        <v>507</v>
      </c>
      <c r="D729">
        <v>181</v>
      </c>
      <c r="E729">
        <f t="shared" si="44"/>
        <v>1</v>
      </c>
      <c r="F729">
        <f>SUM($E$2:E729)</f>
        <v>726</v>
      </c>
      <c r="G729">
        <f>COUNT($E$2:E729)</f>
        <v>728</v>
      </c>
      <c r="H729">
        <f t="shared" si="45"/>
        <v>99.72527472527473</v>
      </c>
      <c r="K729">
        <v>997</v>
      </c>
      <c r="L729">
        <v>507</v>
      </c>
      <c r="M729">
        <v>159</v>
      </c>
      <c r="N729">
        <f t="shared" si="46"/>
        <v>1</v>
      </c>
      <c r="O729">
        <f>SUM($N$2:N729)</f>
        <v>727</v>
      </c>
      <c r="P729">
        <f>COUNT($N$2:N729)</f>
        <v>728</v>
      </c>
      <c r="Q729">
        <f t="shared" si="47"/>
        <v>99.862637362637358</v>
      </c>
    </row>
    <row r="730" spans="2:17">
      <c r="B730">
        <v>997</v>
      </c>
      <c r="C730">
        <v>507</v>
      </c>
      <c r="D730">
        <v>168</v>
      </c>
      <c r="E730">
        <f t="shared" si="44"/>
        <v>1</v>
      </c>
      <c r="F730">
        <f>SUM($E$2:E730)</f>
        <v>727</v>
      </c>
      <c r="G730">
        <f>COUNT($E$2:E730)</f>
        <v>729</v>
      </c>
      <c r="H730">
        <f t="shared" si="45"/>
        <v>99.725651577503427</v>
      </c>
      <c r="K730">
        <v>997</v>
      </c>
      <c r="L730">
        <v>507</v>
      </c>
      <c r="M730">
        <v>154</v>
      </c>
      <c r="N730">
        <f t="shared" si="46"/>
        <v>1</v>
      </c>
      <c r="O730">
        <f>SUM($N$2:N730)</f>
        <v>728</v>
      </c>
      <c r="P730">
        <f>COUNT($N$2:N730)</f>
        <v>729</v>
      </c>
      <c r="Q730">
        <f t="shared" si="47"/>
        <v>99.862825788751721</v>
      </c>
    </row>
    <row r="731" spans="2:17">
      <c r="B731">
        <v>997</v>
      </c>
      <c r="C731">
        <v>507</v>
      </c>
      <c r="D731">
        <v>211</v>
      </c>
      <c r="E731">
        <f t="shared" si="44"/>
        <v>1</v>
      </c>
      <c r="F731">
        <f>SUM($E$2:E731)</f>
        <v>728</v>
      </c>
      <c r="G731">
        <f>COUNT($E$2:E731)</f>
        <v>730</v>
      </c>
      <c r="H731">
        <f t="shared" si="45"/>
        <v>99.726027397260282</v>
      </c>
      <c r="K731">
        <v>997</v>
      </c>
      <c r="L731">
        <v>507</v>
      </c>
      <c r="M731">
        <v>311</v>
      </c>
      <c r="N731">
        <f t="shared" si="46"/>
        <v>1</v>
      </c>
      <c r="O731">
        <f>SUM($N$2:N731)</f>
        <v>729</v>
      </c>
      <c r="P731">
        <f>COUNT($N$2:N731)</f>
        <v>730</v>
      </c>
      <c r="Q731">
        <f t="shared" si="47"/>
        <v>99.863013698630127</v>
      </c>
    </row>
    <row r="732" spans="2:17">
      <c r="B732">
        <v>997</v>
      </c>
      <c r="C732">
        <v>507</v>
      </c>
      <c r="D732">
        <v>196</v>
      </c>
      <c r="E732">
        <f t="shared" si="44"/>
        <v>1</v>
      </c>
      <c r="F732">
        <f>SUM($E$2:E732)</f>
        <v>729</v>
      </c>
      <c r="G732">
        <f>COUNT($E$2:E732)</f>
        <v>731</v>
      </c>
      <c r="H732">
        <f t="shared" si="45"/>
        <v>99.726402188782487</v>
      </c>
      <c r="K732">
        <v>997</v>
      </c>
      <c r="L732">
        <v>507</v>
      </c>
      <c r="M732">
        <v>171</v>
      </c>
      <c r="N732">
        <f t="shared" si="46"/>
        <v>1</v>
      </c>
      <c r="O732">
        <f>SUM($N$2:N732)</f>
        <v>730</v>
      </c>
      <c r="P732">
        <f>COUNT($N$2:N732)</f>
        <v>731</v>
      </c>
      <c r="Q732">
        <f t="shared" si="47"/>
        <v>99.863201094391243</v>
      </c>
    </row>
    <row r="733" spans="2:17">
      <c r="B733">
        <v>997</v>
      </c>
      <c r="C733">
        <v>507</v>
      </c>
      <c r="D733">
        <v>226</v>
      </c>
      <c r="E733">
        <f t="shared" si="44"/>
        <v>1</v>
      </c>
      <c r="F733">
        <f>SUM($E$2:E733)</f>
        <v>730</v>
      </c>
      <c r="G733">
        <f>COUNT($E$2:E733)</f>
        <v>732</v>
      </c>
      <c r="H733">
        <f t="shared" si="45"/>
        <v>99.726775956284158</v>
      </c>
      <c r="K733">
        <v>997</v>
      </c>
      <c r="L733">
        <v>507</v>
      </c>
      <c r="M733">
        <v>166</v>
      </c>
      <c r="N733">
        <f t="shared" si="46"/>
        <v>1</v>
      </c>
      <c r="O733">
        <f>SUM($N$2:N733)</f>
        <v>731</v>
      </c>
      <c r="P733">
        <f>COUNT($N$2:N733)</f>
        <v>732</v>
      </c>
      <c r="Q733">
        <f t="shared" si="47"/>
        <v>99.863387978142086</v>
      </c>
    </row>
    <row r="734" spans="2:17">
      <c r="B734">
        <v>997</v>
      </c>
      <c r="C734">
        <v>507</v>
      </c>
      <c r="D734">
        <v>203</v>
      </c>
      <c r="E734">
        <f t="shared" si="44"/>
        <v>1</v>
      </c>
      <c r="F734">
        <f>SUM($E$2:E734)</f>
        <v>731</v>
      </c>
      <c r="G734">
        <f>COUNT($E$2:E734)</f>
        <v>733</v>
      </c>
      <c r="H734">
        <f t="shared" si="45"/>
        <v>99.727148703956345</v>
      </c>
      <c r="K734">
        <v>997</v>
      </c>
      <c r="L734">
        <v>507</v>
      </c>
      <c r="M734">
        <v>212</v>
      </c>
      <c r="N734">
        <f t="shared" si="46"/>
        <v>1</v>
      </c>
      <c r="O734">
        <f>SUM($N$2:N734)</f>
        <v>732</v>
      </c>
      <c r="P734">
        <f>COUNT($N$2:N734)</f>
        <v>733</v>
      </c>
      <c r="Q734">
        <f t="shared" si="47"/>
        <v>99.863574351978173</v>
      </c>
    </row>
    <row r="735" spans="2:17">
      <c r="B735">
        <v>974</v>
      </c>
      <c r="C735">
        <v>507</v>
      </c>
      <c r="D735">
        <v>298</v>
      </c>
      <c r="E735">
        <f t="shared" si="44"/>
        <v>1</v>
      </c>
      <c r="F735">
        <f>SUM($E$2:E735)</f>
        <v>732</v>
      </c>
      <c r="G735">
        <f>COUNT($E$2:E735)</f>
        <v>734</v>
      </c>
      <c r="H735">
        <f t="shared" si="45"/>
        <v>99.727520435967293</v>
      </c>
      <c r="K735">
        <v>974</v>
      </c>
      <c r="L735">
        <v>507</v>
      </c>
      <c r="M735">
        <v>163</v>
      </c>
      <c r="N735">
        <f t="shared" si="46"/>
        <v>1</v>
      </c>
      <c r="O735">
        <f>SUM($N$2:N735)</f>
        <v>733</v>
      </c>
      <c r="P735">
        <f>COUNT($N$2:N735)</f>
        <v>734</v>
      </c>
      <c r="Q735">
        <f t="shared" si="47"/>
        <v>99.863760217983653</v>
      </c>
    </row>
    <row r="736" spans="2:17">
      <c r="B736">
        <v>974</v>
      </c>
      <c r="C736">
        <v>507</v>
      </c>
      <c r="D736">
        <v>196</v>
      </c>
      <c r="E736">
        <f t="shared" si="44"/>
        <v>1</v>
      </c>
      <c r="F736">
        <f>SUM($E$2:E736)</f>
        <v>733</v>
      </c>
      <c r="G736">
        <f>COUNT($E$2:E736)</f>
        <v>735</v>
      </c>
      <c r="H736">
        <f t="shared" si="45"/>
        <v>99.72789115646259</v>
      </c>
      <c r="K736">
        <v>974</v>
      </c>
      <c r="L736">
        <v>507</v>
      </c>
      <c r="M736">
        <v>181</v>
      </c>
      <c r="N736">
        <f t="shared" si="46"/>
        <v>1</v>
      </c>
      <c r="O736">
        <f>SUM($N$2:N736)</f>
        <v>734</v>
      </c>
      <c r="P736">
        <f>COUNT($N$2:N736)</f>
        <v>735</v>
      </c>
      <c r="Q736">
        <f t="shared" si="47"/>
        <v>99.863945578231295</v>
      </c>
    </row>
    <row r="737" spans="2:17">
      <c r="B737">
        <v>974</v>
      </c>
      <c r="C737">
        <v>507</v>
      </c>
      <c r="D737">
        <v>192</v>
      </c>
      <c r="E737">
        <f t="shared" si="44"/>
        <v>1</v>
      </c>
      <c r="F737">
        <f>SUM($E$2:E737)</f>
        <v>734</v>
      </c>
      <c r="G737">
        <f>COUNT($E$2:E737)</f>
        <v>736</v>
      </c>
      <c r="H737">
        <f t="shared" si="45"/>
        <v>99.728260869565219</v>
      </c>
      <c r="K737">
        <v>974</v>
      </c>
      <c r="L737">
        <v>507</v>
      </c>
      <c r="M737">
        <v>187</v>
      </c>
      <c r="N737">
        <f t="shared" si="46"/>
        <v>1</v>
      </c>
      <c r="O737">
        <f>SUM($N$2:N737)</f>
        <v>735</v>
      </c>
      <c r="P737">
        <f>COUNT($N$2:N737)</f>
        <v>736</v>
      </c>
      <c r="Q737">
        <f t="shared" si="47"/>
        <v>99.864130434782609</v>
      </c>
    </row>
    <row r="738" spans="2:17">
      <c r="B738">
        <v>974</v>
      </c>
      <c r="C738">
        <v>507</v>
      </c>
      <c r="D738">
        <v>231</v>
      </c>
      <c r="E738">
        <f t="shared" si="44"/>
        <v>1</v>
      </c>
      <c r="F738">
        <f>SUM($E$2:E738)</f>
        <v>735</v>
      </c>
      <c r="G738">
        <f>COUNT($E$2:E738)</f>
        <v>737</v>
      </c>
      <c r="H738">
        <f t="shared" si="45"/>
        <v>99.728629579375848</v>
      </c>
      <c r="K738">
        <v>974</v>
      </c>
      <c r="L738">
        <v>507</v>
      </c>
      <c r="M738">
        <v>209</v>
      </c>
      <c r="N738">
        <f t="shared" si="46"/>
        <v>1</v>
      </c>
      <c r="O738">
        <f>SUM($N$2:N738)</f>
        <v>736</v>
      </c>
      <c r="P738">
        <f>COUNT($N$2:N738)</f>
        <v>737</v>
      </c>
      <c r="Q738">
        <f t="shared" si="47"/>
        <v>99.864314789687924</v>
      </c>
    </row>
    <row r="739" spans="2:17">
      <c r="B739">
        <v>974</v>
      </c>
      <c r="C739">
        <v>507</v>
      </c>
      <c r="D739">
        <v>169</v>
      </c>
      <c r="E739">
        <f t="shared" si="44"/>
        <v>1</v>
      </c>
      <c r="F739">
        <f>SUM($E$2:E739)</f>
        <v>736</v>
      </c>
      <c r="G739">
        <f>COUNT($E$2:E739)</f>
        <v>738</v>
      </c>
      <c r="H739">
        <f t="shared" si="45"/>
        <v>99.728997289972895</v>
      </c>
      <c r="K739">
        <v>974</v>
      </c>
      <c r="L739">
        <v>507</v>
      </c>
      <c r="M739">
        <v>167</v>
      </c>
      <c r="N739">
        <f t="shared" si="46"/>
        <v>1</v>
      </c>
      <c r="O739">
        <f>SUM($N$2:N739)</f>
        <v>737</v>
      </c>
      <c r="P739">
        <f>COUNT($N$2:N739)</f>
        <v>738</v>
      </c>
      <c r="Q739">
        <f t="shared" si="47"/>
        <v>99.864498644986455</v>
      </c>
    </row>
    <row r="740" spans="2:17">
      <c r="B740">
        <v>974</v>
      </c>
      <c r="C740">
        <v>507</v>
      </c>
      <c r="D740">
        <v>168</v>
      </c>
      <c r="E740">
        <f t="shared" si="44"/>
        <v>1</v>
      </c>
      <c r="F740">
        <f>SUM($E$2:E740)</f>
        <v>737</v>
      </c>
      <c r="G740">
        <f>COUNT($E$2:E740)</f>
        <v>739</v>
      </c>
      <c r="H740">
        <f t="shared" si="45"/>
        <v>99.72936400541272</v>
      </c>
      <c r="K740">
        <v>974</v>
      </c>
      <c r="L740">
        <v>507</v>
      </c>
      <c r="M740">
        <v>157</v>
      </c>
      <c r="N740">
        <f t="shared" si="46"/>
        <v>1</v>
      </c>
      <c r="O740">
        <f>SUM($N$2:N740)</f>
        <v>738</v>
      </c>
      <c r="P740">
        <f>COUNT($N$2:N740)</f>
        <v>739</v>
      </c>
      <c r="Q740">
        <f t="shared" si="47"/>
        <v>99.86468200270636</v>
      </c>
    </row>
    <row r="741" spans="2:17">
      <c r="B741">
        <v>974</v>
      </c>
      <c r="C741">
        <v>507</v>
      </c>
      <c r="D741">
        <v>202</v>
      </c>
      <c r="E741">
        <f t="shared" si="44"/>
        <v>1</v>
      </c>
      <c r="F741">
        <f>SUM($E$2:E741)</f>
        <v>738</v>
      </c>
      <c r="G741">
        <f>COUNT($E$2:E741)</f>
        <v>740</v>
      </c>
      <c r="H741">
        <f t="shared" si="45"/>
        <v>99.729729729729726</v>
      </c>
      <c r="K741">
        <v>974</v>
      </c>
      <c r="L741">
        <v>507</v>
      </c>
      <c r="M741">
        <v>153</v>
      </c>
      <c r="N741">
        <f t="shared" si="46"/>
        <v>1</v>
      </c>
      <c r="O741">
        <f>SUM($N$2:N741)</f>
        <v>739</v>
      </c>
      <c r="P741">
        <f>COUNT($N$2:N741)</f>
        <v>740</v>
      </c>
      <c r="Q741">
        <f t="shared" si="47"/>
        <v>99.86486486486487</v>
      </c>
    </row>
    <row r="742" spans="2:17">
      <c r="B742">
        <v>974</v>
      </c>
      <c r="C742">
        <v>507</v>
      </c>
      <c r="D742">
        <v>163</v>
      </c>
      <c r="E742">
        <f t="shared" si="44"/>
        <v>1</v>
      </c>
      <c r="F742">
        <f>SUM($E$2:E742)</f>
        <v>739</v>
      </c>
      <c r="G742">
        <f>COUNT($E$2:E742)</f>
        <v>741</v>
      </c>
      <c r="H742">
        <f t="shared" si="45"/>
        <v>99.730094466936563</v>
      </c>
      <c r="K742">
        <v>974</v>
      </c>
      <c r="L742">
        <v>507</v>
      </c>
      <c r="M742">
        <v>247</v>
      </c>
      <c r="N742">
        <f t="shared" si="46"/>
        <v>1</v>
      </c>
      <c r="O742">
        <f>SUM($N$2:N742)</f>
        <v>740</v>
      </c>
      <c r="P742">
        <f>COUNT($N$2:N742)</f>
        <v>741</v>
      </c>
      <c r="Q742">
        <f t="shared" si="47"/>
        <v>99.865047233468289</v>
      </c>
    </row>
    <row r="743" spans="2:17">
      <c r="B743">
        <v>974</v>
      </c>
      <c r="C743">
        <v>507</v>
      </c>
      <c r="D743">
        <v>167</v>
      </c>
      <c r="E743">
        <f t="shared" si="44"/>
        <v>1</v>
      </c>
      <c r="F743">
        <f>SUM($E$2:E743)</f>
        <v>740</v>
      </c>
      <c r="G743">
        <f>COUNT($E$2:E743)</f>
        <v>742</v>
      </c>
      <c r="H743">
        <f t="shared" si="45"/>
        <v>99.73045822102425</v>
      </c>
      <c r="K743">
        <v>974</v>
      </c>
      <c r="L743">
        <v>507</v>
      </c>
      <c r="M743">
        <v>162</v>
      </c>
      <c r="N743">
        <f t="shared" si="46"/>
        <v>1</v>
      </c>
      <c r="O743">
        <f>SUM($N$2:N743)</f>
        <v>741</v>
      </c>
      <c r="P743">
        <f>COUNT($N$2:N743)</f>
        <v>742</v>
      </c>
      <c r="Q743">
        <f t="shared" si="47"/>
        <v>99.865229110512132</v>
      </c>
    </row>
    <row r="744" spans="2:17">
      <c r="B744">
        <v>974</v>
      </c>
      <c r="C744">
        <v>507</v>
      </c>
      <c r="D744">
        <v>170</v>
      </c>
      <c r="E744">
        <f t="shared" si="44"/>
        <v>1</v>
      </c>
      <c r="F744">
        <f>SUM($E$2:E744)</f>
        <v>741</v>
      </c>
      <c r="G744">
        <f>COUNT($E$2:E744)</f>
        <v>743</v>
      </c>
      <c r="H744">
        <f t="shared" si="45"/>
        <v>99.730820995962304</v>
      </c>
      <c r="K744">
        <v>974</v>
      </c>
      <c r="L744">
        <v>507</v>
      </c>
      <c r="M744">
        <v>166</v>
      </c>
      <c r="N744">
        <f t="shared" si="46"/>
        <v>1</v>
      </c>
      <c r="O744">
        <f>SUM($N$2:N744)</f>
        <v>742</v>
      </c>
      <c r="P744">
        <f>COUNT($N$2:N744)</f>
        <v>743</v>
      </c>
      <c r="Q744">
        <f t="shared" si="47"/>
        <v>99.865410497981159</v>
      </c>
    </row>
    <row r="745" spans="2:17">
      <c r="B745">
        <v>974</v>
      </c>
      <c r="C745">
        <v>507</v>
      </c>
      <c r="D745">
        <v>217</v>
      </c>
      <c r="E745">
        <f t="shared" si="44"/>
        <v>1</v>
      </c>
      <c r="F745">
        <f>SUM($E$2:E745)</f>
        <v>742</v>
      </c>
      <c r="G745">
        <f>COUNT($E$2:E745)</f>
        <v>744</v>
      </c>
      <c r="H745">
        <f t="shared" si="45"/>
        <v>99.731182795698928</v>
      </c>
      <c r="K745">
        <v>974</v>
      </c>
      <c r="L745">
        <v>507</v>
      </c>
      <c r="M745">
        <v>162</v>
      </c>
      <c r="N745">
        <f t="shared" si="46"/>
        <v>1</v>
      </c>
      <c r="O745">
        <f>SUM($N$2:N745)</f>
        <v>743</v>
      </c>
      <c r="P745">
        <f>COUNT($N$2:N745)</f>
        <v>744</v>
      </c>
      <c r="Q745">
        <f t="shared" si="47"/>
        <v>99.865591397849457</v>
      </c>
    </row>
    <row r="746" spans="2:17">
      <c r="B746">
        <v>974</v>
      </c>
      <c r="C746">
        <v>507</v>
      </c>
      <c r="D746">
        <v>230</v>
      </c>
      <c r="E746">
        <f t="shared" si="44"/>
        <v>1</v>
      </c>
      <c r="F746">
        <f>SUM($E$2:E746)</f>
        <v>743</v>
      </c>
      <c r="G746">
        <f>COUNT($E$2:E746)</f>
        <v>745</v>
      </c>
      <c r="H746">
        <f t="shared" si="45"/>
        <v>99.731543624161077</v>
      </c>
      <c r="K746">
        <v>974</v>
      </c>
      <c r="L746">
        <v>507</v>
      </c>
      <c r="M746">
        <v>163</v>
      </c>
      <c r="N746">
        <f t="shared" si="46"/>
        <v>1</v>
      </c>
      <c r="O746">
        <f>SUM($N$2:N746)</f>
        <v>744</v>
      </c>
      <c r="P746">
        <f>COUNT($N$2:N746)</f>
        <v>745</v>
      </c>
      <c r="Q746">
        <f t="shared" si="47"/>
        <v>99.865771812080538</v>
      </c>
    </row>
    <row r="747" spans="2:17">
      <c r="B747">
        <v>974</v>
      </c>
      <c r="C747">
        <v>507</v>
      </c>
      <c r="D747">
        <v>176</v>
      </c>
      <c r="E747">
        <f t="shared" si="44"/>
        <v>1</v>
      </c>
      <c r="F747">
        <f>SUM($E$2:E747)</f>
        <v>744</v>
      </c>
      <c r="G747">
        <f>COUNT($E$2:E747)</f>
        <v>746</v>
      </c>
      <c r="H747">
        <f t="shared" si="45"/>
        <v>99.731903485254691</v>
      </c>
      <c r="K747">
        <v>974</v>
      </c>
      <c r="L747">
        <v>507</v>
      </c>
      <c r="M747">
        <v>160</v>
      </c>
      <c r="N747">
        <f t="shared" si="46"/>
        <v>1</v>
      </c>
      <c r="O747">
        <f>SUM($N$2:N747)</f>
        <v>745</v>
      </c>
      <c r="P747">
        <f>COUNT($N$2:N747)</f>
        <v>746</v>
      </c>
      <c r="Q747">
        <f t="shared" si="47"/>
        <v>99.865951742627345</v>
      </c>
    </row>
    <row r="748" spans="2:17">
      <c r="B748">
        <v>974</v>
      </c>
      <c r="C748">
        <v>507</v>
      </c>
      <c r="D748">
        <v>202</v>
      </c>
      <c r="E748">
        <f t="shared" si="44"/>
        <v>1</v>
      </c>
      <c r="F748">
        <f>SUM($E$2:E748)</f>
        <v>745</v>
      </c>
      <c r="G748">
        <f>COUNT($E$2:E748)</f>
        <v>747</v>
      </c>
      <c r="H748">
        <f t="shared" si="45"/>
        <v>99.732262382864789</v>
      </c>
      <c r="K748">
        <v>974</v>
      </c>
      <c r="L748">
        <v>507</v>
      </c>
      <c r="M748">
        <v>186</v>
      </c>
      <c r="N748">
        <f t="shared" si="46"/>
        <v>1</v>
      </c>
      <c r="O748">
        <f>SUM($N$2:N748)</f>
        <v>746</v>
      </c>
      <c r="P748">
        <f>COUNT($N$2:N748)</f>
        <v>747</v>
      </c>
      <c r="Q748">
        <f t="shared" si="47"/>
        <v>99.866131191432402</v>
      </c>
    </row>
    <row r="749" spans="2:17">
      <c r="B749">
        <v>974</v>
      </c>
      <c r="C749">
        <v>507</v>
      </c>
      <c r="D749">
        <v>165</v>
      </c>
      <c r="E749">
        <f t="shared" si="44"/>
        <v>1</v>
      </c>
      <c r="F749">
        <f>SUM($E$2:E749)</f>
        <v>746</v>
      </c>
      <c r="G749">
        <f>COUNT($E$2:E749)</f>
        <v>748</v>
      </c>
      <c r="H749">
        <f t="shared" si="45"/>
        <v>99.732620320855617</v>
      </c>
      <c r="K749">
        <v>974</v>
      </c>
      <c r="L749">
        <v>507</v>
      </c>
      <c r="M749">
        <v>168</v>
      </c>
      <c r="N749">
        <f t="shared" si="46"/>
        <v>1</v>
      </c>
      <c r="O749">
        <f>SUM($N$2:N749)</f>
        <v>747</v>
      </c>
      <c r="P749">
        <f>COUNT($N$2:N749)</f>
        <v>748</v>
      </c>
      <c r="Q749">
        <f t="shared" si="47"/>
        <v>99.866310160427801</v>
      </c>
    </row>
    <row r="750" spans="2:17">
      <c r="B750">
        <v>974</v>
      </c>
      <c r="C750">
        <v>507</v>
      </c>
      <c r="D750">
        <v>198</v>
      </c>
      <c r="E750">
        <f t="shared" si="44"/>
        <v>1</v>
      </c>
      <c r="F750">
        <f>SUM($E$2:E750)</f>
        <v>747</v>
      </c>
      <c r="G750">
        <f>COUNT($E$2:E750)</f>
        <v>749</v>
      </c>
      <c r="H750">
        <f t="shared" si="45"/>
        <v>99.732977303070754</v>
      </c>
      <c r="K750">
        <v>974</v>
      </c>
      <c r="L750">
        <v>507</v>
      </c>
      <c r="M750">
        <v>222</v>
      </c>
      <c r="N750">
        <f t="shared" si="46"/>
        <v>1</v>
      </c>
      <c r="O750">
        <f>SUM($N$2:N750)</f>
        <v>748</v>
      </c>
      <c r="P750">
        <f>COUNT($N$2:N750)</f>
        <v>749</v>
      </c>
      <c r="Q750">
        <f t="shared" si="47"/>
        <v>99.866488651535377</v>
      </c>
    </row>
    <row r="751" spans="2:17">
      <c r="B751">
        <v>974</v>
      </c>
      <c r="C751">
        <v>505</v>
      </c>
      <c r="D751">
        <v>166</v>
      </c>
      <c r="E751">
        <f t="shared" si="44"/>
        <v>1</v>
      </c>
      <c r="F751">
        <f>SUM($E$2:E751)</f>
        <v>748</v>
      </c>
      <c r="G751">
        <f>COUNT($E$2:E751)</f>
        <v>750</v>
      </c>
      <c r="H751">
        <f t="shared" si="45"/>
        <v>99.733333333333334</v>
      </c>
      <c r="K751">
        <v>974</v>
      </c>
      <c r="L751">
        <v>505</v>
      </c>
      <c r="M751">
        <v>213</v>
      </c>
      <c r="N751">
        <f t="shared" si="46"/>
        <v>1</v>
      </c>
      <c r="O751">
        <f>SUM($N$2:N751)</f>
        <v>749</v>
      </c>
      <c r="P751">
        <f>COUNT($N$2:N751)</f>
        <v>750</v>
      </c>
      <c r="Q751">
        <f t="shared" si="47"/>
        <v>99.866666666666674</v>
      </c>
    </row>
    <row r="752" spans="2:17">
      <c r="B752">
        <v>974</v>
      </c>
      <c r="C752">
        <v>505</v>
      </c>
      <c r="D752">
        <v>161</v>
      </c>
      <c r="E752">
        <f t="shared" si="44"/>
        <v>1</v>
      </c>
      <c r="F752">
        <f>SUM($E$2:E752)</f>
        <v>749</v>
      </c>
      <c r="G752">
        <f>COUNT($E$2:E752)</f>
        <v>751</v>
      </c>
      <c r="H752">
        <f t="shared" si="45"/>
        <v>99.733688415446082</v>
      </c>
      <c r="K752">
        <v>974</v>
      </c>
      <c r="L752">
        <v>505</v>
      </c>
      <c r="M752">
        <v>162</v>
      </c>
      <c r="N752">
        <f t="shared" si="46"/>
        <v>1</v>
      </c>
      <c r="O752">
        <f>SUM($N$2:N752)</f>
        <v>750</v>
      </c>
      <c r="P752">
        <f>COUNT($N$2:N752)</f>
        <v>751</v>
      </c>
      <c r="Q752">
        <f t="shared" si="47"/>
        <v>99.866844207723034</v>
      </c>
    </row>
    <row r="753" spans="2:17">
      <c r="B753">
        <v>974</v>
      </c>
      <c r="C753">
        <v>505</v>
      </c>
      <c r="D753">
        <v>208</v>
      </c>
      <c r="E753">
        <f t="shared" si="44"/>
        <v>1</v>
      </c>
      <c r="F753">
        <f>SUM($E$2:E753)</f>
        <v>750</v>
      </c>
      <c r="G753">
        <f>COUNT($E$2:E753)</f>
        <v>752</v>
      </c>
      <c r="H753">
        <f t="shared" si="45"/>
        <v>99.7340425531915</v>
      </c>
      <c r="K753">
        <v>974</v>
      </c>
      <c r="L753">
        <v>505</v>
      </c>
      <c r="M753">
        <v>160</v>
      </c>
      <c r="N753">
        <f t="shared" si="46"/>
        <v>1</v>
      </c>
      <c r="O753">
        <f>SUM($N$2:N753)</f>
        <v>751</v>
      </c>
      <c r="P753">
        <f>COUNT($N$2:N753)</f>
        <v>752</v>
      </c>
      <c r="Q753">
        <f t="shared" si="47"/>
        <v>99.86702127659575</v>
      </c>
    </row>
    <row r="754" spans="2:17">
      <c r="B754">
        <v>974</v>
      </c>
      <c r="C754">
        <v>505</v>
      </c>
      <c r="D754">
        <v>214</v>
      </c>
      <c r="E754">
        <f t="shared" si="44"/>
        <v>1</v>
      </c>
      <c r="F754">
        <f>SUM($E$2:E754)</f>
        <v>751</v>
      </c>
      <c r="G754">
        <f>COUNT($E$2:E754)</f>
        <v>753</v>
      </c>
      <c r="H754">
        <f t="shared" si="45"/>
        <v>99.734395750331998</v>
      </c>
      <c r="K754">
        <v>974</v>
      </c>
      <c r="L754">
        <v>505</v>
      </c>
      <c r="M754">
        <v>241</v>
      </c>
      <c r="N754">
        <f t="shared" si="46"/>
        <v>1</v>
      </c>
      <c r="O754">
        <f>SUM($N$2:N754)</f>
        <v>752</v>
      </c>
      <c r="P754">
        <f>COUNT($N$2:N754)</f>
        <v>753</v>
      </c>
      <c r="Q754">
        <f t="shared" si="47"/>
        <v>99.867197875165999</v>
      </c>
    </row>
    <row r="755" spans="2:17">
      <c r="B755">
        <v>974</v>
      </c>
      <c r="C755">
        <v>505</v>
      </c>
      <c r="D755">
        <v>211</v>
      </c>
      <c r="E755">
        <f t="shared" si="44"/>
        <v>1</v>
      </c>
      <c r="F755">
        <f>SUM($E$2:E755)</f>
        <v>752</v>
      </c>
      <c r="G755">
        <f>COUNT($E$2:E755)</f>
        <v>754</v>
      </c>
      <c r="H755">
        <f t="shared" si="45"/>
        <v>99.734748010610076</v>
      </c>
      <c r="K755">
        <v>974</v>
      </c>
      <c r="L755">
        <v>505</v>
      </c>
      <c r="M755">
        <v>170</v>
      </c>
      <c r="N755">
        <f t="shared" si="46"/>
        <v>1</v>
      </c>
      <c r="O755">
        <f>SUM($N$2:N755)</f>
        <v>753</v>
      </c>
      <c r="P755">
        <f>COUNT($N$2:N755)</f>
        <v>754</v>
      </c>
      <c r="Q755">
        <f t="shared" si="47"/>
        <v>99.867374005305038</v>
      </c>
    </row>
    <row r="756" spans="2:17">
      <c r="B756">
        <v>974</v>
      </c>
      <c r="C756">
        <v>505</v>
      </c>
      <c r="D756">
        <v>227</v>
      </c>
      <c r="E756">
        <f t="shared" si="44"/>
        <v>1</v>
      </c>
      <c r="F756">
        <f>SUM($E$2:E756)</f>
        <v>753</v>
      </c>
      <c r="G756">
        <f>COUNT($E$2:E756)</f>
        <v>755</v>
      </c>
      <c r="H756">
        <f t="shared" si="45"/>
        <v>99.735099337748352</v>
      </c>
      <c r="K756">
        <v>974</v>
      </c>
      <c r="L756">
        <v>505</v>
      </c>
      <c r="M756">
        <v>173</v>
      </c>
      <c r="N756">
        <f t="shared" si="46"/>
        <v>1</v>
      </c>
      <c r="O756">
        <f>SUM($N$2:N756)</f>
        <v>754</v>
      </c>
      <c r="P756">
        <f>COUNT($N$2:N756)</f>
        <v>755</v>
      </c>
      <c r="Q756">
        <f t="shared" si="47"/>
        <v>99.867549668874162</v>
      </c>
    </row>
    <row r="757" spans="2:17">
      <c r="B757">
        <v>974</v>
      </c>
      <c r="C757">
        <v>505</v>
      </c>
      <c r="D757">
        <v>192</v>
      </c>
      <c r="E757">
        <f t="shared" si="44"/>
        <v>1</v>
      </c>
      <c r="F757">
        <f>SUM($E$2:E757)</f>
        <v>754</v>
      </c>
      <c r="G757">
        <f>COUNT($E$2:E757)</f>
        <v>756</v>
      </c>
      <c r="H757">
        <f t="shared" si="45"/>
        <v>99.735449735449734</v>
      </c>
      <c r="K757">
        <v>974</v>
      </c>
      <c r="L757">
        <v>505</v>
      </c>
      <c r="M757">
        <v>171</v>
      </c>
      <c r="N757">
        <f t="shared" si="46"/>
        <v>1</v>
      </c>
      <c r="O757">
        <f>SUM($N$2:N757)</f>
        <v>755</v>
      </c>
      <c r="P757">
        <f>COUNT($N$2:N757)</f>
        <v>756</v>
      </c>
      <c r="Q757">
        <f t="shared" si="47"/>
        <v>99.867724867724874</v>
      </c>
    </row>
    <row r="758" spans="2:17">
      <c r="B758">
        <v>974</v>
      </c>
      <c r="C758">
        <v>505</v>
      </c>
      <c r="D758">
        <v>292</v>
      </c>
      <c r="E758">
        <f t="shared" si="44"/>
        <v>1</v>
      </c>
      <c r="F758">
        <f>SUM($E$2:E758)</f>
        <v>755</v>
      </c>
      <c r="G758">
        <f>COUNT($E$2:E758)</f>
        <v>757</v>
      </c>
      <c r="H758">
        <f t="shared" si="45"/>
        <v>99.735799207397619</v>
      </c>
      <c r="K758">
        <v>974</v>
      </c>
      <c r="L758">
        <v>505</v>
      </c>
      <c r="M758">
        <v>173</v>
      </c>
      <c r="N758">
        <f t="shared" si="46"/>
        <v>1</v>
      </c>
      <c r="O758">
        <f>SUM($N$2:N758)</f>
        <v>756</v>
      </c>
      <c r="P758">
        <f>COUNT($N$2:N758)</f>
        <v>757</v>
      </c>
      <c r="Q758">
        <f t="shared" si="47"/>
        <v>99.867899603698802</v>
      </c>
    </row>
    <row r="759" spans="2:17">
      <c r="B759">
        <v>974</v>
      </c>
      <c r="C759">
        <v>505</v>
      </c>
      <c r="D759">
        <v>195</v>
      </c>
      <c r="E759">
        <f t="shared" si="44"/>
        <v>1</v>
      </c>
      <c r="F759">
        <f>SUM($E$2:E759)</f>
        <v>756</v>
      </c>
      <c r="G759">
        <f>COUNT($E$2:E759)</f>
        <v>758</v>
      </c>
      <c r="H759">
        <f t="shared" si="45"/>
        <v>99.736147757255935</v>
      </c>
      <c r="K759">
        <v>974</v>
      </c>
      <c r="L759">
        <v>505</v>
      </c>
      <c r="M759">
        <v>172</v>
      </c>
      <c r="N759">
        <f t="shared" si="46"/>
        <v>1</v>
      </c>
      <c r="O759">
        <f>SUM($N$2:N759)</f>
        <v>757</v>
      </c>
      <c r="P759">
        <f>COUNT($N$2:N759)</f>
        <v>758</v>
      </c>
      <c r="Q759">
        <f t="shared" si="47"/>
        <v>99.868073878627968</v>
      </c>
    </row>
    <row r="760" spans="2:17">
      <c r="B760">
        <v>974</v>
      </c>
      <c r="C760">
        <v>505</v>
      </c>
      <c r="D760">
        <v>174</v>
      </c>
      <c r="E760">
        <f t="shared" si="44"/>
        <v>1</v>
      </c>
      <c r="F760">
        <f>SUM($E$2:E760)</f>
        <v>757</v>
      </c>
      <c r="G760">
        <f>COUNT($E$2:E760)</f>
        <v>759</v>
      </c>
      <c r="H760">
        <f t="shared" si="45"/>
        <v>99.736495388669297</v>
      </c>
      <c r="K760">
        <v>974</v>
      </c>
      <c r="L760">
        <v>505</v>
      </c>
      <c r="M760">
        <v>328</v>
      </c>
      <c r="N760">
        <f t="shared" si="46"/>
        <v>1</v>
      </c>
      <c r="O760">
        <f>SUM($N$2:N760)</f>
        <v>758</v>
      </c>
      <c r="P760">
        <f>COUNT($N$2:N760)</f>
        <v>759</v>
      </c>
      <c r="Q760">
        <f t="shared" si="47"/>
        <v>99.868247694334656</v>
      </c>
    </row>
    <row r="761" spans="2:17">
      <c r="B761">
        <v>974</v>
      </c>
      <c r="C761">
        <v>505</v>
      </c>
      <c r="D761">
        <v>184</v>
      </c>
      <c r="E761">
        <f t="shared" si="44"/>
        <v>1</v>
      </c>
      <c r="F761">
        <f>SUM($E$2:E761)</f>
        <v>758</v>
      </c>
      <c r="G761">
        <f>COUNT($E$2:E761)</f>
        <v>760</v>
      </c>
      <c r="H761">
        <f t="shared" si="45"/>
        <v>99.73684210526315</v>
      </c>
      <c r="K761">
        <v>974</v>
      </c>
      <c r="L761">
        <v>505</v>
      </c>
      <c r="M761">
        <v>182</v>
      </c>
      <c r="N761">
        <f t="shared" si="46"/>
        <v>1</v>
      </c>
      <c r="O761">
        <f>SUM($N$2:N761)</f>
        <v>759</v>
      </c>
      <c r="P761">
        <f>COUNT($N$2:N761)</f>
        <v>760</v>
      </c>
      <c r="Q761">
        <f t="shared" si="47"/>
        <v>99.868421052631589</v>
      </c>
    </row>
    <row r="762" spans="2:17">
      <c r="B762">
        <v>974</v>
      </c>
      <c r="C762">
        <v>505</v>
      </c>
      <c r="D762">
        <v>169</v>
      </c>
      <c r="E762">
        <f t="shared" si="44"/>
        <v>1</v>
      </c>
      <c r="F762">
        <f>SUM($E$2:E762)</f>
        <v>759</v>
      </c>
      <c r="G762">
        <f>COUNT($E$2:E762)</f>
        <v>761</v>
      </c>
      <c r="H762">
        <f t="shared" si="45"/>
        <v>99.737187910643883</v>
      </c>
      <c r="K762">
        <v>974</v>
      </c>
      <c r="L762">
        <v>505</v>
      </c>
      <c r="M762">
        <v>163</v>
      </c>
      <c r="N762">
        <f t="shared" si="46"/>
        <v>1</v>
      </c>
      <c r="O762">
        <f>SUM($N$2:N762)</f>
        <v>760</v>
      </c>
      <c r="P762">
        <f>COUNT($N$2:N762)</f>
        <v>761</v>
      </c>
      <c r="Q762">
        <f t="shared" si="47"/>
        <v>99.868593955321955</v>
      </c>
    </row>
    <row r="763" spans="2:17">
      <c r="B763">
        <v>974</v>
      </c>
      <c r="C763">
        <v>505</v>
      </c>
      <c r="D763">
        <v>195</v>
      </c>
      <c r="E763">
        <f t="shared" si="44"/>
        <v>1</v>
      </c>
      <c r="F763">
        <f>SUM($E$2:E763)</f>
        <v>760</v>
      </c>
      <c r="G763">
        <f>COUNT($E$2:E763)</f>
        <v>762</v>
      </c>
      <c r="H763">
        <f t="shared" si="45"/>
        <v>99.737532808398953</v>
      </c>
      <c r="K763">
        <v>974</v>
      </c>
      <c r="L763">
        <v>505</v>
      </c>
      <c r="M763">
        <v>218</v>
      </c>
      <c r="N763">
        <f t="shared" si="46"/>
        <v>1</v>
      </c>
      <c r="O763">
        <f>SUM($N$2:N763)</f>
        <v>761</v>
      </c>
      <c r="P763">
        <f>COUNT($N$2:N763)</f>
        <v>762</v>
      </c>
      <c r="Q763">
        <f t="shared" si="47"/>
        <v>99.868766404199476</v>
      </c>
    </row>
    <row r="764" spans="2:17">
      <c r="B764">
        <v>974</v>
      </c>
      <c r="C764">
        <v>505</v>
      </c>
      <c r="D764">
        <v>180</v>
      </c>
      <c r="E764">
        <f t="shared" si="44"/>
        <v>1</v>
      </c>
      <c r="F764">
        <f>SUM($E$2:E764)</f>
        <v>761</v>
      </c>
      <c r="G764">
        <f>COUNT($E$2:E764)</f>
        <v>763</v>
      </c>
      <c r="H764">
        <f t="shared" si="45"/>
        <v>99.737876802096977</v>
      </c>
      <c r="K764">
        <v>974</v>
      </c>
      <c r="L764">
        <v>505</v>
      </c>
      <c r="M764">
        <v>176</v>
      </c>
      <c r="N764">
        <f t="shared" si="46"/>
        <v>1</v>
      </c>
      <c r="O764">
        <f>SUM($N$2:N764)</f>
        <v>762</v>
      </c>
      <c r="P764">
        <f>COUNT($N$2:N764)</f>
        <v>763</v>
      </c>
      <c r="Q764">
        <f t="shared" si="47"/>
        <v>99.868938401048496</v>
      </c>
    </row>
    <row r="765" spans="2:17">
      <c r="B765">
        <v>974</v>
      </c>
      <c r="C765">
        <v>505</v>
      </c>
      <c r="D765">
        <v>176</v>
      </c>
      <c r="E765">
        <f t="shared" si="44"/>
        <v>1</v>
      </c>
      <c r="F765">
        <f>SUM($E$2:E765)</f>
        <v>762</v>
      </c>
      <c r="G765">
        <f>COUNT($E$2:E765)</f>
        <v>764</v>
      </c>
      <c r="H765">
        <f t="shared" si="45"/>
        <v>99.738219895287955</v>
      </c>
      <c r="K765">
        <v>974</v>
      </c>
      <c r="L765">
        <v>505</v>
      </c>
      <c r="M765">
        <v>173</v>
      </c>
      <c r="N765">
        <f t="shared" si="46"/>
        <v>1</v>
      </c>
      <c r="O765">
        <f>SUM($N$2:N765)</f>
        <v>763</v>
      </c>
      <c r="P765">
        <f>COUNT($N$2:N765)</f>
        <v>764</v>
      </c>
      <c r="Q765">
        <f t="shared" si="47"/>
        <v>99.869109947643977</v>
      </c>
    </row>
    <row r="766" spans="2:17">
      <c r="B766">
        <v>974</v>
      </c>
      <c r="C766">
        <v>505</v>
      </c>
      <c r="D766">
        <v>173</v>
      </c>
      <c r="E766">
        <f t="shared" si="44"/>
        <v>1</v>
      </c>
      <c r="F766">
        <f>SUM($E$2:E766)</f>
        <v>763</v>
      </c>
      <c r="G766">
        <f>COUNT($E$2:E766)</f>
        <v>765</v>
      </c>
      <c r="H766">
        <f t="shared" si="45"/>
        <v>99.738562091503269</v>
      </c>
      <c r="K766">
        <v>974</v>
      </c>
      <c r="L766">
        <v>505</v>
      </c>
      <c r="M766">
        <v>162</v>
      </c>
      <c r="N766">
        <f t="shared" si="46"/>
        <v>1</v>
      </c>
      <c r="O766">
        <f>SUM($N$2:N766)</f>
        <v>764</v>
      </c>
      <c r="P766">
        <f>COUNT($N$2:N766)</f>
        <v>765</v>
      </c>
      <c r="Q766">
        <f t="shared" si="47"/>
        <v>99.869281045751634</v>
      </c>
    </row>
    <row r="767" spans="2:17">
      <c r="B767">
        <v>974</v>
      </c>
      <c r="C767">
        <v>505</v>
      </c>
      <c r="D767">
        <v>169</v>
      </c>
      <c r="E767">
        <f t="shared" si="44"/>
        <v>1</v>
      </c>
      <c r="F767">
        <f>SUM($E$2:E767)</f>
        <v>764</v>
      </c>
      <c r="G767">
        <f>COUNT($E$2:E767)</f>
        <v>766</v>
      </c>
      <c r="H767">
        <f t="shared" si="45"/>
        <v>99.738903394255871</v>
      </c>
      <c r="K767">
        <v>974</v>
      </c>
      <c r="L767">
        <v>505</v>
      </c>
      <c r="M767">
        <v>178</v>
      </c>
      <c r="N767">
        <f t="shared" si="46"/>
        <v>1</v>
      </c>
      <c r="O767">
        <f>SUM($N$2:N767)</f>
        <v>765</v>
      </c>
      <c r="P767">
        <f>COUNT($N$2:N767)</f>
        <v>766</v>
      </c>
      <c r="Q767">
        <f t="shared" si="47"/>
        <v>99.869451697127943</v>
      </c>
    </row>
    <row r="768" spans="2:17">
      <c r="B768">
        <v>974</v>
      </c>
      <c r="C768">
        <v>505</v>
      </c>
      <c r="D768">
        <v>162</v>
      </c>
      <c r="E768">
        <f t="shared" si="44"/>
        <v>1</v>
      </c>
      <c r="F768">
        <f>SUM($E$2:E768)</f>
        <v>765</v>
      </c>
      <c r="G768">
        <f>COUNT($E$2:E768)</f>
        <v>767</v>
      </c>
      <c r="H768">
        <f t="shared" si="45"/>
        <v>99.73924380704041</v>
      </c>
      <c r="K768">
        <v>974</v>
      </c>
      <c r="L768">
        <v>505</v>
      </c>
      <c r="M768">
        <v>190</v>
      </c>
      <c r="N768">
        <f t="shared" si="46"/>
        <v>1</v>
      </c>
      <c r="O768">
        <f>SUM($N$2:N768)</f>
        <v>766</v>
      </c>
      <c r="P768">
        <f>COUNT($N$2:N768)</f>
        <v>767</v>
      </c>
      <c r="Q768">
        <f t="shared" si="47"/>
        <v>99.869621903520212</v>
      </c>
    </row>
    <row r="769" spans="2:17">
      <c r="B769">
        <v>974</v>
      </c>
      <c r="C769">
        <v>505</v>
      </c>
      <c r="D769">
        <v>168</v>
      </c>
      <c r="E769">
        <f t="shared" si="44"/>
        <v>1</v>
      </c>
      <c r="F769">
        <f>SUM($E$2:E769)</f>
        <v>766</v>
      </c>
      <c r="G769">
        <f>COUNT($E$2:E769)</f>
        <v>768</v>
      </c>
      <c r="H769">
        <f t="shared" si="45"/>
        <v>99.739583333333343</v>
      </c>
      <c r="K769">
        <v>974</v>
      </c>
      <c r="L769">
        <v>505</v>
      </c>
      <c r="M769">
        <v>164</v>
      </c>
      <c r="N769">
        <f t="shared" si="46"/>
        <v>1</v>
      </c>
      <c r="O769">
        <f>SUM($N$2:N769)</f>
        <v>767</v>
      </c>
      <c r="P769">
        <f>COUNT($N$2:N769)</f>
        <v>768</v>
      </c>
      <c r="Q769">
        <f t="shared" si="47"/>
        <v>99.869791666666657</v>
      </c>
    </row>
    <row r="770" spans="2:17">
      <c r="B770">
        <v>974</v>
      </c>
      <c r="C770">
        <v>505</v>
      </c>
      <c r="D770">
        <v>169</v>
      </c>
      <c r="E770">
        <f t="shared" ref="E770:E833" si="48">IF(D770&lt;=C770,1,0)</f>
        <v>1</v>
      </c>
      <c r="F770">
        <f>SUM($E$2:E770)</f>
        <v>767</v>
      </c>
      <c r="G770">
        <f>COUNT($E$2:E770)</f>
        <v>769</v>
      </c>
      <c r="H770">
        <f t="shared" ref="H770:H833" si="49">F770/G770*100</f>
        <v>99.739921976592981</v>
      </c>
      <c r="K770">
        <v>974</v>
      </c>
      <c r="L770">
        <v>505</v>
      </c>
      <c r="M770">
        <v>168</v>
      </c>
      <c r="N770">
        <f t="shared" ref="N770:N833" si="50">IF(M770&lt;=L770,1,0)</f>
        <v>1</v>
      </c>
      <c r="O770">
        <f>SUM($N$2:N770)</f>
        <v>768</v>
      </c>
      <c r="P770">
        <f>COUNT($N$2:N770)</f>
        <v>769</v>
      </c>
      <c r="Q770">
        <f t="shared" ref="Q770:Q833" si="51">O770/P770*100</f>
        <v>99.869960988296498</v>
      </c>
    </row>
    <row r="771" spans="2:17">
      <c r="B771">
        <v>974</v>
      </c>
      <c r="C771">
        <v>505</v>
      </c>
      <c r="D771">
        <v>165</v>
      </c>
      <c r="E771">
        <f t="shared" si="48"/>
        <v>1</v>
      </c>
      <c r="F771">
        <f>SUM($E$2:E771)</f>
        <v>768</v>
      </c>
      <c r="G771">
        <f>COUNT($E$2:E771)</f>
        <v>770</v>
      </c>
      <c r="H771">
        <f t="shared" si="49"/>
        <v>99.740259740259745</v>
      </c>
      <c r="K771">
        <v>974</v>
      </c>
      <c r="L771">
        <v>505</v>
      </c>
      <c r="M771">
        <v>242</v>
      </c>
      <c r="N771">
        <f t="shared" si="50"/>
        <v>1</v>
      </c>
      <c r="O771">
        <f>SUM($N$2:N771)</f>
        <v>769</v>
      </c>
      <c r="P771">
        <f>COUNT($N$2:N771)</f>
        <v>770</v>
      </c>
      <c r="Q771">
        <f t="shared" si="51"/>
        <v>99.870129870129873</v>
      </c>
    </row>
    <row r="772" spans="2:17">
      <c r="B772">
        <v>974</v>
      </c>
      <c r="C772">
        <v>505</v>
      </c>
      <c r="D772">
        <v>170</v>
      </c>
      <c r="E772">
        <f t="shared" si="48"/>
        <v>1</v>
      </c>
      <c r="F772">
        <f>SUM($E$2:E772)</f>
        <v>769</v>
      </c>
      <c r="G772">
        <f>COUNT($E$2:E772)</f>
        <v>771</v>
      </c>
      <c r="H772">
        <f t="shared" si="49"/>
        <v>99.740596627756162</v>
      </c>
      <c r="K772">
        <v>974</v>
      </c>
      <c r="L772">
        <v>505</v>
      </c>
      <c r="M772">
        <v>169</v>
      </c>
      <c r="N772">
        <f t="shared" si="50"/>
        <v>1</v>
      </c>
      <c r="O772">
        <f>SUM($N$2:N772)</f>
        <v>770</v>
      </c>
      <c r="P772">
        <f>COUNT($N$2:N772)</f>
        <v>771</v>
      </c>
      <c r="Q772">
        <f t="shared" si="51"/>
        <v>99.870298313878081</v>
      </c>
    </row>
    <row r="773" spans="2:17">
      <c r="B773">
        <v>974</v>
      </c>
      <c r="C773">
        <v>505</v>
      </c>
      <c r="D773">
        <v>184</v>
      </c>
      <c r="E773">
        <f t="shared" si="48"/>
        <v>1</v>
      </c>
      <c r="F773">
        <f>SUM($E$2:E773)</f>
        <v>770</v>
      </c>
      <c r="G773">
        <f>COUNT($E$2:E773)</f>
        <v>772</v>
      </c>
      <c r="H773">
        <f t="shared" si="49"/>
        <v>99.740932642487053</v>
      </c>
      <c r="K773">
        <v>974</v>
      </c>
      <c r="L773">
        <v>505</v>
      </c>
      <c r="M773">
        <v>171</v>
      </c>
      <c r="N773">
        <f t="shared" si="50"/>
        <v>1</v>
      </c>
      <c r="O773">
        <f>SUM($N$2:N773)</f>
        <v>771</v>
      </c>
      <c r="P773">
        <f>COUNT($N$2:N773)</f>
        <v>772</v>
      </c>
      <c r="Q773">
        <f t="shared" si="51"/>
        <v>99.870466321243526</v>
      </c>
    </row>
    <row r="774" spans="2:17">
      <c r="B774">
        <v>974</v>
      </c>
      <c r="C774">
        <v>505</v>
      </c>
      <c r="D774">
        <v>191</v>
      </c>
      <c r="E774">
        <f t="shared" si="48"/>
        <v>1</v>
      </c>
      <c r="F774">
        <f>SUM($E$2:E774)</f>
        <v>771</v>
      </c>
      <c r="G774">
        <f>COUNT($E$2:E774)</f>
        <v>773</v>
      </c>
      <c r="H774">
        <f t="shared" si="49"/>
        <v>99.741267787839575</v>
      </c>
      <c r="K774">
        <v>974</v>
      </c>
      <c r="L774">
        <v>505</v>
      </c>
      <c r="M774">
        <v>241</v>
      </c>
      <c r="N774">
        <f t="shared" si="50"/>
        <v>1</v>
      </c>
      <c r="O774">
        <f>SUM($N$2:N774)</f>
        <v>772</v>
      </c>
      <c r="P774">
        <f>COUNT($N$2:N774)</f>
        <v>773</v>
      </c>
      <c r="Q774">
        <f t="shared" si="51"/>
        <v>99.870633893919788</v>
      </c>
    </row>
    <row r="775" spans="2:17">
      <c r="B775">
        <v>974</v>
      </c>
      <c r="C775">
        <v>505</v>
      </c>
      <c r="D775">
        <v>229</v>
      </c>
      <c r="E775">
        <f t="shared" si="48"/>
        <v>1</v>
      </c>
      <c r="F775">
        <f>SUM($E$2:E775)</f>
        <v>772</v>
      </c>
      <c r="G775">
        <f>COUNT($E$2:E775)</f>
        <v>774</v>
      </c>
      <c r="H775">
        <f t="shared" si="49"/>
        <v>99.741602067183464</v>
      </c>
      <c r="K775">
        <v>974</v>
      </c>
      <c r="L775">
        <v>505</v>
      </c>
      <c r="M775">
        <v>167</v>
      </c>
      <c r="N775">
        <f t="shared" si="50"/>
        <v>1</v>
      </c>
      <c r="O775">
        <f>SUM($N$2:N775)</f>
        <v>773</v>
      </c>
      <c r="P775">
        <f>COUNT($N$2:N775)</f>
        <v>774</v>
      </c>
      <c r="Q775">
        <f t="shared" si="51"/>
        <v>99.870801033591732</v>
      </c>
    </row>
    <row r="776" spans="2:17">
      <c r="B776">
        <v>974</v>
      </c>
      <c r="C776">
        <v>505</v>
      </c>
      <c r="D776">
        <v>196</v>
      </c>
      <c r="E776">
        <f t="shared" si="48"/>
        <v>1</v>
      </c>
      <c r="F776">
        <f>SUM($E$2:E776)</f>
        <v>773</v>
      </c>
      <c r="G776">
        <f>COUNT($E$2:E776)</f>
        <v>775</v>
      </c>
      <c r="H776">
        <f t="shared" si="49"/>
        <v>99.741935483870975</v>
      </c>
      <c r="K776">
        <v>974</v>
      </c>
      <c r="L776">
        <v>505</v>
      </c>
      <c r="M776">
        <v>167</v>
      </c>
      <c r="N776">
        <f t="shared" si="50"/>
        <v>1</v>
      </c>
      <c r="O776">
        <f>SUM($N$2:N776)</f>
        <v>774</v>
      </c>
      <c r="P776">
        <f>COUNT($N$2:N776)</f>
        <v>775</v>
      </c>
      <c r="Q776">
        <f t="shared" si="51"/>
        <v>99.870967741935473</v>
      </c>
    </row>
    <row r="777" spans="2:17">
      <c r="B777">
        <v>974</v>
      </c>
      <c r="C777">
        <v>505</v>
      </c>
      <c r="D777">
        <v>225</v>
      </c>
      <c r="E777">
        <f t="shared" si="48"/>
        <v>1</v>
      </c>
      <c r="F777">
        <f>SUM($E$2:E777)</f>
        <v>774</v>
      </c>
      <c r="G777">
        <f>COUNT($E$2:E777)</f>
        <v>776</v>
      </c>
      <c r="H777">
        <f t="shared" si="49"/>
        <v>99.742268041237111</v>
      </c>
      <c r="K777">
        <v>974</v>
      </c>
      <c r="L777">
        <v>505</v>
      </c>
      <c r="M777">
        <v>171</v>
      </c>
      <c r="N777">
        <f t="shared" si="50"/>
        <v>1</v>
      </c>
      <c r="O777">
        <f>SUM($N$2:N777)</f>
        <v>775</v>
      </c>
      <c r="P777">
        <f>COUNT($N$2:N777)</f>
        <v>776</v>
      </c>
      <c r="Q777">
        <f t="shared" si="51"/>
        <v>99.871134020618555</v>
      </c>
    </row>
    <row r="778" spans="2:17">
      <c r="B778">
        <v>974</v>
      </c>
      <c r="C778">
        <v>505</v>
      </c>
      <c r="D778">
        <v>318</v>
      </c>
      <c r="E778">
        <f t="shared" si="48"/>
        <v>1</v>
      </c>
      <c r="F778">
        <f>SUM($E$2:E778)</f>
        <v>775</v>
      </c>
      <c r="G778">
        <f>COUNT($E$2:E778)</f>
        <v>777</v>
      </c>
      <c r="H778">
        <f t="shared" si="49"/>
        <v>99.742599742599751</v>
      </c>
      <c r="K778">
        <v>974</v>
      </c>
      <c r="L778">
        <v>505</v>
      </c>
      <c r="M778">
        <v>172</v>
      </c>
      <c r="N778">
        <f t="shared" si="50"/>
        <v>1</v>
      </c>
      <c r="O778">
        <f>SUM($N$2:N778)</f>
        <v>776</v>
      </c>
      <c r="P778">
        <f>COUNT($N$2:N778)</f>
        <v>777</v>
      </c>
      <c r="Q778">
        <f t="shared" si="51"/>
        <v>99.871299871299868</v>
      </c>
    </row>
    <row r="779" spans="2:17">
      <c r="B779">
        <v>974</v>
      </c>
      <c r="C779">
        <v>505</v>
      </c>
      <c r="D779">
        <v>194</v>
      </c>
      <c r="E779">
        <f t="shared" si="48"/>
        <v>1</v>
      </c>
      <c r="F779">
        <f>SUM($E$2:E779)</f>
        <v>776</v>
      </c>
      <c r="G779">
        <f>COUNT($E$2:E779)</f>
        <v>778</v>
      </c>
      <c r="H779">
        <f t="shared" si="49"/>
        <v>99.742930591259636</v>
      </c>
      <c r="K779">
        <v>974</v>
      </c>
      <c r="L779">
        <v>505</v>
      </c>
      <c r="M779">
        <v>169</v>
      </c>
      <c r="N779">
        <f t="shared" si="50"/>
        <v>1</v>
      </c>
      <c r="O779">
        <f>SUM($N$2:N779)</f>
        <v>777</v>
      </c>
      <c r="P779">
        <f>COUNT($N$2:N779)</f>
        <v>778</v>
      </c>
      <c r="Q779">
        <f t="shared" si="51"/>
        <v>99.871465295629818</v>
      </c>
    </row>
    <row r="780" spans="2:17">
      <c r="B780">
        <v>974</v>
      </c>
      <c r="C780">
        <v>505</v>
      </c>
      <c r="D780">
        <v>254</v>
      </c>
      <c r="E780">
        <f t="shared" si="48"/>
        <v>1</v>
      </c>
      <c r="F780">
        <f>SUM($E$2:E780)</f>
        <v>777</v>
      </c>
      <c r="G780">
        <f>COUNT($E$2:E780)</f>
        <v>779</v>
      </c>
      <c r="H780">
        <f t="shared" si="49"/>
        <v>99.74326059050064</v>
      </c>
      <c r="K780">
        <v>974</v>
      </c>
      <c r="L780">
        <v>505</v>
      </c>
      <c r="M780">
        <v>172</v>
      </c>
      <c r="N780">
        <f t="shared" si="50"/>
        <v>1</v>
      </c>
      <c r="O780">
        <f>SUM($N$2:N780)</f>
        <v>778</v>
      </c>
      <c r="P780">
        <f>COUNT($N$2:N780)</f>
        <v>779</v>
      </c>
      <c r="Q780">
        <f t="shared" si="51"/>
        <v>99.871630295250327</v>
      </c>
    </row>
    <row r="781" spans="2:17">
      <c r="B781">
        <v>974</v>
      </c>
      <c r="C781">
        <v>505</v>
      </c>
      <c r="D781">
        <v>198</v>
      </c>
      <c r="E781">
        <f t="shared" si="48"/>
        <v>1</v>
      </c>
      <c r="F781">
        <f>SUM($E$2:E781)</f>
        <v>778</v>
      </c>
      <c r="G781">
        <f>COUNT($E$2:E781)</f>
        <v>780</v>
      </c>
      <c r="H781">
        <f t="shared" si="49"/>
        <v>99.743589743589752</v>
      </c>
      <c r="K781">
        <v>974</v>
      </c>
      <c r="L781">
        <v>505</v>
      </c>
      <c r="M781">
        <v>163</v>
      </c>
      <c r="N781">
        <f t="shared" si="50"/>
        <v>1</v>
      </c>
      <c r="O781">
        <f>SUM($N$2:N781)</f>
        <v>779</v>
      </c>
      <c r="P781">
        <f>COUNT($N$2:N781)</f>
        <v>780</v>
      </c>
      <c r="Q781">
        <f t="shared" si="51"/>
        <v>99.871794871794876</v>
      </c>
    </row>
    <row r="782" spans="2:17">
      <c r="B782">
        <v>974</v>
      </c>
      <c r="C782">
        <v>505</v>
      </c>
      <c r="D782">
        <v>259</v>
      </c>
      <c r="E782">
        <f t="shared" si="48"/>
        <v>1</v>
      </c>
      <c r="F782">
        <f>SUM($E$2:E782)</f>
        <v>779</v>
      </c>
      <c r="G782">
        <f>COUNT($E$2:E782)</f>
        <v>781</v>
      </c>
      <c r="H782">
        <f t="shared" si="49"/>
        <v>99.743918053777207</v>
      </c>
      <c r="K782">
        <v>974</v>
      </c>
      <c r="L782">
        <v>505</v>
      </c>
      <c r="M782">
        <v>176</v>
      </c>
      <c r="N782">
        <f t="shared" si="50"/>
        <v>1</v>
      </c>
      <c r="O782">
        <f>SUM($N$2:N782)</f>
        <v>780</v>
      </c>
      <c r="P782">
        <f>COUNT($N$2:N782)</f>
        <v>781</v>
      </c>
      <c r="Q782">
        <f t="shared" si="51"/>
        <v>99.871959026888604</v>
      </c>
    </row>
    <row r="783" spans="2:17">
      <c r="B783">
        <v>974</v>
      </c>
      <c r="C783">
        <v>505</v>
      </c>
      <c r="D783">
        <v>261</v>
      </c>
      <c r="E783">
        <f t="shared" si="48"/>
        <v>1</v>
      </c>
      <c r="F783">
        <f>SUM($E$2:E783)</f>
        <v>780</v>
      </c>
      <c r="G783">
        <f>COUNT($E$2:E783)</f>
        <v>782</v>
      </c>
      <c r="H783">
        <f t="shared" si="49"/>
        <v>99.744245524296673</v>
      </c>
      <c r="K783">
        <v>974</v>
      </c>
      <c r="L783">
        <v>505</v>
      </c>
      <c r="M783">
        <v>170</v>
      </c>
      <c r="N783">
        <f t="shared" si="50"/>
        <v>1</v>
      </c>
      <c r="O783">
        <f>SUM($N$2:N783)</f>
        <v>781</v>
      </c>
      <c r="P783">
        <f>COUNT($N$2:N783)</f>
        <v>782</v>
      </c>
      <c r="Q783">
        <f t="shared" si="51"/>
        <v>99.872122762148337</v>
      </c>
    </row>
    <row r="784" spans="2:17">
      <c r="B784">
        <v>974</v>
      </c>
      <c r="C784">
        <v>505</v>
      </c>
      <c r="D784">
        <v>172</v>
      </c>
      <c r="E784">
        <f t="shared" si="48"/>
        <v>1</v>
      </c>
      <c r="F784">
        <f>SUM($E$2:E784)</f>
        <v>781</v>
      </c>
      <c r="G784">
        <f>COUNT($E$2:E784)</f>
        <v>783</v>
      </c>
      <c r="H784">
        <f t="shared" si="49"/>
        <v>99.744572158365258</v>
      </c>
      <c r="K784">
        <v>974</v>
      </c>
      <c r="L784">
        <v>505</v>
      </c>
      <c r="M784">
        <v>169</v>
      </c>
      <c r="N784">
        <f t="shared" si="50"/>
        <v>1</v>
      </c>
      <c r="O784">
        <f>SUM($N$2:N784)</f>
        <v>782</v>
      </c>
      <c r="P784">
        <f>COUNT($N$2:N784)</f>
        <v>783</v>
      </c>
      <c r="Q784">
        <f t="shared" si="51"/>
        <v>99.872286079182629</v>
      </c>
    </row>
    <row r="785" spans="2:17">
      <c r="B785">
        <v>974</v>
      </c>
      <c r="C785">
        <v>505</v>
      </c>
      <c r="D785">
        <v>184</v>
      </c>
      <c r="E785">
        <f t="shared" si="48"/>
        <v>1</v>
      </c>
      <c r="F785">
        <f>SUM($E$2:E785)</f>
        <v>782</v>
      </c>
      <c r="G785">
        <f>COUNT($E$2:E785)</f>
        <v>784</v>
      </c>
      <c r="H785">
        <f t="shared" si="49"/>
        <v>99.744897959183675</v>
      </c>
      <c r="K785">
        <v>974</v>
      </c>
      <c r="L785">
        <v>505</v>
      </c>
      <c r="M785">
        <v>200</v>
      </c>
      <c r="N785">
        <f t="shared" si="50"/>
        <v>1</v>
      </c>
      <c r="O785">
        <f>SUM($N$2:N785)</f>
        <v>783</v>
      </c>
      <c r="P785">
        <f>COUNT($N$2:N785)</f>
        <v>784</v>
      </c>
      <c r="Q785">
        <f t="shared" si="51"/>
        <v>99.872448979591837</v>
      </c>
    </row>
    <row r="786" spans="2:17">
      <c r="B786">
        <v>974</v>
      </c>
      <c r="C786">
        <v>505</v>
      </c>
      <c r="D786">
        <v>167</v>
      </c>
      <c r="E786">
        <f t="shared" si="48"/>
        <v>1</v>
      </c>
      <c r="F786">
        <f>SUM($E$2:E786)</f>
        <v>783</v>
      </c>
      <c r="G786">
        <f>COUNT($E$2:E786)</f>
        <v>785</v>
      </c>
      <c r="H786">
        <f t="shared" si="49"/>
        <v>99.745222929936304</v>
      </c>
      <c r="K786">
        <v>974</v>
      </c>
      <c r="L786">
        <v>505</v>
      </c>
      <c r="M786">
        <v>161</v>
      </c>
      <c r="N786">
        <f t="shared" si="50"/>
        <v>1</v>
      </c>
      <c r="O786">
        <f>SUM($N$2:N786)</f>
        <v>784</v>
      </c>
      <c r="P786">
        <f>COUNT($N$2:N786)</f>
        <v>785</v>
      </c>
      <c r="Q786">
        <f t="shared" si="51"/>
        <v>99.872611464968159</v>
      </c>
    </row>
    <row r="787" spans="2:17">
      <c r="B787">
        <v>974</v>
      </c>
      <c r="C787">
        <v>505</v>
      </c>
      <c r="D787">
        <v>167</v>
      </c>
      <c r="E787">
        <f t="shared" si="48"/>
        <v>1</v>
      </c>
      <c r="F787">
        <f>SUM($E$2:E787)</f>
        <v>784</v>
      </c>
      <c r="G787">
        <f>COUNT($E$2:E787)</f>
        <v>786</v>
      </c>
      <c r="H787">
        <f t="shared" si="49"/>
        <v>99.745547073791357</v>
      </c>
      <c r="K787">
        <v>974</v>
      </c>
      <c r="L787">
        <v>505</v>
      </c>
      <c r="M787">
        <v>167</v>
      </c>
      <c r="N787">
        <f t="shared" si="50"/>
        <v>1</v>
      </c>
      <c r="O787">
        <f>SUM($N$2:N787)</f>
        <v>785</v>
      </c>
      <c r="P787">
        <f>COUNT($N$2:N787)</f>
        <v>786</v>
      </c>
      <c r="Q787">
        <f t="shared" si="51"/>
        <v>99.872773536895679</v>
      </c>
    </row>
    <row r="788" spans="2:17">
      <c r="B788">
        <v>974</v>
      </c>
      <c r="C788">
        <v>505</v>
      </c>
      <c r="D788">
        <v>176</v>
      </c>
      <c r="E788">
        <f t="shared" si="48"/>
        <v>1</v>
      </c>
      <c r="F788">
        <f>SUM($E$2:E788)</f>
        <v>785</v>
      </c>
      <c r="G788">
        <f>COUNT($E$2:E788)</f>
        <v>787</v>
      </c>
      <c r="H788">
        <f t="shared" si="49"/>
        <v>99.745870393900887</v>
      </c>
      <c r="K788">
        <v>974</v>
      </c>
      <c r="L788">
        <v>505</v>
      </c>
      <c r="M788">
        <v>169</v>
      </c>
      <c r="N788">
        <f t="shared" si="50"/>
        <v>1</v>
      </c>
      <c r="O788">
        <f>SUM($N$2:N788)</f>
        <v>786</v>
      </c>
      <c r="P788">
        <f>COUNT($N$2:N788)</f>
        <v>787</v>
      </c>
      <c r="Q788">
        <f t="shared" si="51"/>
        <v>99.872935196950436</v>
      </c>
    </row>
    <row r="789" spans="2:17">
      <c r="B789">
        <v>974</v>
      </c>
      <c r="C789">
        <v>505</v>
      </c>
      <c r="D789">
        <v>174</v>
      </c>
      <c r="E789">
        <f t="shared" si="48"/>
        <v>1</v>
      </c>
      <c r="F789">
        <f>SUM($E$2:E789)</f>
        <v>786</v>
      </c>
      <c r="G789">
        <f>COUNT($E$2:E789)</f>
        <v>788</v>
      </c>
      <c r="H789">
        <f t="shared" si="49"/>
        <v>99.746192893401016</v>
      </c>
      <c r="K789">
        <v>974</v>
      </c>
      <c r="L789">
        <v>505</v>
      </c>
      <c r="M789">
        <v>195</v>
      </c>
      <c r="N789">
        <f t="shared" si="50"/>
        <v>1</v>
      </c>
      <c r="O789">
        <f>SUM($N$2:N789)</f>
        <v>787</v>
      </c>
      <c r="P789">
        <f>COUNT($N$2:N789)</f>
        <v>788</v>
      </c>
      <c r="Q789">
        <f t="shared" si="51"/>
        <v>99.873096446700501</v>
      </c>
    </row>
    <row r="790" spans="2:17">
      <c r="B790">
        <v>974</v>
      </c>
      <c r="C790">
        <v>505</v>
      </c>
      <c r="D790">
        <v>194</v>
      </c>
      <c r="E790">
        <f t="shared" si="48"/>
        <v>1</v>
      </c>
      <c r="F790">
        <f>SUM($E$2:E790)</f>
        <v>787</v>
      </c>
      <c r="G790">
        <f>COUNT($E$2:E790)</f>
        <v>789</v>
      </c>
      <c r="H790">
        <f t="shared" si="49"/>
        <v>99.746514575411922</v>
      </c>
      <c r="K790">
        <v>974</v>
      </c>
      <c r="L790">
        <v>505</v>
      </c>
      <c r="M790">
        <v>158</v>
      </c>
      <c r="N790">
        <f t="shared" si="50"/>
        <v>1</v>
      </c>
      <c r="O790">
        <f>SUM($N$2:N790)</f>
        <v>788</v>
      </c>
      <c r="P790">
        <f>COUNT($N$2:N790)</f>
        <v>789</v>
      </c>
      <c r="Q790">
        <f t="shared" si="51"/>
        <v>99.873257287705954</v>
      </c>
    </row>
    <row r="791" spans="2:17">
      <c r="B791">
        <v>974</v>
      </c>
      <c r="C791">
        <v>505</v>
      </c>
      <c r="D791">
        <v>274</v>
      </c>
      <c r="E791">
        <f t="shared" si="48"/>
        <v>1</v>
      </c>
      <c r="F791">
        <f>SUM($E$2:E791)</f>
        <v>788</v>
      </c>
      <c r="G791">
        <f>COUNT($E$2:E791)</f>
        <v>790</v>
      </c>
      <c r="H791">
        <f t="shared" si="49"/>
        <v>99.74683544303798</v>
      </c>
      <c r="K791">
        <v>974</v>
      </c>
      <c r="L791">
        <v>505</v>
      </c>
      <c r="M791">
        <v>209</v>
      </c>
      <c r="N791">
        <f t="shared" si="50"/>
        <v>1</v>
      </c>
      <c r="O791">
        <f>SUM($N$2:N791)</f>
        <v>789</v>
      </c>
      <c r="P791">
        <f>COUNT($N$2:N791)</f>
        <v>790</v>
      </c>
      <c r="Q791">
        <f t="shared" si="51"/>
        <v>99.87341772151899</v>
      </c>
    </row>
    <row r="792" spans="2:17">
      <c r="B792">
        <v>974</v>
      </c>
      <c r="C792">
        <v>505</v>
      </c>
      <c r="D792">
        <v>178</v>
      </c>
      <c r="E792">
        <f t="shared" si="48"/>
        <v>1</v>
      </c>
      <c r="F792">
        <f>SUM($E$2:E792)</f>
        <v>789</v>
      </c>
      <c r="G792">
        <f>COUNT($E$2:E792)</f>
        <v>791</v>
      </c>
      <c r="H792">
        <f t="shared" si="49"/>
        <v>99.747155499367892</v>
      </c>
      <c r="K792">
        <v>974</v>
      </c>
      <c r="L792">
        <v>505</v>
      </c>
      <c r="M792">
        <v>170</v>
      </c>
      <c r="N792">
        <f t="shared" si="50"/>
        <v>1</v>
      </c>
      <c r="O792">
        <f>SUM($N$2:N792)</f>
        <v>790</v>
      </c>
      <c r="P792">
        <f>COUNT($N$2:N792)</f>
        <v>791</v>
      </c>
      <c r="Q792">
        <f t="shared" si="51"/>
        <v>99.873577749683946</v>
      </c>
    </row>
    <row r="793" spans="2:17">
      <c r="B793">
        <v>974</v>
      </c>
      <c r="C793">
        <v>505</v>
      </c>
      <c r="D793">
        <v>236</v>
      </c>
      <c r="E793">
        <f t="shared" si="48"/>
        <v>1</v>
      </c>
      <c r="F793">
        <f>SUM($E$2:E793)</f>
        <v>790</v>
      </c>
      <c r="G793">
        <f>COUNT($E$2:E793)</f>
        <v>792</v>
      </c>
      <c r="H793">
        <f t="shared" si="49"/>
        <v>99.747474747474755</v>
      </c>
      <c r="K793">
        <v>974</v>
      </c>
      <c r="L793">
        <v>505</v>
      </c>
      <c r="M793">
        <v>196</v>
      </c>
      <c r="N793">
        <f t="shared" si="50"/>
        <v>1</v>
      </c>
      <c r="O793">
        <f>SUM($N$2:N793)</f>
        <v>791</v>
      </c>
      <c r="P793">
        <f>COUNT($N$2:N793)</f>
        <v>792</v>
      </c>
      <c r="Q793">
        <f t="shared" si="51"/>
        <v>99.87373737373737</v>
      </c>
    </row>
    <row r="794" spans="2:17">
      <c r="B794">
        <v>974</v>
      </c>
      <c r="C794">
        <v>505</v>
      </c>
      <c r="D794">
        <v>177</v>
      </c>
      <c r="E794">
        <f t="shared" si="48"/>
        <v>1</v>
      </c>
      <c r="F794">
        <f>SUM($E$2:E794)</f>
        <v>791</v>
      </c>
      <c r="G794">
        <f>COUNT($E$2:E794)</f>
        <v>793</v>
      </c>
      <c r="H794">
        <f t="shared" si="49"/>
        <v>99.747793190416147</v>
      </c>
      <c r="K794">
        <v>974</v>
      </c>
      <c r="L794">
        <v>505</v>
      </c>
      <c r="M794">
        <v>262</v>
      </c>
      <c r="N794">
        <f t="shared" si="50"/>
        <v>1</v>
      </c>
      <c r="O794">
        <f>SUM($N$2:N794)</f>
        <v>792</v>
      </c>
      <c r="P794">
        <f>COUNT($N$2:N794)</f>
        <v>793</v>
      </c>
      <c r="Q794">
        <f t="shared" si="51"/>
        <v>99.873896595208066</v>
      </c>
    </row>
    <row r="795" spans="2:17">
      <c r="B795">
        <v>974</v>
      </c>
      <c r="C795">
        <v>505</v>
      </c>
      <c r="D795">
        <v>218</v>
      </c>
      <c r="E795">
        <f t="shared" si="48"/>
        <v>1</v>
      </c>
      <c r="F795">
        <f>SUM($E$2:E795)</f>
        <v>792</v>
      </c>
      <c r="G795">
        <f>COUNT($E$2:E795)</f>
        <v>794</v>
      </c>
      <c r="H795">
        <f t="shared" si="49"/>
        <v>99.748110831234257</v>
      </c>
      <c r="K795">
        <v>974</v>
      </c>
      <c r="L795">
        <v>505</v>
      </c>
      <c r="M795">
        <v>170</v>
      </c>
      <c r="N795">
        <f t="shared" si="50"/>
        <v>1</v>
      </c>
      <c r="O795">
        <f>SUM($N$2:N795)</f>
        <v>793</v>
      </c>
      <c r="P795">
        <f>COUNT($N$2:N795)</f>
        <v>794</v>
      </c>
      <c r="Q795">
        <f t="shared" si="51"/>
        <v>99.874055415617121</v>
      </c>
    </row>
    <row r="796" spans="2:17">
      <c r="B796">
        <v>974</v>
      </c>
      <c r="C796">
        <v>505</v>
      </c>
      <c r="D796">
        <v>219</v>
      </c>
      <c r="E796">
        <f t="shared" si="48"/>
        <v>1</v>
      </c>
      <c r="F796">
        <f>SUM($E$2:E796)</f>
        <v>793</v>
      </c>
      <c r="G796">
        <f>COUNT($E$2:E796)</f>
        <v>795</v>
      </c>
      <c r="H796">
        <f t="shared" si="49"/>
        <v>99.74842767295597</v>
      </c>
      <c r="K796">
        <v>974</v>
      </c>
      <c r="L796">
        <v>505</v>
      </c>
      <c r="M796">
        <v>172</v>
      </c>
      <c r="N796">
        <f t="shared" si="50"/>
        <v>1</v>
      </c>
      <c r="O796">
        <f>SUM($N$2:N796)</f>
        <v>794</v>
      </c>
      <c r="P796">
        <f>COUNT($N$2:N796)</f>
        <v>795</v>
      </c>
      <c r="Q796">
        <f t="shared" si="51"/>
        <v>99.874213836477992</v>
      </c>
    </row>
    <row r="797" spans="2:17">
      <c r="B797">
        <v>974</v>
      </c>
      <c r="C797">
        <v>505</v>
      </c>
      <c r="D797">
        <v>171</v>
      </c>
      <c r="E797">
        <f t="shared" si="48"/>
        <v>1</v>
      </c>
      <c r="F797">
        <f>SUM($E$2:E797)</f>
        <v>794</v>
      </c>
      <c r="G797">
        <f>COUNT($E$2:E797)</f>
        <v>796</v>
      </c>
      <c r="H797">
        <f t="shared" si="49"/>
        <v>99.748743718592976</v>
      </c>
      <c r="K797">
        <v>974</v>
      </c>
      <c r="L797">
        <v>505</v>
      </c>
      <c r="M797">
        <v>164</v>
      </c>
      <c r="N797">
        <f t="shared" si="50"/>
        <v>1</v>
      </c>
      <c r="O797">
        <f>SUM($N$2:N797)</f>
        <v>795</v>
      </c>
      <c r="P797">
        <f>COUNT($N$2:N797)</f>
        <v>796</v>
      </c>
      <c r="Q797">
        <f t="shared" si="51"/>
        <v>99.874371859296488</v>
      </c>
    </row>
    <row r="798" spans="2:17">
      <c r="B798">
        <v>974</v>
      </c>
      <c r="C798">
        <v>505</v>
      </c>
      <c r="D798">
        <v>173</v>
      </c>
      <c r="E798">
        <f t="shared" si="48"/>
        <v>1</v>
      </c>
      <c r="F798">
        <f>SUM($E$2:E798)</f>
        <v>795</v>
      </c>
      <c r="G798">
        <f>COUNT($E$2:E798)</f>
        <v>797</v>
      </c>
      <c r="H798">
        <f t="shared" si="49"/>
        <v>99.749058971141778</v>
      </c>
      <c r="K798">
        <v>974</v>
      </c>
      <c r="L798">
        <v>505</v>
      </c>
      <c r="M798">
        <v>169</v>
      </c>
      <c r="N798">
        <f t="shared" si="50"/>
        <v>1</v>
      </c>
      <c r="O798">
        <f>SUM($N$2:N798)</f>
        <v>796</v>
      </c>
      <c r="P798">
        <f>COUNT($N$2:N798)</f>
        <v>797</v>
      </c>
      <c r="Q798">
        <f t="shared" si="51"/>
        <v>99.874529485570889</v>
      </c>
    </row>
    <row r="799" spans="2:17">
      <c r="B799">
        <v>974</v>
      </c>
      <c r="C799">
        <v>505</v>
      </c>
      <c r="D799">
        <v>184</v>
      </c>
      <c r="E799">
        <f t="shared" si="48"/>
        <v>1</v>
      </c>
      <c r="F799">
        <f>SUM($E$2:E799)</f>
        <v>796</v>
      </c>
      <c r="G799">
        <f>COUNT($E$2:E799)</f>
        <v>798</v>
      </c>
      <c r="H799">
        <f t="shared" si="49"/>
        <v>99.749373433583955</v>
      </c>
      <c r="K799">
        <v>974</v>
      </c>
      <c r="L799">
        <v>505</v>
      </c>
      <c r="M799">
        <v>170</v>
      </c>
      <c r="N799">
        <f t="shared" si="50"/>
        <v>1</v>
      </c>
      <c r="O799">
        <f>SUM($N$2:N799)</f>
        <v>797</v>
      </c>
      <c r="P799">
        <f>COUNT($N$2:N799)</f>
        <v>798</v>
      </c>
      <c r="Q799">
        <f t="shared" si="51"/>
        <v>99.874686716791985</v>
      </c>
    </row>
    <row r="800" spans="2:17">
      <c r="B800">
        <v>974</v>
      </c>
      <c r="C800">
        <v>505</v>
      </c>
      <c r="D800">
        <v>196</v>
      </c>
      <c r="E800">
        <f t="shared" si="48"/>
        <v>1</v>
      </c>
      <c r="F800">
        <f>SUM($E$2:E800)</f>
        <v>797</v>
      </c>
      <c r="G800">
        <f>COUNT($E$2:E800)</f>
        <v>799</v>
      </c>
      <c r="H800">
        <f t="shared" si="49"/>
        <v>99.749687108886107</v>
      </c>
      <c r="K800">
        <v>974</v>
      </c>
      <c r="L800">
        <v>505</v>
      </c>
      <c r="M800">
        <v>163</v>
      </c>
      <c r="N800">
        <f t="shared" si="50"/>
        <v>1</v>
      </c>
      <c r="O800">
        <f>SUM($N$2:N800)</f>
        <v>798</v>
      </c>
      <c r="P800">
        <f>COUNT($N$2:N800)</f>
        <v>799</v>
      </c>
      <c r="Q800">
        <f t="shared" si="51"/>
        <v>99.874843554443046</v>
      </c>
    </row>
    <row r="801" spans="2:17">
      <c r="B801">
        <v>974</v>
      </c>
      <c r="C801">
        <v>505</v>
      </c>
      <c r="D801">
        <v>168</v>
      </c>
      <c r="E801">
        <f t="shared" si="48"/>
        <v>1</v>
      </c>
      <c r="F801">
        <f>SUM($E$2:E801)</f>
        <v>798</v>
      </c>
      <c r="G801">
        <f>COUNT($E$2:E801)</f>
        <v>800</v>
      </c>
      <c r="H801">
        <f t="shared" si="49"/>
        <v>99.75</v>
      </c>
      <c r="K801">
        <v>974</v>
      </c>
      <c r="L801">
        <v>505</v>
      </c>
      <c r="M801">
        <v>205</v>
      </c>
      <c r="N801">
        <f t="shared" si="50"/>
        <v>1</v>
      </c>
      <c r="O801">
        <f>SUM($N$2:N801)</f>
        <v>799</v>
      </c>
      <c r="P801">
        <f>COUNT($N$2:N801)</f>
        <v>800</v>
      </c>
      <c r="Q801">
        <f t="shared" si="51"/>
        <v>99.875</v>
      </c>
    </row>
    <row r="802" spans="2:17">
      <c r="B802">
        <v>974</v>
      </c>
      <c r="C802">
        <v>505</v>
      </c>
      <c r="D802">
        <v>157</v>
      </c>
      <c r="E802">
        <f t="shared" si="48"/>
        <v>1</v>
      </c>
      <c r="F802">
        <f>SUM($E$2:E802)</f>
        <v>799</v>
      </c>
      <c r="G802">
        <f>COUNT($E$2:E802)</f>
        <v>801</v>
      </c>
      <c r="H802">
        <f t="shared" si="49"/>
        <v>99.750312109862676</v>
      </c>
      <c r="K802">
        <v>974</v>
      </c>
      <c r="L802">
        <v>505</v>
      </c>
      <c r="M802">
        <v>187</v>
      </c>
      <c r="N802">
        <f t="shared" si="50"/>
        <v>1</v>
      </c>
      <c r="O802">
        <f>SUM($N$2:N802)</f>
        <v>800</v>
      </c>
      <c r="P802">
        <f>COUNT($N$2:N802)</f>
        <v>801</v>
      </c>
      <c r="Q802">
        <f t="shared" si="51"/>
        <v>99.875156054931338</v>
      </c>
    </row>
    <row r="803" spans="2:17">
      <c r="B803">
        <v>974</v>
      </c>
      <c r="C803">
        <v>505</v>
      </c>
      <c r="D803">
        <v>170</v>
      </c>
      <c r="E803">
        <f t="shared" si="48"/>
        <v>1</v>
      </c>
      <c r="F803">
        <f>SUM($E$2:E803)</f>
        <v>800</v>
      </c>
      <c r="G803">
        <f>COUNT($E$2:E803)</f>
        <v>802</v>
      </c>
      <c r="H803">
        <f t="shared" si="49"/>
        <v>99.750623441396513</v>
      </c>
      <c r="K803">
        <v>974</v>
      </c>
      <c r="L803">
        <v>505</v>
      </c>
      <c r="M803">
        <v>183</v>
      </c>
      <c r="N803">
        <f t="shared" si="50"/>
        <v>1</v>
      </c>
      <c r="O803">
        <f>SUM($N$2:N803)</f>
        <v>801</v>
      </c>
      <c r="P803">
        <f>COUNT($N$2:N803)</f>
        <v>802</v>
      </c>
      <c r="Q803">
        <f t="shared" si="51"/>
        <v>99.875311720698249</v>
      </c>
    </row>
    <row r="804" spans="2:17">
      <c r="B804">
        <v>974</v>
      </c>
      <c r="C804">
        <v>505</v>
      </c>
      <c r="D804">
        <v>193</v>
      </c>
      <c r="E804">
        <f t="shared" si="48"/>
        <v>1</v>
      </c>
      <c r="F804">
        <f>SUM($E$2:E804)</f>
        <v>801</v>
      </c>
      <c r="G804">
        <f>COUNT($E$2:E804)</f>
        <v>803</v>
      </c>
      <c r="H804">
        <f t="shared" si="49"/>
        <v>99.750933997509335</v>
      </c>
      <c r="K804">
        <v>974</v>
      </c>
      <c r="L804">
        <v>505</v>
      </c>
      <c r="M804">
        <v>258</v>
      </c>
      <c r="N804">
        <f t="shared" si="50"/>
        <v>1</v>
      </c>
      <c r="O804">
        <f>SUM($N$2:N804)</f>
        <v>802</v>
      </c>
      <c r="P804">
        <f>COUNT($N$2:N804)</f>
        <v>803</v>
      </c>
      <c r="Q804">
        <f t="shared" si="51"/>
        <v>99.875466998754675</v>
      </c>
    </row>
    <row r="805" spans="2:17">
      <c r="B805">
        <v>974</v>
      </c>
      <c r="C805">
        <v>505</v>
      </c>
      <c r="D805">
        <v>255</v>
      </c>
      <c r="E805">
        <f t="shared" si="48"/>
        <v>1</v>
      </c>
      <c r="F805">
        <f>SUM($E$2:E805)</f>
        <v>802</v>
      </c>
      <c r="G805">
        <f>COUNT($E$2:E805)</f>
        <v>804</v>
      </c>
      <c r="H805">
        <f t="shared" si="49"/>
        <v>99.75124378109453</v>
      </c>
      <c r="K805">
        <v>974</v>
      </c>
      <c r="L805">
        <v>505</v>
      </c>
      <c r="M805">
        <v>214</v>
      </c>
      <c r="N805">
        <f t="shared" si="50"/>
        <v>1</v>
      </c>
      <c r="O805">
        <f>SUM($N$2:N805)</f>
        <v>803</v>
      </c>
      <c r="P805">
        <f>COUNT($N$2:N805)</f>
        <v>804</v>
      </c>
      <c r="Q805">
        <f t="shared" si="51"/>
        <v>99.875621890547265</v>
      </c>
    </row>
    <row r="806" spans="2:17">
      <c r="B806">
        <v>974</v>
      </c>
      <c r="C806">
        <v>505</v>
      </c>
      <c r="D806">
        <v>202</v>
      </c>
      <c r="E806">
        <f t="shared" si="48"/>
        <v>1</v>
      </c>
      <c r="F806">
        <f>SUM($E$2:E806)</f>
        <v>803</v>
      </c>
      <c r="G806">
        <f>COUNT($E$2:E806)</f>
        <v>805</v>
      </c>
      <c r="H806">
        <f t="shared" si="49"/>
        <v>99.751552795031046</v>
      </c>
      <c r="K806">
        <v>974</v>
      </c>
      <c r="L806">
        <v>505</v>
      </c>
      <c r="M806">
        <v>185</v>
      </c>
      <c r="N806">
        <f t="shared" si="50"/>
        <v>1</v>
      </c>
      <c r="O806">
        <f>SUM($N$2:N806)</f>
        <v>804</v>
      </c>
      <c r="P806">
        <f>COUNT($N$2:N806)</f>
        <v>805</v>
      </c>
      <c r="Q806">
        <f t="shared" si="51"/>
        <v>99.875776397515523</v>
      </c>
    </row>
    <row r="807" spans="2:17">
      <c r="B807">
        <v>974</v>
      </c>
      <c r="C807">
        <v>505</v>
      </c>
      <c r="D807">
        <v>252</v>
      </c>
      <c r="E807">
        <f t="shared" si="48"/>
        <v>1</v>
      </c>
      <c r="F807">
        <f>SUM($E$2:E807)</f>
        <v>804</v>
      </c>
      <c r="G807">
        <f>COUNT($E$2:E807)</f>
        <v>806</v>
      </c>
      <c r="H807">
        <f t="shared" si="49"/>
        <v>99.75186104218362</v>
      </c>
      <c r="K807">
        <v>974</v>
      </c>
      <c r="L807">
        <v>505</v>
      </c>
      <c r="M807">
        <v>164</v>
      </c>
      <c r="N807">
        <f t="shared" si="50"/>
        <v>1</v>
      </c>
      <c r="O807">
        <f>SUM($N$2:N807)</f>
        <v>805</v>
      </c>
      <c r="P807">
        <f>COUNT($N$2:N807)</f>
        <v>806</v>
      </c>
      <c r="Q807">
        <f t="shared" si="51"/>
        <v>99.875930521091817</v>
      </c>
    </row>
    <row r="808" spans="2:17">
      <c r="B808">
        <v>974</v>
      </c>
      <c r="C808">
        <v>505</v>
      </c>
      <c r="D808">
        <v>277</v>
      </c>
      <c r="E808">
        <f t="shared" si="48"/>
        <v>1</v>
      </c>
      <c r="F808">
        <f>SUM($E$2:E808)</f>
        <v>805</v>
      </c>
      <c r="G808">
        <f>COUNT($E$2:E808)</f>
        <v>807</v>
      </c>
      <c r="H808">
        <f t="shared" si="49"/>
        <v>99.752168525402723</v>
      </c>
      <c r="K808">
        <v>974</v>
      </c>
      <c r="L808">
        <v>505</v>
      </c>
      <c r="M808">
        <v>165</v>
      </c>
      <c r="N808">
        <f t="shared" si="50"/>
        <v>1</v>
      </c>
      <c r="O808">
        <f>SUM($N$2:N808)</f>
        <v>806</v>
      </c>
      <c r="P808">
        <f>COUNT($N$2:N808)</f>
        <v>807</v>
      </c>
      <c r="Q808">
        <f t="shared" si="51"/>
        <v>99.876084262701355</v>
      </c>
    </row>
    <row r="809" spans="2:17">
      <c r="B809">
        <v>974</v>
      </c>
      <c r="C809">
        <v>505</v>
      </c>
      <c r="D809">
        <v>200</v>
      </c>
      <c r="E809">
        <f t="shared" si="48"/>
        <v>1</v>
      </c>
      <c r="F809">
        <f>SUM($E$2:E809)</f>
        <v>806</v>
      </c>
      <c r="G809">
        <f>COUNT($E$2:E809)</f>
        <v>808</v>
      </c>
      <c r="H809">
        <f t="shared" si="49"/>
        <v>99.752475247524757</v>
      </c>
      <c r="K809">
        <v>974</v>
      </c>
      <c r="L809">
        <v>505</v>
      </c>
      <c r="M809">
        <v>172</v>
      </c>
      <c r="N809">
        <f t="shared" si="50"/>
        <v>1</v>
      </c>
      <c r="O809">
        <f>SUM($N$2:N809)</f>
        <v>807</v>
      </c>
      <c r="P809">
        <f>COUNT($N$2:N809)</f>
        <v>808</v>
      </c>
      <c r="Q809">
        <f t="shared" si="51"/>
        <v>99.876237623762378</v>
      </c>
    </row>
    <row r="810" spans="2:17">
      <c r="B810">
        <v>974</v>
      </c>
      <c r="C810">
        <v>505</v>
      </c>
      <c r="D810">
        <v>174</v>
      </c>
      <c r="E810">
        <f t="shared" si="48"/>
        <v>1</v>
      </c>
      <c r="F810">
        <f>SUM($E$2:E810)</f>
        <v>807</v>
      </c>
      <c r="G810">
        <f>COUNT($E$2:E810)</f>
        <v>809</v>
      </c>
      <c r="H810">
        <f t="shared" si="49"/>
        <v>99.752781211372067</v>
      </c>
      <c r="K810">
        <v>974</v>
      </c>
      <c r="L810">
        <v>505</v>
      </c>
      <c r="M810">
        <v>156</v>
      </c>
      <c r="N810">
        <f t="shared" si="50"/>
        <v>1</v>
      </c>
      <c r="O810">
        <f>SUM($N$2:N810)</f>
        <v>808</v>
      </c>
      <c r="P810">
        <f>COUNT($N$2:N810)</f>
        <v>809</v>
      </c>
      <c r="Q810">
        <f t="shared" si="51"/>
        <v>99.876390605686026</v>
      </c>
    </row>
    <row r="811" spans="2:17">
      <c r="B811">
        <v>974</v>
      </c>
      <c r="C811">
        <v>505</v>
      </c>
      <c r="D811">
        <v>175</v>
      </c>
      <c r="E811">
        <f t="shared" si="48"/>
        <v>1</v>
      </c>
      <c r="F811">
        <f>SUM($E$2:E811)</f>
        <v>808</v>
      </c>
      <c r="G811">
        <f>COUNT($E$2:E811)</f>
        <v>810</v>
      </c>
      <c r="H811">
        <f t="shared" si="49"/>
        <v>99.753086419753089</v>
      </c>
      <c r="K811">
        <v>974</v>
      </c>
      <c r="L811">
        <v>505</v>
      </c>
      <c r="M811">
        <v>174</v>
      </c>
      <c r="N811">
        <f t="shared" si="50"/>
        <v>1</v>
      </c>
      <c r="O811">
        <f>SUM($N$2:N811)</f>
        <v>809</v>
      </c>
      <c r="P811">
        <f>COUNT($N$2:N811)</f>
        <v>810</v>
      </c>
      <c r="Q811">
        <f t="shared" si="51"/>
        <v>99.876543209876544</v>
      </c>
    </row>
    <row r="812" spans="2:17">
      <c r="B812">
        <v>974</v>
      </c>
      <c r="C812">
        <v>505</v>
      </c>
      <c r="D812">
        <v>193</v>
      </c>
      <c r="E812">
        <f t="shared" si="48"/>
        <v>1</v>
      </c>
      <c r="F812">
        <f>SUM($E$2:E812)</f>
        <v>809</v>
      </c>
      <c r="G812">
        <f>COUNT($E$2:E812)</f>
        <v>811</v>
      </c>
      <c r="H812">
        <f t="shared" si="49"/>
        <v>99.753390875462387</v>
      </c>
      <c r="K812">
        <v>974</v>
      </c>
      <c r="L812">
        <v>505</v>
      </c>
      <c r="M812">
        <v>174</v>
      </c>
      <c r="N812">
        <f t="shared" si="50"/>
        <v>1</v>
      </c>
      <c r="O812">
        <f>SUM($N$2:N812)</f>
        <v>810</v>
      </c>
      <c r="P812">
        <f>COUNT($N$2:N812)</f>
        <v>811</v>
      </c>
      <c r="Q812">
        <f t="shared" si="51"/>
        <v>99.8766954377312</v>
      </c>
    </row>
    <row r="813" spans="2:17">
      <c r="B813">
        <v>974</v>
      </c>
      <c r="C813">
        <v>505</v>
      </c>
      <c r="D813">
        <v>173</v>
      </c>
      <c r="E813">
        <f t="shared" si="48"/>
        <v>1</v>
      </c>
      <c r="F813">
        <f>SUM($E$2:E813)</f>
        <v>810</v>
      </c>
      <c r="G813">
        <f>COUNT($E$2:E813)</f>
        <v>812</v>
      </c>
      <c r="H813">
        <f t="shared" si="49"/>
        <v>99.753694581280783</v>
      </c>
      <c r="K813">
        <v>974</v>
      </c>
      <c r="L813">
        <v>505</v>
      </c>
      <c r="M813">
        <v>185</v>
      </c>
      <c r="N813">
        <f t="shared" si="50"/>
        <v>1</v>
      </c>
      <c r="O813">
        <f>SUM($N$2:N813)</f>
        <v>811</v>
      </c>
      <c r="P813">
        <f>COUNT($N$2:N813)</f>
        <v>812</v>
      </c>
      <c r="Q813">
        <f t="shared" si="51"/>
        <v>99.876847290640399</v>
      </c>
    </row>
    <row r="814" spans="2:17">
      <c r="B814">
        <v>974</v>
      </c>
      <c r="C814">
        <v>505</v>
      </c>
      <c r="D814">
        <v>179</v>
      </c>
      <c r="E814">
        <f t="shared" si="48"/>
        <v>1</v>
      </c>
      <c r="F814">
        <f>SUM($E$2:E814)</f>
        <v>811</v>
      </c>
      <c r="G814">
        <f>COUNT($E$2:E814)</f>
        <v>813</v>
      </c>
      <c r="H814">
        <f t="shared" si="49"/>
        <v>99.753997539975401</v>
      </c>
      <c r="K814">
        <v>974</v>
      </c>
      <c r="L814">
        <v>505</v>
      </c>
      <c r="M814">
        <v>181</v>
      </c>
      <c r="N814">
        <f t="shared" si="50"/>
        <v>1</v>
      </c>
      <c r="O814">
        <f>SUM($N$2:N814)</f>
        <v>812</v>
      </c>
      <c r="P814">
        <f>COUNT($N$2:N814)</f>
        <v>813</v>
      </c>
      <c r="Q814">
        <f t="shared" si="51"/>
        <v>99.876998769987708</v>
      </c>
    </row>
    <row r="815" spans="2:17">
      <c r="B815">
        <v>974</v>
      </c>
      <c r="C815">
        <v>505</v>
      </c>
      <c r="D815">
        <v>176</v>
      </c>
      <c r="E815">
        <f t="shared" si="48"/>
        <v>1</v>
      </c>
      <c r="F815">
        <f>SUM($E$2:E815)</f>
        <v>812</v>
      </c>
      <c r="G815">
        <f>COUNT($E$2:E815)</f>
        <v>814</v>
      </c>
      <c r="H815">
        <f t="shared" si="49"/>
        <v>99.754299754299751</v>
      </c>
      <c r="K815">
        <v>974</v>
      </c>
      <c r="L815">
        <v>505</v>
      </c>
      <c r="M815">
        <v>176</v>
      </c>
      <c r="N815">
        <f t="shared" si="50"/>
        <v>1</v>
      </c>
      <c r="O815">
        <f>SUM($N$2:N815)</f>
        <v>813</v>
      </c>
      <c r="P815">
        <f>COUNT($N$2:N815)</f>
        <v>814</v>
      </c>
      <c r="Q815">
        <f t="shared" si="51"/>
        <v>99.877149877149876</v>
      </c>
    </row>
    <row r="816" spans="2:17">
      <c r="B816">
        <v>974</v>
      </c>
      <c r="C816">
        <v>505</v>
      </c>
      <c r="D816">
        <v>173</v>
      </c>
      <c r="E816">
        <f t="shared" si="48"/>
        <v>1</v>
      </c>
      <c r="F816">
        <f>SUM($E$2:E816)</f>
        <v>813</v>
      </c>
      <c r="G816">
        <f>COUNT($E$2:E816)</f>
        <v>815</v>
      </c>
      <c r="H816">
        <f t="shared" si="49"/>
        <v>99.75460122699387</v>
      </c>
      <c r="K816">
        <v>974</v>
      </c>
      <c r="L816">
        <v>505</v>
      </c>
      <c r="M816">
        <v>237</v>
      </c>
      <c r="N816">
        <f t="shared" si="50"/>
        <v>1</v>
      </c>
      <c r="O816">
        <f>SUM($N$2:N816)</f>
        <v>814</v>
      </c>
      <c r="P816">
        <f>COUNT($N$2:N816)</f>
        <v>815</v>
      </c>
      <c r="Q816">
        <f t="shared" si="51"/>
        <v>99.877300613496928</v>
      </c>
    </row>
    <row r="817" spans="2:17">
      <c r="B817">
        <v>974</v>
      </c>
      <c r="C817">
        <v>505</v>
      </c>
      <c r="D817">
        <v>216</v>
      </c>
      <c r="E817">
        <f t="shared" si="48"/>
        <v>1</v>
      </c>
      <c r="F817">
        <f>SUM($E$2:E817)</f>
        <v>814</v>
      </c>
      <c r="G817">
        <f>COUNT($E$2:E817)</f>
        <v>816</v>
      </c>
      <c r="H817">
        <f t="shared" si="49"/>
        <v>99.754901960784309</v>
      </c>
      <c r="K817">
        <v>974</v>
      </c>
      <c r="L817">
        <v>505</v>
      </c>
      <c r="M817">
        <v>178</v>
      </c>
      <c r="N817">
        <f t="shared" si="50"/>
        <v>1</v>
      </c>
      <c r="O817">
        <f>SUM($N$2:N817)</f>
        <v>815</v>
      </c>
      <c r="P817">
        <f>COUNT($N$2:N817)</f>
        <v>816</v>
      </c>
      <c r="Q817">
        <f t="shared" si="51"/>
        <v>99.877450980392155</v>
      </c>
    </row>
    <row r="818" spans="2:17">
      <c r="B818">
        <v>974</v>
      </c>
      <c r="C818">
        <v>505</v>
      </c>
      <c r="D818">
        <v>219</v>
      </c>
      <c r="E818">
        <f t="shared" si="48"/>
        <v>1</v>
      </c>
      <c r="F818">
        <f>SUM($E$2:E818)</f>
        <v>815</v>
      </c>
      <c r="G818">
        <f>COUNT($E$2:E818)</f>
        <v>817</v>
      </c>
      <c r="H818">
        <f t="shared" si="49"/>
        <v>99.755201958384333</v>
      </c>
      <c r="K818">
        <v>974</v>
      </c>
      <c r="L818">
        <v>505</v>
      </c>
      <c r="M818">
        <v>171</v>
      </c>
      <c r="N818">
        <f t="shared" si="50"/>
        <v>1</v>
      </c>
      <c r="O818">
        <f>SUM($N$2:N818)</f>
        <v>816</v>
      </c>
      <c r="P818">
        <f>COUNT($N$2:N818)</f>
        <v>817</v>
      </c>
      <c r="Q818">
        <f t="shared" si="51"/>
        <v>99.877600979192167</v>
      </c>
    </row>
    <row r="819" spans="2:17">
      <c r="B819">
        <v>974</v>
      </c>
      <c r="C819">
        <v>505</v>
      </c>
      <c r="D819">
        <v>183</v>
      </c>
      <c r="E819">
        <f t="shared" si="48"/>
        <v>1</v>
      </c>
      <c r="F819">
        <f>SUM($E$2:E819)</f>
        <v>816</v>
      </c>
      <c r="G819">
        <f>COUNT($E$2:E819)</f>
        <v>818</v>
      </c>
      <c r="H819">
        <f t="shared" si="49"/>
        <v>99.755501222493891</v>
      </c>
      <c r="K819">
        <v>974</v>
      </c>
      <c r="L819">
        <v>505</v>
      </c>
      <c r="M819">
        <v>170</v>
      </c>
      <c r="N819">
        <f t="shared" si="50"/>
        <v>1</v>
      </c>
      <c r="O819">
        <f>SUM($N$2:N819)</f>
        <v>817</v>
      </c>
      <c r="P819">
        <f>COUNT($N$2:N819)</f>
        <v>818</v>
      </c>
      <c r="Q819">
        <f t="shared" si="51"/>
        <v>99.877750611246938</v>
      </c>
    </row>
    <row r="820" spans="2:17">
      <c r="B820">
        <v>974</v>
      </c>
      <c r="C820">
        <v>505</v>
      </c>
      <c r="D820">
        <v>177</v>
      </c>
      <c r="E820">
        <f t="shared" si="48"/>
        <v>1</v>
      </c>
      <c r="F820">
        <f>SUM($E$2:E820)</f>
        <v>817</v>
      </c>
      <c r="G820">
        <f>COUNT($E$2:E820)</f>
        <v>819</v>
      </c>
      <c r="H820">
        <f t="shared" si="49"/>
        <v>99.755799755799757</v>
      </c>
      <c r="K820">
        <v>974</v>
      </c>
      <c r="L820">
        <v>505</v>
      </c>
      <c r="M820">
        <v>194</v>
      </c>
      <c r="N820">
        <f t="shared" si="50"/>
        <v>1</v>
      </c>
      <c r="O820">
        <f>SUM($N$2:N820)</f>
        <v>818</v>
      </c>
      <c r="P820">
        <f>COUNT($N$2:N820)</f>
        <v>819</v>
      </c>
      <c r="Q820">
        <f t="shared" si="51"/>
        <v>99.877899877899878</v>
      </c>
    </row>
    <row r="821" spans="2:17">
      <c r="B821">
        <v>974</v>
      </c>
      <c r="C821">
        <v>505</v>
      </c>
      <c r="D821">
        <v>226</v>
      </c>
      <c r="E821">
        <f t="shared" si="48"/>
        <v>1</v>
      </c>
      <c r="F821">
        <f>SUM($E$2:E821)</f>
        <v>818</v>
      </c>
      <c r="G821">
        <f>COUNT($E$2:E821)</f>
        <v>820</v>
      </c>
      <c r="H821">
        <f t="shared" si="49"/>
        <v>99.756097560975604</v>
      </c>
      <c r="K821">
        <v>974</v>
      </c>
      <c r="L821">
        <v>505</v>
      </c>
      <c r="M821">
        <v>232</v>
      </c>
      <c r="N821">
        <f t="shared" si="50"/>
        <v>1</v>
      </c>
      <c r="O821">
        <f>SUM($N$2:N821)</f>
        <v>819</v>
      </c>
      <c r="P821">
        <f>COUNT($N$2:N821)</f>
        <v>820</v>
      </c>
      <c r="Q821">
        <f t="shared" si="51"/>
        <v>99.878048780487802</v>
      </c>
    </row>
    <row r="822" spans="2:17">
      <c r="B822">
        <v>974</v>
      </c>
      <c r="C822">
        <v>505</v>
      </c>
      <c r="D822">
        <v>240</v>
      </c>
      <c r="E822">
        <f t="shared" si="48"/>
        <v>1</v>
      </c>
      <c r="F822">
        <f>SUM($E$2:E822)</f>
        <v>819</v>
      </c>
      <c r="G822">
        <f>COUNT($E$2:E822)</f>
        <v>821</v>
      </c>
      <c r="H822">
        <f t="shared" si="49"/>
        <v>99.756394640682103</v>
      </c>
      <c r="K822">
        <v>974</v>
      </c>
      <c r="L822">
        <v>505</v>
      </c>
      <c r="M822">
        <v>178</v>
      </c>
      <c r="N822">
        <f t="shared" si="50"/>
        <v>1</v>
      </c>
      <c r="O822">
        <f>SUM($N$2:N822)</f>
        <v>820</v>
      </c>
      <c r="P822">
        <f>COUNT($N$2:N822)</f>
        <v>821</v>
      </c>
      <c r="Q822">
        <f t="shared" si="51"/>
        <v>99.878197320341044</v>
      </c>
    </row>
    <row r="823" spans="2:17">
      <c r="B823">
        <v>974</v>
      </c>
      <c r="C823">
        <v>505</v>
      </c>
      <c r="D823">
        <v>203</v>
      </c>
      <c r="E823">
        <f t="shared" si="48"/>
        <v>1</v>
      </c>
      <c r="F823">
        <f>SUM($E$2:E823)</f>
        <v>820</v>
      </c>
      <c r="G823">
        <f>COUNT($E$2:E823)</f>
        <v>822</v>
      </c>
      <c r="H823">
        <f t="shared" si="49"/>
        <v>99.756690997566906</v>
      </c>
      <c r="K823">
        <v>974</v>
      </c>
      <c r="L823">
        <v>505</v>
      </c>
      <c r="M823">
        <v>171</v>
      </c>
      <c r="N823">
        <f t="shared" si="50"/>
        <v>1</v>
      </c>
      <c r="O823">
        <f>SUM($N$2:N823)</f>
        <v>821</v>
      </c>
      <c r="P823">
        <f>COUNT($N$2:N823)</f>
        <v>822</v>
      </c>
      <c r="Q823">
        <f t="shared" si="51"/>
        <v>99.878345498783446</v>
      </c>
    </row>
    <row r="824" spans="2:17">
      <c r="B824">
        <v>974</v>
      </c>
      <c r="C824">
        <v>505</v>
      </c>
      <c r="D824">
        <v>196</v>
      </c>
      <c r="E824">
        <f t="shared" si="48"/>
        <v>1</v>
      </c>
      <c r="F824">
        <f>SUM($E$2:E824)</f>
        <v>821</v>
      </c>
      <c r="G824">
        <f>COUNT($E$2:E824)</f>
        <v>823</v>
      </c>
      <c r="H824">
        <f t="shared" si="49"/>
        <v>99.756986634264891</v>
      </c>
      <c r="K824">
        <v>974</v>
      </c>
      <c r="L824">
        <v>505</v>
      </c>
      <c r="M824">
        <v>172</v>
      </c>
      <c r="N824">
        <f t="shared" si="50"/>
        <v>1</v>
      </c>
      <c r="O824">
        <f>SUM($N$2:N824)</f>
        <v>822</v>
      </c>
      <c r="P824">
        <f>COUNT($N$2:N824)</f>
        <v>823</v>
      </c>
      <c r="Q824">
        <f t="shared" si="51"/>
        <v>99.878493317132438</v>
      </c>
    </row>
    <row r="825" spans="2:17">
      <c r="B825">
        <v>974</v>
      </c>
      <c r="C825">
        <v>505</v>
      </c>
      <c r="D825">
        <v>352</v>
      </c>
      <c r="E825">
        <f t="shared" si="48"/>
        <v>1</v>
      </c>
      <c r="F825">
        <f>SUM($E$2:E825)</f>
        <v>822</v>
      </c>
      <c r="G825">
        <f>COUNT($E$2:E825)</f>
        <v>824</v>
      </c>
      <c r="H825">
        <f t="shared" si="49"/>
        <v>99.757281553398059</v>
      </c>
      <c r="K825">
        <v>974</v>
      </c>
      <c r="L825">
        <v>505</v>
      </c>
      <c r="M825">
        <v>195</v>
      </c>
      <c r="N825">
        <f t="shared" si="50"/>
        <v>1</v>
      </c>
      <c r="O825">
        <f>SUM($N$2:N825)</f>
        <v>823</v>
      </c>
      <c r="P825">
        <f>COUNT($N$2:N825)</f>
        <v>824</v>
      </c>
      <c r="Q825">
        <f t="shared" si="51"/>
        <v>99.878640776699029</v>
      </c>
    </row>
    <row r="826" spans="2:17">
      <c r="B826">
        <v>974</v>
      </c>
      <c r="C826">
        <v>505</v>
      </c>
      <c r="D826">
        <v>201</v>
      </c>
      <c r="E826">
        <f t="shared" si="48"/>
        <v>1</v>
      </c>
      <c r="F826">
        <f>SUM($E$2:E826)</f>
        <v>823</v>
      </c>
      <c r="G826">
        <f>COUNT($E$2:E826)</f>
        <v>825</v>
      </c>
      <c r="H826">
        <f t="shared" si="49"/>
        <v>99.757575757575751</v>
      </c>
      <c r="K826">
        <v>974</v>
      </c>
      <c r="L826">
        <v>505</v>
      </c>
      <c r="M826">
        <v>185</v>
      </c>
      <c r="N826">
        <f t="shared" si="50"/>
        <v>1</v>
      </c>
      <c r="O826">
        <f>SUM($N$2:N826)</f>
        <v>824</v>
      </c>
      <c r="P826">
        <f>COUNT($N$2:N826)</f>
        <v>825</v>
      </c>
      <c r="Q826">
        <f t="shared" si="51"/>
        <v>99.878787878787875</v>
      </c>
    </row>
    <row r="827" spans="2:17">
      <c r="B827">
        <v>974</v>
      </c>
      <c r="C827">
        <v>505</v>
      </c>
      <c r="D827">
        <v>232</v>
      </c>
      <c r="E827">
        <f t="shared" si="48"/>
        <v>1</v>
      </c>
      <c r="F827">
        <f>SUM($E$2:E827)</f>
        <v>824</v>
      </c>
      <c r="G827">
        <f>COUNT($E$2:E827)</f>
        <v>826</v>
      </c>
      <c r="H827">
        <f t="shared" si="49"/>
        <v>99.757869249394673</v>
      </c>
      <c r="K827">
        <v>974</v>
      </c>
      <c r="L827">
        <v>505</v>
      </c>
      <c r="M827">
        <v>216</v>
      </c>
      <c r="N827">
        <f t="shared" si="50"/>
        <v>1</v>
      </c>
      <c r="O827">
        <f>SUM($N$2:N827)</f>
        <v>825</v>
      </c>
      <c r="P827">
        <f>COUNT($N$2:N827)</f>
        <v>826</v>
      </c>
      <c r="Q827">
        <f t="shared" si="51"/>
        <v>99.878934624697337</v>
      </c>
    </row>
    <row r="828" spans="2:17">
      <c r="B828">
        <v>974</v>
      </c>
      <c r="C828">
        <v>505</v>
      </c>
      <c r="D828">
        <v>202</v>
      </c>
      <c r="E828">
        <f t="shared" si="48"/>
        <v>1</v>
      </c>
      <c r="F828">
        <f>SUM($E$2:E828)</f>
        <v>825</v>
      </c>
      <c r="G828">
        <f>COUNT($E$2:E828)</f>
        <v>827</v>
      </c>
      <c r="H828">
        <f t="shared" si="49"/>
        <v>99.758162031438928</v>
      </c>
      <c r="K828">
        <v>974</v>
      </c>
      <c r="L828">
        <v>505</v>
      </c>
      <c r="M828">
        <v>206</v>
      </c>
      <c r="N828">
        <f t="shared" si="50"/>
        <v>1</v>
      </c>
      <c r="O828">
        <f>SUM($N$2:N828)</f>
        <v>826</v>
      </c>
      <c r="P828">
        <f>COUNT($N$2:N828)</f>
        <v>827</v>
      </c>
      <c r="Q828">
        <f t="shared" si="51"/>
        <v>99.879081015719478</v>
      </c>
    </row>
    <row r="829" spans="2:17">
      <c r="B829">
        <v>974</v>
      </c>
      <c r="C829">
        <v>505</v>
      </c>
      <c r="D829">
        <v>172</v>
      </c>
      <c r="E829">
        <f t="shared" si="48"/>
        <v>1</v>
      </c>
      <c r="F829">
        <f>SUM($E$2:E829)</f>
        <v>826</v>
      </c>
      <c r="G829">
        <f>COUNT($E$2:E829)</f>
        <v>828</v>
      </c>
      <c r="H829">
        <f t="shared" si="49"/>
        <v>99.758454106280197</v>
      </c>
      <c r="K829">
        <v>974</v>
      </c>
      <c r="L829">
        <v>505</v>
      </c>
      <c r="M829">
        <v>208</v>
      </c>
      <c r="N829">
        <f t="shared" si="50"/>
        <v>1</v>
      </c>
      <c r="O829">
        <f>SUM($N$2:N829)</f>
        <v>827</v>
      </c>
      <c r="P829">
        <f>COUNT($N$2:N829)</f>
        <v>828</v>
      </c>
      <c r="Q829">
        <f t="shared" si="51"/>
        <v>99.879227053140099</v>
      </c>
    </row>
    <row r="830" spans="2:17">
      <c r="B830">
        <v>974</v>
      </c>
      <c r="C830">
        <v>505</v>
      </c>
      <c r="D830">
        <v>168</v>
      </c>
      <c r="E830">
        <f t="shared" si="48"/>
        <v>1</v>
      </c>
      <c r="F830">
        <f>SUM($E$2:E830)</f>
        <v>827</v>
      </c>
      <c r="G830">
        <f>COUNT($E$2:E830)</f>
        <v>829</v>
      </c>
      <c r="H830">
        <f t="shared" si="49"/>
        <v>99.758745476477685</v>
      </c>
      <c r="K830">
        <v>974</v>
      </c>
      <c r="L830">
        <v>505</v>
      </c>
      <c r="M830">
        <v>162</v>
      </c>
      <c r="N830">
        <f t="shared" si="50"/>
        <v>1</v>
      </c>
      <c r="O830">
        <f>SUM($N$2:N830)</f>
        <v>828</v>
      </c>
      <c r="P830">
        <f>COUNT($N$2:N830)</f>
        <v>829</v>
      </c>
      <c r="Q830">
        <f t="shared" si="51"/>
        <v>99.879372738238843</v>
      </c>
    </row>
    <row r="831" spans="2:17">
      <c r="B831">
        <v>974</v>
      </c>
      <c r="C831">
        <v>505</v>
      </c>
      <c r="D831">
        <v>216</v>
      </c>
      <c r="E831">
        <f t="shared" si="48"/>
        <v>1</v>
      </c>
      <c r="F831">
        <f>SUM($E$2:E831)</f>
        <v>828</v>
      </c>
      <c r="G831">
        <f>COUNT($E$2:E831)</f>
        <v>830</v>
      </c>
      <c r="H831">
        <f t="shared" si="49"/>
        <v>99.759036144578317</v>
      </c>
      <c r="K831">
        <v>974</v>
      </c>
      <c r="L831">
        <v>505</v>
      </c>
      <c r="M831">
        <v>178</v>
      </c>
      <c r="N831">
        <f t="shared" si="50"/>
        <v>1</v>
      </c>
      <c r="O831">
        <f>SUM($N$2:N831)</f>
        <v>829</v>
      </c>
      <c r="P831">
        <f>COUNT($N$2:N831)</f>
        <v>830</v>
      </c>
      <c r="Q831">
        <f t="shared" si="51"/>
        <v>99.879518072289159</v>
      </c>
    </row>
    <row r="832" spans="2:17">
      <c r="B832">
        <v>974</v>
      </c>
      <c r="C832">
        <v>505</v>
      </c>
      <c r="D832">
        <v>163</v>
      </c>
      <c r="E832">
        <f t="shared" si="48"/>
        <v>1</v>
      </c>
      <c r="F832">
        <f>SUM($E$2:E832)</f>
        <v>829</v>
      </c>
      <c r="G832">
        <f>COUNT($E$2:E832)</f>
        <v>831</v>
      </c>
      <c r="H832">
        <f t="shared" si="49"/>
        <v>99.759326113116728</v>
      </c>
      <c r="K832">
        <v>974</v>
      </c>
      <c r="L832">
        <v>505</v>
      </c>
      <c r="M832">
        <v>169</v>
      </c>
      <c r="N832">
        <f t="shared" si="50"/>
        <v>1</v>
      </c>
      <c r="O832">
        <f>SUM($N$2:N832)</f>
        <v>830</v>
      </c>
      <c r="P832">
        <f>COUNT($N$2:N832)</f>
        <v>831</v>
      </c>
      <c r="Q832">
        <f t="shared" si="51"/>
        <v>99.879663056558371</v>
      </c>
    </row>
    <row r="833" spans="2:17">
      <c r="B833">
        <v>974</v>
      </c>
      <c r="C833">
        <v>505</v>
      </c>
      <c r="D833">
        <v>176</v>
      </c>
      <c r="E833">
        <f t="shared" si="48"/>
        <v>1</v>
      </c>
      <c r="F833">
        <f>SUM($E$2:E833)</f>
        <v>830</v>
      </c>
      <c r="G833">
        <f>COUNT($E$2:E833)</f>
        <v>832</v>
      </c>
      <c r="H833">
        <f t="shared" si="49"/>
        <v>99.759615384615387</v>
      </c>
      <c r="K833">
        <v>974</v>
      </c>
      <c r="L833">
        <v>505</v>
      </c>
      <c r="M833">
        <v>190</v>
      </c>
      <c r="N833">
        <f t="shared" si="50"/>
        <v>1</v>
      </c>
      <c r="O833">
        <f>SUM($N$2:N833)</f>
        <v>831</v>
      </c>
      <c r="P833">
        <f>COUNT($N$2:N833)</f>
        <v>832</v>
      </c>
      <c r="Q833">
        <f t="shared" si="51"/>
        <v>99.879807692307693</v>
      </c>
    </row>
    <row r="834" spans="2:17">
      <c r="B834">
        <v>974</v>
      </c>
      <c r="C834">
        <v>505</v>
      </c>
      <c r="D834">
        <v>191</v>
      </c>
      <c r="E834">
        <f t="shared" ref="E834:E897" si="52">IF(D834&lt;=C834,1,0)</f>
        <v>1</v>
      </c>
      <c r="F834">
        <f>SUM($E$2:E834)</f>
        <v>831</v>
      </c>
      <c r="G834">
        <f>COUNT($E$2:E834)</f>
        <v>833</v>
      </c>
      <c r="H834">
        <f t="shared" ref="H834:H897" si="53">F834/G834*100</f>
        <v>99.759903961584627</v>
      </c>
      <c r="K834">
        <v>974</v>
      </c>
      <c r="L834">
        <v>505</v>
      </c>
      <c r="M834">
        <v>169</v>
      </c>
      <c r="N834">
        <f t="shared" ref="N834:N897" si="54">IF(M834&lt;=L834,1,0)</f>
        <v>1</v>
      </c>
      <c r="O834">
        <f>SUM($N$2:N834)</f>
        <v>832</v>
      </c>
      <c r="P834">
        <f>COUNT($N$2:N834)</f>
        <v>833</v>
      </c>
      <c r="Q834">
        <f t="shared" ref="Q834:Q897" si="55">O834/P834*100</f>
        <v>99.879951980792313</v>
      </c>
    </row>
    <row r="835" spans="2:17">
      <c r="B835">
        <v>974</v>
      </c>
      <c r="C835">
        <v>505</v>
      </c>
      <c r="D835">
        <v>181</v>
      </c>
      <c r="E835">
        <f t="shared" si="52"/>
        <v>1</v>
      </c>
      <c r="F835">
        <f>SUM($E$2:E835)</f>
        <v>832</v>
      </c>
      <c r="G835">
        <f>COUNT($E$2:E835)</f>
        <v>834</v>
      </c>
      <c r="H835">
        <f t="shared" si="53"/>
        <v>99.760191846522787</v>
      </c>
      <c r="K835">
        <v>974</v>
      </c>
      <c r="L835">
        <v>505</v>
      </c>
      <c r="M835">
        <v>160</v>
      </c>
      <c r="N835">
        <f t="shared" si="54"/>
        <v>1</v>
      </c>
      <c r="O835">
        <f>SUM($N$2:N835)</f>
        <v>833</v>
      </c>
      <c r="P835">
        <f>COUNT($N$2:N835)</f>
        <v>834</v>
      </c>
      <c r="Q835">
        <f t="shared" si="55"/>
        <v>99.880095923261393</v>
      </c>
    </row>
    <row r="836" spans="2:17">
      <c r="B836">
        <v>974</v>
      </c>
      <c r="C836">
        <v>505</v>
      </c>
      <c r="D836">
        <v>172</v>
      </c>
      <c r="E836">
        <f t="shared" si="52"/>
        <v>1</v>
      </c>
      <c r="F836">
        <f>SUM($E$2:E836)</f>
        <v>833</v>
      </c>
      <c r="G836">
        <f>COUNT($E$2:E836)</f>
        <v>835</v>
      </c>
      <c r="H836">
        <f t="shared" si="53"/>
        <v>99.76047904191617</v>
      </c>
      <c r="K836">
        <v>974</v>
      </c>
      <c r="L836">
        <v>505</v>
      </c>
      <c r="M836">
        <v>167</v>
      </c>
      <c r="N836">
        <f t="shared" si="54"/>
        <v>1</v>
      </c>
      <c r="O836">
        <f>SUM($N$2:N836)</f>
        <v>834</v>
      </c>
      <c r="P836">
        <f>COUNT($N$2:N836)</f>
        <v>835</v>
      </c>
      <c r="Q836">
        <f t="shared" si="55"/>
        <v>99.880239520958085</v>
      </c>
    </row>
    <row r="837" spans="2:17">
      <c r="B837">
        <v>974</v>
      </c>
      <c r="C837">
        <v>505</v>
      </c>
      <c r="D837">
        <v>222</v>
      </c>
      <c r="E837">
        <f t="shared" si="52"/>
        <v>1</v>
      </c>
      <c r="F837">
        <f>SUM($E$2:E837)</f>
        <v>834</v>
      </c>
      <c r="G837">
        <f>COUNT($E$2:E837)</f>
        <v>836</v>
      </c>
      <c r="H837">
        <f t="shared" si="53"/>
        <v>99.760765550239242</v>
      </c>
      <c r="K837">
        <v>974</v>
      </c>
      <c r="L837">
        <v>505</v>
      </c>
      <c r="M837">
        <v>200</v>
      </c>
      <c r="N837">
        <f t="shared" si="54"/>
        <v>1</v>
      </c>
      <c r="O837">
        <f>SUM($N$2:N837)</f>
        <v>835</v>
      </c>
      <c r="P837">
        <f>COUNT($N$2:N837)</f>
        <v>836</v>
      </c>
      <c r="Q837">
        <f t="shared" si="55"/>
        <v>99.880382775119614</v>
      </c>
    </row>
    <row r="838" spans="2:17">
      <c r="B838">
        <v>974</v>
      </c>
      <c r="C838">
        <v>505</v>
      </c>
      <c r="D838">
        <v>174</v>
      </c>
      <c r="E838">
        <f t="shared" si="52"/>
        <v>1</v>
      </c>
      <c r="F838">
        <f>SUM($E$2:E838)</f>
        <v>835</v>
      </c>
      <c r="G838">
        <f>COUNT($E$2:E838)</f>
        <v>837</v>
      </c>
      <c r="H838">
        <f t="shared" si="53"/>
        <v>99.761051373954601</v>
      </c>
      <c r="K838">
        <v>974</v>
      </c>
      <c r="L838">
        <v>505</v>
      </c>
      <c r="M838">
        <v>223</v>
      </c>
      <c r="N838">
        <f t="shared" si="54"/>
        <v>1</v>
      </c>
      <c r="O838">
        <f>SUM($N$2:N838)</f>
        <v>836</v>
      </c>
      <c r="P838">
        <f>COUNT($N$2:N838)</f>
        <v>837</v>
      </c>
      <c r="Q838">
        <f t="shared" si="55"/>
        <v>99.880525686977293</v>
      </c>
    </row>
    <row r="839" spans="2:17">
      <c r="B839">
        <v>974</v>
      </c>
      <c r="C839">
        <v>504</v>
      </c>
      <c r="D839">
        <v>175</v>
      </c>
      <c r="E839">
        <f t="shared" si="52"/>
        <v>1</v>
      </c>
      <c r="F839">
        <f>SUM($E$2:E839)</f>
        <v>836</v>
      </c>
      <c r="G839">
        <f>COUNT($E$2:E839)</f>
        <v>838</v>
      </c>
      <c r="H839">
        <f t="shared" si="53"/>
        <v>99.761336515513122</v>
      </c>
      <c r="K839">
        <v>974</v>
      </c>
      <c r="L839">
        <v>504</v>
      </c>
      <c r="M839">
        <v>166</v>
      </c>
      <c r="N839">
        <f t="shared" si="54"/>
        <v>1</v>
      </c>
      <c r="O839">
        <f>SUM($N$2:N839)</f>
        <v>837</v>
      </c>
      <c r="P839">
        <f>COUNT($N$2:N839)</f>
        <v>838</v>
      </c>
      <c r="Q839">
        <f t="shared" si="55"/>
        <v>99.880668257756568</v>
      </c>
    </row>
    <row r="840" spans="2:17">
      <c r="B840">
        <v>974</v>
      </c>
      <c r="C840">
        <v>504</v>
      </c>
      <c r="D840">
        <v>165</v>
      </c>
      <c r="E840">
        <f t="shared" si="52"/>
        <v>1</v>
      </c>
      <c r="F840">
        <f>SUM($E$2:E840)</f>
        <v>837</v>
      </c>
      <c r="G840">
        <f>COUNT($E$2:E840)</f>
        <v>839</v>
      </c>
      <c r="H840">
        <f t="shared" si="53"/>
        <v>99.761620977353999</v>
      </c>
      <c r="K840">
        <v>974</v>
      </c>
      <c r="L840">
        <v>504</v>
      </c>
      <c r="M840">
        <v>168</v>
      </c>
      <c r="N840">
        <f t="shared" si="54"/>
        <v>1</v>
      </c>
      <c r="O840">
        <f>SUM($N$2:N840)</f>
        <v>838</v>
      </c>
      <c r="P840">
        <f>COUNT($N$2:N840)</f>
        <v>839</v>
      </c>
      <c r="Q840">
        <f t="shared" si="55"/>
        <v>99.880810488677</v>
      </c>
    </row>
    <row r="841" spans="2:17">
      <c r="B841">
        <v>974</v>
      </c>
      <c r="C841">
        <v>504</v>
      </c>
      <c r="D841">
        <v>174</v>
      </c>
      <c r="E841">
        <f t="shared" si="52"/>
        <v>1</v>
      </c>
      <c r="F841">
        <f>SUM($E$2:E841)</f>
        <v>838</v>
      </c>
      <c r="G841">
        <f>COUNT($E$2:E841)</f>
        <v>840</v>
      </c>
      <c r="H841">
        <f t="shared" si="53"/>
        <v>99.761904761904759</v>
      </c>
      <c r="K841">
        <v>974</v>
      </c>
      <c r="L841">
        <v>504</v>
      </c>
      <c r="M841">
        <v>187</v>
      </c>
      <c r="N841">
        <f t="shared" si="54"/>
        <v>1</v>
      </c>
      <c r="O841">
        <f>SUM($N$2:N841)</f>
        <v>839</v>
      </c>
      <c r="P841">
        <f>COUNT($N$2:N841)</f>
        <v>840</v>
      </c>
      <c r="Q841">
        <f t="shared" si="55"/>
        <v>99.88095238095238</v>
      </c>
    </row>
    <row r="842" spans="2:17">
      <c r="B842">
        <v>974</v>
      </c>
      <c r="C842">
        <v>504</v>
      </c>
      <c r="D842">
        <v>172</v>
      </c>
      <c r="E842">
        <f t="shared" si="52"/>
        <v>1</v>
      </c>
      <c r="F842">
        <f>SUM($E$2:E842)</f>
        <v>839</v>
      </c>
      <c r="G842">
        <f>COUNT($E$2:E842)</f>
        <v>841</v>
      </c>
      <c r="H842">
        <f t="shared" si="53"/>
        <v>99.76218787158146</v>
      </c>
      <c r="K842">
        <v>974</v>
      </c>
      <c r="L842">
        <v>504</v>
      </c>
      <c r="M842">
        <v>197</v>
      </c>
      <c r="N842">
        <f t="shared" si="54"/>
        <v>1</v>
      </c>
      <c r="O842">
        <f>SUM($N$2:N842)</f>
        <v>840</v>
      </c>
      <c r="P842">
        <f>COUNT($N$2:N842)</f>
        <v>841</v>
      </c>
      <c r="Q842">
        <f t="shared" si="55"/>
        <v>99.881093935790716</v>
      </c>
    </row>
    <row r="843" spans="2:17">
      <c r="B843">
        <v>974</v>
      </c>
      <c r="C843">
        <v>504</v>
      </c>
      <c r="D843">
        <v>178</v>
      </c>
      <c r="E843">
        <f t="shared" si="52"/>
        <v>1</v>
      </c>
      <c r="F843">
        <f>SUM($E$2:E843)</f>
        <v>840</v>
      </c>
      <c r="G843">
        <f>COUNT($E$2:E843)</f>
        <v>842</v>
      </c>
      <c r="H843">
        <f t="shared" si="53"/>
        <v>99.762470308788593</v>
      </c>
      <c r="K843">
        <v>974</v>
      </c>
      <c r="L843">
        <v>504</v>
      </c>
      <c r="M843">
        <v>166</v>
      </c>
      <c r="N843">
        <f t="shared" si="54"/>
        <v>1</v>
      </c>
      <c r="O843">
        <f>SUM($N$2:N843)</f>
        <v>841</v>
      </c>
      <c r="P843">
        <f>COUNT($N$2:N843)</f>
        <v>842</v>
      </c>
      <c r="Q843">
        <f t="shared" si="55"/>
        <v>99.881235154394304</v>
      </c>
    </row>
    <row r="844" spans="2:17">
      <c r="B844">
        <v>974</v>
      </c>
      <c r="C844">
        <v>504</v>
      </c>
      <c r="D844">
        <v>162</v>
      </c>
      <c r="E844">
        <f t="shared" si="52"/>
        <v>1</v>
      </c>
      <c r="F844">
        <f>SUM($E$2:E844)</f>
        <v>841</v>
      </c>
      <c r="G844">
        <f>COUNT($E$2:E844)</f>
        <v>843</v>
      </c>
      <c r="H844">
        <f t="shared" si="53"/>
        <v>99.762752075919337</v>
      </c>
      <c r="K844">
        <v>974</v>
      </c>
      <c r="L844">
        <v>504</v>
      </c>
      <c r="M844">
        <v>169</v>
      </c>
      <c r="N844">
        <f t="shared" si="54"/>
        <v>1</v>
      </c>
      <c r="O844">
        <f>SUM($N$2:N844)</f>
        <v>842</v>
      </c>
      <c r="P844">
        <f>COUNT($N$2:N844)</f>
        <v>843</v>
      </c>
      <c r="Q844">
        <f t="shared" si="55"/>
        <v>99.881376037959669</v>
      </c>
    </row>
    <row r="845" spans="2:17">
      <c r="B845">
        <v>974</v>
      </c>
      <c r="C845">
        <v>504</v>
      </c>
      <c r="D845">
        <v>167</v>
      </c>
      <c r="E845">
        <f t="shared" si="52"/>
        <v>1</v>
      </c>
      <c r="F845">
        <f>SUM($E$2:E845)</f>
        <v>842</v>
      </c>
      <c r="G845">
        <f>COUNT($E$2:E845)</f>
        <v>844</v>
      </c>
      <c r="H845">
        <f t="shared" si="53"/>
        <v>99.76303317535546</v>
      </c>
      <c r="K845">
        <v>974</v>
      </c>
      <c r="L845">
        <v>504</v>
      </c>
      <c r="M845">
        <v>159</v>
      </c>
      <c r="N845">
        <f t="shared" si="54"/>
        <v>1</v>
      </c>
      <c r="O845">
        <f>SUM($N$2:N845)</f>
        <v>843</v>
      </c>
      <c r="P845">
        <f>COUNT($N$2:N845)</f>
        <v>844</v>
      </c>
      <c r="Q845">
        <f t="shared" si="55"/>
        <v>99.881516587677723</v>
      </c>
    </row>
    <row r="846" spans="2:17">
      <c r="B846">
        <v>974</v>
      </c>
      <c r="C846">
        <v>504</v>
      </c>
      <c r="D846">
        <v>170</v>
      </c>
      <c r="E846">
        <f t="shared" si="52"/>
        <v>1</v>
      </c>
      <c r="F846">
        <f>SUM($E$2:E846)</f>
        <v>843</v>
      </c>
      <c r="G846">
        <f>COUNT($E$2:E846)</f>
        <v>845</v>
      </c>
      <c r="H846">
        <f t="shared" si="53"/>
        <v>99.763313609467446</v>
      </c>
      <c r="K846">
        <v>974</v>
      </c>
      <c r="L846">
        <v>504</v>
      </c>
      <c r="M846">
        <v>165</v>
      </c>
      <c r="N846">
        <f t="shared" si="54"/>
        <v>1</v>
      </c>
      <c r="O846">
        <f>SUM($N$2:N846)</f>
        <v>844</v>
      </c>
      <c r="P846">
        <f>COUNT($N$2:N846)</f>
        <v>845</v>
      </c>
      <c r="Q846">
        <f t="shared" si="55"/>
        <v>99.881656804733737</v>
      </c>
    </row>
    <row r="847" spans="2:17">
      <c r="B847">
        <v>974</v>
      </c>
      <c r="C847">
        <v>504</v>
      </c>
      <c r="D847">
        <v>233</v>
      </c>
      <c r="E847">
        <f t="shared" si="52"/>
        <v>1</v>
      </c>
      <c r="F847">
        <f>SUM($E$2:E847)</f>
        <v>844</v>
      </c>
      <c r="G847">
        <f>COUNT($E$2:E847)</f>
        <v>846</v>
      </c>
      <c r="H847">
        <f t="shared" si="53"/>
        <v>99.763593380614651</v>
      </c>
      <c r="K847">
        <v>974</v>
      </c>
      <c r="L847">
        <v>504</v>
      </c>
      <c r="M847">
        <v>180</v>
      </c>
      <c r="N847">
        <f t="shared" si="54"/>
        <v>1</v>
      </c>
      <c r="O847">
        <f>SUM($N$2:N847)</f>
        <v>845</v>
      </c>
      <c r="P847">
        <f>COUNT($N$2:N847)</f>
        <v>846</v>
      </c>
      <c r="Q847">
        <f t="shared" si="55"/>
        <v>99.88179669030734</v>
      </c>
    </row>
    <row r="848" spans="2:17">
      <c r="B848">
        <v>974</v>
      </c>
      <c r="C848">
        <v>504</v>
      </c>
      <c r="D848">
        <v>168</v>
      </c>
      <c r="E848">
        <f t="shared" si="52"/>
        <v>1</v>
      </c>
      <c r="F848">
        <f>SUM($E$2:E848)</f>
        <v>845</v>
      </c>
      <c r="G848">
        <f>COUNT($E$2:E848)</f>
        <v>847</v>
      </c>
      <c r="H848">
        <f t="shared" si="53"/>
        <v>99.763872491145221</v>
      </c>
      <c r="K848">
        <v>974</v>
      </c>
      <c r="L848">
        <v>504</v>
      </c>
      <c r="M848">
        <v>172</v>
      </c>
      <c r="N848">
        <f t="shared" si="54"/>
        <v>1</v>
      </c>
      <c r="O848">
        <f>SUM($N$2:N848)</f>
        <v>846</v>
      </c>
      <c r="P848">
        <f>COUNT($N$2:N848)</f>
        <v>847</v>
      </c>
      <c r="Q848">
        <f t="shared" si="55"/>
        <v>99.881936245572618</v>
      </c>
    </row>
    <row r="849" spans="2:17">
      <c r="B849">
        <v>974</v>
      </c>
      <c r="C849">
        <v>504</v>
      </c>
      <c r="D849">
        <v>169</v>
      </c>
      <c r="E849">
        <f t="shared" si="52"/>
        <v>1</v>
      </c>
      <c r="F849">
        <f>SUM($E$2:E849)</f>
        <v>846</v>
      </c>
      <c r="G849">
        <f>COUNT($E$2:E849)</f>
        <v>848</v>
      </c>
      <c r="H849">
        <f t="shared" si="53"/>
        <v>99.764150943396217</v>
      </c>
      <c r="K849">
        <v>974</v>
      </c>
      <c r="L849">
        <v>504</v>
      </c>
      <c r="M849">
        <v>176</v>
      </c>
      <c r="N849">
        <f t="shared" si="54"/>
        <v>1</v>
      </c>
      <c r="O849">
        <f>SUM($N$2:N849)</f>
        <v>847</v>
      </c>
      <c r="P849">
        <f>COUNT($N$2:N849)</f>
        <v>848</v>
      </c>
      <c r="Q849">
        <f t="shared" si="55"/>
        <v>99.882075471698116</v>
      </c>
    </row>
    <row r="850" spans="2:17">
      <c r="B850">
        <v>974</v>
      </c>
      <c r="C850">
        <v>504</v>
      </c>
      <c r="D850">
        <v>199</v>
      </c>
      <c r="E850">
        <f t="shared" si="52"/>
        <v>1</v>
      </c>
      <c r="F850">
        <f>SUM($E$2:E850)</f>
        <v>847</v>
      </c>
      <c r="G850">
        <f>COUNT($E$2:E850)</f>
        <v>849</v>
      </c>
      <c r="H850">
        <f t="shared" si="53"/>
        <v>99.764428739693756</v>
      </c>
      <c r="K850">
        <v>974</v>
      </c>
      <c r="L850">
        <v>504</v>
      </c>
      <c r="M850">
        <v>164</v>
      </c>
      <c r="N850">
        <f t="shared" si="54"/>
        <v>1</v>
      </c>
      <c r="O850">
        <f>SUM($N$2:N850)</f>
        <v>848</v>
      </c>
      <c r="P850">
        <f>COUNT($N$2:N850)</f>
        <v>849</v>
      </c>
      <c r="Q850">
        <f t="shared" si="55"/>
        <v>99.882214369846878</v>
      </c>
    </row>
    <row r="851" spans="2:17">
      <c r="B851">
        <v>974</v>
      </c>
      <c r="C851">
        <v>504</v>
      </c>
      <c r="D851">
        <v>225</v>
      </c>
      <c r="E851">
        <f t="shared" si="52"/>
        <v>1</v>
      </c>
      <c r="F851">
        <f>SUM($E$2:E851)</f>
        <v>848</v>
      </c>
      <c r="G851">
        <f>COUNT($E$2:E851)</f>
        <v>850</v>
      </c>
      <c r="H851">
        <f t="shared" si="53"/>
        <v>99.764705882352942</v>
      </c>
      <c r="K851">
        <v>974</v>
      </c>
      <c r="L851">
        <v>504</v>
      </c>
      <c r="M851">
        <v>172</v>
      </c>
      <c r="N851">
        <f t="shared" si="54"/>
        <v>1</v>
      </c>
      <c r="O851">
        <f>SUM($N$2:N851)</f>
        <v>849</v>
      </c>
      <c r="P851">
        <f>COUNT($N$2:N851)</f>
        <v>850</v>
      </c>
      <c r="Q851">
        <f t="shared" si="55"/>
        <v>99.882352941176464</v>
      </c>
    </row>
    <row r="852" spans="2:17">
      <c r="B852">
        <v>974</v>
      </c>
      <c r="C852">
        <v>504</v>
      </c>
      <c r="D852">
        <v>213</v>
      </c>
      <c r="E852">
        <f t="shared" si="52"/>
        <v>1</v>
      </c>
      <c r="F852">
        <f>SUM($E$2:E852)</f>
        <v>849</v>
      </c>
      <c r="G852">
        <f>COUNT($E$2:E852)</f>
        <v>851</v>
      </c>
      <c r="H852">
        <f t="shared" si="53"/>
        <v>99.764982373678023</v>
      </c>
      <c r="K852">
        <v>974</v>
      </c>
      <c r="L852">
        <v>504</v>
      </c>
      <c r="M852">
        <v>223</v>
      </c>
      <c r="N852">
        <f t="shared" si="54"/>
        <v>1</v>
      </c>
      <c r="O852">
        <f>SUM($N$2:N852)</f>
        <v>850</v>
      </c>
      <c r="P852">
        <f>COUNT($N$2:N852)</f>
        <v>851</v>
      </c>
      <c r="Q852">
        <f t="shared" si="55"/>
        <v>99.882491186839019</v>
      </c>
    </row>
    <row r="853" spans="2:17">
      <c r="B853">
        <v>974</v>
      </c>
      <c r="C853">
        <v>504</v>
      </c>
      <c r="D853">
        <v>202</v>
      </c>
      <c r="E853">
        <f t="shared" si="52"/>
        <v>1</v>
      </c>
      <c r="F853">
        <f>SUM($E$2:E853)</f>
        <v>850</v>
      </c>
      <c r="G853">
        <f>COUNT($E$2:E853)</f>
        <v>852</v>
      </c>
      <c r="H853">
        <f t="shared" si="53"/>
        <v>99.765258215962433</v>
      </c>
      <c r="K853">
        <v>974</v>
      </c>
      <c r="L853">
        <v>504</v>
      </c>
      <c r="M853">
        <v>165</v>
      </c>
      <c r="N853">
        <f t="shared" si="54"/>
        <v>1</v>
      </c>
      <c r="O853">
        <f>SUM($N$2:N853)</f>
        <v>851</v>
      </c>
      <c r="P853">
        <f>COUNT($N$2:N853)</f>
        <v>852</v>
      </c>
      <c r="Q853">
        <f t="shared" si="55"/>
        <v>99.882629107981231</v>
      </c>
    </row>
    <row r="854" spans="2:17">
      <c r="B854">
        <v>974</v>
      </c>
      <c r="C854">
        <v>504</v>
      </c>
      <c r="D854">
        <v>202</v>
      </c>
      <c r="E854">
        <f t="shared" si="52"/>
        <v>1</v>
      </c>
      <c r="F854">
        <f>SUM($E$2:E854)</f>
        <v>851</v>
      </c>
      <c r="G854">
        <f>COUNT($E$2:E854)</f>
        <v>853</v>
      </c>
      <c r="H854">
        <f t="shared" si="53"/>
        <v>99.76553341148886</v>
      </c>
      <c r="K854">
        <v>974</v>
      </c>
      <c r="L854">
        <v>504</v>
      </c>
      <c r="M854">
        <v>197</v>
      </c>
      <c r="N854">
        <f t="shared" si="54"/>
        <v>1</v>
      </c>
      <c r="O854">
        <f>SUM($N$2:N854)</f>
        <v>852</v>
      </c>
      <c r="P854">
        <f>COUNT($N$2:N854)</f>
        <v>853</v>
      </c>
      <c r="Q854">
        <f t="shared" si="55"/>
        <v>99.88276670574443</v>
      </c>
    </row>
    <row r="855" spans="2:17">
      <c r="B855">
        <v>974</v>
      </c>
      <c r="C855">
        <v>504</v>
      </c>
      <c r="D855">
        <v>218</v>
      </c>
      <c r="E855">
        <f t="shared" si="52"/>
        <v>1</v>
      </c>
      <c r="F855">
        <f>SUM($E$2:E855)</f>
        <v>852</v>
      </c>
      <c r="G855">
        <f>COUNT($E$2:E855)</f>
        <v>854</v>
      </c>
      <c r="H855">
        <f t="shared" si="53"/>
        <v>99.76580796252928</v>
      </c>
      <c r="K855">
        <v>974</v>
      </c>
      <c r="L855">
        <v>504</v>
      </c>
      <c r="M855">
        <v>217</v>
      </c>
      <c r="N855">
        <f t="shared" si="54"/>
        <v>1</v>
      </c>
      <c r="O855">
        <f>SUM($N$2:N855)</f>
        <v>853</v>
      </c>
      <c r="P855">
        <f>COUNT($N$2:N855)</f>
        <v>854</v>
      </c>
      <c r="Q855">
        <f t="shared" si="55"/>
        <v>99.882903981264633</v>
      </c>
    </row>
    <row r="856" spans="2:17">
      <c r="B856">
        <v>974</v>
      </c>
      <c r="C856">
        <v>504</v>
      </c>
      <c r="D856">
        <v>183</v>
      </c>
      <c r="E856">
        <f t="shared" si="52"/>
        <v>1</v>
      </c>
      <c r="F856">
        <f>SUM($E$2:E856)</f>
        <v>853</v>
      </c>
      <c r="G856">
        <f>COUNT($E$2:E856)</f>
        <v>855</v>
      </c>
      <c r="H856">
        <f t="shared" si="53"/>
        <v>99.766081871345023</v>
      </c>
      <c r="K856">
        <v>974</v>
      </c>
      <c r="L856">
        <v>504</v>
      </c>
      <c r="M856">
        <v>162</v>
      </c>
      <c r="N856">
        <f t="shared" si="54"/>
        <v>1</v>
      </c>
      <c r="O856">
        <f>SUM($N$2:N856)</f>
        <v>854</v>
      </c>
      <c r="P856">
        <f>COUNT($N$2:N856)</f>
        <v>855</v>
      </c>
      <c r="Q856">
        <f t="shared" si="55"/>
        <v>99.883040935672511</v>
      </c>
    </row>
    <row r="857" spans="2:17">
      <c r="B857">
        <v>974</v>
      </c>
      <c r="C857">
        <v>504</v>
      </c>
      <c r="D857">
        <v>175</v>
      </c>
      <c r="E857">
        <f t="shared" si="52"/>
        <v>1</v>
      </c>
      <c r="F857">
        <f>SUM($E$2:E857)</f>
        <v>854</v>
      </c>
      <c r="G857">
        <f>COUNT($E$2:E857)</f>
        <v>856</v>
      </c>
      <c r="H857">
        <f t="shared" si="53"/>
        <v>99.766355140186917</v>
      </c>
      <c r="K857">
        <v>974</v>
      </c>
      <c r="L857">
        <v>504</v>
      </c>
      <c r="M857">
        <v>169</v>
      </c>
      <c r="N857">
        <f t="shared" si="54"/>
        <v>1</v>
      </c>
      <c r="O857">
        <f>SUM($N$2:N857)</f>
        <v>855</v>
      </c>
      <c r="P857">
        <f>COUNT($N$2:N857)</f>
        <v>856</v>
      </c>
      <c r="Q857">
        <f t="shared" si="55"/>
        <v>99.883177570093466</v>
      </c>
    </row>
    <row r="858" spans="2:17">
      <c r="B858">
        <v>974</v>
      </c>
      <c r="C858">
        <v>504</v>
      </c>
      <c r="D858">
        <v>161</v>
      </c>
      <c r="E858">
        <f t="shared" si="52"/>
        <v>1</v>
      </c>
      <c r="F858">
        <f>SUM($E$2:E858)</f>
        <v>855</v>
      </c>
      <c r="G858">
        <f>COUNT($E$2:E858)</f>
        <v>857</v>
      </c>
      <c r="H858">
        <f t="shared" si="53"/>
        <v>99.766627771295219</v>
      </c>
      <c r="K858">
        <v>974</v>
      </c>
      <c r="L858">
        <v>504</v>
      </c>
      <c r="M858">
        <v>166</v>
      </c>
      <c r="N858">
        <f t="shared" si="54"/>
        <v>1</v>
      </c>
      <c r="O858">
        <f>SUM($N$2:N858)</f>
        <v>856</v>
      </c>
      <c r="P858">
        <f>COUNT($N$2:N858)</f>
        <v>857</v>
      </c>
      <c r="Q858">
        <f t="shared" si="55"/>
        <v>99.88331388564761</v>
      </c>
    </row>
    <row r="859" spans="2:17">
      <c r="B859">
        <v>974</v>
      </c>
      <c r="C859">
        <v>504</v>
      </c>
      <c r="D859">
        <v>176</v>
      </c>
      <c r="E859">
        <f t="shared" si="52"/>
        <v>1</v>
      </c>
      <c r="F859">
        <f>SUM($E$2:E859)</f>
        <v>856</v>
      </c>
      <c r="G859">
        <f>COUNT($E$2:E859)</f>
        <v>858</v>
      </c>
      <c r="H859">
        <f t="shared" si="53"/>
        <v>99.766899766899769</v>
      </c>
      <c r="K859">
        <v>974</v>
      </c>
      <c r="L859">
        <v>504</v>
      </c>
      <c r="M859">
        <v>205</v>
      </c>
      <c r="N859">
        <f t="shared" si="54"/>
        <v>1</v>
      </c>
      <c r="O859">
        <f>SUM($N$2:N859)</f>
        <v>857</v>
      </c>
      <c r="P859">
        <f>COUNT($N$2:N859)</f>
        <v>858</v>
      </c>
      <c r="Q859">
        <f t="shared" si="55"/>
        <v>99.883449883449885</v>
      </c>
    </row>
    <row r="860" spans="2:17">
      <c r="B860">
        <v>974</v>
      </c>
      <c r="C860">
        <v>504</v>
      </c>
      <c r="D860">
        <v>171</v>
      </c>
      <c r="E860">
        <f t="shared" si="52"/>
        <v>1</v>
      </c>
      <c r="F860">
        <f>SUM($E$2:E860)</f>
        <v>857</v>
      </c>
      <c r="G860">
        <f>COUNT($E$2:E860)</f>
        <v>859</v>
      </c>
      <c r="H860">
        <f t="shared" si="53"/>
        <v>99.767171129220017</v>
      </c>
      <c r="K860">
        <v>974</v>
      </c>
      <c r="L860">
        <v>504</v>
      </c>
      <c r="M860">
        <v>171</v>
      </c>
      <c r="N860">
        <f t="shared" si="54"/>
        <v>1</v>
      </c>
      <c r="O860">
        <f>SUM($N$2:N860)</f>
        <v>858</v>
      </c>
      <c r="P860">
        <f>COUNT($N$2:N860)</f>
        <v>859</v>
      </c>
      <c r="Q860">
        <f t="shared" si="55"/>
        <v>99.883585564610016</v>
      </c>
    </row>
    <row r="861" spans="2:17">
      <c r="B861">
        <v>974</v>
      </c>
      <c r="C861">
        <v>504</v>
      </c>
      <c r="D861">
        <v>172</v>
      </c>
      <c r="E861">
        <f t="shared" si="52"/>
        <v>1</v>
      </c>
      <c r="F861">
        <f>SUM($E$2:E861)</f>
        <v>858</v>
      </c>
      <c r="G861">
        <f>COUNT($E$2:E861)</f>
        <v>860</v>
      </c>
      <c r="H861">
        <f t="shared" si="53"/>
        <v>99.767441860465112</v>
      </c>
      <c r="K861">
        <v>974</v>
      </c>
      <c r="L861">
        <v>504</v>
      </c>
      <c r="M861">
        <v>161</v>
      </c>
      <c r="N861">
        <f t="shared" si="54"/>
        <v>1</v>
      </c>
      <c r="O861">
        <f>SUM($N$2:N861)</f>
        <v>859</v>
      </c>
      <c r="P861">
        <f>COUNT($N$2:N861)</f>
        <v>860</v>
      </c>
      <c r="Q861">
        <f t="shared" si="55"/>
        <v>99.883720930232556</v>
      </c>
    </row>
    <row r="862" spans="2:17">
      <c r="B862">
        <v>974</v>
      </c>
      <c r="C862">
        <v>504</v>
      </c>
      <c r="D862">
        <v>164</v>
      </c>
      <c r="E862">
        <f t="shared" si="52"/>
        <v>1</v>
      </c>
      <c r="F862">
        <f>SUM($E$2:E862)</f>
        <v>859</v>
      </c>
      <c r="G862">
        <f>COUNT($E$2:E862)</f>
        <v>861</v>
      </c>
      <c r="H862">
        <f t="shared" si="53"/>
        <v>99.767711962833914</v>
      </c>
      <c r="K862">
        <v>974</v>
      </c>
      <c r="L862">
        <v>504</v>
      </c>
      <c r="M862">
        <v>171</v>
      </c>
      <c r="N862">
        <f t="shared" si="54"/>
        <v>1</v>
      </c>
      <c r="O862">
        <f>SUM($N$2:N862)</f>
        <v>860</v>
      </c>
      <c r="P862">
        <f>COUNT($N$2:N862)</f>
        <v>861</v>
      </c>
      <c r="Q862">
        <f t="shared" si="55"/>
        <v>99.883855981416957</v>
      </c>
    </row>
    <row r="863" spans="2:17">
      <c r="B863">
        <v>974</v>
      </c>
      <c r="C863">
        <v>504</v>
      </c>
      <c r="D863">
        <v>163</v>
      </c>
      <c r="E863">
        <f t="shared" si="52"/>
        <v>1</v>
      </c>
      <c r="F863">
        <f>SUM($E$2:E863)</f>
        <v>860</v>
      </c>
      <c r="G863">
        <f>COUNT($E$2:E863)</f>
        <v>862</v>
      </c>
      <c r="H863">
        <f t="shared" si="53"/>
        <v>99.767981438515079</v>
      </c>
      <c r="K863">
        <v>974</v>
      </c>
      <c r="L863">
        <v>504</v>
      </c>
      <c r="M863">
        <v>167</v>
      </c>
      <c r="N863">
        <f t="shared" si="54"/>
        <v>1</v>
      </c>
      <c r="O863">
        <f>SUM($N$2:N863)</f>
        <v>861</v>
      </c>
      <c r="P863">
        <f>COUNT($N$2:N863)</f>
        <v>862</v>
      </c>
      <c r="Q863">
        <f t="shared" si="55"/>
        <v>99.88399071925754</v>
      </c>
    </row>
    <row r="864" spans="2:17">
      <c r="B864">
        <v>974</v>
      </c>
      <c r="C864">
        <v>504</v>
      </c>
      <c r="D864">
        <v>175</v>
      </c>
      <c r="E864">
        <f t="shared" si="52"/>
        <v>1</v>
      </c>
      <c r="F864">
        <f>SUM($E$2:E864)</f>
        <v>861</v>
      </c>
      <c r="G864">
        <f>COUNT($E$2:E864)</f>
        <v>863</v>
      </c>
      <c r="H864">
        <f t="shared" si="53"/>
        <v>99.768250289687131</v>
      </c>
      <c r="K864">
        <v>974</v>
      </c>
      <c r="L864">
        <v>504</v>
      </c>
      <c r="M864">
        <v>167</v>
      </c>
      <c r="N864">
        <f t="shared" si="54"/>
        <v>1</v>
      </c>
      <c r="O864">
        <f>SUM($N$2:N864)</f>
        <v>862</v>
      </c>
      <c r="P864">
        <f>COUNT($N$2:N864)</f>
        <v>863</v>
      </c>
      <c r="Q864">
        <f t="shared" si="55"/>
        <v>99.884125144843566</v>
      </c>
    </row>
    <row r="865" spans="2:17">
      <c r="B865">
        <v>974</v>
      </c>
      <c r="C865">
        <v>504</v>
      </c>
      <c r="D865">
        <v>172</v>
      </c>
      <c r="E865">
        <f t="shared" si="52"/>
        <v>1</v>
      </c>
      <c r="F865">
        <f>SUM($E$2:E865)</f>
        <v>862</v>
      </c>
      <c r="G865">
        <f>COUNT($E$2:E865)</f>
        <v>864</v>
      </c>
      <c r="H865">
        <f t="shared" si="53"/>
        <v>99.768518518518519</v>
      </c>
      <c r="K865">
        <v>974</v>
      </c>
      <c r="L865">
        <v>504</v>
      </c>
      <c r="M865">
        <v>173</v>
      </c>
      <c r="N865">
        <f t="shared" si="54"/>
        <v>1</v>
      </c>
      <c r="O865">
        <f>SUM($N$2:N865)</f>
        <v>863</v>
      </c>
      <c r="P865">
        <f>COUNT($N$2:N865)</f>
        <v>864</v>
      </c>
      <c r="Q865">
        <f t="shared" si="55"/>
        <v>99.884259259259252</v>
      </c>
    </row>
    <row r="866" spans="2:17">
      <c r="B866">
        <v>974</v>
      </c>
      <c r="C866">
        <v>504</v>
      </c>
      <c r="D866">
        <v>172</v>
      </c>
      <c r="E866">
        <f t="shared" si="52"/>
        <v>1</v>
      </c>
      <c r="F866">
        <f>SUM($E$2:E866)</f>
        <v>863</v>
      </c>
      <c r="G866">
        <f>COUNT($E$2:E866)</f>
        <v>865</v>
      </c>
      <c r="H866">
        <f t="shared" si="53"/>
        <v>99.76878612716763</v>
      </c>
      <c r="K866">
        <v>974</v>
      </c>
      <c r="L866">
        <v>504</v>
      </c>
      <c r="M866">
        <v>173</v>
      </c>
      <c r="N866">
        <f t="shared" si="54"/>
        <v>1</v>
      </c>
      <c r="O866">
        <f>SUM($N$2:N866)</f>
        <v>864</v>
      </c>
      <c r="P866">
        <f>COUNT($N$2:N866)</f>
        <v>865</v>
      </c>
      <c r="Q866">
        <f t="shared" si="55"/>
        <v>99.884393063583815</v>
      </c>
    </row>
    <row r="867" spans="2:17">
      <c r="B867">
        <v>974</v>
      </c>
      <c r="C867">
        <v>504</v>
      </c>
      <c r="D867">
        <v>157</v>
      </c>
      <c r="E867">
        <f t="shared" si="52"/>
        <v>1</v>
      </c>
      <c r="F867">
        <f>SUM($E$2:E867)</f>
        <v>864</v>
      </c>
      <c r="G867">
        <f>COUNT($E$2:E867)</f>
        <v>866</v>
      </c>
      <c r="H867">
        <f t="shared" si="53"/>
        <v>99.769053117782917</v>
      </c>
      <c r="K867">
        <v>974</v>
      </c>
      <c r="L867">
        <v>504</v>
      </c>
      <c r="M867">
        <v>178</v>
      </c>
      <c r="N867">
        <f t="shared" si="54"/>
        <v>1</v>
      </c>
      <c r="O867">
        <f>SUM($N$2:N867)</f>
        <v>865</v>
      </c>
      <c r="P867">
        <f>COUNT($N$2:N867)</f>
        <v>866</v>
      </c>
      <c r="Q867">
        <f t="shared" si="55"/>
        <v>99.884526558891451</v>
      </c>
    </row>
    <row r="868" spans="2:17">
      <c r="B868">
        <v>974</v>
      </c>
      <c r="C868">
        <v>504</v>
      </c>
      <c r="D868">
        <v>178</v>
      </c>
      <c r="E868">
        <f t="shared" si="52"/>
        <v>1</v>
      </c>
      <c r="F868">
        <f>SUM($E$2:E868)</f>
        <v>865</v>
      </c>
      <c r="G868">
        <f>COUNT($E$2:E868)</f>
        <v>867</v>
      </c>
      <c r="H868">
        <f t="shared" si="53"/>
        <v>99.769319492502888</v>
      </c>
      <c r="K868">
        <v>974</v>
      </c>
      <c r="L868">
        <v>504</v>
      </c>
      <c r="M868">
        <v>215</v>
      </c>
      <c r="N868">
        <f t="shared" si="54"/>
        <v>1</v>
      </c>
      <c r="O868">
        <f>SUM($N$2:N868)</f>
        <v>866</v>
      </c>
      <c r="P868">
        <f>COUNT($N$2:N868)</f>
        <v>867</v>
      </c>
      <c r="Q868">
        <f t="shared" si="55"/>
        <v>99.88465974625143</v>
      </c>
    </row>
    <row r="869" spans="2:17">
      <c r="B869">
        <v>974</v>
      </c>
      <c r="C869">
        <v>504</v>
      </c>
      <c r="D869">
        <v>197</v>
      </c>
      <c r="E869">
        <f t="shared" si="52"/>
        <v>1</v>
      </c>
      <c r="F869">
        <f>SUM($E$2:E869)</f>
        <v>866</v>
      </c>
      <c r="G869">
        <f>COUNT($E$2:E869)</f>
        <v>868</v>
      </c>
      <c r="H869">
        <f t="shared" si="53"/>
        <v>99.769585253456214</v>
      </c>
      <c r="K869">
        <v>974</v>
      </c>
      <c r="L869">
        <v>504</v>
      </c>
      <c r="M869">
        <v>225</v>
      </c>
      <c r="N869">
        <f t="shared" si="54"/>
        <v>1</v>
      </c>
      <c r="O869">
        <f>SUM($N$2:N869)</f>
        <v>867</v>
      </c>
      <c r="P869">
        <f>COUNT($N$2:N869)</f>
        <v>868</v>
      </c>
      <c r="Q869">
        <f t="shared" si="55"/>
        <v>99.884792626728114</v>
      </c>
    </row>
    <row r="870" spans="2:17">
      <c r="B870">
        <v>974</v>
      </c>
      <c r="C870">
        <v>504</v>
      </c>
      <c r="D870">
        <v>195</v>
      </c>
      <c r="E870">
        <f t="shared" si="52"/>
        <v>1</v>
      </c>
      <c r="F870">
        <f>SUM($E$2:E870)</f>
        <v>867</v>
      </c>
      <c r="G870">
        <f>COUNT($E$2:E870)</f>
        <v>869</v>
      </c>
      <c r="H870">
        <f t="shared" si="53"/>
        <v>99.76985040276179</v>
      </c>
      <c r="K870">
        <v>974</v>
      </c>
      <c r="L870">
        <v>504</v>
      </c>
      <c r="M870">
        <v>199</v>
      </c>
      <c r="N870">
        <f t="shared" si="54"/>
        <v>1</v>
      </c>
      <c r="O870">
        <f>SUM($N$2:N870)</f>
        <v>868</v>
      </c>
      <c r="P870">
        <f>COUNT($N$2:N870)</f>
        <v>869</v>
      </c>
      <c r="Q870">
        <f t="shared" si="55"/>
        <v>99.884925201380909</v>
      </c>
    </row>
    <row r="871" spans="2:17">
      <c r="B871">
        <v>974</v>
      </c>
      <c r="C871">
        <v>504</v>
      </c>
      <c r="D871">
        <v>167</v>
      </c>
      <c r="E871">
        <f t="shared" si="52"/>
        <v>1</v>
      </c>
      <c r="F871">
        <f>SUM($E$2:E871)</f>
        <v>868</v>
      </c>
      <c r="G871">
        <f>COUNT($E$2:E871)</f>
        <v>870</v>
      </c>
      <c r="H871">
        <f t="shared" si="53"/>
        <v>99.770114942528735</v>
      </c>
      <c r="K871">
        <v>974</v>
      </c>
      <c r="L871">
        <v>504</v>
      </c>
      <c r="M871">
        <v>194</v>
      </c>
      <c r="N871">
        <f t="shared" si="54"/>
        <v>1</v>
      </c>
      <c r="O871">
        <f>SUM($N$2:N871)</f>
        <v>869</v>
      </c>
      <c r="P871">
        <f>COUNT($N$2:N871)</f>
        <v>870</v>
      </c>
      <c r="Q871">
        <f t="shared" si="55"/>
        <v>99.885057471264375</v>
      </c>
    </row>
    <row r="872" spans="2:17">
      <c r="B872">
        <v>974</v>
      </c>
      <c r="C872">
        <v>504</v>
      </c>
      <c r="D872">
        <v>184</v>
      </c>
      <c r="E872">
        <f t="shared" si="52"/>
        <v>1</v>
      </c>
      <c r="F872">
        <f>SUM($E$2:E872)</f>
        <v>869</v>
      </c>
      <c r="G872">
        <f>COUNT($E$2:E872)</f>
        <v>871</v>
      </c>
      <c r="H872">
        <f t="shared" si="53"/>
        <v>99.77037887485649</v>
      </c>
      <c r="K872">
        <v>974</v>
      </c>
      <c r="L872">
        <v>504</v>
      </c>
      <c r="M872">
        <v>172</v>
      </c>
      <c r="N872">
        <f t="shared" si="54"/>
        <v>1</v>
      </c>
      <c r="O872">
        <f>SUM($N$2:N872)</f>
        <v>870</v>
      </c>
      <c r="P872">
        <f>COUNT($N$2:N872)</f>
        <v>871</v>
      </c>
      <c r="Q872">
        <f t="shared" si="55"/>
        <v>99.885189437428252</v>
      </c>
    </row>
    <row r="873" spans="2:17">
      <c r="B873">
        <v>974</v>
      </c>
      <c r="C873">
        <v>504</v>
      </c>
      <c r="D873">
        <v>219</v>
      </c>
      <c r="E873">
        <f t="shared" si="52"/>
        <v>1</v>
      </c>
      <c r="F873">
        <f>SUM($E$2:E873)</f>
        <v>870</v>
      </c>
      <c r="G873">
        <f>COUNT($E$2:E873)</f>
        <v>872</v>
      </c>
      <c r="H873">
        <f t="shared" si="53"/>
        <v>99.77064220183486</v>
      </c>
      <c r="K873">
        <v>974</v>
      </c>
      <c r="L873">
        <v>504</v>
      </c>
      <c r="M873">
        <v>164</v>
      </c>
      <c r="N873">
        <f t="shared" si="54"/>
        <v>1</v>
      </c>
      <c r="O873">
        <f>SUM($N$2:N873)</f>
        <v>871</v>
      </c>
      <c r="P873">
        <f>COUNT($N$2:N873)</f>
        <v>872</v>
      </c>
      <c r="Q873">
        <f t="shared" si="55"/>
        <v>99.885321100917437</v>
      </c>
    </row>
    <row r="874" spans="2:17">
      <c r="B874">
        <v>974</v>
      </c>
      <c r="C874">
        <v>504</v>
      </c>
      <c r="D874">
        <v>172</v>
      </c>
      <c r="E874">
        <f t="shared" si="52"/>
        <v>1</v>
      </c>
      <c r="F874">
        <f>SUM($E$2:E874)</f>
        <v>871</v>
      </c>
      <c r="G874">
        <f>COUNT($E$2:E874)</f>
        <v>873</v>
      </c>
      <c r="H874">
        <f t="shared" si="53"/>
        <v>99.770904925544102</v>
      </c>
      <c r="K874">
        <v>974</v>
      </c>
      <c r="L874">
        <v>504</v>
      </c>
      <c r="M874">
        <v>168</v>
      </c>
      <c r="N874">
        <f t="shared" si="54"/>
        <v>1</v>
      </c>
      <c r="O874">
        <f>SUM($N$2:N874)</f>
        <v>872</v>
      </c>
      <c r="P874">
        <f>COUNT($N$2:N874)</f>
        <v>873</v>
      </c>
      <c r="Q874">
        <f t="shared" si="55"/>
        <v>99.885452462772051</v>
      </c>
    </row>
    <row r="875" spans="2:17">
      <c r="B875">
        <v>974</v>
      </c>
      <c r="C875">
        <v>504</v>
      </c>
      <c r="D875">
        <v>354</v>
      </c>
      <c r="E875">
        <f t="shared" si="52"/>
        <v>1</v>
      </c>
      <c r="F875">
        <f>SUM($E$2:E875)</f>
        <v>872</v>
      </c>
      <c r="G875">
        <f>COUNT($E$2:E875)</f>
        <v>874</v>
      </c>
      <c r="H875">
        <f t="shared" si="53"/>
        <v>99.77116704805492</v>
      </c>
      <c r="K875">
        <v>974</v>
      </c>
      <c r="L875">
        <v>504</v>
      </c>
      <c r="M875">
        <v>171</v>
      </c>
      <c r="N875">
        <f t="shared" si="54"/>
        <v>1</v>
      </c>
      <c r="O875">
        <f>SUM($N$2:N875)</f>
        <v>873</v>
      </c>
      <c r="P875">
        <f>COUNT($N$2:N875)</f>
        <v>874</v>
      </c>
      <c r="Q875">
        <f t="shared" si="55"/>
        <v>99.885583524027453</v>
      </c>
    </row>
    <row r="876" spans="2:17">
      <c r="B876">
        <v>974</v>
      </c>
      <c r="C876">
        <v>504</v>
      </c>
      <c r="D876">
        <v>214</v>
      </c>
      <c r="E876">
        <f t="shared" si="52"/>
        <v>1</v>
      </c>
      <c r="F876">
        <f>SUM($E$2:E876)</f>
        <v>873</v>
      </c>
      <c r="G876">
        <f>COUNT($E$2:E876)</f>
        <v>875</v>
      </c>
      <c r="H876">
        <f t="shared" si="53"/>
        <v>99.771428571428572</v>
      </c>
      <c r="K876">
        <v>974</v>
      </c>
      <c r="L876">
        <v>504</v>
      </c>
      <c r="M876">
        <v>194</v>
      </c>
      <c r="N876">
        <f t="shared" si="54"/>
        <v>1</v>
      </c>
      <c r="O876">
        <f>SUM($N$2:N876)</f>
        <v>874</v>
      </c>
      <c r="P876">
        <f>COUNT($N$2:N876)</f>
        <v>875</v>
      </c>
      <c r="Q876">
        <f t="shared" si="55"/>
        <v>99.885714285714286</v>
      </c>
    </row>
    <row r="877" spans="2:17">
      <c r="B877">
        <v>974</v>
      </c>
      <c r="C877">
        <v>504</v>
      </c>
      <c r="D877">
        <v>231</v>
      </c>
      <c r="E877">
        <f t="shared" si="52"/>
        <v>1</v>
      </c>
      <c r="F877">
        <f>SUM($E$2:E877)</f>
        <v>874</v>
      </c>
      <c r="G877">
        <f>COUNT($E$2:E877)</f>
        <v>876</v>
      </c>
      <c r="H877">
        <f t="shared" si="53"/>
        <v>99.771689497716892</v>
      </c>
      <c r="K877">
        <v>974</v>
      </c>
      <c r="L877">
        <v>504</v>
      </c>
      <c r="M877">
        <v>188</v>
      </c>
      <c r="N877">
        <f t="shared" si="54"/>
        <v>1</v>
      </c>
      <c r="O877">
        <f>SUM($N$2:N877)</f>
        <v>875</v>
      </c>
      <c r="P877">
        <f>COUNT($N$2:N877)</f>
        <v>876</v>
      </c>
      <c r="Q877">
        <f t="shared" si="55"/>
        <v>99.885844748858446</v>
      </c>
    </row>
    <row r="878" spans="2:17">
      <c r="B878">
        <v>974</v>
      </c>
      <c r="C878">
        <v>504</v>
      </c>
      <c r="D878">
        <v>213</v>
      </c>
      <c r="E878">
        <f t="shared" si="52"/>
        <v>1</v>
      </c>
      <c r="F878">
        <f>SUM($E$2:E878)</f>
        <v>875</v>
      </c>
      <c r="G878">
        <f>COUNT($E$2:E878)</f>
        <v>877</v>
      </c>
      <c r="H878">
        <f t="shared" si="53"/>
        <v>99.771949828962363</v>
      </c>
      <c r="K878">
        <v>974</v>
      </c>
      <c r="L878">
        <v>504</v>
      </c>
      <c r="M878">
        <v>186</v>
      </c>
      <c r="N878">
        <f t="shared" si="54"/>
        <v>1</v>
      </c>
      <c r="O878">
        <f>SUM($N$2:N878)</f>
        <v>876</v>
      </c>
      <c r="P878">
        <f>COUNT($N$2:N878)</f>
        <v>877</v>
      </c>
      <c r="Q878">
        <f t="shared" si="55"/>
        <v>99.885974914481196</v>
      </c>
    </row>
    <row r="879" spans="2:17">
      <c r="B879">
        <v>974</v>
      </c>
      <c r="C879">
        <v>504</v>
      </c>
      <c r="D879">
        <v>201</v>
      </c>
      <c r="E879">
        <f t="shared" si="52"/>
        <v>1</v>
      </c>
      <c r="F879">
        <f>SUM($E$2:E879)</f>
        <v>876</v>
      </c>
      <c r="G879">
        <f>COUNT($E$2:E879)</f>
        <v>878</v>
      </c>
      <c r="H879">
        <f t="shared" si="53"/>
        <v>99.772209567198175</v>
      </c>
      <c r="K879">
        <v>974</v>
      </c>
      <c r="L879">
        <v>504</v>
      </c>
      <c r="M879">
        <v>168</v>
      </c>
      <c r="N879">
        <f t="shared" si="54"/>
        <v>1</v>
      </c>
      <c r="O879">
        <f>SUM($N$2:N879)</f>
        <v>877</v>
      </c>
      <c r="P879">
        <f>COUNT($N$2:N879)</f>
        <v>878</v>
      </c>
      <c r="Q879">
        <f t="shared" si="55"/>
        <v>99.88610478359908</v>
      </c>
    </row>
    <row r="880" spans="2:17">
      <c r="B880">
        <v>974</v>
      </c>
      <c r="C880">
        <v>504</v>
      </c>
      <c r="D880">
        <v>239</v>
      </c>
      <c r="E880">
        <f t="shared" si="52"/>
        <v>1</v>
      </c>
      <c r="F880">
        <f>SUM($E$2:E880)</f>
        <v>877</v>
      </c>
      <c r="G880">
        <f>COUNT($E$2:E880)</f>
        <v>879</v>
      </c>
      <c r="H880">
        <f t="shared" si="53"/>
        <v>99.772468714448237</v>
      </c>
      <c r="K880">
        <v>974</v>
      </c>
      <c r="L880">
        <v>504</v>
      </c>
      <c r="M880">
        <v>210</v>
      </c>
      <c r="N880">
        <f t="shared" si="54"/>
        <v>1</v>
      </c>
      <c r="O880">
        <f>SUM($N$2:N880)</f>
        <v>878</v>
      </c>
      <c r="P880">
        <f>COUNT($N$2:N880)</f>
        <v>879</v>
      </c>
      <c r="Q880">
        <f t="shared" si="55"/>
        <v>99.886234357224112</v>
      </c>
    </row>
    <row r="881" spans="2:17">
      <c r="B881">
        <v>974</v>
      </c>
      <c r="C881">
        <v>504</v>
      </c>
      <c r="D881">
        <v>200</v>
      </c>
      <c r="E881">
        <f t="shared" si="52"/>
        <v>1</v>
      </c>
      <c r="F881">
        <f>SUM($E$2:E881)</f>
        <v>878</v>
      </c>
      <c r="G881">
        <f>COUNT($E$2:E881)</f>
        <v>880</v>
      </c>
      <c r="H881">
        <f t="shared" si="53"/>
        <v>99.772727272727266</v>
      </c>
      <c r="K881">
        <v>974</v>
      </c>
      <c r="L881">
        <v>504</v>
      </c>
      <c r="M881">
        <v>173</v>
      </c>
      <c r="N881">
        <f t="shared" si="54"/>
        <v>1</v>
      </c>
      <c r="O881">
        <f>SUM($N$2:N881)</f>
        <v>879</v>
      </c>
      <c r="P881">
        <f>COUNT($N$2:N881)</f>
        <v>880</v>
      </c>
      <c r="Q881">
        <f t="shared" si="55"/>
        <v>99.88636363636364</v>
      </c>
    </row>
    <row r="882" spans="2:17">
      <c r="B882">
        <v>974</v>
      </c>
      <c r="C882">
        <v>504</v>
      </c>
      <c r="D882">
        <v>186</v>
      </c>
      <c r="E882">
        <f t="shared" si="52"/>
        <v>1</v>
      </c>
      <c r="F882">
        <f>SUM($E$2:E882)</f>
        <v>879</v>
      </c>
      <c r="G882">
        <f>COUNT($E$2:E882)</f>
        <v>881</v>
      </c>
      <c r="H882">
        <f t="shared" si="53"/>
        <v>99.772985244040854</v>
      </c>
      <c r="K882">
        <v>974</v>
      </c>
      <c r="L882">
        <v>504</v>
      </c>
      <c r="M882">
        <v>188</v>
      </c>
      <c r="N882">
        <f t="shared" si="54"/>
        <v>1</v>
      </c>
      <c r="O882">
        <f>SUM($N$2:N882)</f>
        <v>880</v>
      </c>
      <c r="P882">
        <f>COUNT($N$2:N882)</f>
        <v>881</v>
      </c>
      <c r="Q882">
        <f t="shared" si="55"/>
        <v>99.886492622020427</v>
      </c>
    </row>
    <row r="883" spans="2:17">
      <c r="B883">
        <v>974</v>
      </c>
      <c r="C883">
        <v>504</v>
      </c>
      <c r="D883">
        <v>190</v>
      </c>
      <c r="E883">
        <f t="shared" si="52"/>
        <v>1</v>
      </c>
      <c r="F883">
        <f>SUM($E$2:E883)</f>
        <v>880</v>
      </c>
      <c r="G883">
        <f>COUNT($E$2:E883)</f>
        <v>882</v>
      </c>
      <c r="H883">
        <f t="shared" si="53"/>
        <v>99.773242630385482</v>
      </c>
      <c r="K883">
        <v>974</v>
      </c>
      <c r="L883">
        <v>504</v>
      </c>
      <c r="M883">
        <v>178</v>
      </c>
      <c r="N883">
        <f t="shared" si="54"/>
        <v>1</v>
      </c>
      <c r="O883">
        <f>SUM($N$2:N883)</f>
        <v>881</v>
      </c>
      <c r="P883">
        <f>COUNT($N$2:N883)</f>
        <v>882</v>
      </c>
      <c r="Q883">
        <f t="shared" si="55"/>
        <v>99.886621315192741</v>
      </c>
    </row>
    <row r="884" spans="2:17">
      <c r="B884">
        <v>974</v>
      </c>
      <c r="C884">
        <v>504</v>
      </c>
      <c r="D884">
        <v>207</v>
      </c>
      <c r="E884">
        <f t="shared" si="52"/>
        <v>1</v>
      </c>
      <c r="F884">
        <f>SUM($E$2:E884)</f>
        <v>881</v>
      </c>
      <c r="G884">
        <f>COUNT($E$2:E884)</f>
        <v>883</v>
      </c>
      <c r="H884">
        <f t="shared" si="53"/>
        <v>99.773499433748583</v>
      </c>
      <c r="K884">
        <v>974</v>
      </c>
      <c r="L884">
        <v>504</v>
      </c>
      <c r="M884">
        <v>283</v>
      </c>
      <c r="N884">
        <f t="shared" si="54"/>
        <v>1</v>
      </c>
      <c r="O884">
        <f>SUM($N$2:N884)</f>
        <v>882</v>
      </c>
      <c r="P884">
        <f>COUNT($N$2:N884)</f>
        <v>883</v>
      </c>
      <c r="Q884">
        <f t="shared" si="55"/>
        <v>99.886749716874291</v>
      </c>
    </row>
    <row r="885" spans="2:17">
      <c r="B885">
        <v>974</v>
      </c>
      <c r="C885">
        <v>504</v>
      </c>
      <c r="D885">
        <v>174</v>
      </c>
      <c r="E885">
        <f t="shared" si="52"/>
        <v>1</v>
      </c>
      <c r="F885">
        <f>SUM($E$2:E885)</f>
        <v>882</v>
      </c>
      <c r="G885">
        <f>COUNT($E$2:E885)</f>
        <v>884</v>
      </c>
      <c r="H885">
        <f t="shared" si="53"/>
        <v>99.773755656108591</v>
      </c>
      <c r="K885">
        <v>974</v>
      </c>
      <c r="L885">
        <v>504</v>
      </c>
      <c r="M885">
        <v>172</v>
      </c>
      <c r="N885">
        <f t="shared" si="54"/>
        <v>1</v>
      </c>
      <c r="O885">
        <f>SUM($N$2:N885)</f>
        <v>883</v>
      </c>
      <c r="P885">
        <f>COUNT($N$2:N885)</f>
        <v>884</v>
      </c>
      <c r="Q885">
        <f t="shared" si="55"/>
        <v>99.886877828054295</v>
      </c>
    </row>
    <row r="886" spans="2:17">
      <c r="B886">
        <v>974</v>
      </c>
      <c r="C886">
        <v>504</v>
      </c>
      <c r="D886">
        <v>190</v>
      </c>
      <c r="E886">
        <f t="shared" si="52"/>
        <v>1</v>
      </c>
      <c r="F886">
        <f>SUM($E$2:E886)</f>
        <v>883</v>
      </c>
      <c r="G886">
        <f>COUNT($E$2:E886)</f>
        <v>885</v>
      </c>
      <c r="H886">
        <f t="shared" si="53"/>
        <v>99.774011299435031</v>
      </c>
      <c r="K886">
        <v>974</v>
      </c>
      <c r="L886">
        <v>504</v>
      </c>
      <c r="M886">
        <v>179</v>
      </c>
      <c r="N886">
        <f t="shared" si="54"/>
        <v>1</v>
      </c>
      <c r="O886">
        <f>SUM($N$2:N886)</f>
        <v>884</v>
      </c>
      <c r="P886">
        <f>COUNT($N$2:N886)</f>
        <v>885</v>
      </c>
      <c r="Q886">
        <f t="shared" si="55"/>
        <v>99.887005649717523</v>
      </c>
    </row>
    <row r="887" spans="2:17">
      <c r="B887">
        <v>974</v>
      </c>
      <c r="C887">
        <v>504</v>
      </c>
      <c r="D887">
        <v>250</v>
      </c>
      <c r="E887">
        <f t="shared" si="52"/>
        <v>1</v>
      </c>
      <c r="F887">
        <f>SUM($E$2:E887)</f>
        <v>884</v>
      </c>
      <c r="G887">
        <f>COUNT($E$2:E887)</f>
        <v>886</v>
      </c>
      <c r="H887">
        <f t="shared" si="53"/>
        <v>99.77426636568849</v>
      </c>
      <c r="K887">
        <v>974</v>
      </c>
      <c r="L887">
        <v>504</v>
      </c>
      <c r="M887">
        <v>223</v>
      </c>
      <c r="N887">
        <f t="shared" si="54"/>
        <v>1</v>
      </c>
      <c r="O887">
        <f>SUM($N$2:N887)</f>
        <v>885</v>
      </c>
      <c r="P887">
        <f>COUNT($N$2:N887)</f>
        <v>886</v>
      </c>
      <c r="Q887">
        <f t="shared" si="55"/>
        <v>99.887133182844252</v>
      </c>
    </row>
    <row r="888" spans="2:17">
      <c r="B888">
        <v>974</v>
      </c>
      <c r="C888">
        <v>504</v>
      </c>
      <c r="D888">
        <v>389</v>
      </c>
      <c r="E888">
        <f t="shared" si="52"/>
        <v>1</v>
      </c>
      <c r="F888">
        <f>SUM($E$2:E888)</f>
        <v>885</v>
      </c>
      <c r="G888">
        <f>COUNT($E$2:E888)</f>
        <v>887</v>
      </c>
      <c r="H888">
        <f t="shared" si="53"/>
        <v>99.774520856820743</v>
      </c>
      <c r="K888">
        <v>974</v>
      </c>
      <c r="L888">
        <v>504</v>
      </c>
      <c r="M888">
        <v>357</v>
      </c>
      <c r="N888">
        <f t="shared" si="54"/>
        <v>1</v>
      </c>
      <c r="O888">
        <f>SUM($N$2:N888)</f>
        <v>886</v>
      </c>
      <c r="P888">
        <f>COUNT($N$2:N888)</f>
        <v>887</v>
      </c>
      <c r="Q888">
        <f t="shared" si="55"/>
        <v>99.887260428410372</v>
      </c>
    </row>
    <row r="889" spans="2:17">
      <c r="B889">
        <v>974</v>
      </c>
      <c r="C889">
        <v>504</v>
      </c>
      <c r="D889">
        <v>241</v>
      </c>
      <c r="E889">
        <f t="shared" si="52"/>
        <v>1</v>
      </c>
      <c r="F889">
        <f>SUM($E$2:E889)</f>
        <v>886</v>
      </c>
      <c r="G889">
        <f>COUNT($E$2:E889)</f>
        <v>888</v>
      </c>
      <c r="H889">
        <f t="shared" si="53"/>
        <v>99.774774774774784</v>
      </c>
      <c r="K889">
        <v>974</v>
      </c>
      <c r="L889">
        <v>504</v>
      </c>
      <c r="M889">
        <v>427</v>
      </c>
      <c r="N889">
        <f t="shared" si="54"/>
        <v>1</v>
      </c>
      <c r="O889">
        <f>SUM($N$2:N889)</f>
        <v>887</v>
      </c>
      <c r="P889">
        <f>COUNT($N$2:N889)</f>
        <v>888</v>
      </c>
      <c r="Q889">
        <f t="shared" si="55"/>
        <v>99.887387387387378</v>
      </c>
    </row>
    <row r="890" spans="2:17">
      <c r="B890">
        <v>974</v>
      </c>
      <c r="C890">
        <v>504</v>
      </c>
      <c r="D890">
        <v>374</v>
      </c>
      <c r="E890">
        <f t="shared" si="52"/>
        <v>1</v>
      </c>
      <c r="F890">
        <f>SUM($E$2:E890)</f>
        <v>887</v>
      </c>
      <c r="G890">
        <f>COUNT($E$2:E890)</f>
        <v>889</v>
      </c>
      <c r="H890">
        <f t="shared" si="53"/>
        <v>99.775028121484809</v>
      </c>
      <c r="K890">
        <v>974</v>
      </c>
      <c r="L890">
        <v>504</v>
      </c>
      <c r="M890">
        <v>318</v>
      </c>
      <c r="N890">
        <f t="shared" si="54"/>
        <v>1</v>
      </c>
      <c r="O890">
        <f>SUM($N$2:N890)</f>
        <v>888</v>
      </c>
      <c r="P890">
        <f>COUNT($N$2:N890)</f>
        <v>889</v>
      </c>
      <c r="Q890">
        <f t="shared" si="55"/>
        <v>99.887514060742404</v>
      </c>
    </row>
    <row r="891" spans="2:17">
      <c r="B891">
        <v>974</v>
      </c>
      <c r="C891">
        <v>504</v>
      </c>
      <c r="D891">
        <v>241</v>
      </c>
      <c r="E891">
        <f t="shared" si="52"/>
        <v>1</v>
      </c>
      <c r="F891">
        <f>SUM($E$2:E891)</f>
        <v>888</v>
      </c>
      <c r="G891">
        <f>COUNT($E$2:E891)</f>
        <v>890</v>
      </c>
      <c r="H891">
        <f t="shared" si="53"/>
        <v>99.775280898876403</v>
      </c>
      <c r="K891">
        <v>974</v>
      </c>
      <c r="L891">
        <v>504</v>
      </c>
      <c r="M891">
        <v>341</v>
      </c>
      <c r="N891">
        <f t="shared" si="54"/>
        <v>1</v>
      </c>
      <c r="O891">
        <f>SUM($N$2:N891)</f>
        <v>889</v>
      </c>
      <c r="P891">
        <f>COUNT($N$2:N891)</f>
        <v>890</v>
      </c>
      <c r="Q891">
        <f t="shared" si="55"/>
        <v>99.887640449438194</v>
      </c>
    </row>
    <row r="892" spans="2:17">
      <c r="B892">
        <v>974</v>
      </c>
      <c r="C892">
        <v>504</v>
      </c>
      <c r="D892">
        <v>279</v>
      </c>
      <c r="E892">
        <f t="shared" si="52"/>
        <v>1</v>
      </c>
      <c r="F892">
        <f>SUM($E$2:E892)</f>
        <v>889</v>
      </c>
      <c r="G892">
        <f>COUNT($E$2:E892)</f>
        <v>891</v>
      </c>
      <c r="H892">
        <f t="shared" si="53"/>
        <v>99.775533108866441</v>
      </c>
      <c r="K892">
        <v>974</v>
      </c>
      <c r="L892">
        <v>504</v>
      </c>
      <c r="M892">
        <v>343</v>
      </c>
      <c r="N892">
        <f t="shared" si="54"/>
        <v>1</v>
      </c>
      <c r="O892">
        <f>SUM($N$2:N892)</f>
        <v>890</v>
      </c>
      <c r="P892">
        <f>COUNT($N$2:N892)</f>
        <v>891</v>
      </c>
      <c r="Q892">
        <f t="shared" si="55"/>
        <v>99.887766554433227</v>
      </c>
    </row>
    <row r="893" spans="2:17">
      <c r="B893">
        <v>974</v>
      </c>
      <c r="C893">
        <v>504</v>
      </c>
      <c r="D893">
        <v>256</v>
      </c>
      <c r="E893">
        <f t="shared" si="52"/>
        <v>1</v>
      </c>
      <c r="F893">
        <f>SUM($E$2:E893)</f>
        <v>890</v>
      </c>
      <c r="G893">
        <f>COUNT($E$2:E893)</f>
        <v>892</v>
      </c>
      <c r="H893">
        <f t="shared" si="53"/>
        <v>99.775784753363226</v>
      </c>
      <c r="K893">
        <v>974</v>
      </c>
      <c r="L893">
        <v>504</v>
      </c>
      <c r="M893">
        <v>164</v>
      </c>
      <c r="N893">
        <f t="shared" si="54"/>
        <v>1</v>
      </c>
      <c r="O893">
        <f>SUM($N$2:N893)</f>
        <v>891</v>
      </c>
      <c r="P893">
        <f>COUNT($N$2:N893)</f>
        <v>892</v>
      </c>
      <c r="Q893">
        <f t="shared" si="55"/>
        <v>99.88789237668162</v>
      </c>
    </row>
    <row r="894" spans="2:17">
      <c r="B894">
        <v>974</v>
      </c>
      <c r="C894">
        <v>504</v>
      </c>
      <c r="D894">
        <v>172</v>
      </c>
      <c r="E894">
        <f t="shared" si="52"/>
        <v>1</v>
      </c>
      <c r="F894">
        <f>SUM($E$2:E894)</f>
        <v>891</v>
      </c>
      <c r="G894">
        <f>COUNT($E$2:E894)</f>
        <v>893</v>
      </c>
      <c r="H894">
        <f t="shared" si="53"/>
        <v>99.776035834266523</v>
      </c>
      <c r="K894">
        <v>974</v>
      </c>
      <c r="L894">
        <v>504</v>
      </c>
      <c r="M894">
        <v>275</v>
      </c>
      <c r="N894">
        <f t="shared" si="54"/>
        <v>1</v>
      </c>
      <c r="O894">
        <f>SUM($N$2:N894)</f>
        <v>892</v>
      </c>
      <c r="P894">
        <f>COUNT($N$2:N894)</f>
        <v>893</v>
      </c>
      <c r="Q894">
        <f t="shared" si="55"/>
        <v>99.888017917133254</v>
      </c>
    </row>
    <row r="895" spans="2:17">
      <c r="B895">
        <v>974</v>
      </c>
      <c r="C895">
        <v>504</v>
      </c>
      <c r="D895">
        <v>179</v>
      </c>
      <c r="E895">
        <f t="shared" si="52"/>
        <v>1</v>
      </c>
      <c r="F895">
        <f>SUM($E$2:E895)</f>
        <v>892</v>
      </c>
      <c r="G895">
        <f>COUNT($E$2:E895)</f>
        <v>894</v>
      </c>
      <c r="H895">
        <f t="shared" si="53"/>
        <v>99.776286353467555</v>
      </c>
      <c r="K895">
        <v>974</v>
      </c>
      <c r="L895">
        <v>504</v>
      </c>
      <c r="M895">
        <v>352</v>
      </c>
      <c r="N895">
        <f t="shared" si="54"/>
        <v>1</v>
      </c>
      <c r="O895">
        <f>SUM($N$2:N895)</f>
        <v>893</v>
      </c>
      <c r="P895">
        <f>COUNT($N$2:N895)</f>
        <v>894</v>
      </c>
      <c r="Q895">
        <f t="shared" si="55"/>
        <v>99.888143176733777</v>
      </c>
    </row>
    <row r="896" spans="2:17">
      <c r="B896">
        <v>974</v>
      </c>
      <c r="C896">
        <v>504</v>
      </c>
      <c r="D896">
        <v>201</v>
      </c>
      <c r="E896">
        <f t="shared" si="52"/>
        <v>1</v>
      </c>
      <c r="F896">
        <f>SUM($E$2:E896)</f>
        <v>893</v>
      </c>
      <c r="G896">
        <f>COUNT($E$2:E896)</f>
        <v>895</v>
      </c>
      <c r="H896">
        <f t="shared" si="53"/>
        <v>99.77653631284916</v>
      </c>
      <c r="K896">
        <v>974</v>
      </c>
      <c r="L896">
        <v>504</v>
      </c>
      <c r="M896">
        <v>329</v>
      </c>
      <c r="N896">
        <f t="shared" si="54"/>
        <v>1</v>
      </c>
      <c r="O896">
        <f>SUM($N$2:N896)</f>
        <v>894</v>
      </c>
      <c r="P896">
        <f>COUNT($N$2:N896)</f>
        <v>895</v>
      </c>
      <c r="Q896">
        <f t="shared" si="55"/>
        <v>99.888268156424573</v>
      </c>
    </row>
    <row r="897" spans="2:17">
      <c r="B897">
        <v>974</v>
      </c>
      <c r="C897">
        <v>504</v>
      </c>
      <c r="D897">
        <v>173</v>
      </c>
      <c r="E897">
        <f t="shared" si="52"/>
        <v>1</v>
      </c>
      <c r="F897">
        <f>SUM($E$2:E897)</f>
        <v>894</v>
      </c>
      <c r="G897">
        <f>COUNT($E$2:E897)</f>
        <v>896</v>
      </c>
      <c r="H897">
        <f t="shared" si="53"/>
        <v>99.776785714285708</v>
      </c>
      <c r="K897">
        <v>974</v>
      </c>
      <c r="L897">
        <v>504</v>
      </c>
      <c r="M897">
        <v>259</v>
      </c>
      <c r="N897">
        <f t="shared" si="54"/>
        <v>1</v>
      </c>
      <c r="O897">
        <f>SUM($N$2:N897)</f>
        <v>895</v>
      </c>
      <c r="P897">
        <f>COUNT($N$2:N897)</f>
        <v>896</v>
      </c>
      <c r="Q897">
        <f t="shared" si="55"/>
        <v>99.888392857142861</v>
      </c>
    </row>
    <row r="898" spans="2:17">
      <c r="B898">
        <v>974</v>
      </c>
      <c r="C898">
        <v>504</v>
      </c>
      <c r="D898">
        <v>218</v>
      </c>
      <c r="E898">
        <f t="shared" ref="E898:E961" si="56">IF(D898&lt;=C898,1,0)</f>
        <v>1</v>
      </c>
      <c r="F898">
        <f>SUM($E$2:E898)</f>
        <v>895</v>
      </c>
      <c r="G898">
        <f>COUNT($E$2:E898)</f>
        <v>897</v>
      </c>
      <c r="H898">
        <f t="shared" ref="H898:H961" si="57">F898/G898*100</f>
        <v>99.777034559643255</v>
      </c>
      <c r="K898">
        <v>974</v>
      </c>
      <c r="L898">
        <v>504</v>
      </c>
      <c r="M898">
        <v>166</v>
      </c>
      <c r="N898">
        <f t="shared" ref="N898:N961" si="58">IF(M898&lt;=L898,1,0)</f>
        <v>1</v>
      </c>
      <c r="O898">
        <f>SUM($N$2:N898)</f>
        <v>896</v>
      </c>
      <c r="P898">
        <f>COUNT($N$2:N898)</f>
        <v>897</v>
      </c>
      <c r="Q898">
        <f t="shared" ref="Q898:Q961" si="59">O898/P898*100</f>
        <v>99.888517279821627</v>
      </c>
    </row>
    <row r="899" spans="2:17">
      <c r="B899">
        <v>974</v>
      </c>
      <c r="C899">
        <v>504</v>
      </c>
      <c r="D899">
        <v>209</v>
      </c>
      <c r="E899">
        <f t="shared" si="56"/>
        <v>1</v>
      </c>
      <c r="F899">
        <f>SUM($E$2:E899)</f>
        <v>896</v>
      </c>
      <c r="G899">
        <f>COUNT($E$2:E899)</f>
        <v>898</v>
      </c>
      <c r="H899">
        <f t="shared" si="57"/>
        <v>99.777282850779514</v>
      </c>
      <c r="K899">
        <v>974</v>
      </c>
      <c r="L899">
        <v>504</v>
      </c>
      <c r="M899">
        <v>203</v>
      </c>
      <c r="N899">
        <f t="shared" si="58"/>
        <v>1</v>
      </c>
      <c r="O899">
        <f>SUM($N$2:N899)</f>
        <v>897</v>
      </c>
      <c r="P899">
        <f>COUNT($N$2:N899)</f>
        <v>898</v>
      </c>
      <c r="Q899">
        <f t="shared" si="59"/>
        <v>99.88864142538975</v>
      </c>
    </row>
    <row r="900" spans="2:17">
      <c r="B900">
        <v>974</v>
      </c>
      <c r="C900">
        <v>504</v>
      </c>
      <c r="D900">
        <v>248</v>
      </c>
      <c r="E900">
        <f t="shared" si="56"/>
        <v>1</v>
      </c>
      <c r="F900">
        <f>SUM($E$2:E900)</f>
        <v>897</v>
      </c>
      <c r="G900">
        <f>COUNT($E$2:E900)</f>
        <v>899</v>
      </c>
      <c r="H900">
        <f t="shared" si="57"/>
        <v>99.777530589543943</v>
      </c>
      <c r="K900">
        <v>974</v>
      </c>
      <c r="L900">
        <v>504</v>
      </c>
      <c r="M900">
        <v>339</v>
      </c>
      <c r="N900">
        <f t="shared" si="58"/>
        <v>1</v>
      </c>
      <c r="O900">
        <f>SUM($N$2:N900)</f>
        <v>898</v>
      </c>
      <c r="P900">
        <f>COUNT($N$2:N900)</f>
        <v>899</v>
      </c>
      <c r="Q900">
        <f t="shared" si="59"/>
        <v>99.888765294771957</v>
      </c>
    </row>
    <row r="901" spans="2:17">
      <c r="B901">
        <v>974</v>
      </c>
      <c r="C901">
        <v>504</v>
      </c>
      <c r="D901">
        <v>183</v>
      </c>
      <c r="E901">
        <f t="shared" si="56"/>
        <v>1</v>
      </c>
      <c r="F901">
        <f>SUM($E$2:E901)</f>
        <v>898</v>
      </c>
      <c r="G901">
        <f>COUNT($E$2:E901)</f>
        <v>900</v>
      </c>
      <c r="H901">
        <f t="shared" si="57"/>
        <v>99.777777777777771</v>
      </c>
      <c r="K901">
        <v>974</v>
      </c>
      <c r="L901">
        <v>504</v>
      </c>
      <c r="M901">
        <v>159</v>
      </c>
      <c r="N901">
        <f t="shared" si="58"/>
        <v>1</v>
      </c>
      <c r="O901">
        <f>SUM($N$2:N901)</f>
        <v>899</v>
      </c>
      <c r="P901">
        <f>COUNT($N$2:N901)</f>
        <v>900</v>
      </c>
      <c r="Q901">
        <f t="shared" si="59"/>
        <v>99.8888888888889</v>
      </c>
    </row>
    <row r="902" spans="2:17">
      <c r="B902">
        <v>974</v>
      </c>
      <c r="C902">
        <v>504</v>
      </c>
      <c r="D902">
        <v>189</v>
      </c>
      <c r="E902">
        <f t="shared" si="56"/>
        <v>1</v>
      </c>
      <c r="F902">
        <f>SUM($E$2:E902)</f>
        <v>899</v>
      </c>
      <c r="G902">
        <f>COUNT($E$2:E902)</f>
        <v>901</v>
      </c>
      <c r="H902">
        <f t="shared" si="57"/>
        <v>99.7780244173141</v>
      </c>
      <c r="K902">
        <v>974</v>
      </c>
      <c r="L902">
        <v>504</v>
      </c>
      <c r="M902">
        <v>215</v>
      </c>
      <c r="N902">
        <f t="shared" si="58"/>
        <v>1</v>
      </c>
      <c r="O902">
        <f>SUM($N$2:N902)</f>
        <v>900</v>
      </c>
      <c r="P902">
        <f>COUNT($N$2:N902)</f>
        <v>901</v>
      </c>
      <c r="Q902">
        <f t="shared" si="59"/>
        <v>99.88901220865705</v>
      </c>
    </row>
    <row r="903" spans="2:17">
      <c r="B903">
        <v>974</v>
      </c>
      <c r="C903">
        <v>504</v>
      </c>
      <c r="D903">
        <v>163</v>
      </c>
      <c r="E903">
        <f t="shared" si="56"/>
        <v>1</v>
      </c>
      <c r="F903">
        <f>SUM($E$2:E903)</f>
        <v>900</v>
      </c>
      <c r="G903">
        <f>COUNT($E$2:E903)</f>
        <v>902</v>
      </c>
      <c r="H903">
        <f t="shared" si="57"/>
        <v>99.77827050997783</v>
      </c>
      <c r="K903">
        <v>974</v>
      </c>
      <c r="L903">
        <v>504</v>
      </c>
      <c r="M903">
        <v>157</v>
      </c>
      <c r="N903">
        <f t="shared" si="58"/>
        <v>1</v>
      </c>
      <c r="O903">
        <f>SUM($N$2:N903)</f>
        <v>901</v>
      </c>
      <c r="P903">
        <f>COUNT($N$2:N903)</f>
        <v>902</v>
      </c>
      <c r="Q903">
        <f t="shared" si="59"/>
        <v>99.889135254988915</v>
      </c>
    </row>
    <row r="904" spans="2:17">
      <c r="B904">
        <v>974</v>
      </c>
      <c r="C904">
        <v>504</v>
      </c>
      <c r="D904">
        <v>191</v>
      </c>
      <c r="E904">
        <f t="shared" si="56"/>
        <v>1</v>
      </c>
      <c r="F904">
        <f>SUM($E$2:E904)</f>
        <v>901</v>
      </c>
      <c r="G904">
        <f>COUNT($E$2:E904)</f>
        <v>903</v>
      </c>
      <c r="H904">
        <f t="shared" si="57"/>
        <v>99.778516057585819</v>
      </c>
      <c r="K904">
        <v>974</v>
      </c>
      <c r="L904">
        <v>504</v>
      </c>
      <c r="M904">
        <v>184</v>
      </c>
      <c r="N904">
        <f t="shared" si="58"/>
        <v>1</v>
      </c>
      <c r="O904">
        <f>SUM($N$2:N904)</f>
        <v>902</v>
      </c>
      <c r="P904">
        <f>COUNT($N$2:N904)</f>
        <v>903</v>
      </c>
      <c r="Q904">
        <f t="shared" si="59"/>
        <v>99.889258028792909</v>
      </c>
    </row>
    <row r="905" spans="2:17">
      <c r="B905">
        <v>974</v>
      </c>
      <c r="C905">
        <v>502</v>
      </c>
      <c r="D905">
        <v>192</v>
      </c>
      <c r="E905">
        <f t="shared" si="56"/>
        <v>1</v>
      </c>
      <c r="F905">
        <f>SUM($E$2:E905)</f>
        <v>902</v>
      </c>
      <c r="G905">
        <f>COUNT($E$2:E905)</f>
        <v>904</v>
      </c>
      <c r="H905">
        <f t="shared" si="57"/>
        <v>99.778761061946909</v>
      </c>
      <c r="K905">
        <v>974</v>
      </c>
      <c r="L905">
        <v>502</v>
      </c>
      <c r="M905">
        <v>159</v>
      </c>
      <c r="N905">
        <f t="shared" si="58"/>
        <v>1</v>
      </c>
      <c r="O905">
        <f>SUM($N$2:N905)</f>
        <v>903</v>
      </c>
      <c r="P905">
        <f>COUNT($N$2:N905)</f>
        <v>904</v>
      </c>
      <c r="Q905">
        <f t="shared" si="59"/>
        <v>99.889380530973455</v>
      </c>
    </row>
    <row r="906" spans="2:17">
      <c r="B906">
        <v>974</v>
      </c>
      <c r="C906">
        <v>502</v>
      </c>
      <c r="D906">
        <v>268</v>
      </c>
      <c r="E906">
        <f t="shared" si="56"/>
        <v>1</v>
      </c>
      <c r="F906">
        <f>SUM($E$2:E906)</f>
        <v>903</v>
      </c>
      <c r="G906">
        <f>COUNT($E$2:E906)</f>
        <v>905</v>
      </c>
      <c r="H906">
        <f t="shared" si="57"/>
        <v>99.779005524861873</v>
      </c>
      <c r="K906">
        <v>974</v>
      </c>
      <c r="L906">
        <v>502</v>
      </c>
      <c r="M906">
        <v>166</v>
      </c>
      <c r="N906">
        <f t="shared" si="58"/>
        <v>1</v>
      </c>
      <c r="O906">
        <f>SUM($N$2:N906)</f>
        <v>904</v>
      </c>
      <c r="P906">
        <f>COUNT($N$2:N906)</f>
        <v>905</v>
      </c>
      <c r="Q906">
        <f t="shared" si="59"/>
        <v>99.889502762430936</v>
      </c>
    </row>
    <row r="907" spans="2:17">
      <c r="B907">
        <v>974</v>
      </c>
      <c r="C907">
        <v>502</v>
      </c>
      <c r="D907">
        <v>219</v>
      </c>
      <c r="E907">
        <f t="shared" si="56"/>
        <v>1</v>
      </c>
      <c r="F907">
        <f>SUM($E$2:E907)</f>
        <v>904</v>
      </c>
      <c r="G907">
        <f>COUNT($E$2:E907)</f>
        <v>906</v>
      </c>
      <c r="H907">
        <f t="shared" si="57"/>
        <v>99.779249448123622</v>
      </c>
      <c r="K907">
        <v>974</v>
      </c>
      <c r="L907">
        <v>502</v>
      </c>
      <c r="M907">
        <v>196</v>
      </c>
      <c r="N907">
        <f t="shared" si="58"/>
        <v>1</v>
      </c>
      <c r="O907">
        <f>SUM($N$2:N907)</f>
        <v>905</v>
      </c>
      <c r="P907">
        <f>COUNT($N$2:N907)</f>
        <v>906</v>
      </c>
      <c r="Q907">
        <f t="shared" si="59"/>
        <v>99.889624724061804</v>
      </c>
    </row>
    <row r="908" spans="2:17">
      <c r="B908">
        <v>974</v>
      </c>
      <c r="C908">
        <v>502</v>
      </c>
      <c r="D908">
        <v>194</v>
      </c>
      <c r="E908">
        <f t="shared" si="56"/>
        <v>1</v>
      </c>
      <c r="F908">
        <f>SUM($E$2:E908)</f>
        <v>905</v>
      </c>
      <c r="G908">
        <f>COUNT($E$2:E908)</f>
        <v>907</v>
      </c>
      <c r="H908">
        <f t="shared" si="57"/>
        <v>99.779492833517097</v>
      </c>
      <c r="K908">
        <v>974</v>
      </c>
      <c r="L908">
        <v>502</v>
      </c>
      <c r="M908">
        <v>161</v>
      </c>
      <c r="N908">
        <f t="shared" si="58"/>
        <v>1</v>
      </c>
      <c r="O908">
        <f>SUM($N$2:N908)</f>
        <v>906</v>
      </c>
      <c r="P908">
        <f>COUNT($N$2:N908)</f>
        <v>907</v>
      </c>
      <c r="Q908">
        <f t="shared" si="59"/>
        <v>99.889746416758541</v>
      </c>
    </row>
    <row r="909" spans="2:17">
      <c r="B909">
        <v>974</v>
      </c>
      <c r="C909">
        <v>502</v>
      </c>
      <c r="D909">
        <v>169</v>
      </c>
      <c r="E909">
        <f t="shared" si="56"/>
        <v>1</v>
      </c>
      <c r="F909">
        <f>SUM($E$2:E909)</f>
        <v>906</v>
      </c>
      <c r="G909">
        <f>COUNT($E$2:E909)</f>
        <v>908</v>
      </c>
      <c r="H909">
        <f t="shared" si="57"/>
        <v>99.779735682819378</v>
      </c>
      <c r="K909">
        <v>974</v>
      </c>
      <c r="L909">
        <v>502</v>
      </c>
      <c r="M909">
        <v>170</v>
      </c>
      <c r="N909">
        <f t="shared" si="58"/>
        <v>1</v>
      </c>
      <c r="O909">
        <f>SUM($N$2:N909)</f>
        <v>907</v>
      </c>
      <c r="P909">
        <f>COUNT($N$2:N909)</f>
        <v>908</v>
      </c>
      <c r="Q909">
        <f t="shared" si="59"/>
        <v>99.889867841409696</v>
      </c>
    </row>
    <row r="910" spans="2:17">
      <c r="B910">
        <v>974</v>
      </c>
      <c r="C910">
        <v>502</v>
      </c>
      <c r="D910">
        <v>193</v>
      </c>
      <c r="E910">
        <f t="shared" si="56"/>
        <v>1</v>
      </c>
      <c r="F910">
        <f>SUM($E$2:E910)</f>
        <v>907</v>
      </c>
      <c r="G910">
        <f>COUNT($E$2:E910)</f>
        <v>909</v>
      </c>
      <c r="H910">
        <f t="shared" si="57"/>
        <v>99.77997799779979</v>
      </c>
      <c r="K910">
        <v>974</v>
      </c>
      <c r="L910">
        <v>502</v>
      </c>
      <c r="M910">
        <v>163</v>
      </c>
      <c r="N910">
        <f t="shared" si="58"/>
        <v>1</v>
      </c>
      <c r="O910">
        <f>SUM($N$2:N910)</f>
        <v>908</v>
      </c>
      <c r="P910">
        <f>COUNT($N$2:N910)</f>
        <v>909</v>
      </c>
      <c r="Q910">
        <f t="shared" si="59"/>
        <v>99.889988998899895</v>
      </c>
    </row>
    <row r="911" spans="2:17">
      <c r="B911">
        <v>974</v>
      </c>
      <c r="C911">
        <v>502</v>
      </c>
      <c r="D911">
        <v>214</v>
      </c>
      <c r="E911">
        <f t="shared" si="56"/>
        <v>1</v>
      </c>
      <c r="F911">
        <f>SUM($E$2:E911)</f>
        <v>908</v>
      </c>
      <c r="G911">
        <f>COUNT($E$2:E911)</f>
        <v>910</v>
      </c>
      <c r="H911">
        <f t="shared" si="57"/>
        <v>99.780219780219781</v>
      </c>
      <c r="K911">
        <v>974</v>
      </c>
      <c r="L911">
        <v>502</v>
      </c>
      <c r="M911">
        <v>164</v>
      </c>
      <c r="N911">
        <f t="shared" si="58"/>
        <v>1</v>
      </c>
      <c r="O911">
        <f>SUM($N$2:N911)</f>
        <v>909</v>
      </c>
      <c r="P911">
        <f>COUNT($N$2:N911)</f>
        <v>910</v>
      </c>
      <c r="Q911">
        <f t="shared" si="59"/>
        <v>99.890109890109898</v>
      </c>
    </row>
    <row r="912" spans="2:17">
      <c r="B912">
        <v>974</v>
      </c>
      <c r="C912">
        <v>502</v>
      </c>
      <c r="D912">
        <v>174</v>
      </c>
      <c r="E912">
        <f t="shared" si="56"/>
        <v>1</v>
      </c>
      <c r="F912">
        <f>SUM($E$2:E912)</f>
        <v>909</v>
      </c>
      <c r="G912">
        <f>COUNT($E$2:E912)</f>
        <v>911</v>
      </c>
      <c r="H912">
        <f t="shared" si="57"/>
        <v>99.780461031833141</v>
      </c>
      <c r="K912">
        <v>974</v>
      </c>
      <c r="L912">
        <v>502</v>
      </c>
      <c r="M912">
        <v>192</v>
      </c>
      <c r="N912">
        <f t="shared" si="58"/>
        <v>1</v>
      </c>
      <c r="O912">
        <f>SUM($N$2:N912)</f>
        <v>910</v>
      </c>
      <c r="P912">
        <f>COUNT($N$2:N912)</f>
        <v>911</v>
      </c>
      <c r="Q912">
        <f t="shared" si="59"/>
        <v>99.890230515916585</v>
      </c>
    </row>
    <row r="913" spans="2:17">
      <c r="B913">
        <v>974</v>
      </c>
      <c r="C913">
        <v>502</v>
      </c>
      <c r="D913">
        <v>171</v>
      </c>
      <c r="E913">
        <f t="shared" si="56"/>
        <v>1</v>
      </c>
      <c r="F913">
        <f>SUM($E$2:E913)</f>
        <v>910</v>
      </c>
      <c r="G913">
        <f>COUNT($E$2:E913)</f>
        <v>912</v>
      </c>
      <c r="H913">
        <f t="shared" si="57"/>
        <v>99.780701754385973</v>
      </c>
      <c r="K913">
        <v>974</v>
      </c>
      <c r="L913">
        <v>502</v>
      </c>
      <c r="M913">
        <v>163</v>
      </c>
      <c r="N913">
        <f t="shared" si="58"/>
        <v>1</v>
      </c>
      <c r="O913">
        <f>SUM($N$2:N913)</f>
        <v>911</v>
      </c>
      <c r="P913">
        <f>COUNT($N$2:N913)</f>
        <v>912</v>
      </c>
      <c r="Q913">
        <f t="shared" si="59"/>
        <v>99.890350877192986</v>
      </c>
    </row>
    <row r="914" spans="2:17">
      <c r="B914">
        <v>974</v>
      </c>
      <c r="C914">
        <v>502</v>
      </c>
      <c r="D914">
        <v>164</v>
      </c>
      <c r="E914">
        <f t="shared" si="56"/>
        <v>1</v>
      </c>
      <c r="F914">
        <f>SUM($E$2:E914)</f>
        <v>911</v>
      </c>
      <c r="G914">
        <f>COUNT($E$2:E914)</f>
        <v>913</v>
      </c>
      <c r="H914">
        <f t="shared" si="57"/>
        <v>99.780941949616647</v>
      </c>
      <c r="K914">
        <v>974</v>
      </c>
      <c r="L914">
        <v>502</v>
      </c>
      <c r="M914">
        <v>168</v>
      </c>
      <c r="N914">
        <f t="shared" si="58"/>
        <v>1</v>
      </c>
      <c r="O914">
        <f>SUM($N$2:N914)</f>
        <v>912</v>
      </c>
      <c r="P914">
        <f>COUNT($N$2:N914)</f>
        <v>913</v>
      </c>
      <c r="Q914">
        <f t="shared" si="59"/>
        <v>99.890470974808323</v>
      </c>
    </row>
    <row r="915" spans="2:17">
      <c r="B915">
        <v>974</v>
      </c>
      <c r="C915">
        <v>502</v>
      </c>
      <c r="D915">
        <v>324</v>
      </c>
      <c r="E915">
        <f t="shared" si="56"/>
        <v>1</v>
      </c>
      <c r="F915">
        <f>SUM($E$2:E915)</f>
        <v>912</v>
      </c>
      <c r="G915">
        <f>COUNT($E$2:E915)</f>
        <v>914</v>
      </c>
      <c r="H915">
        <f t="shared" si="57"/>
        <v>99.781181619256017</v>
      </c>
      <c r="K915">
        <v>974</v>
      </c>
      <c r="L915">
        <v>502</v>
      </c>
      <c r="M915">
        <v>348</v>
      </c>
      <c r="N915">
        <f t="shared" si="58"/>
        <v>1</v>
      </c>
      <c r="O915">
        <f>SUM($N$2:N915)</f>
        <v>913</v>
      </c>
      <c r="P915">
        <f>COUNT($N$2:N915)</f>
        <v>914</v>
      </c>
      <c r="Q915">
        <f t="shared" si="59"/>
        <v>99.890590809628009</v>
      </c>
    </row>
    <row r="916" spans="2:17">
      <c r="B916">
        <v>974</v>
      </c>
      <c r="C916">
        <v>502</v>
      </c>
      <c r="D916">
        <v>170</v>
      </c>
      <c r="E916">
        <f t="shared" si="56"/>
        <v>1</v>
      </c>
      <c r="F916">
        <f>SUM($E$2:E916)</f>
        <v>913</v>
      </c>
      <c r="G916">
        <f>COUNT($E$2:E916)</f>
        <v>915</v>
      </c>
      <c r="H916">
        <f t="shared" si="57"/>
        <v>99.78142076502732</v>
      </c>
      <c r="K916">
        <v>974</v>
      </c>
      <c r="L916">
        <v>502</v>
      </c>
      <c r="M916">
        <v>224</v>
      </c>
      <c r="N916">
        <f t="shared" si="58"/>
        <v>1</v>
      </c>
      <c r="O916">
        <f>SUM($N$2:N916)</f>
        <v>914</v>
      </c>
      <c r="P916">
        <f>COUNT($N$2:N916)</f>
        <v>915</v>
      </c>
      <c r="Q916">
        <f t="shared" si="59"/>
        <v>99.89071038251366</v>
      </c>
    </row>
    <row r="917" spans="2:17">
      <c r="B917">
        <v>974</v>
      </c>
      <c r="C917">
        <v>502</v>
      </c>
      <c r="D917">
        <v>162</v>
      </c>
      <c r="E917">
        <f t="shared" si="56"/>
        <v>1</v>
      </c>
      <c r="F917">
        <f>SUM($E$2:E917)</f>
        <v>914</v>
      </c>
      <c r="G917">
        <f>COUNT($E$2:E917)</f>
        <v>916</v>
      </c>
      <c r="H917">
        <f t="shared" si="57"/>
        <v>99.78165938864629</v>
      </c>
      <c r="K917">
        <v>974</v>
      </c>
      <c r="L917">
        <v>502</v>
      </c>
      <c r="M917">
        <v>177</v>
      </c>
      <c r="N917">
        <f t="shared" si="58"/>
        <v>1</v>
      </c>
      <c r="O917">
        <f>SUM($N$2:N917)</f>
        <v>915</v>
      </c>
      <c r="P917">
        <f>COUNT($N$2:N917)</f>
        <v>916</v>
      </c>
      <c r="Q917">
        <f t="shared" si="59"/>
        <v>99.890829694323145</v>
      </c>
    </row>
    <row r="918" spans="2:17">
      <c r="B918">
        <v>974</v>
      </c>
      <c r="C918">
        <v>502</v>
      </c>
      <c r="D918">
        <v>169</v>
      </c>
      <c r="E918">
        <f t="shared" si="56"/>
        <v>1</v>
      </c>
      <c r="F918">
        <f>SUM($E$2:E918)</f>
        <v>915</v>
      </c>
      <c r="G918">
        <f>COUNT($E$2:E918)</f>
        <v>917</v>
      </c>
      <c r="H918">
        <f t="shared" si="57"/>
        <v>99.781897491821155</v>
      </c>
      <c r="K918">
        <v>974</v>
      </c>
      <c r="L918">
        <v>502</v>
      </c>
      <c r="M918">
        <v>188</v>
      </c>
      <c r="N918">
        <f t="shared" si="58"/>
        <v>1</v>
      </c>
      <c r="O918">
        <f>SUM($N$2:N918)</f>
        <v>916</v>
      </c>
      <c r="P918">
        <f>COUNT($N$2:N918)</f>
        <v>917</v>
      </c>
      <c r="Q918">
        <f t="shared" si="59"/>
        <v>99.890948745910578</v>
      </c>
    </row>
    <row r="919" spans="2:17">
      <c r="B919">
        <v>974</v>
      </c>
      <c r="C919">
        <v>502</v>
      </c>
      <c r="D919">
        <v>167</v>
      </c>
      <c r="E919">
        <f t="shared" si="56"/>
        <v>1</v>
      </c>
      <c r="F919">
        <f>SUM($E$2:E919)</f>
        <v>916</v>
      </c>
      <c r="G919">
        <f>COUNT($E$2:E919)</f>
        <v>918</v>
      </c>
      <c r="H919">
        <f t="shared" si="57"/>
        <v>99.782135076252715</v>
      </c>
      <c r="K919">
        <v>974</v>
      </c>
      <c r="L919">
        <v>502</v>
      </c>
      <c r="M919">
        <v>168</v>
      </c>
      <c r="N919">
        <f t="shared" si="58"/>
        <v>1</v>
      </c>
      <c r="O919">
        <f>SUM($N$2:N919)</f>
        <v>917</v>
      </c>
      <c r="P919">
        <f>COUNT($N$2:N919)</f>
        <v>918</v>
      </c>
      <c r="Q919">
        <f t="shared" si="59"/>
        <v>99.891067538126364</v>
      </c>
    </row>
    <row r="920" spans="2:17">
      <c r="B920">
        <v>974</v>
      </c>
      <c r="C920">
        <v>502</v>
      </c>
      <c r="D920">
        <v>166</v>
      </c>
      <c r="E920">
        <f t="shared" si="56"/>
        <v>1</v>
      </c>
      <c r="F920">
        <f>SUM($E$2:E920)</f>
        <v>917</v>
      </c>
      <c r="G920">
        <f>COUNT($E$2:E920)</f>
        <v>919</v>
      </c>
      <c r="H920">
        <f t="shared" si="57"/>
        <v>99.78237214363439</v>
      </c>
      <c r="K920">
        <v>974</v>
      </c>
      <c r="L920">
        <v>502</v>
      </c>
      <c r="M920">
        <v>207</v>
      </c>
      <c r="N920">
        <f t="shared" si="58"/>
        <v>1</v>
      </c>
      <c r="O920">
        <f>SUM($N$2:N920)</f>
        <v>918</v>
      </c>
      <c r="P920">
        <f>COUNT($N$2:N920)</f>
        <v>919</v>
      </c>
      <c r="Q920">
        <f t="shared" si="59"/>
        <v>99.891186071817202</v>
      </c>
    </row>
    <row r="921" spans="2:17">
      <c r="B921">
        <v>974</v>
      </c>
      <c r="C921">
        <v>502</v>
      </c>
      <c r="D921">
        <v>162</v>
      </c>
      <c r="E921">
        <f t="shared" si="56"/>
        <v>1</v>
      </c>
      <c r="F921">
        <f>SUM($E$2:E921)</f>
        <v>918</v>
      </c>
      <c r="G921">
        <f>COUNT($E$2:E921)</f>
        <v>920</v>
      </c>
      <c r="H921">
        <f t="shared" si="57"/>
        <v>99.782608695652172</v>
      </c>
      <c r="K921">
        <v>974</v>
      </c>
      <c r="L921">
        <v>502</v>
      </c>
      <c r="M921">
        <v>177</v>
      </c>
      <c r="N921">
        <f t="shared" si="58"/>
        <v>1</v>
      </c>
      <c r="O921">
        <f>SUM($N$2:N921)</f>
        <v>919</v>
      </c>
      <c r="P921">
        <f>COUNT($N$2:N921)</f>
        <v>920</v>
      </c>
      <c r="Q921">
        <f t="shared" si="59"/>
        <v>99.891304347826079</v>
      </c>
    </row>
    <row r="922" spans="2:17">
      <c r="B922">
        <v>974</v>
      </c>
      <c r="C922">
        <v>502</v>
      </c>
      <c r="D922">
        <v>242</v>
      </c>
      <c r="E922">
        <f t="shared" si="56"/>
        <v>1</v>
      </c>
      <c r="F922">
        <f>SUM($E$2:E922)</f>
        <v>919</v>
      </c>
      <c r="G922">
        <f>COUNT($E$2:E922)</f>
        <v>921</v>
      </c>
      <c r="H922">
        <f t="shared" si="57"/>
        <v>99.782844733984803</v>
      </c>
      <c r="K922">
        <v>974</v>
      </c>
      <c r="L922">
        <v>502</v>
      </c>
      <c r="M922">
        <v>160</v>
      </c>
      <c r="N922">
        <f t="shared" si="58"/>
        <v>1</v>
      </c>
      <c r="O922">
        <f>SUM($N$2:N922)</f>
        <v>920</v>
      </c>
      <c r="P922">
        <f>COUNT($N$2:N922)</f>
        <v>921</v>
      </c>
      <c r="Q922">
        <f t="shared" si="59"/>
        <v>99.891422366992401</v>
      </c>
    </row>
    <row r="923" spans="2:17">
      <c r="B923">
        <v>974</v>
      </c>
      <c r="C923">
        <v>502</v>
      </c>
      <c r="D923">
        <v>193</v>
      </c>
      <c r="E923">
        <f t="shared" si="56"/>
        <v>1</v>
      </c>
      <c r="F923">
        <f>SUM($E$2:E923)</f>
        <v>920</v>
      </c>
      <c r="G923">
        <f>COUNT($E$2:E923)</f>
        <v>922</v>
      </c>
      <c r="H923">
        <f t="shared" si="57"/>
        <v>99.783080260303691</v>
      </c>
      <c r="K923">
        <v>974</v>
      </c>
      <c r="L923">
        <v>502</v>
      </c>
      <c r="M923">
        <v>168</v>
      </c>
      <c r="N923">
        <f t="shared" si="58"/>
        <v>1</v>
      </c>
      <c r="O923">
        <f>SUM($N$2:N923)</f>
        <v>921</v>
      </c>
      <c r="P923">
        <f>COUNT($N$2:N923)</f>
        <v>922</v>
      </c>
      <c r="Q923">
        <f t="shared" si="59"/>
        <v>99.891540130151839</v>
      </c>
    </row>
    <row r="924" spans="2:17">
      <c r="B924">
        <v>939</v>
      </c>
      <c r="C924">
        <v>502</v>
      </c>
      <c r="D924">
        <v>200</v>
      </c>
      <c r="E924">
        <f t="shared" si="56"/>
        <v>1</v>
      </c>
      <c r="F924">
        <f>SUM($E$2:E924)</f>
        <v>921</v>
      </c>
      <c r="G924">
        <f>COUNT($E$2:E924)</f>
        <v>923</v>
      </c>
      <c r="H924">
        <f t="shared" si="57"/>
        <v>99.783315276273015</v>
      </c>
      <c r="K924">
        <v>939</v>
      </c>
      <c r="L924">
        <v>502</v>
      </c>
      <c r="M924">
        <v>163</v>
      </c>
      <c r="N924">
        <f t="shared" si="58"/>
        <v>1</v>
      </c>
      <c r="O924">
        <f>SUM($N$2:N924)</f>
        <v>922</v>
      </c>
      <c r="P924">
        <f>COUNT($N$2:N924)</f>
        <v>923</v>
      </c>
      <c r="Q924">
        <f t="shared" si="59"/>
        <v>99.891657638136508</v>
      </c>
    </row>
    <row r="925" spans="2:17">
      <c r="B925">
        <v>939</v>
      </c>
      <c r="C925">
        <v>502</v>
      </c>
      <c r="D925">
        <v>235</v>
      </c>
      <c r="E925">
        <f t="shared" si="56"/>
        <v>1</v>
      </c>
      <c r="F925">
        <f>SUM($E$2:E925)</f>
        <v>922</v>
      </c>
      <c r="G925">
        <f>COUNT($E$2:E925)</f>
        <v>924</v>
      </c>
      <c r="H925">
        <f t="shared" si="57"/>
        <v>99.783549783549788</v>
      </c>
      <c r="K925">
        <v>939</v>
      </c>
      <c r="L925">
        <v>502</v>
      </c>
      <c r="M925">
        <v>182</v>
      </c>
      <c r="N925">
        <f t="shared" si="58"/>
        <v>1</v>
      </c>
      <c r="O925">
        <f>SUM($N$2:N925)</f>
        <v>923</v>
      </c>
      <c r="P925">
        <f>COUNT($N$2:N925)</f>
        <v>924</v>
      </c>
      <c r="Q925">
        <f t="shared" si="59"/>
        <v>99.891774891774887</v>
      </c>
    </row>
    <row r="926" spans="2:17">
      <c r="B926">
        <v>939</v>
      </c>
      <c r="C926">
        <v>502</v>
      </c>
      <c r="D926">
        <v>308</v>
      </c>
      <c r="E926">
        <f t="shared" si="56"/>
        <v>1</v>
      </c>
      <c r="F926">
        <f>SUM($E$2:E926)</f>
        <v>923</v>
      </c>
      <c r="G926">
        <f>COUNT($E$2:E926)</f>
        <v>925</v>
      </c>
      <c r="H926">
        <f t="shared" si="57"/>
        <v>99.78378378378379</v>
      </c>
      <c r="K926">
        <v>939</v>
      </c>
      <c r="L926">
        <v>502</v>
      </c>
      <c r="M926">
        <v>264</v>
      </c>
      <c r="N926">
        <f t="shared" si="58"/>
        <v>1</v>
      </c>
      <c r="O926">
        <f>SUM($N$2:N926)</f>
        <v>924</v>
      </c>
      <c r="P926">
        <f>COUNT($N$2:N926)</f>
        <v>925</v>
      </c>
      <c r="Q926">
        <f t="shared" si="59"/>
        <v>99.891891891891888</v>
      </c>
    </row>
    <row r="927" spans="2:17">
      <c r="B927">
        <v>939</v>
      </c>
      <c r="C927">
        <v>502</v>
      </c>
      <c r="D927">
        <v>176</v>
      </c>
      <c r="E927">
        <f t="shared" si="56"/>
        <v>1</v>
      </c>
      <c r="F927">
        <f>SUM($E$2:E927)</f>
        <v>924</v>
      </c>
      <c r="G927">
        <f>COUNT($E$2:E927)</f>
        <v>926</v>
      </c>
      <c r="H927">
        <f t="shared" si="57"/>
        <v>99.784017278617711</v>
      </c>
      <c r="K927">
        <v>939</v>
      </c>
      <c r="L927">
        <v>502</v>
      </c>
      <c r="M927">
        <v>162</v>
      </c>
      <c r="N927">
        <f t="shared" si="58"/>
        <v>1</v>
      </c>
      <c r="O927">
        <f>SUM($N$2:N927)</f>
        <v>925</v>
      </c>
      <c r="P927">
        <f>COUNT($N$2:N927)</f>
        <v>926</v>
      </c>
      <c r="Q927">
        <f t="shared" si="59"/>
        <v>99.892008639308855</v>
      </c>
    </row>
    <row r="928" spans="2:17">
      <c r="B928">
        <v>939</v>
      </c>
      <c r="C928">
        <v>502</v>
      </c>
      <c r="D928">
        <v>167</v>
      </c>
      <c r="E928">
        <f t="shared" si="56"/>
        <v>1</v>
      </c>
      <c r="F928">
        <f>SUM($E$2:E928)</f>
        <v>925</v>
      </c>
      <c r="G928">
        <f>COUNT($E$2:E928)</f>
        <v>927</v>
      </c>
      <c r="H928">
        <f t="shared" si="57"/>
        <v>99.784250269687163</v>
      </c>
      <c r="K928">
        <v>939</v>
      </c>
      <c r="L928">
        <v>502</v>
      </c>
      <c r="M928">
        <v>163</v>
      </c>
      <c r="N928">
        <f t="shared" si="58"/>
        <v>1</v>
      </c>
      <c r="O928">
        <f>SUM($N$2:N928)</f>
        <v>926</v>
      </c>
      <c r="P928">
        <f>COUNT($N$2:N928)</f>
        <v>927</v>
      </c>
      <c r="Q928">
        <f t="shared" si="59"/>
        <v>99.892125134843582</v>
      </c>
    </row>
    <row r="929" spans="2:17">
      <c r="B929">
        <v>939</v>
      </c>
      <c r="C929">
        <v>502</v>
      </c>
      <c r="D929">
        <v>173</v>
      </c>
      <c r="E929">
        <f t="shared" si="56"/>
        <v>1</v>
      </c>
      <c r="F929">
        <f>SUM($E$2:E929)</f>
        <v>926</v>
      </c>
      <c r="G929">
        <f>COUNT($E$2:E929)</f>
        <v>928</v>
      </c>
      <c r="H929">
        <f t="shared" si="57"/>
        <v>99.784482758620683</v>
      </c>
      <c r="K929">
        <v>939</v>
      </c>
      <c r="L929">
        <v>502</v>
      </c>
      <c r="M929">
        <v>184</v>
      </c>
      <c r="N929">
        <f t="shared" si="58"/>
        <v>1</v>
      </c>
      <c r="O929">
        <f>SUM($N$2:N929)</f>
        <v>927</v>
      </c>
      <c r="P929">
        <f>COUNT($N$2:N929)</f>
        <v>928</v>
      </c>
      <c r="Q929">
        <f t="shared" si="59"/>
        <v>99.892241379310349</v>
      </c>
    </row>
    <row r="930" spans="2:17">
      <c r="B930">
        <v>939</v>
      </c>
      <c r="C930">
        <v>502</v>
      </c>
      <c r="D930">
        <v>176</v>
      </c>
      <c r="E930">
        <f t="shared" si="56"/>
        <v>1</v>
      </c>
      <c r="F930">
        <f>SUM($E$2:E930)</f>
        <v>927</v>
      </c>
      <c r="G930">
        <f>COUNT($E$2:E930)</f>
        <v>929</v>
      </c>
      <c r="H930">
        <f t="shared" si="57"/>
        <v>99.784714747039828</v>
      </c>
      <c r="K930">
        <v>939</v>
      </c>
      <c r="L930">
        <v>502</v>
      </c>
      <c r="M930">
        <v>202</v>
      </c>
      <c r="N930">
        <f t="shared" si="58"/>
        <v>1</v>
      </c>
      <c r="O930">
        <f>SUM($N$2:N930)</f>
        <v>928</v>
      </c>
      <c r="P930">
        <f>COUNT($N$2:N930)</f>
        <v>929</v>
      </c>
      <c r="Q930">
        <f t="shared" si="59"/>
        <v>99.892357373519914</v>
      </c>
    </row>
    <row r="931" spans="2:17">
      <c r="B931">
        <v>939</v>
      </c>
      <c r="C931">
        <v>502</v>
      </c>
      <c r="D931">
        <v>204</v>
      </c>
      <c r="E931">
        <f t="shared" si="56"/>
        <v>1</v>
      </c>
      <c r="F931">
        <f>SUM($E$2:E931)</f>
        <v>928</v>
      </c>
      <c r="G931">
        <f>COUNT($E$2:E931)</f>
        <v>930</v>
      </c>
      <c r="H931">
        <f t="shared" si="57"/>
        <v>99.784946236559136</v>
      </c>
      <c r="K931">
        <v>939</v>
      </c>
      <c r="L931">
        <v>502</v>
      </c>
      <c r="M931">
        <v>210</v>
      </c>
      <c r="N931">
        <f t="shared" si="58"/>
        <v>1</v>
      </c>
      <c r="O931">
        <f>SUM($N$2:N931)</f>
        <v>929</v>
      </c>
      <c r="P931">
        <f>COUNT($N$2:N931)</f>
        <v>930</v>
      </c>
      <c r="Q931">
        <f t="shared" si="59"/>
        <v>99.892473118279568</v>
      </c>
    </row>
    <row r="932" spans="2:17">
      <c r="B932">
        <v>939</v>
      </c>
      <c r="C932">
        <v>502</v>
      </c>
      <c r="D932">
        <v>230</v>
      </c>
      <c r="E932">
        <f t="shared" si="56"/>
        <v>1</v>
      </c>
      <c r="F932">
        <f>SUM($E$2:E932)</f>
        <v>929</v>
      </c>
      <c r="G932">
        <f>COUNT($E$2:E932)</f>
        <v>931</v>
      </c>
      <c r="H932">
        <f t="shared" si="57"/>
        <v>99.785177228786253</v>
      </c>
      <c r="K932">
        <v>939</v>
      </c>
      <c r="L932">
        <v>502</v>
      </c>
      <c r="M932">
        <v>280</v>
      </c>
      <c r="N932">
        <f t="shared" si="58"/>
        <v>1</v>
      </c>
      <c r="O932">
        <f>SUM($N$2:N932)</f>
        <v>930</v>
      </c>
      <c r="P932">
        <f>COUNT($N$2:N932)</f>
        <v>931</v>
      </c>
      <c r="Q932">
        <f t="shared" si="59"/>
        <v>99.892588614393134</v>
      </c>
    </row>
    <row r="933" spans="2:17">
      <c r="B933">
        <v>939</v>
      </c>
      <c r="C933">
        <v>502</v>
      </c>
      <c r="D933">
        <v>181</v>
      </c>
      <c r="E933">
        <f t="shared" si="56"/>
        <v>1</v>
      </c>
      <c r="F933">
        <f>SUM($E$2:E933)</f>
        <v>930</v>
      </c>
      <c r="G933">
        <f>COUNT($E$2:E933)</f>
        <v>932</v>
      </c>
      <c r="H933">
        <f t="shared" si="57"/>
        <v>99.785407725321889</v>
      </c>
      <c r="K933">
        <v>939</v>
      </c>
      <c r="L933">
        <v>502</v>
      </c>
      <c r="M933">
        <v>177</v>
      </c>
      <c r="N933">
        <f t="shared" si="58"/>
        <v>1</v>
      </c>
      <c r="O933">
        <f>SUM($N$2:N933)</f>
        <v>931</v>
      </c>
      <c r="P933">
        <f>COUNT($N$2:N933)</f>
        <v>932</v>
      </c>
      <c r="Q933">
        <f t="shared" si="59"/>
        <v>99.892703862660952</v>
      </c>
    </row>
    <row r="934" spans="2:17">
      <c r="B934">
        <v>939</v>
      </c>
      <c r="C934">
        <v>502</v>
      </c>
      <c r="D934">
        <v>167</v>
      </c>
      <c r="E934">
        <f t="shared" si="56"/>
        <v>1</v>
      </c>
      <c r="F934">
        <f>SUM($E$2:E934)</f>
        <v>931</v>
      </c>
      <c r="G934">
        <f>COUNT($E$2:E934)</f>
        <v>933</v>
      </c>
      <c r="H934">
        <f t="shared" si="57"/>
        <v>99.785637727759919</v>
      </c>
      <c r="K934">
        <v>939</v>
      </c>
      <c r="L934">
        <v>502</v>
      </c>
      <c r="M934">
        <v>183</v>
      </c>
      <c r="N934">
        <f t="shared" si="58"/>
        <v>1</v>
      </c>
      <c r="O934">
        <f>SUM($N$2:N934)</f>
        <v>932</v>
      </c>
      <c r="P934">
        <f>COUNT($N$2:N934)</f>
        <v>933</v>
      </c>
      <c r="Q934">
        <f t="shared" si="59"/>
        <v>99.892818863879967</v>
      </c>
    </row>
    <row r="935" spans="2:17">
      <c r="B935">
        <v>939</v>
      </c>
      <c r="C935">
        <v>502</v>
      </c>
      <c r="D935">
        <v>168</v>
      </c>
      <c r="E935">
        <f t="shared" si="56"/>
        <v>1</v>
      </c>
      <c r="F935">
        <f>SUM($E$2:E935)</f>
        <v>932</v>
      </c>
      <c r="G935">
        <f>COUNT($E$2:E935)</f>
        <v>934</v>
      </c>
      <c r="H935">
        <f t="shared" si="57"/>
        <v>99.78586723768737</v>
      </c>
      <c r="K935">
        <v>939</v>
      </c>
      <c r="L935">
        <v>502</v>
      </c>
      <c r="M935">
        <v>169</v>
      </c>
      <c r="N935">
        <f t="shared" si="58"/>
        <v>1</v>
      </c>
      <c r="O935">
        <f>SUM($N$2:N935)</f>
        <v>933</v>
      </c>
      <c r="P935">
        <f>COUNT($N$2:N935)</f>
        <v>934</v>
      </c>
      <c r="Q935">
        <f t="shared" si="59"/>
        <v>99.892933618843685</v>
      </c>
    </row>
    <row r="936" spans="2:17">
      <c r="B936">
        <v>939</v>
      </c>
      <c r="C936">
        <v>502</v>
      </c>
      <c r="D936">
        <v>201</v>
      </c>
      <c r="E936">
        <f t="shared" si="56"/>
        <v>1</v>
      </c>
      <c r="F936">
        <f>SUM($E$2:E936)</f>
        <v>933</v>
      </c>
      <c r="G936">
        <f>COUNT($E$2:E936)</f>
        <v>935</v>
      </c>
      <c r="H936">
        <f t="shared" si="57"/>
        <v>99.786096256684488</v>
      </c>
      <c r="K936">
        <v>939</v>
      </c>
      <c r="L936">
        <v>502</v>
      </c>
      <c r="M936">
        <v>165</v>
      </c>
      <c r="N936">
        <f t="shared" si="58"/>
        <v>1</v>
      </c>
      <c r="O936">
        <f>SUM($N$2:N936)</f>
        <v>934</v>
      </c>
      <c r="P936">
        <f>COUNT($N$2:N936)</f>
        <v>935</v>
      </c>
      <c r="Q936">
        <f t="shared" si="59"/>
        <v>99.893048128342244</v>
      </c>
    </row>
    <row r="937" spans="2:17">
      <c r="B937">
        <v>939</v>
      </c>
      <c r="C937">
        <v>502</v>
      </c>
      <c r="D937">
        <v>168</v>
      </c>
      <c r="E937">
        <f t="shared" si="56"/>
        <v>1</v>
      </c>
      <c r="F937">
        <f>SUM($E$2:E937)</f>
        <v>934</v>
      </c>
      <c r="G937">
        <f>COUNT($E$2:E937)</f>
        <v>936</v>
      </c>
      <c r="H937">
        <f t="shared" si="57"/>
        <v>99.786324786324784</v>
      </c>
      <c r="K937">
        <v>939</v>
      </c>
      <c r="L937">
        <v>502</v>
      </c>
      <c r="M937">
        <v>166</v>
      </c>
      <c r="N937">
        <f t="shared" si="58"/>
        <v>1</v>
      </c>
      <c r="O937">
        <f>SUM($N$2:N937)</f>
        <v>935</v>
      </c>
      <c r="P937">
        <f>COUNT($N$2:N937)</f>
        <v>936</v>
      </c>
      <c r="Q937">
        <f t="shared" si="59"/>
        <v>99.893162393162399</v>
      </c>
    </row>
    <row r="938" spans="2:17">
      <c r="B938">
        <v>939</v>
      </c>
      <c r="C938">
        <v>502</v>
      </c>
      <c r="D938">
        <v>194</v>
      </c>
      <c r="E938">
        <f t="shared" si="56"/>
        <v>1</v>
      </c>
      <c r="F938">
        <f>SUM($E$2:E938)</f>
        <v>935</v>
      </c>
      <c r="G938">
        <f>COUNT($E$2:E938)</f>
        <v>937</v>
      </c>
      <c r="H938">
        <f t="shared" si="57"/>
        <v>99.786552828175019</v>
      </c>
      <c r="K938">
        <v>939</v>
      </c>
      <c r="L938">
        <v>502</v>
      </c>
      <c r="M938">
        <v>214</v>
      </c>
      <c r="N938">
        <f t="shared" si="58"/>
        <v>1</v>
      </c>
      <c r="O938">
        <f>SUM($N$2:N938)</f>
        <v>936</v>
      </c>
      <c r="P938">
        <f>COUNT($N$2:N938)</f>
        <v>937</v>
      </c>
      <c r="Q938">
        <f t="shared" si="59"/>
        <v>99.893276414087524</v>
      </c>
    </row>
    <row r="939" spans="2:17">
      <c r="B939">
        <v>939</v>
      </c>
      <c r="C939">
        <v>502</v>
      </c>
      <c r="D939">
        <v>311</v>
      </c>
      <c r="E939">
        <f t="shared" si="56"/>
        <v>1</v>
      </c>
      <c r="F939">
        <f>SUM($E$2:E939)</f>
        <v>936</v>
      </c>
      <c r="G939">
        <f>COUNT($E$2:E939)</f>
        <v>938</v>
      </c>
      <c r="H939">
        <f t="shared" si="57"/>
        <v>99.786780383795303</v>
      </c>
      <c r="K939">
        <v>939</v>
      </c>
      <c r="L939">
        <v>502</v>
      </c>
      <c r="M939">
        <v>168</v>
      </c>
      <c r="N939">
        <f t="shared" si="58"/>
        <v>1</v>
      </c>
      <c r="O939">
        <f>SUM($N$2:N939)</f>
        <v>937</v>
      </c>
      <c r="P939">
        <f>COUNT($N$2:N939)</f>
        <v>938</v>
      </c>
      <c r="Q939">
        <f t="shared" si="59"/>
        <v>99.893390191897652</v>
      </c>
    </row>
    <row r="940" spans="2:17">
      <c r="B940">
        <v>939</v>
      </c>
      <c r="C940">
        <v>502</v>
      </c>
      <c r="D940">
        <v>171</v>
      </c>
      <c r="E940">
        <f t="shared" si="56"/>
        <v>1</v>
      </c>
      <c r="F940">
        <f>SUM($E$2:E940)</f>
        <v>937</v>
      </c>
      <c r="G940">
        <f>COUNT($E$2:E940)</f>
        <v>939</v>
      </c>
      <c r="H940">
        <f t="shared" si="57"/>
        <v>99.787007454739083</v>
      </c>
      <c r="K940">
        <v>939</v>
      </c>
      <c r="L940">
        <v>502</v>
      </c>
      <c r="M940">
        <v>157</v>
      </c>
      <c r="N940">
        <f t="shared" si="58"/>
        <v>1</v>
      </c>
      <c r="O940">
        <f>SUM($N$2:N940)</f>
        <v>938</v>
      </c>
      <c r="P940">
        <f>COUNT($N$2:N940)</f>
        <v>939</v>
      </c>
      <c r="Q940">
        <f t="shared" si="59"/>
        <v>99.893503727369534</v>
      </c>
    </row>
    <row r="941" spans="2:17">
      <c r="B941">
        <v>939</v>
      </c>
      <c r="C941">
        <v>502</v>
      </c>
      <c r="D941">
        <v>205</v>
      </c>
      <c r="E941">
        <f t="shared" si="56"/>
        <v>1</v>
      </c>
      <c r="F941">
        <f>SUM($E$2:E941)</f>
        <v>938</v>
      </c>
      <c r="G941">
        <f>COUNT($E$2:E941)</f>
        <v>940</v>
      </c>
      <c r="H941">
        <f t="shared" si="57"/>
        <v>99.787234042553195</v>
      </c>
      <c r="K941">
        <v>939</v>
      </c>
      <c r="L941">
        <v>502</v>
      </c>
      <c r="M941">
        <v>176</v>
      </c>
      <c r="N941">
        <f t="shared" si="58"/>
        <v>1</v>
      </c>
      <c r="O941">
        <f>SUM($N$2:N941)</f>
        <v>939</v>
      </c>
      <c r="P941">
        <f>COUNT($N$2:N941)</f>
        <v>940</v>
      </c>
      <c r="Q941">
        <f t="shared" si="59"/>
        <v>99.893617021276597</v>
      </c>
    </row>
    <row r="942" spans="2:17">
      <c r="B942">
        <v>939</v>
      </c>
      <c r="C942">
        <v>502</v>
      </c>
      <c r="D942">
        <v>161</v>
      </c>
      <c r="E942">
        <f t="shared" si="56"/>
        <v>1</v>
      </c>
      <c r="F942">
        <f>SUM($E$2:E942)</f>
        <v>939</v>
      </c>
      <c r="G942">
        <f>COUNT($E$2:E942)</f>
        <v>941</v>
      </c>
      <c r="H942">
        <f t="shared" si="57"/>
        <v>99.787460148777896</v>
      </c>
      <c r="K942">
        <v>939</v>
      </c>
      <c r="L942">
        <v>502</v>
      </c>
      <c r="M942">
        <v>180</v>
      </c>
      <c r="N942">
        <f t="shared" si="58"/>
        <v>1</v>
      </c>
      <c r="O942">
        <f>SUM($N$2:N942)</f>
        <v>940</v>
      </c>
      <c r="P942">
        <f>COUNT($N$2:N942)</f>
        <v>941</v>
      </c>
      <c r="Q942">
        <f t="shared" si="59"/>
        <v>99.893730074388955</v>
      </c>
    </row>
    <row r="943" spans="2:17">
      <c r="B943">
        <v>939</v>
      </c>
      <c r="C943">
        <v>502</v>
      </c>
      <c r="D943">
        <v>168</v>
      </c>
      <c r="E943">
        <f t="shared" si="56"/>
        <v>1</v>
      </c>
      <c r="F943">
        <f>SUM($E$2:E943)</f>
        <v>940</v>
      </c>
      <c r="G943">
        <f>COUNT($E$2:E943)</f>
        <v>942</v>
      </c>
      <c r="H943">
        <f t="shared" si="57"/>
        <v>99.787685774946922</v>
      </c>
      <c r="K943">
        <v>939</v>
      </c>
      <c r="L943">
        <v>502</v>
      </c>
      <c r="M943">
        <v>176</v>
      </c>
      <c r="N943">
        <f t="shared" si="58"/>
        <v>1</v>
      </c>
      <c r="O943">
        <f>SUM($N$2:N943)</f>
        <v>941</v>
      </c>
      <c r="P943">
        <f>COUNT($N$2:N943)</f>
        <v>942</v>
      </c>
      <c r="Q943">
        <f t="shared" si="59"/>
        <v>99.893842887473454</v>
      </c>
    </row>
    <row r="944" spans="2:17">
      <c r="B944">
        <v>939</v>
      </c>
      <c r="C944">
        <v>502</v>
      </c>
      <c r="D944">
        <v>169</v>
      </c>
      <c r="E944">
        <f t="shared" si="56"/>
        <v>1</v>
      </c>
      <c r="F944">
        <f>SUM($E$2:E944)</f>
        <v>941</v>
      </c>
      <c r="G944">
        <f>COUNT($E$2:E944)</f>
        <v>943</v>
      </c>
      <c r="H944">
        <f t="shared" si="57"/>
        <v>99.787910922587486</v>
      </c>
      <c r="K944">
        <v>939</v>
      </c>
      <c r="L944">
        <v>502</v>
      </c>
      <c r="M944">
        <v>165</v>
      </c>
      <c r="N944">
        <f t="shared" si="58"/>
        <v>1</v>
      </c>
      <c r="O944">
        <f>SUM($N$2:N944)</f>
        <v>942</v>
      </c>
      <c r="P944">
        <f>COUNT($N$2:N944)</f>
        <v>943</v>
      </c>
      <c r="Q944">
        <f t="shared" si="59"/>
        <v>99.893955461293743</v>
      </c>
    </row>
    <row r="945" spans="2:17">
      <c r="B945">
        <v>939</v>
      </c>
      <c r="C945">
        <v>502</v>
      </c>
      <c r="D945">
        <v>172</v>
      </c>
      <c r="E945">
        <f t="shared" si="56"/>
        <v>1</v>
      </c>
      <c r="F945">
        <f>SUM($E$2:E945)</f>
        <v>942</v>
      </c>
      <c r="G945">
        <f>COUNT($E$2:E945)</f>
        <v>944</v>
      </c>
      <c r="H945">
        <f t="shared" si="57"/>
        <v>99.788135593220346</v>
      </c>
      <c r="K945">
        <v>939</v>
      </c>
      <c r="L945">
        <v>502</v>
      </c>
      <c r="M945">
        <v>216</v>
      </c>
      <c r="N945">
        <f t="shared" si="58"/>
        <v>1</v>
      </c>
      <c r="O945">
        <f>SUM($N$2:N945)</f>
        <v>943</v>
      </c>
      <c r="P945">
        <f>COUNT($N$2:N945)</f>
        <v>944</v>
      </c>
      <c r="Q945">
        <f t="shared" si="59"/>
        <v>99.894067796610159</v>
      </c>
    </row>
    <row r="946" spans="2:17">
      <c r="B946">
        <v>939</v>
      </c>
      <c r="C946">
        <v>502</v>
      </c>
      <c r="D946">
        <v>180</v>
      </c>
      <c r="E946">
        <f t="shared" si="56"/>
        <v>1</v>
      </c>
      <c r="F946">
        <f>SUM($E$2:E946)</f>
        <v>943</v>
      </c>
      <c r="G946">
        <f>COUNT($E$2:E946)</f>
        <v>945</v>
      </c>
      <c r="H946">
        <f t="shared" si="57"/>
        <v>99.788359788359799</v>
      </c>
      <c r="K946">
        <v>939</v>
      </c>
      <c r="L946">
        <v>502</v>
      </c>
      <c r="M946">
        <v>158</v>
      </c>
      <c r="N946">
        <f t="shared" si="58"/>
        <v>1</v>
      </c>
      <c r="O946">
        <f>SUM($N$2:N946)</f>
        <v>944</v>
      </c>
      <c r="P946">
        <f>COUNT($N$2:N946)</f>
        <v>945</v>
      </c>
      <c r="Q946">
        <f t="shared" si="59"/>
        <v>99.894179894179885</v>
      </c>
    </row>
    <row r="947" spans="2:17">
      <c r="B947">
        <v>939</v>
      </c>
      <c r="C947">
        <v>502</v>
      </c>
      <c r="D947">
        <v>158</v>
      </c>
      <c r="E947">
        <f t="shared" si="56"/>
        <v>1</v>
      </c>
      <c r="F947">
        <f>SUM($E$2:E947)</f>
        <v>944</v>
      </c>
      <c r="G947">
        <f>COUNT($E$2:E947)</f>
        <v>946</v>
      </c>
      <c r="H947">
        <f t="shared" si="57"/>
        <v>99.788583509513742</v>
      </c>
      <c r="K947">
        <v>939</v>
      </c>
      <c r="L947">
        <v>502</v>
      </c>
      <c r="M947">
        <v>189</v>
      </c>
      <c r="N947">
        <f t="shared" si="58"/>
        <v>1</v>
      </c>
      <c r="O947">
        <f>SUM($N$2:N947)</f>
        <v>945</v>
      </c>
      <c r="P947">
        <f>COUNT($N$2:N947)</f>
        <v>946</v>
      </c>
      <c r="Q947">
        <f t="shared" si="59"/>
        <v>99.894291754756864</v>
      </c>
    </row>
    <row r="948" spans="2:17">
      <c r="B948">
        <v>939</v>
      </c>
      <c r="C948">
        <v>502</v>
      </c>
      <c r="D948">
        <v>207</v>
      </c>
      <c r="E948">
        <f t="shared" si="56"/>
        <v>1</v>
      </c>
      <c r="F948">
        <f>SUM($E$2:E948)</f>
        <v>945</v>
      </c>
      <c r="G948">
        <f>COUNT($E$2:E948)</f>
        <v>947</v>
      </c>
      <c r="H948">
        <f t="shared" si="57"/>
        <v>99.788806758183739</v>
      </c>
      <c r="K948">
        <v>939</v>
      </c>
      <c r="L948">
        <v>502</v>
      </c>
      <c r="M948">
        <v>186</v>
      </c>
      <c r="N948">
        <f t="shared" si="58"/>
        <v>1</v>
      </c>
      <c r="O948">
        <f>SUM($N$2:N948)</f>
        <v>946</v>
      </c>
      <c r="P948">
        <f>COUNT($N$2:N948)</f>
        <v>947</v>
      </c>
      <c r="Q948">
        <f t="shared" si="59"/>
        <v>99.89440337909187</v>
      </c>
    </row>
    <row r="949" spans="2:17">
      <c r="B949">
        <v>939</v>
      </c>
      <c r="C949">
        <v>501</v>
      </c>
      <c r="D949">
        <v>204</v>
      </c>
      <c r="E949">
        <f t="shared" si="56"/>
        <v>1</v>
      </c>
      <c r="F949">
        <f>SUM($E$2:E949)</f>
        <v>946</v>
      </c>
      <c r="G949">
        <f>COUNT($E$2:E949)</f>
        <v>948</v>
      </c>
      <c r="H949">
        <f t="shared" si="57"/>
        <v>99.789029535864984</v>
      </c>
      <c r="K949">
        <v>939</v>
      </c>
      <c r="L949">
        <v>501</v>
      </c>
      <c r="M949">
        <v>200</v>
      </c>
      <c r="N949">
        <f t="shared" si="58"/>
        <v>1</v>
      </c>
      <c r="O949">
        <f>SUM($N$2:N949)</f>
        <v>947</v>
      </c>
      <c r="P949">
        <f>COUNT($N$2:N949)</f>
        <v>948</v>
      </c>
      <c r="Q949">
        <f t="shared" si="59"/>
        <v>99.894514767932492</v>
      </c>
    </row>
    <row r="950" spans="2:17">
      <c r="B950">
        <v>939</v>
      </c>
      <c r="C950">
        <v>501</v>
      </c>
      <c r="D950">
        <v>219</v>
      </c>
      <c r="E950">
        <f t="shared" si="56"/>
        <v>1</v>
      </c>
      <c r="F950">
        <f>SUM($E$2:E950)</f>
        <v>947</v>
      </c>
      <c r="G950">
        <f>COUNT($E$2:E950)</f>
        <v>949</v>
      </c>
      <c r="H950">
        <f t="shared" si="57"/>
        <v>99.789251844046362</v>
      </c>
      <c r="K950">
        <v>939</v>
      </c>
      <c r="L950">
        <v>501</v>
      </c>
      <c r="M950">
        <v>175</v>
      </c>
      <c r="N950">
        <f t="shared" si="58"/>
        <v>1</v>
      </c>
      <c r="O950">
        <f>SUM($N$2:N950)</f>
        <v>948</v>
      </c>
      <c r="P950">
        <f>COUNT($N$2:N950)</f>
        <v>949</v>
      </c>
      <c r="Q950">
        <f t="shared" si="59"/>
        <v>99.894625922023181</v>
      </c>
    </row>
    <row r="951" spans="2:17">
      <c r="B951">
        <v>939</v>
      </c>
      <c r="C951">
        <v>501</v>
      </c>
      <c r="D951">
        <v>195</v>
      </c>
      <c r="E951">
        <f t="shared" si="56"/>
        <v>1</v>
      </c>
      <c r="F951">
        <f>SUM($E$2:E951)</f>
        <v>948</v>
      </c>
      <c r="G951">
        <f>COUNT($E$2:E951)</f>
        <v>950</v>
      </c>
      <c r="H951">
        <f t="shared" si="57"/>
        <v>99.789473684210535</v>
      </c>
      <c r="K951">
        <v>939</v>
      </c>
      <c r="L951">
        <v>501</v>
      </c>
      <c r="M951">
        <v>170</v>
      </c>
      <c r="N951">
        <f t="shared" si="58"/>
        <v>1</v>
      </c>
      <c r="O951">
        <f>SUM($N$2:N951)</f>
        <v>949</v>
      </c>
      <c r="P951">
        <f>COUNT($N$2:N951)</f>
        <v>950</v>
      </c>
      <c r="Q951">
        <f t="shared" si="59"/>
        <v>99.89473684210526</v>
      </c>
    </row>
    <row r="952" spans="2:17">
      <c r="B952">
        <v>939</v>
      </c>
      <c r="C952">
        <v>501</v>
      </c>
      <c r="D952">
        <v>227</v>
      </c>
      <c r="E952">
        <f t="shared" si="56"/>
        <v>1</v>
      </c>
      <c r="F952">
        <f>SUM($E$2:E952)</f>
        <v>949</v>
      </c>
      <c r="G952">
        <f>COUNT($E$2:E952)</f>
        <v>951</v>
      </c>
      <c r="H952">
        <f t="shared" si="57"/>
        <v>99.789695057833853</v>
      </c>
      <c r="K952">
        <v>939</v>
      </c>
      <c r="L952">
        <v>501</v>
      </c>
      <c r="M952">
        <v>158</v>
      </c>
      <c r="N952">
        <f t="shared" si="58"/>
        <v>1</v>
      </c>
      <c r="O952">
        <f>SUM($N$2:N952)</f>
        <v>950</v>
      </c>
      <c r="P952">
        <f>COUNT($N$2:N952)</f>
        <v>951</v>
      </c>
      <c r="Q952">
        <f t="shared" si="59"/>
        <v>99.894847528916927</v>
      </c>
    </row>
    <row r="953" spans="2:17">
      <c r="B953">
        <v>939</v>
      </c>
      <c r="C953">
        <v>501</v>
      </c>
      <c r="D953">
        <v>180</v>
      </c>
      <c r="E953">
        <f t="shared" si="56"/>
        <v>1</v>
      </c>
      <c r="F953">
        <f>SUM($E$2:E953)</f>
        <v>950</v>
      </c>
      <c r="G953">
        <f>COUNT($E$2:E953)</f>
        <v>952</v>
      </c>
      <c r="H953">
        <f t="shared" si="57"/>
        <v>99.789915966386559</v>
      </c>
      <c r="K953">
        <v>939</v>
      </c>
      <c r="L953">
        <v>501</v>
      </c>
      <c r="M953">
        <v>167</v>
      </c>
      <c r="N953">
        <f t="shared" si="58"/>
        <v>1</v>
      </c>
      <c r="O953">
        <f>SUM($N$2:N953)</f>
        <v>951</v>
      </c>
      <c r="P953">
        <f>COUNT($N$2:N953)</f>
        <v>952</v>
      </c>
      <c r="Q953">
        <f t="shared" si="59"/>
        <v>99.894957983193279</v>
      </c>
    </row>
    <row r="954" spans="2:17">
      <c r="B954">
        <v>939</v>
      </c>
      <c r="C954">
        <v>501</v>
      </c>
      <c r="D954">
        <v>192</v>
      </c>
      <c r="E954">
        <f t="shared" si="56"/>
        <v>1</v>
      </c>
      <c r="F954">
        <f>SUM($E$2:E954)</f>
        <v>951</v>
      </c>
      <c r="G954">
        <f>COUNT($E$2:E954)</f>
        <v>953</v>
      </c>
      <c r="H954">
        <f t="shared" si="57"/>
        <v>99.790136411332625</v>
      </c>
      <c r="K954">
        <v>939</v>
      </c>
      <c r="L954">
        <v>501</v>
      </c>
      <c r="M954">
        <v>166</v>
      </c>
      <c r="N954">
        <f t="shared" si="58"/>
        <v>1</v>
      </c>
      <c r="O954">
        <f>SUM($N$2:N954)</f>
        <v>952</v>
      </c>
      <c r="P954">
        <f>COUNT($N$2:N954)</f>
        <v>953</v>
      </c>
      <c r="Q954">
        <f t="shared" si="59"/>
        <v>99.89506820566632</v>
      </c>
    </row>
    <row r="955" spans="2:17">
      <c r="B955">
        <v>939</v>
      </c>
      <c r="C955">
        <v>501</v>
      </c>
      <c r="D955">
        <v>164</v>
      </c>
      <c r="E955">
        <f t="shared" si="56"/>
        <v>1</v>
      </c>
      <c r="F955">
        <f>SUM($E$2:E955)</f>
        <v>952</v>
      </c>
      <c r="G955">
        <f>COUNT($E$2:E955)</f>
        <v>954</v>
      </c>
      <c r="H955">
        <f t="shared" si="57"/>
        <v>99.790356394129972</v>
      </c>
      <c r="K955">
        <v>939</v>
      </c>
      <c r="L955">
        <v>501</v>
      </c>
      <c r="M955">
        <v>174</v>
      </c>
      <c r="N955">
        <f t="shared" si="58"/>
        <v>1</v>
      </c>
      <c r="O955">
        <f>SUM($N$2:N955)</f>
        <v>953</v>
      </c>
      <c r="P955">
        <f>COUNT($N$2:N955)</f>
        <v>954</v>
      </c>
      <c r="Q955">
        <f t="shared" si="59"/>
        <v>99.895178197064993</v>
      </c>
    </row>
    <row r="956" spans="2:17">
      <c r="B956">
        <v>939</v>
      </c>
      <c r="C956">
        <v>501</v>
      </c>
      <c r="D956">
        <v>181</v>
      </c>
      <c r="E956">
        <f t="shared" si="56"/>
        <v>1</v>
      </c>
      <c r="F956">
        <f>SUM($E$2:E956)</f>
        <v>953</v>
      </c>
      <c r="G956">
        <f>COUNT($E$2:E956)</f>
        <v>955</v>
      </c>
      <c r="H956">
        <f t="shared" si="57"/>
        <v>99.790575916230367</v>
      </c>
      <c r="K956">
        <v>939</v>
      </c>
      <c r="L956">
        <v>501</v>
      </c>
      <c r="M956">
        <v>173</v>
      </c>
      <c r="N956">
        <f t="shared" si="58"/>
        <v>1</v>
      </c>
      <c r="O956">
        <f>SUM($N$2:N956)</f>
        <v>954</v>
      </c>
      <c r="P956">
        <f>COUNT($N$2:N956)</f>
        <v>955</v>
      </c>
      <c r="Q956">
        <f t="shared" si="59"/>
        <v>99.89528795811519</v>
      </c>
    </row>
    <row r="957" spans="2:17">
      <c r="B957">
        <v>939</v>
      </c>
      <c r="C957">
        <v>501</v>
      </c>
      <c r="D957">
        <v>166</v>
      </c>
      <c r="E957">
        <f t="shared" si="56"/>
        <v>1</v>
      </c>
      <c r="F957">
        <f>SUM($E$2:E957)</f>
        <v>954</v>
      </c>
      <c r="G957">
        <f>COUNT($E$2:E957)</f>
        <v>956</v>
      </c>
      <c r="H957">
        <f t="shared" si="57"/>
        <v>99.790794979079493</v>
      </c>
      <c r="K957">
        <v>939</v>
      </c>
      <c r="L957">
        <v>501</v>
      </c>
      <c r="M957">
        <v>163</v>
      </c>
      <c r="N957">
        <f t="shared" si="58"/>
        <v>1</v>
      </c>
      <c r="O957">
        <f>SUM($N$2:N957)</f>
        <v>955</v>
      </c>
      <c r="P957">
        <f>COUNT($N$2:N957)</f>
        <v>956</v>
      </c>
      <c r="Q957">
        <f t="shared" si="59"/>
        <v>99.895397489539747</v>
      </c>
    </row>
    <row r="958" spans="2:17">
      <c r="B958">
        <v>939</v>
      </c>
      <c r="C958">
        <v>501</v>
      </c>
      <c r="D958">
        <v>206</v>
      </c>
      <c r="E958">
        <f t="shared" si="56"/>
        <v>1</v>
      </c>
      <c r="F958">
        <f>SUM($E$2:E958)</f>
        <v>955</v>
      </c>
      <c r="G958">
        <f>COUNT($E$2:E958)</f>
        <v>957</v>
      </c>
      <c r="H958">
        <f t="shared" si="57"/>
        <v>99.791013584117024</v>
      </c>
      <c r="K958">
        <v>939</v>
      </c>
      <c r="L958">
        <v>501</v>
      </c>
      <c r="M958">
        <v>180</v>
      </c>
      <c r="N958">
        <f t="shared" si="58"/>
        <v>1</v>
      </c>
      <c r="O958">
        <f>SUM($N$2:N958)</f>
        <v>956</v>
      </c>
      <c r="P958">
        <f>COUNT($N$2:N958)</f>
        <v>957</v>
      </c>
      <c r="Q958">
        <f t="shared" si="59"/>
        <v>99.895506792058512</v>
      </c>
    </row>
    <row r="959" spans="2:17">
      <c r="B959">
        <v>939</v>
      </c>
      <c r="C959">
        <v>501</v>
      </c>
      <c r="D959">
        <v>168</v>
      </c>
      <c r="E959">
        <f t="shared" si="56"/>
        <v>1</v>
      </c>
      <c r="F959">
        <f>SUM($E$2:E959)</f>
        <v>956</v>
      </c>
      <c r="G959">
        <f>COUNT($E$2:E959)</f>
        <v>958</v>
      </c>
      <c r="H959">
        <f t="shared" si="57"/>
        <v>99.791231732776623</v>
      </c>
      <c r="K959">
        <v>939</v>
      </c>
      <c r="L959">
        <v>501</v>
      </c>
      <c r="M959">
        <v>173</v>
      </c>
      <c r="N959">
        <f t="shared" si="58"/>
        <v>1</v>
      </c>
      <c r="O959">
        <f>SUM($N$2:N959)</f>
        <v>957</v>
      </c>
      <c r="P959">
        <f>COUNT($N$2:N959)</f>
        <v>958</v>
      </c>
      <c r="Q959">
        <f t="shared" si="59"/>
        <v>99.895615866388312</v>
      </c>
    </row>
    <row r="960" spans="2:17">
      <c r="B960">
        <v>939</v>
      </c>
      <c r="C960">
        <v>501</v>
      </c>
      <c r="D960">
        <v>168</v>
      </c>
      <c r="E960">
        <f t="shared" si="56"/>
        <v>1</v>
      </c>
      <c r="F960">
        <f>SUM($E$2:E960)</f>
        <v>957</v>
      </c>
      <c r="G960">
        <f>COUNT($E$2:E960)</f>
        <v>959</v>
      </c>
      <c r="H960">
        <f t="shared" si="57"/>
        <v>99.791449426485926</v>
      </c>
      <c r="K960">
        <v>939</v>
      </c>
      <c r="L960">
        <v>501</v>
      </c>
      <c r="M960">
        <v>177</v>
      </c>
      <c r="N960">
        <f t="shared" si="58"/>
        <v>1</v>
      </c>
      <c r="O960">
        <f>SUM($N$2:N960)</f>
        <v>958</v>
      </c>
      <c r="P960">
        <f>COUNT($N$2:N960)</f>
        <v>959</v>
      </c>
      <c r="Q960">
        <f t="shared" si="59"/>
        <v>99.895724713242956</v>
      </c>
    </row>
    <row r="961" spans="2:17">
      <c r="B961">
        <v>939</v>
      </c>
      <c r="C961">
        <v>501</v>
      </c>
      <c r="D961">
        <v>151</v>
      </c>
      <c r="E961">
        <f t="shared" si="56"/>
        <v>1</v>
      </c>
      <c r="F961">
        <f>SUM($E$2:E961)</f>
        <v>958</v>
      </c>
      <c r="G961">
        <f>COUNT($E$2:E961)</f>
        <v>960</v>
      </c>
      <c r="H961">
        <f t="shared" si="57"/>
        <v>99.791666666666671</v>
      </c>
      <c r="K961">
        <v>939</v>
      </c>
      <c r="L961">
        <v>501</v>
      </c>
      <c r="M961">
        <v>166</v>
      </c>
      <c r="N961">
        <f t="shared" si="58"/>
        <v>1</v>
      </c>
      <c r="O961">
        <f>SUM($N$2:N961)</f>
        <v>959</v>
      </c>
      <c r="P961">
        <f>COUNT($N$2:N961)</f>
        <v>960</v>
      </c>
      <c r="Q961">
        <f t="shared" si="59"/>
        <v>99.895833333333329</v>
      </c>
    </row>
    <row r="962" spans="2:17">
      <c r="B962">
        <v>939</v>
      </c>
      <c r="C962">
        <v>501</v>
      </c>
      <c r="D962">
        <v>292</v>
      </c>
      <c r="E962">
        <f t="shared" ref="E962:E1025" si="60">IF(D962&lt;=C962,1,0)</f>
        <v>1</v>
      </c>
      <c r="F962">
        <f>SUM($E$2:E962)</f>
        <v>959</v>
      </c>
      <c r="G962">
        <f>COUNT($E$2:E962)</f>
        <v>961</v>
      </c>
      <c r="H962">
        <f t="shared" ref="H962:H1025" si="61">F962/G962*100</f>
        <v>99.791883454734659</v>
      </c>
      <c r="K962">
        <v>939</v>
      </c>
      <c r="L962">
        <v>501</v>
      </c>
      <c r="M962">
        <v>187</v>
      </c>
      <c r="N962">
        <f t="shared" ref="N962:N1025" si="62">IF(M962&lt;=L962,1,0)</f>
        <v>1</v>
      </c>
      <c r="O962">
        <f>SUM($N$2:N962)</f>
        <v>960</v>
      </c>
      <c r="P962">
        <f>COUNT($N$2:N962)</f>
        <v>961</v>
      </c>
      <c r="Q962">
        <f t="shared" ref="Q962:Q1025" si="63">O962/P962*100</f>
        <v>99.895941727367315</v>
      </c>
    </row>
    <row r="963" spans="2:17">
      <c r="B963">
        <v>939</v>
      </c>
      <c r="C963">
        <v>501</v>
      </c>
      <c r="D963">
        <v>174</v>
      </c>
      <c r="E963">
        <f t="shared" si="60"/>
        <v>1</v>
      </c>
      <c r="F963">
        <f>SUM($E$2:E963)</f>
        <v>960</v>
      </c>
      <c r="G963">
        <f>COUNT($E$2:E963)</f>
        <v>962</v>
      </c>
      <c r="H963">
        <f t="shared" si="61"/>
        <v>99.792099792099805</v>
      </c>
      <c r="K963">
        <v>939</v>
      </c>
      <c r="L963">
        <v>501</v>
      </c>
      <c r="M963">
        <v>173</v>
      </c>
      <c r="N963">
        <f t="shared" si="62"/>
        <v>1</v>
      </c>
      <c r="O963">
        <f>SUM($N$2:N963)</f>
        <v>961</v>
      </c>
      <c r="P963">
        <f>COUNT($N$2:N963)</f>
        <v>962</v>
      </c>
      <c r="Q963">
        <f t="shared" si="63"/>
        <v>99.896049896049902</v>
      </c>
    </row>
    <row r="964" spans="2:17">
      <c r="B964">
        <v>939</v>
      </c>
      <c r="C964">
        <v>501</v>
      </c>
      <c r="D964">
        <v>169</v>
      </c>
      <c r="E964">
        <f t="shared" si="60"/>
        <v>1</v>
      </c>
      <c r="F964">
        <f>SUM($E$2:E964)</f>
        <v>961</v>
      </c>
      <c r="G964">
        <f>COUNT($E$2:E964)</f>
        <v>963</v>
      </c>
      <c r="H964">
        <f t="shared" si="61"/>
        <v>99.792315680166141</v>
      </c>
      <c r="K964">
        <v>939</v>
      </c>
      <c r="L964">
        <v>501</v>
      </c>
      <c r="M964">
        <v>170</v>
      </c>
      <c r="N964">
        <f t="shared" si="62"/>
        <v>1</v>
      </c>
      <c r="O964">
        <f>SUM($N$2:N964)</f>
        <v>962</v>
      </c>
      <c r="P964">
        <f>COUNT($N$2:N964)</f>
        <v>963</v>
      </c>
      <c r="Q964">
        <f t="shared" si="63"/>
        <v>99.896157840083077</v>
      </c>
    </row>
    <row r="965" spans="2:17">
      <c r="B965">
        <v>939</v>
      </c>
      <c r="C965">
        <v>501</v>
      </c>
      <c r="D965">
        <v>170</v>
      </c>
      <c r="E965">
        <f t="shared" si="60"/>
        <v>1</v>
      </c>
      <c r="F965">
        <f>SUM($E$2:E965)</f>
        <v>962</v>
      </c>
      <c r="G965">
        <f>COUNT($E$2:E965)</f>
        <v>964</v>
      </c>
      <c r="H965">
        <f t="shared" si="61"/>
        <v>99.792531120331944</v>
      </c>
      <c r="K965">
        <v>939</v>
      </c>
      <c r="L965">
        <v>501</v>
      </c>
      <c r="M965">
        <v>162</v>
      </c>
      <c r="N965">
        <f t="shared" si="62"/>
        <v>1</v>
      </c>
      <c r="O965">
        <f>SUM($N$2:N965)</f>
        <v>963</v>
      </c>
      <c r="P965">
        <f>COUNT($N$2:N965)</f>
        <v>964</v>
      </c>
      <c r="Q965">
        <f t="shared" si="63"/>
        <v>99.896265560165972</v>
      </c>
    </row>
    <row r="966" spans="2:17">
      <c r="B966">
        <v>939</v>
      </c>
      <c r="C966">
        <v>501</v>
      </c>
      <c r="D966">
        <v>179</v>
      </c>
      <c r="E966">
        <f t="shared" si="60"/>
        <v>1</v>
      </c>
      <c r="F966">
        <f>SUM($E$2:E966)</f>
        <v>963</v>
      </c>
      <c r="G966">
        <f>COUNT($E$2:E966)</f>
        <v>965</v>
      </c>
      <c r="H966">
        <f t="shared" si="61"/>
        <v>99.792746113989637</v>
      </c>
      <c r="K966">
        <v>939</v>
      </c>
      <c r="L966">
        <v>501</v>
      </c>
      <c r="M966">
        <v>165</v>
      </c>
      <c r="N966">
        <f t="shared" si="62"/>
        <v>1</v>
      </c>
      <c r="O966">
        <f>SUM($N$2:N966)</f>
        <v>964</v>
      </c>
      <c r="P966">
        <f>COUNT($N$2:N966)</f>
        <v>965</v>
      </c>
      <c r="Q966">
        <f t="shared" si="63"/>
        <v>99.896373056994818</v>
      </c>
    </row>
    <row r="967" spans="2:17">
      <c r="B967">
        <v>939</v>
      </c>
      <c r="C967">
        <v>501</v>
      </c>
      <c r="D967">
        <v>164</v>
      </c>
      <c r="E967">
        <f t="shared" si="60"/>
        <v>1</v>
      </c>
      <c r="F967">
        <f>SUM($E$2:E967)</f>
        <v>964</v>
      </c>
      <c r="G967">
        <f>COUNT($E$2:E967)</f>
        <v>966</v>
      </c>
      <c r="H967">
        <f t="shared" si="61"/>
        <v>99.792960662525871</v>
      </c>
      <c r="K967">
        <v>939</v>
      </c>
      <c r="L967">
        <v>501</v>
      </c>
      <c r="M967">
        <v>225</v>
      </c>
      <c r="N967">
        <f t="shared" si="62"/>
        <v>1</v>
      </c>
      <c r="O967">
        <f>SUM($N$2:N967)</f>
        <v>965</v>
      </c>
      <c r="P967">
        <f>COUNT($N$2:N967)</f>
        <v>966</v>
      </c>
      <c r="Q967">
        <f t="shared" si="63"/>
        <v>99.896480331262936</v>
      </c>
    </row>
    <row r="968" spans="2:17">
      <c r="B968">
        <v>939</v>
      </c>
      <c r="C968">
        <v>501</v>
      </c>
      <c r="D968">
        <v>172</v>
      </c>
      <c r="E968">
        <f t="shared" si="60"/>
        <v>1</v>
      </c>
      <c r="F968">
        <f>SUM($E$2:E968)</f>
        <v>965</v>
      </c>
      <c r="G968">
        <f>COUNT($E$2:E968)</f>
        <v>967</v>
      </c>
      <c r="H968">
        <f t="shared" si="61"/>
        <v>99.793174767321617</v>
      </c>
      <c r="K968">
        <v>939</v>
      </c>
      <c r="L968">
        <v>501</v>
      </c>
      <c r="M968">
        <v>168</v>
      </c>
      <c r="N968">
        <f t="shared" si="62"/>
        <v>1</v>
      </c>
      <c r="O968">
        <f>SUM($N$2:N968)</f>
        <v>966</v>
      </c>
      <c r="P968">
        <f>COUNT($N$2:N968)</f>
        <v>967</v>
      </c>
      <c r="Q968">
        <f t="shared" si="63"/>
        <v>99.896587383660801</v>
      </c>
    </row>
    <row r="969" spans="2:17">
      <c r="B969">
        <v>939</v>
      </c>
      <c r="C969">
        <v>501</v>
      </c>
      <c r="D969">
        <v>181</v>
      </c>
      <c r="E969">
        <f t="shared" si="60"/>
        <v>1</v>
      </c>
      <c r="F969">
        <f>SUM($E$2:E969)</f>
        <v>966</v>
      </c>
      <c r="G969">
        <f>COUNT($E$2:E969)</f>
        <v>968</v>
      </c>
      <c r="H969">
        <f t="shared" si="61"/>
        <v>99.793388429752056</v>
      </c>
      <c r="K969">
        <v>939</v>
      </c>
      <c r="L969">
        <v>501</v>
      </c>
      <c r="M969">
        <v>162</v>
      </c>
      <c r="N969">
        <f t="shared" si="62"/>
        <v>1</v>
      </c>
      <c r="O969">
        <f>SUM($N$2:N969)</f>
        <v>967</v>
      </c>
      <c r="P969">
        <f>COUNT($N$2:N969)</f>
        <v>968</v>
      </c>
      <c r="Q969">
        <f t="shared" si="63"/>
        <v>99.896694214876035</v>
      </c>
    </row>
    <row r="970" spans="2:17">
      <c r="B970">
        <v>939</v>
      </c>
      <c r="C970">
        <v>501</v>
      </c>
      <c r="D970">
        <v>197</v>
      </c>
      <c r="E970">
        <f t="shared" si="60"/>
        <v>1</v>
      </c>
      <c r="F970">
        <f>SUM($E$2:E970)</f>
        <v>967</v>
      </c>
      <c r="G970">
        <f>COUNT($E$2:E970)</f>
        <v>969</v>
      </c>
      <c r="H970">
        <f t="shared" si="61"/>
        <v>99.79360165118679</v>
      </c>
      <c r="K970">
        <v>939</v>
      </c>
      <c r="L970">
        <v>501</v>
      </c>
      <c r="M970">
        <v>164</v>
      </c>
      <c r="N970">
        <f t="shared" si="62"/>
        <v>1</v>
      </c>
      <c r="O970">
        <f>SUM($N$2:N970)</f>
        <v>968</v>
      </c>
      <c r="P970">
        <f>COUNT($N$2:N970)</f>
        <v>969</v>
      </c>
      <c r="Q970">
        <f t="shared" si="63"/>
        <v>99.896800825593388</v>
      </c>
    </row>
    <row r="971" spans="2:17">
      <c r="B971">
        <v>939</v>
      </c>
      <c r="C971">
        <v>499</v>
      </c>
      <c r="D971">
        <v>215</v>
      </c>
      <c r="E971">
        <f t="shared" si="60"/>
        <v>1</v>
      </c>
      <c r="F971">
        <f>SUM($E$2:E971)</f>
        <v>968</v>
      </c>
      <c r="G971">
        <f>COUNT($E$2:E971)</f>
        <v>970</v>
      </c>
      <c r="H971">
        <f t="shared" si="61"/>
        <v>99.793814432989691</v>
      </c>
      <c r="K971">
        <v>939</v>
      </c>
      <c r="L971">
        <v>499</v>
      </c>
      <c r="M971">
        <v>157</v>
      </c>
      <c r="N971">
        <f t="shared" si="62"/>
        <v>1</v>
      </c>
      <c r="O971">
        <f>SUM($N$2:N971)</f>
        <v>969</v>
      </c>
      <c r="P971">
        <f>COUNT($N$2:N971)</f>
        <v>970</v>
      </c>
      <c r="Q971">
        <f t="shared" si="63"/>
        <v>99.896907216494839</v>
      </c>
    </row>
    <row r="972" spans="2:17">
      <c r="B972">
        <v>939</v>
      </c>
      <c r="C972">
        <v>499</v>
      </c>
      <c r="D972">
        <v>189</v>
      </c>
      <c r="E972">
        <f t="shared" si="60"/>
        <v>1</v>
      </c>
      <c r="F972">
        <f>SUM($E$2:E972)</f>
        <v>969</v>
      </c>
      <c r="G972">
        <f>COUNT($E$2:E972)</f>
        <v>971</v>
      </c>
      <c r="H972">
        <f t="shared" si="61"/>
        <v>99.794026776519047</v>
      </c>
      <c r="K972">
        <v>939</v>
      </c>
      <c r="L972">
        <v>499</v>
      </c>
      <c r="M972">
        <v>168</v>
      </c>
      <c r="N972">
        <f t="shared" si="62"/>
        <v>1</v>
      </c>
      <c r="O972">
        <f>SUM($N$2:N972)</f>
        <v>970</v>
      </c>
      <c r="P972">
        <f>COUNT($N$2:N972)</f>
        <v>971</v>
      </c>
      <c r="Q972">
        <f t="shared" si="63"/>
        <v>99.897013388259523</v>
      </c>
    </row>
    <row r="973" spans="2:17">
      <c r="B973">
        <v>939</v>
      </c>
      <c r="C973">
        <v>499</v>
      </c>
      <c r="D973">
        <v>216</v>
      </c>
      <c r="E973">
        <f t="shared" si="60"/>
        <v>1</v>
      </c>
      <c r="F973">
        <f>SUM($E$2:E973)</f>
        <v>970</v>
      </c>
      <c r="G973">
        <f>COUNT($E$2:E973)</f>
        <v>972</v>
      </c>
      <c r="H973">
        <f t="shared" si="61"/>
        <v>99.794238683127574</v>
      </c>
      <c r="K973">
        <v>939</v>
      </c>
      <c r="L973">
        <v>499</v>
      </c>
      <c r="M973">
        <v>164</v>
      </c>
      <c r="N973">
        <f t="shared" si="62"/>
        <v>1</v>
      </c>
      <c r="O973">
        <f>SUM($N$2:N973)</f>
        <v>971</v>
      </c>
      <c r="P973">
        <f>COUNT($N$2:N973)</f>
        <v>972</v>
      </c>
      <c r="Q973">
        <f t="shared" si="63"/>
        <v>99.897119341563794</v>
      </c>
    </row>
    <row r="974" spans="2:17">
      <c r="B974">
        <v>939</v>
      </c>
      <c r="C974">
        <v>499</v>
      </c>
      <c r="D974">
        <v>190</v>
      </c>
      <c r="E974">
        <f t="shared" si="60"/>
        <v>1</v>
      </c>
      <c r="F974">
        <f>SUM($E$2:E974)</f>
        <v>971</v>
      </c>
      <c r="G974">
        <f>COUNT($E$2:E974)</f>
        <v>973</v>
      </c>
      <c r="H974">
        <f t="shared" si="61"/>
        <v>99.794450154162391</v>
      </c>
      <c r="K974">
        <v>939</v>
      </c>
      <c r="L974">
        <v>499</v>
      </c>
      <c r="M974">
        <v>163</v>
      </c>
      <c r="N974">
        <f t="shared" si="62"/>
        <v>1</v>
      </c>
      <c r="O974">
        <f>SUM($N$2:N974)</f>
        <v>972</v>
      </c>
      <c r="P974">
        <f>COUNT($N$2:N974)</f>
        <v>973</v>
      </c>
      <c r="Q974">
        <f t="shared" si="63"/>
        <v>99.897225077081202</v>
      </c>
    </row>
    <row r="975" spans="2:17">
      <c r="B975">
        <v>939</v>
      </c>
      <c r="C975">
        <v>499</v>
      </c>
      <c r="D975">
        <v>230</v>
      </c>
      <c r="E975">
        <f t="shared" si="60"/>
        <v>1</v>
      </c>
      <c r="F975">
        <f>SUM($E$2:E975)</f>
        <v>972</v>
      </c>
      <c r="G975">
        <f>COUNT($E$2:E975)</f>
        <v>974</v>
      </c>
      <c r="H975">
        <f t="shared" si="61"/>
        <v>99.794661190965101</v>
      </c>
      <c r="K975">
        <v>939</v>
      </c>
      <c r="L975">
        <v>499</v>
      </c>
      <c r="M975">
        <v>155</v>
      </c>
      <c r="N975">
        <f t="shared" si="62"/>
        <v>1</v>
      </c>
      <c r="O975">
        <f>SUM($N$2:N975)</f>
        <v>973</v>
      </c>
      <c r="P975">
        <f>COUNT($N$2:N975)</f>
        <v>974</v>
      </c>
      <c r="Q975">
        <f t="shared" si="63"/>
        <v>99.897330595482543</v>
      </c>
    </row>
    <row r="976" spans="2:17">
      <c r="B976">
        <v>939</v>
      </c>
      <c r="C976">
        <v>499</v>
      </c>
      <c r="D976">
        <v>252</v>
      </c>
      <c r="E976">
        <f t="shared" si="60"/>
        <v>1</v>
      </c>
      <c r="F976">
        <f>SUM($E$2:E976)</f>
        <v>973</v>
      </c>
      <c r="G976">
        <f>COUNT($E$2:E976)</f>
        <v>975</v>
      </c>
      <c r="H976">
        <f t="shared" si="61"/>
        <v>99.794871794871796</v>
      </c>
      <c r="K976">
        <v>939</v>
      </c>
      <c r="L976">
        <v>499</v>
      </c>
      <c r="M976">
        <v>157</v>
      </c>
      <c r="N976">
        <f t="shared" si="62"/>
        <v>1</v>
      </c>
      <c r="O976">
        <f>SUM($N$2:N976)</f>
        <v>974</v>
      </c>
      <c r="P976">
        <f>COUNT($N$2:N976)</f>
        <v>975</v>
      </c>
      <c r="Q976">
        <f t="shared" si="63"/>
        <v>99.897435897435898</v>
      </c>
    </row>
    <row r="977" spans="2:17">
      <c r="B977">
        <v>939</v>
      </c>
      <c r="C977">
        <v>499</v>
      </c>
      <c r="D977">
        <v>192</v>
      </c>
      <c r="E977">
        <f t="shared" si="60"/>
        <v>1</v>
      </c>
      <c r="F977">
        <f>SUM($E$2:E977)</f>
        <v>974</v>
      </c>
      <c r="G977">
        <f>COUNT($E$2:E977)</f>
        <v>976</v>
      </c>
      <c r="H977">
        <f t="shared" si="61"/>
        <v>99.795081967213122</v>
      </c>
      <c r="K977">
        <v>939</v>
      </c>
      <c r="L977">
        <v>499</v>
      </c>
      <c r="M977">
        <v>214</v>
      </c>
      <c r="N977">
        <f t="shared" si="62"/>
        <v>1</v>
      </c>
      <c r="O977">
        <f>SUM($N$2:N977)</f>
        <v>975</v>
      </c>
      <c r="P977">
        <f>COUNT($N$2:N977)</f>
        <v>976</v>
      </c>
      <c r="Q977">
        <f t="shared" si="63"/>
        <v>99.897540983606561</v>
      </c>
    </row>
    <row r="978" spans="2:17">
      <c r="B978">
        <v>939</v>
      </c>
      <c r="C978">
        <v>499</v>
      </c>
      <c r="D978">
        <v>195</v>
      </c>
      <c r="E978">
        <f t="shared" si="60"/>
        <v>1</v>
      </c>
      <c r="F978">
        <f>SUM($E$2:E978)</f>
        <v>975</v>
      </c>
      <c r="G978">
        <f>COUNT($E$2:E978)</f>
        <v>977</v>
      </c>
      <c r="H978">
        <f t="shared" si="61"/>
        <v>99.795291709314228</v>
      </c>
      <c r="K978">
        <v>939</v>
      </c>
      <c r="L978">
        <v>499</v>
      </c>
      <c r="M978">
        <v>170</v>
      </c>
      <c r="N978">
        <f t="shared" si="62"/>
        <v>1</v>
      </c>
      <c r="O978">
        <f>SUM($N$2:N978)</f>
        <v>976</v>
      </c>
      <c r="P978">
        <f>COUNT($N$2:N978)</f>
        <v>977</v>
      </c>
      <c r="Q978">
        <f t="shared" si="63"/>
        <v>99.897645854657114</v>
      </c>
    </row>
    <row r="979" spans="2:17">
      <c r="B979">
        <v>939</v>
      </c>
      <c r="C979">
        <v>499</v>
      </c>
      <c r="D979">
        <v>229</v>
      </c>
      <c r="E979">
        <f t="shared" si="60"/>
        <v>1</v>
      </c>
      <c r="F979">
        <f>SUM($E$2:E979)</f>
        <v>976</v>
      </c>
      <c r="G979">
        <f>COUNT($E$2:E979)</f>
        <v>978</v>
      </c>
      <c r="H979">
        <f t="shared" si="61"/>
        <v>99.795501022494889</v>
      </c>
      <c r="K979">
        <v>939</v>
      </c>
      <c r="L979">
        <v>499</v>
      </c>
      <c r="M979">
        <v>185</v>
      </c>
      <c r="N979">
        <f t="shared" si="62"/>
        <v>1</v>
      </c>
      <c r="O979">
        <f>SUM($N$2:N979)</f>
        <v>977</v>
      </c>
      <c r="P979">
        <f>COUNT($N$2:N979)</f>
        <v>978</v>
      </c>
      <c r="Q979">
        <f t="shared" si="63"/>
        <v>99.897750511247438</v>
      </c>
    </row>
    <row r="980" spans="2:17">
      <c r="B980">
        <v>939</v>
      </c>
      <c r="C980">
        <v>499</v>
      </c>
      <c r="D980">
        <v>203</v>
      </c>
      <c r="E980">
        <f t="shared" si="60"/>
        <v>1</v>
      </c>
      <c r="F980">
        <f>SUM($E$2:E980)</f>
        <v>977</v>
      </c>
      <c r="G980">
        <f>COUNT($E$2:E980)</f>
        <v>979</v>
      </c>
      <c r="H980">
        <f t="shared" si="61"/>
        <v>99.795709908069469</v>
      </c>
      <c r="K980">
        <v>939</v>
      </c>
      <c r="L980">
        <v>499</v>
      </c>
      <c r="M980">
        <v>168</v>
      </c>
      <c r="N980">
        <f t="shared" si="62"/>
        <v>1</v>
      </c>
      <c r="O980">
        <f>SUM($N$2:N980)</f>
        <v>978</v>
      </c>
      <c r="P980">
        <f>COUNT($N$2:N980)</f>
        <v>979</v>
      </c>
      <c r="Q980">
        <f t="shared" si="63"/>
        <v>99.897854954034727</v>
      </c>
    </row>
    <row r="981" spans="2:17">
      <c r="B981">
        <v>939</v>
      </c>
      <c r="C981">
        <v>499</v>
      </c>
      <c r="D981">
        <v>164</v>
      </c>
      <c r="E981">
        <f t="shared" si="60"/>
        <v>1</v>
      </c>
      <c r="F981">
        <f>SUM($E$2:E981)</f>
        <v>978</v>
      </c>
      <c r="G981">
        <f>COUNT($E$2:E981)</f>
        <v>980</v>
      </c>
      <c r="H981">
        <f t="shared" si="61"/>
        <v>99.795918367346943</v>
      </c>
      <c r="K981">
        <v>939</v>
      </c>
      <c r="L981">
        <v>499</v>
      </c>
      <c r="M981">
        <v>167</v>
      </c>
      <c r="N981">
        <f t="shared" si="62"/>
        <v>1</v>
      </c>
      <c r="O981">
        <f>SUM($N$2:N981)</f>
        <v>979</v>
      </c>
      <c r="P981">
        <f>COUNT($N$2:N981)</f>
        <v>980</v>
      </c>
      <c r="Q981">
        <f t="shared" si="63"/>
        <v>99.897959183673464</v>
      </c>
    </row>
    <row r="982" spans="2:17">
      <c r="B982">
        <v>939</v>
      </c>
      <c r="C982">
        <v>499</v>
      </c>
      <c r="D982">
        <v>171</v>
      </c>
      <c r="E982">
        <f t="shared" si="60"/>
        <v>1</v>
      </c>
      <c r="F982">
        <f>SUM($E$2:E982)</f>
        <v>979</v>
      </c>
      <c r="G982">
        <f>COUNT($E$2:E982)</f>
        <v>981</v>
      </c>
      <c r="H982">
        <f t="shared" si="61"/>
        <v>99.796126401630985</v>
      </c>
      <c r="K982">
        <v>939</v>
      </c>
      <c r="L982">
        <v>499</v>
      </c>
      <c r="M982">
        <v>253</v>
      </c>
      <c r="N982">
        <f t="shared" si="62"/>
        <v>1</v>
      </c>
      <c r="O982">
        <f>SUM($N$2:N982)</f>
        <v>980</v>
      </c>
      <c r="P982">
        <f>COUNT($N$2:N982)</f>
        <v>981</v>
      </c>
      <c r="Q982">
        <f t="shared" si="63"/>
        <v>99.898063200815486</v>
      </c>
    </row>
    <row r="983" spans="2:17">
      <c r="B983">
        <v>939</v>
      </c>
      <c r="C983">
        <v>499</v>
      </c>
      <c r="D983">
        <v>179</v>
      </c>
      <c r="E983">
        <f t="shared" si="60"/>
        <v>1</v>
      </c>
      <c r="F983">
        <f>SUM($E$2:E983)</f>
        <v>980</v>
      </c>
      <c r="G983">
        <f>COUNT($E$2:E983)</f>
        <v>982</v>
      </c>
      <c r="H983">
        <f t="shared" si="61"/>
        <v>99.796334012219958</v>
      </c>
      <c r="K983">
        <v>939</v>
      </c>
      <c r="L983">
        <v>499</v>
      </c>
      <c r="M983">
        <v>175</v>
      </c>
      <c r="N983">
        <f t="shared" si="62"/>
        <v>1</v>
      </c>
      <c r="O983">
        <f>SUM($N$2:N983)</f>
        <v>981</v>
      </c>
      <c r="P983">
        <f>COUNT($N$2:N983)</f>
        <v>982</v>
      </c>
      <c r="Q983">
        <f t="shared" si="63"/>
        <v>99.898167006109986</v>
      </c>
    </row>
    <row r="984" spans="2:17">
      <c r="B984">
        <v>939</v>
      </c>
      <c r="C984">
        <v>499</v>
      </c>
      <c r="D984">
        <v>234</v>
      </c>
      <c r="E984">
        <f t="shared" si="60"/>
        <v>1</v>
      </c>
      <c r="F984">
        <f>SUM($E$2:E984)</f>
        <v>981</v>
      </c>
      <c r="G984">
        <f>COUNT($E$2:E984)</f>
        <v>983</v>
      </c>
      <c r="H984">
        <f t="shared" si="61"/>
        <v>99.796541200406921</v>
      </c>
      <c r="K984">
        <v>939</v>
      </c>
      <c r="L984">
        <v>499</v>
      </c>
      <c r="M984">
        <v>174</v>
      </c>
      <c r="N984">
        <f t="shared" si="62"/>
        <v>1</v>
      </c>
      <c r="O984">
        <f>SUM($N$2:N984)</f>
        <v>982</v>
      </c>
      <c r="P984">
        <f>COUNT($N$2:N984)</f>
        <v>983</v>
      </c>
      <c r="Q984">
        <f t="shared" si="63"/>
        <v>99.89827060020346</v>
      </c>
    </row>
    <row r="985" spans="2:17">
      <c r="B985">
        <v>939</v>
      </c>
      <c r="C985">
        <v>499</v>
      </c>
      <c r="D985">
        <v>181</v>
      </c>
      <c r="E985">
        <f t="shared" si="60"/>
        <v>1</v>
      </c>
      <c r="F985">
        <f>SUM($E$2:E985)</f>
        <v>982</v>
      </c>
      <c r="G985">
        <f>COUNT($E$2:E985)</f>
        <v>984</v>
      </c>
      <c r="H985">
        <f t="shared" si="61"/>
        <v>99.796747967479675</v>
      </c>
      <c r="K985">
        <v>939</v>
      </c>
      <c r="L985">
        <v>499</v>
      </c>
      <c r="M985">
        <v>168</v>
      </c>
      <c r="N985">
        <f t="shared" si="62"/>
        <v>1</v>
      </c>
      <c r="O985">
        <f>SUM($N$2:N985)</f>
        <v>983</v>
      </c>
      <c r="P985">
        <f>COUNT($N$2:N985)</f>
        <v>984</v>
      </c>
      <c r="Q985">
        <f t="shared" si="63"/>
        <v>99.898373983739845</v>
      </c>
    </row>
    <row r="986" spans="2:17">
      <c r="B986">
        <v>939</v>
      </c>
      <c r="C986">
        <v>499</v>
      </c>
      <c r="D986">
        <v>184</v>
      </c>
      <c r="E986">
        <f t="shared" si="60"/>
        <v>1</v>
      </c>
      <c r="F986">
        <f>SUM($E$2:E986)</f>
        <v>983</v>
      </c>
      <c r="G986">
        <f>COUNT($E$2:E986)</f>
        <v>985</v>
      </c>
      <c r="H986">
        <f t="shared" si="61"/>
        <v>99.796954314720807</v>
      </c>
      <c r="K986">
        <v>939</v>
      </c>
      <c r="L986">
        <v>499</v>
      </c>
      <c r="M986">
        <v>209</v>
      </c>
      <c r="N986">
        <f t="shared" si="62"/>
        <v>1</v>
      </c>
      <c r="O986">
        <f>SUM($N$2:N986)</f>
        <v>984</v>
      </c>
      <c r="P986">
        <f>COUNT($N$2:N986)</f>
        <v>985</v>
      </c>
      <c r="Q986">
        <f t="shared" si="63"/>
        <v>99.898477157360404</v>
      </c>
    </row>
    <row r="987" spans="2:17">
      <c r="B987">
        <v>939</v>
      </c>
      <c r="C987">
        <v>499</v>
      </c>
      <c r="D987">
        <v>167</v>
      </c>
      <c r="E987">
        <f t="shared" si="60"/>
        <v>1</v>
      </c>
      <c r="F987">
        <f>SUM($E$2:E987)</f>
        <v>984</v>
      </c>
      <c r="G987">
        <f>COUNT($E$2:E987)</f>
        <v>986</v>
      </c>
      <c r="H987">
        <f t="shared" si="61"/>
        <v>99.797160243407717</v>
      </c>
      <c r="K987">
        <v>939</v>
      </c>
      <c r="L987">
        <v>499</v>
      </c>
      <c r="M987">
        <v>192</v>
      </c>
      <c r="N987">
        <f t="shared" si="62"/>
        <v>1</v>
      </c>
      <c r="O987">
        <f>SUM($N$2:N987)</f>
        <v>985</v>
      </c>
      <c r="P987">
        <f>COUNT($N$2:N987)</f>
        <v>986</v>
      </c>
      <c r="Q987">
        <f t="shared" si="63"/>
        <v>99.898580121703844</v>
      </c>
    </row>
    <row r="988" spans="2:17">
      <c r="B988">
        <v>939</v>
      </c>
      <c r="C988">
        <v>499</v>
      </c>
      <c r="D988">
        <v>179</v>
      </c>
      <c r="E988">
        <f t="shared" si="60"/>
        <v>1</v>
      </c>
      <c r="F988">
        <f>SUM($E$2:E988)</f>
        <v>985</v>
      </c>
      <c r="G988">
        <f>COUNT($E$2:E988)</f>
        <v>987</v>
      </c>
      <c r="H988">
        <f t="shared" si="61"/>
        <v>99.79736575481256</v>
      </c>
      <c r="K988">
        <v>939</v>
      </c>
      <c r="L988">
        <v>499</v>
      </c>
      <c r="M988">
        <v>196</v>
      </c>
      <c r="N988">
        <f t="shared" si="62"/>
        <v>1</v>
      </c>
      <c r="O988">
        <f>SUM($N$2:N988)</f>
        <v>986</v>
      </c>
      <c r="P988">
        <f>COUNT($N$2:N988)</f>
        <v>987</v>
      </c>
      <c r="Q988">
        <f t="shared" si="63"/>
        <v>99.898682877406287</v>
      </c>
    </row>
    <row r="989" spans="2:17">
      <c r="B989">
        <v>939</v>
      </c>
      <c r="C989">
        <v>499</v>
      </c>
      <c r="D989">
        <v>230</v>
      </c>
      <c r="E989">
        <f t="shared" si="60"/>
        <v>1</v>
      </c>
      <c r="F989">
        <f>SUM($E$2:E989)</f>
        <v>986</v>
      </c>
      <c r="G989">
        <f>COUNT($E$2:E989)</f>
        <v>988</v>
      </c>
      <c r="H989">
        <f t="shared" si="61"/>
        <v>99.797570850202433</v>
      </c>
      <c r="K989">
        <v>939</v>
      </c>
      <c r="L989">
        <v>499</v>
      </c>
      <c r="M989">
        <v>174</v>
      </c>
      <c r="N989">
        <f t="shared" si="62"/>
        <v>1</v>
      </c>
      <c r="O989">
        <f>SUM($N$2:N989)</f>
        <v>987</v>
      </c>
      <c r="P989">
        <f>COUNT($N$2:N989)</f>
        <v>988</v>
      </c>
      <c r="Q989">
        <f t="shared" si="63"/>
        <v>99.89878542510121</v>
      </c>
    </row>
    <row r="990" spans="2:17">
      <c r="B990">
        <v>939</v>
      </c>
      <c r="C990">
        <v>499</v>
      </c>
      <c r="D990">
        <v>180</v>
      </c>
      <c r="E990">
        <f t="shared" si="60"/>
        <v>1</v>
      </c>
      <c r="F990">
        <f>SUM($E$2:E990)</f>
        <v>987</v>
      </c>
      <c r="G990">
        <f>COUNT($E$2:E990)</f>
        <v>989</v>
      </c>
      <c r="H990">
        <f t="shared" si="61"/>
        <v>99.797775530839232</v>
      </c>
      <c r="K990">
        <v>939</v>
      </c>
      <c r="L990">
        <v>499</v>
      </c>
      <c r="M990">
        <v>173</v>
      </c>
      <c r="N990">
        <f t="shared" si="62"/>
        <v>1</v>
      </c>
      <c r="O990">
        <f>SUM($N$2:N990)</f>
        <v>988</v>
      </c>
      <c r="P990">
        <f>COUNT($N$2:N990)</f>
        <v>989</v>
      </c>
      <c r="Q990">
        <f t="shared" si="63"/>
        <v>99.898887765419616</v>
      </c>
    </row>
    <row r="991" spans="2:17">
      <c r="B991">
        <v>939</v>
      </c>
      <c r="C991">
        <v>499</v>
      </c>
      <c r="D991">
        <v>176</v>
      </c>
      <c r="E991">
        <f t="shared" si="60"/>
        <v>1</v>
      </c>
      <c r="F991">
        <f>SUM($E$2:E991)</f>
        <v>988</v>
      </c>
      <c r="G991">
        <f>COUNT($E$2:E991)</f>
        <v>990</v>
      </c>
      <c r="H991">
        <f t="shared" si="61"/>
        <v>99.797979797979792</v>
      </c>
      <c r="K991">
        <v>939</v>
      </c>
      <c r="L991">
        <v>499</v>
      </c>
      <c r="M991">
        <v>174</v>
      </c>
      <c r="N991">
        <f t="shared" si="62"/>
        <v>1</v>
      </c>
      <c r="O991">
        <f>SUM($N$2:N991)</f>
        <v>989</v>
      </c>
      <c r="P991">
        <f>COUNT($N$2:N991)</f>
        <v>990</v>
      </c>
      <c r="Q991">
        <f t="shared" si="63"/>
        <v>99.898989898989896</v>
      </c>
    </row>
    <row r="992" spans="2:17">
      <c r="B992">
        <v>939</v>
      </c>
      <c r="C992">
        <v>499</v>
      </c>
      <c r="D992">
        <v>169</v>
      </c>
      <c r="E992">
        <f t="shared" si="60"/>
        <v>1</v>
      </c>
      <c r="F992">
        <f>SUM($E$2:E992)</f>
        <v>989</v>
      </c>
      <c r="G992">
        <f>COUNT($E$2:E992)</f>
        <v>991</v>
      </c>
      <c r="H992">
        <f t="shared" si="61"/>
        <v>99.798183652875878</v>
      </c>
      <c r="K992">
        <v>939</v>
      </c>
      <c r="L992">
        <v>499</v>
      </c>
      <c r="M992">
        <v>191</v>
      </c>
      <c r="N992">
        <f t="shared" si="62"/>
        <v>1</v>
      </c>
      <c r="O992">
        <f>SUM($N$2:N992)</f>
        <v>990</v>
      </c>
      <c r="P992">
        <f>COUNT($N$2:N992)</f>
        <v>991</v>
      </c>
      <c r="Q992">
        <f t="shared" si="63"/>
        <v>99.899091826437953</v>
      </c>
    </row>
    <row r="993" spans="2:17">
      <c r="B993">
        <v>939</v>
      </c>
      <c r="C993">
        <v>498</v>
      </c>
      <c r="D993">
        <v>174</v>
      </c>
      <c r="E993">
        <f t="shared" si="60"/>
        <v>1</v>
      </c>
      <c r="F993">
        <f>SUM($E$2:E993)</f>
        <v>990</v>
      </c>
      <c r="G993">
        <f>COUNT($E$2:E993)</f>
        <v>992</v>
      </c>
      <c r="H993">
        <f t="shared" si="61"/>
        <v>99.798387096774192</v>
      </c>
      <c r="K993">
        <v>939</v>
      </c>
      <c r="L993">
        <v>498</v>
      </c>
      <c r="M993">
        <v>190</v>
      </c>
      <c r="N993">
        <f t="shared" si="62"/>
        <v>1</v>
      </c>
      <c r="O993">
        <f>SUM($N$2:N993)</f>
        <v>991</v>
      </c>
      <c r="P993">
        <f>COUNT($N$2:N993)</f>
        <v>992</v>
      </c>
      <c r="Q993">
        <f t="shared" si="63"/>
        <v>99.899193548387103</v>
      </c>
    </row>
    <row r="994" spans="2:17">
      <c r="B994">
        <v>939</v>
      </c>
      <c r="C994">
        <v>498</v>
      </c>
      <c r="D994">
        <v>248</v>
      </c>
      <c r="E994">
        <f t="shared" si="60"/>
        <v>1</v>
      </c>
      <c r="F994">
        <f>SUM($E$2:E994)</f>
        <v>991</v>
      </c>
      <c r="G994">
        <f>COUNT($E$2:E994)</f>
        <v>993</v>
      </c>
      <c r="H994">
        <f t="shared" si="61"/>
        <v>99.798590130916423</v>
      </c>
      <c r="K994">
        <v>939</v>
      </c>
      <c r="L994">
        <v>498</v>
      </c>
      <c r="M994">
        <v>241</v>
      </c>
      <c r="N994">
        <f t="shared" si="62"/>
        <v>1</v>
      </c>
      <c r="O994">
        <f>SUM($N$2:N994)</f>
        <v>992</v>
      </c>
      <c r="P994">
        <f>COUNT($N$2:N994)</f>
        <v>993</v>
      </c>
      <c r="Q994">
        <f t="shared" si="63"/>
        <v>99.899295065458205</v>
      </c>
    </row>
    <row r="995" spans="2:17">
      <c r="B995">
        <v>939</v>
      </c>
      <c r="C995">
        <v>498</v>
      </c>
      <c r="D995">
        <v>234</v>
      </c>
      <c r="E995">
        <f t="shared" si="60"/>
        <v>1</v>
      </c>
      <c r="F995">
        <f>SUM($E$2:E995)</f>
        <v>992</v>
      </c>
      <c r="G995">
        <f>COUNT($E$2:E995)</f>
        <v>994</v>
      </c>
      <c r="H995">
        <f t="shared" si="61"/>
        <v>99.798792756539228</v>
      </c>
      <c r="K995">
        <v>939</v>
      </c>
      <c r="L995">
        <v>498</v>
      </c>
      <c r="M995">
        <v>200</v>
      </c>
      <c r="N995">
        <f t="shared" si="62"/>
        <v>1</v>
      </c>
      <c r="O995">
        <f>SUM($N$2:N995)</f>
        <v>993</v>
      </c>
      <c r="P995">
        <f>COUNT($N$2:N995)</f>
        <v>994</v>
      </c>
      <c r="Q995">
        <f t="shared" si="63"/>
        <v>99.899396378269628</v>
      </c>
    </row>
    <row r="996" spans="2:17">
      <c r="B996">
        <v>939</v>
      </c>
      <c r="C996">
        <v>498</v>
      </c>
      <c r="D996">
        <v>245</v>
      </c>
      <c r="E996">
        <f t="shared" si="60"/>
        <v>1</v>
      </c>
      <c r="F996">
        <f>SUM($E$2:E996)</f>
        <v>993</v>
      </c>
      <c r="G996">
        <f>COUNT($E$2:E996)</f>
        <v>995</v>
      </c>
      <c r="H996">
        <f t="shared" si="61"/>
        <v>99.798994974874361</v>
      </c>
      <c r="K996">
        <v>939</v>
      </c>
      <c r="L996">
        <v>498</v>
      </c>
      <c r="M996">
        <v>169</v>
      </c>
      <c r="N996">
        <f t="shared" si="62"/>
        <v>1</v>
      </c>
      <c r="O996">
        <f>SUM($N$2:N996)</f>
        <v>994</v>
      </c>
      <c r="P996">
        <f>COUNT($N$2:N996)</f>
        <v>995</v>
      </c>
      <c r="Q996">
        <f t="shared" si="63"/>
        <v>99.899497487437188</v>
      </c>
    </row>
    <row r="997" spans="2:17">
      <c r="B997">
        <v>939</v>
      </c>
      <c r="C997">
        <v>498</v>
      </c>
      <c r="D997">
        <v>270</v>
      </c>
      <c r="E997">
        <f t="shared" si="60"/>
        <v>1</v>
      </c>
      <c r="F997">
        <f>SUM($E$2:E997)</f>
        <v>994</v>
      </c>
      <c r="G997">
        <f>COUNT($E$2:E997)</f>
        <v>996</v>
      </c>
      <c r="H997">
        <f t="shared" si="61"/>
        <v>99.799196787148588</v>
      </c>
      <c r="K997">
        <v>939</v>
      </c>
      <c r="L997">
        <v>498</v>
      </c>
      <c r="M997">
        <v>167</v>
      </c>
      <c r="N997">
        <f t="shared" si="62"/>
        <v>1</v>
      </c>
      <c r="O997">
        <f>SUM($N$2:N997)</f>
        <v>995</v>
      </c>
      <c r="P997">
        <f>COUNT($N$2:N997)</f>
        <v>996</v>
      </c>
      <c r="Q997">
        <f t="shared" si="63"/>
        <v>99.899598393574294</v>
      </c>
    </row>
    <row r="998" spans="2:17">
      <c r="B998">
        <v>939</v>
      </c>
      <c r="C998">
        <v>498</v>
      </c>
      <c r="D998">
        <v>201</v>
      </c>
      <c r="E998">
        <f t="shared" si="60"/>
        <v>1</v>
      </c>
      <c r="F998">
        <f>SUM($E$2:E998)</f>
        <v>995</v>
      </c>
      <c r="G998">
        <f>COUNT($E$2:E998)</f>
        <v>997</v>
      </c>
      <c r="H998">
        <f t="shared" si="61"/>
        <v>99.799398194583759</v>
      </c>
      <c r="K998">
        <v>939</v>
      </c>
      <c r="L998">
        <v>498</v>
      </c>
      <c r="M998">
        <v>174</v>
      </c>
      <c r="N998">
        <f t="shared" si="62"/>
        <v>1</v>
      </c>
      <c r="O998">
        <f>SUM($N$2:N998)</f>
        <v>996</v>
      </c>
      <c r="P998">
        <f>COUNT($N$2:N998)</f>
        <v>997</v>
      </c>
      <c r="Q998">
        <f t="shared" si="63"/>
        <v>99.899699097291872</v>
      </c>
    </row>
    <row r="999" spans="2:17">
      <c r="B999">
        <v>939</v>
      </c>
      <c r="C999">
        <v>498</v>
      </c>
      <c r="D999">
        <v>218</v>
      </c>
      <c r="E999">
        <f t="shared" si="60"/>
        <v>1</v>
      </c>
      <c r="F999">
        <f>SUM($E$2:E999)</f>
        <v>996</v>
      </c>
      <c r="G999">
        <f>COUNT($E$2:E999)</f>
        <v>998</v>
      </c>
      <c r="H999">
        <f t="shared" si="61"/>
        <v>99.799599198396791</v>
      </c>
      <c r="K999">
        <v>939</v>
      </c>
      <c r="L999">
        <v>498</v>
      </c>
      <c r="M999">
        <v>173</v>
      </c>
      <c r="N999">
        <f t="shared" si="62"/>
        <v>1</v>
      </c>
      <c r="O999">
        <f>SUM($N$2:N999)</f>
        <v>997</v>
      </c>
      <c r="P999">
        <f>COUNT($N$2:N999)</f>
        <v>998</v>
      </c>
      <c r="Q999">
        <f t="shared" si="63"/>
        <v>99.899799599198403</v>
      </c>
    </row>
    <row r="1000" spans="2:17">
      <c r="B1000">
        <v>971</v>
      </c>
      <c r="C1000">
        <v>499</v>
      </c>
      <c r="D1000">
        <v>180</v>
      </c>
      <c r="E1000">
        <f t="shared" si="60"/>
        <v>1</v>
      </c>
      <c r="F1000">
        <f>SUM($E$2:E1000)</f>
        <v>997</v>
      </c>
      <c r="G1000">
        <f>COUNT($E$2:E1000)</f>
        <v>999</v>
      </c>
      <c r="H1000">
        <f t="shared" si="61"/>
        <v>99.7997997997998</v>
      </c>
      <c r="K1000">
        <v>971</v>
      </c>
      <c r="L1000">
        <v>499</v>
      </c>
      <c r="M1000">
        <v>171</v>
      </c>
      <c r="N1000">
        <f t="shared" si="62"/>
        <v>1</v>
      </c>
      <c r="O1000">
        <f>SUM($N$2:N1000)</f>
        <v>998</v>
      </c>
      <c r="P1000">
        <f>COUNT($N$2:N1000)</f>
        <v>999</v>
      </c>
      <c r="Q1000">
        <f t="shared" si="63"/>
        <v>99.899899899899907</v>
      </c>
    </row>
    <row r="1001" spans="2:17">
      <c r="B1001">
        <v>971</v>
      </c>
      <c r="C1001">
        <v>499</v>
      </c>
      <c r="D1001">
        <v>168</v>
      </c>
      <c r="E1001">
        <f t="shared" si="60"/>
        <v>1</v>
      </c>
      <c r="F1001">
        <f>SUM($E$2:E1001)</f>
        <v>998</v>
      </c>
      <c r="G1001">
        <f>COUNT($E$2:E1001)</f>
        <v>1000</v>
      </c>
      <c r="H1001">
        <f t="shared" si="61"/>
        <v>99.8</v>
      </c>
      <c r="K1001">
        <v>971</v>
      </c>
      <c r="L1001">
        <v>499</v>
      </c>
      <c r="M1001">
        <v>173</v>
      </c>
      <c r="N1001">
        <f t="shared" si="62"/>
        <v>1</v>
      </c>
      <c r="O1001">
        <f>SUM($N$2:N1001)</f>
        <v>999</v>
      </c>
      <c r="P1001">
        <f>COUNT($N$2:N1001)</f>
        <v>1000</v>
      </c>
      <c r="Q1001">
        <f t="shared" si="63"/>
        <v>99.9</v>
      </c>
    </row>
    <row r="1002" spans="2:17">
      <c r="B1002">
        <v>971</v>
      </c>
      <c r="C1002">
        <v>499</v>
      </c>
      <c r="D1002">
        <v>223</v>
      </c>
      <c r="E1002">
        <f t="shared" si="60"/>
        <v>1</v>
      </c>
      <c r="F1002">
        <f>SUM($E$2:E1002)</f>
        <v>999</v>
      </c>
      <c r="G1002">
        <f>COUNT($E$2:E1002)</f>
        <v>1001</v>
      </c>
      <c r="H1002">
        <f t="shared" si="61"/>
        <v>99.800199800199792</v>
      </c>
      <c r="K1002">
        <v>971</v>
      </c>
      <c r="L1002">
        <v>499</v>
      </c>
      <c r="M1002">
        <v>183</v>
      </c>
      <c r="N1002">
        <f t="shared" si="62"/>
        <v>1</v>
      </c>
      <c r="O1002">
        <f>SUM($N$2:N1002)</f>
        <v>1000</v>
      </c>
      <c r="P1002">
        <f>COUNT($N$2:N1002)</f>
        <v>1001</v>
      </c>
      <c r="Q1002">
        <f t="shared" si="63"/>
        <v>99.900099900099903</v>
      </c>
    </row>
    <row r="1003" spans="2:17">
      <c r="B1003">
        <v>971</v>
      </c>
      <c r="C1003">
        <v>499</v>
      </c>
      <c r="D1003">
        <v>167</v>
      </c>
      <c r="E1003">
        <f t="shared" si="60"/>
        <v>1</v>
      </c>
      <c r="F1003">
        <f>SUM($E$2:E1003)</f>
        <v>1000</v>
      </c>
      <c r="G1003">
        <f>COUNT($E$2:E1003)</f>
        <v>1002</v>
      </c>
      <c r="H1003">
        <f t="shared" si="61"/>
        <v>99.800399201596804</v>
      </c>
      <c r="K1003">
        <v>971</v>
      </c>
      <c r="L1003">
        <v>499</v>
      </c>
      <c r="M1003">
        <v>189</v>
      </c>
      <c r="N1003">
        <f t="shared" si="62"/>
        <v>1</v>
      </c>
      <c r="O1003">
        <f>SUM($N$2:N1003)</f>
        <v>1001</v>
      </c>
      <c r="P1003">
        <f>COUNT($N$2:N1003)</f>
        <v>1002</v>
      </c>
      <c r="Q1003">
        <f t="shared" si="63"/>
        <v>99.900199600798402</v>
      </c>
    </row>
    <row r="1004" spans="2:17">
      <c r="B1004">
        <v>971</v>
      </c>
      <c r="C1004">
        <v>499</v>
      </c>
      <c r="D1004">
        <v>192</v>
      </c>
      <c r="E1004">
        <f t="shared" si="60"/>
        <v>1</v>
      </c>
      <c r="F1004">
        <f>SUM($E$2:E1004)</f>
        <v>1001</v>
      </c>
      <c r="G1004">
        <f>COUNT($E$2:E1004)</f>
        <v>1003</v>
      </c>
      <c r="H1004">
        <f t="shared" si="61"/>
        <v>99.800598205383849</v>
      </c>
      <c r="K1004">
        <v>971</v>
      </c>
      <c r="L1004">
        <v>499</v>
      </c>
      <c r="M1004">
        <v>216</v>
      </c>
      <c r="N1004">
        <f t="shared" si="62"/>
        <v>1</v>
      </c>
      <c r="O1004">
        <f>SUM($N$2:N1004)</f>
        <v>1002</v>
      </c>
      <c r="P1004">
        <f>COUNT($N$2:N1004)</f>
        <v>1003</v>
      </c>
      <c r="Q1004">
        <f t="shared" si="63"/>
        <v>99.900299102691932</v>
      </c>
    </row>
    <row r="1005" spans="2:17">
      <c r="B1005">
        <v>971</v>
      </c>
      <c r="C1005">
        <v>499</v>
      </c>
      <c r="D1005">
        <v>187</v>
      </c>
      <c r="E1005">
        <f t="shared" si="60"/>
        <v>1</v>
      </c>
      <c r="F1005">
        <f>SUM($E$2:E1005)</f>
        <v>1002</v>
      </c>
      <c r="G1005">
        <f>COUNT($E$2:E1005)</f>
        <v>1004</v>
      </c>
      <c r="H1005">
        <f t="shared" si="61"/>
        <v>99.800796812748999</v>
      </c>
      <c r="K1005">
        <v>971</v>
      </c>
      <c r="L1005">
        <v>499</v>
      </c>
      <c r="M1005">
        <v>172</v>
      </c>
      <c r="N1005">
        <f t="shared" si="62"/>
        <v>1</v>
      </c>
      <c r="O1005">
        <f>SUM($N$2:N1005)</f>
        <v>1003</v>
      </c>
      <c r="P1005">
        <f>COUNT($N$2:N1005)</f>
        <v>1004</v>
      </c>
      <c r="Q1005">
        <f t="shared" si="63"/>
        <v>99.900398406374507</v>
      </c>
    </row>
    <row r="1006" spans="2:17">
      <c r="B1006">
        <v>971</v>
      </c>
      <c r="C1006">
        <v>499</v>
      </c>
      <c r="D1006">
        <v>170</v>
      </c>
      <c r="E1006">
        <f t="shared" si="60"/>
        <v>1</v>
      </c>
      <c r="F1006">
        <f>SUM($E$2:E1006)</f>
        <v>1003</v>
      </c>
      <c r="G1006">
        <f>COUNT($E$2:E1006)</f>
        <v>1005</v>
      </c>
      <c r="H1006">
        <f t="shared" si="61"/>
        <v>99.800995024875633</v>
      </c>
      <c r="K1006">
        <v>971</v>
      </c>
      <c r="L1006">
        <v>499</v>
      </c>
      <c r="M1006">
        <v>163</v>
      </c>
      <c r="N1006">
        <f t="shared" si="62"/>
        <v>1</v>
      </c>
      <c r="O1006">
        <f>SUM($N$2:N1006)</f>
        <v>1004</v>
      </c>
      <c r="P1006">
        <f>COUNT($N$2:N1006)</f>
        <v>1005</v>
      </c>
      <c r="Q1006">
        <f t="shared" si="63"/>
        <v>99.900497512437809</v>
      </c>
    </row>
    <row r="1007" spans="2:17">
      <c r="B1007">
        <v>971</v>
      </c>
      <c r="C1007">
        <v>499</v>
      </c>
      <c r="D1007">
        <v>171</v>
      </c>
      <c r="E1007">
        <f t="shared" si="60"/>
        <v>1</v>
      </c>
      <c r="F1007">
        <f>SUM($E$2:E1007)</f>
        <v>1004</v>
      </c>
      <c r="G1007">
        <f>COUNT($E$2:E1007)</f>
        <v>1006</v>
      </c>
      <c r="H1007">
        <f t="shared" si="61"/>
        <v>99.801192842942342</v>
      </c>
      <c r="K1007">
        <v>971</v>
      </c>
      <c r="L1007">
        <v>499</v>
      </c>
      <c r="M1007">
        <v>214</v>
      </c>
      <c r="N1007">
        <f t="shared" si="62"/>
        <v>1</v>
      </c>
      <c r="O1007">
        <f>SUM($N$2:N1007)</f>
        <v>1005</v>
      </c>
      <c r="P1007">
        <f>COUNT($N$2:N1007)</f>
        <v>1006</v>
      </c>
      <c r="Q1007">
        <f t="shared" si="63"/>
        <v>99.900596421471178</v>
      </c>
    </row>
    <row r="1008" spans="2:17">
      <c r="B1008">
        <v>971</v>
      </c>
      <c r="C1008">
        <v>499</v>
      </c>
      <c r="D1008">
        <v>173</v>
      </c>
      <c r="E1008">
        <f t="shared" si="60"/>
        <v>1</v>
      </c>
      <c r="F1008">
        <f>SUM($E$2:E1008)</f>
        <v>1005</v>
      </c>
      <c r="G1008">
        <f>COUNT($E$2:E1008)</f>
        <v>1007</v>
      </c>
      <c r="H1008">
        <f t="shared" si="61"/>
        <v>99.801390268123129</v>
      </c>
      <c r="K1008">
        <v>971</v>
      </c>
      <c r="L1008">
        <v>499</v>
      </c>
      <c r="M1008">
        <v>172</v>
      </c>
      <c r="N1008">
        <f t="shared" si="62"/>
        <v>1</v>
      </c>
      <c r="O1008">
        <f>SUM($N$2:N1008)</f>
        <v>1006</v>
      </c>
      <c r="P1008">
        <f>COUNT($N$2:N1008)</f>
        <v>1007</v>
      </c>
      <c r="Q1008">
        <f t="shared" si="63"/>
        <v>99.900695134061564</v>
      </c>
    </row>
    <row r="1009" spans="2:17">
      <c r="B1009">
        <v>971</v>
      </c>
      <c r="C1009">
        <v>499</v>
      </c>
      <c r="D1009">
        <v>176</v>
      </c>
      <c r="E1009">
        <f t="shared" si="60"/>
        <v>1</v>
      </c>
      <c r="F1009">
        <f>SUM($E$2:E1009)</f>
        <v>1006</v>
      </c>
      <c r="G1009">
        <f>COUNT($E$2:E1009)</f>
        <v>1008</v>
      </c>
      <c r="H1009">
        <f t="shared" si="61"/>
        <v>99.801587301587304</v>
      </c>
      <c r="K1009">
        <v>971</v>
      </c>
      <c r="L1009">
        <v>499</v>
      </c>
      <c r="M1009">
        <v>175</v>
      </c>
      <c r="N1009">
        <f t="shared" si="62"/>
        <v>1</v>
      </c>
      <c r="O1009">
        <f>SUM($N$2:N1009)</f>
        <v>1007</v>
      </c>
      <c r="P1009">
        <f>COUNT($N$2:N1009)</f>
        <v>1008</v>
      </c>
      <c r="Q1009">
        <f t="shared" si="63"/>
        <v>99.900793650793645</v>
      </c>
    </row>
    <row r="1010" spans="2:17">
      <c r="B1010">
        <v>971</v>
      </c>
      <c r="C1010">
        <v>499</v>
      </c>
      <c r="D1010">
        <v>191</v>
      </c>
      <c r="E1010">
        <f t="shared" si="60"/>
        <v>1</v>
      </c>
      <c r="F1010">
        <f>SUM($E$2:E1010)</f>
        <v>1007</v>
      </c>
      <c r="G1010">
        <f>COUNT($E$2:E1010)</f>
        <v>1009</v>
      </c>
      <c r="H1010">
        <f t="shared" si="61"/>
        <v>99.801783944499505</v>
      </c>
      <c r="K1010">
        <v>971</v>
      </c>
      <c r="L1010">
        <v>499</v>
      </c>
      <c r="M1010">
        <v>186</v>
      </c>
      <c r="N1010">
        <f t="shared" si="62"/>
        <v>1</v>
      </c>
      <c r="O1010">
        <f>SUM($N$2:N1010)</f>
        <v>1008</v>
      </c>
      <c r="P1010">
        <f>COUNT($N$2:N1010)</f>
        <v>1009</v>
      </c>
      <c r="Q1010">
        <f t="shared" si="63"/>
        <v>99.900891972249752</v>
      </c>
    </row>
    <row r="1011" spans="2:17">
      <c r="B1011">
        <v>971</v>
      </c>
      <c r="C1011">
        <v>499</v>
      </c>
      <c r="D1011">
        <v>172</v>
      </c>
      <c r="E1011">
        <f t="shared" si="60"/>
        <v>1</v>
      </c>
      <c r="F1011">
        <f>SUM($E$2:E1011)</f>
        <v>1008</v>
      </c>
      <c r="G1011">
        <f>COUNT($E$2:E1011)</f>
        <v>1010</v>
      </c>
      <c r="H1011">
        <f t="shared" si="61"/>
        <v>99.801980198019805</v>
      </c>
      <c r="K1011">
        <v>971</v>
      </c>
      <c r="L1011">
        <v>499</v>
      </c>
      <c r="M1011">
        <v>193</v>
      </c>
      <c r="N1011">
        <f t="shared" si="62"/>
        <v>1</v>
      </c>
      <c r="O1011">
        <f>SUM($N$2:N1011)</f>
        <v>1009</v>
      </c>
      <c r="P1011">
        <f>COUNT($N$2:N1011)</f>
        <v>1010</v>
      </c>
      <c r="Q1011">
        <f t="shared" si="63"/>
        <v>99.900990099009903</v>
      </c>
    </row>
    <row r="1012" spans="2:17">
      <c r="B1012">
        <v>971</v>
      </c>
      <c r="C1012">
        <v>499</v>
      </c>
      <c r="D1012">
        <v>193</v>
      </c>
      <c r="E1012">
        <f t="shared" si="60"/>
        <v>1</v>
      </c>
      <c r="F1012">
        <f>SUM($E$2:E1012)</f>
        <v>1009</v>
      </c>
      <c r="G1012">
        <f>COUNT($E$2:E1012)</f>
        <v>1011</v>
      </c>
      <c r="H1012">
        <f t="shared" si="61"/>
        <v>99.802176063303662</v>
      </c>
      <c r="K1012">
        <v>971</v>
      </c>
      <c r="L1012">
        <v>499</v>
      </c>
      <c r="M1012">
        <v>166</v>
      </c>
      <c r="N1012">
        <f t="shared" si="62"/>
        <v>1</v>
      </c>
      <c r="O1012">
        <f>SUM($N$2:N1012)</f>
        <v>1010</v>
      </c>
      <c r="P1012">
        <f>COUNT($N$2:N1012)</f>
        <v>1011</v>
      </c>
      <c r="Q1012">
        <f t="shared" si="63"/>
        <v>99.901088031651824</v>
      </c>
    </row>
    <row r="1013" spans="2:17">
      <c r="B1013">
        <v>971</v>
      </c>
      <c r="C1013">
        <v>499</v>
      </c>
      <c r="D1013">
        <v>172</v>
      </c>
      <c r="E1013">
        <f t="shared" si="60"/>
        <v>1</v>
      </c>
      <c r="F1013">
        <f>SUM($E$2:E1013)</f>
        <v>1010</v>
      </c>
      <c r="G1013">
        <f>COUNT($E$2:E1013)</f>
        <v>1012</v>
      </c>
      <c r="H1013">
        <f t="shared" si="61"/>
        <v>99.802371541501984</v>
      </c>
      <c r="K1013">
        <v>971</v>
      </c>
      <c r="L1013">
        <v>499</v>
      </c>
      <c r="M1013">
        <v>173</v>
      </c>
      <c r="N1013">
        <f t="shared" si="62"/>
        <v>1</v>
      </c>
      <c r="O1013">
        <f>SUM($N$2:N1013)</f>
        <v>1011</v>
      </c>
      <c r="P1013">
        <f>COUNT($N$2:N1013)</f>
        <v>1012</v>
      </c>
      <c r="Q1013">
        <f t="shared" si="63"/>
        <v>99.901185770750985</v>
      </c>
    </row>
    <row r="1014" spans="2:17">
      <c r="B1014">
        <v>971</v>
      </c>
      <c r="C1014">
        <v>498</v>
      </c>
      <c r="D1014">
        <v>197</v>
      </c>
      <c r="E1014">
        <f t="shared" si="60"/>
        <v>1</v>
      </c>
      <c r="F1014">
        <f>SUM($E$2:E1014)</f>
        <v>1011</v>
      </c>
      <c r="G1014">
        <f>COUNT($E$2:E1014)</f>
        <v>1013</v>
      </c>
      <c r="H1014">
        <f t="shared" si="61"/>
        <v>99.802566633761103</v>
      </c>
      <c r="K1014">
        <v>971</v>
      </c>
      <c r="L1014">
        <v>498</v>
      </c>
      <c r="M1014">
        <v>275</v>
      </c>
      <c r="N1014">
        <f t="shared" si="62"/>
        <v>1</v>
      </c>
      <c r="O1014">
        <f>SUM($N$2:N1014)</f>
        <v>1012</v>
      </c>
      <c r="P1014">
        <f>COUNT($N$2:N1014)</f>
        <v>1013</v>
      </c>
      <c r="Q1014">
        <f t="shared" si="63"/>
        <v>99.901283316880551</v>
      </c>
    </row>
    <row r="1015" spans="2:17">
      <c r="B1015">
        <v>971</v>
      </c>
      <c r="C1015">
        <v>498</v>
      </c>
      <c r="D1015">
        <v>244</v>
      </c>
      <c r="E1015">
        <f t="shared" si="60"/>
        <v>1</v>
      </c>
      <c r="F1015">
        <f>SUM($E$2:E1015)</f>
        <v>1012</v>
      </c>
      <c r="G1015">
        <f>COUNT($E$2:E1015)</f>
        <v>1014</v>
      </c>
      <c r="H1015">
        <f t="shared" si="61"/>
        <v>99.802761341222876</v>
      </c>
      <c r="K1015">
        <v>971</v>
      </c>
      <c r="L1015">
        <v>498</v>
      </c>
      <c r="M1015">
        <v>175</v>
      </c>
      <c r="N1015">
        <f t="shared" si="62"/>
        <v>1</v>
      </c>
      <c r="O1015">
        <f>SUM($N$2:N1015)</f>
        <v>1013</v>
      </c>
      <c r="P1015">
        <f>COUNT($N$2:N1015)</f>
        <v>1014</v>
      </c>
      <c r="Q1015">
        <f t="shared" si="63"/>
        <v>99.901380670611445</v>
      </c>
    </row>
    <row r="1016" spans="2:17">
      <c r="B1016">
        <v>971</v>
      </c>
      <c r="C1016">
        <v>498</v>
      </c>
      <c r="D1016">
        <v>228</v>
      </c>
      <c r="E1016">
        <f t="shared" si="60"/>
        <v>1</v>
      </c>
      <c r="F1016">
        <f>SUM($E$2:E1016)</f>
        <v>1013</v>
      </c>
      <c r="G1016">
        <f>COUNT($E$2:E1016)</f>
        <v>1015</v>
      </c>
      <c r="H1016">
        <f t="shared" si="61"/>
        <v>99.802955665024626</v>
      </c>
      <c r="K1016">
        <v>971</v>
      </c>
      <c r="L1016">
        <v>498</v>
      </c>
      <c r="M1016">
        <v>165</v>
      </c>
      <c r="N1016">
        <f t="shared" si="62"/>
        <v>1</v>
      </c>
      <c r="O1016">
        <f>SUM($N$2:N1016)</f>
        <v>1014</v>
      </c>
      <c r="P1016">
        <f>COUNT($N$2:N1016)</f>
        <v>1015</v>
      </c>
      <c r="Q1016">
        <f t="shared" si="63"/>
        <v>99.901477832512313</v>
      </c>
    </row>
    <row r="1017" spans="2:17">
      <c r="B1017">
        <v>971</v>
      </c>
      <c r="C1017">
        <v>498</v>
      </c>
      <c r="D1017">
        <v>194</v>
      </c>
      <c r="E1017">
        <f t="shared" si="60"/>
        <v>1</v>
      </c>
      <c r="F1017">
        <f>SUM($E$2:E1017)</f>
        <v>1014</v>
      </c>
      <c r="G1017">
        <f>COUNT($E$2:E1017)</f>
        <v>1016</v>
      </c>
      <c r="H1017">
        <f t="shared" si="61"/>
        <v>99.803149606299215</v>
      </c>
      <c r="K1017">
        <v>971</v>
      </c>
      <c r="L1017">
        <v>498</v>
      </c>
      <c r="M1017">
        <v>167</v>
      </c>
      <c r="N1017">
        <f t="shared" si="62"/>
        <v>1</v>
      </c>
      <c r="O1017">
        <f>SUM($N$2:N1017)</f>
        <v>1015</v>
      </c>
      <c r="P1017">
        <f>COUNT($N$2:N1017)</f>
        <v>1016</v>
      </c>
      <c r="Q1017">
        <f t="shared" si="63"/>
        <v>99.9015748031496</v>
      </c>
    </row>
    <row r="1018" spans="2:17">
      <c r="B1018">
        <v>971</v>
      </c>
      <c r="C1018">
        <v>498</v>
      </c>
      <c r="D1018">
        <v>198</v>
      </c>
      <c r="E1018">
        <f t="shared" si="60"/>
        <v>1</v>
      </c>
      <c r="F1018">
        <f>SUM($E$2:E1018)</f>
        <v>1015</v>
      </c>
      <c r="G1018">
        <f>COUNT($E$2:E1018)</f>
        <v>1017</v>
      </c>
      <c r="H1018">
        <f t="shared" si="61"/>
        <v>99.803343166175026</v>
      </c>
      <c r="K1018">
        <v>971</v>
      </c>
      <c r="L1018">
        <v>498</v>
      </c>
      <c r="M1018">
        <v>176</v>
      </c>
      <c r="N1018">
        <f t="shared" si="62"/>
        <v>1</v>
      </c>
      <c r="O1018">
        <f>SUM($N$2:N1018)</f>
        <v>1016</v>
      </c>
      <c r="P1018">
        <f>COUNT($N$2:N1018)</f>
        <v>1017</v>
      </c>
      <c r="Q1018">
        <f t="shared" si="63"/>
        <v>99.90167158308752</v>
      </c>
    </row>
    <row r="1019" spans="2:17">
      <c r="B1019">
        <v>971</v>
      </c>
      <c r="C1019">
        <v>498</v>
      </c>
      <c r="D1019">
        <v>230</v>
      </c>
      <c r="E1019">
        <f t="shared" si="60"/>
        <v>1</v>
      </c>
      <c r="F1019">
        <f>SUM($E$2:E1019)</f>
        <v>1016</v>
      </c>
      <c r="G1019">
        <f>COUNT($E$2:E1019)</f>
        <v>1018</v>
      </c>
      <c r="H1019">
        <f t="shared" si="61"/>
        <v>99.803536345776038</v>
      </c>
      <c r="K1019">
        <v>971</v>
      </c>
      <c r="L1019">
        <v>498</v>
      </c>
      <c r="M1019">
        <v>166</v>
      </c>
      <c r="N1019">
        <f t="shared" si="62"/>
        <v>1</v>
      </c>
      <c r="O1019">
        <f>SUM($N$2:N1019)</f>
        <v>1017</v>
      </c>
      <c r="P1019">
        <f>COUNT($N$2:N1019)</f>
        <v>1018</v>
      </c>
      <c r="Q1019">
        <f t="shared" si="63"/>
        <v>99.901768172888012</v>
      </c>
    </row>
    <row r="1020" spans="2:17">
      <c r="B1020">
        <v>971</v>
      </c>
      <c r="C1020">
        <v>498</v>
      </c>
      <c r="D1020">
        <v>225</v>
      </c>
      <c r="E1020">
        <f t="shared" si="60"/>
        <v>1</v>
      </c>
      <c r="F1020">
        <f>SUM($E$2:E1020)</f>
        <v>1017</v>
      </c>
      <c r="G1020">
        <f>COUNT($E$2:E1020)</f>
        <v>1019</v>
      </c>
      <c r="H1020">
        <f t="shared" si="61"/>
        <v>99.803729146221784</v>
      </c>
      <c r="K1020">
        <v>971</v>
      </c>
      <c r="L1020">
        <v>498</v>
      </c>
      <c r="M1020">
        <v>166</v>
      </c>
      <c r="N1020">
        <f t="shared" si="62"/>
        <v>1</v>
      </c>
      <c r="O1020">
        <f>SUM($N$2:N1020)</f>
        <v>1018</v>
      </c>
      <c r="P1020">
        <f>COUNT($N$2:N1020)</f>
        <v>1019</v>
      </c>
      <c r="Q1020">
        <f t="shared" si="63"/>
        <v>99.901864573110885</v>
      </c>
    </row>
    <row r="1021" spans="2:17">
      <c r="B1021">
        <v>971</v>
      </c>
      <c r="C1021">
        <v>498</v>
      </c>
      <c r="D1021">
        <v>335</v>
      </c>
      <c r="E1021">
        <f t="shared" si="60"/>
        <v>1</v>
      </c>
      <c r="F1021">
        <f>SUM($E$2:E1021)</f>
        <v>1018</v>
      </c>
      <c r="G1021">
        <f>COUNT($E$2:E1021)</f>
        <v>1020</v>
      </c>
      <c r="H1021">
        <f t="shared" si="61"/>
        <v>99.803921568627459</v>
      </c>
      <c r="K1021">
        <v>971</v>
      </c>
      <c r="L1021">
        <v>498</v>
      </c>
      <c r="M1021">
        <v>298</v>
      </c>
      <c r="N1021">
        <f t="shared" si="62"/>
        <v>1</v>
      </c>
      <c r="O1021">
        <f>SUM($N$2:N1021)</f>
        <v>1019</v>
      </c>
      <c r="P1021">
        <f>COUNT($N$2:N1021)</f>
        <v>1020</v>
      </c>
      <c r="Q1021">
        <f t="shared" si="63"/>
        <v>99.901960784313729</v>
      </c>
    </row>
    <row r="1022" spans="2:17">
      <c r="B1022">
        <v>971</v>
      </c>
      <c r="C1022">
        <v>498</v>
      </c>
      <c r="D1022">
        <v>174</v>
      </c>
      <c r="E1022">
        <f t="shared" si="60"/>
        <v>1</v>
      </c>
      <c r="F1022">
        <f>SUM($E$2:E1022)</f>
        <v>1019</v>
      </c>
      <c r="G1022">
        <f>COUNT($E$2:E1022)</f>
        <v>1021</v>
      </c>
      <c r="H1022">
        <f t="shared" si="61"/>
        <v>99.804113614103812</v>
      </c>
      <c r="K1022">
        <v>971</v>
      </c>
      <c r="L1022">
        <v>498</v>
      </c>
      <c r="M1022">
        <v>196</v>
      </c>
      <c r="N1022">
        <f t="shared" si="62"/>
        <v>1</v>
      </c>
      <c r="O1022">
        <f>SUM($N$2:N1022)</f>
        <v>1020</v>
      </c>
      <c r="P1022">
        <f>COUNT($N$2:N1022)</f>
        <v>1021</v>
      </c>
      <c r="Q1022">
        <f t="shared" si="63"/>
        <v>99.902056807051906</v>
      </c>
    </row>
    <row r="1023" spans="2:17">
      <c r="B1023">
        <v>971</v>
      </c>
      <c r="C1023">
        <v>498</v>
      </c>
      <c r="D1023">
        <v>200</v>
      </c>
      <c r="E1023">
        <f t="shared" si="60"/>
        <v>1</v>
      </c>
      <c r="F1023">
        <f>SUM($E$2:E1023)</f>
        <v>1020</v>
      </c>
      <c r="G1023">
        <f>COUNT($E$2:E1023)</f>
        <v>1022</v>
      </c>
      <c r="H1023">
        <f t="shared" si="61"/>
        <v>99.80430528375733</v>
      </c>
      <c r="K1023">
        <v>971</v>
      </c>
      <c r="L1023">
        <v>498</v>
      </c>
      <c r="M1023">
        <v>167</v>
      </c>
      <c r="N1023">
        <f t="shared" si="62"/>
        <v>1</v>
      </c>
      <c r="O1023">
        <f>SUM($N$2:N1023)</f>
        <v>1021</v>
      </c>
      <c r="P1023">
        <f>COUNT($N$2:N1023)</f>
        <v>1022</v>
      </c>
      <c r="Q1023">
        <f t="shared" si="63"/>
        <v>99.902152641878672</v>
      </c>
    </row>
    <row r="1024" spans="2:17">
      <c r="B1024">
        <v>971</v>
      </c>
      <c r="C1024">
        <v>498</v>
      </c>
      <c r="D1024">
        <v>177</v>
      </c>
      <c r="E1024">
        <f t="shared" si="60"/>
        <v>1</v>
      </c>
      <c r="F1024">
        <f>SUM($E$2:E1024)</f>
        <v>1021</v>
      </c>
      <c r="G1024">
        <f>COUNT($E$2:E1024)</f>
        <v>1023</v>
      </c>
      <c r="H1024">
        <f t="shared" si="61"/>
        <v>99.804496578690134</v>
      </c>
      <c r="K1024">
        <v>971</v>
      </c>
      <c r="L1024">
        <v>498</v>
      </c>
      <c r="M1024">
        <v>163</v>
      </c>
      <c r="N1024">
        <f t="shared" si="62"/>
        <v>1</v>
      </c>
      <c r="O1024">
        <f>SUM($N$2:N1024)</f>
        <v>1022</v>
      </c>
      <c r="P1024">
        <f>COUNT($N$2:N1024)</f>
        <v>1023</v>
      </c>
      <c r="Q1024">
        <f t="shared" si="63"/>
        <v>99.902248289345067</v>
      </c>
    </row>
    <row r="1025" spans="2:17">
      <c r="B1025">
        <v>971</v>
      </c>
      <c r="C1025">
        <v>498</v>
      </c>
      <c r="D1025">
        <v>174</v>
      </c>
      <c r="E1025">
        <f t="shared" si="60"/>
        <v>1</v>
      </c>
      <c r="F1025">
        <f>SUM($E$2:E1025)</f>
        <v>1022</v>
      </c>
      <c r="G1025">
        <f>COUNT($E$2:E1025)</f>
        <v>1024</v>
      </c>
      <c r="H1025">
        <f t="shared" si="61"/>
        <v>99.8046875</v>
      </c>
      <c r="K1025">
        <v>971</v>
      </c>
      <c r="L1025">
        <v>498</v>
      </c>
      <c r="M1025">
        <v>162</v>
      </c>
      <c r="N1025">
        <f t="shared" si="62"/>
        <v>1</v>
      </c>
      <c r="O1025">
        <f>SUM($N$2:N1025)</f>
        <v>1023</v>
      </c>
      <c r="P1025">
        <f>COUNT($N$2:N1025)</f>
        <v>1024</v>
      </c>
      <c r="Q1025">
        <f t="shared" si="63"/>
        <v>99.90234375</v>
      </c>
    </row>
    <row r="1026" spans="2:17">
      <c r="B1026">
        <v>971</v>
      </c>
      <c r="C1026">
        <v>498</v>
      </c>
      <c r="D1026">
        <v>166</v>
      </c>
      <c r="E1026">
        <f t="shared" ref="E1026:E1089" si="64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65">F1026/G1026*100</f>
        <v>99.804878048780495</v>
      </c>
      <c r="K1026">
        <v>971</v>
      </c>
      <c r="L1026">
        <v>498</v>
      </c>
      <c r="M1026">
        <v>244</v>
      </c>
      <c r="N1026">
        <f t="shared" ref="N1026:N1089" si="66">IF(M1026&lt;=L1026,1,0)</f>
        <v>1</v>
      </c>
      <c r="O1026">
        <f>SUM($N$2:N1026)</f>
        <v>1024</v>
      </c>
      <c r="P1026">
        <f>COUNT($N$2:N1026)</f>
        <v>1025</v>
      </c>
      <c r="Q1026">
        <f t="shared" ref="Q1026:Q1089" si="67">O1026/P1026*100</f>
        <v>99.902439024390247</v>
      </c>
    </row>
    <row r="1027" spans="2:17">
      <c r="B1027">
        <v>971</v>
      </c>
      <c r="C1027">
        <v>498</v>
      </c>
      <c r="D1027">
        <v>174</v>
      </c>
      <c r="E1027">
        <f t="shared" si="64"/>
        <v>1</v>
      </c>
      <c r="F1027">
        <f>SUM($E$2:E1027)</f>
        <v>1024</v>
      </c>
      <c r="G1027">
        <f>COUNT($E$2:E1027)</f>
        <v>1026</v>
      </c>
      <c r="H1027">
        <f t="shared" si="65"/>
        <v>99.805068226120852</v>
      </c>
      <c r="K1027">
        <v>971</v>
      </c>
      <c r="L1027">
        <v>498</v>
      </c>
      <c r="M1027">
        <v>164</v>
      </c>
      <c r="N1027">
        <f t="shared" si="66"/>
        <v>1</v>
      </c>
      <c r="O1027">
        <f>SUM($N$2:N1027)</f>
        <v>1025</v>
      </c>
      <c r="P1027">
        <f>COUNT($N$2:N1027)</f>
        <v>1026</v>
      </c>
      <c r="Q1027">
        <f t="shared" si="67"/>
        <v>99.902534113060426</v>
      </c>
    </row>
    <row r="1028" spans="2:17">
      <c r="B1028">
        <v>971</v>
      </c>
      <c r="C1028">
        <v>498</v>
      </c>
      <c r="D1028">
        <v>238</v>
      </c>
      <c r="E1028">
        <f t="shared" si="64"/>
        <v>1</v>
      </c>
      <c r="F1028">
        <f>SUM($E$2:E1028)</f>
        <v>1025</v>
      </c>
      <c r="G1028">
        <f>COUNT($E$2:E1028)</f>
        <v>1027</v>
      </c>
      <c r="H1028">
        <f t="shared" si="65"/>
        <v>99.805258033106142</v>
      </c>
      <c r="K1028">
        <v>971</v>
      </c>
      <c r="L1028">
        <v>498</v>
      </c>
      <c r="M1028">
        <v>174</v>
      </c>
      <c r="N1028">
        <f t="shared" si="66"/>
        <v>1</v>
      </c>
      <c r="O1028">
        <f>SUM($N$2:N1028)</f>
        <v>1026</v>
      </c>
      <c r="P1028">
        <f>COUNT($N$2:N1028)</f>
        <v>1027</v>
      </c>
      <c r="Q1028">
        <f t="shared" si="67"/>
        <v>99.902629016553064</v>
      </c>
    </row>
    <row r="1029" spans="2:17">
      <c r="B1029">
        <v>971</v>
      </c>
      <c r="C1029">
        <v>498</v>
      </c>
      <c r="D1029">
        <v>177</v>
      </c>
      <c r="E1029">
        <f t="shared" si="64"/>
        <v>1</v>
      </c>
      <c r="F1029">
        <f>SUM($E$2:E1029)</f>
        <v>1026</v>
      </c>
      <c r="G1029">
        <f>COUNT($E$2:E1029)</f>
        <v>1028</v>
      </c>
      <c r="H1029">
        <f t="shared" si="65"/>
        <v>99.805447470817114</v>
      </c>
      <c r="K1029">
        <v>971</v>
      </c>
      <c r="L1029">
        <v>498</v>
      </c>
      <c r="M1029">
        <v>164</v>
      </c>
      <c r="N1029">
        <f t="shared" si="66"/>
        <v>1</v>
      </c>
      <c r="O1029">
        <f>SUM($N$2:N1029)</f>
        <v>1027</v>
      </c>
      <c r="P1029">
        <f>COUNT($N$2:N1029)</f>
        <v>1028</v>
      </c>
      <c r="Q1029">
        <f t="shared" si="67"/>
        <v>99.902723735408557</v>
      </c>
    </row>
    <row r="1030" spans="2:17">
      <c r="B1030">
        <v>971</v>
      </c>
      <c r="C1030">
        <v>498</v>
      </c>
      <c r="D1030">
        <v>180</v>
      </c>
      <c r="E1030">
        <f t="shared" si="64"/>
        <v>1</v>
      </c>
      <c r="F1030">
        <f>SUM($E$2:E1030)</f>
        <v>1027</v>
      </c>
      <c r="G1030">
        <f>COUNT($E$2:E1030)</f>
        <v>1029</v>
      </c>
      <c r="H1030">
        <f t="shared" si="65"/>
        <v>99.805636540330426</v>
      </c>
      <c r="K1030">
        <v>971</v>
      </c>
      <c r="L1030">
        <v>498</v>
      </c>
      <c r="M1030">
        <v>212</v>
      </c>
      <c r="N1030">
        <f t="shared" si="66"/>
        <v>1</v>
      </c>
      <c r="O1030">
        <f>SUM($N$2:N1030)</f>
        <v>1028</v>
      </c>
      <c r="P1030">
        <f>COUNT($N$2:N1030)</f>
        <v>1029</v>
      </c>
      <c r="Q1030">
        <f t="shared" si="67"/>
        <v>99.902818270165199</v>
      </c>
    </row>
    <row r="1031" spans="2:17">
      <c r="B1031">
        <v>971</v>
      </c>
      <c r="C1031">
        <v>498</v>
      </c>
      <c r="D1031">
        <v>258</v>
      </c>
      <c r="E1031">
        <f t="shared" si="64"/>
        <v>1</v>
      </c>
      <c r="F1031">
        <f>SUM($E$2:E1031)</f>
        <v>1028</v>
      </c>
      <c r="G1031">
        <f>COUNT($E$2:E1031)</f>
        <v>1030</v>
      </c>
      <c r="H1031">
        <f t="shared" si="65"/>
        <v>99.805825242718456</v>
      </c>
      <c r="K1031">
        <v>971</v>
      </c>
      <c r="L1031">
        <v>498</v>
      </c>
      <c r="M1031">
        <v>185</v>
      </c>
      <c r="N1031">
        <f t="shared" si="66"/>
        <v>1</v>
      </c>
      <c r="O1031">
        <f>SUM($N$2:N1031)</f>
        <v>1029</v>
      </c>
      <c r="P1031">
        <f>COUNT($N$2:N1031)</f>
        <v>1030</v>
      </c>
      <c r="Q1031">
        <f t="shared" si="67"/>
        <v>99.902912621359221</v>
      </c>
    </row>
    <row r="1032" spans="2:17">
      <c r="B1032">
        <v>971</v>
      </c>
      <c r="C1032">
        <v>498</v>
      </c>
      <c r="D1032">
        <v>176</v>
      </c>
      <c r="E1032">
        <f t="shared" si="64"/>
        <v>1</v>
      </c>
      <c r="F1032">
        <f>SUM($E$2:E1032)</f>
        <v>1029</v>
      </c>
      <c r="G1032">
        <f>COUNT($E$2:E1032)</f>
        <v>1031</v>
      </c>
      <c r="H1032">
        <f t="shared" si="65"/>
        <v>99.806013579049463</v>
      </c>
      <c r="K1032">
        <v>971</v>
      </c>
      <c r="L1032">
        <v>498</v>
      </c>
      <c r="M1032">
        <v>267</v>
      </c>
      <c r="N1032">
        <f t="shared" si="66"/>
        <v>1</v>
      </c>
      <c r="O1032">
        <f>SUM($N$2:N1032)</f>
        <v>1030</v>
      </c>
      <c r="P1032">
        <f>COUNT($N$2:N1032)</f>
        <v>1031</v>
      </c>
      <c r="Q1032">
        <f t="shared" si="67"/>
        <v>99.903006789524724</v>
      </c>
    </row>
    <row r="1033" spans="2:17">
      <c r="B1033">
        <v>971</v>
      </c>
      <c r="C1033">
        <v>498</v>
      </c>
      <c r="D1033">
        <v>172</v>
      </c>
      <c r="E1033">
        <f t="shared" si="64"/>
        <v>1</v>
      </c>
      <c r="F1033">
        <f>SUM($E$2:E1033)</f>
        <v>1030</v>
      </c>
      <c r="G1033">
        <f>COUNT($E$2:E1033)</f>
        <v>1032</v>
      </c>
      <c r="H1033">
        <f t="shared" si="65"/>
        <v>99.806201550387598</v>
      </c>
      <c r="K1033">
        <v>971</v>
      </c>
      <c r="L1033">
        <v>498</v>
      </c>
      <c r="M1033">
        <v>165</v>
      </c>
      <c r="N1033">
        <f t="shared" si="66"/>
        <v>1</v>
      </c>
      <c r="O1033">
        <f>SUM($N$2:N1033)</f>
        <v>1031</v>
      </c>
      <c r="P1033">
        <f>COUNT($N$2:N1033)</f>
        <v>1032</v>
      </c>
      <c r="Q1033">
        <f t="shared" si="67"/>
        <v>99.903100775193792</v>
      </c>
    </row>
    <row r="1034" spans="2:17">
      <c r="B1034">
        <v>971</v>
      </c>
      <c r="C1034">
        <v>498</v>
      </c>
      <c r="D1034">
        <v>177</v>
      </c>
      <c r="E1034">
        <f t="shared" si="64"/>
        <v>1</v>
      </c>
      <c r="F1034">
        <f>SUM($E$2:E1034)</f>
        <v>1031</v>
      </c>
      <c r="G1034">
        <f>COUNT($E$2:E1034)</f>
        <v>1033</v>
      </c>
      <c r="H1034">
        <f t="shared" si="65"/>
        <v>99.806389157792836</v>
      </c>
      <c r="K1034">
        <v>971</v>
      </c>
      <c r="L1034">
        <v>498</v>
      </c>
      <c r="M1034">
        <v>262</v>
      </c>
      <c r="N1034">
        <f t="shared" si="66"/>
        <v>1</v>
      </c>
      <c r="O1034">
        <f>SUM($N$2:N1034)</f>
        <v>1032</v>
      </c>
      <c r="P1034">
        <f>COUNT($N$2:N1034)</f>
        <v>1033</v>
      </c>
      <c r="Q1034">
        <f t="shared" si="67"/>
        <v>99.903194578896418</v>
      </c>
    </row>
    <row r="1035" spans="2:17">
      <c r="B1035">
        <v>971</v>
      </c>
      <c r="C1035">
        <v>498</v>
      </c>
      <c r="D1035">
        <v>162</v>
      </c>
      <c r="E1035">
        <f t="shared" si="64"/>
        <v>1</v>
      </c>
      <c r="F1035">
        <f>SUM($E$2:E1035)</f>
        <v>1032</v>
      </c>
      <c r="G1035">
        <f>COUNT($E$2:E1035)</f>
        <v>1034</v>
      </c>
      <c r="H1035">
        <f t="shared" si="65"/>
        <v>99.806576402321085</v>
      </c>
      <c r="K1035">
        <v>971</v>
      </c>
      <c r="L1035">
        <v>498</v>
      </c>
      <c r="M1035">
        <v>163</v>
      </c>
      <c r="N1035">
        <f t="shared" si="66"/>
        <v>1</v>
      </c>
      <c r="O1035">
        <f>SUM($N$2:N1035)</f>
        <v>1033</v>
      </c>
      <c r="P1035">
        <f>COUNT($N$2:N1035)</f>
        <v>1034</v>
      </c>
      <c r="Q1035">
        <f t="shared" si="67"/>
        <v>99.903288201160549</v>
      </c>
    </row>
    <row r="1036" spans="2:17">
      <c r="B1036">
        <v>971</v>
      </c>
      <c r="C1036">
        <v>498</v>
      </c>
      <c r="D1036">
        <v>162</v>
      </c>
      <c r="E1036">
        <f t="shared" si="64"/>
        <v>1</v>
      </c>
      <c r="F1036">
        <f>SUM($E$2:E1036)</f>
        <v>1033</v>
      </c>
      <c r="G1036">
        <f>COUNT($E$2:E1036)</f>
        <v>1035</v>
      </c>
      <c r="H1036">
        <f t="shared" si="65"/>
        <v>99.806763285024161</v>
      </c>
      <c r="K1036">
        <v>971</v>
      </c>
      <c r="L1036">
        <v>498</v>
      </c>
      <c r="M1036">
        <v>164</v>
      </c>
      <c r="N1036">
        <f t="shared" si="66"/>
        <v>1</v>
      </c>
      <c r="O1036">
        <f>SUM($N$2:N1036)</f>
        <v>1034</v>
      </c>
      <c r="P1036">
        <f>COUNT($N$2:N1036)</f>
        <v>1035</v>
      </c>
      <c r="Q1036">
        <f t="shared" si="67"/>
        <v>99.903381642512073</v>
      </c>
    </row>
    <row r="1037" spans="2:17">
      <c r="B1037">
        <v>971</v>
      </c>
      <c r="C1037">
        <v>498</v>
      </c>
      <c r="D1037">
        <v>210</v>
      </c>
      <c r="E1037">
        <f t="shared" si="64"/>
        <v>1</v>
      </c>
      <c r="F1037">
        <f>SUM($E$2:E1037)</f>
        <v>1034</v>
      </c>
      <c r="G1037">
        <f>COUNT($E$2:E1037)</f>
        <v>1036</v>
      </c>
      <c r="H1037">
        <f t="shared" si="65"/>
        <v>99.806949806949802</v>
      </c>
      <c r="K1037">
        <v>971</v>
      </c>
      <c r="L1037">
        <v>498</v>
      </c>
      <c r="M1037">
        <v>166</v>
      </c>
      <c r="N1037">
        <f t="shared" si="66"/>
        <v>1</v>
      </c>
      <c r="O1037">
        <f>SUM($N$2:N1037)</f>
        <v>1035</v>
      </c>
      <c r="P1037">
        <f>COUNT($N$2:N1037)</f>
        <v>1036</v>
      </c>
      <c r="Q1037">
        <f t="shared" si="67"/>
        <v>99.903474903474901</v>
      </c>
    </row>
    <row r="1038" spans="2:17">
      <c r="B1038">
        <v>971</v>
      </c>
      <c r="C1038">
        <v>498</v>
      </c>
      <c r="D1038">
        <v>191</v>
      </c>
      <c r="E1038">
        <f t="shared" si="64"/>
        <v>1</v>
      </c>
      <c r="F1038">
        <f>SUM($E$2:E1038)</f>
        <v>1035</v>
      </c>
      <c r="G1038">
        <f>COUNT($E$2:E1038)</f>
        <v>1037</v>
      </c>
      <c r="H1038">
        <f t="shared" si="65"/>
        <v>99.807135969141754</v>
      </c>
      <c r="K1038">
        <v>971</v>
      </c>
      <c r="L1038">
        <v>498</v>
      </c>
      <c r="M1038">
        <v>167</v>
      </c>
      <c r="N1038">
        <f t="shared" si="66"/>
        <v>1</v>
      </c>
      <c r="O1038">
        <f>SUM($N$2:N1038)</f>
        <v>1036</v>
      </c>
      <c r="P1038">
        <f>COUNT($N$2:N1038)</f>
        <v>1037</v>
      </c>
      <c r="Q1038">
        <f t="shared" si="67"/>
        <v>99.90356798457087</v>
      </c>
    </row>
    <row r="1039" spans="2:17">
      <c r="B1039">
        <v>971</v>
      </c>
      <c r="C1039">
        <v>498</v>
      </c>
      <c r="D1039">
        <v>191</v>
      </c>
      <c r="E1039">
        <f t="shared" si="64"/>
        <v>1</v>
      </c>
      <c r="F1039">
        <f>SUM($E$2:E1039)</f>
        <v>1036</v>
      </c>
      <c r="G1039">
        <f>COUNT($E$2:E1039)</f>
        <v>1038</v>
      </c>
      <c r="H1039">
        <f t="shared" si="65"/>
        <v>99.807321772639696</v>
      </c>
      <c r="K1039">
        <v>971</v>
      </c>
      <c r="L1039">
        <v>498</v>
      </c>
      <c r="M1039">
        <v>194</v>
      </c>
      <c r="N1039">
        <f t="shared" si="66"/>
        <v>1</v>
      </c>
      <c r="O1039">
        <f>SUM($N$2:N1039)</f>
        <v>1037</v>
      </c>
      <c r="P1039">
        <f>COUNT($N$2:N1039)</f>
        <v>1038</v>
      </c>
      <c r="Q1039">
        <f t="shared" si="67"/>
        <v>99.903660886319841</v>
      </c>
    </row>
    <row r="1040" spans="2:17">
      <c r="B1040">
        <v>971</v>
      </c>
      <c r="C1040">
        <v>498</v>
      </c>
      <c r="D1040">
        <v>229</v>
      </c>
      <c r="E1040">
        <f t="shared" si="64"/>
        <v>1</v>
      </c>
      <c r="F1040">
        <f>SUM($E$2:E1040)</f>
        <v>1037</v>
      </c>
      <c r="G1040">
        <f>COUNT($E$2:E1040)</f>
        <v>1039</v>
      </c>
      <c r="H1040">
        <f t="shared" si="65"/>
        <v>99.807507218479302</v>
      </c>
      <c r="K1040">
        <v>971</v>
      </c>
      <c r="L1040">
        <v>498</v>
      </c>
      <c r="M1040">
        <v>158</v>
      </c>
      <c r="N1040">
        <f t="shared" si="66"/>
        <v>1</v>
      </c>
      <c r="O1040">
        <f>SUM($N$2:N1040)</f>
        <v>1038</v>
      </c>
      <c r="P1040">
        <f>COUNT($N$2:N1040)</f>
        <v>1039</v>
      </c>
      <c r="Q1040">
        <f t="shared" si="67"/>
        <v>99.903753609239658</v>
      </c>
    </row>
    <row r="1041" spans="2:17">
      <c r="B1041">
        <v>971</v>
      </c>
      <c r="C1041">
        <v>498</v>
      </c>
      <c r="D1041">
        <v>171</v>
      </c>
      <c r="E1041">
        <f t="shared" si="64"/>
        <v>1</v>
      </c>
      <c r="F1041">
        <f>SUM($E$2:E1041)</f>
        <v>1038</v>
      </c>
      <c r="G1041">
        <f>COUNT($E$2:E1041)</f>
        <v>1040</v>
      </c>
      <c r="H1041">
        <f t="shared" si="65"/>
        <v>99.807692307692307</v>
      </c>
      <c r="K1041">
        <v>971</v>
      </c>
      <c r="L1041">
        <v>498</v>
      </c>
      <c r="M1041">
        <v>165</v>
      </c>
      <c r="N1041">
        <f t="shared" si="66"/>
        <v>1</v>
      </c>
      <c r="O1041">
        <f>SUM($N$2:N1041)</f>
        <v>1039</v>
      </c>
      <c r="P1041">
        <f>COUNT($N$2:N1041)</f>
        <v>1040</v>
      </c>
      <c r="Q1041">
        <f t="shared" si="67"/>
        <v>99.90384615384616</v>
      </c>
    </row>
    <row r="1042" spans="2:17">
      <c r="B1042">
        <v>971</v>
      </c>
      <c r="C1042">
        <v>498</v>
      </c>
      <c r="D1042">
        <v>167</v>
      </c>
      <c r="E1042">
        <f t="shared" si="64"/>
        <v>1</v>
      </c>
      <c r="F1042">
        <f>SUM($E$2:E1042)</f>
        <v>1039</v>
      </c>
      <c r="G1042">
        <f>COUNT($E$2:E1042)</f>
        <v>1041</v>
      </c>
      <c r="H1042">
        <f t="shared" si="65"/>
        <v>99.80787704130644</v>
      </c>
      <c r="K1042">
        <v>971</v>
      </c>
      <c r="L1042">
        <v>498</v>
      </c>
      <c r="M1042">
        <v>166</v>
      </c>
      <c r="N1042">
        <f t="shared" si="66"/>
        <v>1</v>
      </c>
      <c r="O1042">
        <f>SUM($N$2:N1042)</f>
        <v>1040</v>
      </c>
      <c r="P1042">
        <f>COUNT($N$2:N1042)</f>
        <v>1041</v>
      </c>
      <c r="Q1042">
        <f t="shared" si="67"/>
        <v>99.903938520653213</v>
      </c>
    </row>
    <row r="1043" spans="2:17">
      <c r="B1043">
        <v>971</v>
      </c>
      <c r="C1043">
        <v>498</v>
      </c>
      <c r="D1043">
        <v>170</v>
      </c>
      <c r="E1043">
        <f t="shared" si="64"/>
        <v>1</v>
      </c>
      <c r="F1043">
        <f>SUM($E$2:E1043)</f>
        <v>1040</v>
      </c>
      <c r="G1043">
        <f>COUNT($E$2:E1043)</f>
        <v>1042</v>
      </c>
      <c r="H1043">
        <f t="shared" si="65"/>
        <v>99.808061420345481</v>
      </c>
      <c r="K1043">
        <v>971</v>
      </c>
      <c r="L1043">
        <v>498</v>
      </c>
      <c r="M1043">
        <v>166</v>
      </c>
      <c r="N1043">
        <f t="shared" si="66"/>
        <v>1</v>
      </c>
      <c r="O1043">
        <f>SUM($N$2:N1043)</f>
        <v>1041</v>
      </c>
      <c r="P1043">
        <f>COUNT($N$2:N1043)</f>
        <v>1042</v>
      </c>
      <c r="Q1043">
        <f t="shared" si="67"/>
        <v>99.904030710172748</v>
      </c>
    </row>
    <row r="1044" spans="2:17">
      <c r="B1044">
        <v>971</v>
      </c>
      <c r="C1044">
        <v>498</v>
      </c>
      <c r="D1044">
        <v>269</v>
      </c>
      <c r="E1044">
        <f t="shared" si="64"/>
        <v>1</v>
      </c>
      <c r="F1044">
        <f>SUM($E$2:E1044)</f>
        <v>1041</v>
      </c>
      <c r="G1044">
        <f>COUNT($E$2:E1044)</f>
        <v>1043</v>
      </c>
      <c r="H1044">
        <f t="shared" si="65"/>
        <v>99.808245445829328</v>
      </c>
      <c r="K1044">
        <v>971</v>
      </c>
      <c r="L1044">
        <v>498</v>
      </c>
      <c r="M1044">
        <v>165</v>
      </c>
      <c r="N1044">
        <f t="shared" si="66"/>
        <v>1</v>
      </c>
      <c r="O1044">
        <f>SUM($N$2:N1044)</f>
        <v>1042</v>
      </c>
      <c r="P1044">
        <f>COUNT($N$2:N1044)</f>
        <v>1043</v>
      </c>
      <c r="Q1044">
        <f t="shared" si="67"/>
        <v>99.904122722914664</v>
      </c>
    </row>
    <row r="1045" spans="2:17">
      <c r="B1045">
        <v>971</v>
      </c>
      <c r="C1045">
        <v>498</v>
      </c>
      <c r="D1045">
        <v>196</v>
      </c>
      <c r="E1045">
        <f t="shared" si="64"/>
        <v>1</v>
      </c>
      <c r="F1045">
        <f>SUM($E$2:E1045)</f>
        <v>1042</v>
      </c>
      <c r="G1045">
        <f>COUNT($E$2:E1045)</f>
        <v>1044</v>
      </c>
      <c r="H1045">
        <f t="shared" si="65"/>
        <v>99.808429118773944</v>
      </c>
      <c r="K1045">
        <v>971</v>
      </c>
      <c r="L1045">
        <v>498</v>
      </c>
      <c r="M1045">
        <v>158</v>
      </c>
      <c r="N1045">
        <f t="shared" si="66"/>
        <v>1</v>
      </c>
      <c r="O1045">
        <f>SUM($N$2:N1045)</f>
        <v>1043</v>
      </c>
      <c r="P1045">
        <f>COUNT($N$2:N1045)</f>
        <v>1044</v>
      </c>
      <c r="Q1045">
        <f t="shared" si="67"/>
        <v>99.904214559386972</v>
      </c>
    </row>
    <row r="1046" spans="2:17">
      <c r="B1046">
        <v>971</v>
      </c>
      <c r="C1046">
        <v>498</v>
      </c>
      <c r="D1046">
        <v>187</v>
      </c>
      <c r="E1046">
        <f t="shared" si="64"/>
        <v>1</v>
      </c>
      <c r="F1046">
        <f>SUM($E$2:E1046)</f>
        <v>1043</v>
      </c>
      <c r="G1046">
        <f>COUNT($E$2:E1046)</f>
        <v>1045</v>
      </c>
      <c r="H1046">
        <f t="shared" si="65"/>
        <v>99.808612440191396</v>
      </c>
      <c r="K1046">
        <v>971</v>
      </c>
      <c r="L1046">
        <v>498</v>
      </c>
      <c r="M1046">
        <v>159</v>
      </c>
      <c r="N1046">
        <f t="shared" si="66"/>
        <v>1</v>
      </c>
      <c r="O1046">
        <f>SUM($N$2:N1046)</f>
        <v>1044</v>
      </c>
      <c r="P1046">
        <f>COUNT($N$2:N1046)</f>
        <v>1045</v>
      </c>
      <c r="Q1046">
        <f t="shared" si="67"/>
        <v>99.904306220095691</v>
      </c>
    </row>
    <row r="1047" spans="2:17">
      <c r="B1047">
        <v>971</v>
      </c>
      <c r="C1047">
        <v>498</v>
      </c>
      <c r="D1047">
        <v>178</v>
      </c>
      <c r="E1047">
        <f t="shared" si="64"/>
        <v>1</v>
      </c>
      <c r="F1047">
        <f>SUM($E$2:E1047)</f>
        <v>1044</v>
      </c>
      <c r="G1047">
        <f>COUNT($E$2:E1047)</f>
        <v>1046</v>
      </c>
      <c r="H1047">
        <f t="shared" si="65"/>
        <v>99.808795411089875</v>
      </c>
      <c r="K1047">
        <v>971</v>
      </c>
      <c r="L1047">
        <v>498</v>
      </c>
      <c r="M1047">
        <v>224</v>
      </c>
      <c r="N1047">
        <f t="shared" si="66"/>
        <v>1</v>
      </c>
      <c r="O1047">
        <f>SUM($N$2:N1047)</f>
        <v>1045</v>
      </c>
      <c r="P1047">
        <f>COUNT($N$2:N1047)</f>
        <v>1046</v>
      </c>
      <c r="Q1047">
        <f t="shared" si="67"/>
        <v>99.904397705544937</v>
      </c>
    </row>
    <row r="1048" spans="2:17">
      <c r="B1048">
        <v>971</v>
      </c>
      <c r="C1048">
        <v>498</v>
      </c>
      <c r="D1048">
        <v>170</v>
      </c>
      <c r="E1048">
        <f t="shared" si="64"/>
        <v>1</v>
      </c>
      <c r="F1048">
        <f>SUM($E$2:E1048)</f>
        <v>1045</v>
      </c>
      <c r="G1048">
        <f>COUNT($E$2:E1048)</f>
        <v>1047</v>
      </c>
      <c r="H1048">
        <f t="shared" si="65"/>
        <v>99.808978032473732</v>
      </c>
      <c r="K1048">
        <v>971</v>
      </c>
      <c r="L1048">
        <v>498</v>
      </c>
      <c r="M1048">
        <v>165</v>
      </c>
      <c r="N1048">
        <f t="shared" si="66"/>
        <v>1</v>
      </c>
      <c r="O1048">
        <f>SUM($N$2:N1048)</f>
        <v>1046</v>
      </c>
      <c r="P1048">
        <f>COUNT($N$2:N1048)</f>
        <v>1047</v>
      </c>
      <c r="Q1048">
        <f t="shared" si="67"/>
        <v>99.904489016236866</v>
      </c>
    </row>
    <row r="1049" spans="2:17">
      <c r="B1049">
        <v>971</v>
      </c>
      <c r="C1049">
        <v>498</v>
      </c>
      <c r="D1049">
        <v>231</v>
      </c>
      <c r="E1049">
        <f t="shared" si="64"/>
        <v>1</v>
      </c>
      <c r="F1049">
        <f>SUM($E$2:E1049)</f>
        <v>1046</v>
      </c>
      <c r="G1049">
        <f>COUNT($E$2:E1049)</f>
        <v>1048</v>
      </c>
      <c r="H1049">
        <f t="shared" si="65"/>
        <v>99.809160305343511</v>
      </c>
      <c r="K1049">
        <v>971</v>
      </c>
      <c r="L1049">
        <v>498</v>
      </c>
      <c r="M1049">
        <v>185</v>
      </c>
      <c r="N1049">
        <f t="shared" si="66"/>
        <v>1</v>
      </c>
      <c r="O1049">
        <f>SUM($N$2:N1049)</f>
        <v>1047</v>
      </c>
      <c r="P1049">
        <f>COUNT($N$2:N1049)</f>
        <v>1048</v>
      </c>
      <c r="Q1049">
        <f t="shared" si="67"/>
        <v>99.904580152671755</v>
      </c>
    </row>
    <row r="1050" spans="2:17">
      <c r="B1050">
        <v>971</v>
      </c>
      <c r="C1050">
        <v>498</v>
      </c>
      <c r="D1050">
        <v>162</v>
      </c>
      <c r="E1050">
        <f t="shared" si="64"/>
        <v>1</v>
      </c>
      <c r="F1050">
        <f>SUM($E$2:E1050)</f>
        <v>1047</v>
      </c>
      <c r="G1050">
        <f>COUNT($E$2:E1050)</f>
        <v>1049</v>
      </c>
      <c r="H1050">
        <f t="shared" si="65"/>
        <v>99.80934223069589</v>
      </c>
      <c r="K1050">
        <v>971</v>
      </c>
      <c r="L1050">
        <v>498</v>
      </c>
      <c r="M1050">
        <v>163</v>
      </c>
      <c r="N1050">
        <f t="shared" si="66"/>
        <v>1</v>
      </c>
      <c r="O1050">
        <f>SUM($N$2:N1050)</f>
        <v>1048</v>
      </c>
      <c r="P1050">
        <f>COUNT($N$2:N1050)</f>
        <v>1049</v>
      </c>
      <c r="Q1050">
        <f t="shared" si="67"/>
        <v>99.904671115347952</v>
      </c>
    </row>
    <row r="1051" spans="2:17">
      <c r="B1051">
        <v>971</v>
      </c>
      <c r="C1051">
        <v>498</v>
      </c>
      <c r="D1051">
        <v>165</v>
      </c>
      <c r="E1051">
        <f t="shared" si="64"/>
        <v>1</v>
      </c>
      <c r="F1051">
        <f>SUM($E$2:E1051)</f>
        <v>1048</v>
      </c>
      <c r="G1051">
        <f>COUNT($E$2:E1051)</f>
        <v>1050</v>
      </c>
      <c r="H1051">
        <f t="shared" si="65"/>
        <v>99.80952380952381</v>
      </c>
      <c r="K1051">
        <v>971</v>
      </c>
      <c r="L1051">
        <v>498</v>
      </c>
      <c r="M1051">
        <v>174</v>
      </c>
      <c r="N1051">
        <f t="shared" si="66"/>
        <v>1</v>
      </c>
      <c r="O1051">
        <f>SUM($N$2:N1051)</f>
        <v>1049</v>
      </c>
      <c r="P1051">
        <f>COUNT($N$2:N1051)</f>
        <v>1050</v>
      </c>
      <c r="Q1051">
        <f t="shared" si="67"/>
        <v>99.904761904761912</v>
      </c>
    </row>
    <row r="1052" spans="2:17">
      <c r="B1052">
        <v>971</v>
      </c>
      <c r="C1052">
        <v>498</v>
      </c>
      <c r="D1052">
        <v>163</v>
      </c>
      <c r="E1052">
        <f t="shared" si="64"/>
        <v>1</v>
      </c>
      <c r="F1052">
        <f>SUM($E$2:E1052)</f>
        <v>1049</v>
      </c>
      <c r="G1052">
        <f>COUNT($E$2:E1052)</f>
        <v>1051</v>
      </c>
      <c r="H1052">
        <f t="shared" si="65"/>
        <v>99.809705042816361</v>
      </c>
      <c r="K1052">
        <v>971</v>
      </c>
      <c r="L1052">
        <v>498</v>
      </c>
      <c r="M1052">
        <v>175</v>
      </c>
      <c r="N1052">
        <f t="shared" si="66"/>
        <v>1</v>
      </c>
      <c r="O1052">
        <f>SUM($N$2:N1052)</f>
        <v>1050</v>
      </c>
      <c r="P1052">
        <f>COUNT($N$2:N1052)</f>
        <v>1051</v>
      </c>
      <c r="Q1052">
        <f t="shared" si="67"/>
        <v>99.904852521408188</v>
      </c>
    </row>
    <row r="1053" spans="2:17">
      <c r="B1053">
        <v>971</v>
      </c>
      <c r="C1053">
        <v>498</v>
      </c>
      <c r="D1053">
        <v>165</v>
      </c>
      <c r="E1053">
        <f t="shared" si="64"/>
        <v>1</v>
      </c>
      <c r="F1053">
        <f>SUM($E$2:E1053)</f>
        <v>1050</v>
      </c>
      <c r="G1053">
        <f>COUNT($E$2:E1053)</f>
        <v>1052</v>
      </c>
      <c r="H1053">
        <f t="shared" si="65"/>
        <v>99.809885931558938</v>
      </c>
      <c r="K1053">
        <v>971</v>
      </c>
      <c r="L1053">
        <v>498</v>
      </c>
      <c r="M1053">
        <v>198</v>
      </c>
      <c r="N1053">
        <f t="shared" si="66"/>
        <v>1</v>
      </c>
      <c r="O1053">
        <f>SUM($N$2:N1053)</f>
        <v>1051</v>
      </c>
      <c r="P1053">
        <f>COUNT($N$2:N1053)</f>
        <v>1052</v>
      </c>
      <c r="Q1053">
        <f t="shared" si="67"/>
        <v>99.904942965779469</v>
      </c>
    </row>
    <row r="1054" spans="2:17">
      <c r="B1054">
        <v>971</v>
      </c>
      <c r="C1054">
        <v>498</v>
      </c>
      <c r="D1054">
        <v>182</v>
      </c>
      <c r="E1054">
        <f t="shared" si="64"/>
        <v>1</v>
      </c>
      <c r="F1054">
        <f>SUM($E$2:E1054)</f>
        <v>1051</v>
      </c>
      <c r="G1054">
        <f>COUNT($E$2:E1054)</f>
        <v>1053</v>
      </c>
      <c r="H1054">
        <f t="shared" si="65"/>
        <v>99.810066476733141</v>
      </c>
      <c r="K1054">
        <v>971</v>
      </c>
      <c r="L1054">
        <v>498</v>
      </c>
      <c r="M1054">
        <v>229</v>
      </c>
      <c r="N1054">
        <f t="shared" si="66"/>
        <v>1</v>
      </c>
      <c r="O1054">
        <f>SUM($N$2:N1054)</f>
        <v>1052</v>
      </c>
      <c r="P1054">
        <f>COUNT($N$2:N1054)</f>
        <v>1053</v>
      </c>
      <c r="Q1054">
        <f t="shared" si="67"/>
        <v>99.90503323836657</v>
      </c>
    </row>
    <row r="1055" spans="2:17">
      <c r="B1055">
        <v>971</v>
      </c>
      <c r="C1055">
        <v>498</v>
      </c>
      <c r="D1055">
        <v>173</v>
      </c>
      <c r="E1055">
        <f t="shared" si="64"/>
        <v>1</v>
      </c>
      <c r="F1055">
        <f>SUM($E$2:E1055)</f>
        <v>1052</v>
      </c>
      <c r="G1055">
        <f>COUNT($E$2:E1055)</f>
        <v>1054</v>
      </c>
      <c r="H1055">
        <f t="shared" si="65"/>
        <v>99.81024667931689</v>
      </c>
      <c r="K1055">
        <v>971</v>
      </c>
      <c r="L1055">
        <v>498</v>
      </c>
      <c r="M1055">
        <v>169</v>
      </c>
      <c r="N1055">
        <f t="shared" si="66"/>
        <v>1</v>
      </c>
      <c r="O1055">
        <f>SUM($N$2:N1055)</f>
        <v>1053</v>
      </c>
      <c r="P1055">
        <f>COUNT($N$2:N1055)</f>
        <v>1054</v>
      </c>
      <c r="Q1055">
        <f t="shared" si="67"/>
        <v>99.905123339658445</v>
      </c>
    </row>
    <row r="1056" spans="2:17">
      <c r="B1056">
        <v>971</v>
      </c>
      <c r="C1056">
        <v>498</v>
      </c>
      <c r="D1056">
        <v>212</v>
      </c>
      <c r="E1056">
        <f t="shared" si="64"/>
        <v>1</v>
      </c>
      <c r="F1056">
        <f>SUM($E$2:E1056)</f>
        <v>1053</v>
      </c>
      <c r="G1056">
        <f>COUNT($E$2:E1056)</f>
        <v>1055</v>
      </c>
      <c r="H1056">
        <f t="shared" si="65"/>
        <v>99.810426540284354</v>
      </c>
      <c r="K1056">
        <v>971</v>
      </c>
      <c r="L1056">
        <v>498</v>
      </c>
      <c r="M1056">
        <v>224</v>
      </c>
      <c r="N1056">
        <f t="shared" si="66"/>
        <v>1</v>
      </c>
      <c r="O1056">
        <f>SUM($N$2:N1056)</f>
        <v>1054</v>
      </c>
      <c r="P1056">
        <f>COUNT($N$2:N1056)</f>
        <v>1055</v>
      </c>
      <c r="Q1056">
        <f t="shared" si="67"/>
        <v>99.905213270142184</v>
      </c>
    </row>
    <row r="1057" spans="2:17">
      <c r="B1057">
        <v>971</v>
      </c>
      <c r="C1057">
        <v>498</v>
      </c>
      <c r="D1057">
        <v>183</v>
      </c>
      <c r="E1057">
        <f t="shared" si="64"/>
        <v>1</v>
      </c>
      <c r="F1057">
        <f>SUM($E$2:E1057)</f>
        <v>1054</v>
      </c>
      <c r="G1057">
        <f>COUNT($E$2:E1057)</f>
        <v>1056</v>
      </c>
      <c r="H1057">
        <f t="shared" si="65"/>
        <v>99.810606060606062</v>
      </c>
      <c r="K1057">
        <v>971</v>
      </c>
      <c r="L1057">
        <v>498</v>
      </c>
      <c r="M1057">
        <v>188</v>
      </c>
      <c r="N1057">
        <f t="shared" si="66"/>
        <v>1</v>
      </c>
      <c r="O1057">
        <f>SUM($N$2:N1057)</f>
        <v>1055</v>
      </c>
      <c r="P1057">
        <f>COUNT($N$2:N1057)</f>
        <v>1056</v>
      </c>
      <c r="Q1057">
        <f t="shared" si="67"/>
        <v>99.905303030303031</v>
      </c>
    </row>
    <row r="1058" spans="2:17">
      <c r="B1058">
        <v>971</v>
      </c>
      <c r="C1058">
        <v>497</v>
      </c>
      <c r="D1058">
        <v>166</v>
      </c>
      <c r="E1058">
        <f t="shared" si="64"/>
        <v>1</v>
      </c>
      <c r="F1058">
        <f>SUM($E$2:E1058)</f>
        <v>1055</v>
      </c>
      <c r="G1058">
        <f>COUNT($E$2:E1058)</f>
        <v>1057</v>
      </c>
      <c r="H1058">
        <f t="shared" si="65"/>
        <v>99.810785241248823</v>
      </c>
      <c r="K1058">
        <v>971</v>
      </c>
      <c r="L1058">
        <v>497</v>
      </c>
      <c r="M1058">
        <v>193</v>
      </c>
      <c r="N1058">
        <f t="shared" si="66"/>
        <v>1</v>
      </c>
      <c r="O1058">
        <f>SUM($N$2:N1058)</f>
        <v>1056</v>
      </c>
      <c r="P1058">
        <f>COUNT($N$2:N1058)</f>
        <v>1057</v>
      </c>
      <c r="Q1058">
        <f t="shared" si="67"/>
        <v>99.905392620624411</v>
      </c>
    </row>
    <row r="1059" spans="2:17">
      <c r="B1059">
        <v>971</v>
      </c>
      <c r="C1059">
        <v>497</v>
      </c>
      <c r="D1059">
        <v>231</v>
      </c>
      <c r="E1059">
        <f t="shared" si="64"/>
        <v>1</v>
      </c>
      <c r="F1059">
        <f>SUM($E$2:E1059)</f>
        <v>1056</v>
      </c>
      <c r="G1059">
        <f>COUNT($E$2:E1059)</f>
        <v>1058</v>
      </c>
      <c r="H1059">
        <f t="shared" si="65"/>
        <v>99.810964083175804</v>
      </c>
      <c r="K1059">
        <v>971</v>
      </c>
      <c r="L1059">
        <v>497</v>
      </c>
      <c r="M1059">
        <v>165</v>
      </c>
      <c r="N1059">
        <f t="shared" si="66"/>
        <v>1</v>
      </c>
      <c r="O1059">
        <f>SUM($N$2:N1059)</f>
        <v>1057</v>
      </c>
      <c r="P1059">
        <f>COUNT($N$2:N1059)</f>
        <v>1058</v>
      </c>
      <c r="Q1059">
        <f t="shared" si="67"/>
        <v>99.905482041587902</v>
      </c>
    </row>
    <row r="1060" spans="2:17">
      <c r="B1060">
        <v>971</v>
      </c>
      <c r="C1060">
        <v>497</v>
      </c>
      <c r="D1060">
        <v>257</v>
      </c>
      <c r="E1060">
        <f t="shared" si="64"/>
        <v>1</v>
      </c>
      <c r="F1060">
        <f>SUM($E$2:E1060)</f>
        <v>1057</v>
      </c>
      <c r="G1060">
        <f>COUNT($E$2:E1060)</f>
        <v>1059</v>
      </c>
      <c r="H1060">
        <f t="shared" si="65"/>
        <v>99.811142587346552</v>
      </c>
      <c r="K1060">
        <v>971</v>
      </c>
      <c r="L1060">
        <v>497</v>
      </c>
      <c r="M1060">
        <v>163</v>
      </c>
      <c r="N1060">
        <f t="shared" si="66"/>
        <v>1</v>
      </c>
      <c r="O1060">
        <f>SUM($N$2:N1060)</f>
        <v>1058</v>
      </c>
      <c r="P1060">
        <f>COUNT($N$2:N1060)</f>
        <v>1059</v>
      </c>
      <c r="Q1060">
        <f t="shared" si="67"/>
        <v>99.905571293673276</v>
      </c>
    </row>
    <row r="1061" spans="2:17">
      <c r="B1061">
        <v>971</v>
      </c>
      <c r="C1061">
        <v>497</v>
      </c>
      <c r="D1061">
        <v>220</v>
      </c>
      <c r="E1061">
        <f t="shared" si="64"/>
        <v>1</v>
      </c>
      <c r="F1061">
        <f>SUM($E$2:E1061)</f>
        <v>1058</v>
      </c>
      <c r="G1061">
        <f>COUNT($E$2:E1061)</f>
        <v>1060</v>
      </c>
      <c r="H1061">
        <f t="shared" si="65"/>
        <v>99.811320754716988</v>
      </c>
      <c r="K1061">
        <v>971</v>
      </c>
      <c r="L1061">
        <v>497</v>
      </c>
      <c r="M1061">
        <v>166</v>
      </c>
      <c r="N1061">
        <f t="shared" si="66"/>
        <v>1</v>
      </c>
      <c r="O1061">
        <f>SUM($N$2:N1061)</f>
        <v>1059</v>
      </c>
      <c r="P1061">
        <f>COUNT($N$2:N1061)</f>
        <v>1060</v>
      </c>
      <c r="Q1061">
        <f t="shared" si="67"/>
        <v>99.905660377358487</v>
      </c>
    </row>
    <row r="1062" spans="2:17">
      <c r="B1062">
        <v>971</v>
      </c>
      <c r="C1062">
        <v>497</v>
      </c>
      <c r="D1062">
        <v>220</v>
      </c>
      <c r="E1062">
        <f t="shared" si="64"/>
        <v>1</v>
      </c>
      <c r="F1062">
        <f>SUM($E$2:E1062)</f>
        <v>1059</v>
      </c>
      <c r="G1062">
        <f>COUNT($E$2:E1062)</f>
        <v>1061</v>
      </c>
      <c r="H1062">
        <f t="shared" si="65"/>
        <v>99.811498586239395</v>
      </c>
      <c r="K1062">
        <v>971</v>
      </c>
      <c r="L1062">
        <v>497</v>
      </c>
      <c r="M1062">
        <v>167</v>
      </c>
      <c r="N1062">
        <f t="shared" si="66"/>
        <v>1</v>
      </c>
      <c r="O1062">
        <f>SUM($N$2:N1062)</f>
        <v>1060</v>
      </c>
      <c r="P1062">
        <f>COUNT($N$2:N1062)</f>
        <v>1061</v>
      </c>
      <c r="Q1062">
        <f t="shared" si="67"/>
        <v>99.905749293119698</v>
      </c>
    </row>
    <row r="1063" spans="2:17">
      <c r="B1063">
        <v>971</v>
      </c>
      <c r="C1063">
        <v>497</v>
      </c>
      <c r="D1063">
        <v>222</v>
      </c>
      <c r="E1063">
        <f t="shared" si="64"/>
        <v>1</v>
      </c>
      <c r="F1063">
        <f>SUM($E$2:E1063)</f>
        <v>1060</v>
      </c>
      <c r="G1063">
        <f>COUNT($E$2:E1063)</f>
        <v>1062</v>
      </c>
      <c r="H1063">
        <f t="shared" si="65"/>
        <v>99.811676082862519</v>
      </c>
      <c r="K1063">
        <v>971</v>
      </c>
      <c r="L1063">
        <v>497</v>
      </c>
      <c r="M1063">
        <v>170</v>
      </c>
      <c r="N1063">
        <f t="shared" si="66"/>
        <v>1</v>
      </c>
      <c r="O1063">
        <f>SUM($N$2:N1063)</f>
        <v>1061</v>
      </c>
      <c r="P1063">
        <f>COUNT($N$2:N1063)</f>
        <v>1062</v>
      </c>
      <c r="Q1063">
        <f t="shared" si="67"/>
        <v>99.905838041431267</v>
      </c>
    </row>
    <row r="1064" spans="2:17">
      <c r="B1064">
        <v>971</v>
      </c>
      <c r="C1064">
        <v>497</v>
      </c>
      <c r="D1064">
        <v>202</v>
      </c>
      <c r="E1064">
        <f t="shared" si="64"/>
        <v>1</v>
      </c>
      <c r="F1064">
        <f>SUM($E$2:E1064)</f>
        <v>1061</v>
      </c>
      <c r="G1064">
        <f>COUNT($E$2:E1064)</f>
        <v>1063</v>
      </c>
      <c r="H1064">
        <f t="shared" si="65"/>
        <v>99.811853245531509</v>
      </c>
      <c r="K1064">
        <v>971</v>
      </c>
      <c r="L1064">
        <v>497</v>
      </c>
      <c r="M1064">
        <v>162</v>
      </c>
      <c r="N1064">
        <f t="shared" si="66"/>
        <v>1</v>
      </c>
      <c r="O1064">
        <f>SUM($N$2:N1064)</f>
        <v>1062</v>
      </c>
      <c r="P1064">
        <f>COUNT($N$2:N1064)</f>
        <v>1063</v>
      </c>
      <c r="Q1064">
        <f t="shared" si="67"/>
        <v>99.905926622765762</v>
      </c>
    </row>
    <row r="1065" spans="2:17">
      <c r="B1065">
        <v>971</v>
      </c>
      <c r="C1065">
        <v>497</v>
      </c>
      <c r="D1065">
        <v>197</v>
      </c>
      <c r="E1065">
        <f t="shared" si="64"/>
        <v>1</v>
      </c>
      <c r="F1065">
        <f>SUM($E$2:E1065)</f>
        <v>1062</v>
      </c>
      <c r="G1065">
        <f>COUNT($E$2:E1065)</f>
        <v>1064</v>
      </c>
      <c r="H1065">
        <f t="shared" si="65"/>
        <v>99.812030075187977</v>
      </c>
      <c r="K1065">
        <v>971</v>
      </c>
      <c r="L1065">
        <v>497</v>
      </c>
      <c r="M1065">
        <v>167</v>
      </c>
      <c r="N1065">
        <f t="shared" si="66"/>
        <v>1</v>
      </c>
      <c r="O1065">
        <f>SUM($N$2:N1065)</f>
        <v>1063</v>
      </c>
      <c r="P1065">
        <f>COUNT($N$2:N1065)</f>
        <v>1064</v>
      </c>
      <c r="Q1065">
        <f t="shared" si="67"/>
        <v>99.906015037593988</v>
      </c>
    </row>
    <row r="1066" spans="2:17">
      <c r="B1066">
        <v>971</v>
      </c>
      <c r="C1066">
        <v>497</v>
      </c>
      <c r="D1066">
        <v>168</v>
      </c>
      <c r="E1066">
        <f t="shared" si="64"/>
        <v>1</v>
      </c>
      <c r="F1066">
        <f>SUM($E$2:E1066)</f>
        <v>1063</v>
      </c>
      <c r="G1066">
        <f>COUNT($E$2:E1066)</f>
        <v>1065</v>
      </c>
      <c r="H1066">
        <f t="shared" si="65"/>
        <v>99.812206572769952</v>
      </c>
      <c r="K1066">
        <v>971</v>
      </c>
      <c r="L1066">
        <v>497</v>
      </c>
      <c r="M1066">
        <v>160</v>
      </c>
      <c r="N1066">
        <f t="shared" si="66"/>
        <v>1</v>
      </c>
      <c r="O1066">
        <f>SUM($N$2:N1066)</f>
        <v>1064</v>
      </c>
      <c r="P1066">
        <f>COUNT($N$2:N1066)</f>
        <v>1065</v>
      </c>
      <c r="Q1066">
        <f t="shared" si="67"/>
        <v>99.906103286384976</v>
      </c>
    </row>
    <row r="1067" spans="2:17">
      <c r="B1067">
        <v>971</v>
      </c>
      <c r="C1067">
        <v>497</v>
      </c>
      <c r="D1067">
        <v>188</v>
      </c>
      <c r="E1067">
        <f t="shared" si="64"/>
        <v>1</v>
      </c>
      <c r="F1067">
        <f>SUM($E$2:E1067)</f>
        <v>1064</v>
      </c>
      <c r="G1067">
        <f>COUNT($E$2:E1067)</f>
        <v>1066</v>
      </c>
      <c r="H1067">
        <f t="shared" si="65"/>
        <v>99.812382739211998</v>
      </c>
      <c r="K1067">
        <v>971</v>
      </c>
      <c r="L1067">
        <v>497</v>
      </c>
      <c r="M1067">
        <v>166</v>
      </c>
      <c r="N1067">
        <f t="shared" si="66"/>
        <v>1</v>
      </c>
      <c r="O1067">
        <f>SUM($N$2:N1067)</f>
        <v>1065</v>
      </c>
      <c r="P1067">
        <f>COUNT($N$2:N1067)</f>
        <v>1066</v>
      </c>
      <c r="Q1067">
        <f t="shared" si="67"/>
        <v>99.906191369606006</v>
      </c>
    </row>
    <row r="1068" spans="2:17">
      <c r="B1068">
        <v>971</v>
      </c>
      <c r="C1068">
        <v>497</v>
      </c>
      <c r="D1068">
        <v>210</v>
      </c>
      <c r="E1068">
        <f t="shared" si="64"/>
        <v>1</v>
      </c>
      <c r="F1068">
        <f>SUM($E$2:E1068)</f>
        <v>1065</v>
      </c>
      <c r="G1068">
        <f>COUNT($E$2:E1068)</f>
        <v>1067</v>
      </c>
      <c r="H1068">
        <f t="shared" si="65"/>
        <v>99.812558575445181</v>
      </c>
      <c r="K1068">
        <v>971</v>
      </c>
      <c r="L1068">
        <v>497</v>
      </c>
      <c r="M1068">
        <v>177</v>
      </c>
      <c r="N1068">
        <f t="shared" si="66"/>
        <v>1</v>
      </c>
      <c r="O1068">
        <f>SUM($N$2:N1068)</f>
        <v>1066</v>
      </c>
      <c r="P1068">
        <f>COUNT($N$2:N1068)</f>
        <v>1067</v>
      </c>
      <c r="Q1068">
        <f t="shared" si="67"/>
        <v>99.906279287722583</v>
      </c>
    </row>
    <row r="1069" spans="2:17">
      <c r="B1069">
        <v>971</v>
      </c>
      <c r="C1069">
        <v>497</v>
      </c>
      <c r="D1069">
        <v>199</v>
      </c>
      <c r="E1069">
        <f t="shared" si="64"/>
        <v>1</v>
      </c>
      <c r="F1069">
        <f>SUM($E$2:E1069)</f>
        <v>1066</v>
      </c>
      <c r="G1069">
        <f>COUNT($E$2:E1069)</f>
        <v>1068</v>
      </c>
      <c r="H1069">
        <f t="shared" si="65"/>
        <v>99.812734082397</v>
      </c>
      <c r="K1069">
        <v>971</v>
      </c>
      <c r="L1069">
        <v>497</v>
      </c>
      <c r="M1069">
        <v>169</v>
      </c>
      <c r="N1069">
        <f t="shared" si="66"/>
        <v>1</v>
      </c>
      <c r="O1069">
        <f>SUM($N$2:N1069)</f>
        <v>1067</v>
      </c>
      <c r="P1069">
        <f>COUNT($N$2:N1069)</f>
        <v>1068</v>
      </c>
      <c r="Q1069">
        <f t="shared" si="67"/>
        <v>99.906367041198507</v>
      </c>
    </row>
    <row r="1070" spans="2:17">
      <c r="B1070">
        <v>971</v>
      </c>
      <c r="C1070">
        <v>497</v>
      </c>
      <c r="D1070">
        <v>210</v>
      </c>
      <c r="E1070">
        <f t="shared" si="64"/>
        <v>1</v>
      </c>
      <c r="F1070">
        <f>SUM($E$2:E1070)</f>
        <v>1067</v>
      </c>
      <c r="G1070">
        <f>COUNT($E$2:E1070)</f>
        <v>1069</v>
      </c>
      <c r="H1070">
        <f t="shared" si="65"/>
        <v>99.812909260991574</v>
      </c>
      <c r="K1070">
        <v>971</v>
      </c>
      <c r="L1070">
        <v>497</v>
      </c>
      <c r="M1070">
        <v>163</v>
      </c>
      <c r="N1070">
        <f t="shared" si="66"/>
        <v>1</v>
      </c>
      <c r="O1070">
        <f>SUM($N$2:N1070)</f>
        <v>1068</v>
      </c>
      <c r="P1070">
        <f>COUNT($N$2:N1070)</f>
        <v>1069</v>
      </c>
      <c r="Q1070">
        <f t="shared" si="67"/>
        <v>99.906454630495787</v>
      </c>
    </row>
    <row r="1071" spans="2:17">
      <c r="B1071">
        <v>971</v>
      </c>
      <c r="C1071">
        <v>497</v>
      </c>
      <c r="D1071">
        <v>162</v>
      </c>
      <c r="E1071">
        <f t="shared" si="64"/>
        <v>1</v>
      </c>
      <c r="F1071">
        <f>SUM($E$2:E1071)</f>
        <v>1068</v>
      </c>
      <c r="G1071">
        <f>COUNT($E$2:E1071)</f>
        <v>1070</v>
      </c>
      <c r="H1071">
        <f t="shared" si="65"/>
        <v>99.813084112149525</v>
      </c>
      <c r="K1071">
        <v>971</v>
      </c>
      <c r="L1071">
        <v>497</v>
      </c>
      <c r="M1071">
        <v>171</v>
      </c>
      <c r="N1071">
        <f t="shared" si="66"/>
        <v>1</v>
      </c>
      <c r="O1071">
        <f>SUM($N$2:N1071)</f>
        <v>1069</v>
      </c>
      <c r="P1071">
        <f>COUNT($N$2:N1071)</f>
        <v>1070</v>
      </c>
      <c r="Q1071">
        <f t="shared" si="67"/>
        <v>99.90654205607477</v>
      </c>
    </row>
    <row r="1072" spans="2:17">
      <c r="B1072">
        <v>971</v>
      </c>
      <c r="C1072">
        <v>497</v>
      </c>
      <c r="D1072">
        <v>169</v>
      </c>
      <c r="E1072">
        <f t="shared" si="64"/>
        <v>1</v>
      </c>
      <c r="F1072">
        <f>SUM($E$2:E1072)</f>
        <v>1069</v>
      </c>
      <c r="G1072">
        <f>COUNT($E$2:E1072)</f>
        <v>1071</v>
      </c>
      <c r="H1072">
        <f t="shared" si="65"/>
        <v>99.813258636788049</v>
      </c>
      <c r="K1072">
        <v>971</v>
      </c>
      <c r="L1072">
        <v>497</v>
      </c>
      <c r="M1072">
        <v>229</v>
      </c>
      <c r="N1072">
        <f t="shared" si="66"/>
        <v>1</v>
      </c>
      <c r="O1072">
        <f>SUM($N$2:N1072)</f>
        <v>1070</v>
      </c>
      <c r="P1072">
        <f>COUNT($N$2:N1072)</f>
        <v>1071</v>
      </c>
      <c r="Q1072">
        <f t="shared" si="67"/>
        <v>99.906629318394025</v>
      </c>
    </row>
    <row r="1073" spans="2:17">
      <c r="B1073">
        <v>971</v>
      </c>
      <c r="C1073">
        <v>497</v>
      </c>
      <c r="D1073">
        <v>230</v>
      </c>
      <c r="E1073">
        <f t="shared" si="64"/>
        <v>1</v>
      </c>
      <c r="F1073">
        <f>SUM($E$2:E1073)</f>
        <v>1070</v>
      </c>
      <c r="G1073">
        <f>COUNT($E$2:E1073)</f>
        <v>1072</v>
      </c>
      <c r="H1073">
        <f t="shared" si="65"/>
        <v>99.81343283582089</v>
      </c>
      <c r="K1073">
        <v>971</v>
      </c>
      <c r="L1073">
        <v>497</v>
      </c>
      <c r="M1073">
        <v>274</v>
      </c>
      <c r="N1073">
        <f t="shared" si="66"/>
        <v>1</v>
      </c>
      <c r="O1073">
        <f>SUM($N$2:N1073)</f>
        <v>1071</v>
      </c>
      <c r="P1073">
        <f>COUNT($N$2:N1073)</f>
        <v>1072</v>
      </c>
      <c r="Q1073">
        <f t="shared" si="67"/>
        <v>99.906716417910445</v>
      </c>
    </row>
    <row r="1074" spans="2:17">
      <c r="B1074">
        <v>971</v>
      </c>
      <c r="C1074">
        <v>497</v>
      </c>
      <c r="D1074">
        <v>163</v>
      </c>
      <c r="E1074">
        <f t="shared" si="64"/>
        <v>1</v>
      </c>
      <c r="F1074">
        <f>SUM($E$2:E1074)</f>
        <v>1071</v>
      </c>
      <c r="G1074">
        <f>COUNT($E$2:E1074)</f>
        <v>1073</v>
      </c>
      <c r="H1074">
        <f t="shared" si="65"/>
        <v>99.813606710158425</v>
      </c>
      <c r="K1074">
        <v>971</v>
      </c>
      <c r="L1074">
        <v>497</v>
      </c>
      <c r="M1074">
        <v>169</v>
      </c>
      <c r="N1074">
        <f t="shared" si="66"/>
        <v>1</v>
      </c>
      <c r="O1074">
        <f>SUM($N$2:N1074)</f>
        <v>1072</v>
      </c>
      <c r="P1074">
        <f>COUNT($N$2:N1074)</f>
        <v>1073</v>
      </c>
      <c r="Q1074">
        <f t="shared" si="67"/>
        <v>99.906803355079219</v>
      </c>
    </row>
    <row r="1075" spans="2:17">
      <c r="B1075">
        <v>971</v>
      </c>
      <c r="C1075">
        <v>497</v>
      </c>
      <c r="D1075">
        <v>181</v>
      </c>
      <c r="E1075">
        <f t="shared" si="64"/>
        <v>1</v>
      </c>
      <c r="F1075">
        <f>SUM($E$2:E1075)</f>
        <v>1072</v>
      </c>
      <c r="G1075">
        <f>COUNT($E$2:E1075)</f>
        <v>1074</v>
      </c>
      <c r="H1075">
        <f t="shared" si="65"/>
        <v>99.813780260707631</v>
      </c>
      <c r="K1075">
        <v>971</v>
      </c>
      <c r="L1075">
        <v>497</v>
      </c>
      <c r="M1075">
        <v>165</v>
      </c>
      <c r="N1075">
        <f t="shared" si="66"/>
        <v>1</v>
      </c>
      <c r="O1075">
        <f>SUM($N$2:N1075)</f>
        <v>1073</v>
      </c>
      <c r="P1075">
        <f>COUNT($N$2:N1075)</f>
        <v>1074</v>
      </c>
      <c r="Q1075">
        <f t="shared" si="67"/>
        <v>99.906890130353815</v>
      </c>
    </row>
    <row r="1076" spans="2:17">
      <c r="B1076">
        <v>971</v>
      </c>
      <c r="C1076">
        <v>497</v>
      </c>
      <c r="D1076">
        <v>266</v>
      </c>
      <c r="E1076">
        <f t="shared" si="64"/>
        <v>1</v>
      </c>
      <c r="F1076">
        <f>SUM($E$2:E1076)</f>
        <v>1073</v>
      </c>
      <c r="G1076">
        <f>COUNT($E$2:E1076)</f>
        <v>1075</v>
      </c>
      <c r="H1076">
        <f t="shared" si="65"/>
        <v>99.813953488372093</v>
      </c>
      <c r="K1076">
        <v>971</v>
      </c>
      <c r="L1076">
        <v>497</v>
      </c>
      <c r="M1076">
        <v>177</v>
      </c>
      <c r="N1076">
        <f t="shared" si="66"/>
        <v>1</v>
      </c>
      <c r="O1076">
        <f>SUM($N$2:N1076)</f>
        <v>1074</v>
      </c>
      <c r="P1076">
        <f>COUNT($N$2:N1076)</f>
        <v>1075</v>
      </c>
      <c r="Q1076">
        <f t="shared" si="67"/>
        <v>99.906976744186053</v>
      </c>
    </row>
    <row r="1077" spans="2:17">
      <c r="B1077">
        <v>971</v>
      </c>
      <c r="C1077">
        <v>497</v>
      </c>
      <c r="D1077">
        <v>207</v>
      </c>
      <c r="E1077">
        <f t="shared" si="64"/>
        <v>1</v>
      </c>
      <c r="F1077">
        <f>SUM($E$2:E1077)</f>
        <v>1074</v>
      </c>
      <c r="G1077">
        <f>COUNT($E$2:E1077)</f>
        <v>1076</v>
      </c>
      <c r="H1077">
        <f t="shared" si="65"/>
        <v>99.814126394052053</v>
      </c>
      <c r="K1077">
        <v>971</v>
      </c>
      <c r="L1077">
        <v>497</v>
      </c>
      <c r="M1077">
        <v>169</v>
      </c>
      <c r="N1077">
        <f t="shared" si="66"/>
        <v>1</v>
      </c>
      <c r="O1077">
        <f>SUM($N$2:N1077)</f>
        <v>1075</v>
      </c>
      <c r="P1077">
        <f>COUNT($N$2:N1077)</f>
        <v>1076</v>
      </c>
      <c r="Q1077">
        <f t="shared" si="67"/>
        <v>99.907063197026019</v>
      </c>
    </row>
    <row r="1078" spans="2:17">
      <c r="B1078">
        <v>971</v>
      </c>
      <c r="C1078">
        <v>497</v>
      </c>
      <c r="D1078">
        <v>175</v>
      </c>
      <c r="E1078">
        <f t="shared" si="64"/>
        <v>1</v>
      </c>
      <c r="F1078">
        <f>SUM($E$2:E1078)</f>
        <v>1075</v>
      </c>
      <c r="G1078">
        <f>COUNT($E$2:E1078)</f>
        <v>1077</v>
      </c>
      <c r="H1078">
        <f t="shared" si="65"/>
        <v>99.814298978644374</v>
      </c>
      <c r="K1078">
        <v>971</v>
      </c>
      <c r="L1078">
        <v>497</v>
      </c>
      <c r="M1078">
        <v>212</v>
      </c>
      <c r="N1078">
        <f t="shared" si="66"/>
        <v>1</v>
      </c>
      <c r="O1078">
        <f>SUM($N$2:N1078)</f>
        <v>1076</v>
      </c>
      <c r="P1078">
        <f>COUNT($N$2:N1078)</f>
        <v>1077</v>
      </c>
      <c r="Q1078">
        <f t="shared" si="67"/>
        <v>99.907149489322194</v>
      </c>
    </row>
    <row r="1079" spans="2:17">
      <c r="B1079">
        <v>971</v>
      </c>
      <c r="C1079">
        <v>497</v>
      </c>
      <c r="D1079">
        <v>172</v>
      </c>
      <c r="E1079">
        <f t="shared" si="64"/>
        <v>1</v>
      </c>
      <c r="F1079">
        <f>SUM($E$2:E1079)</f>
        <v>1076</v>
      </c>
      <c r="G1079">
        <f>COUNT($E$2:E1079)</f>
        <v>1078</v>
      </c>
      <c r="H1079">
        <f t="shared" si="65"/>
        <v>99.814471243042675</v>
      </c>
      <c r="K1079">
        <v>971</v>
      </c>
      <c r="L1079">
        <v>497</v>
      </c>
      <c r="M1079">
        <v>170</v>
      </c>
      <c r="N1079">
        <f t="shared" si="66"/>
        <v>1</v>
      </c>
      <c r="O1079">
        <f>SUM($N$2:N1079)</f>
        <v>1077</v>
      </c>
      <c r="P1079">
        <f>COUNT($N$2:N1079)</f>
        <v>1078</v>
      </c>
      <c r="Q1079">
        <f t="shared" si="67"/>
        <v>99.907235621521338</v>
      </c>
    </row>
    <row r="1080" spans="2:17">
      <c r="B1080">
        <v>971</v>
      </c>
      <c r="C1080">
        <v>497</v>
      </c>
      <c r="D1080">
        <v>203</v>
      </c>
      <c r="E1080">
        <f t="shared" si="64"/>
        <v>1</v>
      </c>
      <c r="F1080">
        <f>SUM($E$2:E1080)</f>
        <v>1077</v>
      </c>
      <c r="G1080">
        <f>COUNT($E$2:E1080)</f>
        <v>1079</v>
      </c>
      <c r="H1080">
        <f t="shared" si="65"/>
        <v>99.814643188137168</v>
      </c>
      <c r="K1080">
        <v>971</v>
      </c>
      <c r="L1080">
        <v>497</v>
      </c>
      <c r="M1080">
        <v>171</v>
      </c>
      <c r="N1080">
        <f t="shared" si="66"/>
        <v>1</v>
      </c>
      <c r="O1080">
        <f>SUM($N$2:N1080)</f>
        <v>1078</v>
      </c>
      <c r="P1080">
        <f>COUNT($N$2:N1080)</f>
        <v>1079</v>
      </c>
      <c r="Q1080">
        <f t="shared" si="67"/>
        <v>99.907321594068577</v>
      </c>
    </row>
    <row r="1081" spans="2:17">
      <c r="B1081">
        <v>971</v>
      </c>
      <c r="C1081">
        <v>497</v>
      </c>
      <c r="D1081">
        <v>216</v>
      </c>
      <c r="E1081">
        <f t="shared" si="64"/>
        <v>1</v>
      </c>
      <c r="F1081">
        <f>SUM($E$2:E1081)</f>
        <v>1078</v>
      </c>
      <c r="G1081">
        <f>COUNT($E$2:E1081)</f>
        <v>1080</v>
      </c>
      <c r="H1081">
        <f t="shared" si="65"/>
        <v>99.81481481481481</v>
      </c>
      <c r="K1081">
        <v>971</v>
      </c>
      <c r="L1081">
        <v>497</v>
      </c>
      <c r="M1081">
        <v>169</v>
      </c>
      <c r="N1081">
        <f t="shared" si="66"/>
        <v>1</v>
      </c>
      <c r="O1081">
        <f>SUM($N$2:N1081)</f>
        <v>1079</v>
      </c>
      <c r="P1081">
        <f>COUNT($N$2:N1081)</f>
        <v>1080</v>
      </c>
      <c r="Q1081">
        <f t="shared" si="67"/>
        <v>99.907407407407405</v>
      </c>
    </row>
    <row r="1082" spans="2:17">
      <c r="B1082">
        <v>971</v>
      </c>
      <c r="C1082">
        <v>497</v>
      </c>
      <c r="D1082">
        <v>217</v>
      </c>
      <c r="E1082">
        <f t="shared" si="64"/>
        <v>1</v>
      </c>
      <c r="F1082">
        <f>SUM($E$2:E1082)</f>
        <v>1079</v>
      </c>
      <c r="G1082">
        <f>COUNT($E$2:E1082)</f>
        <v>1081</v>
      </c>
      <c r="H1082">
        <f t="shared" si="65"/>
        <v>99.814986123959287</v>
      </c>
      <c r="K1082">
        <v>971</v>
      </c>
      <c r="L1082">
        <v>497</v>
      </c>
      <c r="M1082">
        <v>166</v>
      </c>
      <c r="N1082">
        <f t="shared" si="66"/>
        <v>1</v>
      </c>
      <c r="O1082">
        <f>SUM($N$2:N1082)</f>
        <v>1080</v>
      </c>
      <c r="P1082">
        <f>COUNT($N$2:N1082)</f>
        <v>1081</v>
      </c>
      <c r="Q1082">
        <f t="shared" si="67"/>
        <v>99.90749306197965</v>
      </c>
    </row>
    <row r="1083" spans="2:17">
      <c r="B1083">
        <v>971</v>
      </c>
      <c r="C1083">
        <v>497</v>
      </c>
      <c r="D1083">
        <v>211</v>
      </c>
      <c r="E1083">
        <f t="shared" si="64"/>
        <v>1</v>
      </c>
      <c r="F1083">
        <f>SUM($E$2:E1083)</f>
        <v>1080</v>
      </c>
      <c r="G1083">
        <f>COUNT($E$2:E1083)</f>
        <v>1082</v>
      </c>
      <c r="H1083">
        <f t="shared" si="65"/>
        <v>99.815157116451019</v>
      </c>
      <c r="K1083">
        <v>971</v>
      </c>
      <c r="L1083">
        <v>497</v>
      </c>
      <c r="M1083">
        <v>206</v>
      </c>
      <c r="N1083">
        <f t="shared" si="66"/>
        <v>1</v>
      </c>
      <c r="O1083">
        <f>SUM($N$2:N1083)</f>
        <v>1081</v>
      </c>
      <c r="P1083">
        <f>COUNT($N$2:N1083)</f>
        <v>1082</v>
      </c>
      <c r="Q1083">
        <f t="shared" si="67"/>
        <v>99.907578558225509</v>
      </c>
    </row>
    <row r="1084" spans="2:17">
      <c r="B1084">
        <v>971</v>
      </c>
      <c r="C1084">
        <v>497</v>
      </c>
      <c r="D1084">
        <v>424</v>
      </c>
      <c r="E1084">
        <f t="shared" si="64"/>
        <v>1</v>
      </c>
      <c r="F1084">
        <f>SUM($E$2:E1084)</f>
        <v>1081</v>
      </c>
      <c r="G1084">
        <f>COUNT($E$2:E1084)</f>
        <v>1083</v>
      </c>
      <c r="H1084">
        <f t="shared" si="65"/>
        <v>99.815327793167128</v>
      </c>
      <c r="K1084">
        <v>971</v>
      </c>
      <c r="L1084">
        <v>497</v>
      </c>
      <c r="M1084">
        <v>372</v>
      </c>
      <c r="N1084">
        <f t="shared" si="66"/>
        <v>1</v>
      </c>
      <c r="O1084">
        <f>SUM($N$2:N1084)</f>
        <v>1082</v>
      </c>
      <c r="P1084">
        <f>COUNT($N$2:N1084)</f>
        <v>1083</v>
      </c>
      <c r="Q1084">
        <f t="shared" si="67"/>
        <v>99.907663896583571</v>
      </c>
    </row>
    <row r="1085" spans="2:17">
      <c r="B1085">
        <v>971</v>
      </c>
      <c r="C1085">
        <v>497</v>
      </c>
      <c r="D1085">
        <v>192</v>
      </c>
      <c r="E1085">
        <f t="shared" si="64"/>
        <v>1</v>
      </c>
      <c r="F1085">
        <f>SUM($E$2:E1085)</f>
        <v>1082</v>
      </c>
      <c r="G1085">
        <f>COUNT($E$2:E1085)</f>
        <v>1084</v>
      </c>
      <c r="H1085">
        <f t="shared" si="65"/>
        <v>99.815498154981555</v>
      </c>
      <c r="K1085">
        <v>971</v>
      </c>
      <c r="L1085">
        <v>497</v>
      </c>
      <c r="M1085">
        <v>163</v>
      </c>
      <c r="N1085">
        <f t="shared" si="66"/>
        <v>1</v>
      </c>
      <c r="O1085">
        <f>SUM($N$2:N1085)</f>
        <v>1083</v>
      </c>
      <c r="P1085">
        <f>COUNT($N$2:N1085)</f>
        <v>1084</v>
      </c>
      <c r="Q1085">
        <f t="shared" si="67"/>
        <v>99.907749077490777</v>
      </c>
    </row>
    <row r="1086" spans="2:17">
      <c r="B1086">
        <v>971</v>
      </c>
      <c r="C1086">
        <v>497</v>
      </c>
      <c r="D1086">
        <v>231</v>
      </c>
      <c r="E1086">
        <f t="shared" si="64"/>
        <v>1</v>
      </c>
      <c r="F1086">
        <f>SUM($E$2:E1086)</f>
        <v>1083</v>
      </c>
      <c r="G1086">
        <f>COUNT($E$2:E1086)</f>
        <v>1085</v>
      </c>
      <c r="H1086">
        <f t="shared" si="65"/>
        <v>99.815668202764968</v>
      </c>
      <c r="K1086">
        <v>971</v>
      </c>
      <c r="L1086">
        <v>497</v>
      </c>
      <c r="M1086">
        <v>224</v>
      </c>
      <c r="N1086">
        <f t="shared" si="66"/>
        <v>1</v>
      </c>
      <c r="O1086">
        <f>SUM($N$2:N1086)</f>
        <v>1084</v>
      </c>
      <c r="P1086">
        <f>COUNT($N$2:N1086)</f>
        <v>1085</v>
      </c>
      <c r="Q1086">
        <f t="shared" si="67"/>
        <v>99.907834101382491</v>
      </c>
    </row>
    <row r="1087" spans="2:17">
      <c r="B1087">
        <v>971</v>
      </c>
      <c r="C1087">
        <v>497</v>
      </c>
      <c r="D1087">
        <v>269</v>
      </c>
      <c r="E1087">
        <f t="shared" si="64"/>
        <v>1</v>
      </c>
      <c r="F1087">
        <f>SUM($E$2:E1087)</f>
        <v>1084</v>
      </c>
      <c r="G1087">
        <f>COUNT($E$2:E1087)</f>
        <v>1086</v>
      </c>
      <c r="H1087">
        <f t="shared" si="65"/>
        <v>99.815837937384899</v>
      </c>
      <c r="K1087">
        <v>971</v>
      </c>
      <c r="L1087">
        <v>497</v>
      </c>
      <c r="M1087">
        <v>252</v>
      </c>
      <c r="N1087">
        <f t="shared" si="66"/>
        <v>1</v>
      </c>
      <c r="O1087">
        <f>SUM($N$2:N1087)</f>
        <v>1085</v>
      </c>
      <c r="P1087">
        <f>COUNT($N$2:N1087)</f>
        <v>1086</v>
      </c>
      <c r="Q1087">
        <f t="shared" si="67"/>
        <v>99.907918968692442</v>
      </c>
    </row>
    <row r="1088" spans="2:17">
      <c r="B1088">
        <v>971</v>
      </c>
      <c r="C1088">
        <v>497</v>
      </c>
      <c r="D1088">
        <v>224</v>
      </c>
      <c r="E1088">
        <f t="shared" si="64"/>
        <v>1</v>
      </c>
      <c r="F1088">
        <f>SUM($E$2:E1088)</f>
        <v>1085</v>
      </c>
      <c r="G1088">
        <f>COUNT($E$2:E1088)</f>
        <v>1087</v>
      </c>
      <c r="H1088">
        <f t="shared" si="65"/>
        <v>99.816007359705623</v>
      </c>
      <c r="K1088">
        <v>971</v>
      </c>
      <c r="L1088">
        <v>497</v>
      </c>
      <c r="M1088">
        <v>171</v>
      </c>
      <c r="N1088">
        <f t="shared" si="66"/>
        <v>1</v>
      </c>
      <c r="O1088">
        <f>SUM($N$2:N1088)</f>
        <v>1086</v>
      </c>
      <c r="P1088">
        <f>COUNT($N$2:N1088)</f>
        <v>1087</v>
      </c>
      <c r="Q1088">
        <f t="shared" si="67"/>
        <v>99.908003679852811</v>
      </c>
    </row>
    <row r="1089" spans="2:17">
      <c r="B1089">
        <v>971</v>
      </c>
      <c r="C1089">
        <v>497</v>
      </c>
      <c r="D1089">
        <v>229</v>
      </c>
      <c r="E1089">
        <f t="shared" si="64"/>
        <v>1</v>
      </c>
      <c r="F1089">
        <f>SUM($E$2:E1089)</f>
        <v>1086</v>
      </c>
      <c r="G1089">
        <f>COUNT($E$2:E1089)</f>
        <v>1088</v>
      </c>
      <c r="H1089">
        <f t="shared" si="65"/>
        <v>99.816176470588232</v>
      </c>
      <c r="K1089">
        <v>971</v>
      </c>
      <c r="L1089">
        <v>497</v>
      </c>
      <c r="M1089">
        <v>209</v>
      </c>
      <c r="N1089">
        <f t="shared" si="66"/>
        <v>1</v>
      </c>
      <c r="O1089">
        <f>SUM($N$2:N1089)</f>
        <v>1087</v>
      </c>
      <c r="P1089">
        <f>COUNT($N$2:N1089)</f>
        <v>1088</v>
      </c>
      <c r="Q1089">
        <f t="shared" si="67"/>
        <v>99.908088235294116</v>
      </c>
    </row>
    <row r="1090" spans="2:17">
      <c r="B1090">
        <v>971</v>
      </c>
      <c r="C1090">
        <v>497</v>
      </c>
      <c r="D1090">
        <v>236</v>
      </c>
      <c r="E1090">
        <f t="shared" ref="E1090:E1101" si="68">IF(D1090&lt;=C1090,1,0)</f>
        <v>1</v>
      </c>
      <c r="F1090">
        <f>SUM($E$2:E1090)</f>
        <v>1087</v>
      </c>
      <c r="G1090">
        <f>COUNT($E$2:E1090)</f>
        <v>1089</v>
      </c>
      <c r="H1090">
        <f t="shared" ref="H1090:H1101" si="69">F1090/G1090*100</f>
        <v>99.816345270890722</v>
      </c>
      <c r="K1090">
        <v>971</v>
      </c>
      <c r="L1090">
        <v>497</v>
      </c>
      <c r="M1090">
        <v>170</v>
      </c>
      <c r="N1090">
        <f t="shared" ref="N1090:N1101" si="70">IF(M1090&lt;=L1090,1,0)</f>
        <v>1</v>
      </c>
      <c r="O1090">
        <f>SUM($N$2:N1090)</f>
        <v>1088</v>
      </c>
      <c r="P1090">
        <f>COUNT($N$2:N1090)</f>
        <v>1089</v>
      </c>
      <c r="Q1090">
        <f t="shared" ref="Q1090:Q1101" si="71">O1090/P1090*100</f>
        <v>99.908172635445354</v>
      </c>
    </row>
    <row r="1091" spans="2:17">
      <c r="B1091">
        <v>971</v>
      </c>
      <c r="C1091">
        <v>497</v>
      </c>
      <c r="D1091">
        <v>199</v>
      </c>
      <c r="E1091">
        <f t="shared" si="68"/>
        <v>1</v>
      </c>
      <c r="F1091">
        <f>SUM($E$2:E1091)</f>
        <v>1088</v>
      </c>
      <c r="G1091">
        <f>COUNT($E$2:E1091)</f>
        <v>1090</v>
      </c>
      <c r="H1091">
        <f t="shared" si="69"/>
        <v>99.816513761467888</v>
      </c>
      <c r="K1091">
        <v>971</v>
      </c>
      <c r="L1091">
        <v>497</v>
      </c>
      <c r="M1091">
        <v>169</v>
      </c>
      <c r="N1091">
        <f t="shared" si="70"/>
        <v>1</v>
      </c>
      <c r="O1091">
        <f>SUM($N$2:N1091)</f>
        <v>1089</v>
      </c>
      <c r="P1091">
        <f>COUNT($N$2:N1091)</f>
        <v>1090</v>
      </c>
      <c r="Q1091">
        <f t="shared" si="71"/>
        <v>99.908256880733944</v>
      </c>
    </row>
    <row r="1092" spans="2:17">
      <c r="B1092">
        <v>971</v>
      </c>
      <c r="C1092">
        <v>497</v>
      </c>
      <c r="D1092">
        <v>170</v>
      </c>
      <c r="E1092">
        <f t="shared" si="68"/>
        <v>1</v>
      </c>
      <c r="F1092">
        <f>SUM($E$2:E1092)</f>
        <v>1089</v>
      </c>
      <c r="G1092">
        <f>COUNT($E$2:E1092)</f>
        <v>1091</v>
      </c>
      <c r="H1092">
        <f t="shared" si="69"/>
        <v>99.816681943171403</v>
      </c>
      <c r="K1092">
        <v>971</v>
      </c>
      <c r="L1092">
        <v>497</v>
      </c>
      <c r="M1092">
        <v>170</v>
      </c>
      <c r="N1092">
        <f t="shared" si="70"/>
        <v>1</v>
      </c>
      <c r="O1092">
        <f>SUM($N$2:N1092)</f>
        <v>1090</v>
      </c>
      <c r="P1092">
        <f>COUNT($N$2:N1092)</f>
        <v>1091</v>
      </c>
      <c r="Q1092">
        <f t="shared" si="71"/>
        <v>99.908340971585702</v>
      </c>
    </row>
    <row r="1093" spans="2:17">
      <c r="B1093">
        <v>971</v>
      </c>
      <c r="C1093">
        <v>497</v>
      </c>
      <c r="D1093">
        <v>175</v>
      </c>
      <c r="E1093">
        <f t="shared" si="68"/>
        <v>1</v>
      </c>
      <c r="F1093">
        <f>SUM($E$2:E1093)</f>
        <v>1090</v>
      </c>
      <c r="G1093">
        <f>COUNT($E$2:E1093)</f>
        <v>1092</v>
      </c>
      <c r="H1093">
        <f t="shared" si="69"/>
        <v>99.81684981684981</v>
      </c>
      <c r="K1093">
        <v>971</v>
      </c>
      <c r="L1093">
        <v>497</v>
      </c>
      <c r="M1093">
        <v>172</v>
      </c>
      <c r="N1093">
        <f t="shared" si="70"/>
        <v>1</v>
      </c>
      <c r="O1093">
        <f>SUM($N$2:N1093)</f>
        <v>1091</v>
      </c>
      <c r="P1093">
        <f>COUNT($N$2:N1093)</f>
        <v>1092</v>
      </c>
      <c r="Q1093">
        <f t="shared" si="71"/>
        <v>99.908424908424905</v>
      </c>
    </row>
    <row r="1094" spans="2:17">
      <c r="B1094">
        <v>971</v>
      </c>
      <c r="C1094">
        <v>497</v>
      </c>
      <c r="D1094">
        <v>172</v>
      </c>
      <c r="E1094">
        <f t="shared" si="68"/>
        <v>1</v>
      </c>
      <c r="F1094">
        <f>SUM($E$2:E1094)</f>
        <v>1091</v>
      </c>
      <c r="G1094">
        <f>COUNT($E$2:E1094)</f>
        <v>1093</v>
      </c>
      <c r="H1094">
        <f t="shared" si="69"/>
        <v>99.817017383348585</v>
      </c>
      <c r="K1094">
        <v>971</v>
      </c>
      <c r="L1094">
        <v>497</v>
      </c>
      <c r="M1094">
        <v>158</v>
      </c>
      <c r="N1094">
        <f t="shared" si="70"/>
        <v>1</v>
      </c>
      <c r="O1094">
        <f>SUM($N$2:N1094)</f>
        <v>1092</v>
      </c>
      <c r="P1094">
        <f>COUNT($N$2:N1094)</f>
        <v>1093</v>
      </c>
      <c r="Q1094">
        <f t="shared" si="71"/>
        <v>99.908508691674285</v>
      </c>
    </row>
    <row r="1095" spans="2:17">
      <c r="B1095">
        <v>971</v>
      </c>
      <c r="C1095">
        <v>497</v>
      </c>
      <c r="D1095">
        <v>157</v>
      </c>
      <c r="E1095">
        <f t="shared" si="68"/>
        <v>1</v>
      </c>
      <c r="F1095">
        <f>SUM($E$2:E1095)</f>
        <v>1092</v>
      </c>
      <c r="G1095">
        <f>COUNT($E$2:E1095)</f>
        <v>1094</v>
      </c>
      <c r="H1095">
        <f t="shared" si="69"/>
        <v>99.81718464351006</v>
      </c>
      <c r="K1095">
        <v>971</v>
      </c>
      <c r="L1095">
        <v>497</v>
      </c>
      <c r="M1095">
        <v>165</v>
      </c>
      <c r="N1095">
        <f t="shared" si="70"/>
        <v>1</v>
      </c>
      <c r="O1095">
        <f>SUM($N$2:N1095)</f>
        <v>1093</v>
      </c>
      <c r="P1095">
        <f>COUNT($N$2:N1095)</f>
        <v>1094</v>
      </c>
      <c r="Q1095">
        <f t="shared" si="71"/>
        <v>99.908592321755023</v>
      </c>
    </row>
    <row r="1096" spans="2:17">
      <c r="B1096">
        <v>971</v>
      </c>
      <c r="C1096">
        <v>497</v>
      </c>
      <c r="D1096">
        <v>165</v>
      </c>
      <c r="E1096">
        <f t="shared" si="68"/>
        <v>1</v>
      </c>
      <c r="F1096">
        <f>SUM($E$2:E1096)</f>
        <v>1093</v>
      </c>
      <c r="G1096">
        <f>COUNT($E$2:E1096)</f>
        <v>1095</v>
      </c>
      <c r="H1096">
        <f t="shared" si="69"/>
        <v>99.817351598173516</v>
      </c>
      <c r="K1096">
        <v>971</v>
      </c>
      <c r="L1096">
        <v>497</v>
      </c>
      <c r="M1096">
        <v>173</v>
      </c>
      <c r="N1096">
        <f t="shared" si="70"/>
        <v>1</v>
      </c>
      <c r="O1096">
        <f>SUM($N$2:N1096)</f>
        <v>1094</v>
      </c>
      <c r="P1096">
        <f>COUNT($N$2:N1096)</f>
        <v>1095</v>
      </c>
      <c r="Q1096">
        <f t="shared" si="71"/>
        <v>99.908675799086751</v>
      </c>
    </row>
    <row r="1097" spans="2:17">
      <c r="B1097">
        <v>971</v>
      </c>
      <c r="C1097">
        <v>497</v>
      </c>
      <c r="D1097">
        <v>175</v>
      </c>
      <c r="E1097">
        <f t="shared" si="68"/>
        <v>1</v>
      </c>
      <c r="F1097">
        <f>SUM($E$2:E1097)</f>
        <v>1094</v>
      </c>
      <c r="G1097">
        <f>COUNT($E$2:E1097)</f>
        <v>1096</v>
      </c>
      <c r="H1097">
        <f t="shared" si="69"/>
        <v>99.81751824817519</v>
      </c>
      <c r="K1097">
        <v>971</v>
      </c>
      <c r="L1097">
        <v>497</v>
      </c>
      <c r="M1097">
        <v>246</v>
      </c>
      <c r="N1097">
        <f t="shared" si="70"/>
        <v>1</v>
      </c>
      <c r="O1097">
        <f>SUM($N$2:N1097)</f>
        <v>1095</v>
      </c>
      <c r="P1097">
        <f>COUNT($N$2:N1097)</f>
        <v>1096</v>
      </c>
      <c r="Q1097">
        <f t="shared" si="71"/>
        <v>99.908759124087581</v>
      </c>
    </row>
    <row r="1098" spans="2:17">
      <c r="B1098">
        <v>971</v>
      </c>
      <c r="C1098">
        <v>497</v>
      </c>
      <c r="D1098">
        <v>179</v>
      </c>
      <c r="E1098">
        <f t="shared" si="68"/>
        <v>1</v>
      </c>
      <c r="F1098">
        <f>SUM($E$2:E1098)</f>
        <v>1095</v>
      </c>
      <c r="G1098">
        <f>COUNT($E$2:E1098)</f>
        <v>1097</v>
      </c>
      <c r="H1098">
        <f t="shared" si="69"/>
        <v>99.817684594348222</v>
      </c>
      <c r="K1098">
        <v>971</v>
      </c>
      <c r="L1098">
        <v>497</v>
      </c>
      <c r="M1098">
        <v>228</v>
      </c>
      <c r="N1098">
        <f t="shared" si="70"/>
        <v>1</v>
      </c>
      <c r="O1098">
        <f>SUM($N$2:N1098)</f>
        <v>1096</v>
      </c>
      <c r="P1098">
        <f>COUNT($N$2:N1098)</f>
        <v>1097</v>
      </c>
      <c r="Q1098">
        <f t="shared" si="71"/>
        <v>99.908842297174118</v>
      </c>
    </row>
    <row r="1099" spans="2:17">
      <c r="B1099">
        <v>971</v>
      </c>
      <c r="C1099">
        <v>497</v>
      </c>
      <c r="D1099">
        <v>171</v>
      </c>
      <c r="E1099">
        <f t="shared" si="68"/>
        <v>1</v>
      </c>
      <c r="F1099">
        <f>SUM($E$2:E1099)</f>
        <v>1096</v>
      </c>
      <c r="G1099">
        <f>COUNT($E$2:E1099)</f>
        <v>1098</v>
      </c>
      <c r="H1099">
        <f t="shared" si="69"/>
        <v>99.817850637522767</v>
      </c>
      <c r="K1099">
        <v>971</v>
      </c>
      <c r="L1099">
        <v>497</v>
      </c>
      <c r="M1099">
        <v>209</v>
      </c>
      <c r="N1099">
        <f t="shared" si="70"/>
        <v>1</v>
      </c>
      <c r="O1099">
        <f>SUM($N$2:N1099)</f>
        <v>1097</v>
      </c>
      <c r="P1099">
        <f>COUNT($N$2:N1099)</f>
        <v>1098</v>
      </c>
      <c r="Q1099">
        <f t="shared" si="71"/>
        <v>99.908925318761391</v>
      </c>
    </row>
    <row r="1100" spans="2:17">
      <c r="B1100">
        <v>971</v>
      </c>
      <c r="C1100">
        <v>497</v>
      </c>
      <c r="D1100">
        <v>263</v>
      </c>
      <c r="E1100">
        <f t="shared" si="68"/>
        <v>1</v>
      </c>
      <c r="F1100">
        <f>SUM($E$2:E1100)</f>
        <v>1097</v>
      </c>
      <c r="G1100">
        <f>COUNT($E$2:E1100)</f>
        <v>1099</v>
      </c>
      <c r="H1100">
        <f t="shared" si="69"/>
        <v>99.818016378525925</v>
      </c>
      <c r="K1100">
        <v>971</v>
      </c>
      <c r="L1100">
        <v>497</v>
      </c>
      <c r="M1100">
        <v>288</v>
      </c>
      <c r="N1100">
        <f t="shared" si="70"/>
        <v>1</v>
      </c>
      <c r="O1100">
        <f>SUM($N$2:N1100)</f>
        <v>1098</v>
      </c>
      <c r="P1100">
        <f>COUNT($N$2:N1100)</f>
        <v>1099</v>
      </c>
      <c r="Q1100">
        <f t="shared" si="71"/>
        <v>99.909008189262977</v>
      </c>
    </row>
    <row r="1101" spans="2:17">
      <c r="B1101">
        <v>971</v>
      </c>
      <c r="C1101">
        <v>497</v>
      </c>
      <c r="D1101">
        <v>179</v>
      </c>
      <c r="E1101">
        <f t="shared" si="68"/>
        <v>1</v>
      </c>
      <c r="F1101">
        <f>SUM($E$2:E1101)</f>
        <v>1098</v>
      </c>
      <c r="G1101">
        <f>COUNT($E$2:E1101)</f>
        <v>1100</v>
      </c>
      <c r="H1101">
        <f t="shared" si="69"/>
        <v>99.818181818181813</v>
      </c>
      <c r="K1101">
        <v>971</v>
      </c>
      <c r="L1101">
        <v>497</v>
      </c>
      <c r="M1101">
        <v>194</v>
      </c>
      <c r="N1101">
        <f t="shared" si="70"/>
        <v>1</v>
      </c>
      <c r="O1101">
        <f>SUM($N$2:N1101)</f>
        <v>1099</v>
      </c>
      <c r="P1101">
        <f>COUNT($N$2:N1101)</f>
        <v>1100</v>
      </c>
      <c r="Q1101">
        <f t="shared" si="71"/>
        <v>99.909090909090921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topLeftCell="I1086" workbookViewId="0">
      <selection sqref="A1:S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1"/>
  <sheetViews>
    <sheetView topLeftCell="A1082" workbookViewId="0">
      <selection activeCell="B2" sqref="B2:C1101"/>
    </sheetView>
  </sheetViews>
  <sheetFormatPr baseColWidth="10" defaultRowHeight="15" x14ac:dyDescent="0"/>
  <sheetData>
    <row r="1" spans="1:8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</row>
    <row r="2" spans="1:8">
      <c r="B2">
        <v>441</v>
      </c>
      <c r="C2">
        <v>441</v>
      </c>
      <c r="D2">
        <v>51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</row>
    <row r="3" spans="1:8">
      <c r="B3">
        <v>441</v>
      </c>
      <c r="C3">
        <v>441</v>
      </c>
      <c r="D3">
        <v>50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</row>
    <row r="4" spans="1:8">
      <c r="B4">
        <v>441</v>
      </c>
      <c r="C4">
        <v>441</v>
      </c>
      <c r="D4">
        <v>51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</row>
    <row r="5" spans="1:8">
      <c r="B5">
        <v>430</v>
      </c>
      <c r="C5">
        <v>430</v>
      </c>
      <c r="D5">
        <v>58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</row>
    <row r="6" spans="1:8">
      <c r="B6">
        <v>430</v>
      </c>
      <c r="C6">
        <v>430</v>
      </c>
      <c r="D6">
        <v>56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</row>
    <row r="7" spans="1:8">
      <c r="B7">
        <v>430</v>
      </c>
      <c r="C7">
        <v>430</v>
      </c>
      <c r="D7">
        <v>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</row>
    <row r="8" spans="1:8">
      <c r="B8">
        <v>430</v>
      </c>
      <c r="C8">
        <v>430</v>
      </c>
      <c r="D8">
        <v>66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</row>
    <row r="9" spans="1:8">
      <c r="B9">
        <v>430</v>
      </c>
      <c r="C9">
        <v>430</v>
      </c>
      <c r="D9">
        <v>64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</row>
    <row r="10" spans="1:8">
      <c r="B10">
        <v>430</v>
      </c>
      <c r="C10">
        <v>430</v>
      </c>
      <c r="D10">
        <v>59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</row>
    <row r="11" spans="1:8">
      <c r="B11">
        <v>430</v>
      </c>
      <c r="C11">
        <v>430</v>
      </c>
      <c r="D11">
        <v>70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</row>
    <row r="12" spans="1:8">
      <c r="B12">
        <v>430</v>
      </c>
      <c r="C12">
        <v>430</v>
      </c>
      <c r="D12">
        <v>74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</row>
    <row r="13" spans="1:8">
      <c r="B13">
        <v>430</v>
      </c>
      <c r="C13">
        <v>430</v>
      </c>
      <c r="D13">
        <v>62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</row>
    <row r="14" spans="1:8">
      <c r="B14">
        <v>430</v>
      </c>
      <c r="C14">
        <v>430</v>
      </c>
      <c r="D14">
        <v>59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</row>
    <row r="15" spans="1:8">
      <c r="B15">
        <v>430</v>
      </c>
      <c r="C15">
        <v>430</v>
      </c>
      <c r="D15">
        <v>63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</row>
    <row r="16" spans="1:8">
      <c r="B16">
        <v>430</v>
      </c>
      <c r="C16">
        <v>430</v>
      </c>
      <c r="D16">
        <v>57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</row>
    <row r="17" spans="2:8">
      <c r="B17">
        <v>430</v>
      </c>
      <c r="C17">
        <v>430</v>
      </c>
      <c r="D17">
        <v>121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</row>
    <row r="18" spans="2:8">
      <c r="B18">
        <v>430</v>
      </c>
      <c r="C18">
        <v>430</v>
      </c>
      <c r="D18">
        <v>59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</row>
    <row r="19" spans="2:8">
      <c r="B19">
        <v>430</v>
      </c>
      <c r="C19">
        <v>430</v>
      </c>
      <c r="D19">
        <v>59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</row>
    <row r="20" spans="2:8">
      <c r="B20">
        <v>430</v>
      </c>
      <c r="C20">
        <v>430</v>
      </c>
      <c r="D20">
        <v>57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</row>
    <row r="21" spans="2:8">
      <c r="B21">
        <v>430</v>
      </c>
      <c r="C21">
        <v>430</v>
      </c>
      <c r="D21">
        <v>47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</row>
    <row r="22" spans="2:8">
      <c r="B22">
        <v>430</v>
      </c>
      <c r="C22">
        <v>430</v>
      </c>
      <c r="D22">
        <v>78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</row>
    <row r="23" spans="2:8">
      <c r="B23">
        <v>430</v>
      </c>
      <c r="C23">
        <v>430</v>
      </c>
      <c r="D23">
        <v>76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</row>
    <row r="24" spans="2:8">
      <c r="B24">
        <v>430</v>
      </c>
      <c r="C24">
        <v>430</v>
      </c>
      <c r="D24">
        <v>63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</row>
    <row r="25" spans="2:8">
      <c r="B25">
        <v>430</v>
      </c>
      <c r="C25">
        <v>430</v>
      </c>
      <c r="D25">
        <v>48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</row>
    <row r="26" spans="2:8">
      <c r="B26">
        <v>430</v>
      </c>
      <c r="C26">
        <v>430</v>
      </c>
      <c r="D26">
        <v>66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</row>
    <row r="27" spans="2:8">
      <c r="B27">
        <v>430</v>
      </c>
      <c r="C27">
        <v>430</v>
      </c>
      <c r="D27">
        <v>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</row>
    <row r="28" spans="2:8">
      <c r="B28">
        <v>430</v>
      </c>
      <c r="C28">
        <v>430</v>
      </c>
      <c r="D28">
        <v>47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</row>
    <row r="29" spans="2:8">
      <c r="B29">
        <v>430</v>
      </c>
      <c r="C29">
        <v>430</v>
      </c>
      <c r="D29">
        <v>47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</row>
    <row r="30" spans="2:8">
      <c r="B30">
        <v>430</v>
      </c>
      <c r="C30">
        <v>430</v>
      </c>
      <c r="D30">
        <v>61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</row>
    <row r="31" spans="2:8">
      <c r="B31">
        <v>430</v>
      </c>
      <c r="C31">
        <v>430</v>
      </c>
      <c r="D31">
        <v>47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</row>
    <row r="32" spans="2:8">
      <c r="B32">
        <v>430</v>
      </c>
      <c r="C32">
        <v>430</v>
      </c>
      <c r="D32">
        <v>50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</row>
    <row r="33" spans="2:8">
      <c r="B33">
        <v>430</v>
      </c>
      <c r="C33">
        <v>430</v>
      </c>
      <c r="D33">
        <v>51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</row>
    <row r="34" spans="2:8">
      <c r="B34">
        <v>421</v>
      </c>
      <c r="C34">
        <v>421</v>
      </c>
      <c r="D34">
        <v>108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</row>
    <row r="35" spans="2:8">
      <c r="B35">
        <v>421</v>
      </c>
      <c r="C35">
        <v>421</v>
      </c>
      <c r="D35">
        <v>49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</row>
    <row r="36" spans="2:8">
      <c r="B36">
        <v>421</v>
      </c>
      <c r="C36">
        <v>421</v>
      </c>
      <c r="D36">
        <v>51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</row>
    <row r="37" spans="2:8">
      <c r="B37">
        <v>421</v>
      </c>
      <c r="C37">
        <v>421</v>
      </c>
      <c r="D37">
        <v>58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</row>
    <row r="38" spans="2:8">
      <c r="B38">
        <v>421</v>
      </c>
      <c r="C38">
        <v>421</v>
      </c>
      <c r="D38">
        <v>49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</row>
    <row r="39" spans="2:8">
      <c r="B39">
        <v>421</v>
      </c>
      <c r="C39">
        <v>421</v>
      </c>
      <c r="D39">
        <v>59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</row>
    <row r="40" spans="2:8">
      <c r="B40">
        <v>421</v>
      </c>
      <c r="C40">
        <v>421</v>
      </c>
      <c r="D40">
        <v>63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</row>
    <row r="41" spans="2:8">
      <c r="B41">
        <v>421</v>
      </c>
      <c r="C41">
        <v>421</v>
      </c>
      <c r="D41">
        <v>64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</row>
    <row r="42" spans="2:8">
      <c r="B42">
        <v>421</v>
      </c>
      <c r="C42">
        <v>421</v>
      </c>
      <c r="D42">
        <v>120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</row>
    <row r="43" spans="2:8">
      <c r="B43">
        <v>421</v>
      </c>
      <c r="C43">
        <v>421</v>
      </c>
      <c r="D43">
        <v>66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</row>
    <row r="44" spans="2:8">
      <c r="B44">
        <v>421</v>
      </c>
      <c r="C44">
        <v>421</v>
      </c>
      <c r="D44">
        <v>49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</row>
    <row r="45" spans="2:8">
      <c r="B45">
        <v>421</v>
      </c>
      <c r="C45">
        <v>421</v>
      </c>
      <c r="D45">
        <v>158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</row>
    <row r="46" spans="2:8">
      <c r="B46">
        <v>421</v>
      </c>
      <c r="C46">
        <v>421</v>
      </c>
      <c r="D46">
        <v>46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</row>
    <row r="47" spans="2:8">
      <c r="B47">
        <v>421</v>
      </c>
      <c r="C47">
        <v>421</v>
      </c>
      <c r="D47">
        <v>65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</row>
    <row r="48" spans="2:8">
      <c r="B48">
        <v>421</v>
      </c>
      <c r="C48">
        <v>421</v>
      </c>
      <c r="D48">
        <v>61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</row>
    <row r="49" spans="2:8">
      <c r="B49">
        <v>421</v>
      </c>
      <c r="C49">
        <v>421</v>
      </c>
      <c r="D49">
        <v>61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</row>
    <row r="50" spans="2:8">
      <c r="B50">
        <v>421</v>
      </c>
      <c r="C50">
        <v>421</v>
      </c>
      <c r="D50">
        <v>52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</row>
    <row r="51" spans="2:8">
      <c r="B51">
        <v>421</v>
      </c>
      <c r="C51">
        <v>421</v>
      </c>
      <c r="D51">
        <v>50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</row>
    <row r="52" spans="2:8">
      <c r="B52">
        <v>421</v>
      </c>
      <c r="C52">
        <v>421</v>
      </c>
      <c r="D52">
        <v>72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</row>
    <row r="53" spans="2:8">
      <c r="B53">
        <v>421</v>
      </c>
      <c r="C53">
        <v>421</v>
      </c>
      <c r="D53">
        <v>70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</row>
    <row r="54" spans="2:8">
      <c r="B54">
        <v>421</v>
      </c>
      <c r="C54">
        <v>421</v>
      </c>
      <c r="D54">
        <v>55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</row>
    <row r="55" spans="2:8">
      <c r="B55">
        <v>421</v>
      </c>
      <c r="C55">
        <v>421</v>
      </c>
      <c r="D55">
        <v>60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</row>
    <row r="56" spans="2:8">
      <c r="B56">
        <v>421</v>
      </c>
      <c r="C56">
        <v>421</v>
      </c>
      <c r="D56">
        <v>60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</row>
    <row r="57" spans="2:8">
      <c r="B57">
        <v>421</v>
      </c>
      <c r="C57">
        <v>421</v>
      </c>
      <c r="D57">
        <v>83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</row>
    <row r="58" spans="2:8">
      <c r="B58">
        <v>421</v>
      </c>
      <c r="C58">
        <v>421</v>
      </c>
      <c r="D58">
        <v>68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</row>
    <row r="59" spans="2:8">
      <c r="B59">
        <v>421</v>
      </c>
      <c r="C59">
        <v>421</v>
      </c>
      <c r="D59">
        <v>68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</row>
    <row r="60" spans="2:8">
      <c r="B60">
        <v>421</v>
      </c>
      <c r="C60">
        <v>421</v>
      </c>
      <c r="D60">
        <v>100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</row>
    <row r="61" spans="2:8">
      <c r="B61">
        <v>421</v>
      </c>
      <c r="C61">
        <v>421</v>
      </c>
      <c r="D61">
        <v>51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</row>
    <row r="62" spans="2:8">
      <c r="B62">
        <v>403</v>
      </c>
      <c r="C62">
        <v>403</v>
      </c>
      <c r="D62">
        <v>53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</row>
    <row r="63" spans="2:8">
      <c r="B63">
        <v>403</v>
      </c>
      <c r="C63">
        <v>403</v>
      </c>
      <c r="D63">
        <v>49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</row>
    <row r="64" spans="2:8">
      <c r="B64">
        <v>403</v>
      </c>
      <c r="C64">
        <v>403</v>
      </c>
      <c r="D64">
        <v>61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</row>
    <row r="65" spans="2:8">
      <c r="B65">
        <v>403</v>
      </c>
      <c r="C65">
        <v>403</v>
      </c>
      <c r="D65">
        <v>51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</row>
    <row r="66" spans="2:8">
      <c r="B66">
        <v>403</v>
      </c>
      <c r="C66">
        <v>403</v>
      </c>
      <c r="D66">
        <v>48</v>
      </c>
      <c r="E66">
        <f t="shared" ref="E66:E129" si="2">IF(D66&lt;=B66,1,0)</f>
        <v>1</v>
      </c>
      <c r="F66">
        <f>SUM($E$2:E66)</f>
        <v>65</v>
      </c>
      <c r="G66">
        <f>COUNT($E$2:E66)</f>
        <v>65</v>
      </c>
      <c r="H66">
        <f t="shared" ref="H66:H129" si="3">F66/G66*100</f>
        <v>100</v>
      </c>
    </row>
    <row r="67" spans="2:8">
      <c r="B67">
        <v>403</v>
      </c>
      <c r="C67">
        <v>403</v>
      </c>
      <c r="D67">
        <v>55</v>
      </c>
      <c r="E67">
        <f t="shared" si="2"/>
        <v>1</v>
      </c>
      <c r="F67">
        <f>SUM($E$2:E67)</f>
        <v>66</v>
      </c>
      <c r="G67">
        <f>COUNT($E$2:E67)</f>
        <v>66</v>
      </c>
      <c r="H67">
        <f t="shared" si="3"/>
        <v>100</v>
      </c>
    </row>
    <row r="68" spans="2:8">
      <c r="B68">
        <v>403</v>
      </c>
      <c r="C68">
        <v>403</v>
      </c>
      <c r="D68">
        <v>61</v>
      </c>
      <c r="E68">
        <f t="shared" si="2"/>
        <v>1</v>
      </c>
      <c r="F68">
        <f>SUM($E$2:E68)</f>
        <v>67</v>
      </c>
      <c r="G68">
        <f>COUNT($E$2:E68)</f>
        <v>67</v>
      </c>
      <c r="H68">
        <f t="shared" si="3"/>
        <v>100</v>
      </c>
    </row>
    <row r="69" spans="2:8">
      <c r="B69">
        <v>403</v>
      </c>
      <c r="C69">
        <v>403</v>
      </c>
      <c r="D69">
        <v>74</v>
      </c>
      <c r="E69">
        <f t="shared" si="2"/>
        <v>1</v>
      </c>
      <c r="F69">
        <f>SUM($E$2:E69)</f>
        <v>68</v>
      </c>
      <c r="G69">
        <f>COUNT($E$2:E69)</f>
        <v>68</v>
      </c>
      <c r="H69">
        <f t="shared" si="3"/>
        <v>100</v>
      </c>
    </row>
    <row r="70" spans="2:8">
      <c r="B70">
        <v>403</v>
      </c>
      <c r="C70">
        <v>403</v>
      </c>
      <c r="D70">
        <v>59</v>
      </c>
      <c r="E70">
        <f t="shared" si="2"/>
        <v>1</v>
      </c>
      <c r="F70">
        <f>SUM($E$2:E70)</f>
        <v>69</v>
      </c>
      <c r="G70">
        <f>COUNT($E$2:E70)</f>
        <v>69</v>
      </c>
      <c r="H70">
        <f t="shared" si="3"/>
        <v>100</v>
      </c>
    </row>
    <row r="71" spans="2:8">
      <c r="B71">
        <v>403</v>
      </c>
      <c r="C71">
        <v>403</v>
      </c>
      <c r="D71">
        <v>80</v>
      </c>
      <c r="E71">
        <f t="shared" si="2"/>
        <v>1</v>
      </c>
      <c r="F71">
        <f>SUM($E$2:E71)</f>
        <v>70</v>
      </c>
      <c r="G71">
        <f>COUNT($E$2:E71)</f>
        <v>70</v>
      </c>
      <c r="H71">
        <f t="shared" si="3"/>
        <v>100</v>
      </c>
    </row>
    <row r="72" spans="2:8">
      <c r="B72">
        <v>403</v>
      </c>
      <c r="C72">
        <v>403</v>
      </c>
      <c r="D72">
        <v>51</v>
      </c>
      <c r="E72">
        <f t="shared" si="2"/>
        <v>1</v>
      </c>
      <c r="F72">
        <f>SUM($E$2:E72)</f>
        <v>71</v>
      </c>
      <c r="G72">
        <f>COUNT($E$2:E72)</f>
        <v>71</v>
      </c>
      <c r="H72">
        <f t="shared" si="3"/>
        <v>100</v>
      </c>
    </row>
    <row r="73" spans="2:8">
      <c r="B73">
        <v>403</v>
      </c>
      <c r="C73">
        <v>403</v>
      </c>
      <c r="D73">
        <v>87</v>
      </c>
      <c r="E73">
        <f t="shared" si="2"/>
        <v>1</v>
      </c>
      <c r="F73">
        <f>SUM($E$2:E73)</f>
        <v>72</v>
      </c>
      <c r="G73">
        <f>COUNT($E$2:E73)</f>
        <v>72</v>
      </c>
      <c r="H73">
        <f t="shared" si="3"/>
        <v>100</v>
      </c>
    </row>
    <row r="74" spans="2:8">
      <c r="B74">
        <v>403</v>
      </c>
      <c r="C74">
        <v>403</v>
      </c>
      <c r="D74">
        <v>53</v>
      </c>
      <c r="E74">
        <f t="shared" si="2"/>
        <v>1</v>
      </c>
      <c r="F74">
        <f>SUM($E$2:E74)</f>
        <v>73</v>
      </c>
      <c r="G74">
        <f>COUNT($E$2:E74)</f>
        <v>73</v>
      </c>
      <c r="H74">
        <f t="shared" si="3"/>
        <v>100</v>
      </c>
    </row>
    <row r="75" spans="2:8">
      <c r="B75">
        <v>403</v>
      </c>
      <c r="C75">
        <v>403</v>
      </c>
      <c r="D75">
        <v>103</v>
      </c>
      <c r="E75">
        <f t="shared" si="2"/>
        <v>1</v>
      </c>
      <c r="F75">
        <f>SUM($E$2:E75)</f>
        <v>74</v>
      </c>
      <c r="G75">
        <f>COUNT($E$2:E75)</f>
        <v>74</v>
      </c>
      <c r="H75">
        <f t="shared" si="3"/>
        <v>100</v>
      </c>
    </row>
    <row r="76" spans="2:8">
      <c r="B76">
        <v>403</v>
      </c>
      <c r="C76">
        <v>403</v>
      </c>
      <c r="D76">
        <v>47</v>
      </c>
      <c r="E76">
        <f t="shared" si="2"/>
        <v>1</v>
      </c>
      <c r="F76">
        <f>SUM($E$2:E76)</f>
        <v>75</v>
      </c>
      <c r="G76">
        <f>COUNT($E$2:E76)</f>
        <v>75</v>
      </c>
      <c r="H76">
        <f t="shared" si="3"/>
        <v>100</v>
      </c>
    </row>
    <row r="77" spans="2:8">
      <c r="B77">
        <v>403</v>
      </c>
      <c r="C77">
        <v>403</v>
      </c>
      <c r="D77">
        <v>52</v>
      </c>
      <c r="E77">
        <f t="shared" si="2"/>
        <v>1</v>
      </c>
      <c r="F77">
        <f>SUM($E$2:E77)</f>
        <v>76</v>
      </c>
      <c r="G77">
        <f>COUNT($E$2:E77)</f>
        <v>76</v>
      </c>
      <c r="H77">
        <f t="shared" si="3"/>
        <v>100</v>
      </c>
    </row>
    <row r="78" spans="2:8">
      <c r="B78">
        <v>403</v>
      </c>
      <c r="C78">
        <v>403</v>
      </c>
      <c r="D78">
        <v>56</v>
      </c>
      <c r="E78">
        <f t="shared" si="2"/>
        <v>1</v>
      </c>
      <c r="F78">
        <f>SUM($E$2:E78)</f>
        <v>77</v>
      </c>
      <c r="G78">
        <f>COUNT($E$2:E78)</f>
        <v>77</v>
      </c>
      <c r="H78">
        <f t="shared" si="3"/>
        <v>100</v>
      </c>
    </row>
    <row r="79" spans="2:8">
      <c r="B79">
        <v>403</v>
      </c>
      <c r="C79">
        <v>403</v>
      </c>
      <c r="D79">
        <v>60</v>
      </c>
      <c r="E79">
        <f t="shared" si="2"/>
        <v>1</v>
      </c>
      <c r="F79">
        <f>SUM($E$2:E79)</f>
        <v>78</v>
      </c>
      <c r="G79">
        <f>COUNT($E$2:E79)</f>
        <v>78</v>
      </c>
      <c r="H79">
        <f t="shared" si="3"/>
        <v>100</v>
      </c>
    </row>
    <row r="80" spans="2:8">
      <c r="B80">
        <v>403</v>
      </c>
      <c r="C80">
        <v>403</v>
      </c>
      <c r="D80">
        <v>52</v>
      </c>
      <c r="E80">
        <f t="shared" si="2"/>
        <v>1</v>
      </c>
      <c r="F80">
        <f>SUM($E$2:E80)</f>
        <v>79</v>
      </c>
      <c r="G80">
        <f>COUNT($E$2:E80)</f>
        <v>79</v>
      </c>
      <c r="H80">
        <f t="shared" si="3"/>
        <v>100</v>
      </c>
    </row>
    <row r="81" spans="2:8">
      <c r="B81">
        <v>403</v>
      </c>
      <c r="C81">
        <v>403</v>
      </c>
      <c r="D81">
        <v>53</v>
      </c>
      <c r="E81">
        <f t="shared" si="2"/>
        <v>1</v>
      </c>
      <c r="F81">
        <f>SUM($E$2:E81)</f>
        <v>80</v>
      </c>
      <c r="G81">
        <f>COUNT($E$2:E81)</f>
        <v>80</v>
      </c>
      <c r="H81">
        <f t="shared" si="3"/>
        <v>100</v>
      </c>
    </row>
    <row r="82" spans="2:8">
      <c r="B82">
        <v>403</v>
      </c>
      <c r="C82">
        <v>403</v>
      </c>
      <c r="D82">
        <v>51</v>
      </c>
      <c r="E82">
        <f t="shared" si="2"/>
        <v>1</v>
      </c>
      <c r="F82">
        <f>SUM($E$2:E82)</f>
        <v>81</v>
      </c>
      <c r="G82">
        <f>COUNT($E$2:E82)</f>
        <v>81</v>
      </c>
      <c r="H82">
        <f t="shared" si="3"/>
        <v>100</v>
      </c>
    </row>
    <row r="83" spans="2:8">
      <c r="B83">
        <v>403</v>
      </c>
      <c r="C83">
        <v>403</v>
      </c>
      <c r="D83">
        <v>51</v>
      </c>
      <c r="E83">
        <f t="shared" si="2"/>
        <v>1</v>
      </c>
      <c r="F83">
        <f>SUM($E$2:E83)</f>
        <v>82</v>
      </c>
      <c r="G83">
        <f>COUNT($E$2:E83)</f>
        <v>82</v>
      </c>
      <c r="H83">
        <f t="shared" si="3"/>
        <v>100</v>
      </c>
    </row>
    <row r="84" spans="2:8">
      <c r="B84">
        <v>403</v>
      </c>
      <c r="C84">
        <v>403</v>
      </c>
      <c r="D84">
        <v>55</v>
      </c>
      <c r="E84">
        <f t="shared" si="2"/>
        <v>1</v>
      </c>
      <c r="F84">
        <f>SUM($E$2:E84)</f>
        <v>83</v>
      </c>
      <c r="G84">
        <f>COUNT($E$2:E84)</f>
        <v>83</v>
      </c>
      <c r="H84">
        <f t="shared" si="3"/>
        <v>100</v>
      </c>
    </row>
    <row r="85" spans="2:8">
      <c r="B85">
        <v>403</v>
      </c>
      <c r="C85">
        <v>403</v>
      </c>
      <c r="D85">
        <v>139</v>
      </c>
      <c r="E85">
        <f t="shared" si="2"/>
        <v>1</v>
      </c>
      <c r="F85">
        <f>SUM($E$2:E85)</f>
        <v>84</v>
      </c>
      <c r="G85">
        <f>COUNT($E$2:E85)</f>
        <v>84</v>
      </c>
      <c r="H85">
        <f t="shared" si="3"/>
        <v>100</v>
      </c>
    </row>
    <row r="86" spans="2:8">
      <c r="B86">
        <v>403</v>
      </c>
      <c r="C86">
        <v>403</v>
      </c>
      <c r="D86">
        <v>62</v>
      </c>
      <c r="E86">
        <f t="shared" si="2"/>
        <v>1</v>
      </c>
      <c r="F86">
        <f>SUM($E$2:E86)</f>
        <v>85</v>
      </c>
      <c r="G86">
        <f>COUNT($E$2:E86)</f>
        <v>85</v>
      </c>
      <c r="H86">
        <f t="shared" si="3"/>
        <v>100</v>
      </c>
    </row>
    <row r="87" spans="2:8">
      <c r="B87">
        <v>403</v>
      </c>
      <c r="C87">
        <v>403</v>
      </c>
      <c r="D87">
        <v>50</v>
      </c>
      <c r="E87">
        <f t="shared" si="2"/>
        <v>1</v>
      </c>
      <c r="F87">
        <f>SUM($E$2:E87)</f>
        <v>86</v>
      </c>
      <c r="G87">
        <f>COUNT($E$2:E87)</f>
        <v>86</v>
      </c>
      <c r="H87">
        <f t="shared" si="3"/>
        <v>100</v>
      </c>
    </row>
    <row r="88" spans="2:8">
      <c r="B88">
        <v>403</v>
      </c>
      <c r="C88">
        <v>403</v>
      </c>
      <c r="D88">
        <v>53</v>
      </c>
      <c r="E88">
        <f t="shared" si="2"/>
        <v>1</v>
      </c>
      <c r="F88">
        <f>SUM($E$2:E88)</f>
        <v>87</v>
      </c>
      <c r="G88">
        <f>COUNT($E$2:E88)</f>
        <v>87</v>
      </c>
      <c r="H88">
        <f t="shared" si="3"/>
        <v>100</v>
      </c>
    </row>
    <row r="89" spans="2:8">
      <c r="B89">
        <v>363</v>
      </c>
      <c r="C89">
        <v>363</v>
      </c>
      <c r="D89">
        <v>50</v>
      </c>
      <c r="E89">
        <f t="shared" si="2"/>
        <v>1</v>
      </c>
      <c r="F89">
        <f>SUM($E$2:E89)</f>
        <v>88</v>
      </c>
      <c r="G89">
        <f>COUNT($E$2:E89)</f>
        <v>88</v>
      </c>
      <c r="H89">
        <f t="shared" si="3"/>
        <v>100</v>
      </c>
    </row>
    <row r="90" spans="2:8">
      <c r="B90">
        <v>363</v>
      </c>
      <c r="C90">
        <v>363</v>
      </c>
      <c r="D90">
        <v>50</v>
      </c>
      <c r="E90">
        <f t="shared" si="2"/>
        <v>1</v>
      </c>
      <c r="F90">
        <f>SUM($E$2:E90)</f>
        <v>89</v>
      </c>
      <c r="G90">
        <f>COUNT($E$2:E90)</f>
        <v>89</v>
      </c>
      <c r="H90">
        <f t="shared" si="3"/>
        <v>100</v>
      </c>
    </row>
    <row r="91" spans="2:8">
      <c r="B91">
        <v>363</v>
      </c>
      <c r="C91">
        <v>363</v>
      </c>
      <c r="D91">
        <v>52</v>
      </c>
      <c r="E91">
        <f t="shared" si="2"/>
        <v>1</v>
      </c>
      <c r="F91">
        <f>SUM($E$2:E91)</f>
        <v>90</v>
      </c>
      <c r="G91">
        <f>COUNT($E$2:E91)</f>
        <v>90</v>
      </c>
      <c r="H91">
        <f t="shared" si="3"/>
        <v>100</v>
      </c>
    </row>
    <row r="92" spans="2:8">
      <c r="B92">
        <v>363</v>
      </c>
      <c r="C92">
        <v>363</v>
      </c>
      <c r="D92">
        <v>60</v>
      </c>
      <c r="E92">
        <f t="shared" si="2"/>
        <v>1</v>
      </c>
      <c r="F92">
        <f>SUM($E$2:E92)</f>
        <v>91</v>
      </c>
      <c r="G92">
        <f>COUNT($E$2:E92)</f>
        <v>91</v>
      </c>
      <c r="H92">
        <f t="shared" si="3"/>
        <v>100</v>
      </c>
    </row>
    <row r="93" spans="2:8">
      <c r="B93">
        <v>363</v>
      </c>
      <c r="C93">
        <v>363</v>
      </c>
      <c r="D93">
        <v>52</v>
      </c>
      <c r="E93">
        <f t="shared" si="2"/>
        <v>1</v>
      </c>
      <c r="F93">
        <f>SUM($E$2:E93)</f>
        <v>92</v>
      </c>
      <c r="G93">
        <f>COUNT($E$2:E93)</f>
        <v>92</v>
      </c>
      <c r="H93">
        <f t="shared" si="3"/>
        <v>100</v>
      </c>
    </row>
    <row r="94" spans="2:8">
      <c r="B94">
        <v>363</v>
      </c>
      <c r="C94">
        <v>363</v>
      </c>
      <c r="D94">
        <v>51</v>
      </c>
      <c r="E94">
        <f t="shared" si="2"/>
        <v>1</v>
      </c>
      <c r="F94">
        <f>SUM($E$2:E94)</f>
        <v>93</v>
      </c>
      <c r="G94">
        <f>COUNT($E$2:E94)</f>
        <v>93</v>
      </c>
      <c r="H94">
        <f t="shared" si="3"/>
        <v>100</v>
      </c>
    </row>
    <row r="95" spans="2:8">
      <c r="B95">
        <v>363</v>
      </c>
      <c r="C95">
        <v>363</v>
      </c>
      <c r="D95">
        <v>52</v>
      </c>
      <c r="E95">
        <f t="shared" si="2"/>
        <v>1</v>
      </c>
      <c r="F95">
        <f>SUM($E$2:E95)</f>
        <v>94</v>
      </c>
      <c r="G95">
        <f>COUNT($E$2:E95)</f>
        <v>94</v>
      </c>
      <c r="H95">
        <f t="shared" si="3"/>
        <v>100</v>
      </c>
    </row>
    <row r="96" spans="2:8">
      <c r="B96">
        <v>363</v>
      </c>
      <c r="C96">
        <v>363</v>
      </c>
      <c r="D96">
        <v>102</v>
      </c>
      <c r="E96">
        <f t="shared" si="2"/>
        <v>1</v>
      </c>
      <c r="F96">
        <f>SUM($E$2:E96)</f>
        <v>95</v>
      </c>
      <c r="G96">
        <f>COUNT($E$2:E96)</f>
        <v>95</v>
      </c>
      <c r="H96">
        <f t="shared" si="3"/>
        <v>100</v>
      </c>
    </row>
    <row r="97" spans="2:8">
      <c r="B97">
        <v>363</v>
      </c>
      <c r="C97">
        <v>363</v>
      </c>
      <c r="D97">
        <v>52</v>
      </c>
      <c r="E97">
        <f t="shared" si="2"/>
        <v>1</v>
      </c>
      <c r="F97">
        <f>SUM($E$2:E97)</f>
        <v>96</v>
      </c>
      <c r="G97">
        <f>COUNT($E$2:E97)</f>
        <v>96</v>
      </c>
      <c r="H97">
        <f t="shared" si="3"/>
        <v>100</v>
      </c>
    </row>
    <row r="98" spans="2:8">
      <c r="B98">
        <v>363</v>
      </c>
      <c r="C98">
        <v>363</v>
      </c>
      <c r="D98">
        <v>50</v>
      </c>
      <c r="E98">
        <f t="shared" si="2"/>
        <v>1</v>
      </c>
      <c r="F98">
        <f>SUM($E$2:E98)</f>
        <v>97</v>
      </c>
      <c r="G98">
        <f>COUNT($E$2:E98)</f>
        <v>97</v>
      </c>
      <c r="H98">
        <f t="shared" si="3"/>
        <v>100</v>
      </c>
    </row>
    <row r="99" spans="2:8">
      <c r="B99">
        <v>363</v>
      </c>
      <c r="C99">
        <v>363</v>
      </c>
      <c r="D99">
        <v>56</v>
      </c>
      <c r="E99">
        <f t="shared" si="2"/>
        <v>1</v>
      </c>
      <c r="F99">
        <f>SUM($E$2:E99)</f>
        <v>98</v>
      </c>
      <c r="G99">
        <f>COUNT($E$2:E99)</f>
        <v>98</v>
      </c>
      <c r="H99">
        <f t="shared" si="3"/>
        <v>100</v>
      </c>
    </row>
    <row r="100" spans="2:8">
      <c r="B100">
        <v>363</v>
      </c>
      <c r="C100">
        <v>363</v>
      </c>
      <c r="D100">
        <v>53</v>
      </c>
      <c r="E100">
        <f t="shared" si="2"/>
        <v>1</v>
      </c>
      <c r="F100">
        <f>SUM($E$2:E100)</f>
        <v>99</v>
      </c>
      <c r="G100">
        <f>COUNT($E$2:E100)</f>
        <v>99</v>
      </c>
      <c r="H100">
        <f t="shared" si="3"/>
        <v>100</v>
      </c>
    </row>
    <row r="101" spans="2:8">
      <c r="B101">
        <v>363</v>
      </c>
      <c r="C101">
        <v>363</v>
      </c>
      <c r="D101">
        <v>48</v>
      </c>
      <c r="E101">
        <f t="shared" si="2"/>
        <v>1</v>
      </c>
      <c r="F101">
        <f>SUM($E$2:E101)</f>
        <v>100</v>
      </c>
      <c r="G101">
        <f>COUNT($E$2:E101)</f>
        <v>100</v>
      </c>
      <c r="H101">
        <f t="shared" si="3"/>
        <v>100</v>
      </c>
    </row>
    <row r="102" spans="2:8">
      <c r="B102">
        <v>363</v>
      </c>
      <c r="C102">
        <v>363</v>
      </c>
      <c r="D102">
        <v>56</v>
      </c>
      <c r="E102">
        <f t="shared" si="2"/>
        <v>1</v>
      </c>
      <c r="F102">
        <f>SUM($E$2:E102)</f>
        <v>101</v>
      </c>
      <c r="G102">
        <f>COUNT($E$2:E102)</f>
        <v>101</v>
      </c>
      <c r="H102">
        <f t="shared" si="3"/>
        <v>100</v>
      </c>
    </row>
    <row r="103" spans="2:8">
      <c r="B103">
        <v>363</v>
      </c>
      <c r="C103">
        <v>363</v>
      </c>
      <c r="D103">
        <v>55</v>
      </c>
      <c r="E103">
        <f t="shared" si="2"/>
        <v>1</v>
      </c>
      <c r="F103">
        <f>SUM($E$2:E103)</f>
        <v>102</v>
      </c>
      <c r="G103">
        <f>COUNT($E$2:E103)</f>
        <v>102</v>
      </c>
      <c r="H103">
        <f t="shared" si="3"/>
        <v>100</v>
      </c>
    </row>
    <row r="104" spans="2:8">
      <c r="B104">
        <v>363</v>
      </c>
      <c r="C104">
        <v>363</v>
      </c>
      <c r="D104">
        <v>47</v>
      </c>
      <c r="E104">
        <f t="shared" si="2"/>
        <v>1</v>
      </c>
      <c r="F104">
        <f>SUM($E$2:E104)</f>
        <v>103</v>
      </c>
      <c r="G104">
        <f>COUNT($E$2:E104)</f>
        <v>103</v>
      </c>
      <c r="H104">
        <f t="shared" si="3"/>
        <v>100</v>
      </c>
    </row>
    <row r="105" spans="2:8">
      <c r="B105">
        <v>363</v>
      </c>
      <c r="C105">
        <v>363</v>
      </c>
      <c r="D105">
        <v>118</v>
      </c>
      <c r="E105">
        <f t="shared" si="2"/>
        <v>1</v>
      </c>
      <c r="F105">
        <f>SUM($E$2:E105)</f>
        <v>104</v>
      </c>
      <c r="G105">
        <f>COUNT($E$2:E105)</f>
        <v>104</v>
      </c>
      <c r="H105">
        <f t="shared" si="3"/>
        <v>100</v>
      </c>
    </row>
    <row r="106" spans="2:8">
      <c r="B106">
        <v>363</v>
      </c>
      <c r="C106">
        <v>363</v>
      </c>
      <c r="D106">
        <v>48</v>
      </c>
      <c r="E106">
        <f t="shared" si="2"/>
        <v>1</v>
      </c>
      <c r="F106">
        <f>SUM($E$2:E106)</f>
        <v>105</v>
      </c>
      <c r="G106">
        <f>COUNT($E$2:E106)</f>
        <v>105</v>
      </c>
      <c r="H106">
        <f t="shared" si="3"/>
        <v>100</v>
      </c>
    </row>
    <row r="107" spans="2:8">
      <c r="B107">
        <v>363</v>
      </c>
      <c r="C107">
        <v>363</v>
      </c>
      <c r="D107">
        <v>51</v>
      </c>
      <c r="E107">
        <f t="shared" si="2"/>
        <v>1</v>
      </c>
      <c r="F107">
        <f>SUM($E$2:E107)</f>
        <v>106</v>
      </c>
      <c r="G107">
        <f>COUNT($E$2:E107)</f>
        <v>106</v>
      </c>
      <c r="H107">
        <f t="shared" si="3"/>
        <v>100</v>
      </c>
    </row>
    <row r="108" spans="2:8">
      <c r="B108">
        <v>363</v>
      </c>
      <c r="C108">
        <v>363</v>
      </c>
      <c r="D108">
        <v>54</v>
      </c>
      <c r="E108">
        <f t="shared" si="2"/>
        <v>1</v>
      </c>
      <c r="F108">
        <f>SUM($E$2:E108)</f>
        <v>107</v>
      </c>
      <c r="G108">
        <f>COUNT($E$2:E108)</f>
        <v>107</v>
      </c>
      <c r="H108">
        <f t="shared" si="3"/>
        <v>100</v>
      </c>
    </row>
    <row r="109" spans="2:8">
      <c r="B109">
        <v>363</v>
      </c>
      <c r="C109">
        <v>363</v>
      </c>
      <c r="D109">
        <v>50</v>
      </c>
      <c r="E109">
        <f t="shared" si="2"/>
        <v>1</v>
      </c>
      <c r="F109">
        <f>SUM($E$2:E109)</f>
        <v>108</v>
      </c>
      <c r="G109">
        <f>COUNT($E$2:E109)</f>
        <v>108</v>
      </c>
      <c r="H109">
        <f t="shared" si="3"/>
        <v>100</v>
      </c>
    </row>
    <row r="110" spans="2:8">
      <c r="B110">
        <v>363</v>
      </c>
      <c r="C110">
        <v>363</v>
      </c>
      <c r="D110">
        <v>52</v>
      </c>
      <c r="E110">
        <f t="shared" si="2"/>
        <v>1</v>
      </c>
      <c r="F110">
        <f>SUM($E$2:E110)</f>
        <v>109</v>
      </c>
      <c r="G110">
        <f>COUNT($E$2:E110)</f>
        <v>109</v>
      </c>
      <c r="H110">
        <f t="shared" si="3"/>
        <v>100</v>
      </c>
    </row>
    <row r="111" spans="2:8">
      <c r="B111">
        <v>363</v>
      </c>
      <c r="C111">
        <v>363</v>
      </c>
      <c r="D111">
        <v>53</v>
      </c>
      <c r="E111">
        <f t="shared" si="2"/>
        <v>1</v>
      </c>
      <c r="F111">
        <f>SUM($E$2:E111)</f>
        <v>110</v>
      </c>
      <c r="G111">
        <f>COUNT($E$2:E111)</f>
        <v>110</v>
      </c>
      <c r="H111">
        <f t="shared" si="3"/>
        <v>100</v>
      </c>
    </row>
    <row r="112" spans="2:8">
      <c r="B112">
        <v>363</v>
      </c>
      <c r="C112">
        <v>363</v>
      </c>
      <c r="D112">
        <v>49</v>
      </c>
      <c r="E112">
        <f t="shared" si="2"/>
        <v>1</v>
      </c>
      <c r="F112">
        <f>SUM($E$2:E112)</f>
        <v>111</v>
      </c>
      <c r="G112">
        <f>COUNT($E$2:E112)</f>
        <v>111</v>
      </c>
      <c r="H112">
        <f t="shared" si="3"/>
        <v>100</v>
      </c>
    </row>
    <row r="113" spans="2:8">
      <c r="B113">
        <v>363</v>
      </c>
      <c r="C113">
        <v>363</v>
      </c>
      <c r="D113">
        <v>62</v>
      </c>
      <c r="E113">
        <f t="shared" si="2"/>
        <v>1</v>
      </c>
      <c r="F113">
        <f>SUM($E$2:E113)</f>
        <v>112</v>
      </c>
      <c r="G113">
        <f>COUNT($E$2:E113)</f>
        <v>112</v>
      </c>
      <c r="H113">
        <f t="shared" si="3"/>
        <v>100</v>
      </c>
    </row>
    <row r="114" spans="2:8">
      <c r="B114">
        <v>363</v>
      </c>
      <c r="C114">
        <v>363</v>
      </c>
      <c r="D114">
        <v>50</v>
      </c>
      <c r="E114">
        <f t="shared" si="2"/>
        <v>1</v>
      </c>
      <c r="F114">
        <f>SUM($E$2:E114)</f>
        <v>113</v>
      </c>
      <c r="G114">
        <f>COUNT($E$2:E114)</f>
        <v>113</v>
      </c>
      <c r="H114">
        <f t="shared" si="3"/>
        <v>100</v>
      </c>
    </row>
    <row r="115" spans="2:8">
      <c r="B115">
        <v>334</v>
      </c>
      <c r="C115">
        <v>334</v>
      </c>
      <c r="D115">
        <v>73</v>
      </c>
      <c r="E115">
        <f t="shared" si="2"/>
        <v>1</v>
      </c>
      <c r="F115">
        <f>SUM($E$2:E115)</f>
        <v>114</v>
      </c>
      <c r="G115">
        <f>COUNT($E$2:E115)</f>
        <v>114</v>
      </c>
      <c r="H115">
        <f t="shared" si="3"/>
        <v>100</v>
      </c>
    </row>
    <row r="116" spans="2:8">
      <c r="B116">
        <v>334</v>
      </c>
      <c r="C116">
        <v>334</v>
      </c>
      <c r="D116">
        <v>49</v>
      </c>
      <c r="E116">
        <f t="shared" si="2"/>
        <v>1</v>
      </c>
      <c r="F116">
        <f>SUM($E$2:E116)</f>
        <v>115</v>
      </c>
      <c r="G116">
        <f>COUNT($E$2:E116)</f>
        <v>115</v>
      </c>
      <c r="H116">
        <f t="shared" si="3"/>
        <v>100</v>
      </c>
    </row>
    <row r="117" spans="2:8">
      <c r="B117">
        <v>334</v>
      </c>
      <c r="C117">
        <v>334</v>
      </c>
      <c r="D117">
        <v>67</v>
      </c>
      <c r="E117">
        <f t="shared" si="2"/>
        <v>1</v>
      </c>
      <c r="F117">
        <f>SUM($E$2:E117)</f>
        <v>116</v>
      </c>
      <c r="G117">
        <f>COUNT($E$2:E117)</f>
        <v>116</v>
      </c>
      <c r="H117">
        <f t="shared" si="3"/>
        <v>100</v>
      </c>
    </row>
    <row r="118" spans="2:8">
      <c r="B118">
        <v>334</v>
      </c>
      <c r="C118">
        <v>334</v>
      </c>
      <c r="D118">
        <v>48</v>
      </c>
      <c r="E118">
        <f t="shared" si="2"/>
        <v>1</v>
      </c>
      <c r="F118">
        <f>SUM($E$2:E118)</f>
        <v>117</v>
      </c>
      <c r="G118">
        <f>COUNT($E$2:E118)</f>
        <v>117</v>
      </c>
      <c r="H118">
        <f t="shared" si="3"/>
        <v>100</v>
      </c>
    </row>
    <row r="119" spans="2:8">
      <c r="B119">
        <v>334</v>
      </c>
      <c r="C119">
        <v>334</v>
      </c>
      <c r="D119">
        <v>49</v>
      </c>
      <c r="E119">
        <f t="shared" si="2"/>
        <v>1</v>
      </c>
      <c r="F119">
        <f>SUM($E$2:E119)</f>
        <v>118</v>
      </c>
      <c r="G119">
        <f>COUNT($E$2:E119)</f>
        <v>118</v>
      </c>
      <c r="H119">
        <f t="shared" si="3"/>
        <v>100</v>
      </c>
    </row>
    <row r="120" spans="2:8">
      <c r="B120">
        <v>334</v>
      </c>
      <c r="C120">
        <v>334</v>
      </c>
      <c r="D120">
        <v>52</v>
      </c>
      <c r="E120">
        <f t="shared" si="2"/>
        <v>1</v>
      </c>
      <c r="F120">
        <f>SUM($E$2:E120)</f>
        <v>119</v>
      </c>
      <c r="G120">
        <f>COUNT($E$2:E120)</f>
        <v>119</v>
      </c>
      <c r="H120">
        <f t="shared" si="3"/>
        <v>100</v>
      </c>
    </row>
    <row r="121" spans="2:8">
      <c r="B121">
        <v>334</v>
      </c>
      <c r="C121">
        <v>334</v>
      </c>
      <c r="D121">
        <v>55</v>
      </c>
      <c r="E121">
        <f t="shared" si="2"/>
        <v>1</v>
      </c>
      <c r="F121">
        <f>SUM($E$2:E121)</f>
        <v>120</v>
      </c>
      <c r="G121">
        <f>COUNT($E$2:E121)</f>
        <v>120</v>
      </c>
      <c r="H121">
        <f t="shared" si="3"/>
        <v>100</v>
      </c>
    </row>
    <row r="122" spans="2:8">
      <c r="B122">
        <v>334</v>
      </c>
      <c r="C122">
        <v>334</v>
      </c>
      <c r="D122">
        <v>53</v>
      </c>
      <c r="E122">
        <f t="shared" si="2"/>
        <v>1</v>
      </c>
      <c r="F122">
        <f>SUM($E$2:E122)</f>
        <v>121</v>
      </c>
      <c r="G122">
        <f>COUNT($E$2:E122)</f>
        <v>121</v>
      </c>
      <c r="H122">
        <f t="shared" si="3"/>
        <v>100</v>
      </c>
    </row>
    <row r="123" spans="2:8">
      <c r="B123">
        <v>334</v>
      </c>
      <c r="C123">
        <v>334</v>
      </c>
      <c r="D123">
        <v>50</v>
      </c>
      <c r="E123">
        <f t="shared" si="2"/>
        <v>1</v>
      </c>
      <c r="F123">
        <f>SUM($E$2:E123)</f>
        <v>122</v>
      </c>
      <c r="G123">
        <f>COUNT($E$2:E123)</f>
        <v>122</v>
      </c>
      <c r="H123">
        <f t="shared" si="3"/>
        <v>100</v>
      </c>
    </row>
    <row r="124" spans="2:8">
      <c r="B124">
        <v>334</v>
      </c>
      <c r="C124">
        <v>334</v>
      </c>
      <c r="D124">
        <v>80</v>
      </c>
      <c r="E124">
        <f t="shared" si="2"/>
        <v>1</v>
      </c>
      <c r="F124">
        <f>SUM($E$2:E124)</f>
        <v>123</v>
      </c>
      <c r="G124">
        <f>COUNT($E$2:E124)</f>
        <v>123</v>
      </c>
      <c r="H124">
        <f t="shared" si="3"/>
        <v>100</v>
      </c>
    </row>
    <row r="125" spans="2:8">
      <c r="B125">
        <v>334</v>
      </c>
      <c r="C125">
        <v>334</v>
      </c>
      <c r="D125">
        <v>51</v>
      </c>
      <c r="E125">
        <f t="shared" si="2"/>
        <v>1</v>
      </c>
      <c r="F125">
        <f>SUM($E$2:E125)</f>
        <v>124</v>
      </c>
      <c r="G125">
        <f>COUNT($E$2:E125)</f>
        <v>124</v>
      </c>
      <c r="H125">
        <f t="shared" si="3"/>
        <v>100</v>
      </c>
    </row>
    <row r="126" spans="2:8">
      <c r="B126">
        <v>334</v>
      </c>
      <c r="C126">
        <v>334</v>
      </c>
      <c r="D126">
        <v>57</v>
      </c>
      <c r="E126">
        <f t="shared" si="2"/>
        <v>1</v>
      </c>
      <c r="F126">
        <f>SUM($E$2:E126)</f>
        <v>125</v>
      </c>
      <c r="G126">
        <f>COUNT($E$2:E126)</f>
        <v>125</v>
      </c>
      <c r="H126">
        <f t="shared" si="3"/>
        <v>100</v>
      </c>
    </row>
    <row r="127" spans="2:8">
      <c r="B127">
        <v>334</v>
      </c>
      <c r="C127">
        <v>334</v>
      </c>
      <c r="D127">
        <v>85</v>
      </c>
      <c r="E127">
        <f t="shared" si="2"/>
        <v>1</v>
      </c>
      <c r="F127">
        <f>SUM($E$2:E127)</f>
        <v>126</v>
      </c>
      <c r="G127">
        <f>COUNT($E$2:E127)</f>
        <v>126</v>
      </c>
      <c r="H127">
        <f t="shared" si="3"/>
        <v>100</v>
      </c>
    </row>
    <row r="128" spans="2:8">
      <c r="B128">
        <v>334</v>
      </c>
      <c r="C128">
        <v>334</v>
      </c>
      <c r="D128">
        <v>55</v>
      </c>
      <c r="E128">
        <f t="shared" si="2"/>
        <v>1</v>
      </c>
      <c r="F128">
        <f>SUM($E$2:E128)</f>
        <v>127</v>
      </c>
      <c r="G128">
        <f>COUNT($E$2:E128)</f>
        <v>127</v>
      </c>
      <c r="H128">
        <f t="shared" si="3"/>
        <v>100</v>
      </c>
    </row>
    <row r="129" spans="2:8">
      <c r="B129">
        <v>334</v>
      </c>
      <c r="C129">
        <v>334</v>
      </c>
      <c r="D129">
        <v>53</v>
      </c>
      <c r="E129">
        <f t="shared" si="2"/>
        <v>1</v>
      </c>
      <c r="F129">
        <f>SUM($E$2:E129)</f>
        <v>128</v>
      </c>
      <c r="G129">
        <f>COUNT($E$2:E129)</f>
        <v>128</v>
      </c>
      <c r="H129">
        <f t="shared" si="3"/>
        <v>100</v>
      </c>
    </row>
    <row r="130" spans="2:8">
      <c r="B130">
        <v>334</v>
      </c>
      <c r="C130">
        <v>334</v>
      </c>
      <c r="D130">
        <v>51</v>
      </c>
      <c r="E130">
        <f t="shared" ref="E130:E193" si="4">IF(D130&lt;=B130,1,0)</f>
        <v>1</v>
      </c>
      <c r="F130">
        <f>SUM($E$2:E130)</f>
        <v>129</v>
      </c>
      <c r="G130">
        <f>COUNT($E$2:E130)</f>
        <v>129</v>
      </c>
      <c r="H130">
        <f t="shared" ref="H130:H193" si="5">F130/G130*100</f>
        <v>100</v>
      </c>
    </row>
    <row r="131" spans="2:8">
      <c r="B131">
        <v>334</v>
      </c>
      <c r="C131">
        <v>334</v>
      </c>
      <c r="D131">
        <v>52</v>
      </c>
      <c r="E131">
        <f t="shared" si="4"/>
        <v>1</v>
      </c>
      <c r="F131">
        <f>SUM($E$2:E131)</f>
        <v>130</v>
      </c>
      <c r="G131">
        <f>COUNT($E$2:E131)</f>
        <v>130</v>
      </c>
      <c r="H131">
        <f t="shared" si="5"/>
        <v>100</v>
      </c>
    </row>
    <row r="132" spans="2:8">
      <c r="B132">
        <v>334</v>
      </c>
      <c r="C132">
        <v>334</v>
      </c>
      <c r="D132">
        <v>49</v>
      </c>
      <c r="E132">
        <f t="shared" si="4"/>
        <v>1</v>
      </c>
      <c r="F132">
        <f>SUM($E$2:E132)</f>
        <v>131</v>
      </c>
      <c r="G132">
        <f>COUNT($E$2:E132)</f>
        <v>131</v>
      </c>
      <c r="H132">
        <f t="shared" si="5"/>
        <v>100</v>
      </c>
    </row>
    <row r="133" spans="2:8">
      <c r="B133">
        <v>334</v>
      </c>
      <c r="C133">
        <v>334</v>
      </c>
      <c r="D133">
        <v>50</v>
      </c>
      <c r="E133">
        <f t="shared" si="4"/>
        <v>1</v>
      </c>
      <c r="F133">
        <f>SUM($E$2:E133)</f>
        <v>132</v>
      </c>
      <c r="G133">
        <f>COUNT($E$2:E133)</f>
        <v>132</v>
      </c>
      <c r="H133">
        <f t="shared" si="5"/>
        <v>100</v>
      </c>
    </row>
    <row r="134" spans="2:8">
      <c r="B134">
        <v>334</v>
      </c>
      <c r="C134">
        <v>334</v>
      </c>
      <c r="D134">
        <v>49</v>
      </c>
      <c r="E134">
        <f t="shared" si="4"/>
        <v>1</v>
      </c>
      <c r="F134">
        <f>SUM($E$2:E134)</f>
        <v>133</v>
      </c>
      <c r="G134">
        <f>COUNT($E$2:E134)</f>
        <v>133</v>
      </c>
      <c r="H134">
        <f t="shared" si="5"/>
        <v>100</v>
      </c>
    </row>
    <row r="135" spans="2:8">
      <c r="B135">
        <v>334</v>
      </c>
      <c r="C135">
        <v>334</v>
      </c>
      <c r="D135">
        <v>169</v>
      </c>
      <c r="E135">
        <f t="shared" si="4"/>
        <v>1</v>
      </c>
      <c r="F135">
        <f>SUM($E$2:E135)</f>
        <v>134</v>
      </c>
      <c r="G135">
        <f>COUNT($E$2:E135)</f>
        <v>134</v>
      </c>
      <c r="H135">
        <f t="shared" si="5"/>
        <v>100</v>
      </c>
    </row>
    <row r="136" spans="2:8">
      <c r="B136">
        <v>334</v>
      </c>
      <c r="C136">
        <v>334</v>
      </c>
      <c r="D136">
        <v>52</v>
      </c>
      <c r="E136">
        <f t="shared" si="4"/>
        <v>1</v>
      </c>
      <c r="F136">
        <f>SUM($E$2:E136)</f>
        <v>135</v>
      </c>
      <c r="G136">
        <f>COUNT($E$2:E136)</f>
        <v>135</v>
      </c>
      <c r="H136">
        <f t="shared" si="5"/>
        <v>100</v>
      </c>
    </row>
    <row r="137" spans="2:8">
      <c r="B137">
        <v>334</v>
      </c>
      <c r="C137">
        <v>334</v>
      </c>
      <c r="D137">
        <v>49</v>
      </c>
      <c r="E137">
        <f t="shared" si="4"/>
        <v>1</v>
      </c>
      <c r="F137">
        <f>SUM($E$2:E137)</f>
        <v>136</v>
      </c>
      <c r="G137">
        <f>COUNT($E$2:E137)</f>
        <v>136</v>
      </c>
      <c r="H137">
        <f t="shared" si="5"/>
        <v>100</v>
      </c>
    </row>
    <row r="138" spans="2:8">
      <c r="B138">
        <v>334</v>
      </c>
      <c r="C138">
        <v>334</v>
      </c>
      <c r="D138">
        <v>54</v>
      </c>
      <c r="E138">
        <f t="shared" si="4"/>
        <v>1</v>
      </c>
      <c r="F138">
        <f>SUM($E$2:E138)</f>
        <v>137</v>
      </c>
      <c r="G138">
        <f>COUNT($E$2:E138)</f>
        <v>137</v>
      </c>
      <c r="H138">
        <f t="shared" si="5"/>
        <v>100</v>
      </c>
    </row>
    <row r="139" spans="2:8">
      <c r="B139">
        <v>334</v>
      </c>
      <c r="C139">
        <v>334</v>
      </c>
      <c r="D139">
        <v>48</v>
      </c>
      <c r="E139">
        <f t="shared" si="4"/>
        <v>1</v>
      </c>
      <c r="F139">
        <f>SUM($E$2:E139)</f>
        <v>138</v>
      </c>
      <c r="G139">
        <f>COUNT($E$2:E139)</f>
        <v>138</v>
      </c>
      <c r="H139">
        <f t="shared" si="5"/>
        <v>100</v>
      </c>
    </row>
    <row r="140" spans="2:8">
      <c r="B140">
        <v>334</v>
      </c>
      <c r="C140">
        <v>334</v>
      </c>
      <c r="D140">
        <v>50</v>
      </c>
      <c r="E140">
        <f t="shared" si="4"/>
        <v>1</v>
      </c>
      <c r="F140">
        <f>SUM($E$2:E140)</f>
        <v>139</v>
      </c>
      <c r="G140">
        <f>COUNT($E$2:E140)</f>
        <v>139</v>
      </c>
      <c r="H140">
        <f t="shared" si="5"/>
        <v>100</v>
      </c>
    </row>
    <row r="141" spans="2:8">
      <c r="B141">
        <v>317</v>
      </c>
      <c r="C141">
        <v>317</v>
      </c>
      <c r="D141">
        <v>73</v>
      </c>
      <c r="E141">
        <f t="shared" si="4"/>
        <v>1</v>
      </c>
      <c r="F141">
        <f>SUM($E$2:E141)</f>
        <v>140</v>
      </c>
      <c r="G141">
        <f>COUNT($E$2:E141)</f>
        <v>140</v>
      </c>
      <c r="H141">
        <f t="shared" si="5"/>
        <v>100</v>
      </c>
    </row>
    <row r="142" spans="2:8">
      <c r="B142">
        <v>317</v>
      </c>
      <c r="C142">
        <v>317</v>
      </c>
      <c r="D142">
        <v>48</v>
      </c>
      <c r="E142">
        <f t="shared" si="4"/>
        <v>1</v>
      </c>
      <c r="F142">
        <f>SUM($E$2:E142)</f>
        <v>141</v>
      </c>
      <c r="G142">
        <f>COUNT($E$2:E142)</f>
        <v>141</v>
      </c>
      <c r="H142">
        <f t="shared" si="5"/>
        <v>100</v>
      </c>
    </row>
    <row r="143" spans="2:8">
      <c r="B143">
        <v>317</v>
      </c>
      <c r="C143">
        <v>317</v>
      </c>
      <c r="D143">
        <v>95</v>
      </c>
      <c r="E143">
        <f t="shared" si="4"/>
        <v>1</v>
      </c>
      <c r="F143">
        <f>SUM($E$2:E143)</f>
        <v>142</v>
      </c>
      <c r="G143">
        <f>COUNT($E$2:E143)</f>
        <v>142</v>
      </c>
      <c r="H143">
        <f t="shared" si="5"/>
        <v>100</v>
      </c>
    </row>
    <row r="144" spans="2:8">
      <c r="B144">
        <v>317</v>
      </c>
      <c r="C144">
        <v>317</v>
      </c>
      <c r="D144">
        <v>53</v>
      </c>
      <c r="E144">
        <f t="shared" si="4"/>
        <v>1</v>
      </c>
      <c r="F144">
        <f>SUM($E$2:E144)</f>
        <v>143</v>
      </c>
      <c r="G144">
        <f>COUNT($E$2:E144)</f>
        <v>143</v>
      </c>
      <c r="H144">
        <f t="shared" si="5"/>
        <v>100</v>
      </c>
    </row>
    <row r="145" spans="2:8">
      <c r="B145">
        <v>317</v>
      </c>
      <c r="C145">
        <v>317</v>
      </c>
      <c r="D145">
        <v>53</v>
      </c>
      <c r="E145">
        <f t="shared" si="4"/>
        <v>1</v>
      </c>
      <c r="F145">
        <f>SUM($E$2:E145)</f>
        <v>144</v>
      </c>
      <c r="G145">
        <f>COUNT($E$2:E145)</f>
        <v>144</v>
      </c>
      <c r="H145">
        <f t="shared" si="5"/>
        <v>100</v>
      </c>
    </row>
    <row r="146" spans="2:8">
      <c r="B146">
        <v>317</v>
      </c>
      <c r="C146">
        <v>317</v>
      </c>
      <c r="D146">
        <v>51</v>
      </c>
      <c r="E146">
        <f t="shared" si="4"/>
        <v>1</v>
      </c>
      <c r="F146">
        <f>SUM($E$2:E146)</f>
        <v>145</v>
      </c>
      <c r="G146">
        <f>COUNT($E$2:E146)</f>
        <v>145</v>
      </c>
      <c r="H146">
        <f t="shared" si="5"/>
        <v>100</v>
      </c>
    </row>
    <row r="147" spans="2:8">
      <c r="B147">
        <v>317</v>
      </c>
      <c r="C147">
        <v>317</v>
      </c>
      <c r="D147">
        <v>50</v>
      </c>
      <c r="E147">
        <f t="shared" si="4"/>
        <v>1</v>
      </c>
      <c r="F147">
        <f>SUM($E$2:E147)</f>
        <v>146</v>
      </c>
      <c r="G147">
        <f>COUNT($E$2:E147)</f>
        <v>146</v>
      </c>
      <c r="H147">
        <f t="shared" si="5"/>
        <v>100</v>
      </c>
    </row>
    <row r="148" spans="2:8">
      <c r="B148">
        <v>317</v>
      </c>
      <c r="C148">
        <v>317</v>
      </c>
      <c r="D148">
        <v>52</v>
      </c>
      <c r="E148">
        <f t="shared" si="4"/>
        <v>1</v>
      </c>
      <c r="F148">
        <f>SUM($E$2:E148)</f>
        <v>147</v>
      </c>
      <c r="G148">
        <f>COUNT($E$2:E148)</f>
        <v>147</v>
      </c>
      <c r="H148">
        <f t="shared" si="5"/>
        <v>100</v>
      </c>
    </row>
    <row r="149" spans="2:8">
      <c r="B149">
        <v>317</v>
      </c>
      <c r="C149">
        <v>317</v>
      </c>
      <c r="D149">
        <v>52</v>
      </c>
      <c r="E149">
        <f t="shared" si="4"/>
        <v>1</v>
      </c>
      <c r="F149">
        <f>SUM($E$2:E149)</f>
        <v>148</v>
      </c>
      <c r="G149">
        <f>COUNT($E$2:E149)</f>
        <v>148</v>
      </c>
      <c r="H149">
        <f t="shared" si="5"/>
        <v>100</v>
      </c>
    </row>
    <row r="150" spans="2:8">
      <c r="B150">
        <v>317</v>
      </c>
      <c r="C150">
        <v>317</v>
      </c>
      <c r="D150">
        <v>50</v>
      </c>
      <c r="E150">
        <f t="shared" si="4"/>
        <v>1</v>
      </c>
      <c r="F150">
        <f>SUM($E$2:E150)</f>
        <v>149</v>
      </c>
      <c r="G150">
        <f>COUNT($E$2:E150)</f>
        <v>149</v>
      </c>
      <c r="H150">
        <f t="shared" si="5"/>
        <v>100</v>
      </c>
    </row>
    <row r="151" spans="2:8">
      <c r="B151">
        <v>317</v>
      </c>
      <c r="C151">
        <v>317</v>
      </c>
      <c r="D151">
        <v>48</v>
      </c>
      <c r="E151">
        <f t="shared" si="4"/>
        <v>1</v>
      </c>
      <c r="F151">
        <f>SUM($E$2:E151)</f>
        <v>150</v>
      </c>
      <c r="G151">
        <f>COUNT($E$2:E151)</f>
        <v>150</v>
      </c>
      <c r="H151">
        <f t="shared" si="5"/>
        <v>100</v>
      </c>
    </row>
    <row r="152" spans="2:8">
      <c r="B152">
        <v>317</v>
      </c>
      <c r="C152">
        <v>317</v>
      </c>
      <c r="D152">
        <v>50</v>
      </c>
      <c r="E152">
        <f t="shared" si="4"/>
        <v>1</v>
      </c>
      <c r="F152">
        <f>SUM($E$2:E152)</f>
        <v>151</v>
      </c>
      <c r="G152">
        <f>COUNT($E$2:E152)</f>
        <v>151</v>
      </c>
      <c r="H152">
        <f t="shared" si="5"/>
        <v>100</v>
      </c>
    </row>
    <row r="153" spans="2:8">
      <c r="B153">
        <v>317</v>
      </c>
      <c r="C153">
        <v>317</v>
      </c>
      <c r="D153">
        <v>52</v>
      </c>
      <c r="E153">
        <f t="shared" si="4"/>
        <v>1</v>
      </c>
      <c r="F153">
        <f>SUM($E$2:E153)</f>
        <v>152</v>
      </c>
      <c r="G153">
        <f>COUNT($E$2:E153)</f>
        <v>152</v>
      </c>
      <c r="H153">
        <f t="shared" si="5"/>
        <v>100</v>
      </c>
    </row>
    <row r="154" spans="2:8">
      <c r="B154">
        <v>317</v>
      </c>
      <c r="C154">
        <v>317</v>
      </c>
      <c r="D154">
        <v>59</v>
      </c>
      <c r="E154">
        <f t="shared" si="4"/>
        <v>1</v>
      </c>
      <c r="F154">
        <f>SUM($E$2:E154)</f>
        <v>153</v>
      </c>
      <c r="G154">
        <f>COUNT($E$2:E154)</f>
        <v>153</v>
      </c>
      <c r="H154">
        <f t="shared" si="5"/>
        <v>100</v>
      </c>
    </row>
    <row r="155" spans="2:8">
      <c r="B155">
        <v>317</v>
      </c>
      <c r="C155">
        <v>317</v>
      </c>
      <c r="D155">
        <v>48</v>
      </c>
      <c r="E155">
        <f t="shared" si="4"/>
        <v>1</v>
      </c>
      <c r="F155">
        <f>SUM($E$2:E155)</f>
        <v>154</v>
      </c>
      <c r="G155">
        <f>COUNT($E$2:E155)</f>
        <v>154</v>
      </c>
      <c r="H155">
        <f t="shared" si="5"/>
        <v>100</v>
      </c>
    </row>
    <row r="156" spans="2:8">
      <c r="B156">
        <v>317</v>
      </c>
      <c r="C156">
        <v>317</v>
      </c>
      <c r="D156">
        <v>49</v>
      </c>
      <c r="E156">
        <f t="shared" si="4"/>
        <v>1</v>
      </c>
      <c r="F156">
        <f>SUM($E$2:E156)</f>
        <v>155</v>
      </c>
      <c r="G156">
        <f>COUNT($E$2:E156)</f>
        <v>155</v>
      </c>
      <c r="H156">
        <f t="shared" si="5"/>
        <v>100</v>
      </c>
    </row>
    <row r="157" spans="2:8">
      <c r="B157">
        <v>317</v>
      </c>
      <c r="C157">
        <v>317</v>
      </c>
      <c r="D157">
        <v>50</v>
      </c>
      <c r="E157">
        <f t="shared" si="4"/>
        <v>1</v>
      </c>
      <c r="F157">
        <f>SUM($E$2:E157)</f>
        <v>156</v>
      </c>
      <c r="G157">
        <f>COUNT($E$2:E157)</f>
        <v>156</v>
      </c>
      <c r="H157">
        <f t="shared" si="5"/>
        <v>100</v>
      </c>
    </row>
    <row r="158" spans="2:8">
      <c r="B158">
        <v>317</v>
      </c>
      <c r="C158">
        <v>317</v>
      </c>
      <c r="D158">
        <v>78</v>
      </c>
      <c r="E158">
        <f t="shared" si="4"/>
        <v>1</v>
      </c>
      <c r="F158">
        <f>SUM($E$2:E158)</f>
        <v>157</v>
      </c>
      <c r="G158">
        <f>COUNT($E$2:E158)</f>
        <v>157</v>
      </c>
      <c r="H158">
        <f t="shared" si="5"/>
        <v>100</v>
      </c>
    </row>
    <row r="159" spans="2:8">
      <c r="B159">
        <v>317</v>
      </c>
      <c r="C159">
        <v>317</v>
      </c>
      <c r="D159">
        <v>47</v>
      </c>
      <c r="E159">
        <f t="shared" si="4"/>
        <v>1</v>
      </c>
      <c r="F159">
        <f>SUM($E$2:E159)</f>
        <v>158</v>
      </c>
      <c r="G159">
        <f>COUNT($E$2:E159)</f>
        <v>158</v>
      </c>
      <c r="H159">
        <f t="shared" si="5"/>
        <v>100</v>
      </c>
    </row>
    <row r="160" spans="2:8">
      <c r="B160">
        <v>317</v>
      </c>
      <c r="C160">
        <v>317</v>
      </c>
      <c r="D160">
        <v>50</v>
      </c>
      <c r="E160">
        <f t="shared" si="4"/>
        <v>1</v>
      </c>
      <c r="F160">
        <f>SUM($E$2:E160)</f>
        <v>159</v>
      </c>
      <c r="G160">
        <f>COUNT($E$2:E160)</f>
        <v>159</v>
      </c>
      <c r="H160">
        <f t="shared" si="5"/>
        <v>100</v>
      </c>
    </row>
    <row r="161" spans="2:8">
      <c r="B161">
        <v>317</v>
      </c>
      <c r="C161">
        <v>317</v>
      </c>
      <c r="D161">
        <v>55</v>
      </c>
      <c r="E161">
        <f t="shared" si="4"/>
        <v>1</v>
      </c>
      <c r="F161">
        <f>SUM($E$2:E161)</f>
        <v>160</v>
      </c>
      <c r="G161">
        <f>COUNT($E$2:E161)</f>
        <v>160</v>
      </c>
      <c r="H161">
        <f t="shared" si="5"/>
        <v>100</v>
      </c>
    </row>
    <row r="162" spans="2:8">
      <c r="B162">
        <v>317</v>
      </c>
      <c r="C162">
        <v>317</v>
      </c>
      <c r="D162">
        <v>52</v>
      </c>
      <c r="E162">
        <f t="shared" si="4"/>
        <v>1</v>
      </c>
      <c r="F162">
        <f>SUM($E$2:E162)</f>
        <v>161</v>
      </c>
      <c r="G162">
        <f>COUNT($E$2:E162)</f>
        <v>161</v>
      </c>
      <c r="H162">
        <f t="shared" si="5"/>
        <v>100</v>
      </c>
    </row>
    <row r="163" spans="2:8">
      <c r="B163">
        <v>317</v>
      </c>
      <c r="C163">
        <v>317</v>
      </c>
      <c r="D163">
        <v>141</v>
      </c>
      <c r="E163">
        <f t="shared" si="4"/>
        <v>1</v>
      </c>
      <c r="F163">
        <f>SUM($E$2:E163)</f>
        <v>162</v>
      </c>
      <c r="G163">
        <f>COUNT($E$2:E163)</f>
        <v>162</v>
      </c>
      <c r="H163">
        <f t="shared" si="5"/>
        <v>100</v>
      </c>
    </row>
    <row r="164" spans="2:8">
      <c r="B164">
        <v>317</v>
      </c>
      <c r="C164">
        <v>317</v>
      </c>
      <c r="D164">
        <v>52</v>
      </c>
      <c r="E164">
        <f t="shared" si="4"/>
        <v>1</v>
      </c>
      <c r="F164">
        <f>SUM($E$2:E164)</f>
        <v>163</v>
      </c>
      <c r="G164">
        <f>COUNT($E$2:E164)</f>
        <v>163</v>
      </c>
      <c r="H164">
        <f t="shared" si="5"/>
        <v>100</v>
      </c>
    </row>
    <row r="165" spans="2:8">
      <c r="B165">
        <v>317</v>
      </c>
      <c r="C165">
        <v>317</v>
      </c>
      <c r="D165">
        <v>66</v>
      </c>
      <c r="E165">
        <f t="shared" si="4"/>
        <v>1</v>
      </c>
      <c r="F165">
        <f>SUM($E$2:E165)</f>
        <v>164</v>
      </c>
      <c r="G165">
        <f>COUNT($E$2:E165)</f>
        <v>164</v>
      </c>
      <c r="H165">
        <f t="shared" si="5"/>
        <v>100</v>
      </c>
    </row>
    <row r="166" spans="2:8">
      <c r="B166">
        <v>317</v>
      </c>
      <c r="C166">
        <v>317</v>
      </c>
      <c r="D166">
        <v>50</v>
      </c>
      <c r="E166">
        <f t="shared" si="4"/>
        <v>1</v>
      </c>
      <c r="F166">
        <f>SUM($E$2:E166)</f>
        <v>165</v>
      </c>
      <c r="G166">
        <f>COUNT($E$2:E166)</f>
        <v>165</v>
      </c>
      <c r="H166">
        <f t="shared" si="5"/>
        <v>100</v>
      </c>
    </row>
    <row r="167" spans="2:8">
      <c r="B167">
        <v>316</v>
      </c>
      <c r="C167">
        <v>316</v>
      </c>
      <c r="D167">
        <v>49</v>
      </c>
      <c r="E167">
        <f t="shared" si="4"/>
        <v>1</v>
      </c>
      <c r="F167">
        <f>SUM($E$2:E167)</f>
        <v>166</v>
      </c>
      <c r="G167">
        <f>COUNT($E$2:E167)</f>
        <v>166</v>
      </c>
      <c r="H167">
        <f t="shared" si="5"/>
        <v>100</v>
      </c>
    </row>
    <row r="168" spans="2:8">
      <c r="B168">
        <v>316</v>
      </c>
      <c r="C168">
        <v>316</v>
      </c>
      <c r="D168">
        <v>50</v>
      </c>
      <c r="E168">
        <f t="shared" si="4"/>
        <v>1</v>
      </c>
      <c r="F168">
        <f>SUM($E$2:E168)</f>
        <v>167</v>
      </c>
      <c r="G168">
        <f>COUNT($E$2:E168)</f>
        <v>167</v>
      </c>
      <c r="H168">
        <f t="shared" si="5"/>
        <v>100</v>
      </c>
    </row>
    <row r="169" spans="2:8">
      <c r="B169">
        <v>316</v>
      </c>
      <c r="C169">
        <v>316</v>
      </c>
      <c r="D169">
        <v>50</v>
      </c>
      <c r="E169">
        <f t="shared" si="4"/>
        <v>1</v>
      </c>
      <c r="F169">
        <f>SUM($E$2:E169)</f>
        <v>168</v>
      </c>
      <c r="G169">
        <f>COUNT($E$2:E169)</f>
        <v>168</v>
      </c>
      <c r="H169">
        <f t="shared" si="5"/>
        <v>100</v>
      </c>
    </row>
    <row r="170" spans="2:8">
      <c r="B170">
        <v>316</v>
      </c>
      <c r="C170">
        <v>316</v>
      </c>
      <c r="D170">
        <v>52</v>
      </c>
      <c r="E170">
        <f t="shared" si="4"/>
        <v>1</v>
      </c>
      <c r="F170">
        <f>SUM($E$2:E170)</f>
        <v>169</v>
      </c>
      <c r="G170">
        <f>COUNT($E$2:E170)</f>
        <v>169</v>
      </c>
      <c r="H170">
        <f t="shared" si="5"/>
        <v>100</v>
      </c>
    </row>
    <row r="171" spans="2:8">
      <c r="B171">
        <v>316</v>
      </c>
      <c r="C171">
        <v>316</v>
      </c>
      <c r="D171">
        <v>56</v>
      </c>
      <c r="E171">
        <f t="shared" si="4"/>
        <v>1</v>
      </c>
      <c r="F171">
        <f>SUM($E$2:E171)</f>
        <v>170</v>
      </c>
      <c r="G171">
        <f>COUNT($E$2:E171)</f>
        <v>170</v>
      </c>
      <c r="H171">
        <f t="shared" si="5"/>
        <v>100</v>
      </c>
    </row>
    <row r="172" spans="2:8">
      <c r="B172">
        <v>316</v>
      </c>
      <c r="C172">
        <v>316</v>
      </c>
      <c r="D172">
        <v>50</v>
      </c>
      <c r="E172">
        <f t="shared" si="4"/>
        <v>1</v>
      </c>
      <c r="F172">
        <f>SUM($E$2:E172)</f>
        <v>171</v>
      </c>
      <c r="G172">
        <f>COUNT($E$2:E172)</f>
        <v>171</v>
      </c>
      <c r="H172">
        <f t="shared" si="5"/>
        <v>100</v>
      </c>
    </row>
    <row r="173" spans="2:8">
      <c r="B173">
        <v>316</v>
      </c>
      <c r="C173">
        <v>316</v>
      </c>
      <c r="D173">
        <v>52</v>
      </c>
      <c r="E173">
        <f t="shared" si="4"/>
        <v>1</v>
      </c>
      <c r="F173">
        <f>SUM($E$2:E173)</f>
        <v>172</v>
      </c>
      <c r="G173">
        <f>COUNT($E$2:E173)</f>
        <v>172</v>
      </c>
      <c r="H173">
        <f t="shared" si="5"/>
        <v>100</v>
      </c>
    </row>
    <row r="174" spans="2:8">
      <c r="B174">
        <v>316</v>
      </c>
      <c r="C174">
        <v>316</v>
      </c>
      <c r="D174">
        <v>146</v>
      </c>
      <c r="E174">
        <f t="shared" si="4"/>
        <v>1</v>
      </c>
      <c r="F174">
        <f>SUM($E$2:E174)</f>
        <v>173</v>
      </c>
      <c r="G174">
        <f>COUNT($E$2:E174)</f>
        <v>173</v>
      </c>
      <c r="H174">
        <f t="shared" si="5"/>
        <v>100</v>
      </c>
    </row>
    <row r="175" spans="2:8">
      <c r="B175">
        <v>316</v>
      </c>
      <c r="C175">
        <v>316</v>
      </c>
      <c r="D175">
        <v>48</v>
      </c>
      <c r="E175">
        <f t="shared" si="4"/>
        <v>1</v>
      </c>
      <c r="F175">
        <f>SUM($E$2:E175)</f>
        <v>174</v>
      </c>
      <c r="G175">
        <f>COUNT($E$2:E175)</f>
        <v>174</v>
      </c>
      <c r="H175">
        <f t="shared" si="5"/>
        <v>100</v>
      </c>
    </row>
    <row r="176" spans="2:8">
      <c r="B176">
        <v>316</v>
      </c>
      <c r="C176">
        <v>316</v>
      </c>
      <c r="D176">
        <v>47</v>
      </c>
      <c r="E176">
        <f t="shared" si="4"/>
        <v>1</v>
      </c>
      <c r="F176">
        <f>SUM($E$2:E176)</f>
        <v>175</v>
      </c>
      <c r="G176">
        <f>COUNT($E$2:E176)</f>
        <v>175</v>
      </c>
      <c r="H176">
        <f t="shared" si="5"/>
        <v>100</v>
      </c>
    </row>
    <row r="177" spans="2:8">
      <c r="B177">
        <v>316</v>
      </c>
      <c r="C177">
        <v>316</v>
      </c>
      <c r="D177">
        <v>70</v>
      </c>
      <c r="E177">
        <f t="shared" si="4"/>
        <v>1</v>
      </c>
      <c r="F177">
        <f>SUM($E$2:E177)</f>
        <v>176</v>
      </c>
      <c r="G177">
        <f>COUNT($E$2:E177)</f>
        <v>176</v>
      </c>
      <c r="H177">
        <f t="shared" si="5"/>
        <v>100</v>
      </c>
    </row>
    <row r="178" spans="2:8">
      <c r="B178">
        <v>316</v>
      </c>
      <c r="C178">
        <v>316</v>
      </c>
      <c r="D178">
        <v>53</v>
      </c>
      <c r="E178">
        <f t="shared" si="4"/>
        <v>1</v>
      </c>
      <c r="F178">
        <f>SUM($E$2:E178)</f>
        <v>177</v>
      </c>
      <c r="G178">
        <f>COUNT($E$2:E178)</f>
        <v>177</v>
      </c>
      <c r="H178">
        <f t="shared" si="5"/>
        <v>100</v>
      </c>
    </row>
    <row r="179" spans="2:8">
      <c r="B179">
        <v>316</v>
      </c>
      <c r="C179">
        <v>316</v>
      </c>
      <c r="D179">
        <v>74</v>
      </c>
      <c r="E179">
        <f t="shared" si="4"/>
        <v>1</v>
      </c>
      <c r="F179">
        <f>SUM($E$2:E179)</f>
        <v>178</v>
      </c>
      <c r="G179">
        <f>COUNT($E$2:E179)</f>
        <v>178</v>
      </c>
      <c r="H179">
        <f t="shared" si="5"/>
        <v>100</v>
      </c>
    </row>
    <row r="180" spans="2:8">
      <c r="B180">
        <v>316</v>
      </c>
      <c r="C180">
        <v>316</v>
      </c>
      <c r="D180">
        <v>49</v>
      </c>
      <c r="E180">
        <f t="shared" si="4"/>
        <v>1</v>
      </c>
      <c r="F180">
        <f>SUM($E$2:E180)</f>
        <v>179</v>
      </c>
      <c r="G180">
        <f>COUNT($E$2:E180)</f>
        <v>179</v>
      </c>
      <c r="H180">
        <f t="shared" si="5"/>
        <v>100</v>
      </c>
    </row>
    <row r="181" spans="2:8">
      <c r="B181">
        <v>316</v>
      </c>
      <c r="C181">
        <v>316</v>
      </c>
      <c r="D181">
        <v>52</v>
      </c>
      <c r="E181">
        <f t="shared" si="4"/>
        <v>1</v>
      </c>
      <c r="F181">
        <f>SUM($E$2:E181)</f>
        <v>180</v>
      </c>
      <c r="G181">
        <f>COUNT($E$2:E181)</f>
        <v>180</v>
      </c>
      <c r="H181">
        <f t="shared" si="5"/>
        <v>100</v>
      </c>
    </row>
    <row r="182" spans="2:8">
      <c r="B182">
        <v>316</v>
      </c>
      <c r="C182">
        <v>316</v>
      </c>
      <c r="D182">
        <v>51</v>
      </c>
      <c r="E182">
        <f t="shared" si="4"/>
        <v>1</v>
      </c>
      <c r="F182">
        <f>SUM($E$2:E182)</f>
        <v>181</v>
      </c>
      <c r="G182">
        <f>COUNT($E$2:E182)</f>
        <v>181</v>
      </c>
      <c r="H182">
        <f t="shared" si="5"/>
        <v>100</v>
      </c>
    </row>
    <row r="183" spans="2:8">
      <c r="B183">
        <v>316</v>
      </c>
      <c r="C183">
        <v>316</v>
      </c>
      <c r="D183">
        <v>152</v>
      </c>
      <c r="E183">
        <f t="shared" si="4"/>
        <v>1</v>
      </c>
      <c r="F183">
        <f>SUM($E$2:E183)</f>
        <v>182</v>
      </c>
      <c r="G183">
        <f>COUNT($E$2:E183)</f>
        <v>182</v>
      </c>
      <c r="H183">
        <f t="shared" si="5"/>
        <v>100</v>
      </c>
    </row>
    <row r="184" spans="2:8">
      <c r="B184">
        <v>316</v>
      </c>
      <c r="C184">
        <v>316</v>
      </c>
      <c r="D184">
        <v>52</v>
      </c>
      <c r="E184">
        <f t="shared" si="4"/>
        <v>1</v>
      </c>
      <c r="F184">
        <f>SUM($E$2:E184)</f>
        <v>183</v>
      </c>
      <c r="G184">
        <f>COUNT($E$2:E184)</f>
        <v>183</v>
      </c>
      <c r="H184">
        <f t="shared" si="5"/>
        <v>100</v>
      </c>
    </row>
    <row r="185" spans="2:8">
      <c r="B185">
        <v>316</v>
      </c>
      <c r="C185">
        <v>316</v>
      </c>
      <c r="D185">
        <v>48</v>
      </c>
      <c r="E185">
        <f t="shared" si="4"/>
        <v>1</v>
      </c>
      <c r="F185">
        <f>SUM($E$2:E185)</f>
        <v>184</v>
      </c>
      <c r="G185">
        <f>COUNT($E$2:E185)</f>
        <v>184</v>
      </c>
      <c r="H185">
        <f t="shared" si="5"/>
        <v>100</v>
      </c>
    </row>
    <row r="186" spans="2:8">
      <c r="B186">
        <v>316</v>
      </c>
      <c r="C186">
        <v>316</v>
      </c>
      <c r="D186">
        <v>87</v>
      </c>
      <c r="E186">
        <f t="shared" si="4"/>
        <v>1</v>
      </c>
      <c r="F186">
        <f>SUM($E$2:E186)</f>
        <v>185</v>
      </c>
      <c r="G186">
        <f>COUNT($E$2:E186)</f>
        <v>185</v>
      </c>
      <c r="H186">
        <f t="shared" si="5"/>
        <v>100</v>
      </c>
    </row>
    <row r="187" spans="2:8">
      <c r="B187">
        <v>316</v>
      </c>
      <c r="C187">
        <v>316</v>
      </c>
      <c r="D187">
        <v>49</v>
      </c>
      <c r="E187">
        <f t="shared" si="4"/>
        <v>1</v>
      </c>
      <c r="F187">
        <f>SUM($E$2:E187)</f>
        <v>186</v>
      </c>
      <c r="G187">
        <f>COUNT($E$2:E187)</f>
        <v>186</v>
      </c>
      <c r="H187">
        <f t="shared" si="5"/>
        <v>100</v>
      </c>
    </row>
    <row r="188" spans="2:8">
      <c r="B188">
        <v>316</v>
      </c>
      <c r="C188">
        <v>316</v>
      </c>
      <c r="D188">
        <v>50</v>
      </c>
      <c r="E188">
        <f t="shared" si="4"/>
        <v>1</v>
      </c>
      <c r="F188">
        <f>SUM($E$2:E188)</f>
        <v>187</v>
      </c>
      <c r="G188">
        <f>COUNT($E$2:E188)</f>
        <v>187</v>
      </c>
      <c r="H188">
        <f t="shared" si="5"/>
        <v>100</v>
      </c>
    </row>
    <row r="189" spans="2:8">
      <c r="B189">
        <v>316</v>
      </c>
      <c r="C189">
        <v>316</v>
      </c>
      <c r="D189">
        <v>48</v>
      </c>
      <c r="E189">
        <f t="shared" si="4"/>
        <v>1</v>
      </c>
      <c r="F189">
        <f>SUM($E$2:E189)</f>
        <v>188</v>
      </c>
      <c r="G189">
        <f>COUNT($E$2:E189)</f>
        <v>188</v>
      </c>
      <c r="H189">
        <f t="shared" si="5"/>
        <v>100</v>
      </c>
    </row>
    <row r="190" spans="2:8">
      <c r="B190">
        <v>316</v>
      </c>
      <c r="C190">
        <v>316</v>
      </c>
      <c r="D190">
        <v>50</v>
      </c>
      <c r="E190">
        <f t="shared" si="4"/>
        <v>1</v>
      </c>
      <c r="F190">
        <f>SUM($E$2:E190)</f>
        <v>189</v>
      </c>
      <c r="G190">
        <f>COUNT($E$2:E190)</f>
        <v>189</v>
      </c>
      <c r="H190">
        <f t="shared" si="5"/>
        <v>100</v>
      </c>
    </row>
    <row r="191" spans="2:8">
      <c r="B191">
        <v>316</v>
      </c>
      <c r="C191">
        <v>316</v>
      </c>
      <c r="D191">
        <v>49</v>
      </c>
      <c r="E191">
        <f t="shared" si="4"/>
        <v>1</v>
      </c>
      <c r="F191">
        <f>SUM($E$2:E191)</f>
        <v>190</v>
      </c>
      <c r="G191">
        <f>COUNT($E$2:E191)</f>
        <v>190</v>
      </c>
      <c r="H191">
        <f t="shared" si="5"/>
        <v>100</v>
      </c>
    </row>
    <row r="192" spans="2:8">
      <c r="B192">
        <v>305</v>
      </c>
      <c r="C192">
        <v>305</v>
      </c>
      <c r="D192">
        <v>55</v>
      </c>
      <c r="E192">
        <f t="shared" si="4"/>
        <v>1</v>
      </c>
      <c r="F192">
        <f>SUM($E$2:E192)</f>
        <v>191</v>
      </c>
      <c r="G192">
        <f>COUNT($E$2:E192)</f>
        <v>191</v>
      </c>
      <c r="H192">
        <f t="shared" si="5"/>
        <v>100</v>
      </c>
    </row>
    <row r="193" spans="2:8">
      <c r="B193">
        <v>305</v>
      </c>
      <c r="C193">
        <v>305</v>
      </c>
      <c r="D193">
        <v>49</v>
      </c>
      <c r="E193">
        <f t="shared" si="4"/>
        <v>1</v>
      </c>
      <c r="F193">
        <f>SUM($E$2:E193)</f>
        <v>192</v>
      </c>
      <c r="G193">
        <f>COUNT($E$2:E193)</f>
        <v>192</v>
      </c>
      <c r="H193">
        <f t="shared" si="5"/>
        <v>100</v>
      </c>
    </row>
    <row r="194" spans="2:8">
      <c r="B194">
        <v>305</v>
      </c>
      <c r="C194">
        <v>305</v>
      </c>
      <c r="D194">
        <v>54</v>
      </c>
      <c r="E194">
        <f t="shared" ref="E194:E257" si="6">IF(D194&lt;=B194,1,0)</f>
        <v>1</v>
      </c>
      <c r="F194">
        <f>SUM($E$2:E194)</f>
        <v>193</v>
      </c>
      <c r="G194">
        <f>COUNT($E$2:E194)</f>
        <v>193</v>
      </c>
      <c r="H194">
        <f t="shared" ref="H194:H257" si="7">F194/G194*100</f>
        <v>100</v>
      </c>
    </row>
    <row r="195" spans="2:8">
      <c r="B195">
        <v>305</v>
      </c>
      <c r="C195">
        <v>305</v>
      </c>
      <c r="D195">
        <v>78</v>
      </c>
      <c r="E195">
        <f t="shared" si="6"/>
        <v>1</v>
      </c>
      <c r="F195">
        <f>SUM($E$2:E195)</f>
        <v>194</v>
      </c>
      <c r="G195">
        <f>COUNT($E$2:E195)</f>
        <v>194</v>
      </c>
      <c r="H195">
        <f t="shared" si="7"/>
        <v>100</v>
      </c>
    </row>
    <row r="196" spans="2:8">
      <c r="B196">
        <v>305</v>
      </c>
      <c r="C196">
        <v>305</v>
      </c>
      <c r="D196">
        <v>53</v>
      </c>
      <c r="E196">
        <f t="shared" si="6"/>
        <v>1</v>
      </c>
      <c r="F196">
        <f>SUM($E$2:E196)</f>
        <v>195</v>
      </c>
      <c r="G196">
        <f>COUNT($E$2:E196)</f>
        <v>195</v>
      </c>
      <c r="H196">
        <f t="shared" si="7"/>
        <v>100</v>
      </c>
    </row>
    <row r="197" spans="2:8">
      <c r="B197">
        <v>305</v>
      </c>
      <c r="C197">
        <v>305</v>
      </c>
      <c r="D197">
        <v>52</v>
      </c>
      <c r="E197">
        <f t="shared" si="6"/>
        <v>1</v>
      </c>
      <c r="F197">
        <f>SUM($E$2:E197)</f>
        <v>196</v>
      </c>
      <c r="G197">
        <f>COUNT($E$2:E197)</f>
        <v>196</v>
      </c>
      <c r="H197">
        <f t="shared" si="7"/>
        <v>100</v>
      </c>
    </row>
    <row r="198" spans="2:8">
      <c r="B198">
        <v>305</v>
      </c>
      <c r="C198">
        <v>305</v>
      </c>
      <c r="D198">
        <v>52</v>
      </c>
      <c r="E198">
        <f t="shared" si="6"/>
        <v>1</v>
      </c>
      <c r="F198">
        <f>SUM($E$2:E198)</f>
        <v>197</v>
      </c>
      <c r="G198">
        <f>COUNT($E$2:E198)</f>
        <v>197</v>
      </c>
      <c r="H198">
        <f t="shared" si="7"/>
        <v>100</v>
      </c>
    </row>
    <row r="199" spans="2:8">
      <c r="B199">
        <v>305</v>
      </c>
      <c r="C199">
        <v>305</v>
      </c>
      <c r="D199">
        <v>65</v>
      </c>
      <c r="E199">
        <f t="shared" si="6"/>
        <v>1</v>
      </c>
      <c r="F199">
        <f>SUM($E$2:E199)</f>
        <v>198</v>
      </c>
      <c r="G199">
        <f>COUNT($E$2:E199)</f>
        <v>198</v>
      </c>
      <c r="H199">
        <f t="shared" si="7"/>
        <v>100</v>
      </c>
    </row>
    <row r="200" spans="2:8">
      <c r="B200">
        <v>305</v>
      </c>
      <c r="C200">
        <v>305</v>
      </c>
      <c r="D200">
        <v>52</v>
      </c>
      <c r="E200">
        <f t="shared" si="6"/>
        <v>1</v>
      </c>
      <c r="F200">
        <f>SUM($E$2:E200)</f>
        <v>199</v>
      </c>
      <c r="G200">
        <f>COUNT($E$2:E200)</f>
        <v>199</v>
      </c>
      <c r="H200">
        <f t="shared" si="7"/>
        <v>100</v>
      </c>
    </row>
    <row r="201" spans="2:8">
      <c r="B201">
        <v>305</v>
      </c>
      <c r="C201">
        <v>305</v>
      </c>
      <c r="D201">
        <v>49</v>
      </c>
      <c r="E201">
        <f t="shared" si="6"/>
        <v>1</v>
      </c>
      <c r="F201">
        <f>SUM($E$2:E201)</f>
        <v>200</v>
      </c>
      <c r="G201">
        <f>COUNT($E$2:E201)</f>
        <v>200</v>
      </c>
      <c r="H201">
        <f t="shared" si="7"/>
        <v>100</v>
      </c>
    </row>
    <row r="202" spans="2:8">
      <c r="B202">
        <v>305</v>
      </c>
      <c r="C202">
        <v>305</v>
      </c>
      <c r="D202">
        <v>53</v>
      </c>
      <c r="E202">
        <f t="shared" si="6"/>
        <v>1</v>
      </c>
      <c r="F202">
        <f>SUM($E$2:E202)</f>
        <v>201</v>
      </c>
      <c r="G202">
        <f>COUNT($E$2:E202)</f>
        <v>201</v>
      </c>
      <c r="H202">
        <f t="shared" si="7"/>
        <v>100</v>
      </c>
    </row>
    <row r="203" spans="2:8">
      <c r="B203">
        <v>305</v>
      </c>
      <c r="C203">
        <v>305</v>
      </c>
      <c r="D203">
        <v>51</v>
      </c>
      <c r="E203">
        <f t="shared" si="6"/>
        <v>1</v>
      </c>
      <c r="F203">
        <f>SUM($E$2:E203)</f>
        <v>202</v>
      </c>
      <c r="G203">
        <f>COUNT($E$2:E203)</f>
        <v>202</v>
      </c>
      <c r="H203">
        <f t="shared" si="7"/>
        <v>100</v>
      </c>
    </row>
    <row r="204" spans="2:8">
      <c r="B204">
        <v>305</v>
      </c>
      <c r="C204">
        <v>305</v>
      </c>
      <c r="D204">
        <v>51</v>
      </c>
      <c r="E204">
        <f t="shared" si="6"/>
        <v>1</v>
      </c>
      <c r="F204">
        <f>SUM($E$2:E204)</f>
        <v>203</v>
      </c>
      <c r="G204">
        <f>COUNT($E$2:E204)</f>
        <v>203</v>
      </c>
      <c r="H204">
        <f t="shared" si="7"/>
        <v>100</v>
      </c>
    </row>
    <row r="205" spans="2:8">
      <c r="B205">
        <v>305</v>
      </c>
      <c r="C205">
        <v>305</v>
      </c>
      <c r="D205">
        <v>152</v>
      </c>
      <c r="E205">
        <f t="shared" si="6"/>
        <v>1</v>
      </c>
      <c r="F205">
        <f>SUM($E$2:E205)</f>
        <v>204</v>
      </c>
      <c r="G205">
        <f>COUNT($E$2:E205)</f>
        <v>204</v>
      </c>
      <c r="H205">
        <f t="shared" si="7"/>
        <v>100</v>
      </c>
    </row>
    <row r="206" spans="2:8">
      <c r="B206">
        <v>305</v>
      </c>
      <c r="C206">
        <v>305</v>
      </c>
      <c r="D206">
        <v>49</v>
      </c>
      <c r="E206">
        <f t="shared" si="6"/>
        <v>1</v>
      </c>
      <c r="F206">
        <f>SUM($E$2:E206)</f>
        <v>205</v>
      </c>
      <c r="G206">
        <f>COUNT($E$2:E206)</f>
        <v>205</v>
      </c>
      <c r="H206">
        <f t="shared" si="7"/>
        <v>100</v>
      </c>
    </row>
    <row r="207" spans="2:8">
      <c r="B207">
        <v>305</v>
      </c>
      <c r="C207">
        <v>305</v>
      </c>
      <c r="D207">
        <v>50</v>
      </c>
      <c r="E207">
        <f t="shared" si="6"/>
        <v>1</v>
      </c>
      <c r="F207">
        <f>SUM($E$2:E207)</f>
        <v>206</v>
      </c>
      <c r="G207">
        <f>COUNT($E$2:E207)</f>
        <v>206</v>
      </c>
      <c r="H207">
        <f t="shared" si="7"/>
        <v>100</v>
      </c>
    </row>
    <row r="208" spans="2:8">
      <c r="B208">
        <v>305</v>
      </c>
      <c r="C208">
        <v>305</v>
      </c>
      <c r="D208">
        <v>51</v>
      </c>
      <c r="E208">
        <f t="shared" si="6"/>
        <v>1</v>
      </c>
      <c r="F208">
        <f>SUM($E$2:E208)</f>
        <v>207</v>
      </c>
      <c r="G208">
        <f>COUNT($E$2:E208)</f>
        <v>207</v>
      </c>
      <c r="H208">
        <f t="shared" si="7"/>
        <v>100</v>
      </c>
    </row>
    <row r="209" spans="2:8">
      <c r="B209">
        <v>305</v>
      </c>
      <c r="C209">
        <v>305</v>
      </c>
      <c r="D209">
        <v>92</v>
      </c>
      <c r="E209">
        <f t="shared" si="6"/>
        <v>1</v>
      </c>
      <c r="F209">
        <f>SUM($E$2:E209)</f>
        <v>208</v>
      </c>
      <c r="G209">
        <f>COUNT($E$2:E209)</f>
        <v>208</v>
      </c>
      <c r="H209">
        <f t="shared" si="7"/>
        <v>100</v>
      </c>
    </row>
    <row r="210" spans="2:8">
      <c r="B210">
        <v>305</v>
      </c>
      <c r="C210">
        <v>305</v>
      </c>
      <c r="D210">
        <v>50</v>
      </c>
      <c r="E210">
        <f t="shared" si="6"/>
        <v>1</v>
      </c>
      <c r="F210">
        <f>SUM($E$2:E210)</f>
        <v>209</v>
      </c>
      <c r="G210">
        <f>COUNT($E$2:E210)</f>
        <v>209</v>
      </c>
      <c r="H210">
        <f t="shared" si="7"/>
        <v>100</v>
      </c>
    </row>
    <row r="211" spans="2:8">
      <c r="B211">
        <v>305</v>
      </c>
      <c r="C211">
        <v>305</v>
      </c>
      <c r="D211">
        <v>170</v>
      </c>
      <c r="E211">
        <f t="shared" si="6"/>
        <v>1</v>
      </c>
      <c r="F211">
        <f>SUM($E$2:E211)</f>
        <v>210</v>
      </c>
      <c r="G211">
        <f>COUNT($E$2:E211)</f>
        <v>210</v>
      </c>
      <c r="H211">
        <f t="shared" si="7"/>
        <v>100</v>
      </c>
    </row>
    <row r="212" spans="2:8">
      <c r="B212">
        <v>305</v>
      </c>
      <c r="C212">
        <v>305</v>
      </c>
      <c r="D212">
        <v>106</v>
      </c>
      <c r="E212">
        <f t="shared" si="6"/>
        <v>1</v>
      </c>
      <c r="F212">
        <f>SUM($E$2:E212)</f>
        <v>211</v>
      </c>
      <c r="G212">
        <f>COUNT($E$2:E212)</f>
        <v>211</v>
      </c>
      <c r="H212">
        <f t="shared" si="7"/>
        <v>100</v>
      </c>
    </row>
    <row r="213" spans="2:8">
      <c r="B213">
        <v>305</v>
      </c>
      <c r="C213">
        <v>305</v>
      </c>
      <c r="D213">
        <v>99</v>
      </c>
      <c r="E213">
        <f t="shared" si="6"/>
        <v>1</v>
      </c>
      <c r="F213">
        <f>SUM($E$2:E213)</f>
        <v>212</v>
      </c>
      <c r="G213">
        <f>COUNT($E$2:E213)</f>
        <v>212</v>
      </c>
      <c r="H213">
        <f t="shared" si="7"/>
        <v>100</v>
      </c>
    </row>
    <row r="214" spans="2:8">
      <c r="B214">
        <v>305</v>
      </c>
      <c r="C214">
        <v>305</v>
      </c>
      <c r="D214">
        <v>54</v>
      </c>
      <c r="E214">
        <f t="shared" si="6"/>
        <v>1</v>
      </c>
      <c r="F214">
        <f>SUM($E$2:E214)</f>
        <v>213</v>
      </c>
      <c r="G214">
        <f>COUNT($E$2:E214)</f>
        <v>213</v>
      </c>
      <c r="H214">
        <f t="shared" si="7"/>
        <v>100</v>
      </c>
    </row>
    <row r="215" spans="2:8">
      <c r="B215">
        <v>305</v>
      </c>
      <c r="C215">
        <v>305</v>
      </c>
      <c r="D215">
        <v>88</v>
      </c>
      <c r="E215">
        <f t="shared" si="6"/>
        <v>1</v>
      </c>
      <c r="F215">
        <f>SUM($E$2:E215)</f>
        <v>214</v>
      </c>
      <c r="G215">
        <f>COUNT($E$2:E215)</f>
        <v>214</v>
      </c>
      <c r="H215">
        <f t="shared" si="7"/>
        <v>100</v>
      </c>
    </row>
    <row r="216" spans="2:8">
      <c r="B216">
        <v>305</v>
      </c>
      <c r="C216">
        <v>305</v>
      </c>
      <c r="D216">
        <v>49</v>
      </c>
      <c r="E216">
        <f t="shared" si="6"/>
        <v>1</v>
      </c>
      <c r="F216">
        <f>SUM($E$2:E216)</f>
        <v>215</v>
      </c>
      <c r="G216">
        <f>COUNT($E$2:E216)</f>
        <v>215</v>
      </c>
      <c r="H216">
        <f t="shared" si="7"/>
        <v>100</v>
      </c>
    </row>
    <row r="217" spans="2:8">
      <c r="B217">
        <v>298</v>
      </c>
      <c r="C217">
        <v>298</v>
      </c>
      <c r="D217">
        <v>48</v>
      </c>
      <c r="E217">
        <f t="shared" si="6"/>
        <v>1</v>
      </c>
      <c r="F217">
        <f>SUM($E$2:E217)</f>
        <v>216</v>
      </c>
      <c r="G217">
        <f>COUNT($E$2:E217)</f>
        <v>216</v>
      </c>
      <c r="H217">
        <f t="shared" si="7"/>
        <v>100</v>
      </c>
    </row>
    <row r="218" spans="2:8">
      <c r="B218">
        <v>298</v>
      </c>
      <c r="C218">
        <v>298</v>
      </c>
      <c r="D218">
        <v>50</v>
      </c>
      <c r="E218">
        <f t="shared" si="6"/>
        <v>1</v>
      </c>
      <c r="F218">
        <f>SUM($E$2:E218)</f>
        <v>217</v>
      </c>
      <c r="G218">
        <f>COUNT($E$2:E218)</f>
        <v>217</v>
      </c>
      <c r="H218">
        <f t="shared" si="7"/>
        <v>100</v>
      </c>
    </row>
    <row r="219" spans="2:8">
      <c r="B219">
        <v>298</v>
      </c>
      <c r="C219">
        <v>298</v>
      </c>
      <c r="D219">
        <v>63</v>
      </c>
      <c r="E219">
        <f t="shared" si="6"/>
        <v>1</v>
      </c>
      <c r="F219">
        <f>SUM($E$2:E219)</f>
        <v>218</v>
      </c>
      <c r="G219">
        <f>COUNT($E$2:E219)</f>
        <v>218</v>
      </c>
      <c r="H219">
        <f t="shared" si="7"/>
        <v>100</v>
      </c>
    </row>
    <row r="220" spans="2:8">
      <c r="B220">
        <v>298</v>
      </c>
      <c r="C220">
        <v>298</v>
      </c>
      <c r="D220">
        <v>47</v>
      </c>
      <c r="E220">
        <f t="shared" si="6"/>
        <v>1</v>
      </c>
      <c r="F220">
        <f>SUM($E$2:E220)</f>
        <v>219</v>
      </c>
      <c r="G220">
        <f>COUNT($E$2:E220)</f>
        <v>219</v>
      </c>
      <c r="H220">
        <f t="shared" si="7"/>
        <v>100</v>
      </c>
    </row>
    <row r="221" spans="2:8">
      <c r="B221">
        <v>298</v>
      </c>
      <c r="C221">
        <v>298</v>
      </c>
      <c r="D221">
        <v>49</v>
      </c>
      <c r="E221">
        <f t="shared" si="6"/>
        <v>1</v>
      </c>
      <c r="F221">
        <f>SUM($E$2:E221)</f>
        <v>220</v>
      </c>
      <c r="G221">
        <f>COUNT($E$2:E221)</f>
        <v>220</v>
      </c>
      <c r="H221">
        <f t="shared" si="7"/>
        <v>100</v>
      </c>
    </row>
    <row r="222" spans="2:8">
      <c r="B222">
        <v>298</v>
      </c>
      <c r="C222">
        <v>298</v>
      </c>
      <c r="D222">
        <v>49</v>
      </c>
      <c r="E222">
        <f t="shared" si="6"/>
        <v>1</v>
      </c>
      <c r="F222">
        <f>SUM($E$2:E222)</f>
        <v>221</v>
      </c>
      <c r="G222">
        <f>COUNT($E$2:E222)</f>
        <v>221</v>
      </c>
      <c r="H222">
        <f t="shared" si="7"/>
        <v>100</v>
      </c>
    </row>
    <row r="223" spans="2:8">
      <c r="B223">
        <v>298</v>
      </c>
      <c r="C223">
        <v>298</v>
      </c>
      <c r="D223">
        <v>52</v>
      </c>
      <c r="E223">
        <f t="shared" si="6"/>
        <v>1</v>
      </c>
      <c r="F223">
        <f>SUM($E$2:E223)</f>
        <v>222</v>
      </c>
      <c r="G223">
        <f>COUNT($E$2:E223)</f>
        <v>222</v>
      </c>
      <c r="H223">
        <f t="shared" si="7"/>
        <v>100</v>
      </c>
    </row>
    <row r="224" spans="2:8">
      <c r="B224">
        <v>298</v>
      </c>
      <c r="C224">
        <v>298</v>
      </c>
      <c r="D224">
        <v>50</v>
      </c>
      <c r="E224">
        <f t="shared" si="6"/>
        <v>1</v>
      </c>
      <c r="F224">
        <f>SUM($E$2:E224)</f>
        <v>223</v>
      </c>
      <c r="G224">
        <f>COUNT($E$2:E224)</f>
        <v>223</v>
      </c>
      <c r="H224">
        <f t="shared" si="7"/>
        <v>100</v>
      </c>
    </row>
    <row r="225" spans="2:8">
      <c r="B225">
        <v>298</v>
      </c>
      <c r="C225">
        <v>298</v>
      </c>
      <c r="D225">
        <v>50</v>
      </c>
      <c r="E225">
        <f t="shared" si="6"/>
        <v>1</v>
      </c>
      <c r="F225">
        <f>SUM($E$2:E225)</f>
        <v>224</v>
      </c>
      <c r="G225">
        <f>COUNT($E$2:E225)</f>
        <v>224</v>
      </c>
      <c r="H225">
        <f t="shared" si="7"/>
        <v>100</v>
      </c>
    </row>
    <row r="226" spans="2:8">
      <c r="B226">
        <v>298</v>
      </c>
      <c r="C226">
        <v>298</v>
      </c>
      <c r="D226">
        <v>48</v>
      </c>
      <c r="E226">
        <f t="shared" si="6"/>
        <v>1</v>
      </c>
      <c r="F226">
        <f>SUM($E$2:E226)</f>
        <v>225</v>
      </c>
      <c r="G226">
        <f>COUNT($E$2:E226)</f>
        <v>225</v>
      </c>
      <c r="H226">
        <f t="shared" si="7"/>
        <v>100</v>
      </c>
    </row>
    <row r="227" spans="2:8">
      <c r="B227">
        <v>298</v>
      </c>
      <c r="C227">
        <v>298</v>
      </c>
      <c r="D227">
        <v>49</v>
      </c>
      <c r="E227">
        <f t="shared" si="6"/>
        <v>1</v>
      </c>
      <c r="F227">
        <f>SUM($E$2:E227)</f>
        <v>226</v>
      </c>
      <c r="G227">
        <f>COUNT($E$2:E227)</f>
        <v>226</v>
      </c>
      <c r="H227">
        <f t="shared" si="7"/>
        <v>100</v>
      </c>
    </row>
    <row r="228" spans="2:8">
      <c r="B228">
        <v>298</v>
      </c>
      <c r="C228">
        <v>298</v>
      </c>
      <c r="D228">
        <v>52</v>
      </c>
      <c r="E228">
        <f t="shared" si="6"/>
        <v>1</v>
      </c>
      <c r="F228">
        <f>SUM($E$2:E228)</f>
        <v>227</v>
      </c>
      <c r="G228">
        <f>COUNT($E$2:E228)</f>
        <v>227</v>
      </c>
      <c r="H228">
        <f t="shared" si="7"/>
        <v>100</v>
      </c>
    </row>
    <row r="229" spans="2:8">
      <c r="B229">
        <v>298</v>
      </c>
      <c r="C229">
        <v>298</v>
      </c>
      <c r="D229">
        <v>49</v>
      </c>
      <c r="E229">
        <f t="shared" si="6"/>
        <v>1</v>
      </c>
      <c r="F229">
        <f>SUM($E$2:E229)</f>
        <v>228</v>
      </c>
      <c r="G229">
        <f>COUNT($E$2:E229)</f>
        <v>228</v>
      </c>
      <c r="H229">
        <f t="shared" si="7"/>
        <v>100</v>
      </c>
    </row>
    <row r="230" spans="2:8">
      <c r="B230">
        <v>298</v>
      </c>
      <c r="C230">
        <v>298</v>
      </c>
      <c r="D230">
        <v>52</v>
      </c>
      <c r="E230">
        <f t="shared" si="6"/>
        <v>1</v>
      </c>
      <c r="F230">
        <f>SUM($E$2:E230)</f>
        <v>229</v>
      </c>
      <c r="G230">
        <f>COUNT($E$2:E230)</f>
        <v>229</v>
      </c>
      <c r="H230">
        <f t="shared" si="7"/>
        <v>100</v>
      </c>
    </row>
    <row r="231" spans="2:8">
      <c r="B231">
        <v>298</v>
      </c>
      <c r="C231">
        <v>298</v>
      </c>
      <c r="D231">
        <v>47</v>
      </c>
      <c r="E231">
        <f t="shared" si="6"/>
        <v>1</v>
      </c>
      <c r="F231">
        <f>SUM($E$2:E231)</f>
        <v>230</v>
      </c>
      <c r="G231">
        <f>COUNT($E$2:E231)</f>
        <v>230</v>
      </c>
      <c r="H231">
        <f t="shared" si="7"/>
        <v>100</v>
      </c>
    </row>
    <row r="232" spans="2:8">
      <c r="B232">
        <v>298</v>
      </c>
      <c r="C232">
        <v>298</v>
      </c>
      <c r="D232">
        <v>75</v>
      </c>
      <c r="E232">
        <f t="shared" si="6"/>
        <v>1</v>
      </c>
      <c r="F232">
        <f>SUM($E$2:E232)</f>
        <v>231</v>
      </c>
      <c r="G232">
        <f>COUNT($E$2:E232)</f>
        <v>231</v>
      </c>
      <c r="H232">
        <f t="shared" si="7"/>
        <v>100</v>
      </c>
    </row>
    <row r="233" spans="2:8">
      <c r="B233">
        <v>298</v>
      </c>
      <c r="C233">
        <v>298</v>
      </c>
      <c r="D233">
        <v>79</v>
      </c>
      <c r="E233">
        <f t="shared" si="6"/>
        <v>1</v>
      </c>
      <c r="F233">
        <f>SUM($E$2:E233)</f>
        <v>232</v>
      </c>
      <c r="G233">
        <f>COUNT($E$2:E233)</f>
        <v>232</v>
      </c>
      <c r="H233">
        <f t="shared" si="7"/>
        <v>100</v>
      </c>
    </row>
    <row r="234" spans="2:8">
      <c r="B234">
        <v>298</v>
      </c>
      <c r="C234">
        <v>298</v>
      </c>
      <c r="D234">
        <v>79</v>
      </c>
      <c r="E234">
        <f t="shared" si="6"/>
        <v>1</v>
      </c>
      <c r="F234">
        <f>SUM($E$2:E234)</f>
        <v>233</v>
      </c>
      <c r="G234">
        <f>COUNT($E$2:E234)</f>
        <v>233</v>
      </c>
      <c r="H234">
        <f t="shared" si="7"/>
        <v>100</v>
      </c>
    </row>
    <row r="235" spans="2:8">
      <c r="B235">
        <v>298</v>
      </c>
      <c r="C235">
        <v>298</v>
      </c>
      <c r="D235">
        <v>50</v>
      </c>
      <c r="E235">
        <f t="shared" si="6"/>
        <v>1</v>
      </c>
      <c r="F235">
        <f>SUM($E$2:E235)</f>
        <v>234</v>
      </c>
      <c r="G235">
        <f>COUNT($E$2:E235)</f>
        <v>234</v>
      </c>
      <c r="H235">
        <f t="shared" si="7"/>
        <v>100</v>
      </c>
    </row>
    <row r="236" spans="2:8">
      <c r="B236">
        <v>298</v>
      </c>
      <c r="C236">
        <v>298</v>
      </c>
      <c r="D236">
        <v>50</v>
      </c>
      <c r="E236">
        <f t="shared" si="6"/>
        <v>1</v>
      </c>
      <c r="F236">
        <f>SUM($E$2:E236)</f>
        <v>235</v>
      </c>
      <c r="G236">
        <f>COUNT($E$2:E236)</f>
        <v>235</v>
      </c>
      <c r="H236">
        <f t="shared" si="7"/>
        <v>100</v>
      </c>
    </row>
    <row r="237" spans="2:8">
      <c r="B237">
        <v>298</v>
      </c>
      <c r="C237">
        <v>298</v>
      </c>
      <c r="D237">
        <v>50</v>
      </c>
      <c r="E237">
        <f t="shared" si="6"/>
        <v>1</v>
      </c>
      <c r="F237">
        <f>SUM($E$2:E237)</f>
        <v>236</v>
      </c>
      <c r="G237">
        <f>COUNT($E$2:E237)</f>
        <v>236</v>
      </c>
      <c r="H237">
        <f t="shared" si="7"/>
        <v>100</v>
      </c>
    </row>
    <row r="238" spans="2:8">
      <c r="B238">
        <v>298</v>
      </c>
      <c r="C238">
        <v>298</v>
      </c>
      <c r="D238">
        <v>51</v>
      </c>
      <c r="E238">
        <f t="shared" si="6"/>
        <v>1</v>
      </c>
      <c r="F238">
        <f>SUM($E$2:E238)</f>
        <v>237</v>
      </c>
      <c r="G238">
        <f>COUNT($E$2:E238)</f>
        <v>237</v>
      </c>
      <c r="H238">
        <f t="shared" si="7"/>
        <v>100</v>
      </c>
    </row>
    <row r="239" spans="2:8">
      <c r="B239">
        <v>298</v>
      </c>
      <c r="C239">
        <v>298</v>
      </c>
      <c r="D239">
        <v>50</v>
      </c>
      <c r="E239">
        <f t="shared" si="6"/>
        <v>1</v>
      </c>
      <c r="F239">
        <f>SUM($E$2:E239)</f>
        <v>238</v>
      </c>
      <c r="G239">
        <f>COUNT($E$2:E239)</f>
        <v>238</v>
      </c>
      <c r="H239">
        <f t="shared" si="7"/>
        <v>100</v>
      </c>
    </row>
    <row r="240" spans="2:8">
      <c r="B240">
        <v>298</v>
      </c>
      <c r="C240">
        <v>298</v>
      </c>
      <c r="D240">
        <v>77</v>
      </c>
      <c r="E240">
        <f t="shared" si="6"/>
        <v>1</v>
      </c>
      <c r="F240">
        <f>SUM($E$2:E240)</f>
        <v>239</v>
      </c>
      <c r="G240">
        <f>COUNT($E$2:E240)</f>
        <v>239</v>
      </c>
      <c r="H240">
        <f t="shared" si="7"/>
        <v>100</v>
      </c>
    </row>
    <row r="241" spans="2:8">
      <c r="B241">
        <v>298</v>
      </c>
      <c r="C241">
        <v>298</v>
      </c>
      <c r="D241">
        <v>48</v>
      </c>
      <c r="E241">
        <f t="shared" si="6"/>
        <v>1</v>
      </c>
      <c r="F241">
        <f>SUM($E$2:E241)</f>
        <v>240</v>
      </c>
      <c r="G241">
        <f>COUNT($E$2:E241)</f>
        <v>240</v>
      </c>
      <c r="H241">
        <f t="shared" si="7"/>
        <v>100</v>
      </c>
    </row>
    <row r="242" spans="2:8">
      <c r="B242">
        <v>282</v>
      </c>
      <c r="C242">
        <v>282</v>
      </c>
      <c r="D242">
        <v>51</v>
      </c>
      <c r="E242">
        <f t="shared" si="6"/>
        <v>1</v>
      </c>
      <c r="F242">
        <f>SUM($E$2:E242)</f>
        <v>241</v>
      </c>
      <c r="G242">
        <f>COUNT($E$2:E242)</f>
        <v>241</v>
      </c>
      <c r="H242">
        <f t="shared" si="7"/>
        <v>100</v>
      </c>
    </row>
    <row r="243" spans="2:8">
      <c r="B243">
        <v>282</v>
      </c>
      <c r="C243">
        <v>282</v>
      </c>
      <c r="D243">
        <v>165</v>
      </c>
      <c r="E243">
        <f t="shared" si="6"/>
        <v>1</v>
      </c>
      <c r="F243">
        <f>SUM($E$2:E243)</f>
        <v>242</v>
      </c>
      <c r="G243">
        <f>COUNT($E$2:E243)</f>
        <v>242</v>
      </c>
      <c r="H243">
        <f t="shared" si="7"/>
        <v>100</v>
      </c>
    </row>
    <row r="244" spans="2:8">
      <c r="B244">
        <v>282</v>
      </c>
      <c r="C244">
        <v>282</v>
      </c>
      <c r="D244">
        <v>50</v>
      </c>
      <c r="E244">
        <f t="shared" si="6"/>
        <v>1</v>
      </c>
      <c r="F244">
        <f>SUM($E$2:E244)</f>
        <v>243</v>
      </c>
      <c r="G244">
        <f>COUNT($E$2:E244)</f>
        <v>243</v>
      </c>
      <c r="H244">
        <f t="shared" si="7"/>
        <v>100</v>
      </c>
    </row>
    <row r="245" spans="2:8">
      <c r="B245">
        <v>282</v>
      </c>
      <c r="C245">
        <v>282</v>
      </c>
      <c r="D245">
        <v>105</v>
      </c>
      <c r="E245">
        <f t="shared" si="6"/>
        <v>1</v>
      </c>
      <c r="F245">
        <f>SUM($E$2:E245)</f>
        <v>244</v>
      </c>
      <c r="G245">
        <f>COUNT($E$2:E245)</f>
        <v>244</v>
      </c>
      <c r="H245">
        <f t="shared" si="7"/>
        <v>100</v>
      </c>
    </row>
    <row r="246" spans="2:8">
      <c r="B246">
        <v>282</v>
      </c>
      <c r="C246">
        <v>282</v>
      </c>
      <c r="D246">
        <v>100</v>
      </c>
      <c r="E246">
        <f t="shared" si="6"/>
        <v>1</v>
      </c>
      <c r="F246">
        <f>SUM($E$2:E246)</f>
        <v>245</v>
      </c>
      <c r="G246">
        <f>COUNT($E$2:E246)</f>
        <v>245</v>
      </c>
      <c r="H246">
        <f t="shared" si="7"/>
        <v>100</v>
      </c>
    </row>
    <row r="247" spans="2:8">
      <c r="B247">
        <v>282</v>
      </c>
      <c r="C247">
        <v>282</v>
      </c>
      <c r="D247">
        <v>110</v>
      </c>
      <c r="E247">
        <f t="shared" si="6"/>
        <v>1</v>
      </c>
      <c r="F247">
        <f>SUM($E$2:E247)</f>
        <v>246</v>
      </c>
      <c r="G247">
        <f>COUNT($E$2:E247)</f>
        <v>246</v>
      </c>
      <c r="H247">
        <f t="shared" si="7"/>
        <v>100</v>
      </c>
    </row>
    <row r="248" spans="2:8">
      <c r="B248">
        <v>282</v>
      </c>
      <c r="C248">
        <v>282</v>
      </c>
      <c r="D248">
        <v>104</v>
      </c>
      <c r="E248">
        <f t="shared" si="6"/>
        <v>1</v>
      </c>
      <c r="F248">
        <f>SUM($E$2:E248)</f>
        <v>247</v>
      </c>
      <c r="G248">
        <f>COUNT($E$2:E248)</f>
        <v>247</v>
      </c>
      <c r="H248">
        <f t="shared" si="7"/>
        <v>100</v>
      </c>
    </row>
    <row r="249" spans="2:8">
      <c r="B249">
        <v>282</v>
      </c>
      <c r="C249">
        <v>282</v>
      </c>
      <c r="D249">
        <v>102</v>
      </c>
      <c r="E249">
        <f t="shared" si="6"/>
        <v>1</v>
      </c>
      <c r="F249">
        <f>SUM($E$2:E249)</f>
        <v>248</v>
      </c>
      <c r="G249">
        <f>COUNT($E$2:E249)</f>
        <v>248</v>
      </c>
      <c r="H249">
        <f t="shared" si="7"/>
        <v>100</v>
      </c>
    </row>
    <row r="250" spans="2:8">
      <c r="B250">
        <v>282</v>
      </c>
      <c r="C250">
        <v>282</v>
      </c>
      <c r="D250">
        <v>134</v>
      </c>
      <c r="E250">
        <f t="shared" si="6"/>
        <v>1</v>
      </c>
      <c r="F250">
        <f>SUM($E$2:E250)</f>
        <v>249</v>
      </c>
      <c r="G250">
        <f>COUNT($E$2:E250)</f>
        <v>249</v>
      </c>
      <c r="H250">
        <f t="shared" si="7"/>
        <v>100</v>
      </c>
    </row>
    <row r="251" spans="2:8">
      <c r="B251">
        <v>282</v>
      </c>
      <c r="C251">
        <v>282</v>
      </c>
      <c r="D251">
        <v>51</v>
      </c>
      <c r="E251">
        <f t="shared" si="6"/>
        <v>1</v>
      </c>
      <c r="F251">
        <f>SUM($E$2:E251)</f>
        <v>250</v>
      </c>
      <c r="G251">
        <f>COUNT($E$2:E251)</f>
        <v>250</v>
      </c>
      <c r="H251">
        <f t="shared" si="7"/>
        <v>100</v>
      </c>
    </row>
    <row r="252" spans="2:8">
      <c r="B252">
        <v>282</v>
      </c>
      <c r="C252">
        <v>282</v>
      </c>
      <c r="D252">
        <v>54</v>
      </c>
      <c r="E252">
        <f t="shared" si="6"/>
        <v>1</v>
      </c>
      <c r="F252">
        <f>SUM($E$2:E252)</f>
        <v>251</v>
      </c>
      <c r="G252">
        <f>COUNT($E$2:E252)</f>
        <v>251</v>
      </c>
      <c r="H252">
        <f t="shared" si="7"/>
        <v>100</v>
      </c>
    </row>
    <row r="253" spans="2:8">
      <c r="B253">
        <v>282</v>
      </c>
      <c r="C253">
        <v>282</v>
      </c>
      <c r="D253">
        <v>106</v>
      </c>
      <c r="E253">
        <f t="shared" si="6"/>
        <v>1</v>
      </c>
      <c r="F253">
        <f>SUM($E$2:E253)</f>
        <v>252</v>
      </c>
      <c r="G253">
        <f>COUNT($E$2:E253)</f>
        <v>252</v>
      </c>
      <c r="H253">
        <f t="shared" si="7"/>
        <v>100</v>
      </c>
    </row>
    <row r="254" spans="2:8">
      <c r="B254">
        <v>282</v>
      </c>
      <c r="C254">
        <v>282</v>
      </c>
      <c r="D254">
        <v>56</v>
      </c>
      <c r="E254">
        <f t="shared" si="6"/>
        <v>1</v>
      </c>
      <c r="F254">
        <f>SUM($E$2:E254)</f>
        <v>253</v>
      </c>
      <c r="G254">
        <f>COUNT($E$2:E254)</f>
        <v>253</v>
      </c>
      <c r="H254">
        <f t="shared" si="7"/>
        <v>100</v>
      </c>
    </row>
    <row r="255" spans="2:8">
      <c r="B255">
        <v>282</v>
      </c>
      <c r="C255">
        <v>282</v>
      </c>
      <c r="D255">
        <v>49</v>
      </c>
      <c r="E255">
        <f t="shared" si="6"/>
        <v>1</v>
      </c>
      <c r="F255">
        <f>SUM($E$2:E255)</f>
        <v>254</v>
      </c>
      <c r="G255">
        <f>COUNT($E$2:E255)</f>
        <v>254</v>
      </c>
      <c r="H255">
        <f t="shared" si="7"/>
        <v>100</v>
      </c>
    </row>
    <row r="256" spans="2:8">
      <c r="B256">
        <v>282</v>
      </c>
      <c r="C256">
        <v>282</v>
      </c>
      <c r="D256">
        <v>57</v>
      </c>
      <c r="E256">
        <f t="shared" si="6"/>
        <v>1</v>
      </c>
      <c r="F256">
        <f>SUM($E$2:E256)</f>
        <v>255</v>
      </c>
      <c r="G256">
        <f>COUNT($E$2:E256)</f>
        <v>255</v>
      </c>
      <c r="H256">
        <f t="shared" si="7"/>
        <v>100</v>
      </c>
    </row>
    <row r="257" spans="2:8">
      <c r="B257">
        <v>282</v>
      </c>
      <c r="C257">
        <v>282</v>
      </c>
      <c r="D257">
        <v>51</v>
      </c>
      <c r="E257">
        <f t="shared" si="6"/>
        <v>1</v>
      </c>
      <c r="F257">
        <f>SUM($E$2:E257)</f>
        <v>256</v>
      </c>
      <c r="G257">
        <f>COUNT($E$2:E257)</f>
        <v>256</v>
      </c>
      <c r="H257">
        <f t="shared" si="7"/>
        <v>100</v>
      </c>
    </row>
    <row r="258" spans="2:8">
      <c r="B258">
        <v>282</v>
      </c>
      <c r="C258">
        <v>282</v>
      </c>
      <c r="D258">
        <v>50</v>
      </c>
      <c r="E258">
        <f t="shared" ref="E258:E321" si="8">IF(D258&lt;=B258,1,0)</f>
        <v>1</v>
      </c>
      <c r="F258">
        <f>SUM($E$2:E258)</f>
        <v>257</v>
      </c>
      <c r="G258">
        <f>COUNT($E$2:E258)</f>
        <v>257</v>
      </c>
      <c r="H258">
        <f t="shared" ref="H258:H321" si="9">F258/G258*100</f>
        <v>100</v>
      </c>
    </row>
    <row r="259" spans="2:8">
      <c r="B259">
        <v>282</v>
      </c>
      <c r="C259">
        <v>282</v>
      </c>
      <c r="D259">
        <v>79</v>
      </c>
      <c r="E259">
        <f t="shared" si="8"/>
        <v>1</v>
      </c>
      <c r="F259">
        <f>SUM($E$2:E259)</f>
        <v>258</v>
      </c>
      <c r="G259">
        <f>COUNT($E$2:E259)</f>
        <v>258</v>
      </c>
      <c r="H259">
        <f t="shared" si="9"/>
        <v>100</v>
      </c>
    </row>
    <row r="260" spans="2:8">
      <c r="B260">
        <v>282</v>
      </c>
      <c r="C260">
        <v>282</v>
      </c>
      <c r="D260">
        <v>52</v>
      </c>
      <c r="E260">
        <f t="shared" si="8"/>
        <v>1</v>
      </c>
      <c r="F260">
        <f>SUM($E$2:E260)</f>
        <v>259</v>
      </c>
      <c r="G260">
        <f>COUNT($E$2:E260)</f>
        <v>259</v>
      </c>
      <c r="H260">
        <f t="shared" si="9"/>
        <v>100</v>
      </c>
    </row>
    <row r="261" spans="2:8">
      <c r="B261">
        <v>282</v>
      </c>
      <c r="C261">
        <v>282</v>
      </c>
      <c r="D261">
        <v>53</v>
      </c>
      <c r="E261">
        <f t="shared" si="8"/>
        <v>1</v>
      </c>
      <c r="F261">
        <f>SUM($E$2:E261)</f>
        <v>260</v>
      </c>
      <c r="G261">
        <f>COUNT($E$2:E261)</f>
        <v>260</v>
      </c>
      <c r="H261">
        <f t="shared" si="9"/>
        <v>100</v>
      </c>
    </row>
    <row r="262" spans="2:8">
      <c r="B262">
        <v>282</v>
      </c>
      <c r="C262">
        <v>282</v>
      </c>
      <c r="D262">
        <v>53</v>
      </c>
      <c r="E262">
        <f t="shared" si="8"/>
        <v>1</v>
      </c>
      <c r="F262">
        <f>SUM($E$2:E262)</f>
        <v>261</v>
      </c>
      <c r="G262">
        <f>COUNT($E$2:E262)</f>
        <v>261</v>
      </c>
      <c r="H262">
        <f t="shared" si="9"/>
        <v>100</v>
      </c>
    </row>
    <row r="263" spans="2:8">
      <c r="B263">
        <v>282</v>
      </c>
      <c r="C263">
        <v>282</v>
      </c>
      <c r="D263">
        <v>50</v>
      </c>
      <c r="E263">
        <f t="shared" si="8"/>
        <v>1</v>
      </c>
      <c r="F263">
        <f>SUM($E$2:E263)</f>
        <v>262</v>
      </c>
      <c r="G263">
        <f>COUNT($E$2:E263)</f>
        <v>262</v>
      </c>
      <c r="H263">
        <f t="shared" si="9"/>
        <v>100</v>
      </c>
    </row>
    <row r="264" spans="2:8">
      <c r="B264">
        <v>282</v>
      </c>
      <c r="C264">
        <v>282</v>
      </c>
      <c r="D264">
        <v>52</v>
      </c>
      <c r="E264">
        <f t="shared" si="8"/>
        <v>1</v>
      </c>
      <c r="F264">
        <f>SUM($E$2:E264)</f>
        <v>263</v>
      </c>
      <c r="G264">
        <f>COUNT($E$2:E264)</f>
        <v>263</v>
      </c>
      <c r="H264">
        <f t="shared" si="9"/>
        <v>100</v>
      </c>
    </row>
    <row r="265" spans="2:8">
      <c r="B265">
        <v>282</v>
      </c>
      <c r="C265">
        <v>282</v>
      </c>
      <c r="D265">
        <v>123</v>
      </c>
      <c r="E265">
        <f t="shared" si="8"/>
        <v>1</v>
      </c>
      <c r="F265">
        <f>SUM($E$2:E265)</f>
        <v>264</v>
      </c>
      <c r="G265">
        <f>COUNT($E$2:E265)</f>
        <v>264</v>
      </c>
      <c r="H265">
        <f t="shared" si="9"/>
        <v>100</v>
      </c>
    </row>
    <row r="266" spans="2:8">
      <c r="B266">
        <v>282</v>
      </c>
      <c r="C266">
        <v>282</v>
      </c>
      <c r="D266">
        <v>55</v>
      </c>
      <c r="E266">
        <f t="shared" si="8"/>
        <v>1</v>
      </c>
      <c r="F266">
        <f>SUM($E$2:E266)</f>
        <v>265</v>
      </c>
      <c r="G266">
        <f>COUNT($E$2:E266)</f>
        <v>265</v>
      </c>
      <c r="H266">
        <f t="shared" si="9"/>
        <v>100</v>
      </c>
    </row>
    <row r="267" spans="2:8">
      <c r="B267">
        <v>277</v>
      </c>
      <c r="C267">
        <v>277</v>
      </c>
      <c r="D267">
        <v>55</v>
      </c>
      <c r="E267">
        <f t="shared" si="8"/>
        <v>1</v>
      </c>
      <c r="F267">
        <f>SUM($E$2:E267)</f>
        <v>266</v>
      </c>
      <c r="G267">
        <f>COUNT($E$2:E267)</f>
        <v>266</v>
      </c>
      <c r="H267">
        <f t="shared" si="9"/>
        <v>100</v>
      </c>
    </row>
    <row r="268" spans="2:8">
      <c r="B268">
        <v>277</v>
      </c>
      <c r="C268">
        <v>277</v>
      </c>
      <c r="D268">
        <v>55</v>
      </c>
      <c r="E268">
        <f t="shared" si="8"/>
        <v>1</v>
      </c>
      <c r="F268">
        <f>SUM($E$2:E268)</f>
        <v>267</v>
      </c>
      <c r="G268">
        <f>COUNT($E$2:E268)</f>
        <v>267</v>
      </c>
      <c r="H268">
        <f t="shared" si="9"/>
        <v>100</v>
      </c>
    </row>
    <row r="269" spans="2:8">
      <c r="B269">
        <v>277</v>
      </c>
      <c r="C269">
        <v>277</v>
      </c>
      <c r="D269">
        <v>50</v>
      </c>
      <c r="E269">
        <f t="shared" si="8"/>
        <v>1</v>
      </c>
      <c r="F269">
        <f>SUM($E$2:E269)</f>
        <v>268</v>
      </c>
      <c r="G269">
        <f>COUNT($E$2:E269)</f>
        <v>268</v>
      </c>
      <c r="H269">
        <f t="shared" si="9"/>
        <v>100</v>
      </c>
    </row>
    <row r="270" spans="2:8">
      <c r="B270">
        <v>277</v>
      </c>
      <c r="C270">
        <v>277</v>
      </c>
      <c r="D270">
        <v>52</v>
      </c>
      <c r="E270">
        <f t="shared" si="8"/>
        <v>1</v>
      </c>
      <c r="F270">
        <f>SUM($E$2:E270)</f>
        <v>269</v>
      </c>
      <c r="G270">
        <f>COUNT($E$2:E270)</f>
        <v>269</v>
      </c>
      <c r="H270">
        <f t="shared" si="9"/>
        <v>100</v>
      </c>
    </row>
    <row r="271" spans="2:8">
      <c r="B271">
        <v>277</v>
      </c>
      <c r="C271">
        <v>277</v>
      </c>
      <c r="D271">
        <v>55</v>
      </c>
      <c r="E271">
        <f t="shared" si="8"/>
        <v>1</v>
      </c>
      <c r="F271">
        <f>SUM($E$2:E271)</f>
        <v>270</v>
      </c>
      <c r="G271">
        <f>COUNT($E$2:E271)</f>
        <v>270</v>
      </c>
      <c r="H271">
        <f t="shared" si="9"/>
        <v>100</v>
      </c>
    </row>
    <row r="272" spans="2:8">
      <c r="B272">
        <v>277</v>
      </c>
      <c r="C272">
        <v>277</v>
      </c>
      <c r="D272">
        <v>49</v>
      </c>
      <c r="E272">
        <f t="shared" si="8"/>
        <v>1</v>
      </c>
      <c r="F272">
        <f>SUM($E$2:E272)</f>
        <v>271</v>
      </c>
      <c r="G272">
        <f>COUNT($E$2:E272)</f>
        <v>271</v>
      </c>
      <c r="H272">
        <f t="shared" si="9"/>
        <v>100</v>
      </c>
    </row>
    <row r="273" spans="2:8">
      <c r="B273">
        <v>277</v>
      </c>
      <c r="C273">
        <v>277</v>
      </c>
      <c r="D273">
        <v>52</v>
      </c>
      <c r="E273">
        <f t="shared" si="8"/>
        <v>1</v>
      </c>
      <c r="F273">
        <f>SUM($E$2:E273)</f>
        <v>272</v>
      </c>
      <c r="G273">
        <f>COUNT($E$2:E273)</f>
        <v>272</v>
      </c>
      <c r="H273">
        <f t="shared" si="9"/>
        <v>100</v>
      </c>
    </row>
    <row r="274" spans="2:8">
      <c r="B274">
        <v>277</v>
      </c>
      <c r="C274">
        <v>277</v>
      </c>
      <c r="D274">
        <v>48</v>
      </c>
      <c r="E274">
        <f t="shared" si="8"/>
        <v>1</v>
      </c>
      <c r="F274">
        <f>SUM($E$2:E274)</f>
        <v>273</v>
      </c>
      <c r="G274">
        <f>COUNT($E$2:E274)</f>
        <v>273</v>
      </c>
      <c r="H274">
        <f t="shared" si="9"/>
        <v>100</v>
      </c>
    </row>
    <row r="275" spans="2:8">
      <c r="B275">
        <v>277</v>
      </c>
      <c r="C275">
        <v>277</v>
      </c>
      <c r="D275">
        <v>50</v>
      </c>
      <c r="E275">
        <f t="shared" si="8"/>
        <v>1</v>
      </c>
      <c r="F275">
        <f>SUM($E$2:E275)</f>
        <v>274</v>
      </c>
      <c r="G275">
        <f>COUNT($E$2:E275)</f>
        <v>274</v>
      </c>
      <c r="H275">
        <f t="shared" si="9"/>
        <v>100</v>
      </c>
    </row>
    <row r="276" spans="2:8">
      <c r="B276">
        <v>277</v>
      </c>
      <c r="C276">
        <v>277</v>
      </c>
      <c r="D276">
        <v>49</v>
      </c>
      <c r="E276">
        <f t="shared" si="8"/>
        <v>1</v>
      </c>
      <c r="F276">
        <f>SUM($E$2:E276)</f>
        <v>275</v>
      </c>
      <c r="G276">
        <f>COUNT($E$2:E276)</f>
        <v>275</v>
      </c>
      <c r="H276">
        <f t="shared" si="9"/>
        <v>100</v>
      </c>
    </row>
    <row r="277" spans="2:8">
      <c r="B277">
        <v>277</v>
      </c>
      <c r="C277">
        <v>277</v>
      </c>
      <c r="D277">
        <v>50</v>
      </c>
      <c r="E277">
        <f t="shared" si="8"/>
        <v>1</v>
      </c>
      <c r="F277">
        <f>SUM($E$2:E277)</f>
        <v>276</v>
      </c>
      <c r="G277">
        <f>COUNT($E$2:E277)</f>
        <v>276</v>
      </c>
      <c r="H277">
        <f t="shared" si="9"/>
        <v>100</v>
      </c>
    </row>
    <row r="278" spans="2:8">
      <c r="B278">
        <v>277</v>
      </c>
      <c r="C278">
        <v>277</v>
      </c>
      <c r="D278">
        <v>53</v>
      </c>
      <c r="E278">
        <f t="shared" si="8"/>
        <v>1</v>
      </c>
      <c r="F278">
        <f>SUM($E$2:E278)</f>
        <v>277</v>
      </c>
      <c r="G278">
        <f>COUNT($E$2:E278)</f>
        <v>277</v>
      </c>
      <c r="H278">
        <f t="shared" si="9"/>
        <v>100</v>
      </c>
    </row>
    <row r="279" spans="2:8">
      <c r="B279">
        <v>277</v>
      </c>
      <c r="C279">
        <v>277</v>
      </c>
      <c r="D279">
        <v>50</v>
      </c>
      <c r="E279">
        <f t="shared" si="8"/>
        <v>1</v>
      </c>
      <c r="F279">
        <f>SUM($E$2:E279)</f>
        <v>278</v>
      </c>
      <c r="G279">
        <f>COUNT($E$2:E279)</f>
        <v>278</v>
      </c>
      <c r="H279">
        <f t="shared" si="9"/>
        <v>100</v>
      </c>
    </row>
    <row r="280" spans="2:8">
      <c r="B280">
        <v>277</v>
      </c>
      <c r="C280">
        <v>277</v>
      </c>
      <c r="D280">
        <v>50</v>
      </c>
      <c r="E280">
        <f t="shared" si="8"/>
        <v>1</v>
      </c>
      <c r="F280">
        <f>SUM($E$2:E280)</f>
        <v>279</v>
      </c>
      <c r="G280">
        <f>COUNT($E$2:E280)</f>
        <v>279</v>
      </c>
      <c r="H280">
        <f t="shared" si="9"/>
        <v>100</v>
      </c>
    </row>
    <row r="281" spans="2:8">
      <c r="B281">
        <v>277</v>
      </c>
      <c r="C281">
        <v>277</v>
      </c>
      <c r="D281">
        <v>51</v>
      </c>
      <c r="E281">
        <f t="shared" si="8"/>
        <v>1</v>
      </c>
      <c r="F281">
        <f>SUM($E$2:E281)</f>
        <v>280</v>
      </c>
      <c r="G281">
        <f>COUNT($E$2:E281)</f>
        <v>280</v>
      </c>
      <c r="H281">
        <f t="shared" si="9"/>
        <v>100</v>
      </c>
    </row>
    <row r="282" spans="2:8">
      <c r="B282">
        <v>277</v>
      </c>
      <c r="C282">
        <v>277</v>
      </c>
      <c r="D282">
        <v>54</v>
      </c>
      <c r="E282">
        <f t="shared" si="8"/>
        <v>1</v>
      </c>
      <c r="F282">
        <f>SUM($E$2:E282)</f>
        <v>281</v>
      </c>
      <c r="G282">
        <f>COUNT($E$2:E282)</f>
        <v>281</v>
      </c>
      <c r="H282">
        <f t="shared" si="9"/>
        <v>100</v>
      </c>
    </row>
    <row r="283" spans="2:8">
      <c r="B283">
        <v>277</v>
      </c>
      <c r="C283">
        <v>277</v>
      </c>
      <c r="D283">
        <v>58</v>
      </c>
      <c r="E283">
        <f t="shared" si="8"/>
        <v>1</v>
      </c>
      <c r="F283">
        <f>SUM($E$2:E283)</f>
        <v>282</v>
      </c>
      <c r="G283">
        <f>COUNT($E$2:E283)</f>
        <v>282</v>
      </c>
      <c r="H283">
        <f t="shared" si="9"/>
        <v>100</v>
      </c>
    </row>
    <row r="284" spans="2:8">
      <c r="B284">
        <v>277</v>
      </c>
      <c r="C284">
        <v>277</v>
      </c>
      <c r="D284">
        <v>50</v>
      </c>
      <c r="E284">
        <f t="shared" si="8"/>
        <v>1</v>
      </c>
      <c r="F284">
        <f>SUM($E$2:E284)</f>
        <v>283</v>
      </c>
      <c r="G284">
        <f>COUNT($E$2:E284)</f>
        <v>283</v>
      </c>
      <c r="H284">
        <f t="shared" si="9"/>
        <v>100</v>
      </c>
    </row>
    <row r="285" spans="2:8">
      <c r="B285">
        <v>277</v>
      </c>
      <c r="C285">
        <v>277</v>
      </c>
      <c r="D285">
        <v>51</v>
      </c>
      <c r="E285">
        <f t="shared" si="8"/>
        <v>1</v>
      </c>
      <c r="F285">
        <f>SUM($E$2:E285)</f>
        <v>284</v>
      </c>
      <c r="G285">
        <f>COUNT($E$2:E285)</f>
        <v>284</v>
      </c>
      <c r="H285">
        <f t="shared" si="9"/>
        <v>100</v>
      </c>
    </row>
    <row r="286" spans="2:8">
      <c r="B286">
        <v>277</v>
      </c>
      <c r="C286">
        <v>277</v>
      </c>
      <c r="D286">
        <v>48</v>
      </c>
      <c r="E286">
        <f t="shared" si="8"/>
        <v>1</v>
      </c>
      <c r="F286">
        <f>SUM($E$2:E286)</f>
        <v>285</v>
      </c>
      <c r="G286">
        <f>COUNT($E$2:E286)</f>
        <v>285</v>
      </c>
      <c r="H286">
        <f t="shared" si="9"/>
        <v>100</v>
      </c>
    </row>
    <row r="287" spans="2:8">
      <c r="B287">
        <v>277</v>
      </c>
      <c r="C287">
        <v>277</v>
      </c>
      <c r="D287">
        <v>50</v>
      </c>
      <c r="E287">
        <f t="shared" si="8"/>
        <v>1</v>
      </c>
      <c r="F287">
        <f>SUM($E$2:E287)</f>
        <v>286</v>
      </c>
      <c r="G287">
        <f>COUNT($E$2:E287)</f>
        <v>286</v>
      </c>
      <c r="H287">
        <f t="shared" si="9"/>
        <v>100</v>
      </c>
    </row>
    <row r="288" spans="2:8">
      <c r="B288">
        <v>277</v>
      </c>
      <c r="C288">
        <v>277</v>
      </c>
      <c r="D288">
        <v>51</v>
      </c>
      <c r="E288">
        <f t="shared" si="8"/>
        <v>1</v>
      </c>
      <c r="F288">
        <f>SUM($E$2:E288)</f>
        <v>287</v>
      </c>
      <c r="G288">
        <f>COUNT($E$2:E288)</f>
        <v>287</v>
      </c>
      <c r="H288">
        <f t="shared" si="9"/>
        <v>100</v>
      </c>
    </row>
    <row r="289" spans="2:8">
      <c r="B289">
        <v>277</v>
      </c>
      <c r="C289">
        <v>277</v>
      </c>
      <c r="D289">
        <v>49</v>
      </c>
      <c r="E289">
        <f t="shared" si="8"/>
        <v>1</v>
      </c>
      <c r="F289">
        <f>SUM($E$2:E289)</f>
        <v>288</v>
      </c>
      <c r="G289">
        <f>COUNT($E$2:E289)</f>
        <v>288</v>
      </c>
      <c r="H289">
        <f t="shared" si="9"/>
        <v>100</v>
      </c>
    </row>
    <row r="290" spans="2:8">
      <c r="B290">
        <v>277</v>
      </c>
      <c r="C290">
        <v>277</v>
      </c>
      <c r="D290">
        <v>50</v>
      </c>
      <c r="E290">
        <f t="shared" si="8"/>
        <v>1</v>
      </c>
      <c r="F290">
        <f>SUM($E$2:E290)</f>
        <v>289</v>
      </c>
      <c r="G290">
        <f>COUNT($E$2:E290)</f>
        <v>289</v>
      </c>
      <c r="H290">
        <f t="shared" si="9"/>
        <v>100</v>
      </c>
    </row>
    <row r="291" spans="2:8">
      <c r="B291">
        <v>213</v>
      </c>
      <c r="C291">
        <v>213</v>
      </c>
      <c r="D291">
        <v>57</v>
      </c>
      <c r="E291">
        <f t="shared" si="8"/>
        <v>1</v>
      </c>
      <c r="F291">
        <f>SUM($E$2:E291)</f>
        <v>290</v>
      </c>
      <c r="G291">
        <f>COUNT($E$2:E291)</f>
        <v>290</v>
      </c>
      <c r="H291">
        <f t="shared" si="9"/>
        <v>100</v>
      </c>
    </row>
    <row r="292" spans="2:8">
      <c r="B292">
        <v>213</v>
      </c>
      <c r="C292">
        <v>213</v>
      </c>
      <c r="D292">
        <v>48</v>
      </c>
      <c r="E292">
        <f t="shared" si="8"/>
        <v>1</v>
      </c>
      <c r="F292">
        <f>SUM($E$2:E292)</f>
        <v>291</v>
      </c>
      <c r="G292">
        <f>COUNT($E$2:E292)</f>
        <v>291</v>
      </c>
      <c r="H292">
        <f t="shared" si="9"/>
        <v>100</v>
      </c>
    </row>
    <row r="293" spans="2:8">
      <c r="B293">
        <v>213</v>
      </c>
      <c r="C293">
        <v>213</v>
      </c>
      <c r="D293">
        <v>52</v>
      </c>
      <c r="E293">
        <f t="shared" si="8"/>
        <v>1</v>
      </c>
      <c r="F293">
        <f>SUM($E$2:E293)</f>
        <v>292</v>
      </c>
      <c r="G293">
        <f>COUNT($E$2:E293)</f>
        <v>292</v>
      </c>
      <c r="H293">
        <f t="shared" si="9"/>
        <v>100</v>
      </c>
    </row>
    <row r="294" spans="2:8">
      <c r="B294">
        <v>213</v>
      </c>
      <c r="C294">
        <v>213</v>
      </c>
      <c r="D294">
        <v>53</v>
      </c>
      <c r="E294">
        <f t="shared" si="8"/>
        <v>1</v>
      </c>
      <c r="F294">
        <f>SUM($E$2:E294)</f>
        <v>293</v>
      </c>
      <c r="G294">
        <f>COUNT($E$2:E294)</f>
        <v>293</v>
      </c>
      <c r="H294">
        <f t="shared" si="9"/>
        <v>100</v>
      </c>
    </row>
    <row r="295" spans="2:8">
      <c r="B295">
        <v>213</v>
      </c>
      <c r="C295">
        <v>213</v>
      </c>
      <c r="D295">
        <v>49</v>
      </c>
      <c r="E295">
        <f t="shared" si="8"/>
        <v>1</v>
      </c>
      <c r="F295">
        <f>SUM($E$2:E295)</f>
        <v>294</v>
      </c>
      <c r="G295">
        <f>COUNT($E$2:E295)</f>
        <v>294</v>
      </c>
      <c r="H295">
        <f t="shared" si="9"/>
        <v>100</v>
      </c>
    </row>
    <row r="296" spans="2:8">
      <c r="B296">
        <v>213</v>
      </c>
      <c r="C296">
        <v>213</v>
      </c>
      <c r="D296">
        <v>50</v>
      </c>
      <c r="E296">
        <f t="shared" si="8"/>
        <v>1</v>
      </c>
      <c r="F296">
        <f>SUM($E$2:E296)</f>
        <v>295</v>
      </c>
      <c r="G296">
        <f>COUNT($E$2:E296)</f>
        <v>295</v>
      </c>
      <c r="H296">
        <f t="shared" si="9"/>
        <v>100</v>
      </c>
    </row>
    <row r="297" spans="2:8">
      <c r="B297">
        <v>213</v>
      </c>
      <c r="C297">
        <v>213</v>
      </c>
      <c r="D297">
        <v>52</v>
      </c>
      <c r="E297">
        <f t="shared" si="8"/>
        <v>1</v>
      </c>
      <c r="F297">
        <f>SUM($E$2:E297)</f>
        <v>296</v>
      </c>
      <c r="G297">
        <f>COUNT($E$2:E297)</f>
        <v>296</v>
      </c>
      <c r="H297">
        <f t="shared" si="9"/>
        <v>100</v>
      </c>
    </row>
    <row r="298" spans="2:8">
      <c r="B298">
        <v>213</v>
      </c>
      <c r="C298">
        <v>213</v>
      </c>
      <c r="D298">
        <v>56</v>
      </c>
      <c r="E298">
        <f t="shared" si="8"/>
        <v>1</v>
      </c>
      <c r="F298">
        <f>SUM($E$2:E298)</f>
        <v>297</v>
      </c>
      <c r="G298">
        <f>COUNT($E$2:E298)</f>
        <v>297</v>
      </c>
      <c r="H298">
        <f t="shared" si="9"/>
        <v>100</v>
      </c>
    </row>
    <row r="299" spans="2:8">
      <c r="B299">
        <v>213</v>
      </c>
      <c r="C299">
        <v>213</v>
      </c>
      <c r="D299">
        <v>51</v>
      </c>
      <c r="E299">
        <f t="shared" si="8"/>
        <v>1</v>
      </c>
      <c r="F299">
        <f>SUM($E$2:E299)</f>
        <v>298</v>
      </c>
      <c r="G299">
        <f>COUNT($E$2:E299)</f>
        <v>298</v>
      </c>
      <c r="H299">
        <f t="shared" si="9"/>
        <v>100</v>
      </c>
    </row>
    <row r="300" spans="2:8">
      <c r="B300">
        <v>213</v>
      </c>
      <c r="C300">
        <v>213</v>
      </c>
      <c r="D300">
        <v>49</v>
      </c>
      <c r="E300">
        <f t="shared" si="8"/>
        <v>1</v>
      </c>
      <c r="F300">
        <f>SUM($E$2:E300)</f>
        <v>299</v>
      </c>
      <c r="G300">
        <f>COUNT($E$2:E300)</f>
        <v>299</v>
      </c>
      <c r="H300">
        <f t="shared" si="9"/>
        <v>100</v>
      </c>
    </row>
    <row r="301" spans="2:8">
      <c r="B301">
        <v>213</v>
      </c>
      <c r="C301">
        <v>213</v>
      </c>
      <c r="D301">
        <v>48</v>
      </c>
      <c r="E301">
        <f t="shared" si="8"/>
        <v>1</v>
      </c>
      <c r="F301">
        <f>SUM($E$2:E301)</f>
        <v>300</v>
      </c>
      <c r="G301">
        <f>COUNT($E$2:E301)</f>
        <v>300</v>
      </c>
      <c r="H301">
        <f t="shared" si="9"/>
        <v>100</v>
      </c>
    </row>
    <row r="302" spans="2:8">
      <c r="B302">
        <v>213</v>
      </c>
      <c r="C302">
        <v>213</v>
      </c>
      <c r="D302">
        <v>49</v>
      </c>
      <c r="E302">
        <f t="shared" si="8"/>
        <v>1</v>
      </c>
      <c r="F302">
        <f>SUM($E$2:E302)</f>
        <v>301</v>
      </c>
      <c r="G302">
        <f>COUNT($E$2:E302)</f>
        <v>301</v>
      </c>
      <c r="H302">
        <f t="shared" si="9"/>
        <v>100</v>
      </c>
    </row>
    <row r="303" spans="2:8">
      <c r="B303">
        <v>213</v>
      </c>
      <c r="C303">
        <v>213</v>
      </c>
      <c r="D303">
        <v>52</v>
      </c>
      <c r="E303">
        <f t="shared" si="8"/>
        <v>1</v>
      </c>
      <c r="F303">
        <f>SUM($E$2:E303)</f>
        <v>302</v>
      </c>
      <c r="G303">
        <f>COUNT($E$2:E303)</f>
        <v>302</v>
      </c>
      <c r="H303">
        <f t="shared" si="9"/>
        <v>100</v>
      </c>
    </row>
    <row r="304" spans="2:8">
      <c r="B304">
        <v>213</v>
      </c>
      <c r="C304">
        <v>213</v>
      </c>
      <c r="D304">
        <v>55</v>
      </c>
      <c r="E304">
        <f t="shared" si="8"/>
        <v>1</v>
      </c>
      <c r="F304">
        <f>SUM($E$2:E304)</f>
        <v>303</v>
      </c>
      <c r="G304">
        <f>COUNT($E$2:E304)</f>
        <v>303</v>
      </c>
      <c r="H304">
        <f t="shared" si="9"/>
        <v>100</v>
      </c>
    </row>
    <row r="305" spans="2:8">
      <c r="B305">
        <v>213</v>
      </c>
      <c r="C305">
        <v>213</v>
      </c>
      <c r="D305">
        <v>97</v>
      </c>
      <c r="E305">
        <f t="shared" si="8"/>
        <v>1</v>
      </c>
      <c r="F305">
        <f>SUM($E$2:E305)</f>
        <v>304</v>
      </c>
      <c r="G305">
        <f>COUNT($E$2:E305)</f>
        <v>304</v>
      </c>
      <c r="H305">
        <f t="shared" si="9"/>
        <v>100</v>
      </c>
    </row>
    <row r="306" spans="2:8">
      <c r="B306">
        <v>213</v>
      </c>
      <c r="C306">
        <v>213</v>
      </c>
      <c r="D306">
        <v>49</v>
      </c>
      <c r="E306">
        <f t="shared" si="8"/>
        <v>1</v>
      </c>
      <c r="F306">
        <f>SUM($E$2:E306)</f>
        <v>305</v>
      </c>
      <c r="G306">
        <f>COUNT($E$2:E306)</f>
        <v>305</v>
      </c>
      <c r="H306">
        <f t="shared" si="9"/>
        <v>100</v>
      </c>
    </row>
    <row r="307" spans="2:8">
      <c r="B307">
        <v>213</v>
      </c>
      <c r="C307">
        <v>213</v>
      </c>
      <c r="D307">
        <v>52</v>
      </c>
      <c r="E307">
        <f t="shared" si="8"/>
        <v>1</v>
      </c>
      <c r="F307">
        <f>SUM($E$2:E307)</f>
        <v>306</v>
      </c>
      <c r="G307">
        <f>COUNT($E$2:E307)</f>
        <v>306</v>
      </c>
      <c r="H307">
        <f t="shared" si="9"/>
        <v>100</v>
      </c>
    </row>
    <row r="308" spans="2:8">
      <c r="B308">
        <v>213</v>
      </c>
      <c r="C308">
        <v>213</v>
      </c>
      <c r="D308">
        <v>82</v>
      </c>
      <c r="E308">
        <f t="shared" si="8"/>
        <v>1</v>
      </c>
      <c r="F308">
        <f>SUM($E$2:E308)</f>
        <v>307</v>
      </c>
      <c r="G308">
        <f>COUNT($E$2:E308)</f>
        <v>307</v>
      </c>
      <c r="H308">
        <f t="shared" si="9"/>
        <v>100</v>
      </c>
    </row>
    <row r="309" spans="2:8">
      <c r="B309">
        <v>213</v>
      </c>
      <c r="C309">
        <v>213</v>
      </c>
      <c r="D309">
        <v>48</v>
      </c>
      <c r="E309">
        <f t="shared" si="8"/>
        <v>1</v>
      </c>
      <c r="F309">
        <f>SUM($E$2:E309)</f>
        <v>308</v>
      </c>
      <c r="G309">
        <f>COUNT($E$2:E309)</f>
        <v>308</v>
      </c>
      <c r="H309">
        <f t="shared" si="9"/>
        <v>100</v>
      </c>
    </row>
    <row r="310" spans="2:8">
      <c r="B310">
        <v>213</v>
      </c>
      <c r="C310">
        <v>213</v>
      </c>
      <c r="D310">
        <v>49</v>
      </c>
      <c r="E310">
        <f t="shared" si="8"/>
        <v>1</v>
      </c>
      <c r="F310">
        <f>SUM($E$2:E310)</f>
        <v>309</v>
      </c>
      <c r="G310">
        <f>COUNT($E$2:E310)</f>
        <v>309</v>
      </c>
      <c r="H310">
        <f t="shared" si="9"/>
        <v>100</v>
      </c>
    </row>
    <row r="311" spans="2:8">
      <c r="B311">
        <v>213</v>
      </c>
      <c r="C311">
        <v>213</v>
      </c>
      <c r="D311">
        <v>48</v>
      </c>
      <c r="E311">
        <f t="shared" si="8"/>
        <v>1</v>
      </c>
      <c r="F311">
        <f>SUM($E$2:E311)</f>
        <v>310</v>
      </c>
      <c r="G311">
        <f>COUNT($E$2:E311)</f>
        <v>310</v>
      </c>
      <c r="H311">
        <f t="shared" si="9"/>
        <v>100</v>
      </c>
    </row>
    <row r="312" spans="2:8">
      <c r="B312">
        <v>213</v>
      </c>
      <c r="C312">
        <v>213</v>
      </c>
      <c r="D312">
        <v>50</v>
      </c>
      <c r="E312">
        <f t="shared" si="8"/>
        <v>1</v>
      </c>
      <c r="F312">
        <f>SUM($E$2:E312)</f>
        <v>311</v>
      </c>
      <c r="G312">
        <f>COUNT($E$2:E312)</f>
        <v>311</v>
      </c>
      <c r="H312">
        <f t="shared" si="9"/>
        <v>100</v>
      </c>
    </row>
    <row r="313" spans="2:8">
      <c r="B313">
        <v>213</v>
      </c>
      <c r="C313">
        <v>213</v>
      </c>
      <c r="D313">
        <v>54</v>
      </c>
      <c r="E313">
        <f t="shared" si="8"/>
        <v>1</v>
      </c>
      <c r="F313">
        <f>SUM($E$2:E313)</f>
        <v>312</v>
      </c>
      <c r="G313">
        <f>COUNT($E$2:E313)</f>
        <v>312</v>
      </c>
      <c r="H313">
        <f t="shared" si="9"/>
        <v>100</v>
      </c>
    </row>
    <row r="314" spans="2:8">
      <c r="B314">
        <v>213</v>
      </c>
      <c r="C314">
        <v>213</v>
      </c>
      <c r="D314">
        <v>48</v>
      </c>
      <c r="E314">
        <f t="shared" si="8"/>
        <v>1</v>
      </c>
      <c r="F314">
        <f>SUM($E$2:E314)</f>
        <v>313</v>
      </c>
      <c r="G314">
        <f>COUNT($E$2:E314)</f>
        <v>313</v>
      </c>
      <c r="H314">
        <f t="shared" si="9"/>
        <v>100</v>
      </c>
    </row>
    <row r="315" spans="2:8">
      <c r="B315">
        <v>210</v>
      </c>
      <c r="C315">
        <v>210</v>
      </c>
      <c r="D315">
        <v>48</v>
      </c>
      <c r="E315">
        <f t="shared" si="8"/>
        <v>1</v>
      </c>
      <c r="F315">
        <f>SUM($E$2:E315)</f>
        <v>314</v>
      </c>
      <c r="G315">
        <f>COUNT($E$2:E315)</f>
        <v>314</v>
      </c>
      <c r="H315">
        <f t="shared" si="9"/>
        <v>100</v>
      </c>
    </row>
    <row r="316" spans="2:8">
      <c r="B316">
        <v>210</v>
      </c>
      <c r="C316">
        <v>210</v>
      </c>
      <c r="D316">
        <v>54</v>
      </c>
      <c r="E316">
        <f t="shared" si="8"/>
        <v>1</v>
      </c>
      <c r="F316">
        <f>SUM($E$2:E316)</f>
        <v>315</v>
      </c>
      <c r="G316">
        <f>COUNT($E$2:E316)</f>
        <v>315</v>
      </c>
      <c r="H316">
        <f t="shared" si="9"/>
        <v>100</v>
      </c>
    </row>
    <row r="317" spans="2:8">
      <c r="B317">
        <v>210</v>
      </c>
      <c r="C317">
        <v>210</v>
      </c>
      <c r="D317">
        <v>51</v>
      </c>
      <c r="E317">
        <f t="shared" si="8"/>
        <v>1</v>
      </c>
      <c r="F317">
        <f>SUM($E$2:E317)</f>
        <v>316</v>
      </c>
      <c r="G317">
        <f>COUNT($E$2:E317)</f>
        <v>316</v>
      </c>
      <c r="H317">
        <f t="shared" si="9"/>
        <v>100</v>
      </c>
    </row>
    <row r="318" spans="2:8">
      <c r="B318">
        <v>210</v>
      </c>
      <c r="C318">
        <v>210</v>
      </c>
      <c r="D318">
        <v>55</v>
      </c>
      <c r="E318">
        <f t="shared" si="8"/>
        <v>1</v>
      </c>
      <c r="F318">
        <f>SUM($E$2:E318)</f>
        <v>317</v>
      </c>
      <c r="G318">
        <f>COUNT($E$2:E318)</f>
        <v>317</v>
      </c>
      <c r="H318">
        <f t="shared" si="9"/>
        <v>100</v>
      </c>
    </row>
    <row r="319" spans="2:8">
      <c r="B319">
        <v>210</v>
      </c>
      <c r="C319">
        <v>210</v>
      </c>
      <c r="D319">
        <v>47</v>
      </c>
      <c r="E319">
        <f t="shared" si="8"/>
        <v>1</v>
      </c>
      <c r="F319">
        <f>SUM($E$2:E319)</f>
        <v>318</v>
      </c>
      <c r="G319">
        <f>COUNT($E$2:E319)</f>
        <v>318</v>
      </c>
      <c r="H319">
        <f t="shared" si="9"/>
        <v>100</v>
      </c>
    </row>
    <row r="320" spans="2:8">
      <c r="B320">
        <v>210</v>
      </c>
      <c r="C320">
        <v>210</v>
      </c>
      <c r="D320">
        <v>49</v>
      </c>
      <c r="E320">
        <f t="shared" si="8"/>
        <v>1</v>
      </c>
      <c r="F320">
        <f>SUM($E$2:E320)</f>
        <v>319</v>
      </c>
      <c r="G320">
        <f>COUNT($E$2:E320)</f>
        <v>319</v>
      </c>
      <c r="H320">
        <f t="shared" si="9"/>
        <v>100</v>
      </c>
    </row>
    <row r="321" spans="2:8">
      <c r="B321">
        <v>210</v>
      </c>
      <c r="C321">
        <v>210</v>
      </c>
      <c r="D321">
        <v>50</v>
      </c>
      <c r="E321">
        <f t="shared" si="8"/>
        <v>1</v>
      </c>
      <c r="F321">
        <f>SUM($E$2:E321)</f>
        <v>320</v>
      </c>
      <c r="G321">
        <f>COUNT($E$2:E321)</f>
        <v>320</v>
      </c>
      <c r="H321">
        <f t="shared" si="9"/>
        <v>100</v>
      </c>
    </row>
    <row r="322" spans="2:8">
      <c r="B322">
        <v>210</v>
      </c>
      <c r="C322">
        <v>210</v>
      </c>
      <c r="D322">
        <v>48</v>
      </c>
      <c r="E322">
        <f t="shared" ref="E322:E385" si="10">IF(D322&lt;=B322,1,0)</f>
        <v>1</v>
      </c>
      <c r="F322">
        <f>SUM($E$2:E322)</f>
        <v>321</v>
      </c>
      <c r="G322">
        <f>COUNT($E$2:E322)</f>
        <v>321</v>
      </c>
      <c r="H322">
        <f t="shared" ref="H322:H385" si="11">F322/G322*100</f>
        <v>100</v>
      </c>
    </row>
    <row r="323" spans="2:8">
      <c r="B323">
        <v>210</v>
      </c>
      <c r="C323">
        <v>210</v>
      </c>
      <c r="D323">
        <v>100</v>
      </c>
      <c r="E323">
        <f t="shared" si="10"/>
        <v>1</v>
      </c>
      <c r="F323">
        <f>SUM($E$2:E323)</f>
        <v>322</v>
      </c>
      <c r="G323">
        <f>COUNT($E$2:E323)</f>
        <v>322</v>
      </c>
      <c r="H323">
        <f t="shared" si="11"/>
        <v>100</v>
      </c>
    </row>
    <row r="324" spans="2:8">
      <c r="B324">
        <v>210</v>
      </c>
      <c r="C324">
        <v>210</v>
      </c>
      <c r="D324">
        <v>51</v>
      </c>
      <c r="E324">
        <f t="shared" si="10"/>
        <v>1</v>
      </c>
      <c r="F324">
        <f>SUM($E$2:E324)</f>
        <v>323</v>
      </c>
      <c r="G324">
        <f>COUNT($E$2:E324)</f>
        <v>323</v>
      </c>
      <c r="H324">
        <f t="shared" si="11"/>
        <v>100</v>
      </c>
    </row>
    <row r="325" spans="2:8">
      <c r="B325">
        <v>210</v>
      </c>
      <c r="C325">
        <v>210</v>
      </c>
      <c r="D325">
        <v>48</v>
      </c>
      <c r="E325">
        <f t="shared" si="10"/>
        <v>1</v>
      </c>
      <c r="F325">
        <f>SUM($E$2:E325)</f>
        <v>324</v>
      </c>
      <c r="G325">
        <f>COUNT($E$2:E325)</f>
        <v>324</v>
      </c>
      <c r="H325">
        <f t="shared" si="11"/>
        <v>100</v>
      </c>
    </row>
    <row r="326" spans="2:8">
      <c r="B326">
        <v>210</v>
      </c>
      <c r="C326">
        <v>210</v>
      </c>
      <c r="D326">
        <v>57</v>
      </c>
      <c r="E326">
        <f t="shared" si="10"/>
        <v>1</v>
      </c>
      <c r="F326">
        <f>SUM($E$2:E326)</f>
        <v>325</v>
      </c>
      <c r="G326">
        <f>COUNT($E$2:E326)</f>
        <v>325</v>
      </c>
      <c r="H326">
        <f t="shared" si="11"/>
        <v>100</v>
      </c>
    </row>
    <row r="327" spans="2:8">
      <c r="B327">
        <v>210</v>
      </c>
      <c r="C327">
        <v>210</v>
      </c>
      <c r="D327">
        <v>51</v>
      </c>
      <c r="E327">
        <f t="shared" si="10"/>
        <v>1</v>
      </c>
      <c r="F327">
        <f>SUM($E$2:E327)</f>
        <v>326</v>
      </c>
      <c r="G327">
        <f>COUNT($E$2:E327)</f>
        <v>326</v>
      </c>
      <c r="H327">
        <f t="shared" si="11"/>
        <v>100</v>
      </c>
    </row>
    <row r="328" spans="2:8">
      <c r="B328">
        <v>210</v>
      </c>
      <c r="C328">
        <v>210</v>
      </c>
      <c r="D328">
        <v>47</v>
      </c>
      <c r="E328">
        <f t="shared" si="10"/>
        <v>1</v>
      </c>
      <c r="F328">
        <f>SUM($E$2:E328)</f>
        <v>327</v>
      </c>
      <c r="G328">
        <f>COUNT($E$2:E328)</f>
        <v>327</v>
      </c>
      <c r="H328">
        <f t="shared" si="11"/>
        <v>100</v>
      </c>
    </row>
    <row r="329" spans="2:8">
      <c r="B329">
        <v>210</v>
      </c>
      <c r="C329">
        <v>210</v>
      </c>
      <c r="D329">
        <v>82</v>
      </c>
      <c r="E329">
        <f t="shared" si="10"/>
        <v>1</v>
      </c>
      <c r="F329">
        <f>SUM($E$2:E329)</f>
        <v>328</v>
      </c>
      <c r="G329">
        <f>COUNT($E$2:E329)</f>
        <v>328</v>
      </c>
      <c r="H329">
        <f t="shared" si="11"/>
        <v>100</v>
      </c>
    </row>
    <row r="330" spans="2:8">
      <c r="B330">
        <v>210</v>
      </c>
      <c r="C330">
        <v>210</v>
      </c>
      <c r="D330">
        <v>62</v>
      </c>
      <c r="E330">
        <f t="shared" si="10"/>
        <v>1</v>
      </c>
      <c r="F330">
        <f>SUM($E$2:E330)</f>
        <v>329</v>
      </c>
      <c r="G330">
        <f>COUNT($E$2:E330)</f>
        <v>329</v>
      </c>
      <c r="H330">
        <f t="shared" si="11"/>
        <v>100</v>
      </c>
    </row>
    <row r="331" spans="2:8">
      <c r="B331">
        <v>210</v>
      </c>
      <c r="C331">
        <v>210</v>
      </c>
      <c r="D331">
        <v>48</v>
      </c>
      <c r="E331">
        <f t="shared" si="10"/>
        <v>1</v>
      </c>
      <c r="F331">
        <f>SUM($E$2:E331)</f>
        <v>330</v>
      </c>
      <c r="G331">
        <f>COUNT($E$2:E331)</f>
        <v>330</v>
      </c>
      <c r="H331">
        <f t="shared" si="11"/>
        <v>100</v>
      </c>
    </row>
    <row r="332" spans="2:8">
      <c r="B332">
        <v>210</v>
      </c>
      <c r="C332">
        <v>210</v>
      </c>
      <c r="D332">
        <v>54</v>
      </c>
      <c r="E332">
        <f t="shared" si="10"/>
        <v>1</v>
      </c>
      <c r="F332">
        <f>SUM($E$2:E332)</f>
        <v>331</v>
      </c>
      <c r="G332">
        <f>COUNT($E$2:E332)</f>
        <v>331</v>
      </c>
      <c r="H332">
        <f t="shared" si="11"/>
        <v>100</v>
      </c>
    </row>
    <row r="333" spans="2:8">
      <c r="B333">
        <v>210</v>
      </c>
      <c r="C333">
        <v>210</v>
      </c>
      <c r="D333">
        <v>49</v>
      </c>
      <c r="E333">
        <f t="shared" si="10"/>
        <v>1</v>
      </c>
      <c r="F333">
        <f>SUM($E$2:E333)</f>
        <v>332</v>
      </c>
      <c r="G333">
        <f>COUNT($E$2:E333)</f>
        <v>332</v>
      </c>
      <c r="H333">
        <f t="shared" si="11"/>
        <v>100</v>
      </c>
    </row>
    <row r="334" spans="2:8">
      <c r="B334">
        <v>210</v>
      </c>
      <c r="C334">
        <v>210</v>
      </c>
      <c r="D334">
        <v>94</v>
      </c>
      <c r="E334">
        <f t="shared" si="10"/>
        <v>1</v>
      </c>
      <c r="F334">
        <f>SUM($E$2:E334)</f>
        <v>333</v>
      </c>
      <c r="G334">
        <f>COUNT($E$2:E334)</f>
        <v>333</v>
      </c>
      <c r="H334">
        <f t="shared" si="11"/>
        <v>100</v>
      </c>
    </row>
    <row r="335" spans="2:8">
      <c r="B335">
        <v>210</v>
      </c>
      <c r="C335">
        <v>210</v>
      </c>
      <c r="D335">
        <v>53</v>
      </c>
      <c r="E335">
        <f t="shared" si="10"/>
        <v>1</v>
      </c>
      <c r="F335">
        <f>SUM($E$2:E335)</f>
        <v>334</v>
      </c>
      <c r="G335">
        <f>COUNT($E$2:E335)</f>
        <v>334</v>
      </c>
      <c r="H335">
        <f t="shared" si="11"/>
        <v>100</v>
      </c>
    </row>
    <row r="336" spans="2:8">
      <c r="B336">
        <v>210</v>
      </c>
      <c r="C336">
        <v>210</v>
      </c>
      <c r="D336">
        <v>48</v>
      </c>
      <c r="E336">
        <f t="shared" si="10"/>
        <v>1</v>
      </c>
      <c r="F336">
        <f>SUM($E$2:E336)</f>
        <v>335</v>
      </c>
      <c r="G336">
        <f>COUNT($E$2:E336)</f>
        <v>335</v>
      </c>
      <c r="H336">
        <f t="shared" si="11"/>
        <v>100</v>
      </c>
    </row>
    <row r="337" spans="2:8">
      <c r="B337">
        <v>210</v>
      </c>
      <c r="C337">
        <v>210</v>
      </c>
      <c r="D337">
        <v>54</v>
      </c>
      <c r="E337">
        <f t="shared" si="10"/>
        <v>1</v>
      </c>
      <c r="F337">
        <f>SUM($E$2:E337)</f>
        <v>336</v>
      </c>
      <c r="G337">
        <f>COUNT($E$2:E337)</f>
        <v>336</v>
      </c>
      <c r="H337">
        <f t="shared" si="11"/>
        <v>100</v>
      </c>
    </row>
    <row r="338" spans="2:8">
      <c r="B338">
        <v>210</v>
      </c>
      <c r="C338">
        <v>210</v>
      </c>
      <c r="D338">
        <v>47</v>
      </c>
      <c r="E338">
        <f t="shared" si="10"/>
        <v>1</v>
      </c>
      <c r="F338">
        <f>SUM($E$2:E338)</f>
        <v>337</v>
      </c>
      <c r="G338">
        <f>COUNT($E$2:E338)</f>
        <v>337</v>
      </c>
      <c r="H338">
        <f t="shared" si="11"/>
        <v>100</v>
      </c>
    </row>
    <row r="339" spans="2:8">
      <c r="B339">
        <v>209</v>
      </c>
      <c r="C339">
        <v>209</v>
      </c>
      <c r="D339">
        <v>50</v>
      </c>
      <c r="E339">
        <f t="shared" si="10"/>
        <v>1</v>
      </c>
      <c r="F339">
        <f>SUM($E$2:E339)</f>
        <v>338</v>
      </c>
      <c r="G339">
        <f>COUNT($E$2:E339)</f>
        <v>338</v>
      </c>
      <c r="H339">
        <f t="shared" si="11"/>
        <v>100</v>
      </c>
    </row>
    <row r="340" spans="2:8">
      <c r="B340">
        <v>209</v>
      </c>
      <c r="C340">
        <v>209</v>
      </c>
      <c r="D340">
        <v>50</v>
      </c>
      <c r="E340">
        <f t="shared" si="10"/>
        <v>1</v>
      </c>
      <c r="F340">
        <f>SUM($E$2:E340)</f>
        <v>339</v>
      </c>
      <c r="G340">
        <f>COUNT($E$2:E340)</f>
        <v>339</v>
      </c>
      <c r="H340">
        <f t="shared" si="11"/>
        <v>100</v>
      </c>
    </row>
    <row r="341" spans="2:8">
      <c r="B341">
        <v>209</v>
      </c>
      <c r="C341">
        <v>209</v>
      </c>
      <c r="D341">
        <v>57</v>
      </c>
      <c r="E341">
        <f t="shared" si="10"/>
        <v>1</v>
      </c>
      <c r="F341">
        <f>SUM($E$2:E341)</f>
        <v>340</v>
      </c>
      <c r="G341">
        <f>COUNT($E$2:E341)</f>
        <v>340</v>
      </c>
      <c r="H341">
        <f t="shared" si="11"/>
        <v>100</v>
      </c>
    </row>
    <row r="342" spans="2:8">
      <c r="B342">
        <v>209</v>
      </c>
      <c r="C342">
        <v>209</v>
      </c>
      <c r="D342">
        <v>56</v>
      </c>
      <c r="E342">
        <f t="shared" si="10"/>
        <v>1</v>
      </c>
      <c r="F342">
        <f>SUM($E$2:E342)</f>
        <v>341</v>
      </c>
      <c r="G342">
        <f>COUNT($E$2:E342)</f>
        <v>341</v>
      </c>
      <c r="H342">
        <f t="shared" si="11"/>
        <v>100</v>
      </c>
    </row>
    <row r="343" spans="2:8">
      <c r="B343">
        <v>209</v>
      </c>
      <c r="C343">
        <v>209</v>
      </c>
      <c r="D343">
        <v>52</v>
      </c>
      <c r="E343">
        <f t="shared" si="10"/>
        <v>1</v>
      </c>
      <c r="F343">
        <f>SUM($E$2:E343)</f>
        <v>342</v>
      </c>
      <c r="G343">
        <f>COUNT($E$2:E343)</f>
        <v>342</v>
      </c>
      <c r="H343">
        <f t="shared" si="11"/>
        <v>100</v>
      </c>
    </row>
    <row r="344" spans="2:8">
      <c r="B344">
        <v>209</v>
      </c>
      <c r="C344">
        <v>209</v>
      </c>
      <c r="D344">
        <v>53</v>
      </c>
      <c r="E344">
        <f t="shared" si="10"/>
        <v>1</v>
      </c>
      <c r="F344">
        <f>SUM($E$2:E344)</f>
        <v>343</v>
      </c>
      <c r="G344">
        <f>COUNT($E$2:E344)</f>
        <v>343</v>
      </c>
      <c r="H344">
        <f t="shared" si="11"/>
        <v>100</v>
      </c>
    </row>
    <row r="345" spans="2:8">
      <c r="B345">
        <v>209</v>
      </c>
      <c r="C345">
        <v>209</v>
      </c>
      <c r="D345">
        <v>50</v>
      </c>
      <c r="E345">
        <f t="shared" si="10"/>
        <v>1</v>
      </c>
      <c r="F345">
        <f>SUM($E$2:E345)</f>
        <v>344</v>
      </c>
      <c r="G345">
        <f>COUNT($E$2:E345)</f>
        <v>344</v>
      </c>
      <c r="H345">
        <f t="shared" si="11"/>
        <v>100</v>
      </c>
    </row>
    <row r="346" spans="2:8">
      <c r="B346">
        <v>209</v>
      </c>
      <c r="C346">
        <v>209</v>
      </c>
      <c r="D346">
        <v>54</v>
      </c>
      <c r="E346">
        <f t="shared" si="10"/>
        <v>1</v>
      </c>
      <c r="F346">
        <f>SUM($E$2:E346)</f>
        <v>345</v>
      </c>
      <c r="G346">
        <f>COUNT($E$2:E346)</f>
        <v>345</v>
      </c>
      <c r="H346">
        <f t="shared" si="11"/>
        <v>100</v>
      </c>
    </row>
    <row r="347" spans="2:8">
      <c r="B347">
        <v>209</v>
      </c>
      <c r="C347">
        <v>209</v>
      </c>
      <c r="D347">
        <v>65</v>
      </c>
      <c r="E347">
        <f t="shared" si="10"/>
        <v>1</v>
      </c>
      <c r="F347">
        <f>SUM($E$2:E347)</f>
        <v>346</v>
      </c>
      <c r="G347">
        <f>COUNT($E$2:E347)</f>
        <v>346</v>
      </c>
      <c r="H347">
        <f t="shared" si="11"/>
        <v>100</v>
      </c>
    </row>
    <row r="348" spans="2:8">
      <c r="B348">
        <v>209</v>
      </c>
      <c r="C348">
        <v>209</v>
      </c>
      <c r="D348">
        <v>64</v>
      </c>
      <c r="E348">
        <f t="shared" si="10"/>
        <v>1</v>
      </c>
      <c r="F348">
        <f>SUM($E$2:E348)</f>
        <v>347</v>
      </c>
      <c r="G348">
        <f>COUNT($E$2:E348)</f>
        <v>347</v>
      </c>
      <c r="H348">
        <f t="shared" si="11"/>
        <v>100</v>
      </c>
    </row>
    <row r="349" spans="2:8">
      <c r="B349">
        <v>209</v>
      </c>
      <c r="C349">
        <v>209</v>
      </c>
      <c r="D349">
        <v>49</v>
      </c>
      <c r="E349">
        <f t="shared" si="10"/>
        <v>1</v>
      </c>
      <c r="F349">
        <f>SUM($E$2:E349)</f>
        <v>348</v>
      </c>
      <c r="G349">
        <f>COUNT($E$2:E349)</f>
        <v>348</v>
      </c>
      <c r="H349">
        <f t="shared" si="11"/>
        <v>100</v>
      </c>
    </row>
    <row r="350" spans="2:8">
      <c r="B350">
        <v>209</v>
      </c>
      <c r="C350">
        <v>209</v>
      </c>
      <c r="D350">
        <v>53</v>
      </c>
      <c r="E350">
        <f t="shared" si="10"/>
        <v>1</v>
      </c>
      <c r="F350">
        <f>SUM($E$2:E350)</f>
        <v>349</v>
      </c>
      <c r="G350">
        <f>COUNT($E$2:E350)</f>
        <v>349</v>
      </c>
      <c r="H350">
        <f t="shared" si="11"/>
        <v>100</v>
      </c>
    </row>
    <row r="351" spans="2:8">
      <c r="B351">
        <v>209</v>
      </c>
      <c r="C351">
        <v>209</v>
      </c>
      <c r="D351">
        <v>49</v>
      </c>
      <c r="E351">
        <f t="shared" si="10"/>
        <v>1</v>
      </c>
      <c r="F351">
        <f>SUM($E$2:E351)</f>
        <v>350</v>
      </c>
      <c r="G351">
        <f>COUNT($E$2:E351)</f>
        <v>350</v>
      </c>
      <c r="H351">
        <f t="shared" si="11"/>
        <v>100</v>
      </c>
    </row>
    <row r="352" spans="2:8">
      <c r="B352">
        <v>209</v>
      </c>
      <c r="C352">
        <v>209</v>
      </c>
      <c r="D352">
        <v>98</v>
      </c>
      <c r="E352">
        <f t="shared" si="10"/>
        <v>1</v>
      </c>
      <c r="F352">
        <f>SUM($E$2:E352)</f>
        <v>351</v>
      </c>
      <c r="G352">
        <f>COUNT($E$2:E352)</f>
        <v>351</v>
      </c>
      <c r="H352">
        <f t="shared" si="11"/>
        <v>100</v>
      </c>
    </row>
    <row r="353" spans="2:8">
      <c r="B353">
        <v>209</v>
      </c>
      <c r="C353">
        <v>209</v>
      </c>
      <c r="D353">
        <v>51</v>
      </c>
      <c r="E353">
        <f t="shared" si="10"/>
        <v>1</v>
      </c>
      <c r="F353">
        <f>SUM($E$2:E353)</f>
        <v>352</v>
      </c>
      <c r="G353">
        <f>COUNT($E$2:E353)</f>
        <v>352</v>
      </c>
      <c r="H353">
        <f t="shared" si="11"/>
        <v>100</v>
      </c>
    </row>
    <row r="354" spans="2:8">
      <c r="B354">
        <v>209</v>
      </c>
      <c r="C354">
        <v>209</v>
      </c>
      <c r="D354">
        <v>50</v>
      </c>
      <c r="E354">
        <f t="shared" si="10"/>
        <v>1</v>
      </c>
      <c r="F354">
        <f>SUM($E$2:E354)</f>
        <v>353</v>
      </c>
      <c r="G354">
        <f>COUNT($E$2:E354)</f>
        <v>353</v>
      </c>
      <c r="H354">
        <f t="shared" si="11"/>
        <v>100</v>
      </c>
    </row>
    <row r="355" spans="2:8">
      <c r="B355">
        <v>209</v>
      </c>
      <c r="C355">
        <v>209</v>
      </c>
      <c r="D355">
        <v>48</v>
      </c>
      <c r="E355">
        <f t="shared" si="10"/>
        <v>1</v>
      </c>
      <c r="F355">
        <f>SUM($E$2:E355)</f>
        <v>354</v>
      </c>
      <c r="G355">
        <f>COUNT($E$2:E355)</f>
        <v>354</v>
      </c>
      <c r="H355">
        <f t="shared" si="11"/>
        <v>100</v>
      </c>
    </row>
    <row r="356" spans="2:8">
      <c r="B356">
        <v>209</v>
      </c>
      <c r="C356">
        <v>209</v>
      </c>
      <c r="D356">
        <v>51</v>
      </c>
      <c r="E356">
        <f t="shared" si="10"/>
        <v>1</v>
      </c>
      <c r="F356">
        <f>SUM($E$2:E356)</f>
        <v>355</v>
      </c>
      <c r="G356">
        <f>COUNT($E$2:E356)</f>
        <v>355</v>
      </c>
      <c r="H356">
        <f t="shared" si="11"/>
        <v>100</v>
      </c>
    </row>
    <row r="357" spans="2:8">
      <c r="B357">
        <v>209</v>
      </c>
      <c r="C357">
        <v>209</v>
      </c>
      <c r="D357">
        <v>53</v>
      </c>
      <c r="E357">
        <f t="shared" si="10"/>
        <v>1</v>
      </c>
      <c r="F357">
        <f>SUM($E$2:E357)</f>
        <v>356</v>
      </c>
      <c r="G357">
        <f>COUNT($E$2:E357)</f>
        <v>356</v>
      </c>
      <c r="H357">
        <f t="shared" si="11"/>
        <v>100</v>
      </c>
    </row>
    <row r="358" spans="2:8">
      <c r="B358">
        <v>209</v>
      </c>
      <c r="C358">
        <v>209</v>
      </c>
      <c r="D358">
        <v>48</v>
      </c>
      <c r="E358">
        <f t="shared" si="10"/>
        <v>1</v>
      </c>
      <c r="F358">
        <f>SUM($E$2:E358)</f>
        <v>357</v>
      </c>
      <c r="G358">
        <f>COUNT($E$2:E358)</f>
        <v>357</v>
      </c>
      <c r="H358">
        <f t="shared" si="11"/>
        <v>100</v>
      </c>
    </row>
    <row r="359" spans="2:8">
      <c r="B359">
        <v>209</v>
      </c>
      <c r="C359">
        <v>209</v>
      </c>
      <c r="D359">
        <v>112</v>
      </c>
      <c r="E359">
        <f t="shared" si="10"/>
        <v>1</v>
      </c>
      <c r="F359">
        <f>SUM($E$2:E359)</f>
        <v>358</v>
      </c>
      <c r="G359">
        <f>COUNT($E$2:E359)</f>
        <v>358</v>
      </c>
      <c r="H359">
        <f t="shared" si="11"/>
        <v>100</v>
      </c>
    </row>
    <row r="360" spans="2:8">
      <c r="B360">
        <v>209</v>
      </c>
      <c r="C360">
        <v>209</v>
      </c>
      <c r="D360">
        <v>50</v>
      </c>
      <c r="E360">
        <f t="shared" si="10"/>
        <v>1</v>
      </c>
      <c r="F360">
        <f>SUM($E$2:E360)</f>
        <v>359</v>
      </c>
      <c r="G360">
        <f>COUNT($E$2:E360)</f>
        <v>359</v>
      </c>
      <c r="H360">
        <f t="shared" si="11"/>
        <v>100</v>
      </c>
    </row>
    <row r="361" spans="2:8">
      <c r="B361">
        <v>209</v>
      </c>
      <c r="C361">
        <v>209</v>
      </c>
      <c r="D361">
        <v>113</v>
      </c>
      <c r="E361">
        <f t="shared" si="10"/>
        <v>1</v>
      </c>
      <c r="F361">
        <f>SUM($E$2:E361)</f>
        <v>360</v>
      </c>
      <c r="G361">
        <f>COUNT($E$2:E361)</f>
        <v>360</v>
      </c>
      <c r="H361">
        <f t="shared" si="11"/>
        <v>100</v>
      </c>
    </row>
    <row r="362" spans="2:8">
      <c r="B362">
        <v>209</v>
      </c>
      <c r="C362">
        <v>209</v>
      </c>
      <c r="D362">
        <v>50</v>
      </c>
      <c r="E362">
        <f t="shared" si="10"/>
        <v>1</v>
      </c>
      <c r="F362">
        <f>SUM($E$2:E362)</f>
        <v>361</v>
      </c>
      <c r="G362">
        <f>COUNT($E$2:E362)</f>
        <v>361</v>
      </c>
      <c r="H362">
        <f t="shared" si="11"/>
        <v>100</v>
      </c>
    </row>
    <row r="363" spans="2:8">
      <c r="B363">
        <v>207</v>
      </c>
      <c r="C363">
        <v>207</v>
      </c>
      <c r="D363">
        <v>50</v>
      </c>
      <c r="E363">
        <f t="shared" si="10"/>
        <v>1</v>
      </c>
      <c r="F363">
        <f>SUM($E$2:E363)</f>
        <v>362</v>
      </c>
      <c r="G363">
        <f>COUNT($E$2:E363)</f>
        <v>362</v>
      </c>
      <c r="H363">
        <f t="shared" si="11"/>
        <v>100</v>
      </c>
    </row>
    <row r="364" spans="2:8">
      <c r="B364">
        <v>207</v>
      </c>
      <c r="C364">
        <v>207</v>
      </c>
      <c r="D364">
        <v>52</v>
      </c>
      <c r="E364">
        <f t="shared" si="10"/>
        <v>1</v>
      </c>
      <c r="F364">
        <f>SUM($E$2:E364)</f>
        <v>363</v>
      </c>
      <c r="G364">
        <f>COUNT($E$2:E364)</f>
        <v>363</v>
      </c>
      <c r="H364">
        <f t="shared" si="11"/>
        <v>100</v>
      </c>
    </row>
    <row r="365" spans="2:8">
      <c r="B365">
        <v>207</v>
      </c>
      <c r="C365">
        <v>207</v>
      </c>
      <c r="D365">
        <v>99</v>
      </c>
      <c r="E365">
        <f t="shared" si="10"/>
        <v>1</v>
      </c>
      <c r="F365">
        <f>SUM($E$2:E365)</f>
        <v>364</v>
      </c>
      <c r="G365">
        <f>COUNT($E$2:E365)</f>
        <v>364</v>
      </c>
      <c r="H365">
        <f t="shared" si="11"/>
        <v>100</v>
      </c>
    </row>
    <row r="366" spans="2:8">
      <c r="B366">
        <v>207</v>
      </c>
      <c r="C366">
        <v>207</v>
      </c>
      <c r="D366">
        <v>54</v>
      </c>
      <c r="E366">
        <f t="shared" si="10"/>
        <v>1</v>
      </c>
      <c r="F366">
        <f>SUM($E$2:E366)</f>
        <v>365</v>
      </c>
      <c r="G366">
        <f>COUNT($E$2:E366)</f>
        <v>365</v>
      </c>
      <c r="H366">
        <f t="shared" si="11"/>
        <v>100</v>
      </c>
    </row>
    <row r="367" spans="2:8">
      <c r="B367">
        <v>207</v>
      </c>
      <c r="C367">
        <v>207</v>
      </c>
      <c r="D367">
        <v>51</v>
      </c>
      <c r="E367">
        <f t="shared" si="10"/>
        <v>1</v>
      </c>
      <c r="F367">
        <f>SUM($E$2:E367)</f>
        <v>366</v>
      </c>
      <c r="G367">
        <f>COUNT($E$2:E367)</f>
        <v>366</v>
      </c>
      <c r="H367">
        <f t="shared" si="11"/>
        <v>100</v>
      </c>
    </row>
    <row r="368" spans="2:8">
      <c r="B368">
        <v>207</v>
      </c>
      <c r="C368">
        <v>207</v>
      </c>
      <c r="D368">
        <v>53</v>
      </c>
      <c r="E368">
        <f t="shared" si="10"/>
        <v>1</v>
      </c>
      <c r="F368">
        <f>SUM($E$2:E368)</f>
        <v>367</v>
      </c>
      <c r="G368">
        <f>COUNT($E$2:E368)</f>
        <v>367</v>
      </c>
      <c r="H368">
        <f t="shared" si="11"/>
        <v>100</v>
      </c>
    </row>
    <row r="369" spans="2:8">
      <c r="B369">
        <v>207</v>
      </c>
      <c r="C369">
        <v>207</v>
      </c>
      <c r="D369">
        <v>74</v>
      </c>
      <c r="E369">
        <f t="shared" si="10"/>
        <v>1</v>
      </c>
      <c r="F369">
        <f>SUM($E$2:E369)</f>
        <v>368</v>
      </c>
      <c r="G369">
        <f>COUNT($E$2:E369)</f>
        <v>368</v>
      </c>
      <c r="H369">
        <f t="shared" si="11"/>
        <v>100</v>
      </c>
    </row>
    <row r="370" spans="2:8">
      <c r="B370">
        <v>207</v>
      </c>
      <c r="C370">
        <v>207</v>
      </c>
      <c r="D370">
        <v>51</v>
      </c>
      <c r="E370">
        <f t="shared" si="10"/>
        <v>1</v>
      </c>
      <c r="F370">
        <f>SUM($E$2:E370)</f>
        <v>369</v>
      </c>
      <c r="G370">
        <f>COUNT($E$2:E370)</f>
        <v>369</v>
      </c>
      <c r="H370">
        <f t="shared" si="11"/>
        <v>100</v>
      </c>
    </row>
    <row r="371" spans="2:8">
      <c r="B371">
        <v>207</v>
      </c>
      <c r="C371">
        <v>207</v>
      </c>
      <c r="D371">
        <v>86</v>
      </c>
      <c r="E371">
        <f t="shared" si="10"/>
        <v>1</v>
      </c>
      <c r="F371">
        <f>SUM($E$2:E371)</f>
        <v>370</v>
      </c>
      <c r="G371">
        <f>COUNT($E$2:E371)</f>
        <v>370</v>
      </c>
      <c r="H371">
        <f t="shared" si="11"/>
        <v>100</v>
      </c>
    </row>
    <row r="372" spans="2:8">
      <c r="B372">
        <v>207</v>
      </c>
      <c r="C372">
        <v>207</v>
      </c>
      <c r="D372">
        <v>118</v>
      </c>
      <c r="E372">
        <f t="shared" si="10"/>
        <v>1</v>
      </c>
      <c r="F372">
        <f>SUM($E$2:E372)</f>
        <v>371</v>
      </c>
      <c r="G372">
        <f>COUNT($E$2:E372)</f>
        <v>371</v>
      </c>
      <c r="H372">
        <f t="shared" si="11"/>
        <v>100</v>
      </c>
    </row>
    <row r="373" spans="2:8">
      <c r="B373">
        <v>207</v>
      </c>
      <c r="C373">
        <v>207</v>
      </c>
      <c r="D373">
        <v>48</v>
      </c>
      <c r="E373">
        <f t="shared" si="10"/>
        <v>1</v>
      </c>
      <c r="F373">
        <f>SUM($E$2:E373)</f>
        <v>372</v>
      </c>
      <c r="G373">
        <f>COUNT($E$2:E373)</f>
        <v>372</v>
      </c>
      <c r="H373">
        <f t="shared" si="11"/>
        <v>100</v>
      </c>
    </row>
    <row r="374" spans="2:8">
      <c r="B374">
        <v>207</v>
      </c>
      <c r="C374">
        <v>207</v>
      </c>
      <c r="D374">
        <v>51</v>
      </c>
      <c r="E374">
        <f t="shared" si="10"/>
        <v>1</v>
      </c>
      <c r="F374">
        <f>SUM($E$2:E374)</f>
        <v>373</v>
      </c>
      <c r="G374">
        <f>COUNT($E$2:E374)</f>
        <v>373</v>
      </c>
      <c r="H374">
        <f t="shared" si="11"/>
        <v>100</v>
      </c>
    </row>
    <row r="375" spans="2:8">
      <c r="B375">
        <v>207</v>
      </c>
      <c r="C375">
        <v>207</v>
      </c>
      <c r="D375">
        <v>53</v>
      </c>
      <c r="E375">
        <f t="shared" si="10"/>
        <v>1</v>
      </c>
      <c r="F375">
        <f>SUM($E$2:E375)</f>
        <v>374</v>
      </c>
      <c r="G375">
        <f>COUNT($E$2:E375)</f>
        <v>374</v>
      </c>
      <c r="H375">
        <f t="shared" si="11"/>
        <v>100</v>
      </c>
    </row>
    <row r="376" spans="2:8">
      <c r="B376">
        <v>207</v>
      </c>
      <c r="C376">
        <v>207</v>
      </c>
      <c r="D376">
        <v>52</v>
      </c>
      <c r="E376">
        <f t="shared" si="10"/>
        <v>1</v>
      </c>
      <c r="F376">
        <f>SUM($E$2:E376)</f>
        <v>375</v>
      </c>
      <c r="G376">
        <f>COUNT($E$2:E376)</f>
        <v>375</v>
      </c>
      <c r="H376">
        <f t="shared" si="11"/>
        <v>100</v>
      </c>
    </row>
    <row r="377" spans="2:8">
      <c r="B377">
        <v>207</v>
      </c>
      <c r="C377">
        <v>207</v>
      </c>
      <c r="D377">
        <v>49</v>
      </c>
      <c r="E377">
        <f t="shared" si="10"/>
        <v>1</v>
      </c>
      <c r="F377">
        <f>SUM($E$2:E377)</f>
        <v>376</v>
      </c>
      <c r="G377">
        <f>COUNT($E$2:E377)</f>
        <v>376</v>
      </c>
      <c r="H377">
        <f t="shared" si="11"/>
        <v>100</v>
      </c>
    </row>
    <row r="378" spans="2:8">
      <c r="B378">
        <v>207</v>
      </c>
      <c r="C378">
        <v>207</v>
      </c>
      <c r="D378">
        <v>130</v>
      </c>
      <c r="E378">
        <f t="shared" si="10"/>
        <v>1</v>
      </c>
      <c r="F378">
        <f>SUM($E$2:E378)</f>
        <v>377</v>
      </c>
      <c r="G378">
        <f>COUNT($E$2:E378)</f>
        <v>377</v>
      </c>
      <c r="H378">
        <f t="shared" si="11"/>
        <v>100</v>
      </c>
    </row>
    <row r="379" spans="2:8">
      <c r="B379">
        <v>207</v>
      </c>
      <c r="C379">
        <v>207</v>
      </c>
      <c r="D379">
        <v>46</v>
      </c>
      <c r="E379">
        <f t="shared" si="10"/>
        <v>1</v>
      </c>
      <c r="F379">
        <f>SUM($E$2:E379)</f>
        <v>378</v>
      </c>
      <c r="G379">
        <f>COUNT($E$2:E379)</f>
        <v>378</v>
      </c>
      <c r="H379">
        <f t="shared" si="11"/>
        <v>100</v>
      </c>
    </row>
    <row r="380" spans="2:8">
      <c r="B380">
        <v>207</v>
      </c>
      <c r="C380">
        <v>207</v>
      </c>
      <c r="D380">
        <v>48</v>
      </c>
      <c r="E380">
        <f t="shared" si="10"/>
        <v>1</v>
      </c>
      <c r="F380">
        <f>SUM($E$2:E380)</f>
        <v>379</v>
      </c>
      <c r="G380">
        <f>COUNT($E$2:E380)</f>
        <v>379</v>
      </c>
      <c r="H380">
        <f t="shared" si="11"/>
        <v>100</v>
      </c>
    </row>
    <row r="381" spans="2:8">
      <c r="B381">
        <v>207</v>
      </c>
      <c r="C381">
        <v>207</v>
      </c>
      <c r="D381">
        <v>79</v>
      </c>
      <c r="E381">
        <f t="shared" si="10"/>
        <v>1</v>
      </c>
      <c r="F381">
        <f>SUM($E$2:E381)</f>
        <v>380</v>
      </c>
      <c r="G381">
        <f>COUNT($E$2:E381)</f>
        <v>380</v>
      </c>
      <c r="H381">
        <f t="shared" si="11"/>
        <v>100</v>
      </c>
    </row>
    <row r="382" spans="2:8">
      <c r="B382">
        <v>207</v>
      </c>
      <c r="C382">
        <v>207</v>
      </c>
      <c r="D382">
        <v>51</v>
      </c>
      <c r="E382">
        <f t="shared" si="10"/>
        <v>1</v>
      </c>
      <c r="F382">
        <f>SUM($E$2:E382)</f>
        <v>381</v>
      </c>
      <c r="G382">
        <f>COUNT($E$2:E382)</f>
        <v>381</v>
      </c>
      <c r="H382">
        <f t="shared" si="11"/>
        <v>100</v>
      </c>
    </row>
    <row r="383" spans="2:8">
      <c r="B383">
        <v>207</v>
      </c>
      <c r="C383">
        <v>207</v>
      </c>
      <c r="D383">
        <v>50</v>
      </c>
      <c r="E383">
        <f t="shared" si="10"/>
        <v>1</v>
      </c>
      <c r="F383">
        <f>SUM($E$2:E383)</f>
        <v>382</v>
      </c>
      <c r="G383">
        <f>COUNT($E$2:E383)</f>
        <v>382</v>
      </c>
      <c r="H383">
        <f t="shared" si="11"/>
        <v>100</v>
      </c>
    </row>
    <row r="384" spans="2:8">
      <c r="B384">
        <v>207</v>
      </c>
      <c r="C384">
        <v>207</v>
      </c>
      <c r="D384">
        <v>53</v>
      </c>
      <c r="E384">
        <f t="shared" si="10"/>
        <v>1</v>
      </c>
      <c r="F384">
        <f>SUM($E$2:E384)</f>
        <v>383</v>
      </c>
      <c r="G384">
        <f>COUNT($E$2:E384)</f>
        <v>383</v>
      </c>
      <c r="H384">
        <f t="shared" si="11"/>
        <v>100</v>
      </c>
    </row>
    <row r="385" spans="2:8">
      <c r="B385">
        <v>207</v>
      </c>
      <c r="C385">
        <v>207</v>
      </c>
      <c r="D385">
        <v>84</v>
      </c>
      <c r="E385">
        <f t="shared" si="10"/>
        <v>1</v>
      </c>
      <c r="F385">
        <f>SUM($E$2:E385)</f>
        <v>384</v>
      </c>
      <c r="G385">
        <f>COUNT($E$2:E385)</f>
        <v>384</v>
      </c>
      <c r="H385">
        <f t="shared" si="11"/>
        <v>100</v>
      </c>
    </row>
    <row r="386" spans="2:8">
      <c r="B386">
        <v>207</v>
      </c>
      <c r="C386">
        <v>207</v>
      </c>
      <c r="D386">
        <v>52</v>
      </c>
      <c r="E386">
        <f t="shared" ref="E386:E449" si="12">IF(D386&lt;=B386,1,0)</f>
        <v>1</v>
      </c>
      <c r="F386">
        <f>SUM($E$2:E386)</f>
        <v>385</v>
      </c>
      <c r="G386">
        <f>COUNT($E$2:E386)</f>
        <v>385</v>
      </c>
      <c r="H386">
        <f t="shared" ref="H386:H449" si="13">F386/G386*100</f>
        <v>100</v>
      </c>
    </row>
    <row r="387" spans="2:8">
      <c r="B387">
        <v>207</v>
      </c>
      <c r="C387">
        <v>207</v>
      </c>
      <c r="D387">
        <v>141</v>
      </c>
      <c r="E387">
        <f t="shared" si="12"/>
        <v>1</v>
      </c>
      <c r="F387">
        <f>SUM($E$2:E387)</f>
        <v>386</v>
      </c>
      <c r="G387">
        <f>COUNT($E$2:E387)</f>
        <v>386</v>
      </c>
      <c r="H387">
        <f t="shared" si="13"/>
        <v>100</v>
      </c>
    </row>
    <row r="388" spans="2:8">
      <c r="B388">
        <v>207</v>
      </c>
      <c r="C388">
        <v>207</v>
      </c>
      <c r="D388">
        <v>53</v>
      </c>
      <c r="E388">
        <f t="shared" si="12"/>
        <v>1</v>
      </c>
      <c r="F388">
        <f>SUM($E$2:E388)</f>
        <v>387</v>
      </c>
      <c r="G388">
        <f>COUNT($E$2:E388)</f>
        <v>387</v>
      </c>
      <c r="H388">
        <f t="shared" si="13"/>
        <v>100</v>
      </c>
    </row>
    <row r="389" spans="2:8">
      <c r="B389">
        <v>207</v>
      </c>
      <c r="C389">
        <v>207</v>
      </c>
      <c r="D389">
        <v>50</v>
      </c>
      <c r="E389">
        <f t="shared" si="12"/>
        <v>1</v>
      </c>
      <c r="F389">
        <f>SUM($E$2:E389)</f>
        <v>388</v>
      </c>
      <c r="G389">
        <f>COUNT($E$2:E389)</f>
        <v>388</v>
      </c>
      <c r="H389">
        <f t="shared" si="13"/>
        <v>100</v>
      </c>
    </row>
    <row r="390" spans="2:8">
      <c r="B390">
        <v>207</v>
      </c>
      <c r="C390">
        <v>207</v>
      </c>
      <c r="D390">
        <v>66</v>
      </c>
      <c r="E390">
        <f t="shared" si="12"/>
        <v>1</v>
      </c>
      <c r="F390">
        <f>SUM($E$2:E390)</f>
        <v>389</v>
      </c>
      <c r="G390">
        <f>COUNT($E$2:E390)</f>
        <v>389</v>
      </c>
      <c r="H390">
        <f t="shared" si="13"/>
        <v>100</v>
      </c>
    </row>
    <row r="391" spans="2:8">
      <c r="B391">
        <v>207</v>
      </c>
      <c r="C391">
        <v>207</v>
      </c>
      <c r="D391">
        <v>49</v>
      </c>
      <c r="E391">
        <f t="shared" si="12"/>
        <v>1</v>
      </c>
      <c r="F391">
        <f>SUM($E$2:E391)</f>
        <v>390</v>
      </c>
      <c r="G391">
        <f>COUNT($E$2:E391)</f>
        <v>390</v>
      </c>
      <c r="H391">
        <f t="shared" si="13"/>
        <v>100</v>
      </c>
    </row>
    <row r="392" spans="2:8">
      <c r="B392">
        <v>207</v>
      </c>
      <c r="C392">
        <v>207</v>
      </c>
      <c r="D392">
        <v>80</v>
      </c>
      <c r="E392">
        <f t="shared" si="12"/>
        <v>1</v>
      </c>
      <c r="F392">
        <f>SUM($E$2:E392)</f>
        <v>391</v>
      </c>
      <c r="G392">
        <f>COUNT($E$2:E392)</f>
        <v>391</v>
      </c>
      <c r="H392">
        <f t="shared" si="13"/>
        <v>100</v>
      </c>
    </row>
    <row r="393" spans="2:8">
      <c r="B393">
        <v>207</v>
      </c>
      <c r="C393">
        <v>207</v>
      </c>
      <c r="D393">
        <v>53</v>
      </c>
      <c r="E393">
        <f t="shared" si="12"/>
        <v>1</v>
      </c>
      <c r="F393">
        <f>SUM($E$2:E393)</f>
        <v>392</v>
      </c>
      <c r="G393">
        <f>COUNT($E$2:E393)</f>
        <v>392</v>
      </c>
      <c r="H393">
        <f t="shared" si="13"/>
        <v>100</v>
      </c>
    </row>
    <row r="394" spans="2:8">
      <c r="B394">
        <v>204</v>
      </c>
      <c r="C394">
        <v>204</v>
      </c>
      <c r="D394">
        <v>55</v>
      </c>
      <c r="E394">
        <f t="shared" si="12"/>
        <v>1</v>
      </c>
      <c r="F394">
        <f>SUM($E$2:E394)</f>
        <v>393</v>
      </c>
      <c r="G394">
        <f>COUNT($E$2:E394)</f>
        <v>393</v>
      </c>
      <c r="H394">
        <f t="shared" si="13"/>
        <v>100</v>
      </c>
    </row>
    <row r="395" spans="2:8">
      <c r="B395">
        <v>204</v>
      </c>
      <c r="C395">
        <v>204</v>
      </c>
      <c r="D395">
        <v>52</v>
      </c>
      <c r="E395">
        <f t="shared" si="12"/>
        <v>1</v>
      </c>
      <c r="F395">
        <f>SUM($E$2:E395)</f>
        <v>394</v>
      </c>
      <c r="G395">
        <f>COUNT($E$2:E395)</f>
        <v>394</v>
      </c>
      <c r="H395">
        <f t="shared" si="13"/>
        <v>100</v>
      </c>
    </row>
    <row r="396" spans="2:8">
      <c r="B396">
        <v>204</v>
      </c>
      <c r="C396">
        <v>204</v>
      </c>
      <c r="D396">
        <v>49</v>
      </c>
      <c r="E396">
        <f t="shared" si="12"/>
        <v>1</v>
      </c>
      <c r="F396">
        <f>SUM($E$2:E396)</f>
        <v>395</v>
      </c>
      <c r="G396">
        <f>COUNT($E$2:E396)</f>
        <v>395</v>
      </c>
      <c r="H396">
        <f t="shared" si="13"/>
        <v>100</v>
      </c>
    </row>
    <row r="397" spans="2:8">
      <c r="B397">
        <v>204</v>
      </c>
      <c r="C397">
        <v>204</v>
      </c>
      <c r="D397">
        <v>63</v>
      </c>
      <c r="E397">
        <f t="shared" si="12"/>
        <v>1</v>
      </c>
      <c r="F397">
        <f>SUM($E$2:E397)</f>
        <v>396</v>
      </c>
      <c r="G397">
        <f>COUNT($E$2:E397)</f>
        <v>396</v>
      </c>
      <c r="H397">
        <f t="shared" si="13"/>
        <v>100</v>
      </c>
    </row>
    <row r="398" spans="2:8">
      <c r="B398">
        <v>204</v>
      </c>
      <c r="C398">
        <v>204</v>
      </c>
      <c r="D398">
        <v>50</v>
      </c>
      <c r="E398">
        <f t="shared" si="12"/>
        <v>1</v>
      </c>
      <c r="F398">
        <f>SUM($E$2:E398)</f>
        <v>397</v>
      </c>
      <c r="G398">
        <f>COUNT($E$2:E398)</f>
        <v>397</v>
      </c>
      <c r="H398">
        <f t="shared" si="13"/>
        <v>100</v>
      </c>
    </row>
    <row r="399" spans="2:8">
      <c r="B399">
        <v>204</v>
      </c>
      <c r="C399">
        <v>204</v>
      </c>
      <c r="D399">
        <v>51</v>
      </c>
      <c r="E399">
        <f t="shared" si="12"/>
        <v>1</v>
      </c>
      <c r="F399">
        <f>SUM($E$2:E399)</f>
        <v>398</v>
      </c>
      <c r="G399">
        <f>COUNT($E$2:E399)</f>
        <v>398</v>
      </c>
      <c r="H399">
        <f t="shared" si="13"/>
        <v>100</v>
      </c>
    </row>
    <row r="400" spans="2:8">
      <c r="B400">
        <v>204</v>
      </c>
      <c r="C400">
        <v>204</v>
      </c>
      <c r="D400">
        <v>58</v>
      </c>
      <c r="E400">
        <f t="shared" si="12"/>
        <v>1</v>
      </c>
      <c r="F400">
        <f>SUM($E$2:E400)</f>
        <v>399</v>
      </c>
      <c r="G400">
        <f>COUNT($E$2:E400)</f>
        <v>399</v>
      </c>
      <c r="H400">
        <f t="shared" si="13"/>
        <v>100</v>
      </c>
    </row>
    <row r="401" spans="2:8">
      <c r="B401">
        <v>204</v>
      </c>
      <c r="C401">
        <v>204</v>
      </c>
      <c r="D401">
        <v>50</v>
      </c>
      <c r="E401">
        <f t="shared" si="12"/>
        <v>1</v>
      </c>
      <c r="F401">
        <f>SUM($E$2:E401)</f>
        <v>400</v>
      </c>
      <c r="G401">
        <f>COUNT($E$2:E401)</f>
        <v>400</v>
      </c>
      <c r="H401">
        <f t="shared" si="13"/>
        <v>100</v>
      </c>
    </row>
    <row r="402" spans="2:8">
      <c r="B402">
        <v>204</v>
      </c>
      <c r="C402">
        <v>204</v>
      </c>
      <c r="D402">
        <v>94</v>
      </c>
      <c r="E402">
        <f t="shared" si="12"/>
        <v>1</v>
      </c>
      <c r="F402">
        <f>SUM($E$2:E402)</f>
        <v>401</v>
      </c>
      <c r="G402">
        <f>COUNT($E$2:E402)</f>
        <v>401</v>
      </c>
      <c r="H402">
        <f t="shared" si="13"/>
        <v>100</v>
      </c>
    </row>
    <row r="403" spans="2:8">
      <c r="B403">
        <v>204</v>
      </c>
      <c r="C403">
        <v>204</v>
      </c>
      <c r="D403">
        <v>49</v>
      </c>
      <c r="E403">
        <f t="shared" si="12"/>
        <v>1</v>
      </c>
      <c r="F403">
        <f>SUM($E$2:E403)</f>
        <v>402</v>
      </c>
      <c r="G403">
        <f>COUNT($E$2:E403)</f>
        <v>402</v>
      </c>
      <c r="H403">
        <f t="shared" si="13"/>
        <v>100</v>
      </c>
    </row>
    <row r="404" spans="2:8">
      <c r="B404">
        <v>204</v>
      </c>
      <c r="C404">
        <v>204</v>
      </c>
      <c r="D404">
        <v>52</v>
      </c>
      <c r="E404">
        <f t="shared" si="12"/>
        <v>1</v>
      </c>
      <c r="F404">
        <f>SUM($E$2:E404)</f>
        <v>403</v>
      </c>
      <c r="G404">
        <f>COUNT($E$2:E404)</f>
        <v>403</v>
      </c>
      <c r="H404">
        <f t="shared" si="13"/>
        <v>100</v>
      </c>
    </row>
    <row r="405" spans="2:8">
      <c r="B405">
        <v>204</v>
      </c>
      <c r="C405">
        <v>204</v>
      </c>
      <c r="D405">
        <v>53</v>
      </c>
      <c r="E405">
        <f t="shared" si="12"/>
        <v>1</v>
      </c>
      <c r="F405">
        <f>SUM($E$2:E405)</f>
        <v>404</v>
      </c>
      <c r="G405">
        <f>COUNT($E$2:E405)</f>
        <v>404</v>
      </c>
      <c r="H405">
        <f t="shared" si="13"/>
        <v>100</v>
      </c>
    </row>
    <row r="406" spans="2:8">
      <c r="B406">
        <v>204</v>
      </c>
      <c r="C406">
        <v>204</v>
      </c>
      <c r="D406">
        <v>49</v>
      </c>
      <c r="E406">
        <f t="shared" si="12"/>
        <v>1</v>
      </c>
      <c r="F406">
        <f>SUM($E$2:E406)</f>
        <v>405</v>
      </c>
      <c r="G406">
        <f>COUNT($E$2:E406)</f>
        <v>405</v>
      </c>
      <c r="H406">
        <f t="shared" si="13"/>
        <v>100</v>
      </c>
    </row>
    <row r="407" spans="2:8">
      <c r="B407">
        <v>204</v>
      </c>
      <c r="C407">
        <v>204</v>
      </c>
      <c r="D407">
        <v>49</v>
      </c>
      <c r="E407">
        <f t="shared" si="12"/>
        <v>1</v>
      </c>
      <c r="F407">
        <f>SUM($E$2:E407)</f>
        <v>406</v>
      </c>
      <c r="G407">
        <f>COUNT($E$2:E407)</f>
        <v>406</v>
      </c>
      <c r="H407">
        <f t="shared" si="13"/>
        <v>100</v>
      </c>
    </row>
    <row r="408" spans="2:8">
      <c r="B408">
        <v>204</v>
      </c>
      <c r="C408">
        <v>204</v>
      </c>
      <c r="D408">
        <v>50</v>
      </c>
      <c r="E408">
        <f t="shared" si="12"/>
        <v>1</v>
      </c>
      <c r="F408">
        <f>SUM($E$2:E408)</f>
        <v>407</v>
      </c>
      <c r="G408">
        <f>COUNT($E$2:E408)</f>
        <v>407</v>
      </c>
      <c r="H408">
        <f t="shared" si="13"/>
        <v>100</v>
      </c>
    </row>
    <row r="409" spans="2:8">
      <c r="B409">
        <v>204</v>
      </c>
      <c r="C409">
        <v>204</v>
      </c>
      <c r="D409">
        <v>49</v>
      </c>
      <c r="E409">
        <f t="shared" si="12"/>
        <v>1</v>
      </c>
      <c r="F409">
        <f>SUM($E$2:E409)</f>
        <v>408</v>
      </c>
      <c r="G409">
        <f>COUNT($E$2:E409)</f>
        <v>408</v>
      </c>
      <c r="H409">
        <f t="shared" si="13"/>
        <v>100</v>
      </c>
    </row>
    <row r="410" spans="2:8">
      <c r="B410">
        <v>204</v>
      </c>
      <c r="C410">
        <v>204</v>
      </c>
      <c r="D410">
        <v>50</v>
      </c>
      <c r="E410">
        <f t="shared" si="12"/>
        <v>1</v>
      </c>
      <c r="F410">
        <f>SUM($E$2:E410)</f>
        <v>409</v>
      </c>
      <c r="G410">
        <f>COUNT($E$2:E410)</f>
        <v>409</v>
      </c>
      <c r="H410">
        <f t="shared" si="13"/>
        <v>100</v>
      </c>
    </row>
    <row r="411" spans="2:8">
      <c r="B411">
        <v>204</v>
      </c>
      <c r="C411">
        <v>204</v>
      </c>
      <c r="D411">
        <v>80</v>
      </c>
      <c r="E411">
        <f t="shared" si="12"/>
        <v>1</v>
      </c>
      <c r="F411">
        <f>SUM($E$2:E411)</f>
        <v>410</v>
      </c>
      <c r="G411">
        <f>COUNT($E$2:E411)</f>
        <v>410</v>
      </c>
      <c r="H411">
        <f t="shared" si="13"/>
        <v>100</v>
      </c>
    </row>
    <row r="412" spans="2:8">
      <c r="B412">
        <v>204</v>
      </c>
      <c r="C412">
        <v>204</v>
      </c>
      <c r="D412">
        <v>50</v>
      </c>
      <c r="E412">
        <f t="shared" si="12"/>
        <v>1</v>
      </c>
      <c r="F412">
        <f>SUM($E$2:E412)</f>
        <v>411</v>
      </c>
      <c r="G412">
        <f>COUNT($E$2:E412)</f>
        <v>411</v>
      </c>
      <c r="H412">
        <f t="shared" si="13"/>
        <v>100</v>
      </c>
    </row>
    <row r="413" spans="2:8">
      <c r="B413">
        <v>204</v>
      </c>
      <c r="C413">
        <v>204</v>
      </c>
      <c r="D413">
        <v>52</v>
      </c>
      <c r="E413">
        <f t="shared" si="12"/>
        <v>1</v>
      </c>
      <c r="F413">
        <f>SUM($E$2:E413)</f>
        <v>412</v>
      </c>
      <c r="G413">
        <f>COUNT($E$2:E413)</f>
        <v>412</v>
      </c>
      <c r="H413">
        <f t="shared" si="13"/>
        <v>100</v>
      </c>
    </row>
    <row r="414" spans="2:8">
      <c r="B414">
        <v>204</v>
      </c>
      <c r="C414">
        <v>204</v>
      </c>
      <c r="D414">
        <v>52</v>
      </c>
      <c r="E414">
        <f t="shared" si="12"/>
        <v>1</v>
      </c>
      <c r="F414">
        <f>SUM($E$2:E414)</f>
        <v>413</v>
      </c>
      <c r="G414">
        <f>COUNT($E$2:E414)</f>
        <v>413</v>
      </c>
      <c r="H414">
        <f t="shared" si="13"/>
        <v>100</v>
      </c>
    </row>
    <row r="415" spans="2:8">
      <c r="B415">
        <v>204</v>
      </c>
      <c r="C415">
        <v>204</v>
      </c>
      <c r="D415">
        <v>62</v>
      </c>
      <c r="E415">
        <f t="shared" si="12"/>
        <v>1</v>
      </c>
      <c r="F415">
        <f>SUM($E$2:E415)</f>
        <v>414</v>
      </c>
      <c r="G415">
        <f>COUNT($E$2:E415)</f>
        <v>414</v>
      </c>
      <c r="H415">
        <f t="shared" si="13"/>
        <v>100</v>
      </c>
    </row>
    <row r="416" spans="2:8">
      <c r="B416">
        <v>204</v>
      </c>
      <c r="C416">
        <v>204</v>
      </c>
      <c r="D416">
        <v>57</v>
      </c>
      <c r="E416">
        <f t="shared" si="12"/>
        <v>1</v>
      </c>
      <c r="F416">
        <f>SUM($E$2:E416)</f>
        <v>415</v>
      </c>
      <c r="G416">
        <f>COUNT($E$2:E416)</f>
        <v>415</v>
      </c>
      <c r="H416">
        <f t="shared" si="13"/>
        <v>100</v>
      </c>
    </row>
    <row r="417" spans="2:8">
      <c r="B417">
        <v>201</v>
      </c>
      <c r="C417">
        <v>201</v>
      </c>
      <c r="D417">
        <v>50</v>
      </c>
      <c r="E417">
        <f t="shared" si="12"/>
        <v>1</v>
      </c>
      <c r="F417">
        <f>SUM($E$2:E417)</f>
        <v>416</v>
      </c>
      <c r="G417">
        <f>COUNT($E$2:E417)</f>
        <v>416</v>
      </c>
      <c r="H417">
        <f t="shared" si="13"/>
        <v>100</v>
      </c>
    </row>
    <row r="418" spans="2:8">
      <c r="B418">
        <v>201</v>
      </c>
      <c r="C418">
        <v>201</v>
      </c>
      <c r="D418">
        <v>57</v>
      </c>
      <c r="E418">
        <f t="shared" si="12"/>
        <v>1</v>
      </c>
      <c r="F418">
        <f>SUM($E$2:E418)</f>
        <v>417</v>
      </c>
      <c r="G418">
        <f>COUNT($E$2:E418)</f>
        <v>417</v>
      </c>
      <c r="H418">
        <f t="shared" si="13"/>
        <v>100</v>
      </c>
    </row>
    <row r="419" spans="2:8">
      <c r="B419">
        <v>201</v>
      </c>
      <c r="C419">
        <v>201</v>
      </c>
      <c r="D419">
        <v>51</v>
      </c>
      <c r="E419">
        <f t="shared" si="12"/>
        <v>1</v>
      </c>
      <c r="F419">
        <f>SUM($E$2:E419)</f>
        <v>418</v>
      </c>
      <c r="G419">
        <f>COUNT($E$2:E419)</f>
        <v>418</v>
      </c>
      <c r="H419">
        <f t="shared" si="13"/>
        <v>100</v>
      </c>
    </row>
    <row r="420" spans="2:8">
      <c r="B420">
        <v>201</v>
      </c>
      <c r="C420">
        <v>201</v>
      </c>
      <c r="D420">
        <v>50</v>
      </c>
      <c r="E420">
        <f t="shared" si="12"/>
        <v>1</v>
      </c>
      <c r="F420">
        <f>SUM($E$2:E420)</f>
        <v>419</v>
      </c>
      <c r="G420">
        <f>COUNT($E$2:E420)</f>
        <v>419</v>
      </c>
      <c r="H420">
        <f t="shared" si="13"/>
        <v>100</v>
      </c>
    </row>
    <row r="421" spans="2:8">
      <c r="B421">
        <v>201</v>
      </c>
      <c r="C421">
        <v>201</v>
      </c>
      <c r="D421">
        <v>51</v>
      </c>
      <c r="E421">
        <f t="shared" si="12"/>
        <v>1</v>
      </c>
      <c r="F421">
        <f>SUM($E$2:E421)</f>
        <v>420</v>
      </c>
      <c r="G421">
        <f>COUNT($E$2:E421)</f>
        <v>420</v>
      </c>
      <c r="H421">
        <f t="shared" si="13"/>
        <v>100</v>
      </c>
    </row>
    <row r="422" spans="2:8">
      <c r="B422">
        <v>201</v>
      </c>
      <c r="C422">
        <v>201</v>
      </c>
      <c r="D422">
        <v>50</v>
      </c>
      <c r="E422">
        <f t="shared" si="12"/>
        <v>1</v>
      </c>
      <c r="F422">
        <f>SUM($E$2:E422)</f>
        <v>421</v>
      </c>
      <c r="G422">
        <f>COUNT($E$2:E422)</f>
        <v>421</v>
      </c>
      <c r="H422">
        <f t="shared" si="13"/>
        <v>100</v>
      </c>
    </row>
    <row r="423" spans="2:8">
      <c r="B423">
        <v>201</v>
      </c>
      <c r="C423">
        <v>201</v>
      </c>
      <c r="D423">
        <v>51</v>
      </c>
      <c r="E423">
        <f t="shared" si="12"/>
        <v>1</v>
      </c>
      <c r="F423">
        <f>SUM($E$2:E423)</f>
        <v>422</v>
      </c>
      <c r="G423">
        <f>COUNT($E$2:E423)</f>
        <v>422</v>
      </c>
      <c r="H423">
        <f t="shared" si="13"/>
        <v>100</v>
      </c>
    </row>
    <row r="424" spans="2:8">
      <c r="B424">
        <v>201</v>
      </c>
      <c r="C424">
        <v>201</v>
      </c>
      <c r="D424">
        <v>52</v>
      </c>
      <c r="E424">
        <f t="shared" si="12"/>
        <v>1</v>
      </c>
      <c r="F424">
        <f>SUM($E$2:E424)</f>
        <v>423</v>
      </c>
      <c r="G424">
        <f>COUNT($E$2:E424)</f>
        <v>423</v>
      </c>
      <c r="H424">
        <f t="shared" si="13"/>
        <v>100</v>
      </c>
    </row>
    <row r="425" spans="2:8">
      <c r="B425">
        <v>201</v>
      </c>
      <c r="C425">
        <v>201</v>
      </c>
      <c r="D425">
        <v>50</v>
      </c>
      <c r="E425">
        <f t="shared" si="12"/>
        <v>1</v>
      </c>
      <c r="F425">
        <f>SUM($E$2:E425)</f>
        <v>424</v>
      </c>
      <c r="G425">
        <f>COUNT($E$2:E425)</f>
        <v>424</v>
      </c>
      <c r="H425">
        <f t="shared" si="13"/>
        <v>100</v>
      </c>
    </row>
    <row r="426" spans="2:8">
      <c r="B426">
        <v>201</v>
      </c>
      <c r="C426">
        <v>201</v>
      </c>
      <c r="D426">
        <v>51</v>
      </c>
      <c r="E426">
        <f t="shared" si="12"/>
        <v>1</v>
      </c>
      <c r="F426">
        <f>SUM($E$2:E426)</f>
        <v>425</v>
      </c>
      <c r="G426">
        <f>COUNT($E$2:E426)</f>
        <v>425</v>
      </c>
      <c r="H426">
        <f t="shared" si="13"/>
        <v>100</v>
      </c>
    </row>
    <row r="427" spans="2:8">
      <c r="B427">
        <v>201</v>
      </c>
      <c r="C427">
        <v>201</v>
      </c>
      <c r="D427">
        <v>49</v>
      </c>
      <c r="E427">
        <f t="shared" si="12"/>
        <v>1</v>
      </c>
      <c r="F427">
        <f>SUM($E$2:E427)</f>
        <v>426</v>
      </c>
      <c r="G427">
        <f>COUNT($E$2:E427)</f>
        <v>426</v>
      </c>
      <c r="H427">
        <f t="shared" si="13"/>
        <v>100</v>
      </c>
    </row>
    <row r="428" spans="2:8">
      <c r="B428">
        <v>201</v>
      </c>
      <c r="C428">
        <v>201</v>
      </c>
      <c r="D428">
        <v>53</v>
      </c>
      <c r="E428">
        <f t="shared" si="12"/>
        <v>1</v>
      </c>
      <c r="F428">
        <f>SUM($E$2:E428)</f>
        <v>427</v>
      </c>
      <c r="G428">
        <f>COUNT($E$2:E428)</f>
        <v>427</v>
      </c>
      <c r="H428">
        <f t="shared" si="13"/>
        <v>100</v>
      </c>
    </row>
    <row r="429" spans="2:8">
      <c r="B429">
        <v>201</v>
      </c>
      <c r="C429">
        <v>201</v>
      </c>
      <c r="D429">
        <v>53</v>
      </c>
      <c r="E429">
        <f t="shared" si="12"/>
        <v>1</v>
      </c>
      <c r="F429">
        <f>SUM($E$2:E429)</f>
        <v>428</v>
      </c>
      <c r="G429">
        <f>COUNT($E$2:E429)</f>
        <v>428</v>
      </c>
      <c r="H429">
        <f t="shared" si="13"/>
        <v>100</v>
      </c>
    </row>
    <row r="430" spans="2:8">
      <c r="B430">
        <v>201</v>
      </c>
      <c r="C430">
        <v>201</v>
      </c>
      <c r="D430">
        <v>48</v>
      </c>
      <c r="E430">
        <f t="shared" si="12"/>
        <v>1</v>
      </c>
      <c r="F430">
        <f>SUM($E$2:E430)</f>
        <v>429</v>
      </c>
      <c r="G430">
        <f>COUNT($E$2:E430)</f>
        <v>429</v>
      </c>
      <c r="H430">
        <f t="shared" si="13"/>
        <v>100</v>
      </c>
    </row>
    <row r="431" spans="2:8">
      <c r="B431">
        <v>201</v>
      </c>
      <c r="C431">
        <v>201</v>
      </c>
      <c r="D431">
        <v>51</v>
      </c>
      <c r="E431">
        <f t="shared" si="12"/>
        <v>1</v>
      </c>
      <c r="F431">
        <f>SUM($E$2:E431)</f>
        <v>430</v>
      </c>
      <c r="G431">
        <f>COUNT($E$2:E431)</f>
        <v>430</v>
      </c>
      <c r="H431">
        <f t="shared" si="13"/>
        <v>100</v>
      </c>
    </row>
    <row r="432" spans="2:8">
      <c r="B432">
        <v>201</v>
      </c>
      <c r="C432">
        <v>201</v>
      </c>
      <c r="D432">
        <v>47</v>
      </c>
      <c r="E432">
        <f t="shared" si="12"/>
        <v>1</v>
      </c>
      <c r="F432">
        <f>SUM($E$2:E432)</f>
        <v>431</v>
      </c>
      <c r="G432">
        <f>COUNT($E$2:E432)</f>
        <v>431</v>
      </c>
      <c r="H432">
        <f t="shared" si="13"/>
        <v>100</v>
      </c>
    </row>
    <row r="433" spans="2:8">
      <c r="B433">
        <v>201</v>
      </c>
      <c r="C433">
        <v>201</v>
      </c>
      <c r="D433">
        <v>52</v>
      </c>
      <c r="E433">
        <f t="shared" si="12"/>
        <v>1</v>
      </c>
      <c r="F433">
        <f>SUM($E$2:E433)</f>
        <v>432</v>
      </c>
      <c r="G433">
        <f>COUNT($E$2:E433)</f>
        <v>432</v>
      </c>
      <c r="H433">
        <f t="shared" si="13"/>
        <v>100</v>
      </c>
    </row>
    <row r="434" spans="2:8">
      <c r="B434">
        <v>201</v>
      </c>
      <c r="C434">
        <v>201</v>
      </c>
      <c r="D434">
        <v>76</v>
      </c>
      <c r="E434">
        <f t="shared" si="12"/>
        <v>1</v>
      </c>
      <c r="F434">
        <f>SUM($E$2:E434)</f>
        <v>433</v>
      </c>
      <c r="G434">
        <f>COUNT($E$2:E434)</f>
        <v>433</v>
      </c>
      <c r="H434">
        <f t="shared" si="13"/>
        <v>100</v>
      </c>
    </row>
    <row r="435" spans="2:8">
      <c r="B435">
        <v>201</v>
      </c>
      <c r="C435">
        <v>201</v>
      </c>
      <c r="D435">
        <v>50</v>
      </c>
      <c r="E435">
        <f t="shared" si="12"/>
        <v>1</v>
      </c>
      <c r="F435">
        <f>SUM($E$2:E435)</f>
        <v>434</v>
      </c>
      <c r="G435">
        <f>COUNT($E$2:E435)</f>
        <v>434</v>
      </c>
      <c r="H435">
        <f t="shared" si="13"/>
        <v>100</v>
      </c>
    </row>
    <row r="436" spans="2:8">
      <c r="B436">
        <v>201</v>
      </c>
      <c r="C436">
        <v>201</v>
      </c>
      <c r="D436">
        <v>50</v>
      </c>
      <c r="E436">
        <f t="shared" si="12"/>
        <v>1</v>
      </c>
      <c r="F436">
        <f>SUM($E$2:E436)</f>
        <v>435</v>
      </c>
      <c r="G436">
        <f>COUNT($E$2:E436)</f>
        <v>435</v>
      </c>
      <c r="H436">
        <f t="shared" si="13"/>
        <v>100</v>
      </c>
    </row>
    <row r="437" spans="2:8">
      <c r="B437">
        <v>201</v>
      </c>
      <c r="C437">
        <v>201</v>
      </c>
      <c r="D437">
        <v>79</v>
      </c>
      <c r="E437">
        <f t="shared" si="12"/>
        <v>1</v>
      </c>
      <c r="F437">
        <f>SUM($E$2:E437)</f>
        <v>436</v>
      </c>
      <c r="G437">
        <f>COUNT($E$2:E437)</f>
        <v>436</v>
      </c>
      <c r="H437">
        <f t="shared" si="13"/>
        <v>100</v>
      </c>
    </row>
    <row r="438" spans="2:8">
      <c r="B438">
        <v>201</v>
      </c>
      <c r="C438">
        <v>201</v>
      </c>
      <c r="D438">
        <v>51</v>
      </c>
      <c r="E438">
        <f t="shared" si="12"/>
        <v>1</v>
      </c>
      <c r="F438">
        <f>SUM($E$2:E438)</f>
        <v>437</v>
      </c>
      <c r="G438">
        <f>COUNT($E$2:E438)</f>
        <v>437</v>
      </c>
      <c r="H438">
        <f t="shared" si="13"/>
        <v>100</v>
      </c>
    </row>
    <row r="439" spans="2:8">
      <c r="B439">
        <v>201</v>
      </c>
      <c r="C439">
        <v>201</v>
      </c>
      <c r="D439">
        <v>49</v>
      </c>
      <c r="E439">
        <f t="shared" si="12"/>
        <v>1</v>
      </c>
      <c r="F439">
        <f>SUM($E$2:E439)</f>
        <v>438</v>
      </c>
      <c r="G439">
        <f>COUNT($E$2:E439)</f>
        <v>438</v>
      </c>
      <c r="H439">
        <f t="shared" si="13"/>
        <v>100</v>
      </c>
    </row>
    <row r="440" spans="2:8">
      <c r="B440">
        <v>201</v>
      </c>
      <c r="C440">
        <v>201</v>
      </c>
      <c r="D440">
        <v>50</v>
      </c>
      <c r="E440">
        <f t="shared" si="12"/>
        <v>1</v>
      </c>
      <c r="F440">
        <f>SUM($E$2:E440)</f>
        <v>439</v>
      </c>
      <c r="G440">
        <f>COUNT($E$2:E440)</f>
        <v>439</v>
      </c>
      <c r="H440">
        <f t="shared" si="13"/>
        <v>100</v>
      </c>
    </row>
    <row r="441" spans="2:8">
      <c r="B441">
        <v>197</v>
      </c>
      <c r="C441">
        <v>197</v>
      </c>
      <c r="D441">
        <v>68</v>
      </c>
      <c r="E441">
        <f t="shared" si="12"/>
        <v>1</v>
      </c>
      <c r="F441">
        <f>SUM($E$2:E441)</f>
        <v>440</v>
      </c>
      <c r="G441">
        <f>COUNT($E$2:E441)</f>
        <v>440</v>
      </c>
      <c r="H441">
        <f t="shared" si="13"/>
        <v>100</v>
      </c>
    </row>
    <row r="442" spans="2:8">
      <c r="B442">
        <v>197</v>
      </c>
      <c r="C442">
        <v>197</v>
      </c>
      <c r="D442">
        <v>49</v>
      </c>
      <c r="E442">
        <f t="shared" si="12"/>
        <v>1</v>
      </c>
      <c r="F442">
        <f>SUM($E$2:E442)</f>
        <v>441</v>
      </c>
      <c r="G442">
        <f>COUNT($E$2:E442)</f>
        <v>441</v>
      </c>
      <c r="H442">
        <f t="shared" si="13"/>
        <v>100</v>
      </c>
    </row>
    <row r="443" spans="2:8">
      <c r="B443">
        <v>197</v>
      </c>
      <c r="C443">
        <v>197</v>
      </c>
      <c r="D443">
        <v>48</v>
      </c>
      <c r="E443">
        <f t="shared" si="12"/>
        <v>1</v>
      </c>
      <c r="F443">
        <f>SUM($E$2:E443)</f>
        <v>442</v>
      </c>
      <c r="G443">
        <f>COUNT($E$2:E443)</f>
        <v>442</v>
      </c>
      <c r="H443">
        <f t="shared" si="13"/>
        <v>100</v>
      </c>
    </row>
    <row r="444" spans="2:8">
      <c r="B444">
        <v>197</v>
      </c>
      <c r="C444">
        <v>197</v>
      </c>
      <c r="D444">
        <v>52</v>
      </c>
      <c r="E444">
        <f t="shared" si="12"/>
        <v>1</v>
      </c>
      <c r="F444">
        <f>SUM($E$2:E444)</f>
        <v>443</v>
      </c>
      <c r="G444">
        <f>COUNT($E$2:E444)</f>
        <v>443</v>
      </c>
      <c r="H444">
        <f t="shared" si="13"/>
        <v>100</v>
      </c>
    </row>
    <row r="445" spans="2:8">
      <c r="B445">
        <v>197</v>
      </c>
      <c r="C445">
        <v>197</v>
      </c>
      <c r="D445">
        <v>49</v>
      </c>
      <c r="E445">
        <f t="shared" si="12"/>
        <v>1</v>
      </c>
      <c r="F445">
        <f>SUM($E$2:E445)</f>
        <v>444</v>
      </c>
      <c r="G445">
        <f>COUNT($E$2:E445)</f>
        <v>444</v>
      </c>
      <c r="H445">
        <f t="shared" si="13"/>
        <v>100</v>
      </c>
    </row>
    <row r="446" spans="2:8">
      <c r="B446">
        <v>197</v>
      </c>
      <c r="C446">
        <v>197</v>
      </c>
      <c r="D446">
        <v>49</v>
      </c>
      <c r="E446">
        <f t="shared" si="12"/>
        <v>1</v>
      </c>
      <c r="F446">
        <f>SUM($E$2:E446)</f>
        <v>445</v>
      </c>
      <c r="G446">
        <f>COUNT($E$2:E446)</f>
        <v>445</v>
      </c>
      <c r="H446">
        <f t="shared" si="13"/>
        <v>100</v>
      </c>
    </row>
    <row r="447" spans="2:8">
      <c r="B447">
        <v>197</v>
      </c>
      <c r="C447">
        <v>197</v>
      </c>
      <c r="D447">
        <v>48</v>
      </c>
      <c r="E447">
        <f t="shared" si="12"/>
        <v>1</v>
      </c>
      <c r="F447">
        <f>SUM($E$2:E447)</f>
        <v>446</v>
      </c>
      <c r="G447">
        <f>COUNT($E$2:E447)</f>
        <v>446</v>
      </c>
      <c r="H447">
        <f t="shared" si="13"/>
        <v>100</v>
      </c>
    </row>
    <row r="448" spans="2:8">
      <c r="B448">
        <v>197</v>
      </c>
      <c r="C448">
        <v>197</v>
      </c>
      <c r="D448">
        <v>50</v>
      </c>
      <c r="E448">
        <f t="shared" si="12"/>
        <v>1</v>
      </c>
      <c r="F448">
        <f>SUM($E$2:E448)</f>
        <v>447</v>
      </c>
      <c r="G448">
        <f>COUNT($E$2:E448)</f>
        <v>447</v>
      </c>
      <c r="H448">
        <f t="shared" si="13"/>
        <v>100</v>
      </c>
    </row>
    <row r="449" spans="2:8">
      <c r="B449">
        <v>197</v>
      </c>
      <c r="C449">
        <v>197</v>
      </c>
      <c r="D449">
        <v>50</v>
      </c>
      <c r="E449">
        <f t="shared" si="12"/>
        <v>1</v>
      </c>
      <c r="F449">
        <f>SUM($E$2:E449)</f>
        <v>448</v>
      </c>
      <c r="G449">
        <f>COUNT($E$2:E449)</f>
        <v>448</v>
      </c>
      <c r="H449">
        <f t="shared" si="13"/>
        <v>100</v>
      </c>
    </row>
    <row r="450" spans="2:8">
      <c r="B450">
        <v>197</v>
      </c>
      <c r="C450">
        <v>197</v>
      </c>
      <c r="D450">
        <v>50</v>
      </c>
      <c r="E450">
        <f t="shared" ref="E450:E513" si="14">IF(D450&lt;=B450,1,0)</f>
        <v>1</v>
      </c>
      <c r="F450">
        <f>SUM($E$2:E450)</f>
        <v>449</v>
      </c>
      <c r="G450">
        <f>COUNT($E$2:E450)</f>
        <v>449</v>
      </c>
      <c r="H450">
        <f t="shared" ref="H450:H513" si="15">F450/G450*100</f>
        <v>100</v>
      </c>
    </row>
    <row r="451" spans="2:8">
      <c r="B451">
        <v>197</v>
      </c>
      <c r="C451">
        <v>197</v>
      </c>
      <c r="D451">
        <v>47</v>
      </c>
      <c r="E451">
        <f t="shared" si="14"/>
        <v>1</v>
      </c>
      <c r="F451">
        <f>SUM($E$2:E451)</f>
        <v>450</v>
      </c>
      <c r="G451">
        <f>COUNT($E$2:E451)</f>
        <v>450</v>
      </c>
      <c r="H451">
        <f t="shared" si="15"/>
        <v>100</v>
      </c>
    </row>
    <row r="452" spans="2:8">
      <c r="B452">
        <v>197</v>
      </c>
      <c r="C452">
        <v>197</v>
      </c>
      <c r="D452">
        <v>48</v>
      </c>
      <c r="E452">
        <f t="shared" si="14"/>
        <v>1</v>
      </c>
      <c r="F452">
        <f>SUM($E$2:E452)</f>
        <v>451</v>
      </c>
      <c r="G452">
        <f>COUNT($E$2:E452)</f>
        <v>451</v>
      </c>
      <c r="H452">
        <f t="shared" si="15"/>
        <v>100</v>
      </c>
    </row>
    <row r="453" spans="2:8">
      <c r="B453">
        <v>197</v>
      </c>
      <c r="C453">
        <v>197</v>
      </c>
      <c r="D453">
        <v>49</v>
      </c>
      <c r="E453">
        <f t="shared" si="14"/>
        <v>1</v>
      </c>
      <c r="F453">
        <f>SUM($E$2:E453)</f>
        <v>452</v>
      </c>
      <c r="G453">
        <f>COUNT($E$2:E453)</f>
        <v>452</v>
      </c>
      <c r="H453">
        <f t="shared" si="15"/>
        <v>100</v>
      </c>
    </row>
    <row r="454" spans="2:8">
      <c r="B454">
        <v>197</v>
      </c>
      <c r="C454">
        <v>197</v>
      </c>
      <c r="D454">
        <v>50</v>
      </c>
      <c r="E454">
        <f t="shared" si="14"/>
        <v>1</v>
      </c>
      <c r="F454">
        <f>SUM($E$2:E454)</f>
        <v>453</v>
      </c>
      <c r="G454">
        <f>COUNT($E$2:E454)</f>
        <v>453</v>
      </c>
      <c r="H454">
        <f t="shared" si="15"/>
        <v>100</v>
      </c>
    </row>
    <row r="455" spans="2:8">
      <c r="B455">
        <v>197</v>
      </c>
      <c r="C455">
        <v>197</v>
      </c>
      <c r="D455">
        <v>51</v>
      </c>
      <c r="E455">
        <f t="shared" si="14"/>
        <v>1</v>
      </c>
      <c r="F455">
        <f>SUM($E$2:E455)</f>
        <v>454</v>
      </c>
      <c r="G455">
        <f>COUNT($E$2:E455)</f>
        <v>454</v>
      </c>
      <c r="H455">
        <f t="shared" si="15"/>
        <v>100</v>
      </c>
    </row>
    <row r="456" spans="2:8">
      <c r="B456">
        <v>197</v>
      </c>
      <c r="C456">
        <v>197</v>
      </c>
      <c r="D456">
        <v>93</v>
      </c>
      <c r="E456">
        <f t="shared" si="14"/>
        <v>1</v>
      </c>
      <c r="F456">
        <f>SUM($E$2:E456)</f>
        <v>455</v>
      </c>
      <c r="G456">
        <f>COUNT($E$2:E456)</f>
        <v>455</v>
      </c>
      <c r="H456">
        <f t="shared" si="15"/>
        <v>100</v>
      </c>
    </row>
    <row r="457" spans="2:8">
      <c r="B457">
        <v>197</v>
      </c>
      <c r="C457">
        <v>197</v>
      </c>
      <c r="D457">
        <v>52</v>
      </c>
      <c r="E457">
        <f t="shared" si="14"/>
        <v>1</v>
      </c>
      <c r="F457">
        <f>SUM($E$2:E457)</f>
        <v>456</v>
      </c>
      <c r="G457">
        <f>COUNT($E$2:E457)</f>
        <v>456</v>
      </c>
      <c r="H457">
        <f t="shared" si="15"/>
        <v>100</v>
      </c>
    </row>
    <row r="458" spans="2:8">
      <c r="B458">
        <v>197</v>
      </c>
      <c r="C458">
        <v>197</v>
      </c>
      <c r="D458">
        <v>49</v>
      </c>
      <c r="E458">
        <f t="shared" si="14"/>
        <v>1</v>
      </c>
      <c r="F458">
        <f>SUM($E$2:E458)</f>
        <v>457</v>
      </c>
      <c r="G458">
        <f>COUNT($E$2:E458)</f>
        <v>457</v>
      </c>
      <c r="H458">
        <f t="shared" si="15"/>
        <v>100</v>
      </c>
    </row>
    <row r="459" spans="2:8">
      <c r="B459">
        <v>197</v>
      </c>
      <c r="C459">
        <v>197</v>
      </c>
      <c r="D459">
        <v>53</v>
      </c>
      <c r="E459">
        <f t="shared" si="14"/>
        <v>1</v>
      </c>
      <c r="F459">
        <f>SUM($E$2:E459)</f>
        <v>458</v>
      </c>
      <c r="G459">
        <f>COUNT($E$2:E459)</f>
        <v>458</v>
      </c>
      <c r="H459">
        <f t="shared" si="15"/>
        <v>100</v>
      </c>
    </row>
    <row r="460" spans="2:8">
      <c r="B460">
        <v>197</v>
      </c>
      <c r="C460">
        <v>197</v>
      </c>
      <c r="D460">
        <v>51</v>
      </c>
      <c r="E460">
        <f t="shared" si="14"/>
        <v>1</v>
      </c>
      <c r="F460">
        <f>SUM($E$2:E460)</f>
        <v>459</v>
      </c>
      <c r="G460">
        <f>COUNT($E$2:E460)</f>
        <v>459</v>
      </c>
      <c r="H460">
        <f t="shared" si="15"/>
        <v>100</v>
      </c>
    </row>
    <row r="461" spans="2:8">
      <c r="B461">
        <v>197</v>
      </c>
      <c r="C461">
        <v>197</v>
      </c>
      <c r="D461">
        <v>52</v>
      </c>
      <c r="E461">
        <f t="shared" si="14"/>
        <v>1</v>
      </c>
      <c r="F461">
        <f>SUM($E$2:E461)</f>
        <v>460</v>
      </c>
      <c r="G461">
        <f>COUNT($E$2:E461)</f>
        <v>460</v>
      </c>
      <c r="H461">
        <f t="shared" si="15"/>
        <v>100</v>
      </c>
    </row>
    <row r="462" spans="2:8">
      <c r="B462">
        <v>197</v>
      </c>
      <c r="C462">
        <v>197</v>
      </c>
      <c r="D462">
        <v>51</v>
      </c>
      <c r="E462">
        <f t="shared" si="14"/>
        <v>1</v>
      </c>
      <c r="F462">
        <f>SUM($E$2:E462)</f>
        <v>461</v>
      </c>
      <c r="G462">
        <f>COUNT($E$2:E462)</f>
        <v>461</v>
      </c>
      <c r="H462">
        <f t="shared" si="15"/>
        <v>100</v>
      </c>
    </row>
    <row r="463" spans="2:8">
      <c r="B463">
        <v>197</v>
      </c>
      <c r="C463">
        <v>197</v>
      </c>
      <c r="D463">
        <v>50</v>
      </c>
      <c r="E463">
        <f t="shared" si="14"/>
        <v>1</v>
      </c>
      <c r="F463">
        <f>SUM($E$2:E463)</f>
        <v>462</v>
      </c>
      <c r="G463">
        <f>COUNT($E$2:E463)</f>
        <v>462</v>
      </c>
      <c r="H463">
        <f t="shared" si="15"/>
        <v>100</v>
      </c>
    </row>
    <row r="464" spans="2:8">
      <c r="B464">
        <v>197</v>
      </c>
      <c r="C464">
        <v>197</v>
      </c>
      <c r="D464">
        <v>98</v>
      </c>
      <c r="E464">
        <f t="shared" si="14"/>
        <v>1</v>
      </c>
      <c r="F464">
        <f>SUM($E$2:E464)</f>
        <v>463</v>
      </c>
      <c r="G464">
        <f>COUNT($E$2:E464)</f>
        <v>463</v>
      </c>
      <c r="H464">
        <f t="shared" si="15"/>
        <v>100</v>
      </c>
    </row>
    <row r="465" spans="2:8">
      <c r="B465">
        <v>197</v>
      </c>
      <c r="C465">
        <v>197</v>
      </c>
      <c r="D465">
        <v>49</v>
      </c>
      <c r="E465">
        <f t="shared" si="14"/>
        <v>1</v>
      </c>
      <c r="F465">
        <f>SUM($E$2:E465)</f>
        <v>464</v>
      </c>
      <c r="G465">
        <f>COUNT($E$2:E465)</f>
        <v>464</v>
      </c>
      <c r="H465">
        <f t="shared" si="15"/>
        <v>100</v>
      </c>
    </row>
    <row r="466" spans="2:8">
      <c r="B466">
        <v>197</v>
      </c>
      <c r="C466">
        <v>197</v>
      </c>
      <c r="D466">
        <v>51</v>
      </c>
      <c r="E466">
        <f t="shared" si="14"/>
        <v>1</v>
      </c>
      <c r="F466">
        <f>SUM($E$2:E466)</f>
        <v>465</v>
      </c>
      <c r="G466">
        <f>COUNT($E$2:E466)</f>
        <v>465</v>
      </c>
      <c r="H466">
        <f t="shared" si="15"/>
        <v>100</v>
      </c>
    </row>
    <row r="467" spans="2:8">
      <c r="B467">
        <v>197</v>
      </c>
      <c r="C467">
        <v>197</v>
      </c>
      <c r="D467">
        <v>165</v>
      </c>
      <c r="E467">
        <f t="shared" si="14"/>
        <v>1</v>
      </c>
      <c r="F467">
        <f>SUM($E$2:E467)</f>
        <v>466</v>
      </c>
      <c r="G467">
        <f>COUNT($E$2:E467)</f>
        <v>466</v>
      </c>
      <c r="H467">
        <f t="shared" si="15"/>
        <v>100</v>
      </c>
    </row>
    <row r="468" spans="2:8">
      <c r="B468">
        <v>197</v>
      </c>
      <c r="C468">
        <v>197</v>
      </c>
      <c r="D468">
        <v>49</v>
      </c>
      <c r="E468">
        <f t="shared" si="14"/>
        <v>1</v>
      </c>
      <c r="F468">
        <f>SUM($E$2:E468)</f>
        <v>467</v>
      </c>
      <c r="G468">
        <f>COUNT($E$2:E468)</f>
        <v>467</v>
      </c>
      <c r="H468">
        <f t="shared" si="15"/>
        <v>100</v>
      </c>
    </row>
    <row r="469" spans="2:8">
      <c r="B469">
        <v>197</v>
      </c>
      <c r="C469">
        <v>197</v>
      </c>
      <c r="D469">
        <v>50</v>
      </c>
      <c r="E469">
        <f t="shared" si="14"/>
        <v>1</v>
      </c>
      <c r="F469">
        <f>SUM($E$2:E469)</f>
        <v>468</v>
      </c>
      <c r="G469">
        <f>COUNT($E$2:E469)</f>
        <v>468</v>
      </c>
      <c r="H469">
        <f t="shared" si="15"/>
        <v>100</v>
      </c>
    </row>
    <row r="470" spans="2:8">
      <c r="B470">
        <v>197</v>
      </c>
      <c r="C470">
        <v>197</v>
      </c>
      <c r="D470">
        <v>48</v>
      </c>
      <c r="E470">
        <f t="shared" si="14"/>
        <v>1</v>
      </c>
      <c r="F470">
        <f>SUM($E$2:E470)</f>
        <v>469</v>
      </c>
      <c r="G470">
        <f>COUNT($E$2:E470)</f>
        <v>469</v>
      </c>
      <c r="H470">
        <f t="shared" si="15"/>
        <v>100</v>
      </c>
    </row>
    <row r="471" spans="2:8">
      <c r="B471">
        <v>197</v>
      </c>
      <c r="C471">
        <v>197</v>
      </c>
      <c r="D471">
        <v>78</v>
      </c>
      <c r="E471">
        <f t="shared" si="14"/>
        <v>1</v>
      </c>
      <c r="F471">
        <f>SUM($E$2:E471)</f>
        <v>470</v>
      </c>
      <c r="G471">
        <f>COUNT($E$2:E471)</f>
        <v>470</v>
      </c>
      <c r="H471">
        <f t="shared" si="15"/>
        <v>100</v>
      </c>
    </row>
    <row r="472" spans="2:8">
      <c r="B472">
        <v>197</v>
      </c>
      <c r="C472">
        <v>197</v>
      </c>
      <c r="D472">
        <v>50</v>
      </c>
      <c r="E472">
        <f t="shared" si="14"/>
        <v>1</v>
      </c>
      <c r="F472">
        <f>SUM($E$2:E472)</f>
        <v>471</v>
      </c>
      <c r="G472">
        <f>COUNT($E$2:E472)</f>
        <v>471</v>
      </c>
      <c r="H472">
        <f t="shared" si="15"/>
        <v>100</v>
      </c>
    </row>
    <row r="473" spans="2:8">
      <c r="B473">
        <v>197</v>
      </c>
      <c r="C473">
        <v>197</v>
      </c>
      <c r="D473">
        <v>53</v>
      </c>
      <c r="E473">
        <f t="shared" si="14"/>
        <v>1</v>
      </c>
      <c r="F473">
        <f>SUM($E$2:E473)</f>
        <v>472</v>
      </c>
      <c r="G473">
        <f>COUNT($E$2:E473)</f>
        <v>472</v>
      </c>
      <c r="H473">
        <f t="shared" si="15"/>
        <v>100</v>
      </c>
    </row>
    <row r="474" spans="2:8">
      <c r="B474">
        <v>197</v>
      </c>
      <c r="C474">
        <v>197</v>
      </c>
      <c r="D474">
        <v>48</v>
      </c>
      <c r="E474">
        <f t="shared" si="14"/>
        <v>1</v>
      </c>
      <c r="F474">
        <f>SUM($E$2:E474)</f>
        <v>473</v>
      </c>
      <c r="G474">
        <f>COUNT($E$2:E474)</f>
        <v>473</v>
      </c>
      <c r="H474">
        <f t="shared" si="15"/>
        <v>100</v>
      </c>
    </row>
    <row r="475" spans="2:8">
      <c r="B475">
        <v>197</v>
      </c>
      <c r="C475">
        <v>197</v>
      </c>
      <c r="D475">
        <v>48</v>
      </c>
      <c r="E475">
        <f t="shared" si="14"/>
        <v>1</v>
      </c>
      <c r="F475">
        <f>SUM($E$2:E475)</f>
        <v>474</v>
      </c>
      <c r="G475">
        <f>COUNT($E$2:E475)</f>
        <v>474</v>
      </c>
      <c r="H475">
        <f t="shared" si="15"/>
        <v>100</v>
      </c>
    </row>
    <row r="476" spans="2:8">
      <c r="B476">
        <v>197</v>
      </c>
      <c r="C476">
        <v>197</v>
      </c>
      <c r="D476">
        <v>47</v>
      </c>
      <c r="E476">
        <f t="shared" si="14"/>
        <v>1</v>
      </c>
      <c r="F476">
        <f>SUM($E$2:E476)</f>
        <v>475</v>
      </c>
      <c r="G476">
        <f>COUNT($E$2:E476)</f>
        <v>475</v>
      </c>
      <c r="H476">
        <f t="shared" si="15"/>
        <v>100</v>
      </c>
    </row>
    <row r="477" spans="2:8">
      <c r="B477">
        <v>197</v>
      </c>
      <c r="C477">
        <v>197</v>
      </c>
      <c r="D477">
        <v>51</v>
      </c>
      <c r="E477">
        <f t="shared" si="14"/>
        <v>1</v>
      </c>
      <c r="F477">
        <f>SUM($E$2:E477)</f>
        <v>476</v>
      </c>
      <c r="G477">
        <f>COUNT($E$2:E477)</f>
        <v>476</v>
      </c>
      <c r="H477">
        <f t="shared" si="15"/>
        <v>100</v>
      </c>
    </row>
    <row r="478" spans="2:8">
      <c r="B478">
        <v>197</v>
      </c>
      <c r="C478">
        <v>197</v>
      </c>
      <c r="D478">
        <v>76</v>
      </c>
      <c r="E478">
        <f t="shared" si="14"/>
        <v>1</v>
      </c>
      <c r="F478">
        <f>SUM($E$2:E478)</f>
        <v>477</v>
      </c>
      <c r="G478">
        <f>COUNT($E$2:E478)</f>
        <v>477</v>
      </c>
      <c r="H478">
        <f t="shared" si="15"/>
        <v>100</v>
      </c>
    </row>
    <row r="479" spans="2:8">
      <c r="B479">
        <v>197</v>
      </c>
      <c r="C479">
        <v>197</v>
      </c>
      <c r="D479">
        <v>50</v>
      </c>
      <c r="E479">
        <f t="shared" si="14"/>
        <v>1</v>
      </c>
      <c r="F479">
        <f>SUM($E$2:E479)</f>
        <v>478</v>
      </c>
      <c r="G479">
        <f>COUNT($E$2:E479)</f>
        <v>478</v>
      </c>
      <c r="H479">
        <f t="shared" si="15"/>
        <v>100</v>
      </c>
    </row>
    <row r="480" spans="2:8">
      <c r="B480">
        <v>197</v>
      </c>
      <c r="C480">
        <v>197</v>
      </c>
      <c r="D480">
        <v>99</v>
      </c>
      <c r="E480">
        <f t="shared" si="14"/>
        <v>1</v>
      </c>
      <c r="F480">
        <f>SUM($E$2:E480)</f>
        <v>479</v>
      </c>
      <c r="G480">
        <f>COUNT($E$2:E480)</f>
        <v>479</v>
      </c>
      <c r="H480">
        <f t="shared" si="15"/>
        <v>100</v>
      </c>
    </row>
    <row r="481" spans="2:8">
      <c r="B481">
        <v>197</v>
      </c>
      <c r="C481">
        <v>197</v>
      </c>
      <c r="D481">
        <v>52</v>
      </c>
      <c r="E481">
        <f t="shared" si="14"/>
        <v>1</v>
      </c>
      <c r="F481">
        <f>SUM($E$2:E481)</f>
        <v>480</v>
      </c>
      <c r="G481">
        <f>COUNT($E$2:E481)</f>
        <v>480</v>
      </c>
      <c r="H481">
        <f t="shared" si="15"/>
        <v>100</v>
      </c>
    </row>
    <row r="482" spans="2:8">
      <c r="B482">
        <v>197</v>
      </c>
      <c r="C482">
        <v>197</v>
      </c>
      <c r="D482">
        <v>56</v>
      </c>
      <c r="E482">
        <f t="shared" si="14"/>
        <v>1</v>
      </c>
      <c r="F482">
        <f>SUM($E$2:E482)</f>
        <v>481</v>
      </c>
      <c r="G482">
        <f>COUNT($E$2:E482)</f>
        <v>481</v>
      </c>
      <c r="H482">
        <f t="shared" si="15"/>
        <v>100</v>
      </c>
    </row>
    <row r="483" spans="2:8">
      <c r="B483">
        <v>197</v>
      </c>
      <c r="C483">
        <v>197</v>
      </c>
      <c r="D483">
        <v>60</v>
      </c>
      <c r="E483">
        <f t="shared" si="14"/>
        <v>1</v>
      </c>
      <c r="F483">
        <f>SUM($E$2:E483)</f>
        <v>482</v>
      </c>
      <c r="G483">
        <f>COUNT($E$2:E483)</f>
        <v>482</v>
      </c>
      <c r="H483">
        <f t="shared" si="15"/>
        <v>100</v>
      </c>
    </row>
    <row r="484" spans="2:8">
      <c r="B484">
        <v>197</v>
      </c>
      <c r="C484">
        <v>197</v>
      </c>
      <c r="D484">
        <v>106</v>
      </c>
      <c r="E484">
        <f t="shared" si="14"/>
        <v>1</v>
      </c>
      <c r="F484">
        <f>SUM($E$2:E484)</f>
        <v>483</v>
      </c>
      <c r="G484">
        <f>COUNT($E$2:E484)</f>
        <v>483</v>
      </c>
      <c r="H484">
        <f t="shared" si="15"/>
        <v>100</v>
      </c>
    </row>
    <row r="485" spans="2:8">
      <c r="B485">
        <v>197</v>
      </c>
      <c r="C485">
        <v>197</v>
      </c>
      <c r="D485">
        <v>51</v>
      </c>
      <c r="E485">
        <f t="shared" si="14"/>
        <v>1</v>
      </c>
      <c r="F485">
        <f>SUM($E$2:E485)</f>
        <v>484</v>
      </c>
      <c r="G485">
        <f>COUNT($E$2:E485)</f>
        <v>484</v>
      </c>
      <c r="H485">
        <f t="shared" si="15"/>
        <v>100</v>
      </c>
    </row>
    <row r="486" spans="2:8">
      <c r="B486">
        <v>197</v>
      </c>
      <c r="C486">
        <v>197</v>
      </c>
      <c r="D486">
        <v>50</v>
      </c>
      <c r="E486">
        <f t="shared" si="14"/>
        <v>1</v>
      </c>
      <c r="F486">
        <f>SUM($E$2:E486)</f>
        <v>485</v>
      </c>
      <c r="G486">
        <f>COUNT($E$2:E486)</f>
        <v>485</v>
      </c>
      <c r="H486">
        <f t="shared" si="15"/>
        <v>100</v>
      </c>
    </row>
    <row r="487" spans="2:8">
      <c r="B487">
        <v>197</v>
      </c>
      <c r="C487">
        <v>197</v>
      </c>
      <c r="D487">
        <v>54</v>
      </c>
      <c r="E487">
        <f t="shared" si="14"/>
        <v>1</v>
      </c>
      <c r="F487">
        <f>SUM($E$2:E487)</f>
        <v>486</v>
      </c>
      <c r="G487">
        <f>COUNT($E$2:E487)</f>
        <v>486</v>
      </c>
      <c r="H487">
        <f t="shared" si="15"/>
        <v>100</v>
      </c>
    </row>
    <row r="488" spans="2:8">
      <c r="B488">
        <v>196</v>
      </c>
      <c r="C488">
        <v>196</v>
      </c>
      <c r="D488">
        <v>64</v>
      </c>
      <c r="E488">
        <f t="shared" si="14"/>
        <v>1</v>
      </c>
      <c r="F488">
        <f>SUM($E$2:E488)</f>
        <v>487</v>
      </c>
      <c r="G488">
        <f>COUNT($E$2:E488)</f>
        <v>487</v>
      </c>
      <c r="H488">
        <f t="shared" si="15"/>
        <v>100</v>
      </c>
    </row>
    <row r="489" spans="2:8">
      <c r="B489">
        <v>196</v>
      </c>
      <c r="C489">
        <v>196</v>
      </c>
      <c r="D489">
        <v>55</v>
      </c>
      <c r="E489">
        <f t="shared" si="14"/>
        <v>1</v>
      </c>
      <c r="F489">
        <f>SUM($E$2:E489)</f>
        <v>488</v>
      </c>
      <c r="G489">
        <f>COUNT($E$2:E489)</f>
        <v>488</v>
      </c>
      <c r="H489">
        <f t="shared" si="15"/>
        <v>100</v>
      </c>
    </row>
    <row r="490" spans="2:8">
      <c r="B490">
        <v>196</v>
      </c>
      <c r="C490">
        <v>196</v>
      </c>
      <c r="D490">
        <v>53</v>
      </c>
      <c r="E490">
        <f t="shared" si="14"/>
        <v>1</v>
      </c>
      <c r="F490">
        <f>SUM($E$2:E490)</f>
        <v>489</v>
      </c>
      <c r="G490">
        <f>COUNT($E$2:E490)</f>
        <v>489</v>
      </c>
      <c r="H490">
        <f t="shared" si="15"/>
        <v>100</v>
      </c>
    </row>
    <row r="491" spans="2:8">
      <c r="B491">
        <v>196</v>
      </c>
      <c r="C491">
        <v>196</v>
      </c>
      <c r="D491">
        <v>57</v>
      </c>
      <c r="E491">
        <f t="shared" si="14"/>
        <v>1</v>
      </c>
      <c r="F491">
        <f>SUM($E$2:E491)</f>
        <v>490</v>
      </c>
      <c r="G491">
        <f>COUNT($E$2:E491)</f>
        <v>490</v>
      </c>
      <c r="H491">
        <f t="shared" si="15"/>
        <v>100</v>
      </c>
    </row>
    <row r="492" spans="2:8">
      <c r="B492">
        <v>196</v>
      </c>
      <c r="C492">
        <v>196</v>
      </c>
      <c r="D492">
        <v>48</v>
      </c>
      <c r="E492">
        <f t="shared" si="14"/>
        <v>1</v>
      </c>
      <c r="F492">
        <f>SUM($E$2:E492)</f>
        <v>491</v>
      </c>
      <c r="G492">
        <f>COUNT($E$2:E492)</f>
        <v>491</v>
      </c>
      <c r="H492">
        <f t="shared" si="15"/>
        <v>100</v>
      </c>
    </row>
    <row r="493" spans="2:8">
      <c r="B493">
        <v>196</v>
      </c>
      <c r="C493">
        <v>196</v>
      </c>
      <c r="D493">
        <v>61</v>
      </c>
      <c r="E493">
        <f t="shared" si="14"/>
        <v>1</v>
      </c>
      <c r="F493">
        <f>SUM($E$2:E493)</f>
        <v>492</v>
      </c>
      <c r="G493">
        <f>COUNT($E$2:E493)</f>
        <v>492</v>
      </c>
      <c r="H493">
        <f t="shared" si="15"/>
        <v>100</v>
      </c>
    </row>
    <row r="494" spans="2:8">
      <c r="B494">
        <v>196</v>
      </c>
      <c r="C494">
        <v>196</v>
      </c>
      <c r="D494">
        <v>52</v>
      </c>
      <c r="E494">
        <f t="shared" si="14"/>
        <v>1</v>
      </c>
      <c r="F494">
        <f>SUM($E$2:E494)</f>
        <v>493</v>
      </c>
      <c r="G494">
        <f>COUNT($E$2:E494)</f>
        <v>493</v>
      </c>
      <c r="H494">
        <f t="shared" si="15"/>
        <v>100</v>
      </c>
    </row>
    <row r="495" spans="2:8">
      <c r="B495">
        <v>196</v>
      </c>
      <c r="C495">
        <v>196</v>
      </c>
      <c r="D495">
        <v>48</v>
      </c>
      <c r="E495">
        <f t="shared" si="14"/>
        <v>1</v>
      </c>
      <c r="F495">
        <f>SUM($E$2:E495)</f>
        <v>494</v>
      </c>
      <c r="G495">
        <f>COUNT($E$2:E495)</f>
        <v>494</v>
      </c>
      <c r="H495">
        <f t="shared" si="15"/>
        <v>100</v>
      </c>
    </row>
    <row r="496" spans="2:8">
      <c r="B496">
        <v>196</v>
      </c>
      <c r="C496">
        <v>196</v>
      </c>
      <c r="D496">
        <v>55</v>
      </c>
      <c r="E496">
        <f t="shared" si="14"/>
        <v>1</v>
      </c>
      <c r="F496">
        <f>SUM($E$2:E496)</f>
        <v>495</v>
      </c>
      <c r="G496">
        <f>COUNT($E$2:E496)</f>
        <v>495</v>
      </c>
      <c r="H496">
        <f t="shared" si="15"/>
        <v>100</v>
      </c>
    </row>
    <row r="497" spans="2:8">
      <c r="B497">
        <v>196</v>
      </c>
      <c r="C497">
        <v>196</v>
      </c>
      <c r="D497">
        <v>51</v>
      </c>
      <c r="E497">
        <f t="shared" si="14"/>
        <v>1</v>
      </c>
      <c r="F497">
        <f>SUM($E$2:E497)</f>
        <v>496</v>
      </c>
      <c r="G497">
        <f>COUNT($E$2:E497)</f>
        <v>496</v>
      </c>
      <c r="H497">
        <f t="shared" si="15"/>
        <v>100</v>
      </c>
    </row>
    <row r="498" spans="2:8">
      <c r="B498">
        <v>196</v>
      </c>
      <c r="C498">
        <v>196</v>
      </c>
      <c r="D498">
        <v>48</v>
      </c>
      <c r="E498">
        <f t="shared" si="14"/>
        <v>1</v>
      </c>
      <c r="F498">
        <f>SUM($E$2:E498)</f>
        <v>497</v>
      </c>
      <c r="G498">
        <f>COUNT($E$2:E498)</f>
        <v>497</v>
      </c>
      <c r="H498">
        <f t="shared" si="15"/>
        <v>100</v>
      </c>
    </row>
    <row r="499" spans="2:8">
      <c r="B499">
        <v>196</v>
      </c>
      <c r="C499">
        <v>196</v>
      </c>
      <c r="D499">
        <v>56</v>
      </c>
      <c r="E499">
        <f t="shared" si="14"/>
        <v>1</v>
      </c>
      <c r="F499">
        <f>SUM($E$2:E499)</f>
        <v>498</v>
      </c>
      <c r="G499">
        <f>COUNT($E$2:E499)</f>
        <v>498</v>
      </c>
      <c r="H499">
        <f t="shared" si="15"/>
        <v>100</v>
      </c>
    </row>
    <row r="500" spans="2:8">
      <c r="B500">
        <v>196</v>
      </c>
      <c r="C500">
        <v>196</v>
      </c>
      <c r="D500">
        <v>52</v>
      </c>
      <c r="E500">
        <f t="shared" si="14"/>
        <v>1</v>
      </c>
      <c r="F500">
        <f>SUM($E$2:E500)</f>
        <v>499</v>
      </c>
      <c r="G500">
        <f>COUNT($E$2:E500)</f>
        <v>499</v>
      </c>
      <c r="H500">
        <f t="shared" si="15"/>
        <v>100</v>
      </c>
    </row>
    <row r="501" spans="2:8">
      <c r="B501">
        <v>196</v>
      </c>
      <c r="C501">
        <v>196</v>
      </c>
      <c r="D501">
        <v>56</v>
      </c>
      <c r="E501">
        <f t="shared" si="14"/>
        <v>1</v>
      </c>
      <c r="F501">
        <f>SUM($E$2:E501)</f>
        <v>500</v>
      </c>
      <c r="G501">
        <f>COUNT($E$2:E501)</f>
        <v>500</v>
      </c>
      <c r="H501">
        <f t="shared" si="15"/>
        <v>100</v>
      </c>
    </row>
    <row r="502" spans="2:8">
      <c r="B502">
        <v>196</v>
      </c>
      <c r="C502">
        <v>196</v>
      </c>
      <c r="D502">
        <v>51</v>
      </c>
      <c r="E502">
        <f t="shared" si="14"/>
        <v>1</v>
      </c>
      <c r="F502">
        <f>SUM($E$2:E502)</f>
        <v>501</v>
      </c>
      <c r="G502">
        <f>COUNT($E$2:E502)</f>
        <v>501</v>
      </c>
      <c r="H502">
        <f t="shared" si="15"/>
        <v>100</v>
      </c>
    </row>
    <row r="503" spans="2:8">
      <c r="B503">
        <v>196</v>
      </c>
      <c r="C503">
        <v>196</v>
      </c>
      <c r="D503">
        <v>88</v>
      </c>
      <c r="E503">
        <f t="shared" si="14"/>
        <v>1</v>
      </c>
      <c r="F503">
        <f>SUM($E$2:E503)</f>
        <v>502</v>
      </c>
      <c r="G503">
        <f>COUNT($E$2:E503)</f>
        <v>502</v>
      </c>
      <c r="H503">
        <f t="shared" si="15"/>
        <v>100</v>
      </c>
    </row>
    <row r="504" spans="2:8">
      <c r="B504">
        <v>196</v>
      </c>
      <c r="C504">
        <v>196</v>
      </c>
      <c r="D504">
        <v>49</v>
      </c>
      <c r="E504">
        <f t="shared" si="14"/>
        <v>1</v>
      </c>
      <c r="F504">
        <f>SUM($E$2:E504)</f>
        <v>503</v>
      </c>
      <c r="G504">
        <f>COUNT($E$2:E504)</f>
        <v>503</v>
      </c>
      <c r="H504">
        <f t="shared" si="15"/>
        <v>100</v>
      </c>
    </row>
    <row r="505" spans="2:8">
      <c r="B505">
        <v>196</v>
      </c>
      <c r="C505">
        <v>196</v>
      </c>
      <c r="D505">
        <v>53</v>
      </c>
      <c r="E505">
        <f t="shared" si="14"/>
        <v>1</v>
      </c>
      <c r="F505">
        <f>SUM($E$2:E505)</f>
        <v>504</v>
      </c>
      <c r="G505">
        <f>COUNT($E$2:E505)</f>
        <v>504</v>
      </c>
      <c r="H505">
        <f t="shared" si="15"/>
        <v>100</v>
      </c>
    </row>
    <row r="506" spans="2:8">
      <c r="B506">
        <v>196</v>
      </c>
      <c r="C506">
        <v>196</v>
      </c>
      <c r="D506">
        <v>51</v>
      </c>
      <c r="E506">
        <f t="shared" si="14"/>
        <v>1</v>
      </c>
      <c r="F506">
        <f>SUM($E$2:E506)</f>
        <v>505</v>
      </c>
      <c r="G506">
        <f>COUNT($E$2:E506)</f>
        <v>505</v>
      </c>
      <c r="H506">
        <f t="shared" si="15"/>
        <v>100</v>
      </c>
    </row>
    <row r="507" spans="2:8">
      <c r="B507">
        <v>196</v>
      </c>
      <c r="C507">
        <v>196</v>
      </c>
      <c r="D507">
        <v>79</v>
      </c>
      <c r="E507">
        <f t="shared" si="14"/>
        <v>1</v>
      </c>
      <c r="F507">
        <f>SUM($E$2:E507)</f>
        <v>506</v>
      </c>
      <c r="G507">
        <f>COUNT($E$2:E507)</f>
        <v>506</v>
      </c>
      <c r="H507">
        <f t="shared" si="15"/>
        <v>100</v>
      </c>
    </row>
    <row r="508" spans="2:8">
      <c r="B508">
        <v>196</v>
      </c>
      <c r="C508">
        <v>196</v>
      </c>
      <c r="D508">
        <v>50</v>
      </c>
      <c r="E508">
        <f t="shared" si="14"/>
        <v>1</v>
      </c>
      <c r="F508">
        <f>SUM($E$2:E508)</f>
        <v>507</v>
      </c>
      <c r="G508">
        <f>COUNT($E$2:E508)</f>
        <v>507</v>
      </c>
      <c r="H508">
        <f t="shared" si="15"/>
        <v>100</v>
      </c>
    </row>
    <row r="509" spans="2:8">
      <c r="B509">
        <v>196</v>
      </c>
      <c r="C509">
        <v>196</v>
      </c>
      <c r="D509">
        <v>50</v>
      </c>
      <c r="E509">
        <f t="shared" si="14"/>
        <v>1</v>
      </c>
      <c r="F509">
        <f>SUM($E$2:E509)</f>
        <v>508</v>
      </c>
      <c r="G509">
        <f>COUNT($E$2:E509)</f>
        <v>508</v>
      </c>
      <c r="H509">
        <f t="shared" si="15"/>
        <v>100</v>
      </c>
    </row>
    <row r="510" spans="2:8">
      <c r="B510">
        <v>196</v>
      </c>
      <c r="C510">
        <v>196</v>
      </c>
      <c r="D510">
        <v>53</v>
      </c>
      <c r="E510">
        <f t="shared" si="14"/>
        <v>1</v>
      </c>
      <c r="F510">
        <f>SUM($E$2:E510)</f>
        <v>509</v>
      </c>
      <c r="G510">
        <f>COUNT($E$2:E510)</f>
        <v>509</v>
      </c>
      <c r="H510">
        <f t="shared" si="15"/>
        <v>100</v>
      </c>
    </row>
    <row r="511" spans="2:8">
      <c r="B511">
        <v>195</v>
      </c>
      <c r="C511">
        <v>195</v>
      </c>
      <c r="D511">
        <v>54</v>
      </c>
      <c r="E511">
        <f t="shared" si="14"/>
        <v>1</v>
      </c>
      <c r="F511">
        <f>SUM($E$2:E511)</f>
        <v>510</v>
      </c>
      <c r="G511">
        <f>COUNT($E$2:E511)</f>
        <v>510</v>
      </c>
      <c r="H511">
        <f t="shared" si="15"/>
        <v>100</v>
      </c>
    </row>
    <row r="512" spans="2:8">
      <c r="B512">
        <v>195</v>
      </c>
      <c r="C512">
        <v>195</v>
      </c>
      <c r="D512">
        <v>53</v>
      </c>
      <c r="E512">
        <f t="shared" si="14"/>
        <v>1</v>
      </c>
      <c r="F512">
        <f>SUM($E$2:E512)</f>
        <v>511</v>
      </c>
      <c r="G512">
        <f>COUNT($E$2:E512)</f>
        <v>511</v>
      </c>
      <c r="H512">
        <f t="shared" si="15"/>
        <v>100</v>
      </c>
    </row>
    <row r="513" spans="2:8">
      <c r="B513">
        <v>195</v>
      </c>
      <c r="C513">
        <v>195</v>
      </c>
      <c r="D513">
        <v>117</v>
      </c>
      <c r="E513">
        <f t="shared" si="14"/>
        <v>1</v>
      </c>
      <c r="F513">
        <f>SUM($E$2:E513)</f>
        <v>512</v>
      </c>
      <c r="G513">
        <f>COUNT($E$2:E513)</f>
        <v>512</v>
      </c>
      <c r="H513">
        <f t="shared" si="15"/>
        <v>100</v>
      </c>
    </row>
    <row r="514" spans="2:8">
      <c r="B514">
        <v>195</v>
      </c>
      <c r="C514">
        <v>195</v>
      </c>
      <c r="D514">
        <v>82</v>
      </c>
      <c r="E514">
        <f t="shared" ref="E514:E577" si="16">IF(D514&lt;=B514,1,0)</f>
        <v>1</v>
      </c>
      <c r="F514">
        <f>SUM($E$2:E514)</f>
        <v>513</v>
      </c>
      <c r="G514">
        <f>COUNT($E$2:E514)</f>
        <v>513</v>
      </c>
      <c r="H514">
        <f t="shared" ref="H514:H577" si="17">F514/G514*100</f>
        <v>100</v>
      </c>
    </row>
    <row r="515" spans="2:8">
      <c r="B515">
        <v>195</v>
      </c>
      <c r="C515">
        <v>195</v>
      </c>
      <c r="D515">
        <v>49</v>
      </c>
      <c r="E515">
        <f t="shared" si="16"/>
        <v>1</v>
      </c>
      <c r="F515">
        <f>SUM($E$2:E515)</f>
        <v>514</v>
      </c>
      <c r="G515">
        <f>COUNT($E$2:E515)</f>
        <v>514</v>
      </c>
      <c r="H515">
        <f t="shared" si="17"/>
        <v>100</v>
      </c>
    </row>
    <row r="516" spans="2:8">
      <c r="B516">
        <v>195</v>
      </c>
      <c r="C516">
        <v>195</v>
      </c>
      <c r="D516">
        <v>51</v>
      </c>
      <c r="E516">
        <f t="shared" si="16"/>
        <v>1</v>
      </c>
      <c r="F516">
        <f>SUM($E$2:E516)</f>
        <v>515</v>
      </c>
      <c r="G516">
        <f>COUNT($E$2:E516)</f>
        <v>515</v>
      </c>
      <c r="H516">
        <f t="shared" si="17"/>
        <v>100</v>
      </c>
    </row>
    <row r="517" spans="2:8">
      <c r="B517">
        <v>195</v>
      </c>
      <c r="C517">
        <v>195</v>
      </c>
      <c r="D517">
        <v>75</v>
      </c>
      <c r="E517">
        <f t="shared" si="16"/>
        <v>1</v>
      </c>
      <c r="F517">
        <f>SUM($E$2:E517)</f>
        <v>516</v>
      </c>
      <c r="G517">
        <f>COUNT($E$2:E517)</f>
        <v>516</v>
      </c>
      <c r="H517">
        <f t="shared" si="17"/>
        <v>100</v>
      </c>
    </row>
    <row r="518" spans="2:8">
      <c r="B518">
        <v>195</v>
      </c>
      <c r="C518">
        <v>195</v>
      </c>
      <c r="D518">
        <v>50</v>
      </c>
      <c r="E518">
        <f t="shared" si="16"/>
        <v>1</v>
      </c>
      <c r="F518">
        <f>SUM($E$2:E518)</f>
        <v>517</v>
      </c>
      <c r="G518">
        <f>COUNT($E$2:E518)</f>
        <v>517</v>
      </c>
      <c r="H518">
        <f t="shared" si="17"/>
        <v>100</v>
      </c>
    </row>
    <row r="519" spans="2:8">
      <c r="B519">
        <v>195</v>
      </c>
      <c r="C519">
        <v>195</v>
      </c>
      <c r="D519">
        <v>53</v>
      </c>
      <c r="E519">
        <f t="shared" si="16"/>
        <v>1</v>
      </c>
      <c r="F519">
        <f>SUM($E$2:E519)</f>
        <v>518</v>
      </c>
      <c r="G519">
        <f>COUNT($E$2:E519)</f>
        <v>518</v>
      </c>
      <c r="H519">
        <f t="shared" si="17"/>
        <v>100</v>
      </c>
    </row>
    <row r="520" spans="2:8">
      <c r="B520">
        <v>196</v>
      </c>
      <c r="C520">
        <v>196</v>
      </c>
      <c r="D520">
        <v>50</v>
      </c>
      <c r="E520">
        <f t="shared" si="16"/>
        <v>1</v>
      </c>
      <c r="F520">
        <f>SUM($E$2:E520)</f>
        <v>519</v>
      </c>
      <c r="G520">
        <f>COUNT($E$2:E520)</f>
        <v>519</v>
      </c>
      <c r="H520">
        <f t="shared" si="17"/>
        <v>100</v>
      </c>
    </row>
    <row r="521" spans="2:8">
      <c r="B521">
        <v>196</v>
      </c>
      <c r="C521">
        <v>196</v>
      </c>
      <c r="D521">
        <v>53</v>
      </c>
      <c r="E521">
        <f t="shared" si="16"/>
        <v>1</v>
      </c>
      <c r="F521">
        <f>SUM($E$2:E521)</f>
        <v>520</v>
      </c>
      <c r="G521">
        <f>COUNT($E$2:E521)</f>
        <v>520</v>
      </c>
      <c r="H521">
        <f t="shared" si="17"/>
        <v>100</v>
      </c>
    </row>
    <row r="522" spans="2:8">
      <c r="B522">
        <v>196</v>
      </c>
      <c r="C522">
        <v>196</v>
      </c>
      <c r="D522">
        <v>49</v>
      </c>
      <c r="E522">
        <f t="shared" si="16"/>
        <v>1</v>
      </c>
      <c r="F522">
        <f>SUM($E$2:E522)</f>
        <v>521</v>
      </c>
      <c r="G522">
        <f>COUNT($E$2:E522)</f>
        <v>521</v>
      </c>
      <c r="H522">
        <f t="shared" si="17"/>
        <v>100</v>
      </c>
    </row>
    <row r="523" spans="2:8">
      <c r="B523">
        <v>196</v>
      </c>
      <c r="C523">
        <v>196</v>
      </c>
      <c r="D523">
        <v>76</v>
      </c>
      <c r="E523">
        <f t="shared" si="16"/>
        <v>1</v>
      </c>
      <c r="F523">
        <f>SUM($E$2:E523)</f>
        <v>522</v>
      </c>
      <c r="G523">
        <f>COUNT($E$2:E523)</f>
        <v>522</v>
      </c>
      <c r="H523">
        <f t="shared" si="17"/>
        <v>100</v>
      </c>
    </row>
    <row r="524" spans="2:8">
      <c r="B524">
        <v>196</v>
      </c>
      <c r="C524">
        <v>196</v>
      </c>
      <c r="D524">
        <v>85</v>
      </c>
      <c r="E524">
        <f t="shared" si="16"/>
        <v>1</v>
      </c>
      <c r="F524">
        <f>SUM($E$2:E524)</f>
        <v>523</v>
      </c>
      <c r="G524">
        <f>COUNT($E$2:E524)</f>
        <v>523</v>
      </c>
      <c r="H524">
        <f t="shared" si="17"/>
        <v>100</v>
      </c>
    </row>
    <row r="525" spans="2:8">
      <c r="B525">
        <v>196</v>
      </c>
      <c r="C525">
        <v>196</v>
      </c>
      <c r="D525">
        <v>49</v>
      </c>
      <c r="E525">
        <f t="shared" si="16"/>
        <v>1</v>
      </c>
      <c r="F525">
        <f>SUM($E$2:E525)</f>
        <v>524</v>
      </c>
      <c r="G525">
        <f>COUNT($E$2:E525)</f>
        <v>524</v>
      </c>
      <c r="H525">
        <f t="shared" si="17"/>
        <v>100</v>
      </c>
    </row>
    <row r="526" spans="2:8">
      <c r="B526">
        <v>196</v>
      </c>
      <c r="C526">
        <v>196</v>
      </c>
      <c r="D526">
        <v>83</v>
      </c>
      <c r="E526">
        <f t="shared" si="16"/>
        <v>1</v>
      </c>
      <c r="F526">
        <f>SUM($E$2:E526)</f>
        <v>525</v>
      </c>
      <c r="G526">
        <f>COUNT($E$2:E526)</f>
        <v>525</v>
      </c>
      <c r="H526">
        <f t="shared" si="17"/>
        <v>100</v>
      </c>
    </row>
    <row r="527" spans="2:8">
      <c r="B527">
        <v>196</v>
      </c>
      <c r="C527">
        <v>196</v>
      </c>
      <c r="D527">
        <v>50</v>
      </c>
      <c r="E527">
        <f t="shared" si="16"/>
        <v>1</v>
      </c>
      <c r="F527">
        <f>SUM($E$2:E527)</f>
        <v>526</v>
      </c>
      <c r="G527">
        <f>COUNT($E$2:E527)</f>
        <v>526</v>
      </c>
      <c r="H527">
        <f t="shared" si="17"/>
        <v>100</v>
      </c>
    </row>
    <row r="528" spans="2:8">
      <c r="B528">
        <v>196</v>
      </c>
      <c r="C528">
        <v>196</v>
      </c>
      <c r="D528">
        <v>51</v>
      </c>
      <c r="E528">
        <f t="shared" si="16"/>
        <v>1</v>
      </c>
      <c r="F528">
        <f>SUM($E$2:E528)</f>
        <v>527</v>
      </c>
      <c r="G528">
        <f>COUNT($E$2:E528)</f>
        <v>527</v>
      </c>
      <c r="H528">
        <f t="shared" si="17"/>
        <v>100</v>
      </c>
    </row>
    <row r="529" spans="2:8">
      <c r="B529">
        <v>196</v>
      </c>
      <c r="C529">
        <v>196</v>
      </c>
      <c r="D529">
        <v>54</v>
      </c>
      <c r="E529">
        <f t="shared" si="16"/>
        <v>1</v>
      </c>
      <c r="F529">
        <f>SUM($E$2:E529)</f>
        <v>528</v>
      </c>
      <c r="G529">
        <f>COUNT($E$2:E529)</f>
        <v>528</v>
      </c>
      <c r="H529">
        <f t="shared" si="17"/>
        <v>100</v>
      </c>
    </row>
    <row r="530" spans="2:8">
      <c r="B530">
        <v>196</v>
      </c>
      <c r="C530">
        <v>196</v>
      </c>
      <c r="D530">
        <v>47</v>
      </c>
      <c r="E530">
        <f t="shared" si="16"/>
        <v>1</v>
      </c>
      <c r="F530">
        <f>SUM($E$2:E530)</f>
        <v>529</v>
      </c>
      <c r="G530">
        <f>COUNT($E$2:E530)</f>
        <v>529</v>
      </c>
      <c r="H530">
        <f t="shared" si="17"/>
        <v>100</v>
      </c>
    </row>
    <row r="531" spans="2:8">
      <c r="B531">
        <v>196</v>
      </c>
      <c r="C531">
        <v>196</v>
      </c>
      <c r="D531">
        <v>50</v>
      </c>
      <c r="E531">
        <f t="shared" si="16"/>
        <v>1</v>
      </c>
      <c r="F531">
        <f>SUM($E$2:E531)</f>
        <v>530</v>
      </c>
      <c r="G531">
        <f>COUNT($E$2:E531)</f>
        <v>530</v>
      </c>
      <c r="H531">
        <f t="shared" si="17"/>
        <v>100</v>
      </c>
    </row>
    <row r="532" spans="2:8">
      <c r="B532">
        <v>196</v>
      </c>
      <c r="C532">
        <v>196</v>
      </c>
      <c r="D532">
        <v>48</v>
      </c>
      <c r="E532">
        <f t="shared" si="16"/>
        <v>1</v>
      </c>
      <c r="F532">
        <f>SUM($E$2:E532)</f>
        <v>531</v>
      </c>
      <c r="G532">
        <f>COUNT($E$2:E532)</f>
        <v>531</v>
      </c>
      <c r="H532">
        <f t="shared" si="17"/>
        <v>100</v>
      </c>
    </row>
    <row r="533" spans="2:8">
      <c r="B533">
        <v>196</v>
      </c>
      <c r="C533">
        <v>196</v>
      </c>
      <c r="D533">
        <v>81</v>
      </c>
      <c r="E533">
        <f t="shared" si="16"/>
        <v>1</v>
      </c>
      <c r="F533">
        <f>SUM($E$2:E533)</f>
        <v>532</v>
      </c>
      <c r="G533">
        <f>COUNT($E$2:E533)</f>
        <v>532</v>
      </c>
      <c r="H533">
        <f t="shared" si="17"/>
        <v>100</v>
      </c>
    </row>
    <row r="534" spans="2:8">
      <c r="B534">
        <v>196</v>
      </c>
      <c r="C534">
        <v>196</v>
      </c>
      <c r="D534">
        <v>51</v>
      </c>
      <c r="E534">
        <f t="shared" si="16"/>
        <v>1</v>
      </c>
      <c r="F534">
        <f>SUM($E$2:E534)</f>
        <v>533</v>
      </c>
      <c r="G534">
        <f>COUNT($E$2:E534)</f>
        <v>533</v>
      </c>
      <c r="H534">
        <f t="shared" si="17"/>
        <v>100</v>
      </c>
    </row>
    <row r="535" spans="2:8">
      <c r="B535">
        <v>195</v>
      </c>
      <c r="C535">
        <v>195</v>
      </c>
      <c r="D535">
        <v>48</v>
      </c>
      <c r="E535">
        <f t="shared" si="16"/>
        <v>1</v>
      </c>
      <c r="F535">
        <f>SUM($E$2:E535)</f>
        <v>534</v>
      </c>
      <c r="G535">
        <f>COUNT($E$2:E535)</f>
        <v>534</v>
      </c>
      <c r="H535">
        <f t="shared" si="17"/>
        <v>100</v>
      </c>
    </row>
    <row r="536" spans="2:8">
      <c r="B536">
        <v>195</v>
      </c>
      <c r="C536">
        <v>195</v>
      </c>
      <c r="D536">
        <v>48</v>
      </c>
      <c r="E536">
        <f t="shared" si="16"/>
        <v>1</v>
      </c>
      <c r="F536">
        <f>SUM($E$2:E536)</f>
        <v>535</v>
      </c>
      <c r="G536">
        <f>COUNT($E$2:E536)</f>
        <v>535</v>
      </c>
      <c r="H536">
        <f t="shared" si="17"/>
        <v>100</v>
      </c>
    </row>
    <row r="537" spans="2:8">
      <c r="B537">
        <v>195</v>
      </c>
      <c r="C537">
        <v>195</v>
      </c>
      <c r="D537">
        <v>82</v>
      </c>
      <c r="E537">
        <f t="shared" si="16"/>
        <v>1</v>
      </c>
      <c r="F537">
        <f>SUM($E$2:E537)</f>
        <v>536</v>
      </c>
      <c r="G537">
        <f>COUNT($E$2:E537)</f>
        <v>536</v>
      </c>
      <c r="H537">
        <f t="shared" si="17"/>
        <v>100</v>
      </c>
    </row>
    <row r="538" spans="2:8">
      <c r="B538">
        <v>195</v>
      </c>
      <c r="C538">
        <v>195</v>
      </c>
      <c r="D538">
        <v>52</v>
      </c>
      <c r="E538">
        <f t="shared" si="16"/>
        <v>1</v>
      </c>
      <c r="F538">
        <f>SUM($E$2:E538)</f>
        <v>537</v>
      </c>
      <c r="G538">
        <f>COUNT($E$2:E538)</f>
        <v>537</v>
      </c>
      <c r="H538">
        <f t="shared" si="17"/>
        <v>100</v>
      </c>
    </row>
    <row r="539" spans="2:8">
      <c r="B539">
        <v>195</v>
      </c>
      <c r="C539">
        <v>195</v>
      </c>
      <c r="D539">
        <v>50</v>
      </c>
      <c r="E539">
        <f t="shared" si="16"/>
        <v>1</v>
      </c>
      <c r="F539">
        <f>SUM($E$2:E539)</f>
        <v>538</v>
      </c>
      <c r="G539">
        <f>COUNT($E$2:E539)</f>
        <v>538</v>
      </c>
      <c r="H539">
        <f t="shared" si="17"/>
        <v>100</v>
      </c>
    </row>
    <row r="540" spans="2:8">
      <c r="B540">
        <v>195</v>
      </c>
      <c r="C540">
        <v>195</v>
      </c>
      <c r="D540">
        <v>50</v>
      </c>
      <c r="E540">
        <f t="shared" si="16"/>
        <v>1</v>
      </c>
      <c r="F540">
        <f>SUM($E$2:E540)</f>
        <v>539</v>
      </c>
      <c r="G540">
        <f>COUNT($E$2:E540)</f>
        <v>539</v>
      </c>
      <c r="H540">
        <f t="shared" si="17"/>
        <v>100</v>
      </c>
    </row>
    <row r="541" spans="2:8">
      <c r="B541">
        <v>195</v>
      </c>
      <c r="C541">
        <v>195</v>
      </c>
      <c r="D541">
        <v>47</v>
      </c>
      <c r="E541">
        <f t="shared" si="16"/>
        <v>1</v>
      </c>
      <c r="F541">
        <f>SUM($E$2:E541)</f>
        <v>540</v>
      </c>
      <c r="G541">
        <f>COUNT($E$2:E541)</f>
        <v>540</v>
      </c>
      <c r="H541">
        <f t="shared" si="17"/>
        <v>100</v>
      </c>
    </row>
    <row r="542" spans="2:8">
      <c r="B542">
        <v>195</v>
      </c>
      <c r="C542">
        <v>195</v>
      </c>
      <c r="D542">
        <v>91</v>
      </c>
      <c r="E542">
        <f t="shared" si="16"/>
        <v>1</v>
      </c>
      <c r="F542">
        <f>SUM($E$2:E542)</f>
        <v>541</v>
      </c>
      <c r="G542">
        <f>COUNT($E$2:E542)</f>
        <v>541</v>
      </c>
      <c r="H542">
        <f t="shared" si="17"/>
        <v>100</v>
      </c>
    </row>
    <row r="543" spans="2:8">
      <c r="B543">
        <v>195</v>
      </c>
      <c r="C543">
        <v>195</v>
      </c>
      <c r="D543">
        <v>50</v>
      </c>
      <c r="E543">
        <f t="shared" si="16"/>
        <v>1</v>
      </c>
      <c r="F543">
        <f>SUM($E$2:E543)</f>
        <v>542</v>
      </c>
      <c r="G543">
        <f>COUNT($E$2:E543)</f>
        <v>542</v>
      </c>
      <c r="H543">
        <f t="shared" si="17"/>
        <v>100</v>
      </c>
    </row>
    <row r="544" spans="2:8">
      <c r="B544">
        <v>195</v>
      </c>
      <c r="C544">
        <v>195</v>
      </c>
      <c r="D544">
        <v>48</v>
      </c>
      <c r="E544">
        <f t="shared" si="16"/>
        <v>1</v>
      </c>
      <c r="F544">
        <f>SUM($E$2:E544)</f>
        <v>543</v>
      </c>
      <c r="G544">
        <f>COUNT($E$2:E544)</f>
        <v>543</v>
      </c>
      <c r="H544">
        <f t="shared" si="17"/>
        <v>100</v>
      </c>
    </row>
    <row r="545" spans="2:8">
      <c r="B545">
        <v>195</v>
      </c>
      <c r="C545">
        <v>195</v>
      </c>
      <c r="D545">
        <v>48</v>
      </c>
      <c r="E545">
        <f t="shared" si="16"/>
        <v>1</v>
      </c>
      <c r="F545">
        <f>SUM($E$2:E545)</f>
        <v>544</v>
      </c>
      <c r="G545">
        <f>COUNT($E$2:E545)</f>
        <v>544</v>
      </c>
      <c r="H545">
        <f t="shared" si="17"/>
        <v>100</v>
      </c>
    </row>
    <row r="546" spans="2:8">
      <c r="B546">
        <v>195</v>
      </c>
      <c r="C546">
        <v>195</v>
      </c>
      <c r="D546">
        <v>50</v>
      </c>
      <c r="E546">
        <f t="shared" si="16"/>
        <v>1</v>
      </c>
      <c r="F546">
        <f>SUM($E$2:E546)</f>
        <v>545</v>
      </c>
      <c r="G546">
        <f>COUNT($E$2:E546)</f>
        <v>545</v>
      </c>
      <c r="H546">
        <f t="shared" si="17"/>
        <v>100</v>
      </c>
    </row>
    <row r="547" spans="2:8">
      <c r="B547">
        <v>195</v>
      </c>
      <c r="C547">
        <v>195</v>
      </c>
      <c r="D547">
        <v>50</v>
      </c>
      <c r="E547">
        <f t="shared" si="16"/>
        <v>1</v>
      </c>
      <c r="F547">
        <f>SUM($E$2:E547)</f>
        <v>546</v>
      </c>
      <c r="G547">
        <f>COUNT($E$2:E547)</f>
        <v>546</v>
      </c>
      <c r="H547">
        <f t="shared" si="17"/>
        <v>100</v>
      </c>
    </row>
    <row r="548" spans="2:8">
      <c r="B548">
        <v>195</v>
      </c>
      <c r="C548">
        <v>195</v>
      </c>
      <c r="D548">
        <v>78</v>
      </c>
      <c r="E548">
        <f t="shared" si="16"/>
        <v>1</v>
      </c>
      <c r="F548">
        <f>SUM($E$2:E548)</f>
        <v>547</v>
      </c>
      <c r="G548">
        <f>COUNT($E$2:E548)</f>
        <v>547</v>
      </c>
      <c r="H548">
        <f t="shared" si="17"/>
        <v>100</v>
      </c>
    </row>
    <row r="549" spans="2:8">
      <c r="B549">
        <v>195</v>
      </c>
      <c r="C549">
        <v>195</v>
      </c>
      <c r="D549">
        <v>49</v>
      </c>
      <c r="E549">
        <f t="shared" si="16"/>
        <v>1</v>
      </c>
      <c r="F549">
        <f>SUM($E$2:E549)</f>
        <v>548</v>
      </c>
      <c r="G549">
        <f>COUNT($E$2:E549)</f>
        <v>548</v>
      </c>
      <c r="H549">
        <f t="shared" si="17"/>
        <v>100</v>
      </c>
    </row>
    <row r="550" spans="2:8">
      <c r="B550">
        <v>195</v>
      </c>
      <c r="C550">
        <v>195</v>
      </c>
      <c r="D550">
        <v>47</v>
      </c>
      <c r="E550">
        <f t="shared" si="16"/>
        <v>1</v>
      </c>
      <c r="F550">
        <f>SUM($E$2:E550)</f>
        <v>549</v>
      </c>
      <c r="G550">
        <f>COUNT($E$2:E550)</f>
        <v>549</v>
      </c>
      <c r="H550">
        <f t="shared" si="17"/>
        <v>100</v>
      </c>
    </row>
    <row r="551" spans="2:8">
      <c r="B551">
        <v>195</v>
      </c>
      <c r="C551">
        <v>195</v>
      </c>
      <c r="D551">
        <v>77</v>
      </c>
      <c r="E551">
        <f t="shared" si="16"/>
        <v>1</v>
      </c>
      <c r="F551">
        <f>SUM($E$2:E551)</f>
        <v>550</v>
      </c>
      <c r="G551">
        <f>COUNT($E$2:E551)</f>
        <v>550</v>
      </c>
      <c r="H551">
        <f t="shared" si="17"/>
        <v>100</v>
      </c>
    </row>
    <row r="552" spans="2:8">
      <c r="B552">
        <v>195</v>
      </c>
      <c r="C552">
        <v>195</v>
      </c>
      <c r="D552">
        <v>51</v>
      </c>
      <c r="E552">
        <f t="shared" si="16"/>
        <v>1</v>
      </c>
      <c r="F552">
        <f>SUM($E$2:E552)</f>
        <v>551</v>
      </c>
      <c r="G552">
        <f>COUNT($E$2:E552)</f>
        <v>551</v>
      </c>
      <c r="H552">
        <f t="shared" si="17"/>
        <v>100</v>
      </c>
    </row>
    <row r="553" spans="2:8">
      <c r="B553">
        <v>195</v>
      </c>
      <c r="C553">
        <v>195</v>
      </c>
      <c r="D553">
        <v>101</v>
      </c>
      <c r="E553">
        <f t="shared" si="16"/>
        <v>1</v>
      </c>
      <c r="F553">
        <f>SUM($E$2:E553)</f>
        <v>552</v>
      </c>
      <c r="G553">
        <f>COUNT($E$2:E553)</f>
        <v>552</v>
      </c>
      <c r="H553">
        <f t="shared" si="17"/>
        <v>100</v>
      </c>
    </row>
    <row r="554" spans="2:8">
      <c r="B554">
        <v>195</v>
      </c>
      <c r="C554">
        <v>195</v>
      </c>
      <c r="D554">
        <v>53</v>
      </c>
      <c r="E554">
        <f t="shared" si="16"/>
        <v>1</v>
      </c>
      <c r="F554">
        <f>SUM($E$2:E554)</f>
        <v>553</v>
      </c>
      <c r="G554">
        <f>COUNT($E$2:E554)</f>
        <v>553</v>
      </c>
      <c r="H554">
        <f t="shared" si="17"/>
        <v>100</v>
      </c>
    </row>
    <row r="555" spans="2:8">
      <c r="B555">
        <v>195</v>
      </c>
      <c r="C555">
        <v>195</v>
      </c>
      <c r="D555">
        <v>51</v>
      </c>
      <c r="E555">
        <f t="shared" si="16"/>
        <v>1</v>
      </c>
      <c r="F555">
        <f>SUM($E$2:E555)</f>
        <v>554</v>
      </c>
      <c r="G555">
        <f>COUNT($E$2:E555)</f>
        <v>554</v>
      </c>
      <c r="H555">
        <f t="shared" si="17"/>
        <v>100</v>
      </c>
    </row>
    <row r="556" spans="2:8">
      <c r="B556">
        <v>195</v>
      </c>
      <c r="C556">
        <v>195</v>
      </c>
      <c r="D556">
        <v>50</v>
      </c>
      <c r="E556">
        <f t="shared" si="16"/>
        <v>1</v>
      </c>
      <c r="F556">
        <f>SUM($E$2:E556)</f>
        <v>555</v>
      </c>
      <c r="G556">
        <f>COUNT($E$2:E556)</f>
        <v>555</v>
      </c>
      <c r="H556">
        <f t="shared" si="17"/>
        <v>100</v>
      </c>
    </row>
    <row r="557" spans="2:8">
      <c r="B557">
        <v>195</v>
      </c>
      <c r="C557">
        <v>195</v>
      </c>
      <c r="D557">
        <v>56</v>
      </c>
      <c r="E557">
        <f t="shared" si="16"/>
        <v>1</v>
      </c>
      <c r="F557">
        <f>SUM($E$2:E557)</f>
        <v>556</v>
      </c>
      <c r="G557">
        <f>COUNT($E$2:E557)</f>
        <v>556</v>
      </c>
      <c r="H557">
        <f t="shared" si="17"/>
        <v>100</v>
      </c>
    </row>
    <row r="558" spans="2:8">
      <c r="B558">
        <v>195</v>
      </c>
      <c r="C558">
        <v>195</v>
      </c>
      <c r="D558">
        <v>48</v>
      </c>
      <c r="E558">
        <f t="shared" si="16"/>
        <v>1</v>
      </c>
      <c r="F558">
        <f>SUM($E$2:E558)</f>
        <v>557</v>
      </c>
      <c r="G558">
        <f>COUNT($E$2:E558)</f>
        <v>557</v>
      </c>
      <c r="H558">
        <f t="shared" si="17"/>
        <v>100</v>
      </c>
    </row>
    <row r="559" spans="2:8">
      <c r="B559">
        <v>195</v>
      </c>
      <c r="C559">
        <v>195</v>
      </c>
      <c r="D559">
        <v>49</v>
      </c>
      <c r="E559">
        <f t="shared" si="16"/>
        <v>1</v>
      </c>
      <c r="F559">
        <f>SUM($E$2:E559)</f>
        <v>558</v>
      </c>
      <c r="G559">
        <f>COUNT($E$2:E559)</f>
        <v>558</v>
      </c>
      <c r="H559">
        <f t="shared" si="17"/>
        <v>100</v>
      </c>
    </row>
    <row r="560" spans="2:8">
      <c r="B560">
        <v>195</v>
      </c>
      <c r="C560">
        <v>195</v>
      </c>
      <c r="D560">
        <v>49</v>
      </c>
      <c r="E560">
        <f t="shared" si="16"/>
        <v>1</v>
      </c>
      <c r="F560">
        <f>SUM($E$2:E560)</f>
        <v>559</v>
      </c>
      <c r="G560">
        <f>COUNT($E$2:E560)</f>
        <v>559</v>
      </c>
      <c r="H560">
        <f t="shared" si="17"/>
        <v>100</v>
      </c>
    </row>
    <row r="561" spans="2:8">
      <c r="B561">
        <v>195</v>
      </c>
      <c r="C561">
        <v>195</v>
      </c>
      <c r="D561">
        <v>50</v>
      </c>
      <c r="E561">
        <f t="shared" si="16"/>
        <v>1</v>
      </c>
      <c r="F561">
        <f>SUM($E$2:E561)</f>
        <v>560</v>
      </c>
      <c r="G561">
        <f>COUNT($E$2:E561)</f>
        <v>560</v>
      </c>
      <c r="H561">
        <f t="shared" si="17"/>
        <v>100</v>
      </c>
    </row>
    <row r="562" spans="2:8">
      <c r="B562">
        <v>195</v>
      </c>
      <c r="C562">
        <v>195</v>
      </c>
      <c r="D562">
        <v>56</v>
      </c>
      <c r="E562">
        <f t="shared" si="16"/>
        <v>1</v>
      </c>
      <c r="F562">
        <f>SUM($E$2:E562)</f>
        <v>561</v>
      </c>
      <c r="G562">
        <f>COUNT($E$2:E562)</f>
        <v>561</v>
      </c>
      <c r="H562">
        <f t="shared" si="17"/>
        <v>100</v>
      </c>
    </row>
    <row r="563" spans="2:8">
      <c r="B563">
        <v>195</v>
      </c>
      <c r="C563">
        <v>195</v>
      </c>
      <c r="D563">
        <v>60</v>
      </c>
      <c r="E563">
        <f t="shared" si="16"/>
        <v>1</v>
      </c>
      <c r="F563">
        <f>SUM($E$2:E563)</f>
        <v>562</v>
      </c>
      <c r="G563">
        <f>COUNT($E$2:E563)</f>
        <v>562</v>
      </c>
      <c r="H563">
        <f t="shared" si="17"/>
        <v>100</v>
      </c>
    </row>
    <row r="564" spans="2:8">
      <c r="B564">
        <v>195</v>
      </c>
      <c r="C564">
        <v>195</v>
      </c>
      <c r="D564">
        <v>49</v>
      </c>
      <c r="E564">
        <f t="shared" si="16"/>
        <v>1</v>
      </c>
      <c r="F564">
        <f>SUM($E$2:E564)</f>
        <v>563</v>
      </c>
      <c r="G564">
        <f>COUNT($E$2:E564)</f>
        <v>563</v>
      </c>
      <c r="H564">
        <f t="shared" si="17"/>
        <v>100</v>
      </c>
    </row>
    <row r="565" spans="2:8">
      <c r="B565">
        <v>195</v>
      </c>
      <c r="C565">
        <v>195</v>
      </c>
      <c r="D565">
        <v>91</v>
      </c>
      <c r="E565">
        <f t="shared" si="16"/>
        <v>1</v>
      </c>
      <c r="F565">
        <f>SUM($E$2:E565)</f>
        <v>564</v>
      </c>
      <c r="G565">
        <f>COUNT($E$2:E565)</f>
        <v>564</v>
      </c>
      <c r="H565">
        <f t="shared" si="17"/>
        <v>100</v>
      </c>
    </row>
    <row r="566" spans="2:8">
      <c r="B566">
        <v>195</v>
      </c>
      <c r="C566">
        <v>195</v>
      </c>
      <c r="D566">
        <v>49</v>
      </c>
      <c r="E566">
        <f t="shared" si="16"/>
        <v>1</v>
      </c>
      <c r="F566">
        <f>SUM($E$2:E566)</f>
        <v>565</v>
      </c>
      <c r="G566">
        <f>COUNT($E$2:E566)</f>
        <v>565</v>
      </c>
      <c r="H566">
        <f t="shared" si="17"/>
        <v>100</v>
      </c>
    </row>
    <row r="567" spans="2:8">
      <c r="B567">
        <v>195</v>
      </c>
      <c r="C567">
        <v>195</v>
      </c>
      <c r="D567">
        <v>81</v>
      </c>
      <c r="E567">
        <f t="shared" si="16"/>
        <v>1</v>
      </c>
      <c r="F567">
        <f>SUM($E$2:E567)</f>
        <v>566</v>
      </c>
      <c r="G567">
        <f>COUNT($E$2:E567)</f>
        <v>566</v>
      </c>
      <c r="H567">
        <f t="shared" si="17"/>
        <v>100</v>
      </c>
    </row>
    <row r="568" spans="2:8">
      <c r="B568">
        <v>195</v>
      </c>
      <c r="C568">
        <v>195</v>
      </c>
      <c r="D568">
        <v>47</v>
      </c>
      <c r="E568">
        <f t="shared" si="16"/>
        <v>1</v>
      </c>
      <c r="F568">
        <f>SUM($E$2:E568)</f>
        <v>567</v>
      </c>
      <c r="G568">
        <f>COUNT($E$2:E568)</f>
        <v>567</v>
      </c>
      <c r="H568">
        <f t="shared" si="17"/>
        <v>100</v>
      </c>
    </row>
    <row r="569" spans="2:8">
      <c r="B569">
        <v>195</v>
      </c>
      <c r="C569">
        <v>195</v>
      </c>
      <c r="D569">
        <v>80</v>
      </c>
      <c r="E569">
        <f t="shared" si="16"/>
        <v>1</v>
      </c>
      <c r="F569">
        <f>SUM($E$2:E569)</f>
        <v>568</v>
      </c>
      <c r="G569">
        <f>COUNT($E$2:E569)</f>
        <v>568</v>
      </c>
      <c r="H569">
        <f t="shared" si="17"/>
        <v>100</v>
      </c>
    </row>
    <row r="570" spans="2:8">
      <c r="B570">
        <v>195</v>
      </c>
      <c r="C570">
        <v>195</v>
      </c>
      <c r="D570">
        <v>47</v>
      </c>
      <c r="E570">
        <f t="shared" si="16"/>
        <v>1</v>
      </c>
      <c r="F570">
        <f>SUM($E$2:E570)</f>
        <v>569</v>
      </c>
      <c r="G570">
        <f>COUNT($E$2:E570)</f>
        <v>569</v>
      </c>
      <c r="H570">
        <f t="shared" si="17"/>
        <v>100</v>
      </c>
    </row>
    <row r="571" spans="2:8">
      <c r="B571">
        <v>195</v>
      </c>
      <c r="C571">
        <v>195</v>
      </c>
      <c r="D571">
        <v>48</v>
      </c>
      <c r="E571">
        <f t="shared" si="16"/>
        <v>1</v>
      </c>
      <c r="F571">
        <f>SUM($E$2:E571)</f>
        <v>570</v>
      </c>
      <c r="G571">
        <f>COUNT($E$2:E571)</f>
        <v>570</v>
      </c>
      <c r="H571">
        <f t="shared" si="17"/>
        <v>100</v>
      </c>
    </row>
    <row r="572" spans="2:8">
      <c r="B572">
        <v>195</v>
      </c>
      <c r="C572">
        <v>195</v>
      </c>
      <c r="D572">
        <v>52</v>
      </c>
      <c r="E572">
        <f t="shared" si="16"/>
        <v>1</v>
      </c>
      <c r="F572">
        <f>SUM($E$2:E572)</f>
        <v>571</v>
      </c>
      <c r="G572">
        <f>COUNT($E$2:E572)</f>
        <v>571</v>
      </c>
      <c r="H572">
        <f t="shared" si="17"/>
        <v>100</v>
      </c>
    </row>
    <row r="573" spans="2:8">
      <c r="B573">
        <v>195</v>
      </c>
      <c r="C573">
        <v>195</v>
      </c>
      <c r="D573">
        <v>97</v>
      </c>
      <c r="E573">
        <f t="shared" si="16"/>
        <v>1</v>
      </c>
      <c r="F573">
        <f>SUM($E$2:E573)</f>
        <v>572</v>
      </c>
      <c r="G573">
        <f>COUNT($E$2:E573)</f>
        <v>572</v>
      </c>
      <c r="H573">
        <f t="shared" si="17"/>
        <v>100</v>
      </c>
    </row>
    <row r="574" spans="2:8">
      <c r="B574">
        <v>195</v>
      </c>
      <c r="C574">
        <v>195</v>
      </c>
      <c r="D574">
        <v>50</v>
      </c>
      <c r="E574">
        <f t="shared" si="16"/>
        <v>1</v>
      </c>
      <c r="F574">
        <f>SUM($E$2:E574)</f>
        <v>573</v>
      </c>
      <c r="G574">
        <f>COUNT($E$2:E574)</f>
        <v>573</v>
      </c>
      <c r="H574">
        <f t="shared" si="17"/>
        <v>100</v>
      </c>
    </row>
    <row r="575" spans="2:8">
      <c r="B575">
        <v>195</v>
      </c>
      <c r="C575">
        <v>195</v>
      </c>
      <c r="D575">
        <v>49</v>
      </c>
      <c r="E575">
        <f t="shared" si="16"/>
        <v>1</v>
      </c>
      <c r="F575">
        <f>SUM($E$2:E575)</f>
        <v>574</v>
      </c>
      <c r="G575">
        <f>COUNT($E$2:E575)</f>
        <v>574</v>
      </c>
      <c r="H575">
        <f t="shared" si="17"/>
        <v>100</v>
      </c>
    </row>
    <row r="576" spans="2:8">
      <c r="B576">
        <v>195</v>
      </c>
      <c r="C576">
        <v>195</v>
      </c>
      <c r="D576">
        <v>77</v>
      </c>
      <c r="E576">
        <f t="shared" si="16"/>
        <v>1</v>
      </c>
      <c r="F576">
        <f>SUM($E$2:E576)</f>
        <v>575</v>
      </c>
      <c r="G576">
        <f>COUNT($E$2:E576)</f>
        <v>575</v>
      </c>
      <c r="H576">
        <f t="shared" si="17"/>
        <v>100</v>
      </c>
    </row>
    <row r="577" spans="2:8">
      <c r="B577">
        <v>195</v>
      </c>
      <c r="C577">
        <v>195</v>
      </c>
      <c r="D577">
        <v>54</v>
      </c>
      <c r="E577">
        <f t="shared" si="16"/>
        <v>1</v>
      </c>
      <c r="F577">
        <f>SUM($E$2:E577)</f>
        <v>576</v>
      </c>
      <c r="G577">
        <f>COUNT($E$2:E577)</f>
        <v>576</v>
      </c>
      <c r="H577">
        <f t="shared" si="17"/>
        <v>100</v>
      </c>
    </row>
    <row r="578" spans="2:8">
      <c r="B578">
        <v>195</v>
      </c>
      <c r="C578">
        <v>195</v>
      </c>
      <c r="D578">
        <v>51</v>
      </c>
      <c r="E578">
        <f t="shared" ref="E578:E641" si="18">IF(D578&lt;=B578,1,0)</f>
        <v>1</v>
      </c>
      <c r="F578">
        <f>SUM($E$2:E578)</f>
        <v>577</v>
      </c>
      <c r="G578">
        <f>COUNT($E$2:E578)</f>
        <v>577</v>
      </c>
      <c r="H578">
        <f t="shared" ref="H578:H641" si="19">F578/G578*100</f>
        <v>100</v>
      </c>
    </row>
    <row r="579" spans="2:8">
      <c r="B579">
        <v>195</v>
      </c>
      <c r="C579">
        <v>195</v>
      </c>
      <c r="D579">
        <v>50</v>
      </c>
      <c r="E579">
        <f t="shared" si="18"/>
        <v>1</v>
      </c>
      <c r="F579">
        <f>SUM($E$2:E579)</f>
        <v>578</v>
      </c>
      <c r="G579">
        <f>COUNT($E$2:E579)</f>
        <v>578</v>
      </c>
      <c r="H579">
        <f t="shared" si="19"/>
        <v>100</v>
      </c>
    </row>
    <row r="580" spans="2:8">
      <c r="B580">
        <v>195</v>
      </c>
      <c r="C580">
        <v>195</v>
      </c>
      <c r="D580">
        <v>49</v>
      </c>
      <c r="E580">
        <f t="shared" si="18"/>
        <v>1</v>
      </c>
      <c r="F580">
        <f>SUM($E$2:E580)</f>
        <v>579</v>
      </c>
      <c r="G580">
        <f>COUNT($E$2:E580)</f>
        <v>579</v>
      </c>
      <c r="H580">
        <f t="shared" si="19"/>
        <v>100</v>
      </c>
    </row>
    <row r="581" spans="2:8">
      <c r="B581">
        <v>194</v>
      </c>
      <c r="C581">
        <v>194</v>
      </c>
      <c r="D581">
        <v>55</v>
      </c>
      <c r="E581">
        <f t="shared" si="18"/>
        <v>1</v>
      </c>
      <c r="F581">
        <f>SUM($E$2:E581)</f>
        <v>580</v>
      </c>
      <c r="G581">
        <f>COUNT($E$2:E581)</f>
        <v>580</v>
      </c>
      <c r="H581">
        <f t="shared" si="19"/>
        <v>100</v>
      </c>
    </row>
    <row r="582" spans="2:8">
      <c r="B582">
        <v>194</v>
      </c>
      <c r="C582">
        <v>194</v>
      </c>
      <c r="D582">
        <v>52</v>
      </c>
      <c r="E582">
        <f t="shared" si="18"/>
        <v>1</v>
      </c>
      <c r="F582">
        <f>SUM($E$2:E582)</f>
        <v>581</v>
      </c>
      <c r="G582">
        <f>COUNT($E$2:E582)</f>
        <v>581</v>
      </c>
      <c r="H582">
        <f t="shared" si="19"/>
        <v>100</v>
      </c>
    </row>
    <row r="583" spans="2:8">
      <c r="B583">
        <v>194</v>
      </c>
      <c r="C583">
        <v>194</v>
      </c>
      <c r="D583">
        <v>52</v>
      </c>
      <c r="E583">
        <f t="shared" si="18"/>
        <v>1</v>
      </c>
      <c r="F583">
        <f>SUM($E$2:E583)</f>
        <v>582</v>
      </c>
      <c r="G583">
        <f>COUNT($E$2:E583)</f>
        <v>582</v>
      </c>
      <c r="H583">
        <f t="shared" si="19"/>
        <v>100</v>
      </c>
    </row>
    <row r="584" spans="2:8">
      <c r="B584">
        <v>194</v>
      </c>
      <c r="C584">
        <v>194</v>
      </c>
      <c r="D584">
        <v>109</v>
      </c>
      <c r="E584">
        <f t="shared" si="18"/>
        <v>1</v>
      </c>
      <c r="F584">
        <f>SUM($E$2:E584)</f>
        <v>583</v>
      </c>
      <c r="G584">
        <f>COUNT($E$2:E584)</f>
        <v>583</v>
      </c>
      <c r="H584">
        <f t="shared" si="19"/>
        <v>100</v>
      </c>
    </row>
    <row r="585" spans="2:8">
      <c r="B585">
        <v>194</v>
      </c>
      <c r="C585">
        <v>194</v>
      </c>
      <c r="D585">
        <v>50</v>
      </c>
      <c r="E585">
        <f t="shared" si="18"/>
        <v>1</v>
      </c>
      <c r="F585">
        <f>SUM($E$2:E585)</f>
        <v>584</v>
      </c>
      <c r="G585">
        <f>COUNT($E$2:E585)</f>
        <v>584</v>
      </c>
      <c r="H585">
        <f t="shared" si="19"/>
        <v>100</v>
      </c>
    </row>
    <row r="586" spans="2:8">
      <c r="B586">
        <v>194</v>
      </c>
      <c r="C586">
        <v>194</v>
      </c>
      <c r="D586">
        <v>50</v>
      </c>
      <c r="E586">
        <f t="shared" si="18"/>
        <v>1</v>
      </c>
      <c r="F586">
        <f>SUM($E$2:E586)</f>
        <v>585</v>
      </c>
      <c r="G586">
        <f>COUNT($E$2:E586)</f>
        <v>585</v>
      </c>
      <c r="H586">
        <f t="shared" si="19"/>
        <v>100</v>
      </c>
    </row>
    <row r="587" spans="2:8">
      <c r="B587">
        <v>194</v>
      </c>
      <c r="C587">
        <v>194</v>
      </c>
      <c r="D587">
        <v>51</v>
      </c>
      <c r="E587">
        <f t="shared" si="18"/>
        <v>1</v>
      </c>
      <c r="F587">
        <f>SUM($E$2:E587)</f>
        <v>586</v>
      </c>
      <c r="G587">
        <f>COUNT($E$2:E587)</f>
        <v>586</v>
      </c>
      <c r="H587">
        <f t="shared" si="19"/>
        <v>100</v>
      </c>
    </row>
    <row r="588" spans="2:8">
      <c r="B588">
        <v>194</v>
      </c>
      <c r="C588">
        <v>194</v>
      </c>
      <c r="D588">
        <v>56</v>
      </c>
      <c r="E588">
        <f t="shared" si="18"/>
        <v>1</v>
      </c>
      <c r="F588">
        <f>SUM($E$2:E588)</f>
        <v>587</v>
      </c>
      <c r="G588">
        <f>COUNT($E$2:E588)</f>
        <v>587</v>
      </c>
      <c r="H588">
        <f t="shared" si="19"/>
        <v>100</v>
      </c>
    </row>
    <row r="589" spans="2:8">
      <c r="B589">
        <v>194</v>
      </c>
      <c r="C589">
        <v>194</v>
      </c>
      <c r="D589">
        <v>52</v>
      </c>
      <c r="E589">
        <f t="shared" si="18"/>
        <v>1</v>
      </c>
      <c r="F589">
        <f>SUM($E$2:E589)</f>
        <v>588</v>
      </c>
      <c r="G589">
        <f>COUNT($E$2:E589)</f>
        <v>588</v>
      </c>
      <c r="H589">
        <f t="shared" si="19"/>
        <v>100</v>
      </c>
    </row>
    <row r="590" spans="2:8">
      <c r="B590">
        <v>194</v>
      </c>
      <c r="C590">
        <v>194</v>
      </c>
      <c r="D590">
        <v>50</v>
      </c>
      <c r="E590">
        <f t="shared" si="18"/>
        <v>1</v>
      </c>
      <c r="F590">
        <f>SUM($E$2:E590)</f>
        <v>589</v>
      </c>
      <c r="G590">
        <f>COUNT($E$2:E590)</f>
        <v>589</v>
      </c>
      <c r="H590">
        <f t="shared" si="19"/>
        <v>100</v>
      </c>
    </row>
    <row r="591" spans="2:8">
      <c r="B591">
        <v>194</v>
      </c>
      <c r="C591">
        <v>194</v>
      </c>
      <c r="D591">
        <v>48</v>
      </c>
      <c r="E591">
        <f t="shared" si="18"/>
        <v>1</v>
      </c>
      <c r="F591">
        <f>SUM($E$2:E591)</f>
        <v>590</v>
      </c>
      <c r="G591">
        <f>COUNT($E$2:E591)</f>
        <v>590</v>
      </c>
      <c r="H591">
        <f t="shared" si="19"/>
        <v>100</v>
      </c>
    </row>
    <row r="592" spans="2:8">
      <c r="B592">
        <v>194</v>
      </c>
      <c r="C592">
        <v>194</v>
      </c>
      <c r="D592">
        <v>52</v>
      </c>
      <c r="E592">
        <f t="shared" si="18"/>
        <v>1</v>
      </c>
      <c r="F592">
        <f>SUM($E$2:E592)</f>
        <v>591</v>
      </c>
      <c r="G592">
        <f>COUNT($E$2:E592)</f>
        <v>591</v>
      </c>
      <c r="H592">
        <f t="shared" si="19"/>
        <v>100</v>
      </c>
    </row>
    <row r="593" spans="2:8">
      <c r="B593">
        <v>194</v>
      </c>
      <c r="C593">
        <v>194</v>
      </c>
      <c r="D593">
        <v>49</v>
      </c>
      <c r="E593">
        <f t="shared" si="18"/>
        <v>1</v>
      </c>
      <c r="F593">
        <f>SUM($E$2:E593)</f>
        <v>592</v>
      </c>
      <c r="G593">
        <f>COUNT($E$2:E593)</f>
        <v>592</v>
      </c>
      <c r="H593">
        <f t="shared" si="19"/>
        <v>100</v>
      </c>
    </row>
    <row r="594" spans="2:8">
      <c r="B594">
        <v>194</v>
      </c>
      <c r="C594">
        <v>194</v>
      </c>
      <c r="D594">
        <v>51</v>
      </c>
      <c r="E594">
        <f t="shared" si="18"/>
        <v>1</v>
      </c>
      <c r="F594">
        <f>SUM($E$2:E594)</f>
        <v>593</v>
      </c>
      <c r="G594">
        <f>COUNT($E$2:E594)</f>
        <v>593</v>
      </c>
      <c r="H594">
        <f t="shared" si="19"/>
        <v>100</v>
      </c>
    </row>
    <row r="595" spans="2:8">
      <c r="B595">
        <v>194</v>
      </c>
      <c r="C595">
        <v>194</v>
      </c>
      <c r="D595">
        <v>98</v>
      </c>
      <c r="E595">
        <f t="shared" si="18"/>
        <v>1</v>
      </c>
      <c r="F595">
        <f>SUM($E$2:E595)</f>
        <v>594</v>
      </c>
      <c r="G595">
        <f>COUNT($E$2:E595)</f>
        <v>594</v>
      </c>
      <c r="H595">
        <f t="shared" si="19"/>
        <v>100</v>
      </c>
    </row>
    <row r="596" spans="2:8">
      <c r="B596">
        <v>194</v>
      </c>
      <c r="C596">
        <v>194</v>
      </c>
      <c r="D596">
        <v>50</v>
      </c>
      <c r="E596">
        <f t="shared" si="18"/>
        <v>1</v>
      </c>
      <c r="F596">
        <f>SUM($E$2:E596)</f>
        <v>595</v>
      </c>
      <c r="G596">
        <f>COUNT($E$2:E596)</f>
        <v>595</v>
      </c>
      <c r="H596">
        <f t="shared" si="19"/>
        <v>100</v>
      </c>
    </row>
    <row r="597" spans="2:8">
      <c r="B597">
        <v>194</v>
      </c>
      <c r="C597">
        <v>194</v>
      </c>
      <c r="D597">
        <v>51</v>
      </c>
      <c r="E597">
        <f t="shared" si="18"/>
        <v>1</v>
      </c>
      <c r="F597">
        <f>SUM($E$2:E597)</f>
        <v>596</v>
      </c>
      <c r="G597">
        <f>COUNT($E$2:E597)</f>
        <v>596</v>
      </c>
      <c r="H597">
        <f t="shared" si="19"/>
        <v>100</v>
      </c>
    </row>
    <row r="598" spans="2:8">
      <c r="B598">
        <v>194</v>
      </c>
      <c r="C598">
        <v>194</v>
      </c>
      <c r="D598">
        <v>54</v>
      </c>
      <c r="E598">
        <f t="shared" si="18"/>
        <v>1</v>
      </c>
      <c r="F598">
        <f>SUM($E$2:E598)</f>
        <v>597</v>
      </c>
      <c r="G598">
        <f>COUNT($E$2:E598)</f>
        <v>597</v>
      </c>
      <c r="H598">
        <f t="shared" si="19"/>
        <v>100</v>
      </c>
    </row>
    <row r="599" spans="2:8">
      <c r="B599">
        <v>194</v>
      </c>
      <c r="C599">
        <v>194</v>
      </c>
      <c r="D599">
        <v>49</v>
      </c>
      <c r="E599">
        <f t="shared" si="18"/>
        <v>1</v>
      </c>
      <c r="F599">
        <f>SUM($E$2:E599)</f>
        <v>598</v>
      </c>
      <c r="G599">
        <f>COUNT($E$2:E599)</f>
        <v>598</v>
      </c>
      <c r="H599">
        <f t="shared" si="19"/>
        <v>100</v>
      </c>
    </row>
    <row r="600" spans="2:8">
      <c r="B600">
        <v>194</v>
      </c>
      <c r="C600">
        <v>194</v>
      </c>
      <c r="D600">
        <v>87</v>
      </c>
      <c r="E600">
        <f t="shared" si="18"/>
        <v>1</v>
      </c>
      <c r="F600">
        <f>SUM($E$2:E600)</f>
        <v>599</v>
      </c>
      <c r="G600">
        <f>COUNT($E$2:E600)</f>
        <v>599</v>
      </c>
      <c r="H600">
        <f t="shared" si="19"/>
        <v>100</v>
      </c>
    </row>
    <row r="601" spans="2:8">
      <c r="B601">
        <v>194</v>
      </c>
      <c r="C601">
        <v>194</v>
      </c>
      <c r="D601">
        <v>48</v>
      </c>
      <c r="E601">
        <f t="shared" si="18"/>
        <v>1</v>
      </c>
      <c r="F601">
        <f>SUM($E$2:E601)</f>
        <v>600</v>
      </c>
      <c r="G601">
        <f>COUNT($E$2:E601)</f>
        <v>600</v>
      </c>
      <c r="H601">
        <f t="shared" si="19"/>
        <v>100</v>
      </c>
    </row>
    <row r="602" spans="2:8">
      <c r="B602">
        <v>194</v>
      </c>
      <c r="C602">
        <v>194</v>
      </c>
      <c r="D602">
        <v>52</v>
      </c>
      <c r="E602">
        <f t="shared" si="18"/>
        <v>1</v>
      </c>
      <c r="F602">
        <f>SUM($E$2:E602)</f>
        <v>601</v>
      </c>
      <c r="G602">
        <f>COUNT($E$2:E602)</f>
        <v>601</v>
      </c>
      <c r="H602">
        <f t="shared" si="19"/>
        <v>100</v>
      </c>
    </row>
    <row r="603" spans="2:8">
      <c r="B603">
        <v>194</v>
      </c>
      <c r="C603">
        <v>194</v>
      </c>
      <c r="D603">
        <v>71</v>
      </c>
      <c r="E603">
        <f t="shared" si="18"/>
        <v>1</v>
      </c>
      <c r="F603">
        <f>SUM($E$2:E603)</f>
        <v>602</v>
      </c>
      <c r="G603">
        <f>COUNT($E$2:E603)</f>
        <v>602</v>
      </c>
      <c r="H603">
        <f t="shared" si="19"/>
        <v>100</v>
      </c>
    </row>
    <row r="604" spans="2:8">
      <c r="B604">
        <v>193</v>
      </c>
      <c r="C604">
        <v>193</v>
      </c>
      <c r="D604">
        <v>69</v>
      </c>
      <c r="E604">
        <f t="shared" si="18"/>
        <v>1</v>
      </c>
      <c r="F604">
        <f>SUM($E$2:E604)</f>
        <v>603</v>
      </c>
      <c r="G604">
        <f>COUNT($E$2:E604)</f>
        <v>603</v>
      </c>
      <c r="H604">
        <f t="shared" si="19"/>
        <v>100</v>
      </c>
    </row>
    <row r="605" spans="2:8">
      <c r="B605">
        <v>193</v>
      </c>
      <c r="C605">
        <v>193</v>
      </c>
      <c r="D605">
        <v>49</v>
      </c>
      <c r="E605">
        <f t="shared" si="18"/>
        <v>1</v>
      </c>
      <c r="F605">
        <f>SUM($E$2:E605)</f>
        <v>604</v>
      </c>
      <c r="G605">
        <f>COUNT($E$2:E605)</f>
        <v>604</v>
      </c>
      <c r="H605">
        <f t="shared" si="19"/>
        <v>100</v>
      </c>
    </row>
    <row r="606" spans="2:8">
      <c r="B606">
        <v>193</v>
      </c>
      <c r="C606">
        <v>193</v>
      </c>
      <c r="D606">
        <v>51</v>
      </c>
      <c r="E606">
        <f t="shared" si="18"/>
        <v>1</v>
      </c>
      <c r="F606">
        <f>SUM($E$2:E606)</f>
        <v>605</v>
      </c>
      <c r="G606">
        <f>COUNT($E$2:E606)</f>
        <v>605</v>
      </c>
      <c r="H606">
        <f t="shared" si="19"/>
        <v>100</v>
      </c>
    </row>
    <row r="607" spans="2:8">
      <c r="B607">
        <v>193</v>
      </c>
      <c r="C607">
        <v>193</v>
      </c>
      <c r="D607">
        <v>52</v>
      </c>
      <c r="E607">
        <f t="shared" si="18"/>
        <v>1</v>
      </c>
      <c r="F607">
        <f>SUM($E$2:E607)</f>
        <v>606</v>
      </c>
      <c r="G607">
        <f>COUNT($E$2:E607)</f>
        <v>606</v>
      </c>
      <c r="H607">
        <f t="shared" si="19"/>
        <v>100</v>
      </c>
    </row>
    <row r="608" spans="2:8">
      <c r="B608">
        <v>193</v>
      </c>
      <c r="C608">
        <v>193</v>
      </c>
      <c r="D608">
        <v>70</v>
      </c>
      <c r="E608">
        <f t="shared" si="18"/>
        <v>1</v>
      </c>
      <c r="F608">
        <f>SUM($E$2:E608)</f>
        <v>607</v>
      </c>
      <c r="G608">
        <f>COUNT($E$2:E608)</f>
        <v>607</v>
      </c>
      <c r="H608">
        <f t="shared" si="19"/>
        <v>100</v>
      </c>
    </row>
    <row r="609" spans="2:8">
      <c r="B609">
        <v>193</v>
      </c>
      <c r="C609">
        <v>193</v>
      </c>
      <c r="D609">
        <v>52</v>
      </c>
      <c r="E609">
        <f t="shared" si="18"/>
        <v>1</v>
      </c>
      <c r="F609">
        <f>SUM($E$2:E609)</f>
        <v>608</v>
      </c>
      <c r="G609">
        <f>COUNT($E$2:E609)</f>
        <v>608</v>
      </c>
      <c r="H609">
        <f t="shared" si="19"/>
        <v>100</v>
      </c>
    </row>
    <row r="610" spans="2:8">
      <c r="B610">
        <v>193</v>
      </c>
      <c r="C610">
        <v>193</v>
      </c>
      <c r="D610">
        <v>49</v>
      </c>
      <c r="E610">
        <f t="shared" si="18"/>
        <v>1</v>
      </c>
      <c r="F610">
        <f>SUM($E$2:E610)</f>
        <v>609</v>
      </c>
      <c r="G610">
        <f>COUNT($E$2:E610)</f>
        <v>609</v>
      </c>
      <c r="H610">
        <f t="shared" si="19"/>
        <v>100</v>
      </c>
    </row>
    <row r="611" spans="2:8">
      <c r="B611">
        <v>193</v>
      </c>
      <c r="C611">
        <v>193</v>
      </c>
      <c r="D611">
        <v>54</v>
      </c>
      <c r="E611">
        <f t="shared" si="18"/>
        <v>1</v>
      </c>
      <c r="F611">
        <f>SUM($E$2:E611)</f>
        <v>610</v>
      </c>
      <c r="G611">
        <f>COUNT($E$2:E611)</f>
        <v>610</v>
      </c>
      <c r="H611">
        <f t="shared" si="19"/>
        <v>100</v>
      </c>
    </row>
    <row r="612" spans="2:8">
      <c r="B612">
        <v>193</v>
      </c>
      <c r="C612">
        <v>193</v>
      </c>
      <c r="D612">
        <v>51</v>
      </c>
      <c r="E612">
        <f t="shared" si="18"/>
        <v>1</v>
      </c>
      <c r="F612">
        <f>SUM($E$2:E612)</f>
        <v>611</v>
      </c>
      <c r="G612">
        <f>COUNT($E$2:E612)</f>
        <v>611</v>
      </c>
      <c r="H612">
        <f t="shared" si="19"/>
        <v>100</v>
      </c>
    </row>
    <row r="613" spans="2:8">
      <c r="B613">
        <v>193</v>
      </c>
      <c r="C613">
        <v>193</v>
      </c>
      <c r="D613">
        <v>53</v>
      </c>
      <c r="E613">
        <f t="shared" si="18"/>
        <v>1</v>
      </c>
      <c r="F613">
        <f>SUM($E$2:E613)</f>
        <v>612</v>
      </c>
      <c r="G613">
        <f>COUNT($E$2:E613)</f>
        <v>612</v>
      </c>
      <c r="H613">
        <f t="shared" si="19"/>
        <v>100</v>
      </c>
    </row>
    <row r="614" spans="2:8">
      <c r="B614">
        <v>193</v>
      </c>
      <c r="C614">
        <v>193</v>
      </c>
      <c r="D614">
        <v>51</v>
      </c>
      <c r="E614">
        <f t="shared" si="18"/>
        <v>1</v>
      </c>
      <c r="F614">
        <f>SUM($E$2:E614)</f>
        <v>613</v>
      </c>
      <c r="G614">
        <f>COUNT($E$2:E614)</f>
        <v>613</v>
      </c>
      <c r="H614">
        <f t="shared" si="19"/>
        <v>100</v>
      </c>
    </row>
    <row r="615" spans="2:8">
      <c r="B615">
        <v>193</v>
      </c>
      <c r="C615">
        <v>193</v>
      </c>
      <c r="D615">
        <v>52</v>
      </c>
      <c r="E615">
        <f t="shared" si="18"/>
        <v>1</v>
      </c>
      <c r="F615">
        <f>SUM($E$2:E615)</f>
        <v>614</v>
      </c>
      <c r="G615">
        <f>COUNT($E$2:E615)</f>
        <v>614</v>
      </c>
      <c r="H615">
        <f t="shared" si="19"/>
        <v>100</v>
      </c>
    </row>
    <row r="616" spans="2:8">
      <c r="B616">
        <v>193</v>
      </c>
      <c r="C616">
        <v>193</v>
      </c>
      <c r="D616">
        <v>51</v>
      </c>
      <c r="E616">
        <f t="shared" si="18"/>
        <v>1</v>
      </c>
      <c r="F616">
        <f>SUM($E$2:E616)</f>
        <v>615</v>
      </c>
      <c r="G616">
        <f>COUNT($E$2:E616)</f>
        <v>615</v>
      </c>
      <c r="H616">
        <f t="shared" si="19"/>
        <v>100</v>
      </c>
    </row>
    <row r="617" spans="2:8">
      <c r="B617">
        <v>193</v>
      </c>
      <c r="C617">
        <v>193</v>
      </c>
      <c r="D617">
        <v>49</v>
      </c>
      <c r="E617">
        <f t="shared" si="18"/>
        <v>1</v>
      </c>
      <c r="F617">
        <f>SUM($E$2:E617)</f>
        <v>616</v>
      </c>
      <c r="G617">
        <f>COUNT($E$2:E617)</f>
        <v>616</v>
      </c>
      <c r="H617">
        <f t="shared" si="19"/>
        <v>100</v>
      </c>
    </row>
    <row r="618" spans="2:8">
      <c r="B618">
        <v>193</v>
      </c>
      <c r="C618">
        <v>193</v>
      </c>
      <c r="D618">
        <v>51</v>
      </c>
      <c r="E618">
        <f t="shared" si="18"/>
        <v>1</v>
      </c>
      <c r="F618">
        <f>SUM($E$2:E618)</f>
        <v>617</v>
      </c>
      <c r="G618">
        <f>COUNT($E$2:E618)</f>
        <v>617</v>
      </c>
      <c r="H618">
        <f t="shared" si="19"/>
        <v>100</v>
      </c>
    </row>
    <row r="619" spans="2:8">
      <c r="B619">
        <v>193</v>
      </c>
      <c r="C619">
        <v>193</v>
      </c>
      <c r="D619">
        <v>49</v>
      </c>
      <c r="E619">
        <f t="shared" si="18"/>
        <v>1</v>
      </c>
      <c r="F619">
        <f>SUM($E$2:E619)</f>
        <v>618</v>
      </c>
      <c r="G619">
        <f>COUNT($E$2:E619)</f>
        <v>618</v>
      </c>
      <c r="H619">
        <f t="shared" si="19"/>
        <v>100</v>
      </c>
    </row>
    <row r="620" spans="2:8">
      <c r="B620">
        <v>193</v>
      </c>
      <c r="C620">
        <v>193</v>
      </c>
      <c r="D620">
        <v>90</v>
      </c>
      <c r="E620">
        <f t="shared" si="18"/>
        <v>1</v>
      </c>
      <c r="F620">
        <f>SUM($E$2:E620)</f>
        <v>619</v>
      </c>
      <c r="G620">
        <f>COUNT($E$2:E620)</f>
        <v>619</v>
      </c>
      <c r="H620">
        <f t="shared" si="19"/>
        <v>100</v>
      </c>
    </row>
    <row r="621" spans="2:8">
      <c r="B621">
        <v>193</v>
      </c>
      <c r="C621">
        <v>193</v>
      </c>
      <c r="D621">
        <v>49</v>
      </c>
      <c r="E621">
        <f t="shared" si="18"/>
        <v>1</v>
      </c>
      <c r="F621">
        <f>SUM($E$2:E621)</f>
        <v>620</v>
      </c>
      <c r="G621">
        <f>COUNT($E$2:E621)</f>
        <v>620</v>
      </c>
      <c r="H621">
        <f t="shared" si="19"/>
        <v>100</v>
      </c>
    </row>
    <row r="622" spans="2:8">
      <c r="B622">
        <v>193</v>
      </c>
      <c r="C622">
        <v>193</v>
      </c>
      <c r="D622">
        <v>51</v>
      </c>
      <c r="E622">
        <f t="shared" si="18"/>
        <v>1</v>
      </c>
      <c r="F622">
        <f>SUM($E$2:E622)</f>
        <v>621</v>
      </c>
      <c r="G622">
        <f>COUNT($E$2:E622)</f>
        <v>621</v>
      </c>
      <c r="H622">
        <f t="shared" si="19"/>
        <v>100</v>
      </c>
    </row>
    <row r="623" spans="2:8">
      <c r="B623">
        <v>193</v>
      </c>
      <c r="C623">
        <v>193</v>
      </c>
      <c r="D623">
        <v>49</v>
      </c>
      <c r="E623">
        <f t="shared" si="18"/>
        <v>1</v>
      </c>
      <c r="F623">
        <f>SUM($E$2:E623)</f>
        <v>622</v>
      </c>
      <c r="G623">
        <f>COUNT($E$2:E623)</f>
        <v>622</v>
      </c>
      <c r="H623">
        <f t="shared" si="19"/>
        <v>100</v>
      </c>
    </row>
    <row r="624" spans="2:8">
      <c r="B624">
        <v>193</v>
      </c>
      <c r="C624">
        <v>193</v>
      </c>
      <c r="D624">
        <v>50</v>
      </c>
      <c r="E624">
        <f t="shared" si="18"/>
        <v>1</v>
      </c>
      <c r="F624">
        <f>SUM($E$2:E624)</f>
        <v>623</v>
      </c>
      <c r="G624">
        <f>COUNT($E$2:E624)</f>
        <v>623</v>
      </c>
      <c r="H624">
        <f t="shared" si="19"/>
        <v>100</v>
      </c>
    </row>
    <row r="625" spans="2:8">
      <c r="B625">
        <v>193</v>
      </c>
      <c r="C625">
        <v>193</v>
      </c>
      <c r="D625">
        <v>54</v>
      </c>
      <c r="E625">
        <f t="shared" si="18"/>
        <v>1</v>
      </c>
      <c r="F625">
        <f>SUM($E$2:E625)</f>
        <v>624</v>
      </c>
      <c r="G625">
        <f>COUNT($E$2:E625)</f>
        <v>624</v>
      </c>
      <c r="H625">
        <f t="shared" si="19"/>
        <v>100</v>
      </c>
    </row>
    <row r="626" spans="2:8">
      <c r="B626">
        <v>193</v>
      </c>
      <c r="C626">
        <v>193</v>
      </c>
      <c r="D626">
        <v>49</v>
      </c>
      <c r="E626">
        <f t="shared" si="18"/>
        <v>1</v>
      </c>
      <c r="F626">
        <f>SUM($E$2:E626)</f>
        <v>625</v>
      </c>
      <c r="G626">
        <f>COUNT($E$2:E626)</f>
        <v>625</v>
      </c>
      <c r="H626">
        <f t="shared" si="19"/>
        <v>100</v>
      </c>
    </row>
    <row r="627" spans="2:8">
      <c r="B627">
        <v>193</v>
      </c>
      <c r="C627">
        <v>193</v>
      </c>
      <c r="D627">
        <v>51</v>
      </c>
      <c r="E627">
        <f t="shared" si="18"/>
        <v>1</v>
      </c>
      <c r="F627">
        <f>SUM($E$2:E627)</f>
        <v>626</v>
      </c>
      <c r="G627">
        <f>COUNT($E$2:E627)</f>
        <v>626</v>
      </c>
      <c r="H627">
        <f t="shared" si="19"/>
        <v>100</v>
      </c>
    </row>
    <row r="628" spans="2:8">
      <c r="B628">
        <v>193</v>
      </c>
      <c r="C628">
        <v>193</v>
      </c>
      <c r="D628">
        <v>52</v>
      </c>
      <c r="E628">
        <f t="shared" si="18"/>
        <v>1</v>
      </c>
      <c r="F628">
        <f>SUM($E$2:E628)</f>
        <v>627</v>
      </c>
      <c r="G628">
        <f>COUNT($E$2:E628)</f>
        <v>627</v>
      </c>
      <c r="H628">
        <f t="shared" si="19"/>
        <v>100</v>
      </c>
    </row>
    <row r="629" spans="2:8">
      <c r="B629">
        <v>193</v>
      </c>
      <c r="C629">
        <v>193</v>
      </c>
      <c r="D629">
        <v>50</v>
      </c>
      <c r="E629">
        <f t="shared" si="18"/>
        <v>1</v>
      </c>
      <c r="F629">
        <f>SUM($E$2:E629)</f>
        <v>628</v>
      </c>
      <c r="G629">
        <f>COUNT($E$2:E629)</f>
        <v>628</v>
      </c>
      <c r="H629">
        <f t="shared" si="19"/>
        <v>100</v>
      </c>
    </row>
    <row r="630" spans="2:8">
      <c r="B630">
        <v>193</v>
      </c>
      <c r="C630">
        <v>193</v>
      </c>
      <c r="D630">
        <v>47</v>
      </c>
      <c r="E630">
        <f t="shared" si="18"/>
        <v>1</v>
      </c>
      <c r="F630">
        <f>SUM($E$2:E630)</f>
        <v>629</v>
      </c>
      <c r="G630">
        <f>COUNT($E$2:E630)</f>
        <v>629</v>
      </c>
      <c r="H630">
        <f t="shared" si="19"/>
        <v>100</v>
      </c>
    </row>
    <row r="631" spans="2:8">
      <c r="B631">
        <v>193</v>
      </c>
      <c r="C631">
        <v>193</v>
      </c>
      <c r="D631">
        <v>52</v>
      </c>
      <c r="E631">
        <f t="shared" si="18"/>
        <v>1</v>
      </c>
      <c r="F631">
        <f>SUM($E$2:E631)</f>
        <v>630</v>
      </c>
      <c r="G631">
        <f>COUNT($E$2:E631)</f>
        <v>630</v>
      </c>
      <c r="H631">
        <f t="shared" si="19"/>
        <v>100</v>
      </c>
    </row>
    <row r="632" spans="2:8">
      <c r="B632">
        <v>193</v>
      </c>
      <c r="C632">
        <v>193</v>
      </c>
      <c r="D632">
        <v>56</v>
      </c>
      <c r="E632">
        <f t="shared" si="18"/>
        <v>1</v>
      </c>
      <c r="F632">
        <f>SUM($E$2:E632)</f>
        <v>631</v>
      </c>
      <c r="G632">
        <f>COUNT($E$2:E632)</f>
        <v>631</v>
      </c>
      <c r="H632">
        <f t="shared" si="19"/>
        <v>100</v>
      </c>
    </row>
    <row r="633" spans="2:8">
      <c r="B633">
        <v>193</v>
      </c>
      <c r="C633">
        <v>193</v>
      </c>
      <c r="D633">
        <v>50</v>
      </c>
      <c r="E633">
        <f t="shared" si="18"/>
        <v>1</v>
      </c>
      <c r="F633">
        <f>SUM($E$2:E633)</f>
        <v>632</v>
      </c>
      <c r="G633">
        <f>COUNT($E$2:E633)</f>
        <v>632</v>
      </c>
      <c r="H633">
        <f t="shared" si="19"/>
        <v>100</v>
      </c>
    </row>
    <row r="634" spans="2:8">
      <c r="B634">
        <v>193</v>
      </c>
      <c r="C634">
        <v>193</v>
      </c>
      <c r="D634">
        <v>55</v>
      </c>
      <c r="E634">
        <f t="shared" si="18"/>
        <v>1</v>
      </c>
      <c r="F634">
        <f>SUM($E$2:E634)</f>
        <v>633</v>
      </c>
      <c r="G634">
        <f>COUNT($E$2:E634)</f>
        <v>633</v>
      </c>
      <c r="H634">
        <f t="shared" si="19"/>
        <v>100</v>
      </c>
    </row>
    <row r="635" spans="2:8">
      <c r="B635">
        <v>193</v>
      </c>
      <c r="C635">
        <v>193</v>
      </c>
      <c r="D635">
        <v>53</v>
      </c>
      <c r="E635">
        <f t="shared" si="18"/>
        <v>1</v>
      </c>
      <c r="F635">
        <f>SUM($E$2:E635)</f>
        <v>634</v>
      </c>
      <c r="G635">
        <f>COUNT($E$2:E635)</f>
        <v>634</v>
      </c>
      <c r="H635">
        <f t="shared" si="19"/>
        <v>100</v>
      </c>
    </row>
    <row r="636" spans="2:8">
      <c r="B636">
        <v>193</v>
      </c>
      <c r="C636">
        <v>193</v>
      </c>
      <c r="D636">
        <v>56</v>
      </c>
      <c r="E636">
        <f t="shared" si="18"/>
        <v>1</v>
      </c>
      <c r="F636">
        <f>SUM($E$2:E636)</f>
        <v>635</v>
      </c>
      <c r="G636">
        <f>COUNT($E$2:E636)</f>
        <v>635</v>
      </c>
      <c r="H636">
        <f t="shared" si="19"/>
        <v>100</v>
      </c>
    </row>
    <row r="637" spans="2:8">
      <c r="B637">
        <v>193</v>
      </c>
      <c r="C637">
        <v>193</v>
      </c>
      <c r="D637">
        <v>49</v>
      </c>
      <c r="E637">
        <f t="shared" si="18"/>
        <v>1</v>
      </c>
      <c r="F637">
        <f>SUM($E$2:E637)</f>
        <v>636</v>
      </c>
      <c r="G637">
        <f>COUNT($E$2:E637)</f>
        <v>636</v>
      </c>
      <c r="H637">
        <f t="shared" si="19"/>
        <v>100</v>
      </c>
    </row>
    <row r="638" spans="2:8">
      <c r="B638">
        <v>193</v>
      </c>
      <c r="C638">
        <v>193</v>
      </c>
      <c r="D638">
        <v>54</v>
      </c>
      <c r="E638">
        <f t="shared" si="18"/>
        <v>1</v>
      </c>
      <c r="F638">
        <f>SUM($E$2:E638)</f>
        <v>637</v>
      </c>
      <c r="G638">
        <f>COUNT($E$2:E638)</f>
        <v>637</v>
      </c>
      <c r="H638">
        <f t="shared" si="19"/>
        <v>100</v>
      </c>
    </row>
    <row r="639" spans="2:8">
      <c r="B639">
        <v>193</v>
      </c>
      <c r="C639">
        <v>193</v>
      </c>
      <c r="D639">
        <v>51</v>
      </c>
      <c r="E639">
        <f t="shared" si="18"/>
        <v>1</v>
      </c>
      <c r="F639">
        <f>SUM($E$2:E639)</f>
        <v>638</v>
      </c>
      <c r="G639">
        <f>COUNT($E$2:E639)</f>
        <v>638</v>
      </c>
      <c r="H639">
        <f t="shared" si="19"/>
        <v>100</v>
      </c>
    </row>
    <row r="640" spans="2:8">
      <c r="B640">
        <v>193</v>
      </c>
      <c r="C640">
        <v>193</v>
      </c>
      <c r="D640">
        <v>51</v>
      </c>
      <c r="E640">
        <f t="shared" si="18"/>
        <v>1</v>
      </c>
      <c r="F640">
        <f>SUM($E$2:E640)</f>
        <v>639</v>
      </c>
      <c r="G640">
        <f>COUNT($E$2:E640)</f>
        <v>639</v>
      </c>
      <c r="H640">
        <f t="shared" si="19"/>
        <v>100</v>
      </c>
    </row>
    <row r="641" spans="2:8">
      <c r="B641">
        <v>193</v>
      </c>
      <c r="C641">
        <v>193</v>
      </c>
      <c r="D641">
        <v>53</v>
      </c>
      <c r="E641">
        <f t="shared" si="18"/>
        <v>1</v>
      </c>
      <c r="F641">
        <f>SUM($E$2:E641)</f>
        <v>640</v>
      </c>
      <c r="G641">
        <f>COUNT($E$2:E641)</f>
        <v>640</v>
      </c>
      <c r="H641">
        <f t="shared" si="19"/>
        <v>100</v>
      </c>
    </row>
    <row r="642" spans="2:8">
      <c r="B642">
        <v>193</v>
      </c>
      <c r="C642">
        <v>193</v>
      </c>
      <c r="D642">
        <v>82</v>
      </c>
      <c r="E642">
        <f t="shared" ref="E642:E705" si="20">IF(D642&lt;=B642,1,0)</f>
        <v>1</v>
      </c>
      <c r="F642">
        <f>SUM($E$2:E642)</f>
        <v>641</v>
      </c>
      <c r="G642">
        <f>COUNT($E$2:E642)</f>
        <v>641</v>
      </c>
      <c r="H642">
        <f t="shared" ref="H642:H705" si="21">F642/G642*100</f>
        <v>100</v>
      </c>
    </row>
    <row r="643" spans="2:8">
      <c r="B643">
        <v>193</v>
      </c>
      <c r="C643">
        <v>193</v>
      </c>
      <c r="D643">
        <v>48</v>
      </c>
      <c r="E643">
        <f t="shared" si="20"/>
        <v>1</v>
      </c>
      <c r="F643">
        <f>SUM($E$2:E643)</f>
        <v>642</v>
      </c>
      <c r="G643">
        <f>COUNT($E$2:E643)</f>
        <v>642</v>
      </c>
      <c r="H643">
        <f t="shared" si="21"/>
        <v>100</v>
      </c>
    </row>
    <row r="644" spans="2:8">
      <c r="B644">
        <v>193</v>
      </c>
      <c r="C644">
        <v>193</v>
      </c>
      <c r="D644">
        <v>101</v>
      </c>
      <c r="E644">
        <f t="shared" si="20"/>
        <v>1</v>
      </c>
      <c r="F644">
        <f>SUM($E$2:E644)</f>
        <v>643</v>
      </c>
      <c r="G644">
        <f>COUNT($E$2:E644)</f>
        <v>643</v>
      </c>
      <c r="H644">
        <f t="shared" si="21"/>
        <v>100</v>
      </c>
    </row>
    <row r="645" spans="2:8">
      <c r="B645">
        <v>193</v>
      </c>
      <c r="C645">
        <v>193</v>
      </c>
      <c r="D645">
        <v>50</v>
      </c>
      <c r="E645">
        <f t="shared" si="20"/>
        <v>1</v>
      </c>
      <c r="F645">
        <f>SUM($E$2:E645)</f>
        <v>644</v>
      </c>
      <c r="G645">
        <f>COUNT($E$2:E645)</f>
        <v>644</v>
      </c>
      <c r="H645">
        <f t="shared" si="21"/>
        <v>100</v>
      </c>
    </row>
    <row r="646" spans="2:8">
      <c r="B646">
        <v>193</v>
      </c>
      <c r="C646">
        <v>193</v>
      </c>
      <c r="D646">
        <v>49</v>
      </c>
      <c r="E646">
        <f t="shared" si="20"/>
        <v>1</v>
      </c>
      <c r="F646">
        <f>SUM($E$2:E646)</f>
        <v>645</v>
      </c>
      <c r="G646">
        <f>COUNT($E$2:E646)</f>
        <v>645</v>
      </c>
      <c r="H646">
        <f t="shared" si="21"/>
        <v>100</v>
      </c>
    </row>
    <row r="647" spans="2:8">
      <c r="B647">
        <v>193</v>
      </c>
      <c r="C647">
        <v>193</v>
      </c>
      <c r="D647">
        <v>53</v>
      </c>
      <c r="E647">
        <f t="shared" si="20"/>
        <v>1</v>
      </c>
      <c r="F647">
        <f>SUM($E$2:E647)</f>
        <v>646</v>
      </c>
      <c r="G647">
        <f>COUNT($E$2:E647)</f>
        <v>646</v>
      </c>
      <c r="H647">
        <f t="shared" si="21"/>
        <v>100</v>
      </c>
    </row>
    <row r="648" spans="2:8">
      <c r="B648">
        <v>193</v>
      </c>
      <c r="C648">
        <v>193</v>
      </c>
      <c r="D648">
        <v>68</v>
      </c>
      <c r="E648">
        <f t="shared" si="20"/>
        <v>1</v>
      </c>
      <c r="F648">
        <f>SUM($E$2:E648)</f>
        <v>647</v>
      </c>
      <c r="G648">
        <f>COUNT($E$2:E648)</f>
        <v>647</v>
      </c>
      <c r="H648">
        <f t="shared" si="21"/>
        <v>100</v>
      </c>
    </row>
    <row r="649" spans="2:8">
      <c r="B649">
        <v>193</v>
      </c>
      <c r="C649">
        <v>193</v>
      </c>
      <c r="D649">
        <v>57</v>
      </c>
      <c r="E649">
        <f t="shared" si="20"/>
        <v>1</v>
      </c>
      <c r="F649">
        <f>SUM($E$2:E649)</f>
        <v>648</v>
      </c>
      <c r="G649">
        <f>COUNT($E$2:E649)</f>
        <v>648</v>
      </c>
      <c r="H649">
        <f t="shared" si="21"/>
        <v>100</v>
      </c>
    </row>
    <row r="650" spans="2:8">
      <c r="B650">
        <v>192</v>
      </c>
      <c r="C650">
        <v>192</v>
      </c>
      <c r="D650">
        <v>139</v>
      </c>
      <c r="E650">
        <f t="shared" si="20"/>
        <v>1</v>
      </c>
      <c r="F650">
        <f>SUM($E$2:E650)</f>
        <v>649</v>
      </c>
      <c r="G650">
        <f>COUNT($E$2:E650)</f>
        <v>649</v>
      </c>
      <c r="H650">
        <f t="shared" si="21"/>
        <v>100</v>
      </c>
    </row>
    <row r="651" spans="2:8">
      <c r="B651">
        <v>192</v>
      </c>
      <c r="C651">
        <v>192</v>
      </c>
      <c r="D651">
        <v>47</v>
      </c>
      <c r="E651">
        <f t="shared" si="20"/>
        <v>1</v>
      </c>
      <c r="F651">
        <f>SUM($E$2:E651)</f>
        <v>650</v>
      </c>
      <c r="G651">
        <f>COUNT($E$2:E651)</f>
        <v>650</v>
      </c>
      <c r="H651">
        <f t="shared" si="21"/>
        <v>100</v>
      </c>
    </row>
    <row r="652" spans="2:8">
      <c r="B652">
        <v>192</v>
      </c>
      <c r="C652">
        <v>192</v>
      </c>
      <c r="D652">
        <v>49</v>
      </c>
      <c r="E652">
        <f t="shared" si="20"/>
        <v>1</v>
      </c>
      <c r="F652">
        <f>SUM($E$2:E652)</f>
        <v>651</v>
      </c>
      <c r="G652">
        <f>COUNT($E$2:E652)</f>
        <v>651</v>
      </c>
      <c r="H652">
        <f t="shared" si="21"/>
        <v>100</v>
      </c>
    </row>
    <row r="653" spans="2:8">
      <c r="B653">
        <v>192</v>
      </c>
      <c r="C653">
        <v>192</v>
      </c>
      <c r="D653">
        <v>52</v>
      </c>
      <c r="E653">
        <f t="shared" si="20"/>
        <v>1</v>
      </c>
      <c r="F653">
        <f>SUM($E$2:E653)</f>
        <v>652</v>
      </c>
      <c r="G653">
        <f>COUNT($E$2:E653)</f>
        <v>652</v>
      </c>
      <c r="H653">
        <f t="shared" si="21"/>
        <v>100</v>
      </c>
    </row>
    <row r="654" spans="2:8">
      <c r="B654">
        <v>192</v>
      </c>
      <c r="C654">
        <v>192</v>
      </c>
      <c r="D654">
        <v>47</v>
      </c>
      <c r="E654">
        <f t="shared" si="20"/>
        <v>1</v>
      </c>
      <c r="F654">
        <f>SUM($E$2:E654)</f>
        <v>653</v>
      </c>
      <c r="G654">
        <f>COUNT($E$2:E654)</f>
        <v>653</v>
      </c>
      <c r="H654">
        <f t="shared" si="21"/>
        <v>100</v>
      </c>
    </row>
    <row r="655" spans="2:8">
      <c r="B655">
        <v>192</v>
      </c>
      <c r="C655">
        <v>192</v>
      </c>
      <c r="D655">
        <v>53</v>
      </c>
      <c r="E655">
        <f t="shared" si="20"/>
        <v>1</v>
      </c>
      <c r="F655">
        <f>SUM($E$2:E655)</f>
        <v>654</v>
      </c>
      <c r="G655">
        <f>COUNT($E$2:E655)</f>
        <v>654</v>
      </c>
      <c r="H655">
        <f t="shared" si="21"/>
        <v>100</v>
      </c>
    </row>
    <row r="656" spans="2:8">
      <c r="B656">
        <v>192</v>
      </c>
      <c r="C656">
        <v>192</v>
      </c>
      <c r="D656">
        <v>47</v>
      </c>
      <c r="E656">
        <f t="shared" si="20"/>
        <v>1</v>
      </c>
      <c r="F656">
        <f>SUM($E$2:E656)</f>
        <v>655</v>
      </c>
      <c r="G656">
        <f>COUNT($E$2:E656)</f>
        <v>655</v>
      </c>
      <c r="H656">
        <f t="shared" si="21"/>
        <v>100</v>
      </c>
    </row>
    <row r="657" spans="2:8">
      <c r="B657">
        <v>192</v>
      </c>
      <c r="C657">
        <v>192</v>
      </c>
      <c r="D657">
        <v>54</v>
      </c>
      <c r="E657">
        <f t="shared" si="20"/>
        <v>1</v>
      </c>
      <c r="F657">
        <f>SUM($E$2:E657)</f>
        <v>656</v>
      </c>
      <c r="G657">
        <f>COUNT($E$2:E657)</f>
        <v>656</v>
      </c>
      <c r="H657">
        <f t="shared" si="21"/>
        <v>100</v>
      </c>
    </row>
    <row r="658" spans="2:8">
      <c r="B658">
        <v>192</v>
      </c>
      <c r="C658">
        <v>192</v>
      </c>
      <c r="D658">
        <v>49</v>
      </c>
      <c r="E658">
        <f t="shared" si="20"/>
        <v>1</v>
      </c>
      <c r="F658">
        <f>SUM($E$2:E658)</f>
        <v>657</v>
      </c>
      <c r="G658">
        <f>COUNT($E$2:E658)</f>
        <v>657</v>
      </c>
      <c r="H658">
        <f t="shared" si="21"/>
        <v>100</v>
      </c>
    </row>
    <row r="659" spans="2:8">
      <c r="B659">
        <v>192</v>
      </c>
      <c r="C659">
        <v>192</v>
      </c>
      <c r="D659">
        <v>56</v>
      </c>
      <c r="E659">
        <f t="shared" si="20"/>
        <v>1</v>
      </c>
      <c r="F659">
        <f>SUM($E$2:E659)</f>
        <v>658</v>
      </c>
      <c r="G659">
        <f>COUNT($E$2:E659)</f>
        <v>658</v>
      </c>
      <c r="H659">
        <f t="shared" si="21"/>
        <v>100</v>
      </c>
    </row>
    <row r="660" spans="2:8">
      <c r="B660">
        <v>192</v>
      </c>
      <c r="C660">
        <v>192</v>
      </c>
      <c r="D660">
        <v>49</v>
      </c>
      <c r="E660">
        <f t="shared" si="20"/>
        <v>1</v>
      </c>
      <c r="F660">
        <f>SUM($E$2:E660)</f>
        <v>659</v>
      </c>
      <c r="G660">
        <f>COUNT($E$2:E660)</f>
        <v>659</v>
      </c>
      <c r="H660">
        <f t="shared" si="21"/>
        <v>100</v>
      </c>
    </row>
    <row r="661" spans="2:8">
      <c r="B661">
        <v>192</v>
      </c>
      <c r="C661">
        <v>192</v>
      </c>
      <c r="D661">
        <v>52</v>
      </c>
      <c r="E661">
        <f t="shared" si="20"/>
        <v>1</v>
      </c>
      <c r="F661">
        <f>SUM($E$2:E661)</f>
        <v>660</v>
      </c>
      <c r="G661">
        <f>COUNT($E$2:E661)</f>
        <v>660</v>
      </c>
      <c r="H661">
        <f t="shared" si="21"/>
        <v>100</v>
      </c>
    </row>
    <row r="662" spans="2:8">
      <c r="B662">
        <v>192</v>
      </c>
      <c r="C662">
        <v>192</v>
      </c>
      <c r="D662">
        <v>54</v>
      </c>
      <c r="E662">
        <f t="shared" si="20"/>
        <v>1</v>
      </c>
      <c r="F662">
        <f>SUM($E$2:E662)</f>
        <v>661</v>
      </c>
      <c r="G662">
        <f>COUNT($E$2:E662)</f>
        <v>661</v>
      </c>
      <c r="H662">
        <f t="shared" si="21"/>
        <v>100</v>
      </c>
    </row>
    <row r="663" spans="2:8">
      <c r="B663">
        <v>192</v>
      </c>
      <c r="C663">
        <v>192</v>
      </c>
      <c r="D663">
        <v>50</v>
      </c>
      <c r="E663">
        <f t="shared" si="20"/>
        <v>1</v>
      </c>
      <c r="F663">
        <f>SUM($E$2:E663)</f>
        <v>662</v>
      </c>
      <c r="G663">
        <f>COUNT($E$2:E663)</f>
        <v>662</v>
      </c>
      <c r="H663">
        <f t="shared" si="21"/>
        <v>100</v>
      </c>
    </row>
    <row r="664" spans="2:8">
      <c r="B664">
        <v>192</v>
      </c>
      <c r="C664">
        <v>192</v>
      </c>
      <c r="D664">
        <v>60</v>
      </c>
      <c r="E664">
        <f t="shared" si="20"/>
        <v>1</v>
      </c>
      <c r="F664">
        <f>SUM($E$2:E664)</f>
        <v>663</v>
      </c>
      <c r="G664">
        <f>COUNT($E$2:E664)</f>
        <v>663</v>
      </c>
      <c r="H664">
        <f t="shared" si="21"/>
        <v>100</v>
      </c>
    </row>
    <row r="665" spans="2:8">
      <c r="B665">
        <v>192</v>
      </c>
      <c r="C665">
        <v>192</v>
      </c>
      <c r="D665">
        <v>50</v>
      </c>
      <c r="E665">
        <f t="shared" si="20"/>
        <v>1</v>
      </c>
      <c r="F665">
        <f>SUM($E$2:E665)</f>
        <v>664</v>
      </c>
      <c r="G665">
        <f>COUNT($E$2:E665)</f>
        <v>664</v>
      </c>
      <c r="H665">
        <f t="shared" si="21"/>
        <v>100</v>
      </c>
    </row>
    <row r="666" spans="2:8">
      <c r="B666">
        <v>192</v>
      </c>
      <c r="C666">
        <v>192</v>
      </c>
      <c r="D666">
        <v>113</v>
      </c>
      <c r="E666">
        <f t="shared" si="20"/>
        <v>1</v>
      </c>
      <c r="F666">
        <f>SUM($E$2:E666)</f>
        <v>665</v>
      </c>
      <c r="G666">
        <f>COUNT($E$2:E666)</f>
        <v>665</v>
      </c>
      <c r="H666">
        <f t="shared" si="21"/>
        <v>100</v>
      </c>
    </row>
    <row r="667" spans="2:8">
      <c r="B667">
        <v>192</v>
      </c>
      <c r="C667">
        <v>192</v>
      </c>
      <c r="D667">
        <v>49</v>
      </c>
      <c r="E667">
        <f t="shared" si="20"/>
        <v>1</v>
      </c>
      <c r="F667">
        <f>SUM($E$2:E667)</f>
        <v>666</v>
      </c>
      <c r="G667">
        <f>COUNT($E$2:E667)</f>
        <v>666</v>
      </c>
      <c r="H667">
        <f t="shared" si="21"/>
        <v>100</v>
      </c>
    </row>
    <row r="668" spans="2:8">
      <c r="B668">
        <v>192</v>
      </c>
      <c r="C668">
        <v>192</v>
      </c>
      <c r="D668">
        <v>51</v>
      </c>
      <c r="E668">
        <f t="shared" si="20"/>
        <v>1</v>
      </c>
      <c r="F668">
        <f>SUM($E$2:E668)</f>
        <v>667</v>
      </c>
      <c r="G668">
        <f>COUNT($E$2:E668)</f>
        <v>667</v>
      </c>
      <c r="H668">
        <f t="shared" si="21"/>
        <v>100</v>
      </c>
    </row>
    <row r="669" spans="2:8">
      <c r="B669">
        <v>192</v>
      </c>
      <c r="C669">
        <v>192</v>
      </c>
      <c r="D669">
        <v>50</v>
      </c>
      <c r="E669">
        <f t="shared" si="20"/>
        <v>1</v>
      </c>
      <c r="F669">
        <f>SUM($E$2:E669)</f>
        <v>668</v>
      </c>
      <c r="G669">
        <f>COUNT($E$2:E669)</f>
        <v>668</v>
      </c>
      <c r="H669">
        <f t="shared" si="21"/>
        <v>100</v>
      </c>
    </row>
    <row r="670" spans="2:8">
      <c r="B670">
        <v>192</v>
      </c>
      <c r="C670">
        <v>192</v>
      </c>
      <c r="D670">
        <v>53</v>
      </c>
      <c r="E670">
        <f t="shared" si="20"/>
        <v>1</v>
      </c>
      <c r="F670">
        <f>SUM($E$2:E670)</f>
        <v>669</v>
      </c>
      <c r="G670">
        <f>COUNT($E$2:E670)</f>
        <v>669</v>
      </c>
      <c r="H670">
        <f t="shared" si="21"/>
        <v>100</v>
      </c>
    </row>
    <row r="671" spans="2:8">
      <c r="B671">
        <v>192</v>
      </c>
      <c r="C671">
        <v>192</v>
      </c>
      <c r="D671">
        <v>50</v>
      </c>
      <c r="E671">
        <f t="shared" si="20"/>
        <v>1</v>
      </c>
      <c r="F671">
        <f>SUM($E$2:E671)</f>
        <v>670</v>
      </c>
      <c r="G671">
        <f>COUNT($E$2:E671)</f>
        <v>670</v>
      </c>
      <c r="H671">
        <f t="shared" si="21"/>
        <v>100</v>
      </c>
    </row>
    <row r="672" spans="2:8">
      <c r="B672">
        <v>192</v>
      </c>
      <c r="C672">
        <v>192</v>
      </c>
      <c r="D672">
        <v>48</v>
      </c>
      <c r="E672">
        <f t="shared" si="20"/>
        <v>1</v>
      </c>
      <c r="F672">
        <f>SUM($E$2:E672)</f>
        <v>671</v>
      </c>
      <c r="G672">
        <f>COUNT($E$2:E672)</f>
        <v>671</v>
      </c>
      <c r="H672">
        <f t="shared" si="21"/>
        <v>100</v>
      </c>
    </row>
    <row r="673" spans="2:8">
      <c r="B673">
        <v>192</v>
      </c>
      <c r="C673">
        <v>192</v>
      </c>
      <c r="D673">
        <v>46</v>
      </c>
      <c r="E673">
        <f t="shared" si="20"/>
        <v>1</v>
      </c>
      <c r="F673">
        <f>SUM($E$2:E673)</f>
        <v>672</v>
      </c>
      <c r="G673">
        <f>COUNT($E$2:E673)</f>
        <v>672</v>
      </c>
      <c r="H673">
        <f t="shared" si="21"/>
        <v>100</v>
      </c>
    </row>
    <row r="674" spans="2:8">
      <c r="B674">
        <v>192</v>
      </c>
      <c r="C674">
        <v>192</v>
      </c>
      <c r="D674">
        <v>49</v>
      </c>
      <c r="E674">
        <f t="shared" si="20"/>
        <v>1</v>
      </c>
      <c r="F674">
        <f>SUM($E$2:E674)</f>
        <v>673</v>
      </c>
      <c r="G674">
        <f>COUNT($E$2:E674)</f>
        <v>673</v>
      </c>
      <c r="H674">
        <f t="shared" si="21"/>
        <v>100</v>
      </c>
    </row>
    <row r="675" spans="2:8">
      <c r="B675">
        <v>192</v>
      </c>
      <c r="C675">
        <v>192</v>
      </c>
      <c r="D675">
        <v>49</v>
      </c>
      <c r="E675">
        <f t="shared" si="20"/>
        <v>1</v>
      </c>
      <c r="F675">
        <f>SUM($E$2:E675)</f>
        <v>674</v>
      </c>
      <c r="G675">
        <f>COUNT($E$2:E675)</f>
        <v>674</v>
      </c>
      <c r="H675">
        <f t="shared" si="21"/>
        <v>100</v>
      </c>
    </row>
    <row r="676" spans="2:8">
      <c r="B676">
        <v>192</v>
      </c>
      <c r="C676">
        <v>192</v>
      </c>
      <c r="D676">
        <v>52</v>
      </c>
      <c r="E676">
        <f t="shared" si="20"/>
        <v>1</v>
      </c>
      <c r="F676">
        <f>SUM($E$2:E676)</f>
        <v>675</v>
      </c>
      <c r="G676">
        <f>COUNT($E$2:E676)</f>
        <v>675</v>
      </c>
      <c r="H676">
        <f t="shared" si="21"/>
        <v>100</v>
      </c>
    </row>
    <row r="677" spans="2:8">
      <c r="B677">
        <v>192</v>
      </c>
      <c r="C677">
        <v>192</v>
      </c>
      <c r="D677">
        <v>48</v>
      </c>
      <c r="E677">
        <f t="shared" si="20"/>
        <v>1</v>
      </c>
      <c r="F677">
        <f>SUM($E$2:E677)</f>
        <v>676</v>
      </c>
      <c r="G677">
        <f>COUNT($E$2:E677)</f>
        <v>676</v>
      </c>
      <c r="H677">
        <f t="shared" si="21"/>
        <v>100</v>
      </c>
    </row>
    <row r="678" spans="2:8">
      <c r="B678">
        <v>192</v>
      </c>
      <c r="C678">
        <v>192</v>
      </c>
      <c r="D678">
        <v>52</v>
      </c>
      <c r="E678">
        <f t="shared" si="20"/>
        <v>1</v>
      </c>
      <c r="F678">
        <f>SUM($E$2:E678)</f>
        <v>677</v>
      </c>
      <c r="G678">
        <f>COUNT($E$2:E678)</f>
        <v>677</v>
      </c>
      <c r="H678">
        <f t="shared" si="21"/>
        <v>100</v>
      </c>
    </row>
    <row r="679" spans="2:8">
      <c r="B679">
        <v>192</v>
      </c>
      <c r="C679">
        <v>192</v>
      </c>
      <c r="D679">
        <v>47</v>
      </c>
      <c r="E679">
        <f t="shared" si="20"/>
        <v>1</v>
      </c>
      <c r="F679">
        <f>SUM($E$2:E679)</f>
        <v>678</v>
      </c>
      <c r="G679">
        <f>COUNT($E$2:E679)</f>
        <v>678</v>
      </c>
      <c r="H679">
        <f t="shared" si="21"/>
        <v>100</v>
      </c>
    </row>
    <row r="680" spans="2:8">
      <c r="B680">
        <v>192</v>
      </c>
      <c r="C680">
        <v>192</v>
      </c>
      <c r="D680">
        <v>48</v>
      </c>
      <c r="E680">
        <f t="shared" si="20"/>
        <v>1</v>
      </c>
      <c r="F680">
        <f>SUM($E$2:E680)</f>
        <v>679</v>
      </c>
      <c r="G680">
        <f>COUNT($E$2:E680)</f>
        <v>679</v>
      </c>
      <c r="H680">
        <f t="shared" si="21"/>
        <v>100</v>
      </c>
    </row>
    <row r="681" spans="2:8">
      <c r="B681">
        <v>192</v>
      </c>
      <c r="C681">
        <v>192</v>
      </c>
      <c r="D681">
        <v>50</v>
      </c>
      <c r="E681">
        <f t="shared" si="20"/>
        <v>1</v>
      </c>
      <c r="F681">
        <f>SUM($E$2:E681)</f>
        <v>680</v>
      </c>
      <c r="G681">
        <f>COUNT($E$2:E681)</f>
        <v>680</v>
      </c>
      <c r="H681">
        <f t="shared" si="21"/>
        <v>100</v>
      </c>
    </row>
    <row r="682" spans="2:8">
      <c r="B682">
        <v>192</v>
      </c>
      <c r="C682">
        <v>192</v>
      </c>
      <c r="D682">
        <v>47</v>
      </c>
      <c r="E682">
        <f t="shared" si="20"/>
        <v>1</v>
      </c>
      <c r="F682">
        <f>SUM($E$2:E682)</f>
        <v>681</v>
      </c>
      <c r="G682">
        <f>COUNT($E$2:E682)</f>
        <v>681</v>
      </c>
      <c r="H682">
        <f t="shared" si="21"/>
        <v>100</v>
      </c>
    </row>
    <row r="683" spans="2:8">
      <c r="B683">
        <v>192</v>
      </c>
      <c r="C683">
        <v>192</v>
      </c>
      <c r="D683">
        <v>49</v>
      </c>
      <c r="E683">
        <f t="shared" si="20"/>
        <v>1</v>
      </c>
      <c r="F683">
        <f>SUM($E$2:E683)</f>
        <v>682</v>
      </c>
      <c r="G683">
        <f>COUNT($E$2:E683)</f>
        <v>682</v>
      </c>
      <c r="H683">
        <f t="shared" si="21"/>
        <v>100</v>
      </c>
    </row>
    <row r="684" spans="2:8">
      <c r="B684">
        <v>192</v>
      </c>
      <c r="C684">
        <v>192</v>
      </c>
      <c r="D684">
        <v>91</v>
      </c>
      <c r="E684">
        <f t="shared" si="20"/>
        <v>1</v>
      </c>
      <c r="F684">
        <f>SUM($E$2:E684)</f>
        <v>683</v>
      </c>
      <c r="G684">
        <f>COUNT($E$2:E684)</f>
        <v>683</v>
      </c>
      <c r="H684">
        <f t="shared" si="21"/>
        <v>100</v>
      </c>
    </row>
    <row r="685" spans="2:8">
      <c r="B685">
        <v>192</v>
      </c>
      <c r="C685">
        <v>192</v>
      </c>
      <c r="D685">
        <v>47</v>
      </c>
      <c r="E685">
        <f t="shared" si="20"/>
        <v>1</v>
      </c>
      <c r="F685">
        <f>SUM($E$2:E685)</f>
        <v>684</v>
      </c>
      <c r="G685">
        <f>COUNT($E$2:E685)</f>
        <v>684</v>
      </c>
      <c r="H685">
        <f t="shared" si="21"/>
        <v>100</v>
      </c>
    </row>
    <row r="686" spans="2:8">
      <c r="B686">
        <v>192</v>
      </c>
      <c r="C686">
        <v>192</v>
      </c>
      <c r="D686">
        <v>48</v>
      </c>
      <c r="E686">
        <f t="shared" si="20"/>
        <v>1</v>
      </c>
      <c r="F686">
        <f>SUM($E$2:E686)</f>
        <v>685</v>
      </c>
      <c r="G686">
        <f>COUNT($E$2:E686)</f>
        <v>685</v>
      </c>
      <c r="H686">
        <f t="shared" si="21"/>
        <v>100</v>
      </c>
    </row>
    <row r="687" spans="2:8">
      <c r="B687">
        <v>192</v>
      </c>
      <c r="C687">
        <v>192</v>
      </c>
      <c r="D687">
        <v>48</v>
      </c>
      <c r="E687">
        <f t="shared" si="20"/>
        <v>1</v>
      </c>
      <c r="F687">
        <f>SUM($E$2:E687)</f>
        <v>686</v>
      </c>
      <c r="G687">
        <f>COUNT($E$2:E687)</f>
        <v>686</v>
      </c>
      <c r="H687">
        <f t="shared" si="21"/>
        <v>100</v>
      </c>
    </row>
    <row r="688" spans="2:8">
      <c r="B688">
        <v>192</v>
      </c>
      <c r="C688">
        <v>192</v>
      </c>
      <c r="D688">
        <v>47</v>
      </c>
      <c r="E688">
        <f t="shared" si="20"/>
        <v>1</v>
      </c>
      <c r="F688">
        <f>SUM($E$2:E688)</f>
        <v>687</v>
      </c>
      <c r="G688">
        <f>COUNT($E$2:E688)</f>
        <v>687</v>
      </c>
      <c r="H688">
        <f t="shared" si="21"/>
        <v>100</v>
      </c>
    </row>
    <row r="689" spans="2:8">
      <c r="B689">
        <v>192</v>
      </c>
      <c r="C689">
        <v>192</v>
      </c>
      <c r="D689">
        <v>52</v>
      </c>
      <c r="E689">
        <f t="shared" si="20"/>
        <v>1</v>
      </c>
      <c r="F689">
        <f>SUM($E$2:E689)</f>
        <v>688</v>
      </c>
      <c r="G689">
        <f>COUNT($E$2:E689)</f>
        <v>688</v>
      </c>
      <c r="H689">
        <f t="shared" si="21"/>
        <v>100</v>
      </c>
    </row>
    <row r="690" spans="2:8">
      <c r="B690">
        <v>192</v>
      </c>
      <c r="C690">
        <v>192</v>
      </c>
      <c r="D690">
        <v>50</v>
      </c>
      <c r="E690">
        <f t="shared" si="20"/>
        <v>1</v>
      </c>
      <c r="F690">
        <f>SUM($E$2:E690)</f>
        <v>689</v>
      </c>
      <c r="G690">
        <f>COUNT($E$2:E690)</f>
        <v>689</v>
      </c>
      <c r="H690">
        <f t="shared" si="21"/>
        <v>100</v>
      </c>
    </row>
    <row r="691" spans="2:8">
      <c r="B691">
        <v>192</v>
      </c>
      <c r="C691">
        <v>192</v>
      </c>
      <c r="D691">
        <v>50</v>
      </c>
      <c r="E691">
        <f t="shared" si="20"/>
        <v>1</v>
      </c>
      <c r="F691">
        <f>SUM($E$2:E691)</f>
        <v>690</v>
      </c>
      <c r="G691">
        <f>COUNT($E$2:E691)</f>
        <v>690</v>
      </c>
      <c r="H691">
        <f t="shared" si="21"/>
        <v>100</v>
      </c>
    </row>
    <row r="692" spans="2:8">
      <c r="B692">
        <v>192</v>
      </c>
      <c r="C692">
        <v>192</v>
      </c>
      <c r="D692">
        <v>50</v>
      </c>
      <c r="E692">
        <f t="shared" si="20"/>
        <v>1</v>
      </c>
      <c r="F692">
        <f>SUM($E$2:E692)</f>
        <v>691</v>
      </c>
      <c r="G692">
        <f>COUNT($E$2:E692)</f>
        <v>691</v>
      </c>
      <c r="H692">
        <f t="shared" si="21"/>
        <v>100</v>
      </c>
    </row>
    <row r="693" spans="2:8">
      <c r="B693">
        <v>192</v>
      </c>
      <c r="C693">
        <v>192</v>
      </c>
      <c r="D693">
        <v>49</v>
      </c>
      <c r="E693">
        <f t="shared" si="20"/>
        <v>1</v>
      </c>
      <c r="F693">
        <f>SUM($E$2:E693)</f>
        <v>692</v>
      </c>
      <c r="G693">
        <f>COUNT($E$2:E693)</f>
        <v>692</v>
      </c>
      <c r="H693">
        <f t="shared" si="21"/>
        <v>100</v>
      </c>
    </row>
    <row r="694" spans="2:8">
      <c r="B694">
        <v>192</v>
      </c>
      <c r="C694">
        <v>192</v>
      </c>
      <c r="D694">
        <v>49</v>
      </c>
      <c r="E694">
        <f t="shared" si="20"/>
        <v>1</v>
      </c>
      <c r="F694">
        <f>SUM($E$2:E694)</f>
        <v>693</v>
      </c>
      <c r="G694">
        <f>COUNT($E$2:E694)</f>
        <v>693</v>
      </c>
      <c r="H694">
        <f t="shared" si="21"/>
        <v>100</v>
      </c>
    </row>
    <row r="695" spans="2:8">
      <c r="B695">
        <v>192</v>
      </c>
      <c r="C695">
        <v>192</v>
      </c>
      <c r="D695">
        <v>77</v>
      </c>
      <c r="E695">
        <f t="shared" si="20"/>
        <v>1</v>
      </c>
      <c r="F695">
        <f>SUM($E$2:E695)</f>
        <v>694</v>
      </c>
      <c r="G695">
        <f>COUNT($E$2:E695)</f>
        <v>694</v>
      </c>
      <c r="H695">
        <f t="shared" si="21"/>
        <v>100</v>
      </c>
    </row>
    <row r="696" spans="2:8">
      <c r="B696">
        <v>190</v>
      </c>
      <c r="C696">
        <v>190</v>
      </c>
      <c r="D696">
        <v>74</v>
      </c>
      <c r="E696">
        <f t="shared" si="20"/>
        <v>1</v>
      </c>
      <c r="F696">
        <f>SUM($E$2:E696)</f>
        <v>695</v>
      </c>
      <c r="G696">
        <f>COUNT($E$2:E696)</f>
        <v>695</v>
      </c>
      <c r="H696">
        <f t="shared" si="21"/>
        <v>100</v>
      </c>
    </row>
    <row r="697" spans="2:8">
      <c r="B697">
        <v>190</v>
      </c>
      <c r="C697">
        <v>190</v>
      </c>
      <c r="D697">
        <v>79</v>
      </c>
      <c r="E697">
        <f t="shared" si="20"/>
        <v>1</v>
      </c>
      <c r="F697">
        <f>SUM($E$2:E697)</f>
        <v>696</v>
      </c>
      <c r="G697">
        <f>COUNT($E$2:E697)</f>
        <v>696</v>
      </c>
      <c r="H697">
        <f t="shared" si="21"/>
        <v>100</v>
      </c>
    </row>
    <row r="698" spans="2:8">
      <c r="B698">
        <v>190</v>
      </c>
      <c r="C698">
        <v>190</v>
      </c>
      <c r="D698">
        <v>122</v>
      </c>
      <c r="E698">
        <f t="shared" si="20"/>
        <v>1</v>
      </c>
      <c r="F698">
        <f>SUM($E$2:E698)</f>
        <v>697</v>
      </c>
      <c r="G698">
        <f>COUNT($E$2:E698)</f>
        <v>697</v>
      </c>
      <c r="H698">
        <f t="shared" si="21"/>
        <v>100</v>
      </c>
    </row>
    <row r="699" spans="2:8">
      <c r="B699">
        <v>190</v>
      </c>
      <c r="C699">
        <v>190</v>
      </c>
      <c r="D699">
        <v>80</v>
      </c>
      <c r="E699">
        <f t="shared" si="20"/>
        <v>1</v>
      </c>
      <c r="F699">
        <f>SUM($E$2:E699)</f>
        <v>698</v>
      </c>
      <c r="G699">
        <f>COUNT($E$2:E699)</f>
        <v>698</v>
      </c>
      <c r="H699">
        <f t="shared" si="21"/>
        <v>100</v>
      </c>
    </row>
    <row r="700" spans="2:8">
      <c r="B700">
        <v>190</v>
      </c>
      <c r="C700">
        <v>190</v>
      </c>
      <c r="D700">
        <v>78</v>
      </c>
      <c r="E700">
        <f t="shared" si="20"/>
        <v>1</v>
      </c>
      <c r="F700">
        <f>SUM($E$2:E700)</f>
        <v>699</v>
      </c>
      <c r="G700">
        <f>COUNT($E$2:E700)</f>
        <v>699</v>
      </c>
      <c r="H700">
        <f t="shared" si="21"/>
        <v>100</v>
      </c>
    </row>
    <row r="701" spans="2:8">
      <c r="B701">
        <v>190</v>
      </c>
      <c r="C701">
        <v>190</v>
      </c>
      <c r="D701">
        <v>75</v>
      </c>
      <c r="E701">
        <f t="shared" si="20"/>
        <v>1</v>
      </c>
      <c r="F701">
        <f>SUM($E$2:E701)</f>
        <v>700</v>
      </c>
      <c r="G701">
        <f>COUNT($E$2:E701)</f>
        <v>700</v>
      </c>
      <c r="H701">
        <f t="shared" si="21"/>
        <v>100</v>
      </c>
    </row>
    <row r="702" spans="2:8">
      <c r="B702">
        <v>190</v>
      </c>
      <c r="C702">
        <v>190</v>
      </c>
      <c r="D702">
        <v>51</v>
      </c>
      <c r="E702">
        <f t="shared" si="20"/>
        <v>1</v>
      </c>
      <c r="F702">
        <f>SUM($E$2:E702)</f>
        <v>701</v>
      </c>
      <c r="G702">
        <f>COUNT($E$2:E702)</f>
        <v>701</v>
      </c>
      <c r="H702">
        <f t="shared" si="21"/>
        <v>100</v>
      </c>
    </row>
    <row r="703" spans="2:8">
      <c r="B703">
        <v>190</v>
      </c>
      <c r="C703">
        <v>190</v>
      </c>
      <c r="D703">
        <v>52</v>
      </c>
      <c r="E703">
        <f t="shared" si="20"/>
        <v>1</v>
      </c>
      <c r="F703">
        <f>SUM($E$2:E703)</f>
        <v>702</v>
      </c>
      <c r="G703">
        <f>COUNT($E$2:E703)</f>
        <v>702</v>
      </c>
      <c r="H703">
        <f t="shared" si="21"/>
        <v>100</v>
      </c>
    </row>
    <row r="704" spans="2:8">
      <c r="B704">
        <v>190</v>
      </c>
      <c r="C704">
        <v>190</v>
      </c>
      <c r="D704">
        <v>47</v>
      </c>
      <c r="E704">
        <f t="shared" si="20"/>
        <v>1</v>
      </c>
      <c r="F704">
        <f>SUM($E$2:E704)</f>
        <v>703</v>
      </c>
      <c r="G704">
        <f>COUNT($E$2:E704)</f>
        <v>703</v>
      </c>
      <c r="H704">
        <f t="shared" si="21"/>
        <v>100</v>
      </c>
    </row>
    <row r="705" spans="2:8">
      <c r="B705">
        <v>190</v>
      </c>
      <c r="C705">
        <v>190</v>
      </c>
      <c r="D705">
        <v>48</v>
      </c>
      <c r="E705">
        <f t="shared" si="20"/>
        <v>1</v>
      </c>
      <c r="F705">
        <f>SUM($E$2:E705)</f>
        <v>704</v>
      </c>
      <c r="G705">
        <f>COUNT($E$2:E705)</f>
        <v>704</v>
      </c>
      <c r="H705">
        <f t="shared" si="21"/>
        <v>100</v>
      </c>
    </row>
    <row r="706" spans="2:8">
      <c r="B706">
        <v>190</v>
      </c>
      <c r="C706">
        <v>190</v>
      </c>
      <c r="D706">
        <v>50</v>
      </c>
      <c r="E706">
        <f t="shared" ref="E706:E769" si="22">IF(D706&lt;=B706,1,0)</f>
        <v>1</v>
      </c>
      <c r="F706">
        <f>SUM($E$2:E706)</f>
        <v>705</v>
      </c>
      <c r="G706">
        <f>COUNT($E$2:E706)</f>
        <v>705</v>
      </c>
      <c r="H706">
        <f t="shared" ref="H706:H769" si="23">F706/G706*100</f>
        <v>100</v>
      </c>
    </row>
    <row r="707" spans="2:8">
      <c r="B707">
        <v>190</v>
      </c>
      <c r="C707">
        <v>190</v>
      </c>
      <c r="D707">
        <v>49</v>
      </c>
      <c r="E707">
        <f t="shared" si="22"/>
        <v>1</v>
      </c>
      <c r="F707">
        <f>SUM($E$2:E707)</f>
        <v>706</v>
      </c>
      <c r="G707">
        <f>COUNT($E$2:E707)</f>
        <v>706</v>
      </c>
      <c r="H707">
        <f t="shared" si="23"/>
        <v>100</v>
      </c>
    </row>
    <row r="708" spans="2:8">
      <c r="B708">
        <v>190</v>
      </c>
      <c r="C708">
        <v>190</v>
      </c>
      <c r="D708">
        <v>158</v>
      </c>
      <c r="E708">
        <f t="shared" si="22"/>
        <v>1</v>
      </c>
      <c r="F708">
        <f>SUM($E$2:E708)</f>
        <v>707</v>
      </c>
      <c r="G708">
        <f>COUNT($E$2:E708)</f>
        <v>707</v>
      </c>
      <c r="H708">
        <f t="shared" si="23"/>
        <v>100</v>
      </c>
    </row>
    <row r="709" spans="2:8">
      <c r="B709">
        <v>190</v>
      </c>
      <c r="C709">
        <v>190</v>
      </c>
      <c r="D709">
        <v>48</v>
      </c>
      <c r="E709">
        <f t="shared" si="22"/>
        <v>1</v>
      </c>
      <c r="F709">
        <f>SUM($E$2:E709)</f>
        <v>708</v>
      </c>
      <c r="G709">
        <f>COUNT($E$2:E709)</f>
        <v>708</v>
      </c>
      <c r="H709">
        <f t="shared" si="23"/>
        <v>100</v>
      </c>
    </row>
    <row r="710" spans="2:8">
      <c r="B710">
        <v>190</v>
      </c>
      <c r="C710">
        <v>190</v>
      </c>
      <c r="D710">
        <v>60</v>
      </c>
      <c r="E710">
        <f t="shared" si="22"/>
        <v>1</v>
      </c>
      <c r="F710">
        <f>SUM($E$2:E710)</f>
        <v>709</v>
      </c>
      <c r="G710">
        <f>COUNT($E$2:E710)</f>
        <v>709</v>
      </c>
      <c r="H710">
        <f t="shared" si="23"/>
        <v>100</v>
      </c>
    </row>
    <row r="711" spans="2:8">
      <c r="B711">
        <v>190</v>
      </c>
      <c r="C711">
        <v>190</v>
      </c>
      <c r="D711">
        <v>49</v>
      </c>
      <c r="E711">
        <f t="shared" si="22"/>
        <v>1</v>
      </c>
      <c r="F711">
        <f>SUM($E$2:E711)</f>
        <v>710</v>
      </c>
      <c r="G711">
        <f>COUNT($E$2:E711)</f>
        <v>710</v>
      </c>
      <c r="H711">
        <f t="shared" si="23"/>
        <v>100</v>
      </c>
    </row>
    <row r="712" spans="2:8">
      <c r="B712">
        <v>190</v>
      </c>
      <c r="C712">
        <v>190</v>
      </c>
      <c r="D712">
        <v>48</v>
      </c>
      <c r="E712">
        <f t="shared" si="22"/>
        <v>1</v>
      </c>
      <c r="F712">
        <f>SUM($E$2:E712)</f>
        <v>711</v>
      </c>
      <c r="G712">
        <f>COUNT($E$2:E712)</f>
        <v>711</v>
      </c>
      <c r="H712">
        <f t="shared" si="23"/>
        <v>100</v>
      </c>
    </row>
    <row r="713" spans="2:8">
      <c r="B713">
        <v>190</v>
      </c>
      <c r="C713">
        <v>190</v>
      </c>
      <c r="D713">
        <v>48</v>
      </c>
      <c r="E713">
        <f t="shared" si="22"/>
        <v>1</v>
      </c>
      <c r="F713">
        <f>SUM($E$2:E713)</f>
        <v>712</v>
      </c>
      <c r="G713">
        <f>COUNT($E$2:E713)</f>
        <v>712</v>
      </c>
      <c r="H713">
        <f t="shared" si="23"/>
        <v>100</v>
      </c>
    </row>
    <row r="714" spans="2:8">
      <c r="B714">
        <v>190</v>
      </c>
      <c r="C714">
        <v>190</v>
      </c>
      <c r="D714">
        <v>51</v>
      </c>
      <c r="E714">
        <f t="shared" si="22"/>
        <v>1</v>
      </c>
      <c r="F714">
        <f>SUM($E$2:E714)</f>
        <v>713</v>
      </c>
      <c r="G714">
        <f>COUNT($E$2:E714)</f>
        <v>713</v>
      </c>
      <c r="H714">
        <f t="shared" si="23"/>
        <v>100</v>
      </c>
    </row>
    <row r="715" spans="2:8">
      <c r="B715">
        <v>190</v>
      </c>
      <c r="C715">
        <v>190</v>
      </c>
      <c r="D715">
        <v>48</v>
      </c>
      <c r="E715">
        <f t="shared" si="22"/>
        <v>1</v>
      </c>
      <c r="F715">
        <f>SUM($E$2:E715)</f>
        <v>714</v>
      </c>
      <c r="G715">
        <f>COUNT($E$2:E715)</f>
        <v>714</v>
      </c>
      <c r="H715">
        <f t="shared" si="23"/>
        <v>100</v>
      </c>
    </row>
    <row r="716" spans="2:8">
      <c r="B716">
        <v>190</v>
      </c>
      <c r="C716">
        <v>190</v>
      </c>
      <c r="D716">
        <v>50</v>
      </c>
      <c r="E716">
        <f t="shared" si="22"/>
        <v>1</v>
      </c>
      <c r="F716">
        <f>SUM($E$2:E716)</f>
        <v>715</v>
      </c>
      <c r="G716">
        <f>COUNT($E$2:E716)</f>
        <v>715</v>
      </c>
      <c r="H716">
        <f t="shared" si="23"/>
        <v>100</v>
      </c>
    </row>
    <row r="717" spans="2:8">
      <c r="B717">
        <v>190</v>
      </c>
      <c r="C717">
        <v>190</v>
      </c>
      <c r="D717">
        <v>120</v>
      </c>
      <c r="E717">
        <f t="shared" si="22"/>
        <v>1</v>
      </c>
      <c r="F717">
        <f>SUM($E$2:E717)</f>
        <v>716</v>
      </c>
      <c r="G717">
        <f>COUNT($E$2:E717)</f>
        <v>716</v>
      </c>
      <c r="H717">
        <f t="shared" si="23"/>
        <v>100</v>
      </c>
    </row>
    <row r="718" spans="2:8">
      <c r="B718">
        <v>190</v>
      </c>
      <c r="C718">
        <v>190</v>
      </c>
      <c r="D718">
        <v>89</v>
      </c>
      <c r="E718">
        <f t="shared" si="22"/>
        <v>1</v>
      </c>
      <c r="F718">
        <f>SUM($E$2:E718)</f>
        <v>717</v>
      </c>
      <c r="G718">
        <f>COUNT($E$2:E718)</f>
        <v>717</v>
      </c>
      <c r="H718">
        <f t="shared" si="23"/>
        <v>100</v>
      </c>
    </row>
    <row r="719" spans="2:8">
      <c r="B719">
        <v>187</v>
      </c>
      <c r="C719">
        <v>187</v>
      </c>
      <c r="D719">
        <v>163</v>
      </c>
      <c r="E719">
        <f t="shared" si="22"/>
        <v>1</v>
      </c>
      <c r="F719">
        <f>SUM($E$2:E719)</f>
        <v>718</v>
      </c>
      <c r="G719">
        <f>COUNT($E$2:E719)</f>
        <v>718</v>
      </c>
      <c r="H719">
        <f t="shared" si="23"/>
        <v>100</v>
      </c>
    </row>
    <row r="720" spans="2:8">
      <c r="B720">
        <v>187</v>
      </c>
      <c r="C720">
        <v>187</v>
      </c>
      <c r="D720">
        <v>86</v>
      </c>
      <c r="E720">
        <f t="shared" si="22"/>
        <v>1</v>
      </c>
      <c r="F720">
        <f>SUM($E$2:E720)</f>
        <v>719</v>
      </c>
      <c r="G720">
        <f>COUNT($E$2:E720)</f>
        <v>719</v>
      </c>
      <c r="H720">
        <f t="shared" si="23"/>
        <v>100</v>
      </c>
    </row>
    <row r="721" spans="2:8">
      <c r="B721">
        <v>187</v>
      </c>
      <c r="C721">
        <v>187</v>
      </c>
      <c r="D721">
        <v>52</v>
      </c>
      <c r="E721">
        <f t="shared" si="22"/>
        <v>1</v>
      </c>
      <c r="F721">
        <f>SUM($E$2:E721)</f>
        <v>720</v>
      </c>
      <c r="G721">
        <f>COUNT($E$2:E721)</f>
        <v>720</v>
      </c>
      <c r="H721">
        <f t="shared" si="23"/>
        <v>100</v>
      </c>
    </row>
    <row r="722" spans="2:8">
      <c r="B722">
        <v>187</v>
      </c>
      <c r="C722">
        <v>187</v>
      </c>
      <c r="D722">
        <v>49</v>
      </c>
      <c r="E722">
        <f t="shared" si="22"/>
        <v>1</v>
      </c>
      <c r="F722">
        <f>SUM($E$2:E722)</f>
        <v>721</v>
      </c>
      <c r="G722">
        <f>COUNT($E$2:E722)</f>
        <v>721</v>
      </c>
      <c r="H722">
        <f t="shared" si="23"/>
        <v>100</v>
      </c>
    </row>
    <row r="723" spans="2:8">
      <c r="B723">
        <v>187</v>
      </c>
      <c r="C723">
        <v>187</v>
      </c>
      <c r="D723">
        <v>49</v>
      </c>
      <c r="E723">
        <f t="shared" si="22"/>
        <v>1</v>
      </c>
      <c r="F723">
        <f>SUM($E$2:E723)</f>
        <v>722</v>
      </c>
      <c r="G723">
        <f>COUNT($E$2:E723)</f>
        <v>722</v>
      </c>
      <c r="H723">
        <f t="shared" si="23"/>
        <v>100</v>
      </c>
    </row>
    <row r="724" spans="2:8">
      <c r="B724">
        <v>187</v>
      </c>
      <c r="C724">
        <v>187</v>
      </c>
      <c r="D724">
        <v>48</v>
      </c>
      <c r="E724">
        <f t="shared" si="22"/>
        <v>1</v>
      </c>
      <c r="F724">
        <f>SUM($E$2:E724)</f>
        <v>723</v>
      </c>
      <c r="G724">
        <f>COUNT($E$2:E724)</f>
        <v>723</v>
      </c>
      <c r="H724">
        <f t="shared" si="23"/>
        <v>100</v>
      </c>
    </row>
    <row r="725" spans="2:8">
      <c r="B725">
        <v>187</v>
      </c>
      <c r="C725">
        <v>187</v>
      </c>
      <c r="D725">
        <v>47</v>
      </c>
      <c r="E725">
        <f t="shared" si="22"/>
        <v>1</v>
      </c>
      <c r="F725">
        <f>SUM($E$2:E725)</f>
        <v>724</v>
      </c>
      <c r="G725">
        <f>COUNT($E$2:E725)</f>
        <v>724</v>
      </c>
      <c r="H725">
        <f t="shared" si="23"/>
        <v>100</v>
      </c>
    </row>
    <row r="726" spans="2:8">
      <c r="B726">
        <v>187</v>
      </c>
      <c r="C726">
        <v>187</v>
      </c>
      <c r="D726">
        <v>49</v>
      </c>
      <c r="E726">
        <f t="shared" si="22"/>
        <v>1</v>
      </c>
      <c r="F726">
        <f>SUM($E$2:E726)</f>
        <v>725</v>
      </c>
      <c r="G726">
        <f>COUNT($E$2:E726)</f>
        <v>725</v>
      </c>
      <c r="H726">
        <f t="shared" si="23"/>
        <v>100</v>
      </c>
    </row>
    <row r="727" spans="2:8">
      <c r="B727">
        <v>187</v>
      </c>
      <c r="C727">
        <v>187</v>
      </c>
      <c r="D727">
        <v>50</v>
      </c>
      <c r="E727">
        <f t="shared" si="22"/>
        <v>1</v>
      </c>
      <c r="F727">
        <f>SUM($E$2:E727)</f>
        <v>726</v>
      </c>
      <c r="G727">
        <f>COUNT($E$2:E727)</f>
        <v>726</v>
      </c>
      <c r="H727">
        <f t="shared" si="23"/>
        <v>100</v>
      </c>
    </row>
    <row r="728" spans="2:8">
      <c r="B728">
        <v>187</v>
      </c>
      <c r="C728">
        <v>187</v>
      </c>
      <c r="D728">
        <v>51</v>
      </c>
      <c r="E728">
        <f t="shared" si="22"/>
        <v>1</v>
      </c>
      <c r="F728">
        <f>SUM($E$2:E728)</f>
        <v>727</v>
      </c>
      <c r="G728">
        <f>COUNT($E$2:E728)</f>
        <v>727</v>
      </c>
      <c r="H728">
        <f t="shared" si="23"/>
        <v>100</v>
      </c>
    </row>
    <row r="729" spans="2:8">
      <c r="B729">
        <v>187</v>
      </c>
      <c r="C729">
        <v>187</v>
      </c>
      <c r="D729">
        <v>50</v>
      </c>
      <c r="E729">
        <f t="shared" si="22"/>
        <v>1</v>
      </c>
      <c r="F729">
        <f>SUM($E$2:E729)</f>
        <v>728</v>
      </c>
      <c r="G729">
        <f>COUNT($E$2:E729)</f>
        <v>728</v>
      </c>
      <c r="H729">
        <f t="shared" si="23"/>
        <v>100</v>
      </c>
    </row>
    <row r="730" spans="2:8">
      <c r="B730">
        <v>187</v>
      </c>
      <c r="C730">
        <v>187</v>
      </c>
      <c r="D730">
        <v>50</v>
      </c>
      <c r="E730">
        <f t="shared" si="22"/>
        <v>1</v>
      </c>
      <c r="F730">
        <f>SUM($E$2:E730)</f>
        <v>729</v>
      </c>
      <c r="G730">
        <f>COUNT($E$2:E730)</f>
        <v>729</v>
      </c>
      <c r="H730">
        <f t="shared" si="23"/>
        <v>100</v>
      </c>
    </row>
    <row r="731" spans="2:8">
      <c r="B731">
        <v>187</v>
      </c>
      <c r="C731">
        <v>187</v>
      </c>
      <c r="D731">
        <v>49</v>
      </c>
      <c r="E731">
        <f t="shared" si="22"/>
        <v>1</v>
      </c>
      <c r="F731">
        <f>SUM($E$2:E731)</f>
        <v>730</v>
      </c>
      <c r="G731">
        <f>COUNT($E$2:E731)</f>
        <v>730</v>
      </c>
      <c r="H731">
        <f t="shared" si="23"/>
        <v>100</v>
      </c>
    </row>
    <row r="732" spans="2:8">
      <c r="B732">
        <v>187</v>
      </c>
      <c r="C732">
        <v>187</v>
      </c>
      <c r="D732">
        <v>49</v>
      </c>
      <c r="E732">
        <f t="shared" si="22"/>
        <v>1</v>
      </c>
      <c r="F732">
        <f>SUM($E$2:E732)</f>
        <v>731</v>
      </c>
      <c r="G732">
        <f>COUNT($E$2:E732)</f>
        <v>731</v>
      </c>
      <c r="H732">
        <f t="shared" si="23"/>
        <v>100</v>
      </c>
    </row>
    <row r="733" spans="2:8">
      <c r="B733">
        <v>187</v>
      </c>
      <c r="C733">
        <v>187</v>
      </c>
      <c r="D733">
        <v>51</v>
      </c>
      <c r="E733">
        <f t="shared" si="22"/>
        <v>1</v>
      </c>
      <c r="F733">
        <f>SUM($E$2:E733)</f>
        <v>732</v>
      </c>
      <c r="G733">
        <f>COUNT($E$2:E733)</f>
        <v>732</v>
      </c>
      <c r="H733">
        <f t="shared" si="23"/>
        <v>100</v>
      </c>
    </row>
    <row r="734" spans="2:8">
      <c r="B734">
        <v>187</v>
      </c>
      <c r="C734">
        <v>187</v>
      </c>
      <c r="D734">
        <v>46</v>
      </c>
      <c r="E734">
        <f t="shared" si="22"/>
        <v>1</v>
      </c>
      <c r="F734">
        <f>SUM($E$2:E734)</f>
        <v>733</v>
      </c>
      <c r="G734">
        <f>COUNT($E$2:E734)</f>
        <v>733</v>
      </c>
      <c r="H734">
        <f t="shared" si="23"/>
        <v>100</v>
      </c>
    </row>
    <row r="735" spans="2:8">
      <c r="B735">
        <v>187</v>
      </c>
      <c r="C735">
        <v>187</v>
      </c>
      <c r="D735">
        <v>44</v>
      </c>
      <c r="E735">
        <f t="shared" si="22"/>
        <v>1</v>
      </c>
      <c r="F735">
        <f>SUM($E$2:E735)</f>
        <v>734</v>
      </c>
      <c r="G735">
        <f>COUNT($E$2:E735)</f>
        <v>734</v>
      </c>
      <c r="H735">
        <f t="shared" si="23"/>
        <v>100</v>
      </c>
    </row>
    <row r="736" spans="2:8">
      <c r="B736">
        <v>187</v>
      </c>
      <c r="C736">
        <v>187</v>
      </c>
      <c r="D736">
        <v>83</v>
      </c>
      <c r="E736">
        <f t="shared" si="22"/>
        <v>1</v>
      </c>
      <c r="F736">
        <f>SUM($E$2:E736)</f>
        <v>735</v>
      </c>
      <c r="G736">
        <f>COUNT($E$2:E736)</f>
        <v>735</v>
      </c>
      <c r="H736">
        <f t="shared" si="23"/>
        <v>100</v>
      </c>
    </row>
    <row r="737" spans="2:8">
      <c r="B737">
        <v>187</v>
      </c>
      <c r="C737">
        <v>187</v>
      </c>
      <c r="D737">
        <v>77</v>
      </c>
      <c r="E737">
        <f t="shared" si="22"/>
        <v>1</v>
      </c>
      <c r="F737">
        <f>SUM($E$2:E737)</f>
        <v>736</v>
      </c>
      <c r="G737">
        <f>COUNT($E$2:E737)</f>
        <v>736</v>
      </c>
      <c r="H737">
        <f t="shared" si="23"/>
        <v>100</v>
      </c>
    </row>
    <row r="738" spans="2:8">
      <c r="B738">
        <v>187</v>
      </c>
      <c r="C738">
        <v>187</v>
      </c>
      <c r="D738">
        <v>76</v>
      </c>
      <c r="E738">
        <f t="shared" si="22"/>
        <v>1</v>
      </c>
      <c r="F738">
        <f>SUM($E$2:E738)</f>
        <v>737</v>
      </c>
      <c r="G738">
        <f>COUNT($E$2:E738)</f>
        <v>737</v>
      </c>
      <c r="H738">
        <f t="shared" si="23"/>
        <v>100</v>
      </c>
    </row>
    <row r="739" spans="2:8">
      <c r="B739">
        <v>187</v>
      </c>
      <c r="C739">
        <v>187</v>
      </c>
      <c r="D739">
        <v>50</v>
      </c>
      <c r="E739">
        <f t="shared" si="22"/>
        <v>1</v>
      </c>
      <c r="F739">
        <f>SUM($E$2:E739)</f>
        <v>738</v>
      </c>
      <c r="G739">
        <f>COUNT($E$2:E739)</f>
        <v>738</v>
      </c>
      <c r="H739">
        <f t="shared" si="23"/>
        <v>100</v>
      </c>
    </row>
    <row r="740" spans="2:8">
      <c r="B740">
        <v>187</v>
      </c>
      <c r="C740">
        <v>187</v>
      </c>
      <c r="D740">
        <v>48</v>
      </c>
      <c r="E740">
        <f t="shared" si="22"/>
        <v>1</v>
      </c>
      <c r="F740">
        <f>SUM($E$2:E740)</f>
        <v>739</v>
      </c>
      <c r="G740">
        <f>COUNT($E$2:E740)</f>
        <v>739</v>
      </c>
      <c r="H740">
        <f t="shared" si="23"/>
        <v>100</v>
      </c>
    </row>
    <row r="741" spans="2:8">
      <c r="B741">
        <v>187</v>
      </c>
      <c r="C741">
        <v>187</v>
      </c>
      <c r="D741">
        <v>56</v>
      </c>
      <c r="E741">
        <f t="shared" si="22"/>
        <v>1</v>
      </c>
      <c r="F741">
        <f>SUM($E$2:E741)</f>
        <v>740</v>
      </c>
      <c r="G741">
        <f>COUNT($E$2:E741)</f>
        <v>740</v>
      </c>
      <c r="H741">
        <f t="shared" si="23"/>
        <v>100</v>
      </c>
    </row>
    <row r="742" spans="2:8">
      <c r="B742">
        <v>175</v>
      </c>
      <c r="C742">
        <v>175</v>
      </c>
      <c r="D742">
        <v>55</v>
      </c>
      <c r="E742">
        <f t="shared" si="22"/>
        <v>1</v>
      </c>
      <c r="F742">
        <f>SUM($E$2:E742)</f>
        <v>741</v>
      </c>
      <c r="G742">
        <f>COUNT($E$2:E742)</f>
        <v>741</v>
      </c>
      <c r="H742">
        <f t="shared" si="23"/>
        <v>100</v>
      </c>
    </row>
    <row r="743" spans="2:8">
      <c r="B743">
        <v>175</v>
      </c>
      <c r="C743">
        <v>175</v>
      </c>
      <c r="D743">
        <v>49</v>
      </c>
      <c r="E743">
        <f t="shared" si="22"/>
        <v>1</v>
      </c>
      <c r="F743">
        <f>SUM($E$2:E743)</f>
        <v>742</v>
      </c>
      <c r="G743">
        <f>COUNT($E$2:E743)</f>
        <v>742</v>
      </c>
      <c r="H743">
        <f t="shared" si="23"/>
        <v>100</v>
      </c>
    </row>
    <row r="744" spans="2:8">
      <c r="B744">
        <v>175</v>
      </c>
      <c r="C744">
        <v>175</v>
      </c>
      <c r="D744">
        <v>49</v>
      </c>
      <c r="E744">
        <f t="shared" si="22"/>
        <v>1</v>
      </c>
      <c r="F744">
        <f>SUM($E$2:E744)</f>
        <v>743</v>
      </c>
      <c r="G744">
        <f>COUNT($E$2:E744)</f>
        <v>743</v>
      </c>
      <c r="H744">
        <f t="shared" si="23"/>
        <v>100</v>
      </c>
    </row>
    <row r="745" spans="2:8">
      <c r="B745">
        <v>175</v>
      </c>
      <c r="C745">
        <v>175</v>
      </c>
      <c r="D745">
        <v>74</v>
      </c>
      <c r="E745">
        <f t="shared" si="22"/>
        <v>1</v>
      </c>
      <c r="F745">
        <f>SUM($E$2:E745)</f>
        <v>744</v>
      </c>
      <c r="G745">
        <f>COUNT($E$2:E745)</f>
        <v>744</v>
      </c>
      <c r="H745">
        <f t="shared" si="23"/>
        <v>100</v>
      </c>
    </row>
    <row r="746" spans="2:8">
      <c r="B746">
        <v>175</v>
      </c>
      <c r="C746">
        <v>175</v>
      </c>
      <c r="D746">
        <v>49</v>
      </c>
      <c r="E746">
        <f t="shared" si="22"/>
        <v>1</v>
      </c>
      <c r="F746">
        <f>SUM($E$2:E746)</f>
        <v>745</v>
      </c>
      <c r="G746">
        <f>COUNT($E$2:E746)</f>
        <v>745</v>
      </c>
      <c r="H746">
        <f t="shared" si="23"/>
        <v>100</v>
      </c>
    </row>
    <row r="747" spans="2:8">
      <c r="B747">
        <v>175</v>
      </c>
      <c r="C747">
        <v>175</v>
      </c>
      <c r="D747">
        <v>49</v>
      </c>
      <c r="E747">
        <f t="shared" si="22"/>
        <v>1</v>
      </c>
      <c r="F747">
        <f>SUM($E$2:E747)</f>
        <v>746</v>
      </c>
      <c r="G747">
        <f>COUNT($E$2:E747)</f>
        <v>746</v>
      </c>
      <c r="H747">
        <f t="shared" si="23"/>
        <v>100</v>
      </c>
    </row>
    <row r="748" spans="2:8">
      <c r="B748">
        <v>175</v>
      </c>
      <c r="C748">
        <v>175</v>
      </c>
      <c r="D748">
        <v>50</v>
      </c>
      <c r="E748">
        <f t="shared" si="22"/>
        <v>1</v>
      </c>
      <c r="F748">
        <f>SUM($E$2:E748)</f>
        <v>747</v>
      </c>
      <c r="G748">
        <f>COUNT($E$2:E748)</f>
        <v>747</v>
      </c>
      <c r="H748">
        <f t="shared" si="23"/>
        <v>100</v>
      </c>
    </row>
    <row r="749" spans="2:8">
      <c r="B749">
        <v>175</v>
      </c>
      <c r="C749">
        <v>175</v>
      </c>
      <c r="D749">
        <v>49</v>
      </c>
      <c r="E749">
        <f t="shared" si="22"/>
        <v>1</v>
      </c>
      <c r="F749">
        <f>SUM($E$2:E749)</f>
        <v>748</v>
      </c>
      <c r="G749">
        <f>COUNT($E$2:E749)</f>
        <v>748</v>
      </c>
      <c r="H749">
        <f t="shared" si="23"/>
        <v>100</v>
      </c>
    </row>
    <row r="750" spans="2:8">
      <c r="B750">
        <v>175</v>
      </c>
      <c r="C750">
        <v>175</v>
      </c>
      <c r="D750">
        <v>73</v>
      </c>
      <c r="E750">
        <f t="shared" si="22"/>
        <v>1</v>
      </c>
      <c r="F750">
        <f>SUM($E$2:E750)</f>
        <v>749</v>
      </c>
      <c r="G750">
        <f>COUNT($E$2:E750)</f>
        <v>749</v>
      </c>
      <c r="H750">
        <f t="shared" si="23"/>
        <v>100</v>
      </c>
    </row>
    <row r="751" spans="2:8">
      <c r="B751">
        <v>175</v>
      </c>
      <c r="C751">
        <v>175</v>
      </c>
      <c r="D751">
        <v>54</v>
      </c>
      <c r="E751">
        <f t="shared" si="22"/>
        <v>1</v>
      </c>
      <c r="F751">
        <f>SUM($E$2:E751)</f>
        <v>750</v>
      </c>
      <c r="G751">
        <f>COUNT($E$2:E751)</f>
        <v>750</v>
      </c>
      <c r="H751">
        <f t="shared" si="23"/>
        <v>100</v>
      </c>
    </row>
    <row r="752" spans="2:8">
      <c r="B752">
        <v>175</v>
      </c>
      <c r="C752">
        <v>175</v>
      </c>
      <c r="D752">
        <v>50</v>
      </c>
      <c r="E752">
        <f t="shared" si="22"/>
        <v>1</v>
      </c>
      <c r="F752">
        <f>SUM($E$2:E752)</f>
        <v>751</v>
      </c>
      <c r="G752">
        <f>COUNT($E$2:E752)</f>
        <v>751</v>
      </c>
      <c r="H752">
        <f t="shared" si="23"/>
        <v>100</v>
      </c>
    </row>
    <row r="753" spans="2:8">
      <c r="B753">
        <v>175</v>
      </c>
      <c r="C753">
        <v>175</v>
      </c>
      <c r="D753">
        <v>49</v>
      </c>
      <c r="E753">
        <f t="shared" si="22"/>
        <v>1</v>
      </c>
      <c r="F753">
        <f>SUM($E$2:E753)</f>
        <v>752</v>
      </c>
      <c r="G753">
        <f>COUNT($E$2:E753)</f>
        <v>752</v>
      </c>
      <c r="H753">
        <f t="shared" si="23"/>
        <v>100</v>
      </c>
    </row>
    <row r="754" spans="2:8">
      <c r="B754">
        <v>175</v>
      </c>
      <c r="C754">
        <v>175</v>
      </c>
      <c r="D754">
        <v>88</v>
      </c>
      <c r="E754">
        <f t="shared" si="22"/>
        <v>1</v>
      </c>
      <c r="F754">
        <f>SUM($E$2:E754)</f>
        <v>753</v>
      </c>
      <c r="G754">
        <f>COUNT($E$2:E754)</f>
        <v>753</v>
      </c>
      <c r="H754">
        <f t="shared" si="23"/>
        <v>100</v>
      </c>
    </row>
    <row r="755" spans="2:8">
      <c r="B755">
        <v>175</v>
      </c>
      <c r="C755">
        <v>175</v>
      </c>
      <c r="D755">
        <v>78</v>
      </c>
      <c r="E755">
        <f t="shared" si="22"/>
        <v>1</v>
      </c>
      <c r="F755">
        <f>SUM($E$2:E755)</f>
        <v>754</v>
      </c>
      <c r="G755">
        <f>COUNT($E$2:E755)</f>
        <v>754</v>
      </c>
      <c r="H755">
        <f t="shared" si="23"/>
        <v>100</v>
      </c>
    </row>
    <row r="756" spans="2:8">
      <c r="B756">
        <v>175</v>
      </c>
      <c r="C756">
        <v>175</v>
      </c>
      <c r="D756">
        <v>49</v>
      </c>
      <c r="E756">
        <f t="shared" si="22"/>
        <v>1</v>
      </c>
      <c r="F756">
        <f>SUM($E$2:E756)</f>
        <v>755</v>
      </c>
      <c r="G756">
        <f>COUNT($E$2:E756)</f>
        <v>755</v>
      </c>
      <c r="H756">
        <f t="shared" si="23"/>
        <v>100</v>
      </c>
    </row>
    <row r="757" spans="2:8">
      <c r="B757">
        <v>175</v>
      </c>
      <c r="C757">
        <v>175</v>
      </c>
      <c r="D757">
        <v>54</v>
      </c>
      <c r="E757">
        <f t="shared" si="22"/>
        <v>1</v>
      </c>
      <c r="F757">
        <f>SUM($E$2:E757)</f>
        <v>756</v>
      </c>
      <c r="G757">
        <f>COUNT($E$2:E757)</f>
        <v>756</v>
      </c>
      <c r="H757">
        <f t="shared" si="23"/>
        <v>100</v>
      </c>
    </row>
    <row r="758" spans="2:8">
      <c r="B758">
        <v>175</v>
      </c>
      <c r="C758">
        <v>175</v>
      </c>
      <c r="D758">
        <v>61</v>
      </c>
      <c r="E758">
        <f t="shared" si="22"/>
        <v>1</v>
      </c>
      <c r="F758">
        <f>SUM($E$2:E758)</f>
        <v>757</v>
      </c>
      <c r="G758">
        <f>COUNT($E$2:E758)</f>
        <v>757</v>
      </c>
      <c r="H758">
        <f t="shared" si="23"/>
        <v>100</v>
      </c>
    </row>
    <row r="759" spans="2:8">
      <c r="B759">
        <v>175</v>
      </c>
      <c r="C759">
        <v>175</v>
      </c>
      <c r="D759">
        <v>50</v>
      </c>
      <c r="E759">
        <f t="shared" si="22"/>
        <v>1</v>
      </c>
      <c r="F759">
        <f>SUM($E$2:E759)</f>
        <v>758</v>
      </c>
      <c r="G759">
        <f>COUNT($E$2:E759)</f>
        <v>758</v>
      </c>
      <c r="H759">
        <f t="shared" si="23"/>
        <v>100</v>
      </c>
    </row>
    <row r="760" spans="2:8">
      <c r="B760">
        <v>175</v>
      </c>
      <c r="C760">
        <v>175</v>
      </c>
      <c r="D760">
        <v>50</v>
      </c>
      <c r="E760">
        <f t="shared" si="22"/>
        <v>1</v>
      </c>
      <c r="F760">
        <f>SUM($E$2:E760)</f>
        <v>759</v>
      </c>
      <c r="G760">
        <f>COUNT($E$2:E760)</f>
        <v>759</v>
      </c>
      <c r="H760">
        <f t="shared" si="23"/>
        <v>100</v>
      </c>
    </row>
    <row r="761" spans="2:8">
      <c r="B761">
        <v>175</v>
      </c>
      <c r="C761">
        <v>175</v>
      </c>
      <c r="D761">
        <v>47</v>
      </c>
      <c r="E761">
        <f t="shared" si="22"/>
        <v>1</v>
      </c>
      <c r="F761">
        <f>SUM($E$2:E761)</f>
        <v>760</v>
      </c>
      <c r="G761">
        <f>COUNT($E$2:E761)</f>
        <v>760</v>
      </c>
      <c r="H761">
        <f t="shared" si="23"/>
        <v>100</v>
      </c>
    </row>
    <row r="762" spans="2:8">
      <c r="B762">
        <v>175</v>
      </c>
      <c r="C762">
        <v>175</v>
      </c>
      <c r="D762">
        <v>118</v>
      </c>
      <c r="E762">
        <f t="shared" si="22"/>
        <v>1</v>
      </c>
      <c r="F762">
        <f>SUM($E$2:E762)</f>
        <v>761</v>
      </c>
      <c r="G762">
        <f>COUNT($E$2:E762)</f>
        <v>761</v>
      </c>
      <c r="H762">
        <f t="shared" si="23"/>
        <v>100</v>
      </c>
    </row>
    <row r="763" spans="2:8">
      <c r="B763">
        <v>175</v>
      </c>
      <c r="C763">
        <v>175</v>
      </c>
      <c r="D763">
        <v>80</v>
      </c>
      <c r="E763">
        <f t="shared" si="22"/>
        <v>1</v>
      </c>
      <c r="F763">
        <f>SUM($E$2:E763)</f>
        <v>762</v>
      </c>
      <c r="G763">
        <f>COUNT($E$2:E763)</f>
        <v>762</v>
      </c>
      <c r="H763">
        <f t="shared" si="23"/>
        <v>100</v>
      </c>
    </row>
    <row r="764" spans="2:8">
      <c r="B764">
        <v>175</v>
      </c>
      <c r="C764">
        <v>175</v>
      </c>
      <c r="D764">
        <v>80</v>
      </c>
      <c r="E764">
        <f t="shared" si="22"/>
        <v>1</v>
      </c>
      <c r="F764">
        <f>SUM($E$2:E764)</f>
        <v>763</v>
      </c>
      <c r="G764">
        <f>COUNT($E$2:E764)</f>
        <v>763</v>
      </c>
      <c r="H764">
        <f t="shared" si="23"/>
        <v>100</v>
      </c>
    </row>
    <row r="765" spans="2:8">
      <c r="B765">
        <v>173</v>
      </c>
      <c r="C765">
        <v>173</v>
      </c>
      <c r="D765">
        <v>48</v>
      </c>
      <c r="E765">
        <f t="shared" si="22"/>
        <v>1</v>
      </c>
      <c r="F765">
        <f>SUM($E$2:E765)</f>
        <v>764</v>
      </c>
      <c r="G765">
        <f>COUNT($E$2:E765)</f>
        <v>764</v>
      </c>
      <c r="H765">
        <f t="shared" si="23"/>
        <v>100</v>
      </c>
    </row>
    <row r="766" spans="2:8">
      <c r="B766">
        <v>173</v>
      </c>
      <c r="C766">
        <v>173</v>
      </c>
      <c r="D766">
        <v>46</v>
      </c>
      <c r="E766">
        <f t="shared" si="22"/>
        <v>1</v>
      </c>
      <c r="F766">
        <f>SUM($E$2:E766)</f>
        <v>765</v>
      </c>
      <c r="G766">
        <f>COUNT($E$2:E766)</f>
        <v>765</v>
      </c>
      <c r="H766">
        <f t="shared" si="23"/>
        <v>100</v>
      </c>
    </row>
    <row r="767" spans="2:8">
      <c r="B767">
        <v>173</v>
      </c>
      <c r="C767">
        <v>173</v>
      </c>
      <c r="D767">
        <v>85</v>
      </c>
      <c r="E767">
        <f t="shared" si="22"/>
        <v>1</v>
      </c>
      <c r="F767">
        <f>SUM($E$2:E767)</f>
        <v>766</v>
      </c>
      <c r="G767">
        <f>COUNT($E$2:E767)</f>
        <v>766</v>
      </c>
      <c r="H767">
        <f t="shared" si="23"/>
        <v>100</v>
      </c>
    </row>
    <row r="768" spans="2:8">
      <c r="B768">
        <v>173</v>
      </c>
      <c r="C768">
        <v>173</v>
      </c>
      <c r="D768">
        <v>63</v>
      </c>
      <c r="E768">
        <f t="shared" si="22"/>
        <v>1</v>
      </c>
      <c r="F768">
        <f>SUM($E$2:E768)</f>
        <v>767</v>
      </c>
      <c r="G768">
        <f>COUNT($E$2:E768)</f>
        <v>767</v>
      </c>
      <c r="H768">
        <f t="shared" si="23"/>
        <v>100</v>
      </c>
    </row>
    <row r="769" spans="2:8">
      <c r="B769">
        <v>173</v>
      </c>
      <c r="C769">
        <v>173</v>
      </c>
      <c r="D769">
        <v>56</v>
      </c>
      <c r="E769">
        <f t="shared" si="22"/>
        <v>1</v>
      </c>
      <c r="F769">
        <f>SUM($E$2:E769)</f>
        <v>768</v>
      </c>
      <c r="G769">
        <f>COUNT($E$2:E769)</f>
        <v>768</v>
      </c>
      <c r="H769">
        <f t="shared" si="23"/>
        <v>100</v>
      </c>
    </row>
    <row r="770" spans="2:8">
      <c r="B770">
        <v>173</v>
      </c>
      <c r="C770">
        <v>173</v>
      </c>
      <c r="D770">
        <v>47</v>
      </c>
      <c r="E770">
        <f t="shared" ref="E770:E833" si="24">IF(D770&lt;=B770,1,0)</f>
        <v>1</v>
      </c>
      <c r="F770">
        <f>SUM($E$2:E770)</f>
        <v>769</v>
      </c>
      <c r="G770">
        <f>COUNT($E$2:E770)</f>
        <v>769</v>
      </c>
      <c r="H770">
        <f t="shared" ref="H770:H833" si="25">F770/G770*100</f>
        <v>100</v>
      </c>
    </row>
    <row r="771" spans="2:8">
      <c r="B771">
        <v>173</v>
      </c>
      <c r="C771">
        <v>173</v>
      </c>
      <c r="D771">
        <v>55</v>
      </c>
      <c r="E771">
        <f t="shared" si="24"/>
        <v>1</v>
      </c>
      <c r="F771">
        <f>SUM($E$2:E771)</f>
        <v>770</v>
      </c>
      <c r="G771">
        <f>COUNT($E$2:E771)</f>
        <v>770</v>
      </c>
      <c r="H771">
        <f t="shared" si="25"/>
        <v>100</v>
      </c>
    </row>
    <row r="772" spans="2:8">
      <c r="B772">
        <v>173</v>
      </c>
      <c r="C772">
        <v>173</v>
      </c>
      <c r="D772">
        <v>50</v>
      </c>
      <c r="E772">
        <f t="shared" si="24"/>
        <v>1</v>
      </c>
      <c r="F772">
        <f>SUM($E$2:E772)</f>
        <v>771</v>
      </c>
      <c r="G772">
        <f>COUNT($E$2:E772)</f>
        <v>771</v>
      </c>
      <c r="H772">
        <f t="shared" si="25"/>
        <v>100</v>
      </c>
    </row>
    <row r="773" spans="2:8">
      <c r="B773">
        <v>173</v>
      </c>
      <c r="C773">
        <v>173</v>
      </c>
      <c r="D773">
        <v>49</v>
      </c>
      <c r="E773">
        <f t="shared" si="24"/>
        <v>1</v>
      </c>
      <c r="F773">
        <f>SUM($E$2:E773)</f>
        <v>772</v>
      </c>
      <c r="G773">
        <f>COUNT($E$2:E773)</f>
        <v>772</v>
      </c>
      <c r="H773">
        <f t="shared" si="25"/>
        <v>100</v>
      </c>
    </row>
    <row r="774" spans="2:8">
      <c r="B774">
        <v>173</v>
      </c>
      <c r="C774">
        <v>173</v>
      </c>
      <c r="D774">
        <v>50</v>
      </c>
      <c r="E774">
        <f t="shared" si="24"/>
        <v>1</v>
      </c>
      <c r="F774">
        <f>SUM($E$2:E774)</f>
        <v>773</v>
      </c>
      <c r="G774">
        <f>COUNT($E$2:E774)</f>
        <v>773</v>
      </c>
      <c r="H774">
        <f t="shared" si="25"/>
        <v>100</v>
      </c>
    </row>
    <row r="775" spans="2:8">
      <c r="B775">
        <v>173</v>
      </c>
      <c r="C775">
        <v>173</v>
      </c>
      <c r="D775">
        <v>50</v>
      </c>
      <c r="E775">
        <f t="shared" si="24"/>
        <v>1</v>
      </c>
      <c r="F775">
        <f>SUM($E$2:E775)</f>
        <v>774</v>
      </c>
      <c r="G775">
        <f>COUNT($E$2:E775)</f>
        <v>774</v>
      </c>
      <c r="H775">
        <f t="shared" si="25"/>
        <v>100</v>
      </c>
    </row>
    <row r="776" spans="2:8">
      <c r="B776">
        <v>173</v>
      </c>
      <c r="C776">
        <v>173</v>
      </c>
      <c r="D776">
        <v>78</v>
      </c>
      <c r="E776">
        <f t="shared" si="24"/>
        <v>1</v>
      </c>
      <c r="F776">
        <f>SUM($E$2:E776)</f>
        <v>775</v>
      </c>
      <c r="G776">
        <f>COUNT($E$2:E776)</f>
        <v>775</v>
      </c>
      <c r="H776">
        <f t="shared" si="25"/>
        <v>100</v>
      </c>
    </row>
    <row r="777" spans="2:8">
      <c r="B777">
        <v>173</v>
      </c>
      <c r="C777">
        <v>173</v>
      </c>
      <c r="D777">
        <v>51</v>
      </c>
      <c r="E777">
        <f t="shared" si="24"/>
        <v>1</v>
      </c>
      <c r="F777">
        <f>SUM($E$2:E777)</f>
        <v>776</v>
      </c>
      <c r="G777">
        <f>COUNT($E$2:E777)</f>
        <v>776</v>
      </c>
      <c r="H777">
        <f t="shared" si="25"/>
        <v>100</v>
      </c>
    </row>
    <row r="778" spans="2:8">
      <c r="B778">
        <v>173</v>
      </c>
      <c r="C778">
        <v>173</v>
      </c>
      <c r="D778">
        <v>58</v>
      </c>
      <c r="E778">
        <f t="shared" si="24"/>
        <v>1</v>
      </c>
      <c r="F778">
        <f>SUM($E$2:E778)</f>
        <v>777</v>
      </c>
      <c r="G778">
        <f>COUNT($E$2:E778)</f>
        <v>777</v>
      </c>
      <c r="H778">
        <f t="shared" si="25"/>
        <v>100</v>
      </c>
    </row>
    <row r="779" spans="2:8">
      <c r="B779">
        <v>173</v>
      </c>
      <c r="C779">
        <v>173</v>
      </c>
      <c r="D779">
        <v>79</v>
      </c>
      <c r="E779">
        <f t="shared" si="24"/>
        <v>1</v>
      </c>
      <c r="F779">
        <f>SUM($E$2:E779)</f>
        <v>778</v>
      </c>
      <c r="G779">
        <f>COUNT($E$2:E779)</f>
        <v>778</v>
      </c>
      <c r="H779">
        <f t="shared" si="25"/>
        <v>100</v>
      </c>
    </row>
    <row r="780" spans="2:8">
      <c r="B780">
        <v>173</v>
      </c>
      <c r="C780">
        <v>173</v>
      </c>
      <c r="D780">
        <v>81</v>
      </c>
      <c r="E780">
        <f t="shared" si="24"/>
        <v>1</v>
      </c>
      <c r="F780">
        <f>SUM($E$2:E780)</f>
        <v>779</v>
      </c>
      <c r="G780">
        <f>COUNT($E$2:E780)</f>
        <v>779</v>
      </c>
      <c r="H780">
        <f t="shared" si="25"/>
        <v>100</v>
      </c>
    </row>
    <row r="781" spans="2:8">
      <c r="B781">
        <v>173</v>
      </c>
      <c r="C781">
        <v>173</v>
      </c>
      <c r="D781">
        <v>77</v>
      </c>
      <c r="E781">
        <f t="shared" si="24"/>
        <v>1</v>
      </c>
      <c r="F781">
        <f>SUM($E$2:E781)</f>
        <v>780</v>
      </c>
      <c r="G781">
        <f>COUNT($E$2:E781)</f>
        <v>780</v>
      </c>
      <c r="H781">
        <f t="shared" si="25"/>
        <v>100</v>
      </c>
    </row>
    <row r="782" spans="2:8">
      <c r="B782">
        <v>173</v>
      </c>
      <c r="C782">
        <v>173</v>
      </c>
      <c r="D782">
        <v>78</v>
      </c>
      <c r="E782">
        <f t="shared" si="24"/>
        <v>1</v>
      </c>
      <c r="F782">
        <f>SUM($E$2:E782)</f>
        <v>781</v>
      </c>
      <c r="G782">
        <f>COUNT($E$2:E782)</f>
        <v>781</v>
      </c>
      <c r="H782">
        <f t="shared" si="25"/>
        <v>100</v>
      </c>
    </row>
    <row r="783" spans="2:8">
      <c r="B783">
        <v>173</v>
      </c>
      <c r="C783">
        <v>173</v>
      </c>
      <c r="D783">
        <v>50</v>
      </c>
      <c r="E783">
        <f t="shared" si="24"/>
        <v>1</v>
      </c>
      <c r="F783">
        <f>SUM($E$2:E783)</f>
        <v>782</v>
      </c>
      <c r="G783">
        <f>COUNT($E$2:E783)</f>
        <v>782</v>
      </c>
      <c r="H783">
        <f t="shared" si="25"/>
        <v>100</v>
      </c>
    </row>
    <row r="784" spans="2:8">
      <c r="B784">
        <v>173</v>
      </c>
      <c r="C784">
        <v>173</v>
      </c>
      <c r="D784">
        <v>55</v>
      </c>
      <c r="E784">
        <f t="shared" si="24"/>
        <v>1</v>
      </c>
      <c r="F784">
        <f>SUM($E$2:E784)</f>
        <v>783</v>
      </c>
      <c r="G784">
        <f>COUNT($E$2:E784)</f>
        <v>783</v>
      </c>
      <c r="H784">
        <f t="shared" si="25"/>
        <v>100</v>
      </c>
    </row>
    <row r="785" spans="2:8">
      <c r="B785">
        <v>173</v>
      </c>
      <c r="C785">
        <v>173</v>
      </c>
      <c r="D785">
        <v>52</v>
      </c>
      <c r="E785">
        <f t="shared" si="24"/>
        <v>1</v>
      </c>
      <c r="F785">
        <f>SUM($E$2:E785)</f>
        <v>784</v>
      </c>
      <c r="G785">
        <f>COUNT($E$2:E785)</f>
        <v>784</v>
      </c>
      <c r="H785">
        <f t="shared" si="25"/>
        <v>100</v>
      </c>
    </row>
    <row r="786" spans="2:8">
      <c r="B786">
        <v>173</v>
      </c>
      <c r="C786">
        <v>173</v>
      </c>
      <c r="D786">
        <v>47</v>
      </c>
      <c r="E786">
        <f t="shared" si="24"/>
        <v>1</v>
      </c>
      <c r="F786">
        <f>SUM($E$2:E786)</f>
        <v>785</v>
      </c>
      <c r="G786">
        <f>COUNT($E$2:E786)</f>
        <v>785</v>
      </c>
      <c r="H786">
        <f t="shared" si="25"/>
        <v>100</v>
      </c>
    </row>
    <row r="787" spans="2:8">
      <c r="B787">
        <v>168</v>
      </c>
      <c r="C787">
        <v>168</v>
      </c>
      <c r="D787">
        <v>47</v>
      </c>
      <c r="E787">
        <f t="shared" si="24"/>
        <v>1</v>
      </c>
      <c r="F787">
        <f>SUM($E$2:E787)</f>
        <v>786</v>
      </c>
      <c r="G787">
        <f>COUNT($E$2:E787)</f>
        <v>786</v>
      </c>
      <c r="H787">
        <f t="shared" si="25"/>
        <v>100</v>
      </c>
    </row>
    <row r="788" spans="2:8">
      <c r="B788">
        <v>168</v>
      </c>
      <c r="C788">
        <v>168</v>
      </c>
      <c r="D788">
        <v>49</v>
      </c>
      <c r="E788">
        <f t="shared" si="24"/>
        <v>1</v>
      </c>
      <c r="F788">
        <f>SUM($E$2:E788)</f>
        <v>787</v>
      </c>
      <c r="G788">
        <f>COUNT($E$2:E788)</f>
        <v>787</v>
      </c>
      <c r="H788">
        <f t="shared" si="25"/>
        <v>100</v>
      </c>
    </row>
    <row r="789" spans="2:8">
      <c r="B789">
        <v>168</v>
      </c>
      <c r="C789">
        <v>168</v>
      </c>
      <c r="D789">
        <v>48</v>
      </c>
      <c r="E789">
        <f t="shared" si="24"/>
        <v>1</v>
      </c>
      <c r="F789">
        <f>SUM($E$2:E789)</f>
        <v>788</v>
      </c>
      <c r="G789">
        <f>COUNT($E$2:E789)</f>
        <v>788</v>
      </c>
      <c r="H789">
        <f t="shared" si="25"/>
        <v>100</v>
      </c>
    </row>
    <row r="790" spans="2:8">
      <c r="B790">
        <v>168</v>
      </c>
      <c r="C790">
        <v>168</v>
      </c>
      <c r="D790">
        <v>47</v>
      </c>
      <c r="E790">
        <f t="shared" si="24"/>
        <v>1</v>
      </c>
      <c r="F790">
        <f>SUM($E$2:E790)</f>
        <v>789</v>
      </c>
      <c r="G790">
        <f>COUNT($E$2:E790)</f>
        <v>789</v>
      </c>
      <c r="H790">
        <f t="shared" si="25"/>
        <v>100</v>
      </c>
    </row>
    <row r="791" spans="2:8">
      <c r="B791">
        <v>168</v>
      </c>
      <c r="C791">
        <v>168</v>
      </c>
      <c r="D791">
        <v>53</v>
      </c>
      <c r="E791">
        <f t="shared" si="24"/>
        <v>1</v>
      </c>
      <c r="F791">
        <f>SUM($E$2:E791)</f>
        <v>790</v>
      </c>
      <c r="G791">
        <f>COUNT($E$2:E791)</f>
        <v>790</v>
      </c>
      <c r="H791">
        <f t="shared" si="25"/>
        <v>100</v>
      </c>
    </row>
    <row r="792" spans="2:8">
      <c r="B792">
        <v>168</v>
      </c>
      <c r="C792">
        <v>168</v>
      </c>
      <c r="D792">
        <v>136</v>
      </c>
      <c r="E792">
        <f t="shared" si="24"/>
        <v>1</v>
      </c>
      <c r="F792">
        <f>SUM($E$2:E792)</f>
        <v>791</v>
      </c>
      <c r="G792">
        <f>COUNT($E$2:E792)</f>
        <v>791</v>
      </c>
      <c r="H792">
        <f t="shared" si="25"/>
        <v>100</v>
      </c>
    </row>
    <row r="793" spans="2:8">
      <c r="B793">
        <v>168</v>
      </c>
      <c r="C793">
        <v>168</v>
      </c>
      <c r="D793">
        <v>49</v>
      </c>
      <c r="E793">
        <f t="shared" si="24"/>
        <v>1</v>
      </c>
      <c r="F793">
        <f>SUM($E$2:E793)</f>
        <v>792</v>
      </c>
      <c r="G793">
        <f>COUNT($E$2:E793)</f>
        <v>792</v>
      </c>
      <c r="H793">
        <f t="shared" si="25"/>
        <v>100</v>
      </c>
    </row>
    <row r="794" spans="2:8">
      <c r="B794">
        <v>168</v>
      </c>
      <c r="C794">
        <v>168</v>
      </c>
      <c r="D794">
        <v>77</v>
      </c>
      <c r="E794">
        <f t="shared" si="24"/>
        <v>1</v>
      </c>
      <c r="F794">
        <f>SUM($E$2:E794)</f>
        <v>793</v>
      </c>
      <c r="G794">
        <f>COUNT($E$2:E794)</f>
        <v>793</v>
      </c>
      <c r="H794">
        <f t="shared" si="25"/>
        <v>100</v>
      </c>
    </row>
    <row r="795" spans="2:8">
      <c r="B795">
        <v>168</v>
      </c>
      <c r="C795">
        <v>168</v>
      </c>
      <c r="D795">
        <v>77</v>
      </c>
      <c r="E795">
        <f t="shared" si="24"/>
        <v>1</v>
      </c>
      <c r="F795">
        <f>SUM($E$2:E795)</f>
        <v>794</v>
      </c>
      <c r="G795">
        <f>COUNT($E$2:E795)</f>
        <v>794</v>
      </c>
      <c r="H795">
        <f t="shared" si="25"/>
        <v>100</v>
      </c>
    </row>
    <row r="796" spans="2:8">
      <c r="B796">
        <v>168</v>
      </c>
      <c r="C796">
        <v>168</v>
      </c>
      <c r="D796">
        <v>76</v>
      </c>
      <c r="E796">
        <f t="shared" si="24"/>
        <v>1</v>
      </c>
      <c r="F796">
        <f>SUM($E$2:E796)</f>
        <v>795</v>
      </c>
      <c r="G796">
        <f>COUNT($E$2:E796)</f>
        <v>795</v>
      </c>
      <c r="H796">
        <f t="shared" si="25"/>
        <v>100</v>
      </c>
    </row>
    <row r="797" spans="2:8">
      <c r="B797">
        <v>168</v>
      </c>
      <c r="C797">
        <v>168</v>
      </c>
      <c r="D797">
        <v>131</v>
      </c>
      <c r="E797">
        <f t="shared" si="24"/>
        <v>1</v>
      </c>
      <c r="F797">
        <f>SUM($E$2:E797)</f>
        <v>796</v>
      </c>
      <c r="G797">
        <f>COUNT($E$2:E797)</f>
        <v>796</v>
      </c>
      <c r="H797">
        <f t="shared" si="25"/>
        <v>100</v>
      </c>
    </row>
    <row r="798" spans="2:8">
      <c r="B798">
        <v>168</v>
      </c>
      <c r="C798">
        <v>168</v>
      </c>
      <c r="D798">
        <v>77</v>
      </c>
      <c r="E798">
        <f t="shared" si="24"/>
        <v>1</v>
      </c>
      <c r="F798">
        <f>SUM($E$2:E798)</f>
        <v>797</v>
      </c>
      <c r="G798">
        <f>COUNT($E$2:E798)</f>
        <v>797</v>
      </c>
      <c r="H798">
        <f t="shared" si="25"/>
        <v>100</v>
      </c>
    </row>
    <row r="799" spans="2:8">
      <c r="B799">
        <v>168</v>
      </c>
      <c r="C799">
        <v>168</v>
      </c>
      <c r="D799">
        <v>86</v>
      </c>
      <c r="E799">
        <f t="shared" si="24"/>
        <v>1</v>
      </c>
      <c r="F799">
        <f>SUM($E$2:E799)</f>
        <v>798</v>
      </c>
      <c r="G799">
        <f>COUNT($E$2:E799)</f>
        <v>798</v>
      </c>
      <c r="H799">
        <f t="shared" si="25"/>
        <v>100</v>
      </c>
    </row>
    <row r="800" spans="2:8">
      <c r="B800">
        <v>168</v>
      </c>
      <c r="C800">
        <v>168</v>
      </c>
      <c r="D800">
        <v>80</v>
      </c>
      <c r="E800">
        <f t="shared" si="24"/>
        <v>1</v>
      </c>
      <c r="F800">
        <f>SUM($E$2:E800)</f>
        <v>799</v>
      </c>
      <c r="G800">
        <f>COUNT($E$2:E800)</f>
        <v>799</v>
      </c>
      <c r="H800">
        <f t="shared" si="25"/>
        <v>100</v>
      </c>
    </row>
    <row r="801" spans="2:8">
      <c r="B801">
        <v>168</v>
      </c>
      <c r="C801">
        <v>168</v>
      </c>
      <c r="D801">
        <v>50</v>
      </c>
      <c r="E801">
        <f t="shared" si="24"/>
        <v>1</v>
      </c>
      <c r="F801">
        <f>SUM($E$2:E801)</f>
        <v>800</v>
      </c>
      <c r="G801">
        <f>COUNT($E$2:E801)</f>
        <v>800</v>
      </c>
      <c r="H801">
        <f t="shared" si="25"/>
        <v>100</v>
      </c>
    </row>
    <row r="802" spans="2:8">
      <c r="B802">
        <v>168</v>
      </c>
      <c r="C802">
        <v>168</v>
      </c>
      <c r="D802">
        <v>49</v>
      </c>
      <c r="E802">
        <f t="shared" si="24"/>
        <v>1</v>
      </c>
      <c r="F802">
        <f>SUM($E$2:E802)</f>
        <v>801</v>
      </c>
      <c r="G802">
        <f>COUNT($E$2:E802)</f>
        <v>801</v>
      </c>
      <c r="H802">
        <f t="shared" si="25"/>
        <v>100</v>
      </c>
    </row>
    <row r="803" spans="2:8">
      <c r="B803">
        <v>168</v>
      </c>
      <c r="C803">
        <v>168</v>
      </c>
      <c r="D803">
        <v>51</v>
      </c>
      <c r="E803">
        <f t="shared" si="24"/>
        <v>1</v>
      </c>
      <c r="F803">
        <f>SUM($E$2:E803)</f>
        <v>802</v>
      </c>
      <c r="G803">
        <f>COUNT($E$2:E803)</f>
        <v>802</v>
      </c>
      <c r="H803">
        <f t="shared" si="25"/>
        <v>100</v>
      </c>
    </row>
    <row r="804" spans="2:8">
      <c r="B804">
        <v>168</v>
      </c>
      <c r="C804">
        <v>168</v>
      </c>
      <c r="D804">
        <v>51</v>
      </c>
      <c r="E804">
        <f t="shared" si="24"/>
        <v>1</v>
      </c>
      <c r="F804">
        <f>SUM($E$2:E804)</f>
        <v>803</v>
      </c>
      <c r="G804">
        <f>COUNT($E$2:E804)</f>
        <v>803</v>
      </c>
      <c r="H804">
        <f t="shared" si="25"/>
        <v>100</v>
      </c>
    </row>
    <row r="805" spans="2:8">
      <c r="B805">
        <v>168</v>
      </c>
      <c r="C805">
        <v>168</v>
      </c>
      <c r="D805">
        <v>50</v>
      </c>
      <c r="E805">
        <f t="shared" si="24"/>
        <v>1</v>
      </c>
      <c r="F805">
        <f>SUM($E$2:E805)</f>
        <v>804</v>
      </c>
      <c r="G805">
        <f>COUNT($E$2:E805)</f>
        <v>804</v>
      </c>
      <c r="H805">
        <f t="shared" si="25"/>
        <v>100</v>
      </c>
    </row>
    <row r="806" spans="2:8">
      <c r="B806">
        <v>168</v>
      </c>
      <c r="C806">
        <v>168</v>
      </c>
      <c r="D806">
        <v>50</v>
      </c>
      <c r="E806">
        <f t="shared" si="24"/>
        <v>1</v>
      </c>
      <c r="F806">
        <f>SUM($E$2:E806)</f>
        <v>805</v>
      </c>
      <c r="G806">
        <f>COUNT($E$2:E806)</f>
        <v>805</v>
      </c>
      <c r="H806">
        <f t="shared" si="25"/>
        <v>100</v>
      </c>
    </row>
    <row r="807" spans="2:8">
      <c r="B807">
        <v>168</v>
      </c>
      <c r="C807">
        <v>168</v>
      </c>
      <c r="D807">
        <v>52</v>
      </c>
      <c r="E807">
        <f t="shared" si="24"/>
        <v>1</v>
      </c>
      <c r="F807">
        <f>SUM($E$2:E807)</f>
        <v>806</v>
      </c>
      <c r="G807">
        <f>COUNT($E$2:E807)</f>
        <v>806</v>
      </c>
      <c r="H807">
        <f t="shared" si="25"/>
        <v>100</v>
      </c>
    </row>
    <row r="808" spans="2:8">
      <c r="B808">
        <v>168</v>
      </c>
      <c r="C808">
        <v>168</v>
      </c>
      <c r="D808">
        <v>83</v>
      </c>
      <c r="E808">
        <f t="shared" si="24"/>
        <v>1</v>
      </c>
      <c r="F808">
        <f>SUM($E$2:E808)</f>
        <v>807</v>
      </c>
      <c r="G808">
        <f>COUNT($E$2:E808)</f>
        <v>807</v>
      </c>
      <c r="H808">
        <f t="shared" si="25"/>
        <v>100</v>
      </c>
    </row>
    <row r="809" spans="2:8">
      <c r="B809">
        <v>168</v>
      </c>
      <c r="C809">
        <v>168</v>
      </c>
      <c r="D809">
        <v>64</v>
      </c>
      <c r="E809">
        <f t="shared" si="24"/>
        <v>1</v>
      </c>
      <c r="F809">
        <f>SUM($E$2:E809)</f>
        <v>808</v>
      </c>
      <c r="G809">
        <f>COUNT($E$2:E809)</f>
        <v>808</v>
      </c>
      <c r="H809">
        <f t="shared" si="25"/>
        <v>100</v>
      </c>
    </row>
    <row r="810" spans="2:8">
      <c r="B810">
        <v>159</v>
      </c>
      <c r="C810">
        <v>159</v>
      </c>
      <c r="D810">
        <v>54</v>
      </c>
      <c r="E810">
        <f t="shared" si="24"/>
        <v>1</v>
      </c>
      <c r="F810">
        <f>SUM($E$2:E810)</f>
        <v>809</v>
      </c>
      <c r="G810">
        <f>COUNT($E$2:E810)</f>
        <v>809</v>
      </c>
      <c r="H810">
        <f t="shared" si="25"/>
        <v>100</v>
      </c>
    </row>
    <row r="811" spans="2:8">
      <c r="B811">
        <v>159</v>
      </c>
      <c r="C811">
        <v>159</v>
      </c>
      <c r="D811">
        <v>52</v>
      </c>
      <c r="E811">
        <f t="shared" si="24"/>
        <v>1</v>
      </c>
      <c r="F811">
        <f>SUM($E$2:E811)</f>
        <v>810</v>
      </c>
      <c r="G811">
        <f>COUNT($E$2:E811)</f>
        <v>810</v>
      </c>
      <c r="H811">
        <f t="shared" si="25"/>
        <v>100</v>
      </c>
    </row>
    <row r="812" spans="2:8">
      <c r="B812">
        <v>159</v>
      </c>
      <c r="C812">
        <v>159</v>
      </c>
      <c r="D812">
        <v>78</v>
      </c>
      <c r="E812">
        <f t="shared" si="24"/>
        <v>1</v>
      </c>
      <c r="F812">
        <f>SUM($E$2:E812)</f>
        <v>811</v>
      </c>
      <c r="G812">
        <f>COUNT($E$2:E812)</f>
        <v>811</v>
      </c>
      <c r="H812">
        <f t="shared" si="25"/>
        <v>100</v>
      </c>
    </row>
    <row r="813" spans="2:8">
      <c r="B813">
        <v>159</v>
      </c>
      <c r="C813">
        <v>159</v>
      </c>
      <c r="D813">
        <v>89</v>
      </c>
      <c r="E813">
        <f t="shared" si="24"/>
        <v>1</v>
      </c>
      <c r="F813">
        <f>SUM($E$2:E813)</f>
        <v>812</v>
      </c>
      <c r="G813">
        <f>COUNT($E$2:E813)</f>
        <v>812</v>
      </c>
      <c r="H813">
        <f t="shared" si="25"/>
        <v>100</v>
      </c>
    </row>
    <row r="814" spans="2:8">
      <c r="B814">
        <v>159</v>
      </c>
      <c r="C814">
        <v>159</v>
      </c>
      <c r="D814">
        <v>78</v>
      </c>
      <c r="E814">
        <f t="shared" si="24"/>
        <v>1</v>
      </c>
      <c r="F814">
        <f>SUM($E$2:E814)</f>
        <v>813</v>
      </c>
      <c r="G814">
        <f>COUNT($E$2:E814)</f>
        <v>813</v>
      </c>
      <c r="H814">
        <f t="shared" si="25"/>
        <v>100</v>
      </c>
    </row>
    <row r="815" spans="2:8">
      <c r="B815">
        <v>159</v>
      </c>
      <c r="C815">
        <v>159</v>
      </c>
      <c r="D815">
        <v>108</v>
      </c>
      <c r="E815">
        <f t="shared" si="24"/>
        <v>1</v>
      </c>
      <c r="F815">
        <f>SUM($E$2:E815)</f>
        <v>814</v>
      </c>
      <c r="G815">
        <f>COUNT($E$2:E815)</f>
        <v>814</v>
      </c>
      <c r="H815">
        <f t="shared" si="25"/>
        <v>100</v>
      </c>
    </row>
    <row r="816" spans="2:8">
      <c r="B816">
        <v>159</v>
      </c>
      <c r="C816">
        <v>159</v>
      </c>
      <c r="D816">
        <v>89</v>
      </c>
      <c r="E816">
        <f t="shared" si="24"/>
        <v>1</v>
      </c>
      <c r="F816">
        <f>SUM($E$2:E816)</f>
        <v>815</v>
      </c>
      <c r="G816">
        <f>COUNT($E$2:E816)</f>
        <v>815</v>
      </c>
      <c r="H816">
        <f t="shared" si="25"/>
        <v>100</v>
      </c>
    </row>
    <row r="817" spans="2:8">
      <c r="B817">
        <v>159</v>
      </c>
      <c r="C817">
        <v>159</v>
      </c>
      <c r="D817">
        <v>50</v>
      </c>
      <c r="E817">
        <f t="shared" si="24"/>
        <v>1</v>
      </c>
      <c r="F817">
        <f>SUM($E$2:E817)</f>
        <v>816</v>
      </c>
      <c r="G817">
        <f>COUNT($E$2:E817)</f>
        <v>816</v>
      </c>
      <c r="H817">
        <f t="shared" si="25"/>
        <v>100</v>
      </c>
    </row>
    <row r="818" spans="2:8">
      <c r="B818">
        <v>159</v>
      </c>
      <c r="C818">
        <v>159</v>
      </c>
      <c r="D818">
        <v>72</v>
      </c>
      <c r="E818">
        <f t="shared" si="24"/>
        <v>1</v>
      </c>
      <c r="F818">
        <f>SUM($E$2:E818)</f>
        <v>817</v>
      </c>
      <c r="G818">
        <f>COUNT($E$2:E818)</f>
        <v>817</v>
      </c>
      <c r="H818">
        <f t="shared" si="25"/>
        <v>100</v>
      </c>
    </row>
    <row r="819" spans="2:8">
      <c r="B819">
        <v>159</v>
      </c>
      <c r="C819">
        <v>159</v>
      </c>
      <c r="D819">
        <v>211</v>
      </c>
      <c r="E819">
        <f t="shared" si="24"/>
        <v>0</v>
      </c>
      <c r="F819">
        <f>SUM($E$2:E819)</f>
        <v>817</v>
      </c>
      <c r="G819">
        <f>COUNT($E$2:E819)</f>
        <v>818</v>
      </c>
      <c r="H819">
        <f t="shared" si="25"/>
        <v>99.877750611246938</v>
      </c>
    </row>
    <row r="820" spans="2:8">
      <c r="B820">
        <v>159</v>
      </c>
      <c r="C820">
        <v>159</v>
      </c>
      <c r="D820">
        <v>48</v>
      </c>
      <c r="E820">
        <f t="shared" si="24"/>
        <v>1</v>
      </c>
      <c r="F820">
        <f>SUM($E$2:E820)</f>
        <v>818</v>
      </c>
      <c r="G820">
        <f>COUNT($E$2:E820)</f>
        <v>819</v>
      </c>
      <c r="H820">
        <f t="shared" si="25"/>
        <v>99.877899877899878</v>
      </c>
    </row>
    <row r="821" spans="2:8">
      <c r="B821">
        <v>159</v>
      </c>
      <c r="C821">
        <v>159</v>
      </c>
      <c r="D821">
        <v>53</v>
      </c>
      <c r="E821">
        <f t="shared" si="24"/>
        <v>1</v>
      </c>
      <c r="F821">
        <f>SUM($E$2:E821)</f>
        <v>819</v>
      </c>
      <c r="G821">
        <f>COUNT($E$2:E821)</f>
        <v>820</v>
      </c>
      <c r="H821">
        <f t="shared" si="25"/>
        <v>99.878048780487802</v>
      </c>
    </row>
    <row r="822" spans="2:8">
      <c r="B822">
        <v>159</v>
      </c>
      <c r="C822">
        <v>159</v>
      </c>
      <c r="D822">
        <v>51</v>
      </c>
      <c r="E822">
        <f t="shared" si="24"/>
        <v>1</v>
      </c>
      <c r="F822">
        <f>SUM($E$2:E822)</f>
        <v>820</v>
      </c>
      <c r="G822">
        <f>COUNT($E$2:E822)</f>
        <v>821</v>
      </c>
      <c r="H822">
        <f t="shared" si="25"/>
        <v>99.878197320341044</v>
      </c>
    </row>
    <row r="823" spans="2:8">
      <c r="B823">
        <v>159</v>
      </c>
      <c r="C823">
        <v>159</v>
      </c>
      <c r="D823">
        <v>49</v>
      </c>
      <c r="E823">
        <f t="shared" si="24"/>
        <v>1</v>
      </c>
      <c r="F823">
        <f>SUM($E$2:E823)</f>
        <v>821</v>
      </c>
      <c r="G823">
        <f>COUNT($E$2:E823)</f>
        <v>822</v>
      </c>
      <c r="H823">
        <f t="shared" si="25"/>
        <v>99.878345498783446</v>
      </c>
    </row>
    <row r="824" spans="2:8">
      <c r="B824">
        <v>159</v>
      </c>
      <c r="C824">
        <v>159</v>
      </c>
      <c r="D824">
        <v>51</v>
      </c>
      <c r="E824">
        <f t="shared" si="24"/>
        <v>1</v>
      </c>
      <c r="F824">
        <f>SUM($E$2:E824)</f>
        <v>822</v>
      </c>
      <c r="G824">
        <f>COUNT($E$2:E824)</f>
        <v>823</v>
      </c>
      <c r="H824">
        <f t="shared" si="25"/>
        <v>99.878493317132438</v>
      </c>
    </row>
    <row r="825" spans="2:8">
      <c r="B825">
        <v>159</v>
      </c>
      <c r="C825">
        <v>159</v>
      </c>
      <c r="D825">
        <v>47</v>
      </c>
      <c r="E825">
        <f t="shared" si="24"/>
        <v>1</v>
      </c>
      <c r="F825">
        <f>SUM($E$2:E825)</f>
        <v>823</v>
      </c>
      <c r="G825">
        <f>COUNT($E$2:E825)</f>
        <v>824</v>
      </c>
      <c r="H825">
        <f t="shared" si="25"/>
        <v>99.878640776699029</v>
      </c>
    </row>
    <row r="826" spans="2:8">
      <c r="B826">
        <v>159</v>
      </c>
      <c r="C826">
        <v>159</v>
      </c>
      <c r="D826">
        <v>52</v>
      </c>
      <c r="E826">
        <f t="shared" si="24"/>
        <v>1</v>
      </c>
      <c r="F826">
        <f>SUM($E$2:E826)</f>
        <v>824</v>
      </c>
      <c r="G826">
        <f>COUNT($E$2:E826)</f>
        <v>825</v>
      </c>
      <c r="H826">
        <f t="shared" si="25"/>
        <v>99.878787878787875</v>
      </c>
    </row>
    <row r="827" spans="2:8">
      <c r="B827">
        <v>159</v>
      </c>
      <c r="C827">
        <v>159</v>
      </c>
      <c r="D827">
        <v>55</v>
      </c>
      <c r="E827">
        <f t="shared" si="24"/>
        <v>1</v>
      </c>
      <c r="F827">
        <f>SUM($E$2:E827)</f>
        <v>825</v>
      </c>
      <c r="G827">
        <f>COUNT($E$2:E827)</f>
        <v>826</v>
      </c>
      <c r="H827">
        <f t="shared" si="25"/>
        <v>99.878934624697337</v>
      </c>
    </row>
    <row r="828" spans="2:8">
      <c r="B828">
        <v>159</v>
      </c>
      <c r="C828">
        <v>159</v>
      </c>
      <c r="D828">
        <v>48</v>
      </c>
      <c r="E828">
        <f t="shared" si="24"/>
        <v>1</v>
      </c>
      <c r="F828">
        <f>SUM($E$2:E828)</f>
        <v>826</v>
      </c>
      <c r="G828">
        <f>COUNT($E$2:E828)</f>
        <v>827</v>
      </c>
      <c r="H828">
        <f t="shared" si="25"/>
        <v>99.879081015719478</v>
      </c>
    </row>
    <row r="829" spans="2:8">
      <c r="B829">
        <v>159</v>
      </c>
      <c r="C829">
        <v>159</v>
      </c>
      <c r="D829">
        <v>52</v>
      </c>
      <c r="E829">
        <f t="shared" si="24"/>
        <v>1</v>
      </c>
      <c r="F829">
        <f>SUM($E$2:E829)</f>
        <v>827</v>
      </c>
      <c r="G829">
        <f>COUNT($E$2:E829)</f>
        <v>828</v>
      </c>
      <c r="H829">
        <f t="shared" si="25"/>
        <v>99.879227053140099</v>
      </c>
    </row>
    <row r="830" spans="2:8">
      <c r="B830">
        <v>159</v>
      </c>
      <c r="C830">
        <v>159</v>
      </c>
      <c r="D830">
        <v>158</v>
      </c>
      <c r="E830">
        <f t="shared" si="24"/>
        <v>1</v>
      </c>
      <c r="F830">
        <f>SUM($E$2:E830)</f>
        <v>828</v>
      </c>
      <c r="G830">
        <f>COUNT($E$2:E830)</f>
        <v>829</v>
      </c>
      <c r="H830">
        <f t="shared" si="25"/>
        <v>99.879372738238843</v>
      </c>
    </row>
    <row r="831" spans="2:8">
      <c r="B831">
        <v>159</v>
      </c>
      <c r="C831">
        <v>159</v>
      </c>
      <c r="D831">
        <v>78</v>
      </c>
      <c r="E831">
        <f t="shared" si="24"/>
        <v>1</v>
      </c>
      <c r="F831">
        <f>SUM($E$2:E831)</f>
        <v>829</v>
      </c>
      <c r="G831">
        <f>COUNT($E$2:E831)</f>
        <v>830</v>
      </c>
      <c r="H831">
        <f t="shared" si="25"/>
        <v>99.879518072289159</v>
      </c>
    </row>
    <row r="832" spans="2:8">
      <c r="B832">
        <v>159</v>
      </c>
      <c r="C832">
        <v>159</v>
      </c>
      <c r="D832">
        <v>75</v>
      </c>
      <c r="E832">
        <f t="shared" si="24"/>
        <v>1</v>
      </c>
      <c r="F832">
        <f>SUM($E$2:E832)</f>
        <v>830</v>
      </c>
      <c r="G832">
        <f>COUNT($E$2:E832)</f>
        <v>831</v>
      </c>
      <c r="H832">
        <f t="shared" si="25"/>
        <v>99.879663056558371</v>
      </c>
    </row>
    <row r="833" spans="2:8">
      <c r="B833">
        <v>156</v>
      </c>
      <c r="C833">
        <v>156</v>
      </c>
      <c r="D833">
        <v>76</v>
      </c>
      <c r="E833">
        <f t="shared" si="24"/>
        <v>1</v>
      </c>
      <c r="F833">
        <f>SUM($E$2:E833)</f>
        <v>831</v>
      </c>
      <c r="G833">
        <f>COUNT($E$2:E833)</f>
        <v>832</v>
      </c>
      <c r="H833">
        <f t="shared" si="25"/>
        <v>99.879807692307693</v>
      </c>
    </row>
    <row r="834" spans="2:8">
      <c r="B834">
        <v>156</v>
      </c>
      <c r="C834">
        <v>156</v>
      </c>
      <c r="D834">
        <v>78</v>
      </c>
      <c r="E834">
        <f t="shared" ref="E834:E897" si="26">IF(D834&lt;=B834,1,0)</f>
        <v>1</v>
      </c>
      <c r="F834">
        <f>SUM($E$2:E834)</f>
        <v>832</v>
      </c>
      <c r="G834">
        <f>COUNT($E$2:E834)</f>
        <v>833</v>
      </c>
      <c r="H834">
        <f t="shared" ref="H834:H897" si="27">F834/G834*100</f>
        <v>99.879951980792313</v>
      </c>
    </row>
    <row r="835" spans="2:8">
      <c r="B835">
        <v>156</v>
      </c>
      <c r="C835">
        <v>156</v>
      </c>
      <c r="D835">
        <v>50</v>
      </c>
      <c r="E835">
        <f t="shared" si="26"/>
        <v>1</v>
      </c>
      <c r="F835">
        <f>SUM($E$2:E835)</f>
        <v>833</v>
      </c>
      <c r="G835">
        <f>COUNT($E$2:E835)</f>
        <v>834</v>
      </c>
      <c r="H835">
        <f t="shared" si="27"/>
        <v>99.880095923261393</v>
      </c>
    </row>
    <row r="836" spans="2:8">
      <c r="B836">
        <v>156</v>
      </c>
      <c r="C836">
        <v>156</v>
      </c>
      <c r="D836">
        <v>49</v>
      </c>
      <c r="E836">
        <f t="shared" si="26"/>
        <v>1</v>
      </c>
      <c r="F836">
        <f>SUM($E$2:E836)</f>
        <v>834</v>
      </c>
      <c r="G836">
        <f>COUNT($E$2:E836)</f>
        <v>835</v>
      </c>
      <c r="H836">
        <f t="shared" si="27"/>
        <v>99.880239520958085</v>
      </c>
    </row>
    <row r="837" spans="2:8">
      <c r="B837">
        <v>156</v>
      </c>
      <c r="C837">
        <v>156</v>
      </c>
      <c r="D837">
        <v>52</v>
      </c>
      <c r="E837">
        <f t="shared" si="26"/>
        <v>1</v>
      </c>
      <c r="F837">
        <f>SUM($E$2:E837)</f>
        <v>835</v>
      </c>
      <c r="G837">
        <f>COUNT($E$2:E837)</f>
        <v>836</v>
      </c>
      <c r="H837">
        <f t="shared" si="27"/>
        <v>99.880382775119614</v>
      </c>
    </row>
    <row r="838" spans="2:8">
      <c r="B838">
        <v>156</v>
      </c>
      <c r="C838">
        <v>156</v>
      </c>
      <c r="D838">
        <v>49</v>
      </c>
      <c r="E838">
        <f t="shared" si="26"/>
        <v>1</v>
      </c>
      <c r="F838">
        <f>SUM($E$2:E838)</f>
        <v>836</v>
      </c>
      <c r="G838">
        <f>COUNT($E$2:E838)</f>
        <v>837</v>
      </c>
      <c r="H838">
        <f t="shared" si="27"/>
        <v>99.880525686977293</v>
      </c>
    </row>
    <row r="839" spans="2:8">
      <c r="B839">
        <v>156</v>
      </c>
      <c r="C839">
        <v>156</v>
      </c>
      <c r="D839">
        <v>48</v>
      </c>
      <c r="E839">
        <f t="shared" si="26"/>
        <v>1</v>
      </c>
      <c r="F839">
        <f>SUM($E$2:E839)</f>
        <v>837</v>
      </c>
      <c r="G839">
        <f>COUNT($E$2:E839)</f>
        <v>838</v>
      </c>
      <c r="H839">
        <f t="shared" si="27"/>
        <v>99.880668257756568</v>
      </c>
    </row>
    <row r="840" spans="2:8">
      <c r="B840">
        <v>156</v>
      </c>
      <c r="C840">
        <v>156</v>
      </c>
      <c r="D840">
        <v>52</v>
      </c>
      <c r="E840">
        <f t="shared" si="26"/>
        <v>1</v>
      </c>
      <c r="F840">
        <f>SUM($E$2:E840)</f>
        <v>838</v>
      </c>
      <c r="G840">
        <f>COUNT($E$2:E840)</f>
        <v>839</v>
      </c>
      <c r="H840">
        <f t="shared" si="27"/>
        <v>99.880810488677</v>
      </c>
    </row>
    <row r="841" spans="2:8">
      <c r="B841">
        <v>156</v>
      </c>
      <c r="C841">
        <v>156</v>
      </c>
      <c r="D841">
        <v>47</v>
      </c>
      <c r="E841">
        <f t="shared" si="26"/>
        <v>1</v>
      </c>
      <c r="F841">
        <f>SUM($E$2:E841)</f>
        <v>839</v>
      </c>
      <c r="G841">
        <f>COUNT($E$2:E841)</f>
        <v>840</v>
      </c>
      <c r="H841">
        <f t="shared" si="27"/>
        <v>99.88095238095238</v>
      </c>
    </row>
    <row r="842" spans="2:8">
      <c r="B842">
        <v>156</v>
      </c>
      <c r="C842">
        <v>156</v>
      </c>
      <c r="D842">
        <v>53</v>
      </c>
      <c r="E842">
        <f t="shared" si="26"/>
        <v>1</v>
      </c>
      <c r="F842">
        <f>SUM($E$2:E842)</f>
        <v>840</v>
      </c>
      <c r="G842">
        <f>COUNT($E$2:E842)</f>
        <v>841</v>
      </c>
      <c r="H842">
        <f t="shared" si="27"/>
        <v>99.881093935790716</v>
      </c>
    </row>
    <row r="843" spans="2:8">
      <c r="B843">
        <v>156</v>
      </c>
      <c r="C843">
        <v>156</v>
      </c>
      <c r="D843">
        <v>49</v>
      </c>
      <c r="E843">
        <f t="shared" si="26"/>
        <v>1</v>
      </c>
      <c r="F843">
        <f>SUM($E$2:E843)</f>
        <v>841</v>
      </c>
      <c r="G843">
        <f>COUNT($E$2:E843)</f>
        <v>842</v>
      </c>
      <c r="H843">
        <f t="shared" si="27"/>
        <v>99.881235154394304</v>
      </c>
    </row>
    <row r="844" spans="2:8">
      <c r="B844">
        <v>156</v>
      </c>
      <c r="C844">
        <v>156</v>
      </c>
      <c r="D844">
        <v>64</v>
      </c>
      <c r="E844">
        <f t="shared" si="26"/>
        <v>1</v>
      </c>
      <c r="F844">
        <f>SUM($E$2:E844)</f>
        <v>842</v>
      </c>
      <c r="G844">
        <f>COUNT($E$2:E844)</f>
        <v>843</v>
      </c>
      <c r="H844">
        <f t="shared" si="27"/>
        <v>99.881376037959669</v>
      </c>
    </row>
    <row r="845" spans="2:8">
      <c r="B845">
        <v>156</v>
      </c>
      <c r="C845">
        <v>156</v>
      </c>
      <c r="D845">
        <v>54</v>
      </c>
      <c r="E845">
        <f t="shared" si="26"/>
        <v>1</v>
      </c>
      <c r="F845">
        <f>SUM($E$2:E845)</f>
        <v>843</v>
      </c>
      <c r="G845">
        <f>COUNT($E$2:E845)</f>
        <v>844</v>
      </c>
      <c r="H845">
        <f t="shared" si="27"/>
        <v>99.881516587677723</v>
      </c>
    </row>
    <row r="846" spans="2:8">
      <c r="B846">
        <v>156</v>
      </c>
      <c r="C846">
        <v>156</v>
      </c>
      <c r="D846">
        <v>46</v>
      </c>
      <c r="E846">
        <f t="shared" si="26"/>
        <v>1</v>
      </c>
      <c r="F846">
        <f>SUM($E$2:E846)</f>
        <v>844</v>
      </c>
      <c r="G846">
        <f>COUNT($E$2:E846)</f>
        <v>845</v>
      </c>
      <c r="H846">
        <f t="shared" si="27"/>
        <v>99.881656804733737</v>
      </c>
    </row>
    <row r="847" spans="2:8">
      <c r="B847">
        <v>156</v>
      </c>
      <c r="C847">
        <v>156</v>
      </c>
      <c r="D847">
        <v>48</v>
      </c>
      <c r="E847">
        <f t="shared" si="26"/>
        <v>1</v>
      </c>
      <c r="F847">
        <f>SUM($E$2:E847)</f>
        <v>845</v>
      </c>
      <c r="G847">
        <f>COUNT($E$2:E847)</f>
        <v>846</v>
      </c>
      <c r="H847">
        <f t="shared" si="27"/>
        <v>99.88179669030734</v>
      </c>
    </row>
    <row r="848" spans="2:8">
      <c r="B848">
        <v>156</v>
      </c>
      <c r="C848">
        <v>156</v>
      </c>
      <c r="D848">
        <v>47</v>
      </c>
      <c r="E848">
        <f t="shared" si="26"/>
        <v>1</v>
      </c>
      <c r="F848">
        <f>SUM($E$2:E848)</f>
        <v>846</v>
      </c>
      <c r="G848">
        <f>COUNT($E$2:E848)</f>
        <v>847</v>
      </c>
      <c r="H848">
        <f t="shared" si="27"/>
        <v>99.881936245572618</v>
      </c>
    </row>
    <row r="849" spans="2:8">
      <c r="B849">
        <v>156</v>
      </c>
      <c r="C849">
        <v>156</v>
      </c>
      <c r="D849">
        <v>45</v>
      </c>
      <c r="E849">
        <f t="shared" si="26"/>
        <v>1</v>
      </c>
      <c r="F849">
        <f>SUM($E$2:E849)</f>
        <v>847</v>
      </c>
      <c r="G849">
        <f>COUNT($E$2:E849)</f>
        <v>848</v>
      </c>
      <c r="H849">
        <f t="shared" si="27"/>
        <v>99.882075471698116</v>
      </c>
    </row>
    <row r="850" spans="2:8">
      <c r="B850">
        <v>156</v>
      </c>
      <c r="C850">
        <v>156</v>
      </c>
      <c r="D850">
        <v>74</v>
      </c>
      <c r="E850">
        <f t="shared" si="26"/>
        <v>1</v>
      </c>
      <c r="F850">
        <f>SUM($E$2:E850)</f>
        <v>848</v>
      </c>
      <c r="G850">
        <f>COUNT($E$2:E850)</f>
        <v>849</v>
      </c>
      <c r="H850">
        <f t="shared" si="27"/>
        <v>99.882214369846878</v>
      </c>
    </row>
    <row r="851" spans="2:8">
      <c r="B851">
        <v>156</v>
      </c>
      <c r="C851">
        <v>156</v>
      </c>
      <c r="D851">
        <v>80</v>
      </c>
      <c r="E851">
        <f t="shared" si="26"/>
        <v>1</v>
      </c>
      <c r="F851">
        <f>SUM($E$2:E851)</f>
        <v>849</v>
      </c>
      <c r="G851">
        <f>COUNT($E$2:E851)</f>
        <v>850</v>
      </c>
      <c r="H851">
        <f t="shared" si="27"/>
        <v>99.882352941176464</v>
      </c>
    </row>
    <row r="852" spans="2:8">
      <c r="B852">
        <v>156</v>
      </c>
      <c r="C852">
        <v>156</v>
      </c>
      <c r="D852">
        <v>78</v>
      </c>
      <c r="E852">
        <f t="shared" si="26"/>
        <v>1</v>
      </c>
      <c r="F852">
        <f>SUM($E$2:E852)</f>
        <v>850</v>
      </c>
      <c r="G852">
        <f>COUNT($E$2:E852)</f>
        <v>851</v>
      </c>
      <c r="H852">
        <f t="shared" si="27"/>
        <v>99.882491186839019</v>
      </c>
    </row>
    <row r="853" spans="2:8">
      <c r="B853">
        <v>156</v>
      </c>
      <c r="C853">
        <v>156</v>
      </c>
      <c r="D853">
        <v>101</v>
      </c>
      <c r="E853">
        <f t="shared" si="26"/>
        <v>1</v>
      </c>
      <c r="F853">
        <f>SUM($E$2:E853)</f>
        <v>851</v>
      </c>
      <c r="G853">
        <f>COUNT($E$2:E853)</f>
        <v>852</v>
      </c>
      <c r="H853">
        <f t="shared" si="27"/>
        <v>99.882629107981231</v>
      </c>
    </row>
    <row r="854" spans="2:8">
      <c r="B854">
        <v>156</v>
      </c>
      <c r="C854">
        <v>156</v>
      </c>
      <c r="D854">
        <v>50</v>
      </c>
      <c r="E854">
        <f t="shared" si="26"/>
        <v>1</v>
      </c>
      <c r="F854">
        <f>SUM($E$2:E854)</f>
        <v>852</v>
      </c>
      <c r="G854">
        <f>COUNT($E$2:E854)</f>
        <v>853</v>
      </c>
      <c r="H854">
        <f t="shared" si="27"/>
        <v>99.88276670574443</v>
      </c>
    </row>
    <row r="855" spans="2:8">
      <c r="B855">
        <v>147</v>
      </c>
      <c r="C855">
        <v>147</v>
      </c>
      <c r="D855">
        <v>52</v>
      </c>
      <c r="E855">
        <f t="shared" si="26"/>
        <v>1</v>
      </c>
      <c r="F855">
        <f>SUM($E$2:E855)</f>
        <v>853</v>
      </c>
      <c r="G855">
        <f>COUNT($E$2:E855)</f>
        <v>854</v>
      </c>
      <c r="H855">
        <f t="shared" si="27"/>
        <v>99.882903981264633</v>
      </c>
    </row>
    <row r="856" spans="2:8">
      <c r="B856">
        <v>147</v>
      </c>
      <c r="C856">
        <v>147</v>
      </c>
      <c r="D856">
        <v>46</v>
      </c>
      <c r="E856">
        <f t="shared" si="26"/>
        <v>1</v>
      </c>
      <c r="F856">
        <f>SUM($E$2:E856)</f>
        <v>854</v>
      </c>
      <c r="G856">
        <f>COUNT($E$2:E856)</f>
        <v>855</v>
      </c>
      <c r="H856">
        <f t="shared" si="27"/>
        <v>99.883040935672511</v>
      </c>
    </row>
    <row r="857" spans="2:8">
      <c r="B857">
        <v>147</v>
      </c>
      <c r="C857">
        <v>147</v>
      </c>
      <c r="D857">
        <v>120</v>
      </c>
      <c r="E857">
        <f t="shared" si="26"/>
        <v>1</v>
      </c>
      <c r="F857">
        <f>SUM($E$2:E857)</f>
        <v>855</v>
      </c>
      <c r="G857">
        <f>COUNT($E$2:E857)</f>
        <v>856</v>
      </c>
      <c r="H857">
        <f t="shared" si="27"/>
        <v>99.883177570093466</v>
      </c>
    </row>
    <row r="858" spans="2:8">
      <c r="B858">
        <v>147</v>
      </c>
      <c r="C858">
        <v>147</v>
      </c>
      <c r="D858">
        <v>49</v>
      </c>
      <c r="E858">
        <f t="shared" si="26"/>
        <v>1</v>
      </c>
      <c r="F858">
        <f>SUM($E$2:E858)</f>
        <v>856</v>
      </c>
      <c r="G858">
        <f>COUNT($E$2:E858)</f>
        <v>857</v>
      </c>
      <c r="H858">
        <f t="shared" si="27"/>
        <v>99.88331388564761</v>
      </c>
    </row>
    <row r="859" spans="2:8">
      <c r="B859">
        <v>147</v>
      </c>
      <c r="C859">
        <v>147</v>
      </c>
      <c r="D859">
        <v>75</v>
      </c>
      <c r="E859">
        <f t="shared" si="26"/>
        <v>1</v>
      </c>
      <c r="F859">
        <f>SUM($E$2:E859)</f>
        <v>857</v>
      </c>
      <c r="G859">
        <f>COUNT($E$2:E859)</f>
        <v>858</v>
      </c>
      <c r="H859">
        <f t="shared" si="27"/>
        <v>99.883449883449885</v>
      </c>
    </row>
    <row r="860" spans="2:8">
      <c r="B860">
        <v>147</v>
      </c>
      <c r="C860">
        <v>147</v>
      </c>
      <c r="D860">
        <v>55</v>
      </c>
      <c r="E860">
        <f t="shared" si="26"/>
        <v>1</v>
      </c>
      <c r="F860">
        <f>SUM($E$2:E860)</f>
        <v>858</v>
      </c>
      <c r="G860">
        <f>COUNT($E$2:E860)</f>
        <v>859</v>
      </c>
      <c r="H860">
        <f t="shared" si="27"/>
        <v>99.883585564610016</v>
      </c>
    </row>
    <row r="861" spans="2:8">
      <c r="B861">
        <v>147</v>
      </c>
      <c r="C861">
        <v>147</v>
      </c>
      <c r="D861">
        <v>49</v>
      </c>
      <c r="E861">
        <f t="shared" si="26"/>
        <v>1</v>
      </c>
      <c r="F861">
        <f>SUM($E$2:E861)</f>
        <v>859</v>
      </c>
      <c r="G861">
        <f>COUNT($E$2:E861)</f>
        <v>860</v>
      </c>
      <c r="H861">
        <f t="shared" si="27"/>
        <v>99.883720930232556</v>
      </c>
    </row>
    <row r="862" spans="2:8">
      <c r="B862">
        <v>147</v>
      </c>
      <c r="C862">
        <v>147</v>
      </c>
      <c r="D862">
        <v>52</v>
      </c>
      <c r="E862">
        <f t="shared" si="26"/>
        <v>1</v>
      </c>
      <c r="F862">
        <f>SUM($E$2:E862)</f>
        <v>860</v>
      </c>
      <c r="G862">
        <f>COUNT($E$2:E862)</f>
        <v>861</v>
      </c>
      <c r="H862">
        <f t="shared" si="27"/>
        <v>99.883855981416957</v>
      </c>
    </row>
    <row r="863" spans="2:8">
      <c r="B863">
        <v>147</v>
      </c>
      <c r="C863">
        <v>147</v>
      </c>
      <c r="D863">
        <v>47</v>
      </c>
      <c r="E863">
        <f t="shared" si="26"/>
        <v>1</v>
      </c>
      <c r="F863">
        <f>SUM($E$2:E863)</f>
        <v>861</v>
      </c>
      <c r="G863">
        <f>COUNT($E$2:E863)</f>
        <v>862</v>
      </c>
      <c r="H863">
        <f t="shared" si="27"/>
        <v>99.88399071925754</v>
      </c>
    </row>
    <row r="864" spans="2:8">
      <c r="B864">
        <v>147</v>
      </c>
      <c r="C864">
        <v>147</v>
      </c>
      <c r="D864">
        <v>47</v>
      </c>
      <c r="E864">
        <f t="shared" si="26"/>
        <v>1</v>
      </c>
      <c r="F864">
        <f>SUM($E$2:E864)</f>
        <v>862</v>
      </c>
      <c r="G864">
        <f>COUNT($E$2:E864)</f>
        <v>863</v>
      </c>
      <c r="H864">
        <f t="shared" si="27"/>
        <v>99.884125144843566</v>
      </c>
    </row>
    <row r="865" spans="2:8">
      <c r="B865">
        <v>147</v>
      </c>
      <c r="C865">
        <v>147</v>
      </c>
      <c r="D865">
        <v>79</v>
      </c>
      <c r="E865">
        <f t="shared" si="26"/>
        <v>1</v>
      </c>
      <c r="F865">
        <f>SUM($E$2:E865)</f>
        <v>863</v>
      </c>
      <c r="G865">
        <f>COUNT($E$2:E865)</f>
        <v>864</v>
      </c>
      <c r="H865">
        <f t="shared" si="27"/>
        <v>99.884259259259252</v>
      </c>
    </row>
    <row r="866" spans="2:8">
      <c r="B866">
        <v>147</v>
      </c>
      <c r="C866">
        <v>147</v>
      </c>
      <c r="D866">
        <v>77</v>
      </c>
      <c r="E866">
        <f t="shared" si="26"/>
        <v>1</v>
      </c>
      <c r="F866">
        <f>SUM($E$2:E866)</f>
        <v>864</v>
      </c>
      <c r="G866">
        <f>COUNT($E$2:E866)</f>
        <v>865</v>
      </c>
      <c r="H866">
        <f t="shared" si="27"/>
        <v>99.884393063583815</v>
      </c>
    </row>
    <row r="867" spans="2:8">
      <c r="B867">
        <v>147</v>
      </c>
      <c r="C867">
        <v>147</v>
      </c>
      <c r="D867">
        <v>80</v>
      </c>
      <c r="E867">
        <f t="shared" si="26"/>
        <v>1</v>
      </c>
      <c r="F867">
        <f>SUM($E$2:E867)</f>
        <v>865</v>
      </c>
      <c r="G867">
        <f>COUNT($E$2:E867)</f>
        <v>866</v>
      </c>
      <c r="H867">
        <f t="shared" si="27"/>
        <v>99.884526558891451</v>
      </c>
    </row>
    <row r="868" spans="2:8">
      <c r="B868">
        <v>147</v>
      </c>
      <c r="C868">
        <v>147</v>
      </c>
      <c r="D868">
        <v>53</v>
      </c>
      <c r="E868">
        <f t="shared" si="26"/>
        <v>1</v>
      </c>
      <c r="F868">
        <f>SUM($E$2:E868)</f>
        <v>866</v>
      </c>
      <c r="G868">
        <f>COUNT($E$2:E868)</f>
        <v>867</v>
      </c>
      <c r="H868">
        <f t="shared" si="27"/>
        <v>99.88465974625143</v>
      </c>
    </row>
    <row r="869" spans="2:8">
      <c r="B869">
        <v>147</v>
      </c>
      <c r="C869">
        <v>147</v>
      </c>
      <c r="D869">
        <v>56</v>
      </c>
      <c r="E869">
        <f t="shared" si="26"/>
        <v>1</v>
      </c>
      <c r="F869">
        <f>SUM($E$2:E869)</f>
        <v>867</v>
      </c>
      <c r="G869">
        <f>COUNT($E$2:E869)</f>
        <v>868</v>
      </c>
      <c r="H869">
        <f t="shared" si="27"/>
        <v>99.884792626728114</v>
      </c>
    </row>
    <row r="870" spans="2:8">
      <c r="B870">
        <v>147</v>
      </c>
      <c r="C870">
        <v>147</v>
      </c>
      <c r="D870">
        <v>50</v>
      </c>
      <c r="E870">
        <f t="shared" si="26"/>
        <v>1</v>
      </c>
      <c r="F870">
        <f>SUM($E$2:E870)</f>
        <v>868</v>
      </c>
      <c r="G870">
        <f>COUNT($E$2:E870)</f>
        <v>869</v>
      </c>
      <c r="H870">
        <f t="shared" si="27"/>
        <v>99.884925201380909</v>
      </c>
    </row>
    <row r="871" spans="2:8">
      <c r="B871">
        <v>147</v>
      </c>
      <c r="C871">
        <v>147</v>
      </c>
      <c r="D871">
        <v>50</v>
      </c>
      <c r="E871">
        <f t="shared" si="26"/>
        <v>1</v>
      </c>
      <c r="F871">
        <f>SUM($E$2:E871)</f>
        <v>869</v>
      </c>
      <c r="G871">
        <f>COUNT($E$2:E871)</f>
        <v>870</v>
      </c>
      <c r="H871">
        <f t="shared" si="27"/>
        <v>99.885057471264375</v>
      </c>
    </row>
    <row r="872" spans="2:8">
      <c r="B872">
        <v>147</v>
      </c>
      <c r="C872">
        <v>147</v>
      </c>
      <c r="D872">
        <v>49</v>
      </c>
      <c r="E872">
        <f t="shared" si="26"/>
        <v>1</v>
      </c>
      <c r="F872">
        <f>SUM($E$2:E872)</f>
        <v>870</v>
      </c>
      <c r="G872">
        <f>COUNT($E$2:E872)</f>
        <v>871</v>
      </c>
      <c r="H872">
        <f t="shared" si="27"/>
        <v>99.885189437428252</v>
      </c>
    </row>
    <row r="873" spans="2:8">
      <c r="B873">
        <v>147</v>
      </c>
      <c r="C873">
        <v>147</v>
      </c>
      <c r="D873">
        <v>141</v>
      </c>
      <c r="E873">
        <f t="shared" si="26"/>
        <v>1</v>
      </c>
      <c r="F873">
        <f>SUM($E$2:E873)</f>
        <v>871</v>
      </c>
      <c r="G873">
        <f>COUNT($E$2:E873)</f>
        <v>872</v>
      </c>
      <c r="H873">
        <f t="shared" si="27"/>
        <v>99.885321100917437</v>
      </c>
    </row>
    <row r="874" spans="2:8">
      <c r="B874">
        <v>147</v>
      </c>
      <c r="C874">
        <v>147</v>
      </c>
      <c r="D874">
        <v>57</v>
      </c>
      <c r="E874">
        <f t="shared" si="26"/>
        <v>1</v>
      </c>
      <c r="F874">
        <f>SUM($E$2:E874)</f>
        <v>872</v>
      </c>
      <c r="G874">
        <f>COUNT($E$2:E874)</f>
        <v>873</v>
      </c>
      <c r="H874">
        <f t="shared" si="27"/>
        <v>99.885452462772051</v>
      </c>
    </row>
    <row r="875" spans="2:8">
      <c r="B875">
        <v>147</v>
      </c>
      <c r="C875">
        <v>147</v>
      </c>
      <c r="D875">
        <v>137</v>
      </c>
      <c r="E875">
        <f t="shared" si="26"/>
        <v>1</v>
      </c>
      <c r="F875">
        <f>SUM($E$2:E875)</f>
        <v>873</v>
      </c>
      <c r="G875">
        <f>COUNT($E$2:E875)</f>
        <v>874</v>
      </c>
      <c r="H875">
        <f t="shared" si="27"/>
        <v>99.885583524027453</v>
      </c>
    </row>
    <row r="876" spans="2:8">
      <c r="B876">
        <v>147</v>
      </c>
      <c r="C876">
        <v>147</v>
      </c>
      <c r="D876">
        <v>98</v>
      </c>
      <c r="E876">
        <f t="shared" si="26"/>
        <v>1</v>
      </c>
      <c r="F876">
        <f>SUM($E$2:E876)</f>
        <v>874</v>
      </c>
      <c r="G876">
        <f>COUNT($E$2:E876)</f>
        <v>875</v>
      </c>
      <c r="H876">
        <f t="shared" si="27"/>
        <v>99.885714285714286</v>
      </c>
    </row>
    <row r="877" spans="2:8">
      <c r="B877">
        <v>147</v>
      </c>
      <c r="C877">
        <v>147</v>
      </c>
      <c r="D877">
        <v>52</v>
      </c>
      <c r="E877">
        <f t="shared" si="26"/>
        <v>1</v>
      </c>
      <c r="F877">
        <f>SUM($E$2:E877)</f>
        <v>875</v>
      </c>
      <c r="G877">
        <f>COUNT($E$2:E877)</f>
        <v>876</v>
      </c>
      <c r="H877">
        <f t="shared" si="27"/>
        <v>99.885844748858446</v>
      </c>
    </row>
    <row r="878" spans="2:8">
      <c r="B878">
        <v>145</v>
      </c>
      <c r="C878">
        <v>145</v>
      </c>
      <c r="D878">
        <v>134</v>
      </c>
      <c r="E878">
        <f t="shared" si="26"/>
        <v>1</v>
      </c>
      <c r="F878">
        <f>SUM($E$2:E878)</f>
        <v>876</v>
      </c>
      <c r="G878">
        <f>COUNT($E$2:E878)</f>
        <v>877</v>
      </c>
      <c r="H878">
        <f t="shared" si="27"/>
        <v>99.885974914481196</v>
      </c>
    </row>
    <row r="879" spans="2:8">
      <c r="B879">
        <v>145</v>
      </c>
      <c r="C879">
        <v>145</v>
      </c>
      <c r="D879">
        <v>51</v>
      </c>
      <c r="E879">
        <f t="shared" si="26"/>
        <v>1</v>
      </c>
      <c r="F879">
        <f>SUM($E$2:E879)</f>
        <v>877</v>
      </c>
      <c r="G879">
        <f>COUNT($E$2:E879)</f>
        <v>878</v>
      </c>
      <c r="H879">
        <f t="shared" si="27"/>
        <v>99.88610478359908</v>
      </c>
    </row>
    <row r="880" spans="2:8">
      <c r="B880">
        <v>145</v>
      </c>
      <c r="C880">
        <v>145</v>
      </c>
      <c r="D880">
        <v>136</v>
      </c>
      <c r="E880">
        <f t="shared" si="26"/>
        <v>1</v>
      </c>
      <c r="F880">
        <f>SUM($E$2:E880)</f>
        <v>878</v>
      </c>
      <c r="G880">
        <f>COUNT($E$2:E880)</f>
        <v>879</v>
      </c>
      <c r="H880">
        <f t="shared" si="27"/>
        <v>99.886234357224112</v>
      </c>
    </row>
    <row r="881" spans="2:8">
      <c r="B881">
        <v>145</v>
      </c>
      <c r="C881">
        <v>145</v>
      </c>
      <c r="D881">
        <v>138</v>
      </c>
      <c r="E881">
        <f t="shared" si="26"/>
        <v>1</v>
      </c>
      <c r="F881">
        <f>SUM($E$2:E881)</f>
        <v>879</v>
      </c>
      <c r="G881">
        <f>COUNT($E$2:E881)</f>
        <v>880</v>
      </c>
      <c r="H881">
        <f t="shared" si="27"/>
        <v>99.88636363636364</v>
      </c>
    </row>
    <row r="882" spans="2:8">
      <c r="B882">
        <v>145</v>
      </c>
      <c r="C882">
        <v>145</v>
      </c>
      <c r="D882">
        <v>79</v>
      </c>
      <c r="E882">
        <f t="shared" si="26"/>
        <v>1</v>
      </c>
      <c r="F882">
        <f>SUM($E$2:E882)</f>
        <v>880</v>
      </c>
      <c r="G882">
        <f>COUNT($E$2:E882)</f>
        <v>881</v>
      </c>
      <c r="H882">
        <f t="shared" si="27"/>
        <v>99.886492622020427</v>
      </c>
    </row>
    <row r="883" spans="2:8">
      <c r="B883">
        <v>145</v>
      </c>
      <c r="C883">
        <v>145</v>
      </c>
      <c r="D883">
        <v>171</v>
      </c>
      <c r="E883">
        <f t="shared" si="26"/>
        <v>0</v>
      </c>
      <c r="F883">
        <f>SUM($E$2:E883)</f>
        <v>880</v>
      </c>
      <c r="G883">
        <f>COUNT($E$2:E883)</f>
        <v>882</v>
      </c>
      <c r="H883">
        <f t="shared" si="27"/>
        <v>99.773242630385482</v>
      </c>
    </row>
    <row r="884" spans="2:8">
      <c r="B884">
        <v>145</v>
      </c>
      <c r="C884">
        <v>145</v>
      </c>
      <c r="D884">
        <v>62</v>
      </c>
      <c r="E884">
        <f t="shared" si="26"/>
        <v>1</v>
      </c>
      <c r="F884">
        <f>SUM($E$2:E884)</f>
        <v>881</v>
      </c>
      <c r="G884">
        <f>COUNT($E$2:E884)</f>
        <v>883</v>
      </c>
      <c r="H884">
        <f t="shared" si="27"/>
        <v>99.773499433748583</v>
      </c>
    </row>
    <row r="885" spans="2:8">
      <c r="B885">
        <v>145</v>
      </c>
      <c r="C885">
        <v>145</v>
      </c>
      <c r="D885">
        <v>138</v>
      </c>
      <c r="E885">
        <f t="shared" si="26"/>
        <v>1</v>
      </c>
      <c r="F885">
        <f>SUM($E$2:E885)</f>
        <v>882</v>
      </c>
      <c r="G885">
        <f>COUNT($E$2:E885)</f>
        <v>884</v>
      </c>
      <c r="H885">
        <f t="shared" si="27"/>
        <v>99.773755656108591</v>
      </c>
    </row>
    <row r="886" spans="2:8">
      <c r="B886">
        <v>145</v>
      </c>
      <c r="C886">
        <v>145</v>
      </c>
      <c r="D886">
        <v>165</v>
      </c>
      <c r="E886">
        <f t="shared" si="26"/>
        <v>0</v>
      </c>
      <c r="F886">
        <f>SUM($E$2:E886)</f>
        <v>882</v>
      </c>
      <c r="G886">
        <f>COUNT($E$2:E886)</f>
        <v>885</v>
      </c>
      <c r="H886">
        <f t="shared" si="27"/>
        <v>99.661016949152554</v>
      </c>
    </row>
    <row r="887" spans="2:8">
      <c r="B887">
        <v>145</v>
      </c>
      <c r="C887">
        <v>145</v>
      </c>
      <c r="D887">
        <v>157</v>
      </c>
      <c r="E887">
        <f t="shared" si="26"/>
        <v>0</v>
      </c>
      <c r="F887">
        <f>SUM($E$2:E887)</f>
        <v>882</v>
      </c>
      <c r="G887">
        <f>COUNT($E$2:E887)</f>
        <v>886</v>
      </c>
      <c r="H887">
        <f t="shared" si="27"/>
        <v>99.548532731376966</v>
      </c>
    </row>
    <row r="888" spans="2:8">
      <c r="B888">
        <v>145</v>
      </c>
      <c r="C888">
        <v>145</v>
      </c>
      <c r="D888">
        <v>49</v>
      </c>
      <c r="E888">
        <f t="shared" si="26"/>
        <v>1</v>
      </c>
      <c r="F888">
        <f>SUM($E$2:E888)</f>
        <v>883</v>
      </c>
      <c r="G888">
        <f>COUNT($E$2:E888)</f>
        <v>887</v>
      </c>
      <c r="H888">
        <f t="shared" si="27"/>
        <v>99.549041713641486</v>
      </c>
    </row>
    <row r="889" spans="2:8">
      <c r="B889">
        <v>145</v>
      </c>
      <c r="C889">
        <v>145</v>
      </c>
      <c r="D889">
        <v>50</v>
      </c>
      <c r="E889">
        <f t="shared" si="26"/>
        <v>1</v>
      </c>
      <c r="F889">
        <f>SUM($E$2:E889)</f>
        <v>884</v>
      </c>
      <c r="G889">
        <f>COUNT($E$2:E889)</f>
        <v>888</v>
      </c>
      <c r="H889">
        <f t="shared" si="27"/>
        <v>99.549549549549553</v>
      </c>
    </row>
    <row r="890" spans="2:8">
      <c r="B890">
        <v>145</v>
      </c>
      <c r="C890">
        <v>145</v>
      </c>
      <c r="D890">
        <v>138</v>
      </c>
      <c r="E890">
        <f t="shared" si="26"/>
        <v>1</v>
      </c>
      <c r="F890">
        <f>SUM($E$2:E890)</f>
        <v>885</v>
      </c>
      <c r="G890">
        <f>COUNT($E$2:E890)</f>
        <v>889</v>
      </c>
      <c r="H890">
        <f t="shared" si="27"/>
        <v>99.550056242969632</v>
      </c>
    </row>
    <row r="891" spans="2:8">
      <c r="B891">
        <v>145</v>
      </c>
      <c r="C891">
        <v>145</v>
      </c>
      <c r="D891">
        <v>49</v>
      </c>
      <c r="E891">
        <f t="shared" si="26"/>
        <v>1</v>
      </c>
      <c r="F891">
        <f>SUM($E$2:E891)</f>
        <v>886</v>
      </c>
      <c r="G891">
        <f>COUNT($E$2:E891)</f>
        <v>890</v>
      </c>
      <c r="H891">
        <f t="shared" si="27"/>
        <v>99.550561797752806</v>
      </c>
    </row>
    <row r="892" spans="2:8">
      <c r="B892">
        <v>145</v>
      </c>
      <c r="C892">
        <v>145</v>
      </c>
      <c r="D892">
        <v>143</v>
      </c>
      <c r="E892">
        <f t="shared" si="26"/>
        <v>1</v>
      </c>
      <c r="F892">
        <f>SUM($E$2:E892)</f>
        <v>887</v>
      </c>
      <c r="G892">
        <f>COUNT($E$2:E892)</f>
        <v>891</v>
      </c>
      <c r="H892">
        <f t="shared" si="27"/>
        <v>99.551066217732881</v>
      </c>
    </row>
    <row r="893" spans="2:8">
      <c r="B893">
        <v>145</v>
      </c>
      <c r="C893">
        <v>145</v>
      </c>
      <c r="D893">
        <v>142</v>
      </c>
      <c r="E893">
        <f t="shared" si="26"/>
        <v>1</v>
      </c>
      <c r="F893">
        <f>SUM($E$2:E893)</f>
        <v>888</v>
      </c>
      <c r="G893">
        <f>COUNT($E$2:E893)</f>
        <v>892</v>
      </c>
      <c r="H893">
        <f t="shared" si="27"/>
        <v>99.551569506726452</v>
      </c>
    </row>
    <row r="894" spans="2:8">
      <c r="B894">
        <v>145</v>
      </c>
      <c r="C894">
        <v>145</v>
      </c>
      <c r="D894">
        <v>53</v>
      </c>
      <c r="E894">
        <f t="shared" si="26"/>
        <v>1</v>
      </c>
      <c r="F894">
        <f>SUM($E$2:E894)</f>
        <v>889</v>
      </c>
      <c r="G894">
        <f>COUNT($E$2:E894)</f>
        <v>893</v>
      </c>
      <c r="H894">
        <f t="shared" si="27"/>
        <v>99.552071668533031</v>
      </c>
    </row>
    <row r="895" spans="2:8">
      <c r="B895">
        <v>145</v>
      </c>
      <c r="C895">
        <v>145</v>
      </c>
      <c r="D895">
        <v>50</v>
      </c>
      <c r="E895">
        <f t="shared" si="26"/>
        <v>1</v>
      </c>
      <c r="F895">
        <f>SUM($E$2:E895)</f>
        <v>890</v>
      </c>
      <c r="G895">
        <f>COUNT($E$2:E895)</f>
        <v>894</v>
      </c>
      <c r="H895">
        <f t="shared" si="27"/>
        <v>99.552572706935123</v>
      </c>
    </row>
    <row r="896" spans="2:8">
      <c r="B896">
        <v>145</v>
      </c>
      <c r="C896">
        <v>145</v>
      </c>
      <c r="D896">
        <v>64</v>
      </c>
      <c r="E896">
        <f t="shared" si="26"/>
        <v>1</v>
      </c>
      <c r="F896">
        <f>SUM($E$2:E896)</f>
        <v>891</v>
      </c>
      <c r="G896">
        <f>COUNT($E$2:E896)</f>
        <v>895</v>
      </c>
      <c r="H896">
        <f t="shared" si="27"/>
        <v>99.55307262569832</v>
      </c>
    </row>
    <row r="897" spans="2:8">
      <c r="B897">
        <v>145</v>
      </c>
      <c r="C897">
        <v>145</v>
      </c>
      <c r="D897">
        <v>53</v>
      </c>
      <c r="E897">
        <f t="shared" si="26"/>
        <v>1</v>
      </c>
      <c r="F897">
        <f>SUM($E$2:E897)</f>
        <v>892</v>
      </c>
      <c r="G897">
        <f>COUNT($E$2:E897)</f>
        <v>896</v>
      </c>
      <c r="H897">
        <f t="shared" si="27"/>
        <v>99.553571428571431</v>
      </c>
    </row>
    <row r="898" spans="2:8">
      <c r="B898">
        <v>145</v>
      </c>
      <c r="C898">
        <v>145</v>
      </c>
      <c r="D898">
        <v>135</v>
      </c>
      <c r="E898">
        <f t="shared" ref="E898:E961" si="28">IF(D898&lt;=B898,1,0)</f>
        <v>1</v>
      </c>
      <c r="F898">
        <f>SUM($E$2:E898)</f>
        <v>893</v>
      </c>
      <c r="G898">
        <f>COUNT($E$2:E898)</f>
        <v>897</v>
      </c>
      <c r="H898">
        <f t="shared" ref="H898:H961" si="29">F898/G898*100</f>
        <v>99.55406911928651</v>
      </c>
    </row>
    <row r="899" spans="2:8">
      <c r="B899">
        <v>145</v>
      </c>
      <c r="C899">
        <v>145</v>
      </c>
      <c r="D899">
        <v>81</v>
      </c>
      <c r="E899">
        <f t="shared" si="28"/>
        <v>1</v>
      </c>
      <c r="F899">
        <f>SUM($E$2:E899)</f>
        <v>894</v>
      </c>
      <c r="G899">
        <f>COUNT($E$2:E899)</f>
        <v>898</v>
      </c>
      <c r="H899">
        <f t="shared" si="29"/>
        <v>99.554565701559014</v>
      </c>
    </row>
    <row r="900" spans="2:8">
      <c r="B900">
        <v>142</v>
      </c>
      <c r="C900">
        <v>142</v>
      </c>
      <c r="D900">
        <v>51</v>
      </c>
      <c r="E900">
        <f t="shared" si="28"/>
        <v>1</v>
      </c>
      <c r="F900">
        <f>SUM($E$2:E900)</f>
        <v>895</v>
      </c>
      <c r="G900">
        <f>COUNT($E$2:E900)</f>
        <v>899</v>
      </c>
      <c r="H900">
        <f t="shared" si="29"/>
        <v>99.555061179087872</v>
      </c>
    </row>
    <row r="901" spans="2:8">
      <c r="B901">
        <v>142</v>
      </c>
      <c r="C901">
        <v>142</v>
      </c>
      <c r="D901">
        <v>51</v>
      </c>
      <c r="E901">
        <f t="shared" si="28"/>
        <v>1</v>
      </c>
      <c r="F901">
        <f>SUM($E$2:E901)</f>
        <v>896</v>
      </c>
      <c r="G901">
        <f>COUNT($E$2:E901)</f>
        <v>900</v>
      </c>
      <c r="H901">
        <f t="shared" si="29"/>
        <v>99.555555555555557</v>
      </c>
    </row>
    <row r="902" spans="2:8">
      <c r="B902">
        <v>142</v>
      </c>
      <c r="C902">
        <v>142</v>
      </c>
      <c r="D902">
        <v>54</v>
      </c>
      <c r="E902">
        <f t="shared" si="28"/>
        <v>1</v>
      </c>
      <c r="F902">
        <f>SUM($E$2:E902)</f>
        <v>897</v>
      </c>
      <c r="G902">
        <f>COUNT($E$2:E902)</f>
        <v>901</v>
      </c>
      <c r="H902">
        <f t="shared" si="29"/>
        <v>99.556048834628186</v>
      </c>
    </row>
    <row r="903" spans="2:8">
      <c r="B903">
        <v>142</v>
      </c>
      <c r="C903">
        <v>142</v>
      </c>
      <c r="D903">
        <v>53</v>
      </c>
      <c r="E903">
        <f t="shared" si="28"/>
        <v>1</v>
      </c>
      <c r="F903">
        <f>SUM($E$2:E903)</f>
        <v>898</v>
      </c>
      <c r="G903">
        <f>COUNT($E$2:E903)</f>
        <v>902</v>
      </c>
      <c r="H903">
        <f t="shared" si="29"/>
        <v>99.55654101995566</v>
      </c>
    </row>
    <row r="904" spans="2:8">
      <c r="B904">
        <v>142</v>
      </c>
      <c r="C904">
        <v>142</v>
      </c>
      <c r="D904">
        <v>78</v>
      </c>
      <c r="E904">
        <f t="shared" si="28"/>
        <v>1</v>
      </c>
      <c r="F904">
        <f>SUM($E$2:E904)</f>
        <v>899</v>
      </c>
      <c r="G904">
        <f>COUNT($E$2:E904)</f>
        <v>903</v>
      </c>
      <c r="H904">
        <f t="shared" si="29"/>
        <v>99.557032115171651</v>
      </c>
    </row>
    <row r="905" spans="2:8">
      <c r="B905">
        <v>142</v>
      </c>
      <c r="C905">
        <v>142</v>
      </c>
      <c r="D905">
        <v>138</v>
      </c>
      <c r="E905">
        <f t="shared" si="28"/>
        <v>1</v>
      </c>
      <c r="F905">
        <f>SUM($E$2:E905)</f>
        <v>900</v>
      </c>
      <c r="G905">
        <f>COUNT($E$2:E905)</f>
        <v>904</v>
      </c>
      <c r="H905">
        <f t="shared" si="29"/>
        <v>99.557522123893804</v>
      </c>
    </row>
    <row r="906" spans="2:8">
      <c r="B906">
        <v>142</v>
      </c>
      <c r="C906">
        <v>142</v>
      </c>
      <c r="D906">
        <v>49</v>
      </c>
      <c r="E906">
        <f t="shared" si="28"/>
        <v>1</v>
      </c>
      <c r="F906">
        <f>SUM($E$2:E906)</f>
        <v>901</v>
      </c>
      <c r="G906">
        <f>COUNT($E$2:E906)</f>
        <v>905</v>
      </c>
      <c r="H906">
        <f t="shared" si="29"/>
        <v>99.55801104972376</v>
      </c>
    </row>
    <row r="907" spans="2:8">
      <c r="B907">
        <v>145</v>
      </c>
      <c r="C907">
        <v>145</v>
      </c>
      <c r="D907">
        <v>50</v>
      </c>
      <c r="E907">
        <f t="shared" si="28"/>
        <v>1</v>
      </c>
      <c r="F907">
        <f>SUM($E$2:E907)</f>
        <v>902</v>
      </c>
      <c r="G907">
        <f>COUNT($E$2:E907)</f>
        <v>906</v>
      </c>
      <c r="H907">
        <f t="shared" si="29"/>
        <v>99.558498896247244</v>
      </c>
    </row>
    <row r="908" spans="2:8">
      <c r="B908">
        <v>145</v>
      </c>
      <c r="C908">
        <v>145</v>
      </c>
      <c r="D908">
        <v>49</v>
      </c>
      <c r="E908">
        <f t="shared" si="28"/>
        <v>1</v>
      </c>
      <c r="F908">
        <f>SUM($E$2:E908)</f>
        <v>903</v>
      </c>
      <c r="G908">
        <f>COUNT($E$2:E908)</f>
        <v>907</v>
      </c>
      <c r="H908">
        <f t="shared" si="29"/>
        <v>99.558985667034179</v>
      </c>
    </row>
    <row r="909" spans="2:8">
      <c r="B909">
        <v>145</v>
      </c>
      <c r="C909">
        <v>145</v>
      </c>
      <c r="D909">
        <v>50</v>
      </c>
      <c r="E909">
        <f t="shared" si="28"/>
        <v>1</v>
      </c>
      <c r="F909">
        <f>SUM($E$2:E909)</f>
        <v>904</v>
      </c>
      <c r="G909">
        <f>COUNT($E$2:E909)</f>
        <v>908</v>
      </c>
      <c r="H909">
        <f t="shared" si="29"/>
        <v>99.559471365638757</v>
      </c>
    </row>
    <row r="910" spans="2:8">
      <c r="B910">
        <v>145</v>
      </c>
      <c r="C910">
        <v>145</v>
      </c>
      <c r="D910">
        <v>61</v>
      </c>
      <c r="E910">
        <f t="shared" si="28"/>
        <v>1</v>
      </c>
      <c r="F910">
        <f>SUM($E$2:E910)</f>
        <v>905</v>
      </c>
      <c r="G910">
        <f>COUNT($E$2:E910)</f>
        <v>909</v>
      </c>
      <c r="H910">
        <f t="shared" si="29"/>
        <v>99.559955995599552</v>
      </c>
    </row>
    <row r="911" spans="2:8">
      <c r="B911">
        <v>145</v>
      </c>
      <c r="C911">
        <v>145</v>
      </c>
      <c r="D911">
        <v>53</v>
      </c>
      <c r="E911">
        <f t="shared" si="28"/>
        <v>1</v>
      </c>
      <c r="F911">
        <f>SUM($E$2:E911)</f>
        <v>906</v>
      </c>
      <c r="G911">
        <f>COUNT($E$2:E911)</f>
        <v>910</v>
      </c>
      <c r="H911">
        <f t="shared" si="29"/>
        <v>99.560439560439562</v>
      </c>
    </row>
    <row r="912" spans="2:8">
      <c r="B912">
        <v>145</v>
      </c>
      <c r="C912">
        <v>145</v>
      </c>
      <c r="D912">
        <v>50</v>
      </c>
      <c r="E912">
        <f t="shared" si="28"/>
        <v>1</v>
      </c>
      <c r="F912">
        <f>SUM($E$2:E912)</f>
        <v>907</v>
      </c>
      <c r="G912">
        <f>COUNT($E$2:E912)</f>
        <v>911</v>
      </c>
      <c r="H912">
        <f t="shared" si="29"/>
        <v>99.560922063666297</v>
      </c>
    </row>
    <row r="913" spans="2:8">
      <c r="B913">
        <v>145</v>
      </c>
      <c r="C913">
        <v>145</v>
      </c>
      <c r="D913">
        <v>83</v>
      </c>
      <c r="E913">
        <f t="shared" si="28"/>
        <v>1</v>
      </c>
      <c r="F913">
        <f>SUM($E$2:E913)</f>
        <v>908</v>
      </c>
      <c r="G913">
        <f>COUNT($E$2:E913)</f>
        <v>912</v>
      </c>
      <c r="H913">
        <f t="shared" si="29"/>
        <v>99.561403508771932</v>
      </c>
    </row>
    <row r="914" spans="2:8">
      <c r="B914">
        <v>147</v>
      </c>
      <c r="C914">
        <v>147</v>
      </c>
      <c r="D914">
        <v>48</v>
      </c>
      <c r="E914">
        <f t="shared" si="28"/>
        <v>1</v>
      </c>
      <c r="F914">
        <f>SUM($E$2:E914)</f>
        <v>909</v>
      </c>
      <c r="G914">
        <f>COUNT($E$2:E914)</f>
        <v>913</v>
      </c>
      <c r="H914">
        <f t="shared" si="29"/>
        <v>99.561883899233294</v>
      </c>
    </row>
    <row r="915" spans="2:8">
      <c r="B915">
        <v>147</v>
      </c>
      <c r="C915">
        <v>147</v>
      </c>
      <c r="D915">
        <v>53</v>
      </c>
      <c r="E915">
        <f t="shared" si="28"/>
        <v>1</v>
      </c>
      <c r="F915">
        <f>SUM($E$2:E915)</f>
        <v>910</v>
      </c>
      <c r="G915">
        <f>COUNT($E$2:E915)</f>
        <v>914</v>
      </c>
      <c r="H915">
        <f t="shared" si="29"/>
        <v>99.562363238512035</v>
      </c>
    </row>
    <row r="916" spans="2:8">
      <c r="B916">
        <v>147</v>
      </c>
      <c r="C916">
        <v>147</v>
      </c>
      <c r="D916">
        <v>80</v>
      </c>
      <c r="E916">
        <f t="shared" si="28"/>
        <v>1</v>
      </c>
      <c r="F916">
        <f>SUM($E$2:E916)</f>
        <v>911</v>
      </c>
      <c r="G916">
        <f>COUNT($E$2:E916)</f>
        <v>915</v>
      </c>
      <c r="H916">
        <f t="shared" si="29"/>
        <v>99.562841530054641</v>
      </c>
    </row>
    <row r="917" spans="2:8">
      <c r="B917">
        <v>147</v>
      </c>
      <c r="C917">
        <v>147</v>
      </c>
      <c r="D917">
        <v>136</v>
      </c>
      <c r="E917">
        <f t="shared" si="28"/>
        <v>1</v>
      </c>
      <c r="F917">
        <f>SUM($E$2:E917)</f>
        <v>912</v>
      </c>
      <c r="G917">
        <f>COUNT($E$2:E917)</f>
        <v>916</v>
      </c>
      <c r="H917">
        <f t="shared" si="29"/>
        <v>99.563318777292579</v>
      </c>
    </row>
    <row r="918" spans="2:8">
      <c r="B918">
        <v>147</v>
      </c>
      <c r="C918">
        <v>147</v>
      </c>
      <c r="D918">
        <v>49</v>
      </c>
      <c r="E918">
        <f t="shared" si="28"/>
        <v>1</v>
      </c>
      <c r="F918">
        <f>SUM($E$2:E918)</f>
        <v>913</v>
      </c>
      <c r="G918">
        <f>COUNT($E$2:E918)</f>
        <v>917</v>
      </c>
      <c r="H918">
        <f t="shared" si="29"/>
        <v>99.56379498364231</v>
      </c>
    </row>
    <row r="919" spans="2:8">
      <c r="B919">
        <v>147</v>
      </c>
      <c r="C919">
        <v>147</v>
      </c>
      <c r="D919">
        <v>51</v>
      </c>
      <c r="E919">
        <f t="shared" si="28"/>
        <v>1</v>
      </c>
      <c r="F919">
        <f>SUM($E$2:E919)</f>
        <v>914</v>
      </c>
      <c r="G919">
        <f>COUNT($E$2:E919)</f>
        <v>918</v>
      </c>
      <c r="H919">
        <f t="shared" si="29"/>
        <v>99.564270152505458</v>
      </c>
    </row>
    <row r="920" spans="2:8">
      <c r="B920">
        <v>147</v>
      </c>
      <c r="C920">
        <v>147</v>
      </c>
      <c r="D920">
        <v>51</v>
      </c>
      <c r="E920">
        <f t="shared" si="28"/>
        <v>1</v>
      </c>
      <c r="F920">
        <f>SUM($E$2:E920)</f>
        <v>915</v>
      </c>
      <c r="G920">
        <f>COUNT($E$2:E920)</f>
        <v>919</v>
      </c>
      <c r="H920">
        <f t="shared" si="29"/>
        <v>99.564744287268766</v>
      </c>
    </row>
    <row r="921" spans="2:8">
      <c r="B921">
        <v>147</v>
      </c>
      <c r="C921">
        <v>147</v>
      </c>
      <c r="D921">
        <v>52</v>
      </c>
      <c r="E921">
        <f t="shared" si="28"/>
        <v>1</v>
      </c>
      <c r="F921">
        <f>SUM($E$2:E921)</f>
        <v>916</v>
      </c>
      <c r="G921">
        <f>COUNT($E$2:E921)</f>
        <v>920</v>
      </c>
      <c r="H921">
        <f t="shared" si="29"/>
        <v>99.565217391304344</v>
      </c>
    </row>
    <row r="922" spans="2:8">
      <c r="B922">
        <v>147</v>
      </c>
      <c r="C922">
        <v>147</v>
      </c>
      <c r="D922">
        <v>48</v>
      </c>
      <c r="E922">
        <f t="shared" si="28"/>
        <v>1</v>
      </c>
      <c r="F922">
        <f>SUM($E$2:E922)</f>
        <v>917</v>
      </c>
      <c r="G922">
        <f>COUNT($E$2:E922)</f>
        <v>921</v>
      </c>
      <c r="H922">
        <f t="shared" si="29"/>
        <v>99.565689467969605</v>
      </c>
    </row>
    <row r="923" spans="2:8">
      <c r="B923">
        <v>147</v>
      </c>
      <c r="C923">
        <v>147</v>
      </c>
      <c r="D923">
        <v>52</v>
      </c>
      <c r="E923">
        <f t="shared" si="28"/>
        <v>1</v>
      </c>
      <c r="F923">
        <f>SUM($E$2:E923)</f>
        <v>918</v>
      </c>
      <c r="G923">
        <f>COUNT($E$2:E923)</f>
        <v>922</v>
      </c>
      <c r="H923">
        <f t="shared" si="29"/>
        <v>99.566160520607369</v>
      </c>
    </row>
    <row r="924" spans="2:8">
      <c r="B924">
        <v>147</v>
      </c>
      <c r="C924">
        <v>147</v>
      </c>
      <c r="D924">
        <v>50</v>
      </c>
      <c r="E924">
        <f t="shared" si="28"/>
        <v>1</v>
      </c>
      <c r="F924">
        <f>SUM($E$2:E924)</f>
        <v>919</v>
      </c>
      <c r="G924">
        <f>COUNT($E$2:E924)</f>
        <v>923</v>
      </c>
      <c r="H924">
        <f t="shared" si="29"/>
        <v>99.566630552546044</v>
      </c>
    </row>
    <row r="925" spans="2:8">
      <c r="B925">
        <v>147</v>
      </c>
      <c r="C925">
        <v>147</v>
      </c>
      <c r="D925">
        <v>49</v>
      </c>
      <c r="E925">
        <f t="shared" si="28"/>
        <v>1</v>
      </c>
      <c r="F925">
        <f>SUM($E$2:E925)</f>
        <v>920</v>
      </c>
      <c r="G925">
        <f>COUNT($E$2:E925)</f>
        <v>924</v>
      </c>
      <c r="H925">
        <f t="shared" si="29"/>
        <v>99.567099567099575</v>
      </c>
    </row>
    <row r="926" spans="2:8">
      <c r="B926">
        <v>147</v>
      </c>
      <c r="C926">
        <v>147</v>
      </c>
      <c r="D926">
        <v>51</v>
      </c>
      <c r="E926">
        <f t="shared" si="28"/>
        <v>1</v>
      </c>
      <c r="F926">
        <f>SUM($E$2:E926)</f>
        <v>921</v>
      </c>
      <c r="G926">
        <f>COUNT($E$2:E926)</f>
        <v>925</v>
      </c>
      <c r="H926">
        <f t="shared" si="29"/>
        <v>99.567567567567579</v>
      </c>
    </row>
    <row r="927" spans="2:8">
      <c r="B927">
        <v>147</v>
      </c>
      <c r="C927">
        <v>147</v>
      </c>
      <c r="D927">
        <v>55</v>
      </c>
      <c r="E927">
        <f t="shared" si="28"/>
        <v>1</v>
      </c>
      <c r="F927">
        <f>SUM($E$2:E927)</f>
        <v>922</v>
      </c>
      <c r="G927">
        <f>COUNT($E$2:E927)</f>
        <v>926</v>
      </c>
      <c r="H927">
        <f t="shared" si="29"/>
        <v>99.568034557235421</v>
      </c>
    </row>
    <row r="928" spans="2:8">
      <c r="B928">
        <v>147</v>
      </c>
      <c r="C928">
        <v>147</v>
      </c>
      <c r="D928">
        <v>51</v>
      </c>
      <c r="E928">
        <f t="shared" si="28"/>
        <v>1</v>
      </c>
      <c r="F928">
        <f>SUM($E$2:E928)</f>
        <v>923</v>
      </c>
      <c r="G928">
        <f>COUNT($E$2:E928)</f>
        <v>927</v>
      </c>
      <c r="H928">
        <f t="shared" si="29"/>
        <v>99.568500539374327</v>
      </c>
    </row>
    <row r="929" spans="2:8">
      <c r="B929">
        <v>147</v>
      </c>
      <c r="C929">
        <v>147</v>
      </c>
      <c r="D929">
        <v>49</v>
      </c>
      <c r="E929">
        <f t="shared" si="28"/>
        <v>1</v>
      </c>
      <c r="F929">
        <f>SUM($E$2:E929)</f>
        <v>924</v>
      </c>
      <c r="G929">
        <f>COUNT($E$2:E929)</f>
        <v>928</v>
      </c>
      <c r="H929">
        <f t="shared" si="29"/>
        <v>99.568965517241381</v>
      </c>
    </row>
    <row r="930" spans="2:8">
      <c r="B930">
        <v>147</v>
      </c>
      <c r="C930">
        <v>147</v>
      </c>
      <c r="D930">
        <v>51</v>
      </c>
      <c r="E930">
        <f t="shared" si="28"/>
        <v>1</v>
      </c>
      <c r="F930">
        <f>SUM($E$2:E930)</f>
        <v>925</v>
      </c>
      <c r="G930">
        <f>COUNT($E$2:E930)</f>
        <v>929</v>
      </c>
      <c r="H930">
        <f t="shared" si="29"/>
        <v>99.569429494079657</v>
      </c>
    </row>
    <row r="931" spans="2:8">
      <c r="B931">
        <v>147</v>
      </c>
      <c r="C931">
        <v>147</v>
      </c>
      <c r="D931">
        <v>51</v>
      </c>
      <c r="E931">
        <f t="shared" si="28"/>
        <v>1</v>
      </c>
      <c r="F931">
        <f>SUM($E$2:E931)</f>
        <v>926</v>
      </c>
      <c r="G931">
        <f>COUNT($E$2:E931)</f>
        <v>930</v>
      </c>
      <c r="H931">
        <f t="shared" si="29"/>
        <v>99.569892473118287</v>
      </c>
    </row>
    <row r="932" spans="2:8">
      <c r="B932">
        <v>147</v>
      </c>
      <c r="C932">
        <v>147</v>
      </c>
      <c r="D932">
        <v>52</v>
      </c>
      <c r="E932">
        <f t="shared" si="28"/>
        <v>1</v>
      </c>
      <c r="F932">
        <f>SUM($E$2:E932)</f>
        <v>927</v>
      </c>
      <c r="G932">
        <f>COUNT($E$2:E932)</f>
        <v>931</v>
      </c>
      <c r="H932">
        <f t="shared" si="29"/>
        <v>99.570354457572506</v>
      </c>
    </row>
    <row r="933" spans="2:8">
      <c r="B933">
        <v>147</v>
      </c>
      <c r="C933">
        <v>147</v>
      </c>
      <c r="D933">
        <v>52</v>
      </c>
      <c r="E933">
        <f t="shared" si="28"/>
        <v>1</v>
      </c>
      <c r="F933">
        <f>SUM($E$2:E933)</f>
        <v>928</v>
      </c>
      <c r="G933">
        <f>COUNT($E$2:E933)</f>
        <v>932</v>
      </c>
      <c r="H933">
        <f t="shared" si="29"/>
        <v>99.570815450643778</v>
      </c>
    </row>
    <row r="934" spans="2:8">
      <c r="B934">
        <v>147</v>
      </c>
      <c r="C934">
        <v>147</v>
      </c>
      <c r="D934">
        <v>50</v>
      </c>
      <c r="E934">
        <f t="shared" si="28"/>
        <v>1</v>
      </c>
      <c r="F934">
        <f>SUM($E$2:E934)</f>
        <v>929</v>
      </c>
      <c r="G934">
        <f>COUNT($E$2:E934)</f>
        <v>933</v>
      </c>
      <c r="H934">
        <f t="shared" si="29"/>
        <v>99.571275455519825</v>
      </c>
    </row>
    <row r="935" spans="2:8">
      <c r="B935">
        <v>147</v>
      </c>
      <c r="C935">
        <v>147</v>
      </c>
      <c r="D935">
        <v>84</v>
      </c>
      <c r="E935">
        <f t="shared" si="28"/>
        <v>1</v>
      </c>
      <c r="F935">
        <f>SUM($E$2:E935)</f>
        <v>930</v>
      </c>
      <c r="G935">
        <f>COUNT($E$2:E935)</f>
        <v>934</v>
      </c>
      <c r="H935">
        <f t="shared" si="29"/>
        <v>99.571734475374726</v>
      </c>
    </row>
    <row r="936" spans="2:8">
      <c r="B936">
        <v>147</v>
      </c>
      <c r="C936">
        <v>147</v>
      </c>
      <c r="D936">
        <v>78</v>
      </c>
      <c r="E936">
        <f t="shared" si="28"/>
        <v>1</v>
      </c>
      <c r="F936">
        <f>SUM($E$2:E936)</f>
        <v>931</v>
      </c>
      <c r="G936">
        <f>COUNT($E$2:E936)</f>
        <v>935</v>
      </c>
      <c r="H936">
        <f t="shared" si="29"/>
        <v>99.572192513368989</v>
      </c>
    </row>
    <row r="937" spans="2:8">
      <c r="B937">
        <v>147</v>
      </c>
      <c r="C937">
        <v>147</v>
      </c>
      <c r="D937">
        <v>93</v>
      </c>
      <c r="E937">
        <f t="shared" si="28"/>
        <v>1</v>
      </c>
      <c r="F937">
        <f>SUM($E$2:E937)</f>
        <v>932</v>
      </c>
      <c r="G937">
        <f>COUNT($E$2:E937)</f>
        <v>936</v>
      </c>
      <c r="H937">
        <f t="shared" si="29"/>
        <v>99.572649572649567</v>
      </c>
    </row>
    <row r="938" spans="2:8">
      <c r="B938">
        <v>147</v>
      </c>
      <c r="C938">
        <v>147</v>
      </c>
      <c r="D938">
        <v>93</v>
      </c>
      <c r="E938">
        <f t="shared" si="28"/>
        <v>1</v>
      </c>
      <c r="F938">
        <f>SUM($E$2:E938)</f>
        <v>933</v>
      </c>
      <c r="G938">
        <f>COUNT($E$2:E938)</f>
        <v>937</v>
      </c>
      <c r="H938">
        <f t="shared" si="29"/>
        <v>99.573105656350052</v>
      </c>
    </row>
    <row r="939" spans="2:8">
      <c r="B939">
        <v>147</v>
      </c>
      <c r="C939">
        <v>147</v>
      </c>
      <c r="D939">
        <v>76</v>
      </c>
      <c r="E939">
        <f t="shared" si="28"/>
        <v>1</v>
      </c>
      <c r="F939">
        <f>SUM($E$2:E939)</f>
        <v>934</v>
      </c>
      <c r="G939">
        <f>COUNT($E$2:E939)</f>
        <v>938</v>
      </c>
      <c r="H939">
        <f t="shared" si="29"/>
        <v>99.573560767590621</v>
      </c>
    </row>
    <row r="940" spans="2:8">
      <c r="B940">
        <v>147</v>
      </c>
      <c r="C940">
        <v>147</v>
      </c>
      <c r="D940">
        <v>145</v>
      </c>
      <c r="E940">
        <f t="shared" si="28"/>
        <v>1</v>
      </c>
      <c r="F940">
        <f>SUM($E$2:E940)</f>
        <v>935</v>
      </c>
      <c r="G940">
        <f>COUNT($E$2:E940)</f>
        <v>939</v>
      </c>
      <c r="H940">
        <f t="shared" si="29"/>
        <v>99.574014909478166</v>
      </c>
    </row>
    <row r="941" spans="2:8">
      <c r="B941">
        <v>147</v>
      </c>
      <c r="C941">
        <v>147</v>
      </c>
      <c r="D941">
        <v>81</v>
      </c>
      <c r="E941">
        <f t="shared" si="28"/>
        <v>1</v>
      </c>
      <c r="F941">
        <f>SUM($E$2:E941)</f>
        <v>936</v>
      </c>
      <c r="G941">
        <f>COUNT($E$2:E941)</f>
        <v>940</v>
      </c>
      <c r="H941">
        <f t="shared" si="29"/>
        <v>99.574468085106389</v>
      </c>
    </row>
    <row r="942" spans="2:8">
      <c r="B942">
        <v>147</v>
      </c>
      <c r="C942">
        <v>147</v>
      </c>
      <c r="D942">
        <v>81</v>
      </c>
      <c r="E942">
        <f t="shared" si="28"/>
        <v>1</v>
      </c>
      <c r="F942">
        <f>SUM($E$2:E942)</f>
        <v>937</v>
      </c>
      <c r="G942">
        <f>COUNT($E$2:E942)</f>
        <v>941</v>
      </c>
      <c r="H942">
        <f t="shared" si="29"/>
        <v>99.574920297555792</v>
      </c>
    </row>
    <row r="943" spans="2:8">
      <c r="B943">
        <v>147</v>
      </c>
      <c r="C943">
        <v>147</v>
      </c>
      <c r="D943">
        <v>51</v>
      </c>
      <c r="E943">
        <f t="shared" si="28"/>
        <v>1</v>
      </c>
      <c r="F943">
        <f>SUM($E$2:E943)</f>
        <v>938</v>
      </c>
      <c r="G943">
        <f>COUNT($E$2:E943)</f>
        <v>942</v>
      </c>
      <c r="H943">
        <f t="shared" si="29"/>
        <v>99.575371549893845</v>
      </c>
    </row>
    <row r="944" spans="2:8">
      <c r="B944">
        <v>147</v>
      </c>
      <c r="C944">
        <v>147</v>
      </c>
      <c r="D944">
        <v>152</v>
      </c>
      <c r="E944">
        <f t="shared" si="28"/>
        <v>0</v>
      </c>
      <c r="F944">
        <f>SUM($E$2:E944)</f>
        <v>938</v>
      </c>
      <c r="G944">
        <f>COUNT($E$2:E944)</f>
        <v>943</v>
      </c>
      <c r="H944">
        <f t="shared" si="29"/>
        <v>99.469777306468714</v>
      </c>
    </row>
    <row r="945" spans="2:8">
      <c r="B945">
        <v>145</v>
      </c>
      <c r="C945">
        <v>145</v>
      </c>
      <c r="D945">
        <v>51</v>
      </c>
      <c r="E945">
        <f t="shared" si="28"/>
        <v>1</v>
      </c>
      <c r="F945">
        <f>SUM($E$2:E945)</f>
        <v>939</v>
      </c>
      <c r="G945">
        <f>COUNT($E$2:E945)</f>
        <v>944</v>
      </c>
      <c r="H945">
        <f t="shared" si="29"/>
        <v>99.470338983050837</v>
      </c>
    </row>
    <row r="946" spans="2:8">
      <c r="B946">
        <v>145</v>
      </c>
      <c r="C946">
        <v>145</v>
      </c>
      <c r="D946">
        <v>47</v>
      </c>
      <c r="E946">
        <f t="shared" si="28"/>
        <v>1</v>
      </c>
      <c r="F946">
        <f>SUM($E$2:E946)</f>
        <v>940</v>
      </c>
      <c r="G946">
        <f>COUNT($E$2:E946)</f>
        <v>945</v>
      </c>
      <c r="H946">
        <f t="shared" si="29"/>
        <v>99.470899470899468</v>
      </c>
    </row>
    <row r="947" spans="2:8">
      <c r="B947">
        <v>145</v>
      </c>
      <c r="C947">
        <v>145</v>
      </c>
      <c r="D947">
        <v>49</v>
      </c>
      <c r="E947">
        <f t="shared" si="28"/>
        <v>1</v>
      </c>
      <c r="F947">
        <f>SUM($E$2:E947)</f>
        <v>941</v>
      </c>
      <c r="G947">
        <f>COUNT($E$2:E947)</f>
        <v>946</v>
      </c>
      <c r="H947">
        <f t="shared" si="29"/>
        <v>99.471458773784363</v>
      </c>
    </row>
    <row r="948" spans="2:8">
      <c r="B948">
        <v>145</v>
      </c>
      <c r="C948">
        <v>145</v>
      </c>
      <c r="D948">
        <v>50</v>
      </c>
      <c r="E948">
        <f t="shared" si="28"/>
        <v>1</v>
      </c>
      <c r="F948">
        <f>SUM($E$2:E948)</f>
        <v>942</v>
      </c>
      <c r="G948">
        <f>COUNT($E$2:E948)</f>
        <v>947</v>
      </c>
      <c r="H948">
        <f t="shared" si="29"/>
        <v>99.472016895459348</v>
      </c>
    </row>
    <row r="949" spans="2:8">
      <c r="B949">
        <v>145</v>
      </c>
      <c r="C949">
        <v>145</v>
      </c>
      <c r="D949">
        <v>51</v>
      </c>
      <c r="E949">
        <f t="shared" si="28"/>
        <v>1</v>
      </c>
      <c r="F949">
        <f>SUM($E$2:E949)</f>
        <v>943</v>
      </c>
      <c r="G949">
        <f>COUNT($E$2:E949)</f>
        <v>948</v>
      </c>
      <c r="H949">
        <f t="shared" si="29"/>
        <v>99.472573839662445</v>
      </c>
    </row>
    <row r="950" spans="2:8">
      <c r="B950">
        <v>145</v>
      </c>
      <c r="C950">
        <v>145</v>
      </c>
      <c r="D950">
        <v>50</v>
      </c>
      <c r="E950">
        <f t="shared" si="28"/>
        <v>1</v>
      </c>
      <c r="F950">
        <f>SUM($E$2:E950)</f>
        <v>944</v>
      </c>
      <c r="G950">
        <f>COUNT($E$2:E950)</f>
        <v>949</v>
      </c>
      <c r="H950">
        <f t="shared" si="29"/>
        <v>99.473129610115905</v>
      </c>
    </row>
    <row r="951" spans="2:8">
      <c r="B951">
        <v>145</v>
      </c>
      <c r="C951">
        <v>145</v>
      </c>
      <c r="D951">
        <v>84</v>
      </c>
      <c r="E951">
        <f t="shared" si="28"/>
        <v>1</v>
      </c>
      <c r="F951">
        <f>SUM($E$2:E951)</f>
        <v>945</v>
      </c>
      <c r="G951">
        <f>COUNT($E$2:E951)</f>
        <v>950</v>
      </c>
      <c r="H951">
        <f t="shared" si="29"/>
        <v>99.473684210526315</v>
      </c>
    </row>
    <row r="952" spans="2:8">
      <c r="B952">
        <v>145</v>
      </c>
      <c r="C952">
        <v>145</v>
      </c>
      <c r="D952">
        <v>76</v>
      </c>
      <c r="E952">
        <f t="shared" si="28"/>
        <v>1</v>
      </c>
      <c r="F952">
        <f>SUM($E$2:E952)</f>
        <v>946</v>
      </c>
      <c r="G952">
        <f>COUNT($E$2:E952)</f>
        <v>951</v>
      </c>
      <c r="H952">
        <f t="shared" si="29"/>
        <v>99.474237644584647</v>
      </c>
    </row>
    <row r="953" spans="2:8">
      <c r="B953">
        <v>145</v>
      </c>
      <c r="C953">
        <v>145</v>
      </c>
      <c r="D953">
        <v>84</v>
      </c>
      <c r="E953">
        <f t="shared" si="28"/>
        <v>1</v>
      </c>
      <c r="F953">
        <f>SUM($E$2:E953)</f>
        <v>947</v>
      </c>
      <c r="G953">
        <f>COUNT($E$2:E953)</f>
        <v>952</v>
      </c>
      <c r="H953">
        <f t="shared" si="29"/>
        <v>99.474789915966383</v>
      </c>
    </row>
    <row r="954" spans="2:8">
      <c r="B954">
        <v>145</v>
      </c>
      <c r="C954">
        <v>145</v>
      </c>
      <c r="D954">
        <v>79</v>
      </c>
      <c r="E954">
        <f t="shared" si="28"/>
        <v>1</v>
      </c>
      <c r="F954">
        <f>SUM($E$2:E954)</f>
        <v>948</v>
      </c>
      <c r="G954">
        <f>COUNT($E$2:E954)</f>
        <v>953</v>
      </c>
      <c r="H954">
        <f t="shared" si="29"/>
        <v>99.475341028331584</v>
      </c>
    </row>
    <row r="955" spans="2:8">
      <c r="B955">
        <v>145</v>
      </c>
      <c r="C955">
        <v>145</v>
      </c>
      <c r="D955">
        <v>79</v>
      </c>
      <c r="E955">
        <f t="shared" si="28"/>
        <v>1</v>
      </c>
      <c r="F955">
        <f>SUM($E$2:E955)</f>
        <v>949</v>
      </c>
      <c r="G955">
        <f>COUNT($E$2:E955)</f>
        <v>954</v>
      </c>
      <c r="H955">
        <f t="shared" si="29"/>
        <v>99.475890985324938</v>
      </c>
    </row>
    <row r="956" spans="2:8">
      <c r="B956">
        <v>145</v>
      </c>
      <c r="C956">
        <v>145</v>
      </c>
      <c r="D956">
        <v>79</v>
      </c>
      <c r="E956">
        <f t="shared" si="28"/>
        <v>1</v>
      </c>
      <c r="F956">
        <f>SUM($E$2:E956)</f>
        <v>950</v>
      </c>
      <c r="G956">
        <f>COUNT($E$2:E956)</f>
        <v>955</v>
      </c>
      <c r="H956">
        <f t="shared" si="29"/>
        <v>99.476439790575924</v>
      </c>
    </row>
    <row r="957" spans="2:8">
      <c r="B957">
        <v>145</v>
      </c>
      <c r="C957">
        <v>145</v>
      </c>
      <c r="D957">
        <v>54</v>
      </c>
      <c r="E957">
        <f t="shared" si="28"/>
        <v>1</v>
      </c>
      <c r="F957">
        <f>SUM($E$2:E957)</f>
        <v>951</v>
      </c>
      <c r="G957">
        <f>COUNT($E$2:E957)</f>
        <v>956</v>
      </c>
      <c r="H957">
        <f t="shared" si="29"/>
        <v>99.476987447698733</v>
      </c>
    </row>
    <row r="958" spans="2:8">
      <c r="B958">
        <v>145</v>
      </c>
      <c r="C958">
        <v>145</v>
      </c>
      <c r="D958">
        <v>52</v>
      </c>
      <c r="E958">
        <f t="shared" si="28"/>
        <v>1</v>
      </c>
      <c r="F958">
        <f>SUM($E$2:E958)</f>
        <v>952</v>
      </c>
      <c r="G958">
        <f>COUNT($E$2:E958)</f>
        <v>957</v>
      </c>
      <c r="H958">
        <f t="shared" si="29"/>
        <v>99.47753396029259</v>
      </c>
    </row>
    <row r="959" spans="2:8">
      <c r="B959">
        <v>145</v>
      </c>
      <c r="C959">
        <v>145</v>
      </c>
      <c r="D959">
        <v>51</v>
      </c>
      <c r="E959">
        <f t="shared" si="28"/>
        <v>1</v>
      </c>
      <c r="F959">
        <f>SUM($E$2:E959)</f>
        <v>953</v>
      </c>
      <c r="G959">
        <f>COUNT($E$2:E959)</f>
        <v>958</v>
      </c>
      <c r="H959">
        <f t="shared" si="29"/>
        <v>99.478079331941544</v>
      </c>
    </row>
    <row r="960" spans="2:8">
      <c r="B960">
        <v>145</v>
      </c>
      <c r="C960">
        <v>145</v>
      </c>
      <c r="D960">
        <v>51</v>
      </c>
      <c r="E960">
        <f t="shared" si="28"/>
        <v>1</v>
      </c>
      <c r="F960">
        <f>SUM($E$2:E960)</f>
        <v>954</v>
      </c>
      <c r="G960">
        <f>COUNT($E$2:E960)</f>
        <v>959</v>
      </c>
      <c r="H960">
        <f t="shared" si="29"/>
        <v>99.478623566214807</v>
      </c>
    </row>
    <row r="961" spans="2:8">
      <c r="B961">
        <v>145</v>
      </c>
      <c r="C961">
        <v>145</v>
      </c>
      <c r="D961">
        <v>83</v>
      </c>
      <c r="E961">
        <f t="shared" si="28"/>
        <v>1</v>
      </c>
      <c r="F961">
        <f>SUM($E$2:E961)</f>
        <v>955</v>
      </c>
      <c r="G961">
        <f>COUNT($E$2:E961)</f>
        <v>960</v>
      </c>
      <c r="H961">
        <f t="shared" si="29"/>
        <v>99.479166666666657</v>
      </c>
    </row>
    <row r="962" spans="2:8">
      <c r="B962">
        <v>145</v>
      </c>
      <c r="C962">
        <v>145</v>
      </c>
      <c r="D962">
        <v>50</v>
      </c>
      <c r="E962">
        <f t="shared" ref="E962:E1025" si="30">IF(D962&lt;=B962,1,0)</f>
        <v>1</v>
      </c>
      <c r="F962">
        <f>SUM($E$2:E962)</f>
        <v>956</v>
      </c>
      <c r="G962">
        <f>COUNT($E$2:E962)</f>
        <v>961</v>
      </c>
      <c r="H962">
        <f t="shared" ref="H962:H1025" si="31">F962/G962*100</f>
        <v>99.479708636836634</v>
      </c>
    </row>
    <row r="963" spans="2:8">
      <c r="B963">
        <v>145</v>
      </c>
      <c r="C963">
        <v>145</v>
      </c>
      <c r="D963">
        <v>51</v>
      </c>
      <c r="E963">
        <f t="shared" si="30"/>
        <v>1</v>
      </c>
      <c r="F963">
        <f>SUM($E$2:E963)</f>
        <v>957</v>
      </c>
      <c r="G963">
        <f>COUNT($E$2:E963)</f>
        <v>962</v>
      </c>
      <c r="H963">
        <f t="shared" si="31"/>
        <v>99.480249480249483</v>
      </c>
    </row>
    <row r="964" spans="2:8">
      <c r="B964">
        <v>145</v>
      </c>
      <c r="C964">
        <v>145</v>
      </c>
      <c r="D964">
        <v>52</v>
      </c>
      <c r="E964">
        <f t="shared" si="30"/>
        <v>1</v>
      </c>
      <c r="F964">
        <f>SUM($E$2:E964)</f>
        <v>958</v>
      </c>
      <c r="G964">
        <f>COUNT($E$2:E964)</f>
        <v>963</v>
      </c>
      <c r="H964">
        <f t="shared" si="31"/>
        <v>99.480789200415359</v>
      </c>
    </row>
    <row r="965" spans="2:8">
      <c r="B965">
        <v>145</v>
      </c>
      <c r="C965">
        <v>145</v>
      </c>
      <c r="D965">
        <v>46</v>
      </c>
      <c r="E965">
        <f t="shared" si="30"/>
        <v>1</v>
      </c>
      <c r="F965">
        <f>SUM($E$2:E965)</f>
        <v>959</v>
      </c>
      <c r="G965">
        <f>COUNT($E$2:E965)</f>
        <v>964</v>
      </c>
      <c r="H965">
        <f t="shared" si="31"/>
        <v>99.481327800829874</v>
      </c>
    </row>
    <row r="966" spans="2:8">
      <c r="B966">
        <v>145</v>
      </c>
      <c r="C966">
        <v>145</v>
      </c>
      <c r="D966">
        <v>82</v>
      </c>
      <c r="E966">
        <f t="shared" si="30"/>
        <v>1</v>
      </c>
      <c r="F966">
        <f>SUM($E$2:E966)</f>
        <v>960</v>
      </c>
      <c r="G966">
        <f>COUNT($E$2:E966)</f>
        <v>965</v>
      </c>
      <c r="H966">
        <f t="shared" si="31"/>
        <v>99.481865284974091</v>
      </c>
    </row>
    <row r="967" spans="2:8">
      <c r="B967">
        <v>145</v>
      </c>
      <c r="C967">
        <v>145</v>
      </c>
      <c r="D967">
        <v>79</v>
      </c>
      <c r="E967">
        <f t="shared" si="30"/>
        <v>1</v>
      </c>
      <c r="F967">
        <f>SUM($E$2:E967)</f>
        <v>961</v>
      </c>
      <c r="G967">
        <f>COUNT($E$2:E967)</f>
        <v>966</v>
      </c>
      <c r="H967">
        <f t="shared" si="31"/>
        <v>99.482401656314707</v>
      </c>
    </row>
    <row r="968" spans="2:8">
      <c r="B968">
        <v>142</v>
      </c>
      <c r="C968">
        <v>142</v>
      </c>
      <c r="D968">
        <v>81</v>
      </c>
      <c r="E968">
        <f t="shared" si="30"/>
        <v>1</v>
      </c>
      <c r="F968">
        <f>SUM($E$2:E968)</f>
        <v>962</v>
      </c>
      <c r="G968">
        <f>COUNT($E$2:E968)</f>
        <v>967</v>
      </c>
      <c r="H968">
        <f t="shared" si="31"/>
        <v>99.482936918304034</v>
      </c>
    </row>
    <row r="969" spans="2:8">
      <c r="B969">
        <v>142</v>
      </c>
      <c r="C969">
        <v>142</v>
      </c>
      <c r="D969">
        <v>89</v>
      </c>
      <c r="E969">
        <f t="shared" si="30"/>
        <v>1</v>
      </c>
      <c r="F969">
        <f>SUM($E$2:E969)</f>
        <v>963</v>
      </c>
      <c r="G969">
        <f>COUNT($E$2:E969)</f>
        <v>968</v>
      </c>
      <c r="H969">
        <f t="shared" si="31"/>
        <v>99.483471074380176</v>
      </c>
    </row>
    <row r="970" spans="2:8">
      <c r="B970">
        <v>142</v>
      </c>
      <c r="C970">
        <v>142</v>
      </c>
      <c r="D970">
        <v>80</v>
      </c>
      <c r="E970">
        <f t="shared" si="30"/>
        <v>1</v>
      </c>
      <c r="F970">
        <f>SUM($E$2:E970)</f>
        <v>964</v>
      </c>
      <c r="G970">
        <f>COUNT($E$2:E970)</f>
        <v>969</v>
      </c>
      <c r="H970">
        <f t="shared" si="31"/>
        <v>99.484004127966969</v>
      </c>
    </row>
    <row r="971" spans="2:8">
      <c r="B971">
        <v>142</v>
      </c>
      <c r="C971">
        <v>142</v>
      </c>
      <c r="D971">
        <v>116</v>
      </c>
      <c r="E971">
        <f t="shared" si="30"/>
        <v>1</v>
      </c>
      <c r="F971">
        <f>SUM($E$2:E971)</f>
        <v>965</v>
      </c>
      <c r="G971">
        <f>COUNT($E$2:E971)</f>
        <v>970</v>
      </c>
      <c r="H971">
        <f t="shared" si="31"/>
        <v>99.484536082474222</v>
      </c>
    </row>
    <row r="972" spans="2:8">
      <c r="B972">
        <v>142</v>
      </c>
      <c r="C972">
        <v>142</v>
      </c>
      <c r="D972">
        <v>198</v>
      </c>
      <c r="E972">
        <f t="shared" si="30"/>
        <v>0</v>
      </c>
      <c r="F972">
        <f>SUM($E$2:E972)</f>
        <v>965</v>
      </c>
      <c r="G972">
        <f>COUNT($E$2:E972)</f>
        <v>971</v>
      </c>
      <c r="H972">
        <f t="shared" si="31"/>
        <v>99.382080329557155</v>
      </c>
    </row>
    <row r="973" spans="2:8">
      <c r="B973">
        <v>142</v>
      </c>
      <c r="C973">
        <v>142</v>
      </c>
      <c r="D973">
        <v>51</v>
      </c>
      <c r="E973">
        <f t="shared" si="30"/>
        <v>1</v>
      </c>
      <c r="F973">
        <f>SUM($E$2:E973)</f>
        <v>966</v>
      </c>
      <c r="G973">
        <f>COUNT($E$2:E973)</f>
        <v>972</v>
      </c>
      <c r="H973">
        <f t="shared" si="31"/>
        <v>99.382716049382708</v>
      </c>
    </row>
    <row r="974" spans="2:8">
      <c r="B974">
        <v>142</v>
      </c>
      <c r="C974">
        <v>142</v>
      </c>
      <c r="D974">
        <v>52</v>
      </c>
      <c r="E974">
        <f t="shared" si="30"/>
        <v>1</v>
      </c>
      <c r="F974">
        <f>SUM($E$2:E974)</f>
        <v>967</v>
      </c>
      <c r="G974">
        <f>COUNT($E$2:E974)</f>
        <v>973</v>
      </c>
      <c r="H974">
        <f t="shared" si="31"/>
        <v>99.383350462487158</v>
      </c>
    </row>
    <row r="975" spans="2:8">
      <c r="B975">
        <v>142</v>
      </c>
      <c r="C975">
        <v>142</v>
      </c>
      <c r="D975">
        <v>52</v>
      </c>
      <c r="E975">
        <f t="shared" si="30"/>
        <v>1</v>
      </c>
      <c r="F975">
        <f>SUM($E$2:E975)</f>
        <v>968</v>
      </c>
      <c r="G975">
        <f>COUNT($E$2:E975)</f>
        <v>974</v>
      </c>
      <c r="H975">
        <f t="shared" si="31"/>
        <v>99.383983572895275</v>
      </c>
    </row>
    <row r="976" spans="2:8">
      <c r="B976">
        <v>142</v>
      </c>
      <c r="C976">
        <v>142</v>
      </c>
      <c r="D976">
        <v>52</v>
      </c>
      <c r="E976">
        <f t="shared" si="30"/>
        <v>1</v>
      </c>
      <c r="F976">
        <f>SUM($E$2:E976)</f>
        <v>969</v>
      </c>
      <c r="G976">
        <f>COUNT($E$2:E976)</f>
        <v>975</v>
      </c>
      <c r="H976">
        <f t="shared" si="31"/>
        <v>99.384615384615387</v>
      </c>
    </row>
    <row r="977" spans="2:8">
      <c r="B977">
        <v>145</v>
      </c>
      <c r="C977">
        <v>145</v>
      </c>
      <c r="D977">
        <v>50</v>
      </c>
      <c r="E977">
        <f t="shared" si="30"/>
        <v>1</v>
      </c>
      <c r="F977">
        <f>SUM($E$2:E977)</f>
        <v>970</v>
      </c>
      <c r="G977">
        <f>COUNT($E$2:E977)</f>
        <v>976</v>
      </c>
      <c r="H977">
        <f t="shared" si="31"/>
        <v>99.385245901639337</v>
      </c>
    </row>
    <row r="978" spans="2:8">
      <c r="B978">
        <v>145</v>
      </c>
      <c r="C978">
        <v>145</v>
      </c>
      <c r="D978">
        <v>49</v>
      </c>
      <c r="E978">
        <f t="shared" si="30"/>
        <v>1</v>
      </c>
      <c r="F978">
        <f>SUM($E$2:E978)</f>
        <v>971</v>
      </c>
      <c r="G978">
        <f>COUNT($E$2:E978)</f>
        <v>977</v>
      </c>
      <c r="H978">
        <f t="shared" si="31"/>
        <v>99.385875127942683</v>
      </c>
    </row>
    <row r="979" spans="2:8">
      <c r="B979">
        <v>145</v>
      </c>
      <c r="C979">
        <v>145</v>
      </c>
      <c r="D979">
        <v>51</v>
      </c>
      <c r="E979">
        <f t="shared" si="30"/>
        <v>1</v>
      </c>
      <c r="F979">
        <f>SUM($E$2:E979)</f>
        <v>972</v>
      </c>
      <c r="G979">
        <f>COUNT($E$2:E979)</f>
        <v>978</v>
      </c>
      <c r="H979">
        <f t="shared" si="31"/>
        <v>99.386503067484668</v>
      </c>
    </row>
    <row r="980" spans="2:8">
      <c r="B980">
        <v>145</v>
      </c>
      <c r="C980">
        <v>145</v>
      </c>
      <c r="D980">
        <v>56</v>
      </c>
      <c r="E980">
        <f t="shared" si="30"/>
        <v>1</v>
      </c>
      <c r="F980">
        <f>SUM($E$2:E980)</f>
        <v>973</v>
      </c>
      <c r="G980">
        <f>COUNT($E$2:E980)</f>
        <v>979</v>
      </c>
      <c r="H980">
        <f t="shared" si="31"/>
        <v>99.387129724208378</v>
      </c>
    </row>
    <row r="981" spans="2:8">
      <c r="B981">
        <v>145</v>
      </c>
      <c r="C981">
        <v>145</v>
      </c>
      <c r="D981">
        <v>79</v>
      </c>
      <c r="E981">
        <f t="shared" si="30"/>
        <v>1</v>
      </c>
      <c r="F981">
        <f>SUM($E$2:E981)</f>
        <v>974</v>
      </c>
      <c r="G981">
        <f>COUNT($E$2:E981)</f>
        <v>980</v>
      </c>
      <c r="H981">
        <f t="shared" si="31"/>
        <v>99.387755102040813</v>
      </c>
    </row>
    <row r="982" spans="2:8">
      <c r="B982">
        <v>145</v>
      </c>
      <c r="C982">
        <v>145</v>
      </c>
      <c r="D982">
        <v>79</v>
      </c>
      <c r="E982">
        <f t="shared" si="30"/>
        <v>1</v>
      </c>
      <c r="F982">
        <f>SUM($E$2:E982)</f>
        <v>975</v>
      </c>
      <c r="G982">
        <f>COUNT($E$2:E982)</f>
        <v>981</v>
      </c>
      <c r="H982">
        <f t="shared" si="31"/>
        <v>99.388379204892956</v>
      </c>
    </row>
    <row r="983" spans="2:8">
      <c r="B983">
        <v>145</v>
      </c>
      <c r="C983">
        <v>145</v>
      </c>
      <c r="D983">
        <v>79</v>
      </c>
      <c r="E983">
        <f t="shared" si="30"/>
        <v>1</v>
      </c>
      <c r="F983">
        <f>SUM($E$2:E983)</f>
        <v>976</v>
      </c>
      <c r="G983">
        <f>COUNT($E$2:E983)</f>
        <v>982</v>
      </c>
      <c r="H983">
        <f t="shared" si="31"/>
        <v>99.389002036659875</v>
      </c>
    </row>
    <row r="984" spans="2:8">
      <c r="B984">
        <v>145</v>
      </c>
      <c r="C984">
        <v>145</v>
      </c>
      <c r="D984">
        <v>78</v>
      </c>
      <c r="E984">
        <f t="shared" si="30"/>
        <v>1</v>
      </c>
      <c r="F984">
        <f>SUM($E$2:E984)</f>
        <v>977</v>
      </c>
      <c r="G984">
        <f>COUNT($E$2:E984)</f>
        <v>983</v>
      </c>
      <c r="H984">
        <f t="shared" si="31"/>
        <v>99.389623601220762</v>
      </c>
    </row>
    <row r="985" spans="2:8">
      <c r="B985">
        <v>145</v>
      </c>
      <c r="C985">
        <v>145</v>
      </c>
      <c r="D985">
        <v>80</v>
      </c>
      <c r="E985">
        <f t="shared" si="30"/>
        <v>1</v>
      </c>
      <c r="F985">
        <f>SUM($E$2:E985)</f>
        <v>978</v>
      </c>
      <c r="G985">
        <f>COUNT($E$2:E985)</f>
        <v>984</v>
      </c>
      <c r="H985">
        <f t="shared" si="31"/>
        <v>99.390243902439025</v>
      </c>
    </row>
    <row r="986" spans="2:8">
      <c r="B986">
        <v>145</v>
      </c>
      <c r="C986">
        <v>145</v>
      </c>
      <c r="D986">
        <v>51</v>
      </c>
      <c r="E986">
        <f t="shared" si="30"/>
        <v>1</v>
      </c>
      <c r="F986">
        <f>SUM($E$2:E986)</f>
        <v>979</v>
      </c>
      <c r="G986">
        <f>COUNT($E$2:E986)</f>
        <v>985</v>
      </c>
      <c r="H986">
        <f t="shared" si="31"/>
        <v>99.390862944162436</v>
      </c>
    </row>
    <row r="987" spans="2:8">
      <c r="B987">
        <v>145</v>
      </c>
      <c r="C987">
        <v>145</v>
      </c>
      <c r="D987">
        <v>51</v>
      </c>
      <c r="E987">
        <f t="shared" si="30"/>
        <v>1</v>
      </c>
      <c r="F987">
        <f>SUM($E$2:E987)</f>
        <v>980</v>
      </c>
      <c r="G987">
        <f>COUNT($E$2:E987)</f>
        <v>986</v>
      </c>
      <c r="H987">
        <f t="shared" si="31"/>
        <v>99.391480730223122</v>
      </c>
    </row>
    <row r="988" spans="2:8">
      <c r="B988">
        <v>145</v>
      </c>
      <c r="C988">
        <v>145</v>
      </c>
      <c r="D988">
        <v>48</v>
      </c>
      <c r="E988">
        <f t="shared" si="30"/>
        <v>1</v>
      </c>
      <c r="F988">
        <f>SUM($E$2:E988)</f>
        <v>981</v>
      </c>
      <c r="G988">
        <f>COUNT($E$2:E988)</f>
        <v>987</v>
      </c>
      <c r="H988">
        <f t="shared" si="31"/>
        <v>99.392097264437695</v>
      </c>
    </row>
    <row r="989" spans="2:8">
      <c r="B989">
        <v>145</v>
      </c>
      <c r="C989">
        <v>145</v>
      </c>
      <c r="D989">
        <v>49</v>
      </c>
      <c r="E989">
        <f t="shared" si="30"/>
        <v>1</v>
      </c>
      <c r="F989">
        <f>SUM($E$2:E989)</f>
        <v>982</v>
      </c>
      <c r="G989">
        <f>COUNT($E$2:E989)</f>
        <v>988</v>
      </c>
      <c r="H989">
        <f t="shared" si="31"/>
        <v>99.392712550607285</v>
      </c>
    </row>
    <row r="990" spans="2:8">
      <c r="B990">
        <v>142</v>
      </c>
      <c r="C990">
        <v>142</v>
      </c>
      <c r="D990">
        <v>56</v>
      </c>
      <c r="E990">
        <f t="shared" si="30"/>
        <v>1</v>
      </c>
      <c r="F990">
        <f>SUM($E$2:E990)</f>
        <v>983</v>
      </c>
      <c r="G990">
        <f>COUNT($E$2:E990)</f>
        <v>989</v>
      </c>
      <c r="H990">
        <f t="shared" si="31"/>
        <v>99.393326592517695</v>
      </c>
    </row>
    <row r="991" spans="2:8">
      <c r="B991">
        <v>142</v>
      </c>
      <c r="C991">
        <v>142</v>
      </c>
      <c r="D991">
        <v>55</v>
      </c>
      <c r="E991">
        <f t="shared" si="30"/>
        <v>1</v>
      </c>
      <c r="F991">
        <f>SUM($E$2:E991)</f>
        <v>984</v>
      </c>
      <c r="G991">
        <f>COUNT($E$2:E991)</f>
        <v>990</v>
      </c>
      <c r="H991">
        <f t="shared" si="31"/>
        <v>99.393939393939391</v>
      </c>
    </row>
    <row r="992" spans="2:8">
      <c r="B992">
        <v>142</v>
      </c>
      <c r="C992">
        <v>142</v>
      </c>
      <c r="D992">
        <v>51</v>
      </c>
      <c r="E992">
        <f t="shared" si="30"/>
        <v>1</v>
      </c>
      <c r="F992">
        <f>SUM($E$2:E992)</f>
        <v>985</v>
      </c>
      <c r="G992">
        <f>COUNT($E$2:E992)</f>
        <v>991</v>
      </c>
      <c r="H992">
        <f t="shared" si="31"/>
        <v>99.394550958627647</v>
      </c>
    </row>
    <row r="993" spans="2:8">
      <c r="B993">
        <v>142</v>
      </c>
      <c r="C993">
        <v>142</v>
      </c>
      <c r="D993">
        <v>87</v>
      </c>
      <c r="E993">
        <f t="shared" si="30"/>
        <v>1</v>
      </c>
      <c r="F993">
        <f>SUM($E$2:E993)</f>
        <v>986</v>
      </c>
      <c r="G993">
        <f>COUNT($E$2:E993)</f>
        <v>992</v>
      </c>
      <c r="H993">
        <f t="shared" si="31"/>
        <v>99.395161290322577</v>
      </c>
    </row>
    <row r="994" spans="2:8">
      <c r="B994">
        <v>142</v>
      </c>
      <c r="C994">
        <v>142</v>
      </c>
      <c r="D994">
        <v>51</v>
      </c>
      <c r="E994">
        <f t="shared" si="30"/>
        <v>1</v>
      </c>
      <c r="F994">
        <f>SUM($E$2:E994)</f>
        <v>987</v>
      </c>
      <c r="G994">
        <f>COUNT($E$2:E994)</f>
        <v>993</v>
      </c>
      <c r="H994">
        <f t="shared" si="31"/>
        <v>99.395770392749256</v>
      </c>
    </row>
    <row r="995" spans="2:8">
      <c r="B995">
        <v>142</v>
      </c>
      <c r="C995">
        <v>142</v>
      </c>
      <c r="D995">
        <v>52</v>
      </c>
      <c r="E995">
        <f t="shared" si="30"/>
        <v>1</v>
      </c>
      <c r="F995">
        <f>SUM($E$2:E995)</f>
        <v>988</v>
      </c>
      <c r="G995">
        <f>COUNT($E$2:E995)</f>
        <v>994</v>
      </c>
      <c r="H995">
        <f t="shared" si="31"/>
        <v>99.396378269617699</v>
      </c>
    </row>
    <row r="996" spans="2:8">
      <c r="B996">
        <v>142</v>
      </c>
      <c r="C996">
        <v>142</v>
      </c>
      <c r="D996">
        <v>51</v>
      </c>
      <c r="E996">
        <f t="shared" si="30"/>
        <v>1</v>
      </c>
      <c r="F996">
        <f>SUM($E$2:E996)</f>
        <v>989</v>
      </c>
      <c r="G996">
        <f>COUNT($E$2:E996)</f>
        <v>995</v>
      </c>
      <c r="H996">
        <f t="shared" si="31"/>
        <v>99.396984924623112</v>
      </c>
    </row>
    <row r="997" spans="2:8">
      <c r="B997">
        <v>142</v>
      </c>
      <c r="C997">
        <v>142</v>
      </c>
      <c r="D997">
        <v>50</v>
      </c>
      <c r="E997">
        <f t="shared" si="30"/>
        <v>1</v>
      </c>
      <c r="F997">
        <f>SUM($E$2:E997)</f>
        <v>990</v>
      </c>
      <c r="G997">
        <f>COUNT($E$2:E997)</f>
        <v>996</v>
      </c>
      <c r="H997">
        <f t="shared" si="31"/>
        <v>99.397590361445793</v>
      </c>
    </row>
    <row r="998" spans="2:8">
      <c r="B998">
        <v>142</v>
      </c>
      <c r="C998">
        <v>142</v>
      </c>
      <c r="D998">
        <v>53</v>
      </c>
      <c r="E998">
        <f t="shared" si="30"/>
        <v>1</v>
      </c>
      <c r="F998">
        <f>SUM($E$2:E998)</f>
        <v>991</v>
      </c>
      <c r="G998">
        <f>COUNT($E$2:E998)</f>
        <v>997</v>
      </c>
      <c r="H998">
        <f t="shared" si="31"/>
        <v>99.398194583751248</v>
      </c>
    </row>
    <row r="999" spans="2:8">
      <c r="B999">
        <v>142</v>
      </c>
      <c r="C999">
        <v>142</v>
      </c>
      <c r="D999">
        <v>91</v>
      </c>
      <c r="E999">
        <f t="shared" si="30"/>
        <v>1</v>
      </c>
      <c r="F999">
        <f>SUM($E$2:E999)</f>
        <v>992</v>
      </c>
      <c r="G999">
        <f>COUNT($E$2:E999)</f>
        <v>998</v>
      </c>
      <c r="H999">
        <f t="shared" si="31"/>
        <v>99.398797595190373</v>
      </c>
    </row>
    <row r="1000" spans="2:8">
      <c r="B1000">
        <v>142</v>
      </c>
      <c r="C1000">
        <v>142</v>
      </c>
      <c r="D1000">
        <v>90</v>
      </c>
      <c r="E1000">
        <f t="shared" si="30"/>
        <v>1</v>
      </c>
      <c r="F1000">
        <f>SUM($E$2:E1000)</f>
        <v>993</v>
      </c>
      <c r="G1000">
        <f>COUNT($E$2:E1000)</f>
        <v>999</v>
      </c>
      <c r="H1000">
        <f t="shared" si="31"/>
        <v>99.3993993993994</v>
      </c>
    </row>
    <row r="1001" spans="2:8">
      <c r="B1001">
        <v>142</v>
      </c>
      <c r="C1001">
        <v>142</v>
      </c>
      <c r="D1001">
        <v>84</v>
      </c>
      <c r="E1001">
        <f t="shared" si="30"/>
        <v>1</v>
      </c>
      <c r="F1001">
        <f>SUM($E$2:E1001)</f>
        <v>994</v>
      </c>
      <c r="G1001">
        <f>COUNT($E$2:E1001)</f>
        <v>1000</v>
      </c>
      <c r="H1001">
        <f t="shared" si="31"/>
        <v>99.4</v>
      </c>
    </row>
    <row r="1002" spans="2:8">
      <c r="B1002">
        <v>142</v>
      </c>
      <c r="C1002">
        <v>142</v>
      </c>
      <c r="D1002">
        <v>83</v>
      </c>
      <c r="E1002">
        <f t="shared" si="30"/>
        <v>1</v>
      </c>
      <c r="F1002">
        <f>SUM($E$2:E1002)</f>
        <v>995</v>
      </c>
      <c r="G1002">
        <f>COUNT($E$2:E1002)</f>
        <v>1001</v>
      </c>
      <c r="H1002">
        <f t="shared" si="31"/>
        <v>99.400599400599404</v>
      </c>
    </row>
    <row r="1003" spans="2:8">
      <c r="B1003">
        <v>142</v>
      </c>
      <c r="C1003">
        <v>142</v>
      </c>
      <c r="D1003">
        <v>50</v>
      </c>
      <c r="E1003">
        <f t="shared" si="30"/>
        <v>1</v>
      </c>
      <c r="F1003">
        <f>SUM($E$2:E1003)</f>
        <v>996</v>
      </c>
      <c r="G1003">
        <f>COUNT($E$2:E1003)</f>
        <v>1002</v>
      </c>
      <c r="H1003">
        <f t="shared" si="31"/>
        <v>99.401197604790411</v>
      </c>
    </row>
    <row r="1004" spans="2:8">
      <c r="B1004">
        <v>142</v>
      </c>
      <c r="C1004">
        <v>142</v>
      </c>
      <c r="D1004">
        <v>54</v>
      </c>
      <c r="E1004">
        <f t="shared" si="30"/>
        <v>1</v>
      </c>
      <c r="F1004">
        <f>SUM($E$2:E1004)</f>
        <v>997</v>
      </c>
      <c r="G1004">
        <f>COUNT($E$2:E1004)</f>
        <v>1003</v>
      </c>
      <c r="H1004">
        <f t="shared" si="31"/>
        <v>99.401794616151548</v>
      </c>
    </row>
    <row r="1005" spans="2:8">
      <c r="B1005">
        <v>142</v>
      </c>
      <c r="C1005">
        <v>142</v>
      </c>
      <c r="D1005">
        <v>50</v>
      </c>
      <c r="E1005">
        <f t="shared" si="30"/>
        <v>1</v>
      </c>
      <c r="F1005">
        <f>SUM($E$2:E1005)</f>
        <v>998</v>
      </c>
      <c r="G1005">
        <f>COUNT($E$2:E1005)</f>
        <v>1004</v>
      </c>
      <c r="H1005">
        <f t="shared" si="31"/>
        <v>99.402390438247011</v>
      </c>
    </row>
    <row r="1006" spans="2:8">
      <c r="B1006">
        <v>142</v>
      </c>
      <c r="C1006">
        <v>142</v>
      </c>
      <c r="D1006">
        <v>53</v>
      </c>
      <c r="E1006">
        <f t="shared" si="30"/>
        <v>1</v>
      </c>
      <c r="F1006">
        <f>SUM($E$2:E1006)</f>
        <v>999</v>
      </c>
      <c r="G1006">
        <f>COUNT($E$2:E1006)</f>
        <v>1005</v>
      </c>
      <c r="H1006">
        <f t="shared" si="31"/>
        <v>99.402985074626869</v>
      </c>
    </row>
    <row r="1007" spans="2:8">
      <c r="B1007">
        <v>142</v>
      </c>
      <c r="C1007">
        <v>142</v>
      </c>
      <c r="D1007">
        <v>52</v>
      </c>
      <c r="E1007">
        <f t="shared" si="30"/>
        <v>1</v>
      </c>
      <c r="F1007">
        <f>SUM($E$2:E1007)</f>
        <v>1000</v>
      </c>
      <c r="G1007">
        <f>COUNT($E$2:E1007)</f>
        <v>1006</v>
      </c>
      <c r="H1007">
        <f t="shared" si="31"/>
        <v>99.40357852882704</v>
      </c>
    </row>
    <row r="1008" spans="2:8">
      <c r="B1008">
        <v>142</v>
      </c>
      <c r="C1008">
        <v>142</v>
      </c>
      <c r="D1008">
        <v>53</v>
      </c>
      <c r="E1008">
        <f t="shared" si="30"/>
        <v>1</v>
      </c>
      <c r="F1008">
        <f>SUM($E$2:E1008)</f>
        <v>1001</v>
      </c>
      <c r="G1008">
        <f>COUNT($E$2:E1008)</f>
        <v>1007</v>
      </c>
      <c r="H1008">
        <f t="shared" si="31"/>
        <v>99.404170804369414</v>
      </c>
    </row>
    <row r="1009" spans="2:8">
      <c r="B1009">
        <v>142</v>
      </c>
      <c r="C1009">
        <v>142</v>
      </c>
      <c r="D1009">
        <v>50</v>
      </c>
      <c r="E1009">
        <f t="shared" si="30"/>
        <v>1</v>
      </c>
      <c r="F1009">
        <f>SUM($E$2:E1009)</f>
        <v>1002</v>
      </c>
      <c r="G1009">
        <f>COUNT($E$2:E1009)</f>
        <v>1008</v>
      </c>
      <c r="H1009">
        <f t="shared" si="31"/>
        <v>99.404761904761912</v>
      </c>
    </row>
    <row r="1010" spans="2:8">
      <c r="B1010">
        <v>142</v>
      </c>
      <c r="C1010">
        <v>142</v>
      </c>
      <c r="D1010">
        <v>148</v>
      </c>
      <c r="E1010">
        <f t="shared" si="30"/>
        <v>0</v>
      </c>
      <c r="F1010">
        <f>SUM($E$2:E1010)</f>
        <v>1002</v>
      </c>
      <c r="G1010">
        <f>COUNT($E$2:E1010)</f>
        <v>1009</v>
      </c>
      <c r="H1010">
        <f t="shared" si="31"/>
        <v>99.306243805748267</v>
      </c>
    </row>
    <row r="1011" spans="2:8">
      <c r="B1011">
        <v>142</v>
      </c>
      <c r="C1011">
        <v>142</v>
      </c>
      <c r="D1011">
        <v>49</v>
      </c>
      <c r="E1011">
        <f t="shared" si="30"/>
        <v>1</v>
      </c>
      <c r="F1011">
        <f>SUM($E$2:E1011)</f>
        <v>1003</v>
      </c>
      <c r="G1011">
        <f>COUNT($E$2:E1011)</f>
        <v>1010</v>
      </c>
      <c r="H1011">
        <f t="shared" si="31"/>
        <v>99.306930693069305</v>
      </c>
    </row>
    <row r="1012" spans="2:8">
      <c r="B1012">
        <v>142</v>
      </c>
      <c r="C1012">
        <v>142</v>
      </c>
      <c r="D1012">
        <v>62</v>
      </c>
      <c r="E1012">
        <f t="shared" si="30"/>
        <v>1</v>
      </c>
      <c r="F1012">
        <f>SUM($E$2:E1012)</f>
        <v>1004</v>
      </c>
      <c r="G1012">
        <f>COUNT($E$2:E1012)</f>
        <v>1011</v>
      </c>
      <c r="H1012">
        <f t="shared" si="31"/>
        <v>99.30761622156281</v>
      </c>
    </row>
    <row r="1013" spans="2:8">
      <c r="B1013">
        <v>138</v>
      </c>
      <c r="C1013">
        <v>138</v>
      </c>
      <c r="D1013">
        <v>50</v>
      </c>
      <c r="E1013">
        <f t="shared" si="30"/>
        <v>1</v>
      </c>
      <c r="F1013">
        <f>SUM($E$2:E1013)</f>
        <v>1005</v>
      </c>
      <c r="G1013">
        <f>COUNT($E$2:E1013)</f>
        <v>1012</v>
      </c>
      <c r="H1013">
        <f t="shared" si="31"/>
        <v>99.308300395256921</v>
      </c>
    </row>
    <row r="1014" spans="2:8">
      <c r="B1014">
        <v>138</v>
      </c>
      <c r="C1014">
        <v>138</v>
      </c>
      <c r="D1014">
        <v>59</v>
      </c>
      <c r="E1014">
        <f t="shared" si="30"/>
        <v>1</v>
      </c>
      <c r="F1014">
        <f>SUM($E$2:E1014)</f>
        <v>1006</v>
      </c>
      <c r="G1014">
        <f>COUNT($E$2:E1014)</f>
        <v>1013</v>
      </c>
      <c r="H1014">
        <f t="shared" si="31"/>
        <v>99.308983218163874</v>
      </c>
    </row>
    <row r="1015" spans="2:8">
      <c r="B1015">
        <v>138</v>
      </c>
      <c r="C1015">
        <v>138</v>
      </c>
      <c r="D1015">
        <v>73</v>
      </c>
      <c r="E1015">
        <f t="shared" si="30"/>
        <v>1</v>
      </c>
      <c r="F1015">
        <f>SUM($E$2:E1015)</f>
        <v>1007</v>
      </c>
      <c r="G1015">
        <f>COUNT($E$2:E1015)</f>
        <v>1014</v>
      </c>
      <c r="H1015">
        <f t="shared" si="31"/>
        <v>99.309664694280073</v>
      </c>
    </row>
    <row r="1016" spans="2:8">
      <c r="B1016">
        <v>138</v>
      </c>
      <c r="C1016">
        <v>138</v>
      </c>
      <c r="D1016">
        <v>76</v>
      </c>
      <c r="E1016">
        <f t="shared" si="30"/>
        <v>1</v>
      </c>
      <c r="F1016">
        <f>SUM($E$2:E1016)</f>
        <v>1008</v>
      </c>
      <c r="G1016">
        <f>COUNT($E$2:E1016)</f>
        <v>1015</v>
      </c>
      <c r="H1016">
        <f t="shared" si="31"/>
        <v>99.310344827586206</v>
      </c>
    </row>
    <row r="1017" spans="2:8">
      <c r="B1017">
        <v>138</v>
      </c>
      <c r="C1017">
        <v>138</v>
      </c>
      <c r="D1017">
        <v>129</v>
      </c>
      <c r="E1017">
        <f t="shared" si="30"/>
        <v>1</v>
      </c>
      <c r="F1017">
        <f>SUM($E$2:E1017)</f>
        <v>1009</v>
      </c>
      <c r="G1017">
        <f>COUNT($E$2:E1017)</f>
        <v>1016</v>
      </c>
      <c r="H1017">
        <f t="shared" si="31"/>
        <v>99.311023622047244</v>
      </c>
    </row>
    <row r="1018" spans="2:8">
      <c r="B1018">
        <v>138</v>
      </c>
      <c r="C1018">
        <v>138</v>
      </c>
      <c r="D1018">
        <v>83</v>
      </c>
      <c r="E1018">
        <f t="shared" si="30"/>
        <v>1</v>
      </c>
      <c r="F1018">
        <f>SUM($E$2:E1018)</f>
        <v>1010</v>
      </c>
      <c r="G1018">
        <f>COUNT($E$2:E1018)</f>
        <v>1017</v>
      </c>
      <c r="H1018">
        <f t="shared" si="31"/>
        <v>99.311701081612597</v>
      </c>
    </row>
    <row r="1019" spans="2:8">
      <c r="B1019">
        <v>138</v>
      </c>
      <c r="C1019">
        <v>138</v>
      </c>
      <c r="D1019">
        <v>83</v>
      </c>
      <c r="E1019">
        <f t="shared" si="30"/>
        <v>1</v>
      </c>
      <c r="F1019">
        <f>SUM($E$2:E1019)</f>
        <v>1011</v>
      </c>
      <c r="G1019">
        <f>COUNT($E$2:E1019)</f>
        <v>1018</v>
      </c>
      <c r="H1019">
        <f t="shared" si="31"/>
        <v>99.312377210216113</v>
      </c>
    </row>
    <row r="1020" spans="2:8">
      <c r="B1020">
        <v>138</v>
      </c>
      <c r="C1020">
        <v>138</v>
      </c>
      <c r="D1020">
        <v>77</v>
      </c>
      <c r="E1020">
        <f t="shared" si="30"/>
        <v>1</v>
      </c>
      <c r="F1020">
        <f>SUM($E$2:E1020)</f>
        <v>1012</v>
      </c>
      <c r="G1020">
        <f>COUNT($E$2:E1020)</f>
        <v>1019</v>
      </c>
      <c r="H1020">
        <f t="shared" si="31"/>
        <v>99.31305201177625</v>
      </c>
    </row>
    <row r="1021" spans="2:8">
      <c r="B1021">
        <v>138</v>
      </c>
      <c r="C1021">
        <v>138</v>
      </c>
      <c r="D1021">
        <v>50</v>
      </c>
      <c r="E1021">
        <f t="shared" si="30"/>
        <v>1</v>
      </c>
      <c r="F1021">
        <f>SUM($E$2:E1021)</f>
        <v>1013</v>
      </c>
      <c r="G1021">
        <f>COUNT($E$2:E1021)</f>
        <v>1020</v>
      </c>
      <c r="H1021">
        <f t="shared" si="31"/>
        <v>99.313725490196077</v>
      </c>
    </row>
    <row r="1022" spans="2:8">
      <c r="B1022">
        <v>138</v>
      </c>
      <c r="C1022">
        <v>138</v>
      </c>
      <c r="D1022">
        <v>52</v>
      </c>
      <c r="E1022">
        <f t="shared" si="30"/>
        <v>1</v>
      </c>
      <c r="F1022">
        <f>SUM($E$2:E1022)</f>
        <v>1014</v>
      </c>
      <c r="G1022">
        <f>COUNT($E$2:E1022)</f>
        <v>1021</v>
      </c>
      <c r="H1022">
        <f t="shared" si="31"/>
        <v>99.314397649363372</v>
      </c>
    </row>
    <row r="1023" spans="2:8">
      <c r="B1023">
        <v>138</v>
      </c>
      <c r="C1023">
        <v>138</v>
      </c>
      <c r="D1023">
        <v>60</v>
      </c>
      <c r="E1023">
        <f t="shared" si="30"/>
        <v>1</v>
      </c>
      <c r="F1023">
        <f>SUM($E$2:E1023)</f>
        <v>1015</v>
      </c>
      <c r="G1023">
        <f>COUNT($E$2:E1023)</f>
        <v>1022</v>
      </c>
      <c r="H1023">
        <f t="shared" si="31"/>
        <v>99.315068493150676</v>
      </c>
    </row>
    <row r="1024" spans="2:8">
      <c r="B1024">
        <v>138</v>
      </c>
      <c r="C1024">
        <v>138</v>
      </c>
      <c r="D1024">
        <v>48</v>
      </c>
      <c r="E1024">
        <f t="shared" si="30"/>
        <v>1</v>
      </c>
      <c r="F1024">
        <f>SUM($E$2:E1024)</f>
        <v>1016</v>
      </c>
      <c r="G1024">
        <f>COUNT($E$2:E1024)</f>
        <v>1023</v>
      </c>
      <c r="H1024">
        <f t="shared" si="31"/>
        <v>99.315738025415442</v>
      </c>
    </row>
    <row r="1025" spans="2:8">
      <c r="B1025">
        <v>138</v>
      </c>
      <c r="C1025">
        <v>138</v>
      </c>
      <c r="D1025">
        <v>51</v>
      </c>
      <c r="E1025">
        <f t="shared" si="30"/>
        <v>1</v>
      </c>
      <c r="F1025">
        <f>SUM($E$2:E1025)</f>
        <v>1017</v>
      </c>
      <c r="G1025">
        <f>COUNT($E$2:E1025)</f>
        <v>1024</v>
      </c>
      <c r="H1025">
        <f t="shared" si="31"/>
        <v>99.31640625</v>
      </c>
    </row>
    <row r="1026" spans="2:8">
      <c r="B1026">
        <v>138</v>
      </c>
      <c r="C1026">
        <v>138</v>
      </c>
      <c r="D1026">
        <v>54</v>
      </c>
      <c r="E1026">
        <f t="shared" ref="E1026:E1089" si="32">IF(D1026&lt;=B1026,1,0)</f>
        <v>1</v>
      </c>
      <c r="F1026">
        <f>SUM($E$2:E1026)</f>
        <v>1018</v>
      </c>
      <c r="G1026">
        <f>COUNT($E$2:E1026)</f>
        <v>1025</v>
      </c>
      <c r="H1026">
        <f t="shared" ref="H1026:H1089" si="33">F1026/G1026*100</f>
        <v>99.317073170731703</v>
      </c>
    </row>
    <row r="1027" spans="2:8">
      <c r="B1027">
        <v>138</v>
      </c>
      <c r="C1027">
        <v>138</v>
      </c>
      <c r="D1027">
        <v>52</v>
      </c>
      <c r="E1027">
        <f t="shared" si="32"/>
        <v>1</v>
      </c>
      <c r="F1027">
        <f>SUM($E$2:E1027)</f>
        <v>1019</v>
      </c>
      <c r="G1027">
        <f>COUNT($E$2:E1027)</f>
        <v>1026</v>
      </c>
      <c r="H1027">
        <f t="shared" si="33"/>
        <v>99.317738791423011</v>
      </c>
    </row>
    <row r="1028" spans="2:8">
      <c r="B1028">
        <v>138</v>
      </c>
      <c r="C1028">
        <v>138</v>
      </c>
      <c r="D1028">
        <v>50</v>
      </c>
      <c r="E1028">
        <f t="shared" si="32"/>
        <v>1</v>
      </c>
      <c r="F1028">
        <f>SUM($E$2:E1028)</f>
        <v>1020</v>
      </c>
      <c r="G1028">
        <f>COUNT($E$2:E1028)</f>
        <v>1027</v>
      </c>
      <c r="H1028">
        <f t="shared" si="33"/>
        <v>99.318403115871462</v>
      </c>
    </row>
    <row r="1029" spans="2:8">
      <c r="B1029">
        <v>138</v>
      </c>
      <c r="C1029">
        <v>138</v>
      </c>
      <c r="D1029">
        <v>51</v>
      </c>
      <c r="E1029">
        <f t="shared" si="32"/>
        <v>1</v>
      </c>
      <c r="F1029">
        <f>SUM($E$2:E1029)</f>
        <v>1021</v>
      </c>
      <c r="G1029">
        <f>COUNT($E$2:E1029)</f>
        <v>1028</v>
      </c>
      <c r="H1029">
        <f t="shared" si="33"/>
        <v>99.319066147859928</v>
      </c>
    </row>
    <row r="1030" spans="2:8">
      <c r="B1030">
        <v>138</v>
      </c>
      <c r="C1030">
        <v>138</v>
      </c>
      <c r="D1030">
        <v>49</v>
      </c>
      <c r="E1030">
        <f t="shared" si="32"/>
        <v>1</v>
      </c>
      <c r="F1030">
        <f>SUM($E$2:E1030)</f>
        <v>1022</v>
      </c>
      <c r="G1030">
        <f>COUNT($E$2:E1030)</f>
        <v>1029</v>
      </c>
      <c r="H1030">
        <f t="shared" si="33"/>
        <v>99.319727891156461</v>
      </c>
    </row>
    <row r="1031" spans="2:8">
      <c r="B1031">
        <v>138</v>
      </c>
      <c r="C1031">
        <v>138</v>
      </c>
      <c r="D1031">
        <v>49</v>
      </c>
      <c r="E1031">
        <f t="shared" si="32"/>
        <v>1</v>
      </c>
      <c r="F1031">
        <f>SUM($E$2:E1031)</f>
        <v>1023</v>
      </c>
      <c r="G1031">
        <f>COUNT($E$2:E1031)</f>
        <v>1030</v>
      </c>
      <c r="H1031">
        <f t="shared" si="33"/>
        <v>99.320388349514559</v>
      </c>
    </row>
    <row r="1032" spans="2:8">
      <c r="B1032">
        <v>138</v>
      </c>
      <c r="C1032">
        <v>138</v>
      </c>
      <c r="D1032">
        <v>48</v>
      </c>
      <c r="E1032">
        <f t="shared" si="32"/>
        <v>1</v>
      </c>
      <c r="F1032">
        <f>SUM($E$2:E1032)</f>
        <v>1024</v>
      </c>
      <c r="G1032">
        <f>COUNT($E$2:E1032)</f>
        <v>1031</v>
      </c>
      <c r="H1032">
        <f t="shared" si="33"/>
        <v>99.321047526673141</v>
      </c>
    </row>
    <row r="1033" spans="2:8">
      <c r="B1033">
        <v>138</v>
      </c>
      <c r="C1033">
        <v>138</v>
      </c>
      <c r="D1033">
        <v>89</v>
      </c>
      <c r="E1033">
        <f t="shared" si="32"/>
        <v>1</v>
      </c>
      <c r="F1033">
        <f>SUM($E$2:E1033)</f>
        <v>1025</v>
      </c>
      <c r="G1033">
        <f>COUNT($E$2:E1033)</f>
        <v>1032</v>
      </c>
      <c r="H1033">
        <f t="shared" si="33"/>
        <v>99.321705426356587</v>
      </c>
    </row>
    <row r="1034" spans="2:8">
      <c r="B1034">
        <v>138</v>
      </c>
      <c r="C1034">
        <v>138</v>
      </c>
      <c r="D1034">
        <v>88</v>
      </c>
      <c r="E1034">
        <f t="shared" si="32"/>
        <v>1</v>
      </c>
      <c r="F1034">
        <f>SUM($E$2:E1034)</f>
        <v>1026</v>
      </c>
      <c r="G1034">
        <f>COUNT($E$2:E1034)</f>
        <v>1033</v>
      </c>
      <c r="H1034">
        <f t="shared" si="33"/>
        <v>99.322362052274926</v>
      </c>
    </row>
    <row r="1035" spans="2:8">
      <c r="B1035">
        <v>138</v>
      </c>
      <c r="C1035">
        <v>138</v>
      </c>
      <c r="D1035">
        <v>89</v>
      </c>
      <c r="E1035">
        <f t="shared" si="32"/>
        <v>1</v>
      </c>
      <c r="F1035">
        <f>SUM($E$2:E1035)</f>
        <v>1027</v>
      </c>
      <c r="G1035">
        <f>COUNT($E$2:E1035)</f>
        <v>1034</v>
      </c>
      <c r="H1035">
        <f t="shared" si="33"/>
        <v>99.323017408123789</v>
      </c>
    </row>
    <row r="1036" spans="2:8">
      <c r="B1036">
        <v>138</v>
      </c>
      <c r="C1036">
        <v>138</v>
      </c>
      <c r="D1036">
        <v>49</v>
      </c>
      <c r="E1036">
        <f t="shared" si="32"/>
        <v>1</v>
      </c>
      <c r="F1036">
        <f>SUM($E$2:E1036)</f>
        <v>1028</v>
      </c>
      <c r="G1036">
        <f>COUNT($E$2:E1036)</f>
        <v>1035</v>
      </c>
      <c r="H1036">
        <f t="shared" si="33"/>
        <v>99.323671497584542</v>
      </c>
    </row>
    <row r="1037" spans="2:8">
      <c r="B1037">
        <v>138</v>
      </c>
      <c r="C1037">
        <v>138</v>
      </c>
      <c r="D1037">
        <v>49</v>
      </c>
      <c r="E1037">
        <f t="shared" si="32"/>
        <v>1</v>
      </c>
      <c r="F1037">
        <f>SUM($E$2:E1037)</f>
        <v>1029</v>
      </c>
      <c r="G1037">
        <f>COUNT($E$2:E1037)</f>
        <v>1036</v>
      </c>
      <c r="H1037">
        <f t="shared" si="33"/>
        <v>99.324324324324323</v>
      </c>
    </row>
    <row r="1038" spans="2:8">
      <c r="B1038">
        <v>138</v>
      </c>
      <c r="C1038">
        <v>138</v>
      </c>
      <c r="D1038">
        <v>120</v>
      </c>
      <c r="E1038">
        <f t="shared" si="32"/>
        <v>1</v>
      </c>
      <c r="F1038">
        <f>SUM($E$2:E1038)</f>
        <v>1030</v>
      </c>
      <c r="G1038">
        <f>COUNT($E$2:E1038)</f>
        <v>1037</v>
      </c>
      <c r="H1038">
        <f t="shared" si="33"/>
        <v>99.324975891996147</v>
      </c>
    </row>
    <row r="1039" spans="2:8">
      <c r="B1039">
        <v>138</v>
      </c>
      <c r="C1039">
        <v>138</v>
      </c>
      <c r="D1039">
        <v>51</v>
      </c>
      <c r="E1039">
        <f t="shared" si="32"/>
        <v>1</v>
      </c>
      <c r="F1039">
        <f>SUM($E$2:E1039)</f>
        <v>1031</v>
      </c>
      <c r="G1039">
        <f>COUNT($E$2:E1039)</f>
        <v>1038</v>
      </c>
      <c r="H1039">
        <f t="shared" si="33"/>
        <v>99.32562620423893</v>
      </c>
    </row>
    <row r="1040" spans="2:8">
      <c r="B1040">
        <v>138</v>
      </c>
      <c r="C1040">
        <v>138</v>
      </c>
      <c r="D1040">
        <v>52</v>
      </c>
      <c r="E1040">
        <f t="shared" si="32"/>
        <v>1</v>
      </c>
      <c r="F1040">
        <f>SUM($E$2:E1040)</f>
        <v>1032</v>
      </c>
      <c r="G1040">
        <f>COUNT($E$2:E1040)</f>
        <v>1039</v>
      </c>
      <c r="H1040">
        <f t="shared" si="33"/>
        <v>99.326275264677577</v>
      </c>
    </row>
    <row r="1041" spans="2:8">
      <c r="B1041">
        <v>138</v>
      </c>
      <c r="C1041">
        <v>138</v>
      </c>
      <c r="D1041">
        <v>51</v>
      </c>
      <c r="E1041">
        <f t="shared" si="32"/>
        <v>1</v>
      </c>
      <c r="F1041">
        <f>SUM($E$2:E1041)</f>
        <v>1033</v>
      </c>
      <c r="G1041">
        <f>COUNT($E$2:E1041)</f>
        <v>1040</v>
      </c>
      <c r="H1041">
        <f t="shared" si="33"/>
        <v>99.32692307692308</v>
      </c>
    </row>
    <row r="1042" spans="2:8">
      <c r="B1042">
        <v>138</v>
      </c>
      <c r="C1042">
        <v>138</v>
      </c>
      <c r="D1042">
        <v>50</v>
      </c>
      <c r="E1042">
        <f t="shared" si="32"/>
        <v>1</v>
      </c>
      <c r="F1042">
        <f>SUM($E$2:E1042)</f>
        <v>1034</v>
      </c>
      <c r="G1042">
        <f>COUNT($E$2:E1042)</f>
        <v>1041</v>
      </c>
      <c r="H1042">
        <f t="shared" si="33"/>
        <v>99.32756964457252</v>
      </c>
    </row>
    <row r="1043" spans="2:8">
      <c r="B1043">
        <v>138</v>
      </c>
      <c r="C1043">
        <v>138</v>
      </c>
      <c r="D1043">
        <v>49</v>
      </c>
      <c r="E1043">
        <f t="shared" si="32"/>
        <v>1</v>
      </c>
      <c r="F1043">
        <f>SUM($E$2:E1043)</f>
        <v>1035</v>
      </c>
      <c r="G1043">
        <f>COUNT($E$2:E1043)</f>
        <v>1042</v>
      </c>
      <c r="H1043">
        <f t="shared" si="33"/>
        <v>99.328214971209221</v>
      </c>
    </row>
    <row r="1044" spans="2:8">
      <c r="B1044">
        <v>138</v>
      </c>
      <c r="C1044">
        <v>138</v>
      </c>
      <c r="D1044">
        <v>74</v>
      </c>
      <c r="E1044">
        <f t="shared" si="32"/>
        <v>1</v>
      </c>
      <c r="F1044">
        <f>SUM($E$2:E1044)</f>
        <v>1036</v>
      </c>
      <c r="G1044">
        <f>COUNT($E$2:E1044)</f>
        <v>1043</v>
      </c>
      <c r="H1044">
        <f t="shared" si="33"/>
        <v>99.328859060402692</v>
      </c>
    </row>
    <row r="1045" spans="2:8">
      <c r="B1045">
        <v>138</v>
      </c>
      <c r="C1045">
        <v>138</v>
      </c>
      <c r="D1045">
        <v>49</v>
      </c>
      <c r="E1045">
        <f t="shared" si="32"/>
        <v>1</v>
      </c>
      <c r="F1045">
        <f>SUM($E$2:E1045)</f>
        <v>1037</v>
      </c>
      <c r="G1045">
        <f>COUNT($E$2:E1045)</f>
        <v>1044</v>
      </c>
      <c r="H1045">
        <f t="shared" si="33"/>
        <v>99.329501915708818</v>
      </c>
    </row>
    <row r="1046" spans="2:8">
      <c r="B1046">
        <v>138</v>
      </c>
      <c r="C1046">
        <v>138</v>
      </c>
      <c r="D1046">
        <v>50</v>
      </c>
      <c r="E1046">
        <f t="shared" si="32"/>
        <v>1</v>
      </c>
      <c r="F1046">
        <f>SUM($E$2:E1046)</f>
        <v>1038</v>
      </c>
      <c r="G1046">
        <f>COUNT($E$2:E1046)</f>
        <v>1045</v>
      </c>
      <c r="H1046">
        <f t="shared" si="33"/>
        <v>99.330143540669852</v>
      </c>
    </row>
    <row r="1047" spans="2:8">
      <c r="B1047">
        <v>138</v>
      </c>
      <c r="C1047">
        <v>138</v>
      </c>
      <c r="D1047">
        <v>50</v>
      </c>
      <c r="E1047">
        <f t="shared" si="32"/>
        <v>1</v>
      </c>
      <c r="F1047">
        <f>SUM($E$2:E1047)</f>
        <v>1039</v>
      </c>
      <c r="G1047">
        <f>COUNT($E$2:E1047)</f>
        <v>1046</v>
      </c>
      <c r="H1047">
        <f t="shared" si="33"/>
        <v>99.33078393881452</v>
      </c>
    </row>
    <row r="1048" spans="2:8">
      <c r="B1048">
        <v>138</v>
      </c>
      <c r="C1048">
        <v>138</v>
      </c>
      <c r="D1048">
        <v>58</v>
      </c>
      <c r="E1048">
        <f t="shared" si="32"/>
        <v>1</v>
      </c>
      <c r="F1048">
        <f>SUM($E$2:E1048)</f>
        <v>1040</v>
      </c>
      <c r="G1048">
        <f>COUNT($E$2:E1048)</f>
        <v>1047</v>
      </c>
      <c r="H1048">
        <f t="shared" si="33"/>
        <v>99.331423113658062</v>
      </c>
    </row>
    <row r="1049" spans="2:8">
      <c r="B1049">
        <v>138</v>
      </c>
      <c r="C1049">
        <v>138</v>
      </c>
      <c r="D1049">
        <v>52</v>
      </c>
      <c r="E1049">
        <f t="shared" si="32"/>
        <v>1</v>
      </c>
      <c r="F1049">
        <f>SUM($E$2:E1049)</f>
        <v>1041</v>
      </c>
      <c r="G1049">
        <f>COUNT($E$2:E1049)</f>
        <v>1048</v>
      </c>
      <c r="H1049">
        <f t="shared" si="33"/>
        <v>99.332061068702288</v>
      </c>
    </row>
    <row r="1050" spans="2:8">
      <c r="B1050">
        <v>138</v>
      </c>
      <c r="C1050">
        <v>138</v>
      </c>
      <c r="D1050">
        <v>48</v>
      </c>
      <c r="E1050">
        <f t="shared" si="32"/>
        <v>1</v>
      </c>
      <c r="F1050">
        <f>SUM($E$2:E1050)</f>
        <v>1042</v>
      </c>
      <c r="G1050">
        <f>COUNT($E$2:E1050)</f>
        <v>1049</v>
      </c>
      <c r="H1050">
        <f t="shared" si="33"/>
        <v>99.33269780743565</v>
      </c>
    </row>
    <row r="1051" spans="2:8">
      <c r="B1051">
        <v>138</v>
      </c>
      <c r="C1051">
        <v>138</v>
      </c>
      <c r="D1051">
        <v>77</v>
      </c>
      <c r="E1051">
        <f t="shared" si="32"/>
        <v>1</v>
      </c>
      <c r="F1051">
        <f>SUM($E$2:E1051)</f>
        <v>1043</v>
      </c>
      <c r="G1051">
        <f>COUNT($E$2:E1051)</f>
        <v>1050</v>
      </c>
      <c r="H1051">
        <f t="shared" si="33"/>
        <v>99.333333333333329</v>
      </c>
    </row>
    <row r="1052" spans="2:8">
      <c r="B1052">
        <v>138</v>
      </c>
      <c r="C1052">
        <v>138</v>
      </c>
      <c r="D1052">
        <v>81</v>
      </c>
      <c r="E1052">
        <f t="shared" si="32"/>
        <v>1</v>
      </c>
      <c r="F1052">
        <f>SUM($E$2:E1052)</f>
        <v>1044</v>
      </c>
      <c r="G1052">
        <f>COUNT($E$2:E1052)</f>
        <v>1051</v>
      </c>
      <c r="H1052">
        <f t="shared" si="33"/>
        <v>99.333967649857286</v>
      </c>
    </row>
    <row r="1053" spans="2:8">
      <c r="B1053">
        <v>138</v>
      </c>
      <c r="C1053">
        <v>138</v>
      </c>
      <c r="D1053">
        <v>121</v>
      </c>
      <c r="E1053">
        <f t="shared" si="32"/>
        <v>1</v>
      </c>
      <c r="F1053">
        <f>SUM($E$2:E1053)</f>
        <v>1045</v>
      </c>
      <c r="G1053">
        <f>COUNT($E$2:E1053)</f>
        <v>1052</v>
      </c>
      <c r="H1053">
        <f t="shared" si="33"/>
        <v>99.334600760456269</v>
      </c>
    </row>
    <row r="1054" spans="2:8">
      <c r="B1054">
        <v>138</v>
      </c>
      <c r="C1054">
        <v>138</v>
      </c>
      <c r="D1054">
        <v>54</v>
      </c>
      <c r="E1054">
        <f t="shared" si="32"/>
        <v>1</v>
      </c>
      <c r="F1054">
        <f>SUM($E$2:E1054)</f>
        <v>1046</v>
      </c>
      <c r="G1054">
        <f>COUNT($E$2:E1054)</f>
        <v>1053</v>
      </c>
      <c r="H1054">
        <f t="shared" si="33"/>
        <v>99.335232668565993</v>
      </c>
    </row>
    <row r="1055" spans="2:8">
      <c r="B1055">
        <v>138</v>
      </c>
      <c r="C1055">
        <v>138</v>
      </c>
      <c r="D1055">
        <v>51</v>
      </c>
      <c r="E1055">
        <f t="shared" si="32"/>
        <v>1</v>
      </c>
      <c r="F1055">
        <f>SUM($E$2:E1055)</f>
        <v>1047</v>
      </c>
      <c r="G1055">
        <f>COUNT($E$2:E1055)</f>
        <v>1054</v>
      </c>
      <c r="H1055">
        <f t="shared" si="33"/>
        <v>99.335863377609115</v>
      </c>
    </row>
    <row r="1056" spans="2:8">
      <c r="B1056">
        <v>138</v>
      </c>
      <c r="C1056">
        <v>138</v>
      </c>
      <c r="D1056">
        <v>52</v>
      </c>
      <c r="E1056">
        <f t="shared" si="32"/>
        <v>1</v>
      </c>
      <c r="F1056">
        <f>SUM($E$2:E1056)</f>
        <v>1048</v>
      </c>
      <c r="G1056">
        <f>COUNT($E$2:E1056)</f>
        <v>1055</v>
      </c>
      <c r="H1056">
        <f t="shared" si="33"/>
        <v>99.33649289099526</v>
      </c>
    </row>
    <row r="1057" spans="2:8">
      <c r="B1057">
        <v>137</v>
      </c>
      <c r="C1057">
        <v>137</v>
      </c>
      <c r="D1057">
        <v>51</v>
      </c>
      <c r="E1057">
        <f t="shared" si="32"/>
        <v>1</v>
      </c>
      <c r="F1057">
        <f>SUM($E$2:E1057)</f>
        <v>1049</v>
      </c>
      <c r="G1057">
        <f>COUNT($E$2:E1057)</f>
        <v>1056</v>
      </c>
      <c r="H1057">
        <f t="shared" si="33"/>
        <v>99.337121212121218</v>
      </c>
    </row>
    <row r="1058" spans="2:8">
      <c r="B1058">
        <v>137</v>
      </c>
      <c r="C1058">
        <v>137</v>
      </c>
      <c r="D1058">
        <v>52</v>
      </c>
      <c r="E1058">
        <f t="shared" si="32"/>
        <v>1</v>
      </c>
      <c r="F1058">
        <f>SUM($E$2:E1058)</f>
        <v>1050</v>
      </c>
      <c r="G1058">
        <f>COUNT($E$2:E1058)</f>
        <v>1057</v>
      </c>
      <c r="H1058">
        <f t="shared" si="33"/>
        <v>99.337748344370851</v>
      </c>
    </row>
    <row r="1059" spans="2:8">
      <c r="B1059">
        <v>137</v>
      </c>
      <c r="C1059">
        <v>137</v>
      </c>
      <c r="D1059">
        <v>51</v>
      </c>
      <c r="E1059">
        <f t="shared" si="32"/>
        <v>1</v>
      </c>
      <c r="F1059">
        <f>SUM($E$2:E1059)</f>
        <v>1051</v>
      </c>
      <c r="G1059">
        <f>COUNT($E$2:E1059)</f>
        <v>1058</v>
      </c>
      <c r="H1059">
        <f t="shared" si="33"/>
        <v>99.338374291115315</v>
      </c>
    </row>
    <row r="1060" spans="2:8">
      <c r="B1060">
        <v>137</v>
      </c>
      <c r="C1060">
        <v>137</v>
      </c>
      <c r="D1060">
        <v>57</v>
      </c>
      <c r="E1060">
        <f t="shared" si="32"/>
        <v>1</v>
      </c>
      <c r="F1060">
        <f>SUM($E$2:E1060)</f>
        <v>1052</v>
      </c>
      <c r="G1060">
        <f>COUNT($E$2:E1060)</f>
        <v>1059</v>
      </c>
      <c r="H1060">
        <f t="shared" si="33"/>
        <v>99.338999055712947</v>
      </c>
    </row>
    <row r="1061" spans="2:8">
      <c r="B1061">
        <v>137</v>
      </c>
      <c r="C1061">
        <v>137</v>
      </c>
      <c r="D1061">
        <v>52</v>
      </c>
      <c r="E1061">
        <f t="shared" si="32"/>
        <v>1</v>
      </c>
      <c r="F1061">
        <f>SUM($E$2:E1061)</f>
        <v>1053</v>
      </c>
      <c r="G1061">
        <f>COUNT($E$2:E1061)</f>
        <v>1060</v>
      </c>
      <c r="H1061">
        <f t="shared" si="33"/>
        <v>99.339622641509422</v>
      </c>
    </row>
    <row r="1062" spans="2:8">
      <c r="B1062">
        <v>137</v>
      </c>
      <c r="C1062">
        <v>137</v>
      </c>
      <c r="D1062">
        <v>50</v>
      </c>
      <c r="E1062">
        <f t="shared" si="32"/>
        <v>1</v>
      </c>
      <c r="F1062">
        <f>SUM($E$2:E1062)</f>
        <v>1054</v>
      </c>
      <c r="G1062">
        <f>COUNT($E$2:E1062)</f>
        <v>1061</v>
      </c>
      <c r="H1062">
        <f t="shared" si="33"/>
        <v>99.340245051837897</v>
      </c>
    </row>
    <row r="1063" spans="2:8">
      <c r="B1063">
        <v>137</v>
      </c>
      <c r="C1063">
        <v>137</v>
      </c>
      <c r="D1063">
        <v>52</v>
      </c>
      <c r="E1063">
        <f t="shared" si="32"/>
        <v>1</v>
      </c>
      <c r="F1063">
        <f>SUM($E$2:E1063)</f>
        <v>1055</v>
      </c>
      <c r="G1063">
        <f>COUNT($E$2:E1063)</f>
        <v>1062</v>
      </c>
      <c r="H1063">
        <f t="shared" si="33"/>
        <v>99.340866290018838</v>
      </c>
    </row>
    <row r="1064" spans="2:8">
      <c r="B1064">
        <v>137</v>
      </c>
      <c r="C1064">
        <v>137</v>
      </c>
      <c r="D1064">
        <v>51</v>
      </c>
      <c r="E1064">
        <f t="shared" si="32"/>
        <v>1</v>
      </c>
      <c r="F1064">
        <f>SUM($E$2:E1064)</f>
        <v>1056</v>
      </c>
      <c r="G1064">
        <f>COUNT($E$2:E1064)</f>
        <v>1063</v>
      </c>
      <c r="H1064">
        <f t="shared" si="33"/>
        <v>99.341486359360303</v>
      </c>
    </row>
    <row r="1065" spans="2:8">
      <c r="B1065">
        <v>137</v>
      </c>
      <c r="C1065">
        <v>137</v>
      </c>
      <c r="D1065">
        <v>50</v>
      </c>
      <c r="E1065">
        <f t="shared" si="32"/>
        <v>1</v>
      </c>
      <c r="F1065">
        <f>SUM($E$2:E1065)</f>
        <v>1057</v>
      </c>
      <c r="G1065">
        <f>COUNT($E$2:E1065)</f>
        <v>1064</v>
      </c>
      <c r="H1065">
        <f t="shared" si="33"/>
        <v>99.342105263157904</v>
      </c>
    </row>
    <row r="1066" spans="2:8">
      <c r="B1066">
        <v>137</v>
      </c>
      <c r="C1066">
        <v>137</v>
      </c>
      <c r="D1066">
        <v>51</v>
      </c>
      <c r="E1066">
        <f t="shared" si="32"/>
        <v>1</v>
      </c>
      <c r="F1066">
        <f>SUM($E$2:E1066)</f>
        <v>1058</v>
      </c>
      <c r="G1066">
        <f>COUNT($E$2:E1066)</f>
        <v>1065</v>
      </c>
      <c r="H1066">
        <f t="shared" si="33"/>
        <v>99.342723004694832</v>
      </c>
    </row>
    <row r="1067" spans="2:8">
      <c r="B1067">
        <v>137</v>
      </c>
      <c r="C1067">
        <v>137</v>
      </c>
      <c r="D1067">
        <v>80</v>
      </c>
      <c r="E1067">
        <f t="shared" si="32"/>
        <v>1</v>
      </c>
      <c r="F1067">
        <f>SUM($E$2:E1067)</f>
        <v>1059</v>
      </c>
      <c r="G1067">
        <f>COUNT($E$2:E1067)</f>
        <v>1066</v>
      </c>
      <c r="H1067">
        <f t="shared" si="33"/>
        <v>99.343339587242028</v>
      </c>
    </row>
    <row r="1068" spans="2:8">
      <c r="B1068">
        <v>137</v>
      </c>
      <c r="C1068">
        <v>137</v>
      </c>
      <c r="D1068">
        <v>51</v>
      </c>
      <c r="E1068">
        <f t="shared" si="32"/>
        <v>1</v>
      </c>
      <c r="F1068">
        <f>SUM($E$2:E1068)</f>
        <v>1060</v>
      </c>
      <c r="G1068">
        <f>COUNT($E$2:E1068)</f>
        <v>1067</v>
      </c>
      <c r="H1068">
        <f t="shared" si="33"/>
        <v>99.34395501405811</v>
      </c>
    </row>
    <row r="1069" spans="2:8">
      <c r="B1069">
        <v>137</v>
      </c>
      <c r="C1069">
        <v>137</v>
      </c>
      <c r="D1069">
        <v>53</v>
      </c>
      <c r="E1069">
        <f t="shared" si="32"/>
        <v>1</v>
      </c>
      <c r="F1069">
        <f>SUM($E$2:E1069)</f>
        <v>1061</v>
      </c>
      <c r="G1069">
        <f>COUNT($E$2:E1069)</f>
        <v>1068</v>
      </c>
      <c r="H1069">
        <f t="shared" si="33"/>
        <v>99.344569288389522</v>
      </c>
    </row>
    <row r="1070" spans="2:8">
      <c r="B1070">
        <v>137</v>
      </c>
      <c r="C1070">
        <v>137</v>
      </c>
      <c r="D1070">
        <v>49</v>
      </c>
      <c r="E1070">
        <f t="shared" si="32"/>
        <v>1</v>
      </c>
      <c r="F1070">
        <f>SUM($E$2:E1070)</f>
        <v>1062</v>
      </c>
      <c r="G1070">
        <f>COUNT($E$2:E1070)</f>
        <v>1069</v>
      </c>
      <c r="H1070">
        <f t="shared" si="33"/>
        <v>99.345182413470539</v>
      </c>
    </row>
    <row r="1071" spans="2:8">
      <c r="B1071">
        <v>137</v>
      </c>
      <c r="C1071">
        <v>137</v>
      </c>
      <c r="D1071">
        <v>48</v>
      </c>
      <c r="E1071">
        <f t="shared" si="32"/>
        <v>1</v>
      </c>
      <c r="F1071">
        <f>SUM($E$2:E1071)</f>
        <v>1063</v>
      </c>
      <c r="G1071">
        <f>COUNT($E$2:E1071)</f>
        <v>1070</v>
      </c>
      <c r="H1071">
        <f t="shared" si="33"/>
        <v>99.345794392523374</v>
      </c>
    </row>
    <row r="1072" spans="2:8">
      <c r="B1072">
        <v>137</v>
      </c>
      <c r="C1072">
        <v>137</v>
      </c>
      <c r="D1072">
        <v>48</v>
      </c>
      <c r="E1072">
        <f t="shared" si="32"/>
        <v>1</v>
      </c>
      <c r="F1072">
        <f>SUM($E$2:E1072)</f>
        <v>1064</v>
      </c>
      <c r="G1072">
        <f>COUNT($E$2:E1072)</f>
        <v>1071</v>
      </c>
      <c r="H1072">
        <f t="shared" si="33"/>
        <v>99.346405228758172</v>
      </c>
    </row>
    <row r="1073" spans="2:8">
      <c r="B1073">
        <v>137</v>
      </c>
      <c r="C1073">
        <v>137</v>
      </c>
      <c r="D1073">
        <v>81</v>
      </c>
      <c r="E1073">
        <f t="shared" si="32"/>
        <v>1</v>
      </c>
      <c r="F1073">
        <f>SUM($E$2:E1073)</f>
        <v>1065</v>
      </c>
      <c r="G1073">
        <f>COUNT($E$2:E1073)</f>
        <v>1072</v>
      </c>
      <c r="H1073">
        <f t="shared" si="33"/>
        <v>99.347014925373131</v>
      </c>
    </row>
    <row r="1074" spans="2:8">
      <c r="B1074">
        <v>137</v>
      </c>
      <c r="C1074">
        <v>137</v>
      </c>
      <c r="D1074">
        <v>79</v>
      </c>
      <c r="E1074">
        <f t="shared" si="32"/>
        <v>1</v>
      </c>
      <c r="F1074">
        <f>SUM($E$2:E1074)</f>
        <v>1066</v>
      </c>
      <c r="G1074">
        <f>COUNT($E$2:E1074)</f>
        <v>1073</v>
      </c>
      <c r="H1074">
        <f t="shared" si="33"/>
        <v>99.347623485554521</v>
      </c>
    </row>
    <row r="1075" spans="2:8">
      <c r="B1075">
        <v>137</v>
      </c>
      <c r="C1075">
        <v>137</v>
      </c>
      <c r="D1075">
        <v>54</v>
      </c>
      <c r="E1075">
        <f t="shared" si="32"/>
        <v>1</v>
      </c>
      <c r="F1075">
        <f>SUM($E$2:E1075)</f>
        <v>1067</v>
      </c>
      <c r="G1075">
        <f>COUNT($E$2:E1075)</f>
        <v>1074</v>
      </c>
      <c r="H1075">
        <f t="shared" si="33"/>
        <v>99.348230912476723</v>
      </c>
    </row>
    <row r="1076" spans="2:8">
      <c r="B1076">
        <v>137</v>
      </c>
      <c r="C1076">
        <v>137</v>
      </c>
      <c r="D1076">
        <v>49</v>
      </c>
      <c r="E1076">
        <f t="shared" si="32"/>
        <v>1</v>
      </c>
      <c r="F1076">
        <f>SUM($E$2:E1076)</f>
        <v>1068</v>
      </c>
      <c r="G1076">
        <f>COUNT($E$2:E1076)</f>
        <v>1075</v>
      </c>
      <c r="H1076">
        <f t="shared" si="33"/>
        <v>99.348837209302317</v>
      </c>
    </row>
    <row r="1077" spans="2:8">
      <c r="B1077">
        <v>137</v>
      </c>
      <c r="C1077">
        <v>137</v>
      </c>
      <c r="D1077">
        <v>49</v>
      </c>
      <c r="E1077">
        <f t="shared" si="32"/>
        <v>1</v>
      </c>
      <c r="F1077">
        <f>SUM($E$2:E1077)</f>
        <v>1069</v>
      </c>
      <c r="G1077">
        <f>COUNT($E$2:E1077)</f>
        <v>1076</v>
      </c>
      <c r="H1077">
        <f t="shared" si="33"/>
        <v>99.34944237918215</v>
      </c>
    </row>
    <row r="1078" spans="2:8">
      <c r="B1078">
        <v>137</v>
      </c>
      <c r="C1078">
        <v>137</v>
      </c>
      <c r="D1078">
        <v>49</v>
      </c>
      <c r="E1078">
        <f t="shared" si="32"/>
        <v>1</v>
      </c>
      <c r="F1078">
        <f>SUM($E$2:E1078)</f>
        <v>1070</v>
      </c>
      <c r="G1078">
        <f>COUNT($E$2:E1078)</f>
        <v>1077</v>
      </c>
      <c r="H1078">
        <f t="shared" si="33"/>
        <v>99.350046425255329</v>
      </c>
    </row>
    <row r="1079" spans="2:8">
      <c r="B1079">
        <v>137</v>
      </c>
      <c r="C1079">
        <v>137</v>
      </c>
      <c r="D1079">
        <v>52</v>
      </c>
      <c r="E1079">
        <f t="shared" si="32"/>
        <v>1</v>
      </c>
      <c r="F1079">
        <f>SUM($E$2:E1079)</f>
        <v>1071</v>
      </c>
      <c r="G1079">
        <f>COUNT($E$2:E1079)</f>
        <v>1078</v>
      </c>
      <c r="H1079">
        <f t="shared" si="33"/>
        <v>99.350649350649363</v>
      </c>
    </row>
    <row r="1080" spans="2:8">
      <c r="B1080">
        <v>137</v>
      </c>
      <c r="C1080">
        <v>137</v>
      </c>
      <c r="D1080">
        <v>49</v>
      </c>
      <c r="E1080">
        <f t="shared" si="32"/>
        <v>1</v>
      </c>
      <c r="F1080">
        <f>SUM($E$2:E1080)</f>
        <v>1072</v>
      </c>
      <c r="G1080">
        <f>COUNT($E$2:E1080)</f>
        <v>1079</v>
      </c>
      <c r="H1080">
        <f t="shared" si="33"/>
        <v>99.351251158480068</v>
      </c>
    </row>
    <row r="1081" spans="2:8">
      <c r="B1081">
        <v>137</v>
      </c>
      <c r="C1081">
        <v>137</v>
      </c>
      <c r="D1081">
        <v>49</v>
      </c>
      <c r="E1081">
        <f t="shared" si="32"/>
        <v>1</v>
      </c>
      <c r="F1081">
        <f>SUM($E$2:E1081)</f>
        <v>1073</v>
      </c>
      <c r="G1081">
        <f>COUNT($E$2:E1081)</f>
        <v>1080</v>
      </c>
      <c r="H1081">
        <f t="shared" si="33"/>
        <v>99.351851851851848</v>
      </c>
    </row>
    <row r="1082" spans="2:8">
      <c r="B1082">
        <v>137</v>
      </c>
      <c r="C1082">
        <v>137</v>
      </c>
      <c r="D1082">
        <v>50</v>
      </c>
      <c r="E1082">
        <f t="shared" si="32"/>
        <v>1</v>
      </c>
      <c r="F1082">
        <f>SUM($E$2:E1082)</f>
        <v>1074</v>
      </c>
      <c r="G1082">
        <f>COUNT($E$2:E1082)</f>
        <v>1081</v>
      </c>
      <c r="H1082">
        <f t="shared" si="33"/>
        <v>99.352451433857539</v>
      </c>
    </row>
    <row r="1083" spans="2:8">
      <c r="B1083">
        <v>137</v>
      </c>
      <c r="C1083">
        <v>137</v>
      </c>
      <c r="D1083">
        <v>51</v>
      </c>
      <c r="E1083">
        <f t="shared" si="32"/>
        <v>1</v>
      </c>
      <c r="F1083">
        <f>SUM($E$2:E1083)</f>
        <v>1075</v>
      </c>
      <c r="G1083">
        <f>COUNT($E$2:E1083)</f>
        <v>1082</v>
      </c>
      <c r="H1083">
        <f t="shared" si="33"/>
        <v>99.353049907578566</v>
      </c>
    </row>
    <row r="1084" spans="2:8">
      <c r="B1084">
        <v>137</v>
      </c>
      <c r="C1084">
        <v>137</v>
      </c>
      <c r="D1084">
        <v>50</v>
      </c>
      <c r="E1084">
        <f t="shared" si="32"/>
        <v>1</v>
      </c>
      <c r="F1084">
        <f>SUM($E$2:E1084)</f>
        <v>1076</v>
      </c>
      <c r="G1084">
        <f>COUNT($E$2:E1084)</f>
        <v>1083</v>
      </c>
      <c r="H1084">
        <f t="shared" si="33"/>
        <v>99.353647276084942</v>
      </c>
    </row>
    <row r="1085" spans="2:8">
      <c r="B1085">
        <v>137</v>
      </c>
      <c r="C1085">
        <v>137</v>
      </c>
      <c r="D1085">
        <v>52</v>
      </c>
      <c r="E1085">
        <f t="shared" si="32"/>
        <v>1</v>
      </c>
      <c r="F1085">
        <f>SUM($E$2:E1085)</f>
        <v>1077</v>
      </c>
      <c r="G1085">
        <f>COUNT($E$2:E1085)</f>
        <v>1084</v>
      </c>
      <c r="H1085">
        <f t="shared" si="33"/>
        <v>99.354243542435427</v>
      </c>
    </row>
    <row r="1086" spans="2:8">
      <c r="B1086">
        <v>137</v>
      </c>
      <c r="C1086">
        <v>137</v>
      </c>
      <c r="D1086">
        <v>51</v>
      </c>
      <c r="E1086">
        <f t="shared" si="32"/>
        <v>1</v>
      </c>
      <c r="F1086">
        <f>SUM($E$2:E1086)</f>
        <v>1078</v>
      </c>
      <c r="G1086">
        <f>COUNT($E$2:E1086)</f>
        <v>1085</v>
      </c>
      <c r="H1086">
        <f t="shared" si="33"/>
        <v>99.354838709677423</v>
      </c>
    </row>
    <row r="1087" spans="2:8">
      <c r="B1087">
        <v>137</v>
      </c>
      <c r="C1087">
        <v>137</v>
      </c>
      <c r="D1087">
        <v>57</v>
      </c>
      <c r="E1087">
        <f t="shared" si="32"/>
        <v>1</v>
      </c>
      <c r="F1087">
        <f>SUM($E$2:E1087)</f>
        <v>1079</v>
      </c>
      <c r="G1087">
        <f>COUNT($E$2:E1087)</f>
        <v>1086</v>
      </c>
      <c r="H1087">
        <f t="shared" si="33"/>
        <v>99.355432780847138</v>
      </c>
    </row>
    <row r="1088" spans="2:8">
      <c r="B1088">
        <v>137</v>
      </c>
      <c r="C1088">
        <v>137</v>
      </c>
      <c r="D1088">
        <v>49</v>
      </c>
      <c r="E1088">
        <f t="shared" si="32"/>
        <v>1</v>
      </c>
      <c r="F1088">
        <f>SUM($E$2:E1088)</f>
        <v>1080</v>
      </c>
      <c r="G1088">
        <f>COUNT($E$2:E1088)</f>
        <v>1087</v>
      </c>
      <c r="H1088">
        <f t="shared" si="33"/>
        <v>99.35602575896965</v>
      </c>
    </row>
    <row r="1089" spans="2:8">
      <c r="B1089">
        <v>137</v>
      </c>
      <c r="C1089">
        <v>137</v>
      </c>
      <c r="D1089">
        <v>52</v>
      </c>
      <c r="E1089">
        <f t="shared" si="32"/>
        <v>1</v>
      </c>
      <c r="F1089">
        <f>SUM($E$2:E1089)</f>
        <v>1081</v>
      </c>
      <c r="G1089">
        <f>COUNT($E$2:E1089)</f>
        <v>1088</v>
      </c>
      <c r="H1089">
        <f t="shared" si="33"/>
        <v>99.356617647058826</v>
      </c>
    </row>
    <row r="1090" spans="2:8">
      <c r="B1090">
        <v>137</v>
      </c>
      <c r="C1090">
        <v>137</v>
      </c>
      <c r="D1090">
        <v>50</v>
      </c>
      <c r="E1090">
        <f t="shared" ref="E1090:E1101" si="34">IF(D1090&lt;=B1090,1,0)</f>
        <v>1</v>
      </c>
      <c r="F1090">
        <f>SUM($E$2:E1090)</f>
        <v>1082</v>
      </c>
      <c r="G1090">
        <f>COUNT($E$2:E1090)</f>
        <v>1089</v>
      </c>
      <c r="H1090">
        <f t="shared" ref="H1090:H1101" si="35">F1090/G1090*100</f>
        <v>99.357208448117547</v>
      </c>
    </row>
    <row r="1091" spans="2:8">
      <c r="B1091">
        <v>137</v>
      </c>
      <c r="C1091">
        <v>137</v>
      </c>
      <c r="D1091">
        <v>52</v>
      </c>
      <c r="E1091">
        <f t="shared" si="34"/>
        <v>1</v>
      </c>
      <c r="F1091">
        <f>SUM($E$2:E1091)</f>
        <v>1083</v>
      </c>
      <c r="G1091">
        <f>COUNT($E$2:E1091)</f>
        <v>1090</v>
      </c>
      <c r="H1091">
        <f t="shared" si="35"/>
        <v>99.357798165137609</v>
      </c>
    </row>
    <row r="1092" spans="2:8">
      <c r="B1092">
        <v>137</v>
      </c>
      <c r="C1092">
        <v>137</v>
      </c>
      <c r="D1092">
        <v>49</v>
      </c>
      <c r="E1092">
        <f t="shared" si="34"/>
        <v>1</v>
      </c>
      <c r="F1092">
        <f>SUM($E$2:E1092)</f>
        <v>1084</v>
      </c>
      <c r="G1092">
        <f>COUNT($E$2:E1092)</f>
        <v>1091</v>
      </c>
      <c r="H1092">
        <f t="shared" si="35"/>
        <v>99.358386801099911</v>
      </c>
    </row>
    <row r="1093" spans="2:8">
      <c r="B1093">
        <v>137</v>
      </c>
      <c r="C1093">
        <v>137</v>
      </c>
      <c r="D1093">
        <v>52</v>
      </c>
      <c r="E1093">
        <f t="shared" si="34"/>
        <v>1</v>
      </c>
      <c r="F1093">
        <f>SUM($E$2:E1093)</f>
        <v>1085</v>
      </c>
      <c r="G1093">
        <f>COUNT($E$2:E1093)</f>
        <v>1092</v>
      </c>
      <c r="H1093">
        <f t="shared" si="35"/>
        <v>99.358974358974365</v>
      </c>
    </row>
    <row r="1094" spans="2:8">
      <c r="B1094">
        <v>137</v>
      </c>
      <c r="C1094">
        <v>137</v>
      </c>
      <c r="D1094">
        <v>50</v>
      </c>
      <c r="E1094">
        <f t="shared" si="34"/>
        <v>1</v>
      </c>
      <c r="F1094">
        <f>SUM($E$2:E1094)</f>
        <v>1086</v>
      </c>
      <c r="G1094">
        <f>COUNT($E$2:E1094)</f>
        <v>1093</v>
      </c>
      <c r="H1094">
        <f t="shared" si="35"/>
        <v>99.35956084172004</v>
      </c>
    </row>
    <row r="1095" spans="2:8">
      <c r="B1095">
        <v>137</v>
      </c>
      <c r="C1095">
        <v>137</v>
      </c>
      <c r="D1095">
        <v>52</v>
      </c>
      <c r="E1095">
        <f t="shared" si="34"/>
        <v>1</v>
      </c>
      <c r="F1095">
        <f>SUM($E$2:E1095)</f>
        <v>1087</v>
      </c>
      <c r="G1095">
        <f>COUNT($E$2:E1095)</f>
        <v>1094</v>
      </c>
      <c r="H1095">
        <f t="shared" si="35"/>
        <v>99.360146252285205</v>
      </c>
    </row>
    <row r="1096" spans="2:8">
      <c r="B1096">
        <v>137</v>
      </c>
      <c r="C1096">
        <v>137</v>
      </c>
      <c r="D1096">
        <v>66</v>
      </c>
      <c r="E1096">
        <f t="shared" si="34"/>
        <v>1</v>
      </c>
      <c r="F1096">
        <f>SUM($E$2:E1096)</f>
        <v>1088</v>
      </c>
      <c r="G1096">
        <f>COUNT($E$2:E1096)</f>
        <v>1095</v>
      </c>
      <c r="H1096">
        <f t="shared" si="35"/>
        <v>99.3607305936073</v>
      </c>
    </row>
    <row r="1097" spans="2:8">
      <c r="B1097">
        <v>137</v>
      </c>
      <c r="C1097">
        <v>137</v>
      </c>
      <c r="D1097">
        <v>48</v>
      </c>
      <c r="E1097">
        <f t="shared" si="34"/>
        <v>1</v>
      </c>
      <c r="F1097">
        <f>SUM($E$2:E1097)</f>
        <v>1089</v>
      </c>
      <c r="G1097">
        <f>COUNT($E$2:E1097)</f>
        <v>1096</v>
      </c>
      <c r="H1097">
        <f t="shared" si="35"/>
        <v>99.361313868613138</v>
      </c>
    </row>
    <row r="1098" spans="2:8">
      <c r="B1098">
        <v>137</v>
      </c>
      <c r="C1098">
        <v>137</v>
      </c>
      <c r="D1098">
        <v>51</v>
      </c>
      <c r="E1098">
        <f t="shared" si="34"/>
        <v>1</v>
      </c>
      <c r="F1098">
        <f>SUM($E$2:E1098)</f>
        <v>1090</v>
      </c>
      <c r="G1098">
        <f>COUNT($E$2:E1098)</f>
        <v>1097</v>
      </c>
      <c r="H1098">
        <f t="shared" si="35"/>
        <v>99.361896080218784</v>
      </c>
    </row>
    <row r="1099" spans="2:8">
      <c r="B1099">
        <v>137</v>
      </c>
      <c r="C1099">
        <v>137</v>
      </c>
      <c r="D1099">
        <v>50</v>
      </c>
      <c r="E1099">
        <f t="shared" si="34"/>
        <v>1</v>
      </c>
      <c r="F1099">
        <f>SUM($E$2:E1099)</f>
        <v>1091</v>
      </c>
      <c r="G1099">
        <f>COUNT($E$2:E1099)</f>
        <v>1098</v>
      </c>
      <c r="H1099">
        <f t="shared" si="35"/>
        <v>99.362477231329692</v>
      </c>
    </row>
    <row r="1100" spans="2:8">
      <c r="B1100">
        <v>137</v>
      </c>
      <c r="C1100">
        <v>137</v>
      </c>
      <c r="D1100">
        <v>56</v>
      </c>
      <c r="E1100">
        <f t="shared" si="34"/>
        <v>1</v>
      </c>
      <c r="F1100">
        <f>SUM($E$2:E1100)</f>
        <v>1092</v>
      </c>
      <c r="G1100">
        <f>COUNT($E$2:E1100)</f>
        <v>1099</v>
      </c>
      <c r="H1100">
        <f t="shared" si="35"/>
        <v>99.363057324840767</v>
      </c>
    </row>
    <row r="1101" spans="2:8">
      <c r="B1101">
        <v>137</v>
      </c>
      <c r="C1101">
        <v>137</v>
      </c>
      <c r="D1101">
        <v>66</v>
      </c>
      <c r="E1101">
        <f t="shared" si="34"/>
        <v>1</v>
      </c>
      <c r="F1101">
        <f>SUM($E$2:E1101)</f>
        <v>1093</v>
      </c>
      <c r="G1101">
        <f>COUNT($E$2:E1101)</f>
        <v>1100</v>
      </c>
      <c r="H1101">
        <f t="shared" si="35"/>
        <v>99.36363636363636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activeCell="J1" sqref="J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AA1088" workbookViewId="0">
      <selection activeCell="AE1123" sqref="AE1123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52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53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76</v>
      </c>
      <c r="C2">
        <v>26</v>
      </c>
      <c r="D2">
        <v>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4</v>
      </c>
      <c r="L2">
        <v>4</v>
      </c>
      <c r="M2">
        <v>4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</v>
      </c>
      <c r="U2">
        <v>4</v>
      </c>
      <c r="V2">
        <v>4</v>
      </c>
      <c r="AC2">
        <v>66</v>
      </c>
      <c r="AD2">
        <v>66</v>
      </c>
      <c r="AE2">
        <v>20</v>
      </c>
      <c r="AF2">
        <f t="shared" ref="AF2:AF65" si="4">IF(AE2&lt;=AD2,1,0)</f>
        <v>1</v>
      </c>
      <c r="AG2">
        <f>SUM($AF$2:AF2)</f>
        <v>1</v>
      </c>
      <c r="AH2">
        <f>COUNT($AF$2:AF2)</f>
        <v>1</v>
      </c>
      <c r="AI2">
        <f t="shared" ref="AI2:AI65" si="5">AG2/AH2*100</f>
        <v>100</v>
      </c>
      <c r="AL2">
        <v>71</v>
      </c>
      <c r="AM2">
        <v>71</v>
      </c>
      <c r="AN2">
        <v>20</v>
      </c>
      <c r="AO2">
        <f t="shared" ref="AO2:AO65" si="6">IF(AN2&lt;=AM2,1,0)</f>
        <v>1</v>
      </c>
      <c r="AP2">
        <f>SUM($AO$2:AO2)</f>
        <v>1</v>
      </c>
      <c r="AQ2">
        <f>COUNT($AO$2:AO2)</f>
        <v>1</v>
      </c>
      <c r="AR2">
        <f t="shared" ref="AR2:AR65" si="7">AP2/AQ2*100</f>
        <v>100</v>
      </c>
    </row>
    <row r="3" spans="1:44">
      <c r="B3">
        <v>76</v>
      </c>
      <c r="C3">
        <v>26</v>
      </c>
      <c r="D3">
        <v>3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4</v>
      </c>
      <c r="L3">
        <v>4</v>
      </c>
      <c r="M3">
        <v>3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</v>
      </c>
      <c r="U3">
        <v>4</v>
      </c>
      <c r="V3">
        <v>3</v>
      </c>
      <c r="AC3">
        <v>66</v>
      </c>
      <c r="AD3">
        <v>66</v>
      </c>
      <c r="AE3">
        <v>16</v>
      </c>
      <c r="AF3">
        <f t="shared" si="4"/>
        <v>1</v>
      </c>
      <c r="AG3">
        <f>SUM($AF$2:AF3)</f>
        <v>2</v>
      </c>
      <c r="AH3">
        <f>COUNT($AF$2:AF3)</f>
        <v>2</v>
      </c>
      <c r="AI3">
        <f t="shared" si="5"/>
        <v>100</v>
      </c>
      <c r="AL3">
        <v>71</v>
      </c>
      <c r="AM3">
        <v>71</v>
      </c>
      <c r="AN3">
        <v>16</v>
      </c>
      <c r="AO3">
        <f t="shared" si="6"/>
        <v>1</v>
      </c>
      <c r="AP3">
        <f>SUM($AO$2:AO3)</f>
        <v>2</v>
      </c>
      <c r="AQ3">
        <f>COUNT($AO$2:AO3)</f>
        <v>2</v>
      </c>
      <c r="AR3">
        <f t="shared" si="7"/>
        <v>100</v>
      </c>
    </row>
    <row r="4" spans="1:44">
      <c r="B4">
        <v>76</v>
      </c>
      <c r="C4">
        <v>26</v>
      </c>
      <c r="D4">
        <v>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4</v>
      </c>
      <c r="L4">
        <v>4</v>
      </c>
      <c r="M4">
        <v>3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</v>
      </c>
      <c r="U4">
        <v>4</v>
      </c>
      <c r="V4">
        <v>3</v>
      </c>
      <c r="AC4">
        <v>66</v>
      </c>
      <c r="AD4">
        <v>66</v>
      </c>
      <c r="AE4">
        <v>17</v>
      </c>
      <c r="AF4">
        <f t="shared" si="4"/>
        <v>1</v>
      </c>
      <c r="AG4">
        <f>SUM($AF$2:AF4)</f>
        <v>3</v>
      </c>
      <c r="AH4">
        <f>COUNT($AF$2:AF4)</f>
        <v>3</v>
      </c>
      <c r="AI4">
        <f t="shared" si="5"/>
        <v>100</v>
      </c>
      <c r="AL4">
        <v>71</v>
      </c>
      <c r="AM4">
        <v>71</v>
      </c>
      <c r="AN4">
        <v>17</v>
      </c>
      <c r="AO4">
        <f t="shared" si="6"/>
        <v>1</v>
      </c>
      <c r="AP4">
        <f>SUM($AO$2:AO4)</f>
        <v>3</v>
      </c>
      <c r="AQ4">
        <f>COUNT($AO$2:AO4)</f>
        <v>3</v>
      </c>
      <c r="AR4">
        <f t="shared" si="7"/>
        <v>100</v>
      </c>
    </row>
    <row r="5" spans="1:44">
      <c r="B5">
        <v>76</v>
      </c>
      <c r="C5">
        <v>26</v>
      </c>
      <c r="D5">
        <v>3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4</v>
      </c>
      <c r="L5">
        <v>4</v>
      </c>
      <c r="M5">
        <v>3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</v>
      </c>
      <c r="U5">
        <v>4</v>
      </c>
      <c r="V5">
        <v>3</v>
      </c>
      <c r="AC5">
        <v>66</v>
      </c>
      <c r="AD5">
        <v>66</v>
      </c>
      <c r="AE5">
        <v>42</v>
      </c>
      <c r="AF5">
        <f t="shared" si="4"/>
        <v>1</v>
      </c>
      <c r="AG5">
        <f>SUM($AF$2:AF5)</f>
        <v>4</v>
      </c>
      <c r="AH5">
        <f>COUNT($AF$2:AF5)</f>
        <v>4</v>
      </c>
      <c r="AI5">
        <f t="shared" si="5"/>
        <v>100</v>
      </c>
      <c r="AL5">
        <v>71</v>
      </c>
      <c r="AM5">
        <v>71</v>
      </c>
      <c r="AN5">
        <v>42</v>
      </c>
      <c r="AO5">
        <f t="shared" si="6"/>
        <v>1</v>
      </c>
      <c r="AP5">
        <f>SUM($AO$2:AO5)</f>
        <v>4</v>
      </c>
      <c r="AQ5">
        <f>COUNT($AO$2:AO5)</f>
        <v>4</v>
      </c>
      <c r="AR5">
        <f t="shared" si="7"/>
        <v>100</v>
      </c>
    </row>
    <row r="6" spans="1:44">
      <c r="B6">
        <v>76</v>
      </c>
      <c r="C6">
        <v>26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4</v>
      </c>
      <c r="L6">
        <v>4</v>
      </c>
      <c r="M6">
        <v>4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</v>
      </c>
      <c r="U6">
        <v>4</v>
      </c>
      <c r="V6">
        <v>4</v>
      </c>
      <c r="AC6">
        <v>66</v>
      </c>
      <c r="AD6">
        <v>66</v>
      </c>
      <c r="AE6">
        <v>16</v>
      </c>
      <c r="AF6">
        <f t="shared" si="4"/>
        <v>1</v>
      </c>
      <c r="AG6">
        <f>SUM($AF$2:AF6)</f>
        <v>5</v>
      </c>
      <c r="AH6">
        <f>COUNT($AF$2:AF6)</f>
        <v>5</v>
      </c>
      <c r="AI6">
        <f t="shared" si="5"/>
        <v>100</v>
      </c>
      <c r="AL6">
        <v>71</v>
      </c>
      <c r="AM6">
        <v>71</v>
      </c>
      <c r="AN6">
        <v>16</v>
      </c>
      <c r="AO6">
        <f t="shared" si="6"/>
        <v>1</v>
      </c>
      <c r="AP6">
        <f>SUM($AO$2:AO6)</f>
        <v>5</v>
      </c>
      <c r="AQ6">
        <f>COUNT($AO$2:AO6)</f>
        <v>5</v>
      </c>
      <c r="AR6">
        <f t="shared" si="7"/>
        <v>100</v>
      </c>
    </row>
    <row r="7" spans="1:44">
      <c r="B7">
        <v>76</v>
      </c>
      <c r="C7">
        <v>26</v>
      </c>
      <c r="D7">
        <v>3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4</v>
      </c>
      <c r="L7">
        <v>4</v>
      </c>
      <c r="M7">
        <v>3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</v>
      </c>
      <c r="U7">
        <v>4</v>
      </c>
      <c r="V7">
        <v>3</v>
      </c>
      <c r="AC7">
        <v>66</v>
      </c>
      <c r="AD7">
        <v>66</v>
      </c>
      <c r="AE7">
        <v>15</v>
      </c>
      <c r="AF7">
        <f t="shared" si="4"/>
        <v>1</v>
      </c>
      <c r="AG7">
        <f>SUM($AF$2:AF7)</f>
        <v>6</v>
      </c>
      <c r="AH7">
        <f>COUNT($AF$2:AF7)</f>
        <v>6</v>
      </c>
      <c r="AI7">
        <f t="shared" si="5"/>
        <v>100</v>
      </c>
      <c r="AL7">
        <v>71</v>
      </c>
      <c r="AM7">
        <v>71</v>
      </c>
      <c r="AN7">
        <v>15</v>
      </c>
      <c r="AO7">
        <f t="shared" si="6"/>
        <v>1</v>
      </c>
      <c r="AP7">
        <f>SUM($AO$2:AO7)</f>
        <v>6</v>
      </c>
      <c r="AQ7">
        <f>COUNT($AO$2:AO7)</f>
        <v>6</v>
      </c>
      <c r="AR7">
        <f t="shared" si="7"/>
        <v>100</v>
      </c>
    </row>
    <row r="8" spans="1:44">
      <c r="B8">
        <v>76</v>
      </c>
      <c r="C8">
        <v>26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4</v>
      </c>
      <c r="L8">
        <v>4</v>
      </c>
      <c r="M8">
        <v>4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</v>
      </c>
      <c r="U8">
        <v>4</v>
      </c>
      <c r="V8">
        <v>4</v>
      </c>
      <c r="AC8">
        <v>66</v>
      </c>
      <c r="AD8">
        <v>66</v>
      </c>
      <c r="AE8">
        <v>16</v>
      </c>
      <c r="AF8">
        <f t="shared" si="4"/>
        <v>1</v>
      </c>
      <c r="AG8">
        <f>SUM($AF$2:AF8)</f>
        <v>7</v>
      </c>
      <c r="AH8">
        <f>COUNT($AF$2:AF8)</f>
        <v>7</v>
      </c>
      <c r="AI8">
        <f t="shared" si="5"/>
        <v>100</v>
      </c>
      <c r="AL8">
        <v>71</v>
      </c>
      <c r="AM8">
        <v>71</v>
      </c>
      <c r="AN8">
        <v>16</v>
      </c>
      <c r="AO8">
        <f t="shared" si="6"/>
        <v>1</v>
      </c>
      <c r="AP8">
        <f>SUM($AO$2:AO8)</f>
        <v>7</v>
      </c>
      <c r="AQ8">
        <f>COUNT($AO$2:AO8)</f>
        <v>7</v>
      </c>
      <c r="AR8">
        <f t="shared" si="7"/>
        <v>100</v>
      </c>
    </row>
    <row r="9" spans="1:44">
      <c r="B9">
        <v>76</v>
      </c>
      <c r="C9">
        <v>26</v>
      </c>
      <c r="D9">
        <v>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4</v>
      </c>
      <c r="L9">
        <v>4</v>
      </c>
      <c r="M9">
        <v>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</v>
      </c>
      <c r="U9">
        <v>4</v>
      </c>
      <c r="V9">
        <v>4</v>
      </c>
      <c r="AC9">
        <v>66</v>
      </c>
      <c r="AD9">
        <v>66</v>
      </c>
      <c r="AE9">
        <v>16</v>
      </c>
      <c r="AF9">
        <f t="shared" si="4"/>
        <v>1</v>
      </c>
      <c r="AG9">
        <f>SUM($AF$2:AF9)</f>
        <v>8</v>
      </c>
      <c r="AH9">
        <f>COUNT($AF$2:AF9)</f>
        <v>8</v>
      </c>
      <c r="AI9">
        <f t="shared" si="5"/>
        <v>100</v>
      </c>
      <c r="AL9">
        <v>71</v>
      </c>
      <c r="AM9">
        <v>71</v>
      </c>
      <c r="AN9">
        <v>16</v>
      </c>
      <c r="AO9">
        <f t="shared" si="6"/>
        <v>1</v>
      </c>
      <c r="AP9">
        <f>SUM($AO$2:AO9)</f>
        <v>8</v>
      </c>
      <c r="AQ9">
        <f>COUNT($AO$2:AO9)</f>
        <v>8</v>
      </c>
      <c r="AR9">
        <f t="shared" si="7"/>
        <v>100</v>
      </c>
    </row>
    <row r="10" spans="1:44">
      <c r="B10">
        <v>76</v>
      </c>
      <c r="C10">
        <v>26</v>
      </c>
      <c r="D10">
        <v>3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4</v>
      </c>
      <c r="L10">
        <v>4</v>
      </c>
      <c r="M10">
        <v>3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</v>
      </c>
      <c r="U10">
        <v>4</v>
      </c>
      <c r="V10">
        <v>3</v>
      </c>
      <c r="AC10">
        <v>66</v>
      </c>
      <c r="AD10">
        <v>66</v>
      </c>
      <c r="AE10">
        <v>17</v>
      </c>
      <c r="AF10">
        <f t="shared" si="4"/>
        <v>1</v>
      </c>
      <c r="AG10">
        <f>SUM($AF$2:AF10)</f>
        <v>9</v>
      </c>
      <c r="AH10">
        <f>COUNT($AF$2:AF10)</f>
        <v>9</v>
      </c>
      <c r="AI10">
        <f t="shared" si="5"/>
        <v>100</v>
      </c>
      <c r="AL10">
        <v>71</v>
      </c>
      <c r="AM10">
        <v>71</v>
      </c>
      <c r="AN10">
        <v>17</v>
      </c>
      <c r="AO10">
        <f t="shared" si="6"/>
        <v>1</v>
      </c>
      <c r="AP10">
        <f>SUM($AO$2:AO10)</f>
        <v>9</v>
      </c>
      <c r="AQ10">
        <f>COUNT($AO$2:AO10)</f>
        <v>9</v>
      </c>
      <c r="AR10">
        <f t="shared" si="7"/>
        <v>100</v>
      </c>
    </row>
    <row r="11" spans="1:44">
      <c r="B11">
        <v>76</v>
      </c>
      <c r="C11">
        <v>26</v>
      </c>
      <c r="D11">
        <v>3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4</v>
      </c>
      <c r="L11">
        <v>4</v>
      </c>
      <c r="M11">
        <v>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</v>
      </c>
      <c r="U11">
        <v>4</v>
      </c>
      <c r="V11">
        <v>3</v>
      </c>
      <c r="AC11">
        <v>66</v>
      </c>
      <c r="AD11">
        <v>66</v>
      </c>
      <c r="AE11">
        <v>15</v>
      </c>
      <c r="AF11">
        <f t="shared" si="4"/>
        <v>1</v>
      </c>
      <c r="AG11">
        <f>SUM($AF$2:AF11)</f>
        <v>10</v>
      </c>
      <c r="AH11">
        <f>COUNT($AF$2:AF11)</f>
        <v>10</v>
      </c>
      <c r="AI11">
        <f t="shared" si="5"/>
        <v>100</v>
      </c>
      <c r="AL11">
        <v>71</v>
      </c>
      <c r="AM11">
        <v>71</v>
      </c>
      <c r="AN11">
        <v>15</v>
      </c>
      <c r="AO11">
        <f t="shared" si="6"/>
        <v>1</v>
      </c>
      <c r="AP11">
        <f>SUM($AO$2:AO11)</f>
        <v>10</v>
      </c>
      <c r="AQ11">
        <f>COUNT($AO$2:AO11)</f>
        <v>10</v>
      </c>
      <c r="AR11">
        <f t="shared" si="7"/>
        <v>100</v>
      </c>
    </row>
    <row r="12" spans="1:44">
      <c r="B12">
        <v>76</v>
      </c>
      <c r="C12">
        <v>26</v>
      </c>
      <c r="D12">
        <v>3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4</v>
      </c>
      <c r="L12">
        <v>4</v>
      </c>
      <c r="M12">
        <v>3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</v>
      </c>
      <c r="U12">
        <v>4</v>
      </c>
      <c r="V12">
        <v>3</v>
      </c>
      <c r="AC12">
        <v>66</v>
      </c>
      <c r="AD12">
        <v>66</v>
      </c>
      <c r="AE12">
        <v>16</v>
      </c>
      <c r="AF12">
        <f t="shared" si="4"/>
        <v>1</v>
      </c>
      <c r="AG12">
        <f>SUM($AF$2:AF12)</f>
        <v>11</v>
      </c>
      <c r="AH12">
        <f>COUNT($AF$2:AF12)</f>
        <v>11</v>
      </c>
      <c r="AI12">
        <f t="shared" si="5"/>
        <v>100</v>
      </c>
      <c r="AL12">
        <v>71</v>
      </c>
      <c r="AM12">
        <v>71</v>
      </c>
      <c r="AN12">
        <v>16</v>
      </c>
      <c r="AO12">
        <f t="shared" si="6"/>
        <v>1</v>
      </c>
      <c r="AP12">
        <f>SUM($AO$2:AO12)</f>
        <v>11</v>
      </c>
      <c r="AQ12">
        <f>COUNT($AO$2:AO12)</f>
        <v>11</v>
      </c>
      <c r="AR12">
        <f t="shared" si="7"/>
        <v>100</v>
      </c>
    </row>
    <row r="13" spans="1:44">
      <c r="B13">
        <v>76</v>
      </c>
      <c r="C13">
        <v>26</v>
      </c>
      <c r="D13">
        <v>3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</v>
      </c>
      <c r="L13">
        <v>4</v>
      </c>
      <c r="M13">
        <v>3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</v>
      </c>
      <c r="U13">
        <v>4</v>
      </c>
      <c r="V13">
        <v>3</v>
      </c>
      <c r="AC13">
        <v>66</v>
      </c>
      <c r="AD13">
        <v>66</v>
      </c>
      <c r="AE13">
        <v>14</v>
      </c>
      <c r="AF13">
        <f t="shared" si="4"/>
        <v>1</v>
      </c>
      <c r="AG13">
        <f>SUM($AF$2:AF13)</f>
        <v>12</v>
      </c>
      <c r="AH13">
        <f>COUNT($AF$2:AF13)</f>
        <v>12</v>
      </c>
      <c r="AI13">
        <f t="shared" si="5"/>
        <v>100</v>
      </c>
      <c r="AL13">
        <v>71</v>
      </c>
      <c r="AM13">
        <v>71</v>
      </c>
      <c r="AN13">
        <v>14</v>
      </c>
      <c r="AO13">
        <f t="shared" si="6"/>
        <v>1</v>
      </c>
      <c r="AP13">
        <f>SUM($AO$2:AO13)</f>
        <v>12</v>
      </c>
      <c r="AQ13">
        <f>COUNT($AO$2:AO13)</f>
        <v>12</v>
      </c>
      <c r="AR13">
        <f t="shared" si="7"/>
        <v>100</v>
      </c>
    </row>
    <row r="14" spans="1:44">
      <c r="B14">
        <v>76</v>
      </c>
      <c r="C14">
        <v>26</v>
      </c>
      <c r="D14">
        <v>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</v>
      </c>
      <c r="L14">
        <v>4</v>
      </c>
      <c r="M14">
        <v>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</v>
      </c>
      <c r="U14">
        <v>4</v>
      </c>
      <c r="V14">
        <v>3</v>
      </c>
      <c r="AC14">
        <v>66</v>
      </c>
      <c r="AD14">
        <v>66</v>
      </c>
      <c r="AE14">
        <v>16</v>
      </c>
      <c r="AF14">
        <f t="shared" si="4"/>
        <v>1</v>
      </c>
      <c r="AG14">
        <f>SUM($AF$2:AF14)</f>
        <v>13</v>
      </c>
      <c r="AH14">
        <f>COUNT($AF$2:AF14)</f>
        <v>13</v>
      </c>
      <c r="AI14">
        <f t="shared" si="5"/>
        <v>100</v>
      </c>
      <c r="AL14">
        <v>71</v>
      </c>
      <c r="AM14">
        <v>71</v>
      </c>
      <c r="AN14">
        <v>16</v>
      </c>
      <c r="AO14">
        <f t="shared" si="6"/>
        <v>1</v>
      </c>
      <c r="AP14">
        <f>SUM($AO$2:AO14)</f>
        <v>13</v>
      </c>
      <c r="AQ14">
        <f>COUNT($AO$2:AO14)</f>
        <v>13</v>
      </c>
      <c r="AR14">
        <f t="shared" si="7"/>
        <v>100</v>
      </c>
    </row>
    <row r="15" spans="1:44">
      <c r="B15">
        <v>76</v>
      </c>
      <c r="C15">
        <v>26</v>
      </c>
      <c r="D15">
        <v>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</v>
      </c>
      <c r="L15">
        <v>4</v>
      </c>
      <c r="M15">
        <v>3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4</v>
      </c>
      <c r="U15">
        <v>4</v>
      </c>
      <c r="V15">
        <v>3</v>
      </c>
      <c r="AC15">
        <v>66</v>
      </c>
      <c r="AD15">
        <v>66</v>
      </c>
      <c r="AE15">
        <v>14</v>
      </c>
      <c r="AF15">
        <f t="shared" si="4"/>
        <v>1</v>
      </c>
      <c r="AG15">
        <f>SUM($AF$2:AF15)</f>
        <v>14</v>
      </c>
      <c r="AH15">
        <f>COUNT($AF$2:AF15)</f>
        <v>14</v>
      </c>
      <c r="AI15">
        <f t="shared" si="5"/>
        <v>100</v>
      </c>
      <c r="AL15">
        <v>71</v>
      </c>
      <c r="AM15">
        <v>71</v>
      </c>
      <c r="AN15">
        <v>14</v>
      </c>
      <c r="AO15">
        <f t="shared" si="6"/>
        <v>1</v>
      </c>
      <c r="AP15">
        <f>SUM($AO$2:AO15)</f>
        <v>14</v>
      </c>
      <c r="AQ15">
        <f>COUNT($AO$2:AO15)</f>
        <v>14</v>
      </c>
      <c r="AR15">
        <f t="shared" si="7"/>
        <v>100</v>
      </c>
    </row>
    <row r="16" spans="1:44">
      <c r="B16">
        <v>76</v>
      </c>
      <c r="C16">
        <v>26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</v>
      </c>
      <c r="L16">
        <v>4</v>
      </c>
      <c r="M16">
        <v>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4</v>
      </c>
      <c r="U16">
        <v>4</v>
      </c>
      <c r="V16">
        <v>4</v>
      </c>
      <c r="AC16">
        <v>66</v>
      </c>
      <c r="AD16">
        <v>66</v>
      </c>
      <c r="AE16">
        <v>14</v>
      </c>
      <c r="AF16">
        <f t="shared" si="4"/>
        <v>1</v>
      </c>
      <c r="AG16">
        <f>SUM($AF$2:AF16)</f>
        <v>15</v>
      </c>
      <c r="AH16">
        <f>COUNT($AF$2:AF16)</f>
        <v>15</v>
      </c>
      <c r="AI16">
        <f t="shared" si="5"/>
        <v>100</v>
      </c>
      <c r="AL16">
        <v>71</v>
      </c>
      <c r="AM16">
        <v>71</v>
      </c>
      <c r="AN16">
        <v>14</v>
      </c>
      <c r="AO16">
        <f t="shared" si="6"/>
        <v>1</v>
      </c>
      <c r="AP16">
        <f>SUM($AO$2:AO16)</f>
        <v>15</v>
      </c>
      <c r="AQ16">
        <f>COUNT($AO$2:AO16)</f>
        <v>15</v>
      </c>
      <c r="AR16">
        <f t="shared" si="7"/>
        <v>100</v>
      </c>
    </row>
    <row r="17" spans="2:44">
      <c r="B17">
        <v>76</v>
      </c>
      <c r="C17">
        <v>26</v>
      </c>
      <c r="D17">
        <v>3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</v>
      </c>
      <c r="L17">
        <v>4</v>
      </c>
      <c r="M17">
        <v>3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4</v>
      </c>
      <c r="U17">
        <v>4</v>
      </c>
      <c r="V17">
        <v>3</v>
      </c>
      <c r="AC17">
        <v>66</v>
      </c>
      <c r="AD17">
        <v>66</v>
      </c>
      <c r="AE17">
        <v>17</v>
      </c>
      <c r="AF17">
        <f t="shared" si="4"/>
        <v>1</v>
      </c>
      <c r="AG17">
        <f>SUM($AF$2:AF17)</f>
        <v>16</v>
      </c>
      <c r="AH17">
        <f>COUNT($AF$2:AF17)</f>
        <v>16</v>
      </c>
      <c r="AI17">
        <f t="shared" si="5"/>
        <v>100</v>
      </c>
      <c r="AL17">
        <v>71</v>
      </c>
      <c r="AM17">
        <v>71</v>
      </c>
      <c r="AN17">
        <v>17</v>
      </c>
      <c r="AO17">
        <f t="shared" si="6"/>
        <v>1</v>
      </c>
      <c r="AP17">
        <f>SUM($AO$2:AO17)</f>
        <v>16</v>
      </c>
      <c r="AQ17">
        <f>COUNT($AO$2:AO17)</f>
        <v>16</v>
      </c>
      <c r="AR17">
        <f t="shared" si="7"/>
        <v>100</v>
      </c>
    </row>
    <row r="18" spans="2:44">
      <c r="B18">
        <v>76</v>
      </c>
      <c r="C18">
        <v>26</v>
      </c>
      <c r="D18">
        <v>3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</v>
      </c>
      <c r="L18">
        <v>4</v>
      </c>
      <c r="M18">
        <v>3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4</v>
      </c>
      <c r="U18">
        <v>4</v>
      </c>
      <c r="V18">
        <v>3</v>
      </c>
      <c r="AC18">
        <v>66</v>
      </c>
      <c r="AD18">
        <v>66</v>
      </c>
      <c r="AE18">
        <v>14</v>
      </c>
      <c r="AF18">
        <f t="shared" si="4"/>
        <v>1</v>
      </c>
      <c r="AG18">
        <f>SUM($AF$2:AF18)</f>
        <v>17</v>
      </c>
      <c r="AH18">
        <f>COUNT($AF$2:AF18)</f>
        <v>17</v>
      </c>
      <c r="AI18">
        <f t="shared" si="5"/>
        <v>100</v>
      </c>
      <c r="AL18">
        <v>71</v>
      </c>
      <c r="AM18">
        <v>71</v>
      </c>
      <c r="AN18">
        <v>14</v>
      </c>
      <c r="AO18">
        <f t="shared" si="6"/>
        <v>1</v>
      </c>
      <c r="AP18">
        <f>SUM($AO$2:AO18)</f>
        <v>17</v>
      </c>
      <c r="AQ18">
        <f>COUNT($AO$2:AO18)</f>
        <v>17</v>
      </c>
      <c r="AR18">
        <f t="shared" si="7"/>
        <v>100</v>
      </c>
    </row>
    <row r="19" spans="2:44">
      <c r="B19">
        <v>76</v>
      </c>
      <c r="C19">
        <v>26</v>
      </c>
      <c r="D19">
        <v>5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</v>
      </c>
      <c r="L19">
        <v>4</v>
      </c>
      <c r="M19">
        <v>5</v>
      </c>
      <c r="N19">
        <f t="shared" si="2"/>
        <v>0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4</v>
      </c>
      <c r="U19">
        <v>4</v>
      </c>
      <c r="V19">
        <v>5</v>
      </c>
      <c r="AC19">
        <v>66</v>
      </c>
      <c r="AD19">
        <v>66</v>
      </c>
      <c r="AE19">
        <v>17</v>
      </c>
      <c r="AF19">
        <f t="shared" si="4"/>
        <v>1</v>
      </c>
      <c r="AG19">
        <f>SUM($AF$2:AF19)</f>
        <v>18</v>
      </c>
      <c r="AH19">
        <f>COUNT($AF$2:AF19)</f>
        <v>18</v>
      </c>
      <c r="AI19">
        <f t="shared" si="5"/>
        <v>100</v>
      </c>
      <c r="AL19">
        <v>71</v>
      </c>
      <c r="AM19">
        <v>71</v>
      </c>
      <c r="AN19">
        <v>17</v>
      </c>
      <c r="AO19">
        <f t="shared" si="6"/>
        <v>1</v>
      </c>
      <c r="AP19">
        <f>SUM($AO$2:AO19)</f>
        <v>18</v>
      </c>
      <c r="AQ19">
        <f>COUNT($AO$2:AO19)</f>
        <v>18</v>
      </c>
      <c r="AR19">
        <f t="shared" si="7"/>
        <v>100</v>
      </c>
    </row>
    <row r="20" spans="2:44">
      <c r="B20">
        <v>76</v>
      </c>
      <c r="C20">
        <v>26</v>
      </c>
      <c r="D20">
        <v>4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4</v>
      </c>
      <c r="L20">
        <v>4</v>
      </c>
      <c r="M20">
        <v>4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4</v>
      </c>
      <c r="U20">
        <v>4</v>
      </c>
      <c r="V20">
        <v>4</v>
      </c>
      <c r="AC20">
        <v>66</v>
      </c>
      <c r="AD20">
        <v>66</v>
      </c>
      <c r="AE20">
        <v>17</v>
      </c>
      <c r="AF20">
        <f t="shared" si="4"/>
        <v>1</v>
      </c>
      <c r="AG20">
        <f>SUM($AF$2:AF20)</f>
        <v>19</v>
      </c>
      <c r="AH20">
        <f>COUNT($AF$2:AF20)</f>
        <v>19</v>
      </c>
      <c r="AI20">
        <f t="shared" si="5"/>
        <v>100</v>
      </c>
      <c r="AL20">
        <v>71</v>
      </c>
      <c r="AM20">
        <v>71</v>
      </c>
      <c r="AN20">
        <v>17</v>
      </c>
      <c r="AO20">
        <f t="shared" si="6"/>
        <v>1</v>
      </c>
      <c r="AP20">
        <f>SUM($AO$2:AO20)</f>
        <v>19</v>
      </c>
      <c r="AQ20">
        <f>COUNT($AO$2:AO20)</f>
        <v>19</v>
      </c>
      <c r="AR20">
        <f t="shared" si="7"/>
        <v>100</v>
      </c>
    </row>
    <row r="21" spans="2:44">
      <c r="B21">
        <v>76</v>
      </c>
      <c r="C21">
        <v>25</v>
      </c>
      <c r="D21">
        <v>3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4</v>
      </c>
      <c r="L21">
        <v>4</v>
      </c>
      <c r="M21">
        <v>3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4</v>
      </c>
      <c r="U21">
        <v>4</v>
      </c>
      <c r="V21">
        <v>3</v>
      </c>
      <c r="AC21">
        <v>67</v>
      </c>
      <c r="AD21">
        <v>67</v>
      </c>
      <c r="AE21">
        <v>45</v>
      </c>
      <c r="AF21">
        <f t="shared" si="4"/>
        <v>1</v>
      </c>
      <c r="AG21">
        <f>SUM($AF$2:AF21)</f>
        <v>20</v>
      </c>
      <c r="AH21">
        <f>COUNT($AF$2:AF21)</f>
        <v>20</v>
      </c>
      <c r="AI21">
        <f t="shared" si="5"/>
        <v>100</v>
      </c>
      <c r="AL21">
        <v>71</v>
      </c>
      <c r="AM21">
        <v>71</v>
      </c>
      <c r="AN21">
        <v>45</v>
      </c>
      <c r="AO21">
        <f t="shared" si="6"/>
        <v>1</v>
      </c>
      <c r="AP21">
        <f>SUM($AO$2:AO21)</f>
        <v>20</v>
      </c>
      <c r="AQ21">
        <f>COUNT($AO$2:AO21)</f>
        <v>20</v>
      </c>
      <c r="AR21">
        <f t="shared" si="7"/>
        <v>100</v>
      </c>
    </row>
    <row r="22" spans="2:44">
      <c r="B22">
        <v>76</v>
      </c>
      <c r="C22">
        <v>25</v>
      </c>
      <c r="D22">
        <v>3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4</v>
      </c>
      <c r="L22">
        <v>4</v>
      </c>
      <c r="M22">
        <v>3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4</v>
      </c>
      <c r="U22">
        <v>4</v>
      </c>
      <c r="V22">
        <v>3</v>
      </c>
      <c r="AC22">
        <v>66</v>
      </c>
      <c r="AD22">
        <v>66</v>
      </c>
      <c r="AE22">
        <v>43</v>
      </c>
      <c r="AF22">
        <f t="shared" si="4"/>
        <v>1</v>
      </c>
      <c r="AG22">
        <f>SUM($AF$2:AF22)</f>
        <v>21</v>
      </c>
      <c r="AH22">
        <f>COUNT($AF$2:AF22)</f>
        <v>21</v>
      </c>
      <c r="AI22">
        <f t="shared" si="5"/>
        <v>100</v>
      </c>
      <c r="AL22">
        <v>71</v>
      </c>
      <c r="AM22">
        <v>71</v>
      </c>
      <c r="AN22">
        <v>43</v>
      </c>
      <c r="AO22">
        <f t="shared" si="6"/>
        <v>1</v>
      </c>
      <c r="AP22">
        <f>SUM($AO$2:AO22)</f>
        <v>21</v>
      </c>
      <c r="AQ22">
        <f>COUNT($AO$2:AO22)</f>
        <v>21</v>
      </c>
      <c r="AR22">
        <f t="shared" si="7"/>
        <v>100</v>
      </c>
    </row>
    <row r="23" spans="2:44">
      <c r="B23">
        <v>76</v>
      </c>
      <c r="C23">
        <v>25</v>
      </c>
      <c r="D23">
        <v>3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4</v>
      </c>
      <c r="L23">
        <v>4</v>
      </c>
      <c r="M23">
        <v>3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4</v>
      </c>
      <c r="U23">
        <v>4</v>
      </c>
      <c r="V23">
        <v>3</v>
      </c>
      <c r="AC23">
        <v>66</v>
      </c>
      <c r="AD23">
        <v>66</v>
      </c>
      <c r="AE23">
        <v>46</v>
      </c>
      <c r="AF23">
        <f t="shared" si="4"/>
        <v>1</v>
      </c>
      <c r="AG23">
        <f>SUM($AF$2:AF23)</f>
        <v>22</v>
      </c>
      <c r="AH23">
        <f>COUNT($AF$2:AF23)</f>
        <v>22</v>
      </c>
      <c r="AI23">
        <f t="shared" si="5"/>
        <v>100</v>
      </c>
      <c r="AL23">
        <v>71</v>
      </c>
      <c r="AM23">
        <v>71</v>
      </c>
      <c r="AN23">
        <v>46</v>
      </c>
      <c r="AO23">
        <f t="shared" si="6"/>
        <v>1</v>
      </c>
      <c r="AP23">
        <f>SUM($AO$2:AO23)</f>
        <v>22</v>
      </c>
      <c r="AQ23">
        <f>COUNT($AO$2:AO23)</f>
        <v>22</v>
      </c>
      <c r="AR23">
        <f t="shared" si="7"/>
        <v>100</v>
      </c>
    </row>
    <row r="24" spans="2:44">
      <c r="B24">
        <v>76</v>
      </c>
      <c r="C24">
        <v>25</v>
      </c>
      <c r="D24">
        <v>5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4</v>
      </c>
      <c r="L24">
        <v>4</v>
      </c>
      <c r="M24">
        <v>5</v>
      </c>
      <c r="N24">
        <f t="shared" si="2"/>
        <v>0</v>
      </c>
      <c r="O24">
        <f>SUM($N$2:N24)</f>
        <v>21</v>
      </c>
      <c r="P24">
        <f>COUNT($N$2:N24)</f>
        <v>23</v>
      </c>
      <c r="Q24">
        <f t="shared" si="3"/>
        <v>91.304347826086953</v>
      </c>
      <c r="T24">
        <v>4</v>
      </c>
      <c r="U24">
        <v>4</v>
      </c>
      <c r="V24">
        <v>5</v>
      </c>
      <c r="AC24">
        <v>66</v>
      </c>
      <c r="AD24">
        <v>66</v>
      </c>
      <c r="AE24">
        <v>44</v>
      </c>
      <c r="AF24">
        <f t="shared" si="4"/>
        <v>1</v>
      </c>
      <c r="AG24">
        <f>SUM($AF$2:AF24)</f>
        <v>23</v>
      </c>
      <c r="AH24">
        <f>COUNT($AF$2:AF24)</f>
        <v>23</v>
      </c>
      <c r="AI24">
        <f t="shared" si="5"/>
        <v>100</v>
      </c>
      <c r="AL24">
        <v>71</v>
      </c>
      <c r="AM24">
        <v>71</v>
      </c>
      <c r="AN24">
        <v>44</v>
      </c>
      <c r="AO24">
        <f t="shared" si="6"/>
        <v>1</v>
      </c>
      <c r="AP24">
        <f>SUM($AO$2:AO24)</f>
        <v>23</v>
      </c>
      <c r="AQ24">
        <f>COUNT($AO$2:AO24)</f>
        <v>23</v>
      </c>
      <c r="AR24">
        <f t="shared" si="7"/>
        <v>100</v>
      </c>
    </row>
    <row r="25" spans="2:44">
      <c r="B25">
        <v>76</v>
      </c>
      <c r="C25">
        <v>25</v>
      </c>
      <c r="D25">
        <v>5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4</v>
      </c>
      <c r="L25">
        <v>4</v>
      </c>
      <c r="M25">
        <v>5</v>
      </c>
      <c r="N25">
        <f t="shared" si="2"/>
        <v>0</v>
      </c>
      <c r="O25">
        <f>SUM($N$2:N25)</f>
        <v>21</v>
      </c>
      <c r="P25">
        <f>COUNT($N$2:N25)</f>
        <v>24</v>
      </c>
      <c r="Q25">
        <f t="shared" si="3"/>
        <v>87.5</v>
      </c>
      <c r="T25">
        <v>4</v>
      </c>
      <c r="U25">
        <v>4</v>
      </c>
      <c r="V25">
        <v>5</v>
      </c>
      <c r="AC25">
        <v>66</v>
      </c>
      <c r="AD25">
        <v>66</v>
      </c>
      <c r="AE25">
        <v>46</v>
      </c>
      <c r="AF25">
        <f t="shared" si="4"/>
        <v>1</v>
      </c>
      <c r="AG25">
        <f>SUM($AF$2:AF25)</f>
        <v>24</v>
      </c>
      <c r="AH25">
        <f>COUNT($AF$2:AF25)</f>
        <v>24</v>
      </c>
      <c r="AI25">
        <f t="shared" si="5"/>
        <v>100</v>
      </c>
      <c r="AL25">
        <v>71</v>
      </c>
      <c r="AM25">
        <v>71</v>
      </c>
      <c r="AN25">
        <v>46</v>
      </c>
      <c r="AO25">
        <f t="shared" si="6"/>
        <v>1</v>
      </c>
      <c r="AP25">
        <f>SUM($AO$2:AO25)</f>
        <v>24</v>
      </c>
      <c r="AQ25">
        <f>COUNT($AO$2:AO25)</f>
        <v>24</v>
      </c>
      <c r="AR25">
        <f t="shared" si="7"/>
        <v>100</v>
      </c>
    </row>
    <row r="26" spans="2:44">
      <c r="B26">
        <v>76</v>
      </c>
      <c r="C26">
        <v>25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4</v>
      </c>
      <c r="L26">
        <v>4</v>
      </c>
      <c r="M26">
        <v>5</v>
      </c>
      <c r="N26">
        <f t="shared" si="2"/>
        <v>0</v>
      </c>
      <c r="O26">
        <f>SUM($N$2:N26)</f>
        <v>21</v>
      </c>
      <c r="P26">
        <f>COUNT($N$2:N26)</f>
        <v>25</v>
      </c>
      <c r="Q26">
        <f t="shared" si="3"/>
        <v>84</v>
      </c>
      <c r="T26">
        <v>4</v>
      </c>
      <c r="U26">
        <v>4</v>
      </c>
      <c r="V26">
        <v>5</v>
      </c>
      <c r="AC26">
        <v>66</v>
      </c>
      <c r="AD26">
        <v>66</v>
      </c>
      <c r="AE26">
        <v>45</v>
      </c>
      <c r="AF26">
        <f t="shared" si="4"/>
        <v>1</v>
      </c>
      <c r="AG26">
        <f>SUM($AF$2:AF26)</f>
        <v>25</v>
      </c>
      <c r="AH26">
        <f>COUNT($AF$2:AF26)</f>
        <v>25</v>
      </c>
      <c r="AI26">
        <f t="shared" si="5"/>
        <v>100</v>
      </c>
      <c r="AL26">
        <v>71</v>
      </c>
      <c r="AM26">
        <v>71</v>
      </c>
      <c r="AN26">
        <v>45</v>
      </c>
      <c r="AO26">
        <f t="shared" si="6"/>
        <v>1</v>
      </c>
      <c r="AP26">
        <f>SUM($AO$2:AO26)</f>
        <v>25</v>
      </c>
      <c r="AQ26">
        <f>COUNT($AO$2:AO26)</f>
        <v>25</v>
      </c>
      <c r="AR26">
        <f t="shared" si="7"/>
        <v>100</v>
      </c>
    </row>
    <row r="27" spans="2:44">
      <c r="B27">
        <v>76</v>
      </c>
      <c r="C27">
        <v>25</v>
      </c>
      <c r="D27">
        <v>4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4</v>
      </c>
      <c r="L27">
        <v>4</v>
      </c>
      <c r="M27">
        <v>4</v>
      </c>
      <c r="N27">
        <f t="shared" si="2"/>
        <v>1</v>
      </c>
      <c r="O27">
        <f>SUM($N$2:N27)</f>
        <v>22</v>
      </c>
      <c r="P27">
        <f>COUNT($N$2:N27)</f>
        <v>26</v>
      </c>
      <c r="Q27">
        <f t="shared" si="3"/>
        <v>84.615384615384613</v>
      </c>
      <c r="T27">
        <v>4</v>
      </c>
      <c r="U27">
        <v>4</v>
      </c>
      <c r="V27">
        <v>4</v>
      </c>
      <c r="AC27">
        <v>66</v>
      </c>
      <c r="AD27">
        <v>66</v>
      </c>
      <c r="AE27">
        <v>19</v>
      </c>
      <c r="AF27">
        <f t="shared" si="4"/>
        <v>1</v>
      </c>
      <c r="AG27">
        <f>SUM($AF$2:AF27)</f>
        <v>26</v>
      </c>
      <c r="AH27">
        <f>COUNT($AF$2:AF27)</f>
        <v>26</v>
      </c>
      <c r="AI27">
        <f t="shared" si="5"/>
        <v>100</v>
      </c>
      <c r="AL27">
        <v>71</v>
      </c>
      <c r="AM27">
        <v>71</v>
      </c>
      <c r="AN27">
        <v>19</v>
      </c>
      <c r="AO27">
        <f t="shared" si="6"/>
        <v>1</v>
      </c>
      <c r="AP27">
        <f>SUM($AO$2:AO27)</f>
        <v>26</v>
      </c>
      <c r="AQ27">
        <f>COUNT($AO$2:AO27)</f>
        <v>26</v>
      </c>
      <c r="AR27">
        <f t="shared" si="7"/>
        <v>100</v>
      </c>
    </row>
    <row r="28" spans="2:44">
      <c r="B28">
        <v>76</v>
      </c>
      <c r="C28">
        <v>25</v>
      </c>
      <c r="D28">
        <v>5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4</v>
      </c>
      <c r="L28">
        <v>4</v>
      </c>
      <c r="M28">
        <v>5</v>
      </c>
      <c r="N28">
        <f t="shared" si="2"/>
        <v>0</v>
      </c>
      <c r="O28">
        <f>SUM($N$2:N28)</f>
        <v>22</v>
      </c>
      <c r="P28">
        <f>COUNT($N$2:N28)</f>
        <v>27</v>
      </c>
      <c r="Q28">
        <f t="shared" si="3"/>
        <v>81.481481481481481</v>
      </c>
      <c r="T28">
        <v>4</v>
      </c>
      <c r="U28">
        <v>4</v>
      </c>
      <c r="V28">
        <v>5</v>
      </c>
      <c r="AC28">
        <v>66</v>
      </c>
      <c r="AD28">
        <v>66</v>
      </c>
      <c r="AE28">
        <v>17</v>
      </c>
      <c r="AF28">
        <f t="shared" si="4"/>
        <v>1</v>
      </c>
      <c r="AG28">
        <f>SUM($AF$2:AF28)</f>
        <v>27</v>
      </c>
      <c r="AH28">
        <f>COUNT($AF$2:AF28)</f>
        <v>27</v>
      </c>
      <c r="AI28">
        <f t="shared" si="5"/>
        <v>100</v>
      </c>
      <c r="AL28">
        <v>71</v>
      </c>
      <c r="AM28">
        <v>71</v>
      </c>
      <c r="AN28">
        <v>17</v>
      </c>
      <c r="AO28">
        <f t="shared" si="6"/>
        <v>1</v>
      </c>
      <c r="AP28">
        <f>SUM($AO$2:AO28)</f>
        <v>27</v>
      </c>
      <c r="AQ28">
        <f>COUNT($AO$2:AO28)</f>
        <v>27</v>
      </c>
      <c r="AR28">
        <f t="shared" si="7"/>
        <v>100</v>
      </c>
    </row>
    <row r="29" spans="2:44">
      <c r="B29">
        <v>76</v>
      </c>
      <c r="C29">
        <v>25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4</v>
      </c>
      <c r="L29">
        <v>4</v>
      </c>
      <c r="M29">
        <v>4</v>
      </c>
      <c r="N29">
        <f t="shared" si="2"/>
        <v>1</v>
      </c>
      <c r="O29">
        <f>SUM($N$2:N29)</f>
        <v>23</v>
      </c>
      <c r="P29">
        <f>COUNT($N$2:N29)</f>
        <v>28</v>
      </c>
      <c r="Q29">
        <f t="shared" si="3"/>
        <v>82.142857142857139</v>
      </c>
      <c r="T29">
        <v>4</v>
      </c>
      <c r="U29">
        <v>4</v>
      </c>
      <c r="V29">
        <v>4</v>
      </c>
      <c r="AC29">
        <v>66</v>
      </c>
      <c r="AD29">
        <v>66</v>
      </c>
      <c r="AE29">
        <v>16</v>
      </c>
      <c r="AF29">
        <f t="shared" si="4"/>
        <v>1</v>
      </c>
      <c r="AG29">
        <f>SUM($AF$2:AF29)</f>
        <v>28</v>
      </c>
      <c r="AH29">
        <f>COUNT($AF$2:AF29)</f>
        <v>28</v>
      </c>
      <c r="AI29">
        <f t="shared" si="5"/>
        <v>100</v>
      </c>
      <c r="AL29">
        <v>71</v>
      </c>
      <c r="AM29">
        <v>71</v>
      </c>
      <c r="AN29">
        <v>16</v>
      </c>
      <c r="AO29">
        <f t="shared" si="6"/>
        <v>1</v>
      </c>
      <c r="AP29">
        <f>SUM($AO$2:AO29)</f>
        <v>28</v>
      </c>
      <c r="AQ29">
        <f>COUNT($AO$2:AO29)</f>
        <v>28</v>
      </c>
      <c r="AR29">
        <f t="shared" si="7"/>
        <v>100</v>
      </c>
    </row>
    <row r="30" spans="2:44">
      <c r="B30">
        <v>76</v>
      </c>
      <c r="C30">
        <v>25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4</v>
      </c>
      <c r="L30">
        <v>4</v>
      </c>
      <c r="M30">
        <v>4</v>
      </c>
      <c r="N30">
        <f t="shared" si="2"/>
        <v>1</v>
      </c>
      <c r="O30">
        <f>SUM($N$2:N30)</f>
        <v>24</v>
      </c>
      <c r="P30">
        <f>COUNT($N$2:N30)</f>
        <v>29</v>
      </c>
      <c r="Q30">
        <f t="shared" si="3"/>
        <v>82.758620689655174</v>
      </c>
      <c r="T30">
        <v>4</v>
      </c>
      <c r="U30">
        <v>4</v>
      </c>
      <c r="V30">
        <v>4</v>
      </c>
      <c r="AC30">
        <v>66</v>
      </c>
      <c r="AD30">
        <v>66</v>
      </c>
      <c r="AE30">
        <v>16</v>
      </c>
      <c r="AF30">
        <f t="shared" si="4"/>
        <v>1</v>
      </c>
      <c r="AG30">
        <f>SUM($AF$2:AF30)</f>
        <v>29</v>
      </c>
      <c r="AH30">
        <f>COUNT($AF$2:AF30)</f>
        <v>29</v>
      </c>
      <c r="AI30">
        <f t="shared" si="5"/>
        <v>100</v>
      </c>
      <c r="AL30">
        <v>71</v>
      </c>
      <c r="AM30">
        <v>71</v>
      </c>
      <c r="AN30">
        <v>16</v>
      </c>
      <c r="AO30">
        <f t="shared" si="6"/>
        <v>1</v>
      </c>
      <c r="AP30">
        <f>SUM($AO$2:AO30)</f>
        <v>29</v>
      </c>
      <c r="AQ30">
        <f>COUNT($AO$2:AO30)</f>
        <v>29</v>
      </c>
      <c r="AR30">
        <f t="shared" si="7"/>
        <v>100</v>
      </c>
    </row>
    <row r="31" spans="2:44">
      <c r="B31">
        <v>76</v>
      </c>
      <c r="C31">
        <v>25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4</v>
      </c>
      <c r="L31">
        <v>4</v>
      </c>
      <c r="M31">
        <v>5</v>
      </c>
      <c r="N31">
        <f t="shared" si="2"/>
        <v>0</v>
      </c>
      <c r="O31">
        <f>SUM($N$2:N31)</f>
        <v>24</v>
      </c>
      <c r="P31">
        <f>COUNT($N$2:N31)</f>
        <v>30</v>
      </c>
      <c r="Q31">
        <f t="shared" si="3"/>
        <v>80</v>
      </c>
      <c r="T31">
        <v>4</v>
      </c>
      <c r="U31">
        <v>4</v>
      </c>
      <c r="V31">
        <v>5</v>
      </c>
      <c r="AC31">
        <v>66</v>
      </c>
      <c r="AD31">
        <v>66</v>
      </c>
      <c r="AE31">
        <v>15</v>
      </c>
      <c r="AF31">
        <f t="shared" si="4"/>
        <v>1</v>
      </c>
      <c r="AG31">
        <f>SUM($AF$2:AF31)</f>
        <v>30</v>
      </c>
      <c r="AH31">
        <f>COUNT($AF$2:AF31)</f>
        <v>30</v>
      </c>
      <c r="AI31">
        <f t="shared" si="5"/>
        <v>100</v>
      </c>
      <c r="AL31">
        <v>71</v>
      </c>
      <c r="AM31">
        <v>71</v>
      </c>
      <c r="AN31">
        <v>15</v>
      </c>
      <c r="AO31">
        <f t="shared" si="6"/>
        <v>1</v>
      </c>
      <c r="AP31">
        <f>SUM($AO$2:AO31)</f>
        <v>30</v>
      </c>
      <c r="AQ31">
        <f>COUNT($AO$2:AO31)</f>
        <v>30</v>
      </c>
      <c r="AR31">
        <f t="shared" si="7"/>
        <v>100</v>
      </c>
    </row>
    <row r="32" spans="2:44">
      <c r="B32">
        <v>76</v>
      </c>
      <c r="C32">
        <v>25</v>
      </c>
      <c r="D32">
        <v>3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4</v>
      </c>
      <c r="L32">
        <v>4</v>
      </c>
      <c r="M32">
        <v>3</v>
      </c>
      <c r="N32">
        <f t="shared" si="2"/>
        <v>1</v>
      </c>
      <c r="O32">
        <f>SUM($N$2:N32)</f>
        <v>25</v>
      </c>
      <c r="P32">
        <f>COUNT($N$2:N32)</f>
        <v>31</v>
      </c>
      <c r="Q32">
        <f t="shared" si="3"/>
        <v>80.645161290322577</v>
      </c>
      <c r="T32">
        <v>4</v>
      </c>
      <c r="U32">
        <v>4</v>
      </c>
      <c r="V32">
        <v>3</v>
      </c>
      <c r="AC32">
        <v>66</v>
      </c>
      <c r="AD32">
        <v>66</v>
      </c>
      <c r="AE32">
        <v>17</v>
      </c>
      <c r="AF32">
        <f t="shared" si="4"/>
        <v>1</v>
      </c>
      <c r="AG32">
        <f>SUM($AF$2:AF32)</f>
        <v>31</v>
      </c>
      <c r="AH32">
        <f>COUNT($AF$2:AF32)</f>
        <v>31</v>
      </c>
      <c r="AI32">
        <f t="shared" si="5"/>
        <v>100</v>
      </c>
      <c r="AL32">
        <v>71</v>
      </c>
      <c r="AM32">
        <v>71</v>
      </c>
      <c r="AN32">
        <v>17</v>
      </c>
      <c r="AO32">
        <f t="shared" si="6"/>
        <v>1</v>
      </c>
      <c r="AP32">
        <f>SUM($AO$2:AO32)</f>
        <v>31</v>
      </c>
      <c r="AQ32">
        <f>COUNT($AO$2:AO32)</f>
        <v>31</v>
      </c>
      <c r="AR32">
        <f t="shared" si="7"/>
        <v>100</v>
      </c>
    </row>
    <row r="33" spans="2:44">
      <c r="B33">
        <v>76</v>
      </c>
      <c r="C33">
        <v>25</v>
      </c>
      <c r="D33">
        <v>3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4</v>
      </c>
      <c r="L33">
        <v>4</v>
      </c>
      <c r="M33">
        <v>3</v>
      </c>
      <c r="N33">
        <f t="shared" si="2"/>
        <v>1</v>
      </c>
      <c r="O33">
        <f>SUM($N$2:N33)</f>
        <v>26</v>
      </c>
      <c r="P33">
        <f>COUNT($N$2:N33)</f>
        <v>32</v>
      </c>
      <c r="Q33">
        <f t="shared" si="3"/>
        <v>81.25</v>
      </c>
      <c r="T33">
        <v>4</v>
      </c>
      <c r="U33">
        <v>4</v>
      </c>
      <c r="V33">
        <v>3</v>
      </c>
      <c r="AC33">
        <v>66</v>
      </c>
      <c r="AD33">
        <v>66</v>
      </c>
      <c r="AE33">
        <v>16</v>
      </c>
      <c r="AF33">
        <f t="shared" si="4"/>
        <v>1</v>
      </c>
      <c r="AG33">
        <f>SUM($AF$2:AF33)</f>
        <v>32</v>
      </c>
      <c r="AH33">
        <f>COUNT($AF$2:AF33)</f>
        <v>32</v>
      </c>
      <c r="AI33">
        <f t="shared" si="5"/>
        <v>100</v>
      </c>
      <c r="AL33">
        <v>71</v>
      </c>
      <c r="AM33">
        <v>71</v>
      </c>
      <c r="AN33">
        <v>16</v>
      </c>
      <c r="AO33">
        <f t="shared" si="6"/>
        <v>1</v>
      </c>
      <c r="AP33">
        <f>SUM($AO$2:AO33)</f>
        <v>32</v>
      </c>
      <c r="AQ33">
        <f>COUNT($AO$2:AO33)</f>
        <v>32</v>
      </c>
      <c r="AR33">
        <f t="shared" si="7"/>
        <v>100</v>
      </c>
    </row>
    <row r="34" spans="2:44">
      <c r="B34">
        <v>76</v>
      </c>
      <c r="C34">
        <v>25</v>
      </c>
      <c r="D34">
        <v>3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4</v>
      </c>
      <c r="L34">
        <v>4</v>
      </c>
      <c r="M34">
        <v>3</v>
      </c>
      <c r="N34">
        <f t="shared" si="2"/>
        <v>1</v>
      </c>
      <c r="O34">
        <f>SUM($N$2:N34)</f>
        <v>27</v>
      </c>
      <c r="P34">
        <f>COUNT($N$2:N34)</f>
        <v>33</v>
      </c>
      <c r="Q34">
        <f t="shared" si="3"/>
        <v>81.818181818181827</v>
      </c>
      <c r="T34">
        <v>4</v>
      </c>
      <c r="U34">
        <v>4</v>
      </c>
      <c r="V34">
        <v>3</v>
      </c>
      <c r="AC34">
        <v>66</v>
      </c>
      <c r="AD34">
        <v>66</v>
      </c>
      <c r="AE34">
        <v>45</v>
      </c>
      <c r="AF34">
        <f t="shared" si="4"/>
        <v>1</v>
      </c>
      <c r="AG34">
        <f>SUM($AF$2:AF34)</f>
        <v>33</v>
      </c>
      <c r="AH34">
        <f>COUNT($AF$2:AF34)</f>
        <v>33</v>
      </c>
      <c r="AI34">
        <f t="shared" si="5"/>
        <v>100</v>
      </c>
      <c r="AL34">
        <v>71</v>
      </c>
      <c r="AM34">
        <v>71</v>
      </c>
      <c r="AN34">
        <v>45</v>
      </c>
      <c r="AO34">
        <f t="shared" si="6"/>
        <v>1</v>
      </c>
      <c r="AP34">
        <f>SUM($AO$2:AO34)</f>
        <v>33</v>
      </c>
      <c r="AQ34">
        <f>COUNT($AO$2:AO34)</f>
        <v>33</v>
      </c>
      <c r="AR34">
        <f t="shared" si="7"/>
        <v>100</v>
      </c>
    </row>
    <row r="35" spans="2:44">
      <c r="B35">
        <v>76</v>
      </c>
      <c r="C35">
        <v>25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4</v>
      </c>
      <c r="L35">
        <v>4</v>
      </c>
      <c r="M35">
        <v>4</v>
      </c>
      <c r="N35">
        <f t="shared" si="2"/>
        <v>1</v>
      </c>
      <c r="O35">
        <f>SUM($N$2:N35)</f>
        <v>28</v>
      </c>
      <c r="P35">
        <f>COUNT($N$2:N35)</f>
        <v>34</v>
      </c>
      <c r="Q35">
        <f t="shared" si="3"/>
        <v>82.35294117647058</v>
      </c>
      <c r="T35">
        <v>4</v>
      </c>
      <c r="U35">
        <v>4</v>
      </c>
      <c r="V35">
        <v>4</v>
      </c>
      <c r="AC35">
        <v>66</v>
      </c>
      <c r="AD35">
        <v>66</v>
      </c>
      <c r="AE35">
        <v>16</v>
      </c>
      <c r="AF35">
        <f t="shared" si="4"/>
        <v>1</v>
      </c>
      <c r="AG35">
        <f>SUM($AF$2:AF35)</f>
        <v>34</v>
      </c>
      <c r="AH35">
        <f>COUNT($AF$2:AF35)</f>
        <v>34</v>
      </c>
      <c r="AI35">
        <f t="shared" si="5"/>
        <v>100</v>
      </c>
      <c r="AL35">
        <v>71</v>
      </c>
      <c r="AM35">
        <v>71</v>
      </c>
      <c r="AN35">
        <v>16</v>
      </c>
      <c r="AO35">
        <f t="shared" si="6"/>
        <v>1</v>
      </c>
      <c r="AP35">
        <f>SUM($AO$2:AO35)</f>
        <v>34</v>
      </c>
      <c r="AQ35">
        <f>COUNT($AO$2:AO35)</f>
        <v>34</v>
      </c>
      <c r="AR35">
        <f t="shared" si="7"/>
        <v>100</v>
      </c>
    </row>
    <row r="36" spans="2:44">
      <c r="B36">
        <v>76</v>
      </c>
      <c r="C36">
        <v>25</v>
      </c>
      <c r="D36">
        <v>3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4</v>
      </c>
      <c r="L36">
        <v>4</v>
      </c>
      <c r="M36">
        <v>3</v>
      </c>
      <c r="N36">
        <f t="shared" si="2"/>
        <v>1</v>
      </c>
      <c r="O36">
        <f>SUM($N$2:N36)</f>
        <v>29</v>
      </c>
      <c r="P36">
        <f>COUNT($N$2:N36)</f>
        <v>35</v>
      </c>
      <c r="Q36">
        <f t="shared" si="3"/>
        <v>82.857142857142861</v>
      </c>
      <c r="T36">
        <v>4</v>
      </c>
      <c r="U36">
        <v>4</v>
      </c>
      <c r="V36">
        <v>3</v>
      </c>
      <c r="AC36">
        <v>66</v>
      </c>
      <c r="AD36">
        <v>66</v>
      </c>
      <c r="AE36">
        <v>16</v>
      </c>
      <c r="AF36">
        <f t="shared" si="4"/>
        <v>1</v>
      </c>
      <c r="AG36">
        <f>SUM($AF$2:AF36)</f>
        <v>35</v>
      </c>
      <c r="AH36">
        <f>COUNT($AF$2:AF36)</f>
        <v>35</v>
      </c>
      <c r="AI36">
        <f t="shared" si="5"/>
        <v>100</v>
      </c>
      <c r="AL36">
        <v>71</v>
      </c>
      <c r="AM36">
        <v>71</v>
      </c>
      <c r="AN36">
        <v>16</v>
      </c>
      <c r="AO36">
        <f t="shared" si="6"/>
        <v>1</v>
      </c>
      <c r="AP36">
        <f>SUM($AO$2:AO36)</f>
        <v>35</v>
      </c>
      <c r="AQ36">
        <f>COUNT($AO$2:AO36)</f>
        <v>35</v>
      </c>
      <c r="AR36">
        <f t="shared" si="7"/>
        <v>100</v>
      </c>
    </row>
    <row r="37" spans="2:44">
      <c r="B37">
        <v>76</v>
      </c>
      <c r="C37">
        <v>25</v>
      </c>
      <c r="D37">
        <v>3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4</v>
      </c>
      <c r="L37">
        <v>4</v>
      </c>
      <c r="M37">
        <v>3</v>
      </c>
      <c r="N37">
        <f t="shared" si="2"/>
        <v>1</v>
      </c>
      <c r="O37">
        <f>SUM($N$2:N37)</f>
        <v>30</v>
      </c>
      <c r="P37">
        <f>COUNT($N$2:N37)</f>
        <v>36</v>
      </c>
      <c r="Q37">
        <f t="shared" si="3"/>
        <v>83.333333333333343</v>
      </c>
      <c r="T37">
        <v>4</v>
      </c>
      <c r="U37">
        <v>4</v>
      </c>
      <c r="V37">
        <v>3</v>
      </c>
      <c r="AC37">
        <v>66</v>
      </c>
      <c r="AD37">
        <v>66</v>
      </c>
      <c r="AE37">
        <v>16</v>
      </c>
      <c r="AF37">
        <f t="shared" si="4"/>
        <v>1</v>
      </c>
      <c r="AG37">
        <f>SUM($AF$2:AF37)</f>
        <v>36</v>
      </c>
      <c r="AH37">
        <f>COUNT($AF$2:AF37)</f>
        <v>36</v>
      </c>
      <c r="AI37">
        <f t="shared" si="5"/>
        <v>100</v>
      </c>
      <c r="AL37">
        <v>71</v>
      </c>
      <c r="AM37">
        <v>71</v>
      </c>
      <c r="AN37">
        <v>16</v>
      </c>
      <c r="AO37">
        <f t="shared" si="6"/>
        <v>1</v>
      </c>
      <c r="AP37">
        <f>SUM($AO$2:AO37)</f>
        <v>36</v>
      </c>
      <c r="AQ37">
        <f>COUNT($AO$2:AO37)</f>
        <v>36</v>
      </c>
      <c r="AR37">
        <f t="shared" si="7"/>
        <v>100</v>
      </c>
    </row>
    <row r="38" spans="2:44">
      <c r="B38">
        <v>76</v>
      </c>
      <c r="C38">
        <v>26</v>
      </c>
      <c r="D38">
        <v>3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4</v>
      </c>
      <c r="L38">
        <v>4</v>
      </c>
      <c r="M38">
        <v>3</v>
      </c>
      <c r="N38">
        <f t="shared" si="2"/>
        <v>1</v>
      </c>
      <c r="O38">
        <f>SUM($N$2:N38)</f>
        <v>31</v>
      </c>
      <c r="P38">
        <f>COUNT($N$2:N38)</f>
        <v>37</v>
      </c>
      <c r="Q38">
        <f t="shared" si="3"/>
        <v>83.78378378378379</v>
      </c>
      <c r="T38">
        <v>4</v>
      </c>
      <c r="U38">
        <v>4</v>
      </c>
      <c r="V38">
        <v>3</v>
      </c>
      <c r="AC38">
        <v>66</v>
      </c>
      <c r="AD38">
        <v>66</v>
      </c>
      <c r="AE38">
        <v>17</v>
      </c>
      <c r="AF38">
        <f t="shared" si="4"/>
        <v>1</v>
      </c>
      <c r="AG38">
        <f>SUM($AF$2:AF38)</f>
        <v>37</v>
      </c>
      <c r="AH38">
        <f>COUNT($AF$2:AF38)</f>
        <v>37</v>
      </c>
      <c r="AI38">
        <f t="shared" si="5"/>
        <v>100</v>
      </c>
      <c r="AL38">
        <v>71</v>
      </c>
      <c r="AM38">
        <v>71</v>
      </c>
      <c r="AN38">
        <v>17</v>
      </c>
      <c r="AO38">
        <f t="shared" si="6"/>
        <v>1</v>
      </c>
      <c r="AP38">
        <f>SUM($AO$2:AO38)</f>
        <v>37</v>
      </c>
      <c r="AQ38">
        <f>COUNT($AO$2:AO38)</f>
        <v>37</v>
      </c>
      <c r="AR38">
        <f t="shared" si="7"/>
        <v>100</v>
      </c>
    </row>
    <row r="39" spans="2:44">
      <c r="B39">
        <v>76</v>
      </c>
      <c r="C39">
        <v>26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4</v>
      </c>
      <c r="L39">
        <v>4</v>
      </c>
      <c r="M39">
        <v>4</v>
      </c>
      <c r="N39">
        <f t="shared" si="2"/>
        <v>1</v>
      </c>
      <c r="O39">
        <f>SUM($N$2:N39)</f>
        <v>32</v>
      </c>
      <c r="P39">
        <f>COUNT($N$2:N39)</f>
        <v>38</v>
      </c>
      <c r="Q39">
        <f t="shared" si="3"/>
        <v>84.210526315789465</v>
      </c>
      <c r="T39">
        <v>4</v>
      </c>
      <c r="U39">
        <v>4</v>
      </c>
      <c r="V39">
        <v>4</v>
      </c>
      <c r="AC39">
        <v>66</v>
      </c>
      <c r="AD39">
        <v>66</v>
      </c>
      <c r="AE39">
        <v>16</v>
      </c>
      <c r="AF39">
        <f t="shared" si="4"/>
        <v>1</v>
      </c>
      <c r="AG39">
        <f>SUM($AF$2:AF39)</f>
        <v>38</v>
      </c>
      <c r="AH39">
        <f>COUNT($AF$2:AF39)</f>
        <v>38</v>
      </c>
      <c r="AI39">
        <f t="shared" si="5"/>
        <v>100</v>
      </c>
      <c r="AL39">
        <v>71</v>
      </c>
      <c r="AM39">
        <v>71</v>
      </c>
      <c r="AN39">
        <v>16</v>
      </c>
      <c r="AO39">
        <f t="shared" si="6"/>
        <v>1</v>
      </c>
      <c r="AP39">
        <f>SUM($AO$2:AO39)</f>
        <v>38</v>
      </c>
      <c r="AQ39">
        <f>COUNT($AO$2:AO39)</f>
        <v>38</v>
      </c>
      <c r="AR39">
        <f t="shared" si="7"/>
        <v>100</v>
      </c>
    </row>
    <row r="40" spans="2:44">
      <c r="B40">
        <v>76</v>
      </c>
      <c r="C40">
        <v>26</v>
      </c>
      <c r="D40">
        <v>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4</v>
      </c>
      <c r="L40">
        <v>4</v>
      </c>
      <c r="M40">
        <v>3</v>
      </c>
      <c r="N40">
        <f t="shared" si="2"/>
        <v>1</v>
      </c>
      <c r="O40">
        <f>SUM($N$2:N40)</f>
        <v>33</v>
      </c>
      <c r="P40">
        <f>COUNT($N$2:N40)</f>
        <v>39</v>
      </c>
      <c r="Q40">
        <f t="shared" si="3"/>
        <v>84.615384615384613</v>
      </c>
      <c r="T40">
        <v>4</v>
      </c>
      <c r="U40">
        <v>4</v>
      </c>
      <c r="V40">
        <v>3</v>
      </c>
      <c r="AC40">
        <v>66</v>
      </c>
      <c r="AD40">
        <v>66</v>
      </c>
      <c r="AE40">
        <v>15</v>
      </c>
      <c r="AF40">
        <f t="shared" si="4"/>
        <v>1</v>
      </c>
      <c r="AG40">
        <f>SUM($AF$2:AF40)</f>
        <v>39</v>
      </c>
      <c r="AH40">
        <f>COUNT($AF$2:AF40)</f>
        <v>39</v>
      </c>
      <c r="AI40">
        <f t="shared" si="5"/>
        <v>100</v>
      </c>
      <c r="AL40">
        <v>71</v>
      </c>
      <c r="AM40">
        <v>71</v>
      </c>
      <c r="AN40">
        <v>15</v>
      </c>
      <c r="AO40">
        <f t="shared" si="6"/>
        <v>1</v>
      </c>
      <c r="AP40">
        <f>SUM($AO$2:AO40)</f>
        <v>39</v>
      </c>
      <c r="AQ40">
        <f>COUNT($AO$2:AO40)</f>
        <v>39</v>
      </c>
      <c r="AR40">
        <f t="shared" si="7"/>
        <v>100</v>
      </c>
    </row>
    <row r="41" spans="2:44">
      <c r="B41">
        <v>76</v>
      </c>
      <c r="C41">
        <v>26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4</v>
      </c>
      <c r="L41">
        <v>4</v>
      </c>
      <c r="M41">
        <v>4</v>
      </c>
      <c r="N41">
        <f t="shared" si="2"/>
        <v>1</v>
      </c>
      <c r="O41">
        <f>SUM($N$2:N41)</f>
        <v>34</v>
      </c>
      <c r="P41">
        <f>COUNT($N$2:N41)</f>
        <v>40</v>
      </c>
      <c r="Q41">
        <f t="shared" si="3"/>
        <v>85</v>
      </c>
      <c r="T41">
        <v>4</v>
      </c>
      <c r="U41">
        <v>4</v>
      </c>
      <c r="V41">
        <v>4</v>
      </c>
      <c r="AC41">
        <v>66</v>
      </c>
      <c r="AD41">
        <v>66</v>
      </c>
      <c r="AE41">
        <v>120</v>
      </c>
      <c r="AF41">
        <f t="shared" si="4"/>
        <v>0</v>
      </c>
      <c r="AG41">
        <f>SUM($AF$2:AF41)</f>
        <v>39</v>
      </c>
      <c r="AH41">
        <f>COUNT($AF$2:AF41)</f>
        <v>40</v>
      </c>
      <c r="AI41">
        <f t="shared" si="5"/>
        <v>97.5</v>
      </c>
      <c r="AL41">
        <v>71</v>
      </c>
      <c r="AM41">
        <v>71</v>
      </c>
      <c r="AN41">
        <v>120</v>
      </c>
      <c r="AO41">
        <f t="shared" si="6"/>
        <v>0</v>
      </c>
      <c r="AP41">
        <f>SUM($AO$2:AO41)</f>
        <v>39</v>
      </c>
      <c r="AQ41">
        <f>COUNT($AO$2:AO41)</f>
        <v>40</v>
      </c>
      <c r="AR41">
        <f t="shared" si="7"/>
        <v>97.5</v>
      </c>
    </row>
    <row r="42" spans="2:44">
      <c r="B42">
        <v>76</v>
      </c>
      <c r="C42">
        <v>26</v>
      </c>
      <c r="D42">
        <v>4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4</v>
      </c>
      <c r="L42">
        <v>4</v>
      </c>
      <c r="M42">
        <v>4</v>
      </c>
      <c r="N42">
        <f t="shared" si="2"/>
        <v>1</v>
      </c>
      <c r="O42">
        <f>SUM($N$2:N42)</f>
        <v>35</v>
      </c>
      <c r="P42">
        <f>COUNT($N$2:N42)</f>
        <v>41</v>
      </c>
      <c r="Q42">
        <f t="shared" si="3"/>
        <v>85.365853658536579</v>
      </c>
      <c r="T42">
        <v>4</v>
      </c>
      <c r="U42">
        <v>4</v>
      </c>
      <c r="V42">
        <v>4</v>
      </c>
      <c r="AC42">
        <v>66</v>
      </c>
      <c r="AD42">
        <v>66</v>
      </c>
      <c r="AE42">
        <v>44</v>
      </c>
      <c r="AF42">
        <f t="shared" si="4"/>
        <v>1</v>
      </c>
      <c r="AG42">
        <f>SUM($AF$2:AF42)</f>
        <v>40</v>
      </c>
      <c r="AH42">
        <f>COUNT($AF$2:AF42)</f>
        <v>41</v>
      </c>
      <c r="AI42">
        <f t="shared" si="5"/>
        <v>97.560975609756099</v>
      </c>
      <c r="AL42">
        <v>71</v>
      </c>
      <c r="AM42">
        <v>71</v>
      </c>
      <c r="AN42">
        <v>44</v>
      </c>
      <c r="AO42">
        <f t="shared" si="6"/>
        <v>1</v>
      </c>
      <c r="AP42">
        <f>SUM($AO$2:AO42)</f>
        <v>40</v>
      </c>
      <c r="AQ42">
        <f>COUNT($AO$2:AO42)</f>
        <v>41</v>
      </c>
      <c r="AR42">
        <f t="shared" si="7"/>
        <v>97.560975609756099</v>
      </c>
    </row>
    <row r="43" spans="2:44">
      <c r="B43">
        <v>76</v>
      </c>
      <c r="C43">
        <v>26</v>
      </c>
      <c r="D43">
        <v>3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4</v>
      </c>
      <c r="L43">
        <v>4</v>
      </c>
      <c r="M43">
        <v>3</v>
      </c>
      <c r="N43">
        <f t="shared" si="2"/>
        <v>1</v>
      </c>
      <c r="O43">
        <f>SUM($N$2:N43)</f>
        <v>36</v>
      </c>
      <c r="P43">
        <f>COUNT($N$2:N43)</f>
        <v>42</v>
      </c>
      <c r="Q43">
        <f t="shared" si="3"/>
        <v>85.714285714285708</v>
      </c>
      <c r="T43">
        <v>4</v>
      </c>
      <c r="U43">
        <v>4</v>
      </c>
      <c r="V43">
        <v>3</v>
      </c>
      <c r="AC43">
        <v>66</v>
      </c>
      <c r="AD43">
        <v>66</v>
      </c>
      <c r="AE43">
        <v>80</v>
      </c>
      <c r="AF43">
        <f t="shared" si="4"/>
        <v>0</v>
      </c>
      <c r="AG43">
        <f>SUM($AF$2:AF43)</f>
        <v>40</v>
      </c>
      <c r="AH43">
        <f>COUNT($AF$2:AF43)</f>
        <v>42</v>
      </c>
      <c r="AI43">
        <f t="shared" si="5"/>
        <v>95.238095238095227</v>
      </c>
      <c r="AL43">
        <v>71</v>
      </c>
      <c r="AM43">
        <v>71</v>
      </c>
      <c r="AN43">
        <v>80</v>
      </c>
      <c r="AO43">
        <f t="shared" si="6"/>
        <v>0</v>
      </c>
      <c r="AP43">
        <f>SUM($AO$2:AO43)</f>
        <v>40</v>
      </c>
      <c r="AQ43">
        <f>COUNT($AO$2:AO43)</f>
        <v>42</v>
      </c>
      <c r="AR43">
        <f t="shared" si="7"/>
        <v>95.238095238095227</v>
      </c>
    </row>
    <row r="44" spans="2:44">
      <c r="B44">
        <v>76</v>
      </c>
      <c r="C44">
        <v>26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4</v>
      </c>
      <c r="L44">
        <v>4</v>
      </c>
      <c r="M44">
        <v>4</v>
      </c>
      <c r="N44">
        <f t="shared" si="2"/>
        <v>1</v>
      </c>
      <c r="O44">
        <f>SUM($N$2:N44)</f>
        <v>37</v>
      </c>
      <c r="P44">
        <f>COUNT($N$2:N44)</f>
        <v>43</v>
      </c>
      <c r="Q44">
        <f t="shared" si="3"/>
        <v>86.04651162790698</v>
      </c>
      <c r="T44">
        <v>4</v>
      </c>
      <c r="U44">
        <v>4</v>
      </c>
      <c r="V44">
        <v>4</v>
      </c>
      <c r="AC44">
        <v>66</v>
      </c>
      <c r="AD44">
        <v>66</v>
      </c>
      <c r="AE44">
        <v>44</v>
      </c>
      <c r="AF44">
        <f t="shared" si="4"/>
        <v>1</v>
      </c>
      <c r="AG44">
        <f>SUM($AF$2:AF44)</f>
        <v>41</v>
      </c>
      <c r="AH44">
        <f>COUNT($AF$2:AF44)</f>
        <v>43</v>
      </c>
      <c r="AI44">
        <f t="shared" si="5"/>
        <v>95.348837209302332</v>
      </c>
      <c r="AL44">
        <v>71</v>
      </c>
      <c r="AM44">
        <v>71</v>
      </c>
      <c r="AN44">
        <v>44</v>
      </c>
      <c r="AO44">
        <f t="shared" si="6"/>
        <v>1</v>
      </c>
      <c r="AP44">
        <f>SUM($AO$2:AO44)</f>
        <v>41</v>
      </c>
      <c r="AQ44">
        <f>COUNT($AO$2:AO44)</f>
        <v>43</v>
      </c>
      <c r="AR44">
        <f t="shared" si="7"/>
        <v>95.348837209302332</v>
      </c>
    </row>
    <row r="45" spans="2:44">
      <c r="B45">
        <v>76</v>
      </c>
      <c r="C45">
        <v>26</v>
      </c>
      <c r="D45">
        <v>3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4</v>
      </c>
      <c r="L45">
        <v>4</v>
      </c>
      <c r="M45">
        <v>3</v>
      </c>
      <c r="N45">
        <f t="shared" si="2"/>
        <v>1</v>
      </c>
      <c r="O45">
        <f>SUM($N$2:N45)</f>
        <v>38</v>
      </c>
      <c r="P45">
        <f>COUNT($N$2:N45)</f>
        <v>44</v>
      </c>
      <c r="Q45">
        <f t="shared" si="3"/>
        <v>86.36363636363636</v>
      </c>
      <c r="T45">
        <v>4</v>
      </c>
      <c r="U45">
        <v>4</v>
      </c>
      <c r="V45">
        <v>3</v>
      </c>
      <c r="AC45">
        <v>66</v>
      </c>
      <c r="AD45">
        <v>66</v>
      </c>
      <c r="AE45">
        <v>42</v>
      </c>
      <c r="AF45">
        <f t="shared" si="4"/>
        <v>1</v>
      </c>
      <c r="AG45">
        <f>SUM($AF$2:AF45)</f>
        <v>42</v>
      </c>
      <c r="AH45">
        <f>COUNT($AF$2:AF45)</f>
        <v>44</v>
      </c>
      <c r="AI45">
        <f t="shared" si="5"/>
        <v>95.454545454545453</v>
      </c>
      <c r="AL45">
        <v>71</v>
      </c>
      <c r="AM45">
        <v>71</v>
      </c>
      <c r="AN45">
        <v>42</v>
      </c>
      <c r="AO45">
        <f t="shared" si="6"/>
        <v>1</v>
      </c>
      <c r="AP45">
        <f>SUM($AO$2:AO45)</f>
        <v>42</v>
      </c>
      <c r="AQ45">
        <f>COUNT($AO$2:AO45)</f>
        <v>44</v>
      </c>
      <c r="AR45">
        <f t="shared" si="7"/>
        <v>95.454545454545453</v>
      </c>
    </row>
    <row r="46" spans="2:44">
      <c r="B46">
        <v>76</v>
      </c>
      <c r="C46">
        <v>25</v>
      </c>
      <c r="D46">
        <v>3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4</v>
      </c>
      <c r="L46">
        <v>4</v>
      </c>
      <c r="M46">
        <v>3</v>
      </c>
      <c r="N46">
        <f t="shared" si="2"/>
        <v>1</v>
      </c>
      <c r="O46">
        <f>SUM($N$2:N46)</f>
        <v>39</v>
      </c>
      <c r="P46">
        <f>COUNT($N$2:N46)</f>
        <v>45</v>
      </c>
      <c r="Q46">
        <f t="shared" si="3"/>
        <v>86.666666666666671</v>
      </c>
      <c r="T46">
        <v>4</v>
      </c>
      <c r="U46">
        <v>4</v>
      </c>
      <c r="V46">
        <v>3</v>
      </c>
      <c r="AC46">
        <v>66</v>
      </c>
      <c r="AD46">
        <v>66</v>
      </c>
      <c r="AE46">
        <v>88</v>
      </c>
      <c r="AF46">
        <f t="shared" si="4"/>
        <v>0</v>
      </c>
      <c r="AG46">
        <f>SUM($AF$2:AF46)</f>
        <v>42</v>
      </c>
      <c r="AH46">
        <f>COUNT($AF$2:AF46)</f>
        <v>45</v>
      </c>
      <c r="AI46">
        <f t="shared" si="5"/>
        <v>93.333333333333329</v>
      </c>
      <c r="AL46">
        <v>71</v>
      </c>
      <c r="AM46">
        <v>71</v>
      </c>
      <c r="AN46">
        <v>88</v>
      </c>
      <c r="AO46">
        <f t="shared" si="6"/>
        <v>0</v>
      </c>
      <c r="AP46">
        <f>SUM($AO$2:AO46)</f>
        <v>42</v>
      </c>
      <c r="AQ46">
        <f>COUNT($AO$2:AO46)</f>
        <v>45</v>
      </c>
      <c r="AR46">
        <f t="shared" si="7"/>
        <v>93.333333333333329</v>
      </c>
    </row>
    <row r="47" spans="2:44">
      <c r="B47">
        <v>76</v>
      </c>
      <c r="C47">
        <v>25</v>
      </c>
      <c r="D47">
        <v>4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4</v>
      </c>
      <c r="L47">
        <v>4</v>
      </c>
      <c r="M47">
        <v>4</v>
      </c>
      <c r="N47">
        <f t="shared" si="2"/>
        <v>1</v>
      </c>
      <c r="O47">
        <f>SUM($N$2:N47)</f>
        <v>40</v>
      </c>
      <c r="P47">
        <f>COUNT($N$2:N47)</f>
        <v>46</v>
      </c>
      <c r="Q47">
        <f t="shared" si="3"/>
        <v>86.956521739130437</v>
      </c>
      <c r="T47">
        <v>4</v>
      </c>
      <c r="U47">
        <v>4</v>
      </c>
      <c r="V47">
        <v>4</v>
      </c>
      <c r="AC47">
        <v>47</v>
      </c>
      <c r="AD47">
        <v>47</v>
      </c>
      <c r="AE47">
        <v>20</v>
      </c>
      <c r="AF47">
        <f t="shared" si="4"/>
        <v>1</v>
      </c>
      <c r="AG47">
        <f>SUM($AF$2:AF47)</f>
        <v>43</v>
      </c>
      <c r="AH47">
        <f>COUNT($AF$2:AF47)</f>
        <v>46</v>
      </c>
      <c r="AI47">
        <f t="shared" si="5"/>
        <v>93.478260869565219</v>
      </c>
      <c r="AL47">
        <v>71</v>
      </c>
      <c r="AM47">
        <v>71</v>
      </c>
      <c r="AN47">
        <v>20</v>
      </c>
      <c r="AO47">
        <f t="shared" si="6"/>
        <v>1</v>
      </c>
      <c r="AP47">
        <f>SUM($AO$2:AO47)</f>
        <v>43</v>
      </c>
      <c r="AQ47">
        <f>COUNT($AO$2:AO47)</f>
        <v>46</v>
      </c>
      <c r="AR47">
        <f t="shared" si="7"/>
        <v>93.478260869565219</v>
      </c>
    </row>
    <row r="48" spans="2:44">
      <c r="B48">
        <v>76</v>
      </c>
      <c r="C48">
        <v>25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4</v>
      </c>
      <c r="L48">
        <v>4</v>
      </c>
      <c r="M48">
        <v>4</v>
      </c>
      <c r="N48">
        <f t="shared" si="2"/>
        <v>1</v>
      </c>
      <c r="O48">
        <f>SUM($N$2:N48)</f>
        <v>41</v>
      </c>
      <c r="P48">
        <f>COUNT($N$2:N48)</f>
        <v>47</v>
      </c>
      <c r="Q48">
        <f t="shared" si="3"/>
        <v>87.2340425531915</v>
      </c>
      <c r="T48">
        <v>4</v>
      </c>
      <c r="U48">
        <v>4</v>
      </c>
      <c r="V48">
        <v>4</v>
      </c>
      <c r="AC48">
        <v>47</v>
      </c>
      <c r="AD48">
        <v>47</v>
      </c>
      <c r="AE48">
        <v>15</v>
      </c>
      <c r="AF48">
        <f t="shared" si="4"/>
        <v>1</v>
      </c>
      <c r="AG48">
        <f>SUM($AF$2:AF48)</f>
        <v>44</v>
      </c>
      <c r="AH48">
        <f>COUNT($AF$2:AF48)</f>
        <v>47</v>
      </c>
      <c r="AI48">
        <f t="shared" si="5"/>
        <v>93.61702127659575</v>
      </c>
      <c r="AL48">
        <v>71</v>
      </c>
      <c r="AM48">
        <v>71</v>
      </c>
      <c r="AN48">
        <v>15</v>
      </c>
      <c r="AO48">
        <f t="shared" si="6"/>
        <v>1</v>
      </c>
      <c r="AP48">
        <f>SUM($AO$2:AO48)</f>
        <v>44</v>
      </c>
      <c r="AQ48">
        <f>COUNT($AO$2:AO48)</f>
        <v>47</v>
      </c>
      <c r="AR48">
        <f t="shared" si="7"/>
        <v>93.61702127659575</v>
      </c>
    </row>
    <row r="49" spans="2:44">
      <c r="B49">
        <v>76</v>
      </c>
      <c r="C49">
        <v>25</v>
      </c>
      <c r="D49">
        <v>4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4</v>
      </c>
      <c r="L49">
        <v>4</v>
      </c>
      <c r="M49">
        <v>4</v>
      </c>
      <c r="N49">
        <f t="shared" si="2"/>
        <v>1</v>
      </c>
      <c r="O49">
        <f>SUM($N$2:N49)</f>
        <v>42</v>
      </c>
      <c r="P49">
        <f>COUNT($N$2:N49)</f>
        <v>48</v>
      </c>
      <c r="Q49">
        <f t="shared" si="3"/>
        <v>87.5</v>
      </c>
      <c r="T49">
        <v>4</v>
      </c>
      <c r="U49">
        <v>4</v>
      </c>
      <c r="V49">
        <v>4</v>
      </c>
      <c r="AC49">
        <v>47</v>
      </c>
      <c r="AD49">
        <v>47</v>
      </c>
      <c r="AE49">
        <v>15</v>
      </c>
      <c r="AF49">
        <f t="shared" si="4"/>
        <v>1</v>
      </c>
      <c r="AG49">
        <f>SUM($AF$2:AF49)</f>
        <v>45</v>
      </c>
      <c r="AH49">
        <f>COUNT($AF$2:AF49)</f>
        <v>48</v>
      </c>
      <c r="AI49">
        <f t="shared" si="5"/>
        <v>93.75</v>
      </c>
      <c r="AL49">
        <v>71</v>
      </c>
      <c r="AM49">
        <v>71</v>
      </c>
      <c r="AN49">
        <v>15</v>
      </c>
      <c r="AO49">
        <f t="shared" si="6"/>
        <v>1</v>
      </c>
      <c r="AP49">
        <f>SUM($AO$2:AO49)</f>
        <v>45</v>
      </c>
      <c r="AQ49">
        <f>COUNT($AO$2:AO49)</f>
        <v>48</v>
      </c>
      <c r="AR49">
        <f t="shared" si="7"/>
        <v>93.75</v>
      </c>
    </row>
    <row r="50" spans="2:44">
      <c r="B50">
        <v>76</v>
      </c>
      <c r="C50">
        <v>25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4</v>
      </c>
      <c r="L50">
        <v>4</v>
      </c>
      <c r="M50">
        <v>3</v>
      </c>
      <c r="N50">
        <f t="shared" si="2"/>
        <v>1</v>
      </c>
      <c r="O50">
        <f>SUM($N$2:N50)</f>
        <v>43</v>
      </c>
      <c r="P50">
        <f>COUNT($N$2:N50)</f>
        <v>49</v>
      </c>
      <c r="Q50">
        <f t="shared" si="3"/>
        <v>87.755102040816325</v>
      </c>
      <c r="T50">
        <v>4</v>
      </c>
      <c r="U50">
        <v>4</v>
      </c>
      <c r="V50">
        <v>3</v>
      </c>
      <c r="AC50">
        <v>66</v>
      </c>
      <c r="AD50">
        <v>66</v>
      </c>
      <c r="AE50">
        <v>16</v>
      </c>
      <c r="AF50">
        <f t="shared" si="4"/>
        <v>1</v>
      </c>
      <c r="AG50">
        <f>SUM($AF$2:AF50)</f>
        <v>46</v>
      </c>
      <c r="AH50">
        <f>COUNT($AF$2:AF50)</f>
        <v>49</v>
      </c>
      <c r="AI50">
        <f t="shared" si="5"/>
        <v>93.877551020408163</v>
      </c>
      <c r="AL50">
        <v>71</v>
      </c>
      <c r="AM50">
        <v>71</v>
      </c>
      <c r="AN50">
        <v>16</v>
      </c>
      <c r="AO50">
        <f t="shared" si="6"/>
        <v>1</v>
      </c>
      <c r="AP50">
        <f>SUM($AO$2:AO50)</f>
        <v>46</v>
      </c>
      <c r="AQ50">
        <f>COUNT($AO$2:AO50)</f>
        <v>49</v>
      </c>
      <c r="AR50">
        <f t="shared" si="7"/>
        <v>93.877551020408163</v>
      </c>
    </row>
    <row r="51" spans="2:44">
      <c r="B51">
        <v>76</v>
      </c>
      <c r="C51">
        <v>25</v>
      </c>
      <c r="D51">
        <v>3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4</v>
      </c>
      <c r="L51">
        <v>4</v>
      </c>
      <c r="M51">
        <v>3</v>
      </c>
      <c r="N51">
        <f t="shared" si="2"/>
        <v>1</v>
      </c>
      <c r="O51">
        <f>SUM($N$2:N51)</f>
        <v>44</v>
      </c>
      <c r="P51">
        <f>COUNT($N$2:N51)</f>
        <v>50</v>
      </c>
      <c r="Q51">
        <f t="shared" si="3"/>
        <v>88</v>
      </c>
      <c r="T51">
        <v>4</v>
      </c>
      <c r="U51">
        <v>4</v>
      </c>
      <c r="V51">
        <v>3</v>
      </c>
      <c r="AC51">
        <v>66</v>
      </c>
      <c r="AD51">
        <v>66</v>
      </c>
      <c r="AE51">
        <v>17</v>
      </c>
      <c r="AF51">
        <f t="shared" si="4"/>
        <v>1</v>
      </c>
      <c r="AG51">
        <f>SUM($AF$2:AF51)</f>
        <v>47</v>
      </c>
      <c r="AH51">
        <f>COUNT($AF$2:AF51)</f>
        <v>50</v>
      </c>
      <c r="AI51">
        <f t="shared" si="5"/>
        <v>94</v>
      </c>
      <c r="AL51">
        <v>71</v>
      </c>
      <c r="AM51">
        <v>71</v>
      </c>
      <c r="AN51">
        <v>17</v>
      </c>
      <c r="AO51">
        <f t="shared" si="6"/>
        <v>1</v>
      </c>
      <c r="AP51">
        <f>SUM($AO$2:AO51)</f>
        <v>47</v>
      </c>
      <c r="AQ51">
        <f>COUNT($AO$2:AO51)</f>
        <v>50</v>
      </c>
      <c r="AR51">
        <f t="shared" si="7"/>
        <v>94</v>
      </c>
    </row>
    <row r="52" spans="2:44">
      <c r="B52">
        <v>76</v>
      </c>
      <c r="C52">
        <v>25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4</v>
      </c>
      <c r="L52">
        <v>4</v>
      </c>
      <c r="M52">
        <v>4</v>
      </c>
      <c r="N52">
        <f t="shared" si="2"/>
        <v>1</v>
      </c>
      <c r="O52">
        <f>SUM($N$2:N52)</f>
        <v>45</v>
      </c>
      <c r="P52">
        <f>COUNT($N$2:N52)</f>
        <v>51</v>
      </c>
      <c r="Q52">
        <f t="shared" si="3"/>
        <v>88.235294117647058</v>
      </c>
      <c r="T52">
        <v>4</v>
      </c>
      <c r="U52">
        <v>4</v>
      </c>
      <c r="V52">
        <v>4</v>
      </c>
      <c r="AC52">
        <v>66</v>
      </c>
      <c r="AD52">
        <v>66</v>
      </c>
      <c r="AE52">
        <v>54</v>
      </c>
      <c r="AF52">
        <f t="shared" si="4"/>
        <v>1</v>
      </c>
      <c r="AG52">
        <f>SUM($AF$2:AF52)</f>
        <v>48</v>
      </c>
      <c r="AH52">
        <f>COUNT($AF$2:AF52)</f>
        <v>51</v>
      </c>
      <c r="AI52">
        <f t="shared" si="5"/>
        <v>94.117647058823522</v>
      </c>
      <c r="AL52">
        <v>71</v>
      </c>
      <c r="AM52">
        <v>71</v>
      </c>
      <c r="AN52">
        <v>54</v>
      </c>
      <c r="AO52">
        <f t="shared" si="6"/>
        <v>1</v>
      </c>
      <c r="AP52">
        <f>SUM($AO$2:AO52)</f>
        <v>48</v>
      </c>
      <c r="AQ52">
        <f>COUNT($AO$2:AO52)</f>
        <v>51</v>
      </c>
      <c r="AR52">
        <f t="shared" si="7"/>
        <v>94.117647058823522</v>
      </c>
    </row>
    <row r="53" spans="2:44">
      <c r="B53">
        <v>76</v>
      </c>
      <c r="C53">
        <v>25</v>
      </c>
      <c r="D53">
        <v>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4</v>
      </c>
      <c r="L53">
        <v>4</v>
      </c>
      <c r="M53">
        <v>3</v>
      </c>
      <c r="N53">
        <f t="shared" si="2"/>
        <v>1</v>
      </c>
      <c r="O53">
        <f>SUM($N$2:N53)</f>
        <v>46</v>
      </c>
      <c r="P53">
        <f>COUNT($N$2:N53)</f>
        <v>52</v>
      </c>
      <c r="Q53">
        <f t="shared" si="3"/>
        <v>88.461538461538453</v>
      </c>
      <c r="T53">
        <v>4</v>
      </c>
      <c r="U53">
        <v>4</v>
      </c>
      <c r="V53">
        <v>3</v>
      </c>
      <c r="AC53">
        <v>66</v>
      </c>
      <c r="AD53">
        <v>66</v>
      </c>
      <c r="AE53">
        <v>15</v>
      </c>
      <c r="AF53">
        <f t="shared" si="4"/>
        <v>1</v>
      </c>
      <c r="AG53">
        <f>SUM($AF$2:AF53)</f>
        <v>49</v>
      </c>
      <c r="AH53">
        <f>COUNT($AF$2:AF53)</f>
        <v>52</v>
      </c>
      <c r="AI53">
        <f t="shared" si="5"/>
        <v>94.230769230769226</v>
      </c>
      <c r="AL53">
        <v>71</v>
      </c>
      <c r="AM53">
        <v>71</v>
      </c>
      <c r="AN53">
        <v>15</v>
      </c>
      <c r="AO53">
        <f t="shared" si="6"/>
        <v>1</v>
      </c>
      <c r="AP53">
        <f>SUM($AO$2:AO53)</f>
        <v>49</v>
      </c>
      <c r="AQ53">
        <f>COUNT($AO$2:AO53)</f>
        <v>52</v>
      </c>
      <c r="AR53">
        <f t="shared" si="7"/>
        <v>94.230769230769226</v>
      </c>
    </row>
    <row r="54" spans="2:44">
      <c r="B54">
        <v>75</v>
      </c>
      <c r="C54">
        <v>25</v>
      </c>
      <c r="D54">
        <v>3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4</v>
      </c>
      <c r="L54">
        <v>4</v>
      </c>
      <c r="M54">
        <v>3</v>
      </c>
      <c r="N54">
        <f t="shared" si="2"/>
        <v>1</v>
      </c>
      <c r="O54">
        <f>SUM($N$2:N54)</f>
        <v>47</v>
      </c>
      <c r="P54">
        <f>COUNT($N$2:N54)</f>
        <v>53</v>
      </c>
      <c r="Q54">
        <f t="shared" si="3"/>
        <v>88.679245283018872</v>
      </c>
      <c r="T54">
        <v>4</v>
      </c>
      <c r="U54">
        <v>4</v>
      </c>
      <c r="V54">
        <v>3</v>
      </c>
      <c r="AC54">
        <v>66</v>
      </c>
      <c r="AD54">
        <v>66</v>
      </c>
      <c r="AE54">
        <v>15</v>
      </c>
      <c r="AF54">
        <f t="shared" si="4"/>
        <v>1</v>
      </c>
      <c r="AG54">
        <f>SUM($AF$2:AF54)</f>
        <v>50</v>
      </c>
      <c r="AH54">
        <f>COUNT($AF$2:AF54)</f>
        <v>53</v>
      </c>
      <c r="AI54">
        <f t="shared" si="5"/>
        <v>94.339622641509436</v>
      </c>
      <c r="AL54">
        <v>71</v>
      </c>
      <c r="AM54">
        <v>71</v>
      </c>
      <c r="AN54">
        <v>15</v>
      </c>
      <c r="AO54">
        <f t="shared" si="6"/>
        <v>1</v>
      </c>
      <c r="AP54">
        <f>SUM($AO$2:AO54)</f>
        <v>50</v>
      </c>
      <c r="AQ54">
        <f>COUNT($AO$2:AO54)</f>
        <v>53</v>
      </c>
      <c r="AR54">
        <f t="shared" si="7"/>
        <v>94.339622641509436</v>
      </c>
    </row>
    <row r="55" spans="2:44">
      <c r="B55">
        <v>75</v>
      </c>
      <c r="C55">
        <v>25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4</v>
      </c>
      <c r="L55">
        <v>4</v>
      </c>
      <c r="M55">
        <v>4</v>
      </c>
      <c r="N55">
        <f t="shared" si="2"/>
        <v>1</v>
      </c>
      <c r="O55">
        <f>SUM($N$2:N55)</f>
        <v>48</v>
      </c>
      <c r="P55">
        <f>COUNT($N$2:N55)</f>
        <v>54</v>
      </c>
      <c r="Q55">
        <f t="shared" si="3"/>
        <v>88.888888888888886</v>
      </c>
      <c r="T55">
        <v>4</v>
      </c>
      <c r="U55">
        <v>4</v>
      </c>
      <c r="V55">
        <v>4</v>
      </c>
      <c r="AC55">
        <v>66</v>
      </c>
      <c r="AD55">
        <v>66</v>
      </c>
      <c r="AE55">
        <v>16</v>
      </c>
      <c r="AF55">
        <f t="shared" si="4"/>
        <v>1</v>
      </c>
      <c r="AG55">
        <f>SUM($AF$2:AF55)</f>
        <v>51</v>
      </c>
      <c r="AH55">
        <f>COUNT($AF$2:AF55)</f>
        <v>54</v>
      </c>
      <c r="AI55">
        <f t="shared" si="5"/>
        <v>94.444444444444443</v>
      </c>
      <c r="AL55">
        <v>71</v>
      </c>
      <c r="AM55">
        <v>71</v>
      </c>
      <c r="AN55">
        <v>16</v>
      </c>
      <c r="AO55">
        <f t="shared" si="6"/>
        <v>1</v>
      </c>
      <c r="AP55">
        <f>SUM($AO$2:AO55)</f>
        <v>51</v>
      </c>
      <c r="AQ55">
        <f>COUNT($AO$2:AO55)</f>
        <v>54</v>
      </c>
      <c r="AR55">
        <f t="shared" si="7"/>
        <v>94.444444444444443</v>
      </c>
    </row>
    <row r="56" spans="2:44">
      <c r="B56">
        <v>75</v>
      </c>
      <c r="C56">
        <v>25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4</v>
      </c>
      <c r="L56">
        <v>4</v>
      </c>
      <c r="M56">
        <v>4</v>
      </c>
      <c r="N56">
        <f t="shared" si="2"/>
        <v>1</v>
      </c>
      <c r="O56">
        <f>SUM($N$2:N56)</f>
        <v>49</v>
      </c>
      <c r="P56">
        <f>COUNT($N$2:N56)</f>
        <v>55</v>
      </c>
      <c r="Q56">
        <f t="shared" si="3"/>
        <v>89.090909090909093</v>
      </c>
      <c r="T56">
        <v>4</v>
      </c>
      <c r="U56">
        <v>4</v>
      </c>
      <c r="V56">
        <v>4</v>
      </c>
      <c r="AC56">
        <v>66</v>
      </c>
      <c r="AD56">
        <v>66</v>
      </c>
      <c r="AE56">
        <v>15</v>
      </c>
      <c r="AF56">
        <f t="shared" si="4"/>
        <v>1</v>
      </c>
      <c r="AG56">
        <f>SUM($AF$2:AF56)</f>
        <v>52</v>
      </c>
      <c r="AH56">
        <f>COUNT($AF$2:AF56)</f>
        <v>55</v>
      </c>
      <c r="AI56">
        <f t="shared" si="5"/>
        <v>94.545454545454547</v>
      </c>
      <c r="AL56">
        <v>71</v>
      </c>
      <c r="AM56">
        <v>71</v>
      </c>
      <c r="AN56">
        <v>15</v>
      </c>
      <c r="AO56">
        <f t="shared" si="6"/>
        <v>1</v>
      </c>
      <c r="AP56">
        <f>SUM($AO$2:AO56)</f>
        <v>52</v>
      </c>
      <c r="AQ56">
        <f>COUNT($AO$2:AO56)</f>
        <v>55</v>
      </c>
      <c r="AR56">
        <f t="shared" si="7"/>
        <v>94.545454545454547</v>
      </c>
    </row>
    <row r="57" spans="2:44">
      <c r="B57">
        <v>75</v>
      </c>
      <c r="C57">
        <v>25</v>
      </c>
      <c r="D57">
        <v>4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4</v>
      </c>
      <c r="L57">
        <v>4</v>
      </c>
      <c r="M57">
        <v>4</v>
      </c>
      <c r="N57">
        <f t="shared" si="2"/>
        <v>1</v>
      </c>
      <c r="O57">
        <f>SUM($N$2:N57)</f>
        <v>50</v>
      </c>
      <c r="P57">
        <f>COUNT($N$2:N57)</f>
        <v>56</v>
      </c>
      <c r="Q57">
        <f t="shared" si="3"/>
        <v>89.285714285714292</v>
      </c>
      <c r="T57">
        <v>4</v>
      </c>
      <c r="U57">
        <v>4</v>
      </c>
      <c r="V57">
        <v>4</v>
      </c>
      <c r="AC57">
        <v>66</v>
      </c>
      <c r="AD57">
        <v>66</v>
      </c>
      <c r="AE57">
        <v>16</v>
      </c>
      <c r="AF57">
        <f t="shared" si="4"/>
        <v>1</v>
      </c>
      <c r="AG57">
        <f>SUM($AF$2:AF57)</f>
        <v>53</v>
      </c>
      <c r="AH57">
        <f>COUNT($AF$2:AF57)</f>
        <v>56</v>
      </c>
      <c r="AI57">
        <f t="shared" si="5"/>
        <v>94.642857142857139</v>
      </c>
      <c r="AL57">
        <v>71</v>
      </c>
      <c r="AM57">
        <v>71</v>
      </c>
      <c r="AN57">
        <v>16</v>
      </c>
      <c r="AO57">
        <f t="shared" si="6"/>
        <v>1</v>
      </c>
      <c r="AP57">
        <f>SUM($AO$2:AO57)</f>
        <v>53</v>
      </c>
      <c r="AQ57">
        <f>COUNT($AO$2:AO57)</f>
        <v>56</v>
      </c>
      <c r="AR57">
        <f t="shared" si="7"/>
        <v>94.642857142857139</v>
      </c>
    </row>
    <row r="58" spans="2:44">
      <c r="B58">
        <v>75</v>
      </c>
      <c r="C58">
        <v>25</v>
      </c>
      <c r="D58">
        <v>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4</v>
      </c>
      <c r="L58">
        <v>4</v>
      </c>
      <c r="M58">
        <v>5</v>
      </c>
      <c r="N58">
        <f t="shared" si="2"/>
        <v>0</v>
      </c>
      <c r="O58">
        <f>SUM($N$2:N58)</f>
        <v>50</v>
      </c>
      <c r="P58">
        <f>COUNT($N$2:N58)</f>
        <v>57</v>
      </c>
      <c r="Q58">
        <f t="shared" si="3"/>
        <v>87.719298245614027</v>
      </c>
      <c r="T58">
        <v>4</v>
      </c>
      <c r="U58">
        <v>4</v>
      </c>
      <c r="V58">
        <v>5</v>
      </c>
      <c r="AC58">
        <v>66</v>
      </c>
      <c r="AD58">
        <v>66</v>
      </c>
      <c r="AE58">
        <v>16</v>
      </c>
      <c r="AF58">
        <f t="shared" si="4"/>
        <v>1</v>
      </c>
      <c r="AG58">
        <f>SUM($AF$2:AF58)</f>
        <v>54</v>
      </c>
      <c r="AH58">
        <f>COUNT($AF$2:AF58)</f>
        <v>57</v>
      </c>
      <c r="AI58">
        <f t="shared" si="5"/>
        <v>94.73684210526315</v>
      </c>
      <c r="AL58">
        <v>71</v>
      </c>
      <c r="AM58">
        <v>71</v>
      </c>
      <c r="AN58">
        <v>16</v>
      </c>
      <c r="AO58">
        <f t="shared" si="6"/>
        <v>1</v>
      </c>
      <c r="AP58">
        <f>SUM($AO$2:AO58)</f>
        <v>54</v>
      </c>
      <c r="AQ58">
        <f>COUNT($AO$2:AO58)</f>
        <v>57</v>
      </c>
      <c r="AR58">
        <f t="shared" si="7"/>
        <v>94.73684210526315</v>
      </c>
    </row>
    <row r="59" spans="2:44">
      <c r="B59">
        <v>75</v>
      </c>
      <c r="C59">
        <v>25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4</v>
      </c>
      <c r="L59">
        <v>4</v>
      </c>
      <c r="M59">
        <v>4</v>
      </c>
      <c r="N59">
        <f t="shared" si="2"/>
        <v>1</v>
      </c>
      <c r="O59">
        <f>SUM($N$2:N59)</f>
        <v>51</v>
      </c>
      <c r="P59">
        <f>COUNT($N$2:N59)</f>
        <v>58</v>
      </c>
      <c r="Q59">
        <f t="shared" si="3"/>
        <v>87.931034482758619</v>
      </c>
      <c r="T59">
        <v>4</v>
      </c>
      <c r="U59">
        <v>4</v>
      </c>
      <c r="V59">
        <v>4</v>
      </c>
      <c r="AC59">
        <v>66</v>
      </c>
      <c r="AD59">
        <v>66</v>
      </c>
      <c r="AE59">
        <v>17</v>
      </c>
      <c r="AF59">
        <f t="shared" si="4"/>
        <v>1</v>
      </c>
      <c r="AG59">
        <f>SUM($AF$2:AF59)</f>
        <v>55</v>
      </c>
      <c r="AH59">
        <f>COUNT($AF$2:AF59)</f>
        <v>58</v>
      </c>
      <c r="AI59">
        <f t="shared" si="5"/>
        <v>94.827586206896555</v>
      </c>
      <c r="AL59">
        <v>71</v>
      </c>
      <c r="AM59">
        <v>71</v>
      </c>
      <c r="AN59">
        <v>17</v>
      </c>
      <c r="AO59">
        <f t="shared" si="6"/>
        <v>1</v>
      </c>
      <c r="AP59">
        <f>SUM($AO$2:AO59)</f>
        <v>55</v>
      </c>
      <c r="AQ59">
        <f>COUNT($AO$2:AO59)</f>
        <v>58</v>
      </c>
      <c r="AR59">
        <f t="shared" si="7"/>
        <v>94.827586206896555</v>
      </c>
    </row>
    <row r="60" spans="2:44">
      <c r="B60">
        <v>75</v>
      </c>
      <c r="C60">
        <v>25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4</v>
      </c>
      <c r="L60">
        <v>4</v>
      </c>
      <c r="M60">
        <v>4</v>
      </c>
      <c r="N60">
        <f t="shared" si="2"/>
        <v>1</v>
      </c>
      <c r="O60">
        <f>SUM($N$2:N60)</f>
        <v>52</v>
      </c>
      <c r="P60">
        <f>COUNT($N$2:N60)</f>
        <v>59</v>
      </c>
      <c r="Q60">
        <f t="shared" si="3"/>
        <v>88.135593220338976</v>
      </c>
      <c r="T60">
        <v>4</v>
      </c>
      <c r="U60">
        <v>4</v>
      </c>
      <c r="V60">
        <v>4</v>
      </c>
      <c r="AC60">
        <v>66</v>
      </c>
      <c r="AD60">
        <v>66</v>
      </c>
      <c r="AE60">
        <v>17</v>
      </c>
      <c r="AF60">
        <f t="shared" si="4"/>
        <v>1</v>
      </c>
      <c r="AG60">
        <f>SUM($AF$2:AF60)</f>
        <v>56</v>
      </c>
      <c r="AH60">
        <f>COUNT($AF$2:AF60)</f>
        <v>59</v>
      </c>
      <c r="AI60">
        <f t="shared" si="5"/>
        <v>94.915254237288138</v>
      </c>
      <c r="AL60">
        <v>71</v>
      </c>
      <c r="AM60">
        <v>71</v>
      </c>
      <c r="AN60">
        <v>17</v>
      </c>
      <c r="AO60">
        <f t="shared" si="6"/>
        <v>1</v>
      </c>
      <c r="AP60">
        <f>SUM($AO$2:AO60)</f>
        <v>56</v>
      </c>
      <c r="AQ60">
        <f>COUNT($AO$2:AO60)</f>
        <v>59</v>
      </c>
      <c r="AR60">
        <f t="shared" si="7"/>
        <v>94.915254237288138</v>
      </c>
    </row>
    <row r="61" spans="2:44">
      <c r="B61">
        <v>75</v>
      </c>
      <c r="C61">
        <v>25</v>
      </c>
      <c r="D61">
        <v>3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4</v>
      </c>
      <c r="L61">
        <v>4</v>
      </c>
      <c r="M61">
        <v>3</v>
      </c>
      <c r="N61">
        <f t="shared" si="2"/>
        <v>1</v>
      </c>
      <c r="O61">
        <f>SUM($N$2:N61)</f>
        <v>53</v>
      </c>
      <c r="P61">
        <f>COUNT($N$2:N61)</f>
        <v>60</v>
      </c>
      <c r="Q61">
        <f t="shared" si="3"/>
        <v>88.333333333333329</v>
      </c>
      <c r="T61">
        <v>4</v>
      </c>
      <c r="U61">
        <v>4</v>
      </c>
      <c r="V61">
        <v>3</v>
      </c>
      <c r="AC61">
        <v>66</v>
      </c>
      <c r="AD61">
        <v>66</v>
      </c>
      <c r="AE61">
        <v>16</v>
      </c>
      <c r="AF61">
        <f t="shared" si="4"/>
        <v>1</v>
      </c>
      <c r="AG61">
        <f>SUM($AF$2:AF61)</f>
        <v>57</v>
      </c>
      <c r="AH61">
        <f>COUNT($AF$2:AF61)</f>
        <v>60</v>
      </c>
      <c r="AI61">
        <f t="shared" si="5"/>
        <v>95</v>
      </c>
      <c r="AL61">
        <v>71</v>
      </c>
      <c r="AM61">
        <v>71</v>
      </c>
      <c r="AN61">
        <v>16</v>
      </c>
      <c r="AO61">
        <f t="shared" si="6"/>
        <v>1</v>
      </c>
      <c r="AP61">
        <f>SUM($AO$2:AO61)</f>
        <v>57</v>
      </c>
      <c r="AQ61">
        <f>COUNT($AO$2:AO61)</f>
        <v>60</v>
      </c>
      <c r="AR61">
        <f t="shared" si="7"/>
        <v>95</v>
      </c>
    </row>
    <row r="62" spans="2:44">
      <c r="B62">
        <v>75</v>
      </c>
      <c r="C62">
        <v>25</v>
      </c>
      <c r="D62">
        <v>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4</v>
      </c>
      <c r="L62">
        <v>4</v>
      </c>
      <c r="M62">
        <v>3</v>
      </c>
      <c r="N62">
        <f t="shared" si="2"/>
        <v>1</v>
      </c>
      <c r="O62">
        <f>SUM($N$2:N62)</f>
        <v>54</v>
      </c>
      <c r="P62">
        <f>COUNT($N$2:N62)</f>
        <v>61</v>
      </c>
      <c r="Q62">
        <f t="shared" si="3"/>
        <v>88.52459016393442</v>
      </c>
      <c r="T62">
        <v>4</v>
      </c>
      <c r="U62">
        <v>4</v>
      </c>
      <c r="V62">
        <v>3</v>
      </c>
      <c r="AC62">
        <v>66</v>
      </c>
      <c r="AD62">
        <v>66</v>
      </c>
      <c r="AE62">
        <v>14</v>
      </c>
      <c r="AF62">
        <f t="shared" si="4"/>
        <v>1</v>
      </c>
      <c r="AG62">
        <f>SUM($AF$2:AF62)</f>
        <v>58</v>
      </c>
      <c r="AH62">
        <f>COUNT($AF$2:AF62)</f>
        <v>61</v>
      </c>
      <c r="AI62">
        <f t="shared" si="5"/>
        <v>95.081967213114751</v>
      </c>
      <c r="AL62">
        <v>71</v>
      </c>
      <c r="AM62">
        <v>71</v>
      </c>
      <c r="AN62">
        <v>14</v>
      </c>
      <c r="AO62">
        <f t="shared" si="6"/>
        <v>1</v>
      </c>
      <c r="AP62">
        <f>SUM($AO$2:AO62)</f>
        <v>58</v>
      </c>
      <c r="AQ62">
        <f>COUNT($AO$2:AO62)</f>
        <v>61</v>
      </c>
      <c r="AR62">
        <f t="shared" si="7"/>
        <v>95.081967213114751</v>
      </c>
    </row>
    <row r="63" spans="2:44">
      <c r="B63">
        <v>75</v>
      </c>
      <c r="C63">
        <v>25</v>
      </c>
      <c r="D63">
        <v>3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4</v>
      </c>
      <c r="L63">
        <v>4</v>
      </c>
      <c r="M63">
        <v>3</v>
      </c>
      <c r="N63">
        <f t="shared" si="2"/>
        <v>1</v>
      </c>
      <c r="O63">
        <f>SUM($N$2:N63)</f>
        <v>55</v>
      </c>
      <c r="P63">
        <f>COUNT($N$2:N63)</f>
        <v>62</v>
      </c>
      <c r="Q63">
        <f t="shared" si="3"/>
        <v>88.709677419354833</v>
      </c>
      <c r="T63">
        <v>4</v>
      </c>
      <c r="U63">
        <v>4</v>
      </c>
      <c r="V63">
        <v>3</v>
      </c>
      <c r="AC63">
        <v>66</v>
      </c>
      <c r="AD63">
        <v>66</v>
      </c>
      <c r="AE63">
        <v>15</v>
      </c>
      <c r="AF63">
        <f t="shared" si="4"/>
        <v>1</v>
      </c>
      <c r="AG63">
        <f>SUM($AF$2:AF63)</f>
        <v>59</v>
      </c>
      <c r="AH63">
        <f>COUNT($AF$2:AF63)</f>
        <v>62</v>
      </c>
      <c r="AI63">
        <f t="shared" si="5"/>
        <v>95.161290322580655</v>
      </c>
      <c r="AL63">
        <v>71</v>
      </c>
      <c r="AM63">
        <v>71</v>
      </c>
      <c r="AN63">
        <v>15</v>
      </c>
      <c r="AO63">
        <f t="shared" si="6"/>
        <v>1</v>
      </c>
      <c r="AP63">
        <f>SUM($AO$2:AO63)</f>
        <v>59</v>
      </c>
      <c r="AQ63">
        <f>COUNT($AO$2:AO63)</f>
        <v>62</v>
      </c>
      <c r="AR63">
        <f t="shared" si="7"/>
        <v>95.161290322580655</v>
      </c>
    </row>
    <row r="64" spans="2:44">
      <c r="B64">
        <v>75</v>
      </c>
      <c r="C64">
        <v>25</v>
      </c>
      <c r="D64">
        <v>4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4</v>
      </c>
      <c r="L64">
        <v>4</v>
      </c>
      <c r="M64">
        <v>4</v>
      </c>
      <c r="N64">
        <f t="shared" si="2"/>
        <v>1</v>
      </c>
      <c r="O64">
        <f>SUM($N$2:N64)</f>
        <v>56</v>
      </c>
      <c r="P64">
        <f>COUNT($N$2:N64)</f>
        <v>63</v>
      </c>
      <c r="Q64">
        <f t="shared" si="3"/>
        <v>88.888888888888886</v>
      </c>
      <c r="T64">
        <v>4</v>
      </c>
      <c r="U64">
        <v>4</v>
      </c>
      <c r="V64">
        <v>4</v>
      </c>
      <c r="AC64">
        <v>66</v>
      </c>
      <c r="AD64">
        <v>66</v>
      </c>
      <c r="AE64">
        <v>16</v>
      </c>
      <c r="AF64">
        <f t="shared" si="4"/>
        <v>1</v>
      </c>
      <c r="AG64">
        <f>SUM($AF$2:AF64)</f>
        <v>60</v>
      </c>
      <c r="AH64">
        <f>COUNT($AF$2:AF64)</f>
        <v>63</v>
      </c>
      <c r="AI64">
        <f t="shared" si="5"/>
        <v>95.238095238095227</v>
      </c>
      <c r="AL64">
        <v>71</v>
      </c>
      <c r="AM64">
        <v>71</v>
      </c>
      <c r="AN64">
        <v>16</v>
      </c>
      <c r="AO64">
        <f t="shared" si="6"/>
        <v>1</v>
      </c>
      <c r="AP64">
        <f>SUM($AO$2:AO64)</f>
        <v>60</v>
      </c>
      <c r="AQ64">
        <f>COUNT($AO$2:AO64)</f>
        <v>63</v>
      </c>
      <c r="AR64">
        <f t="shared" si="7"/>
        <v>95.238095238095227</v>
      </c>
    </row>
    <row r="65" spans="2:44">
      <c r="B65">
        <v>75</v>
      </c>
      <c r="C65">
        <v>25</v>
      </c>
      <c r="D65">
        <v>3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4</v>
      </c>
      <c r="L65">
        <v>4</v>
      </c>
      <c r="M65">
        <v>3</v>
      </c>
      <c r="N65">
        <f t="shared" si="2"/>
        <v>1</v>
      </c>
      <c r="O65">
        <f>SUM($N$2:N65)</f>
        <v>57</v>
      </c>
      <c r="P65">
        <f>COUNT($N$2:N65)</f>
        <v>64</v>
      </c>
      <c r="Q65">
        <f t="shared" si="3"/>
        <v>89.0625</v>
      </c>
      <c r="T65">
        <v>4</v>
      </c>
      <c r="U65">
        <v>4</v>
      </c>
      <c r="V65">
        <v>3</v>
      </c>
      <c r="AC65">
        <v>66</v>
      </c>
      <c r="AD65">
        <v>66</v>
      </c>
      <c r="AE65">
        <v>17</v>
      </c>
      <c r="AF65">
        <f t="shared" si="4"/>
        <v>1</v>
      </c>
      <c r="AG65">
        <f>SUM($AF$2:AF65)</f>
        <v>61</v>
      </c>
      <c r="AH65">
        <f>COUNT($AF$2:AF65)</f>
        <v>64</v>
      </c>
      <c r="AI65">
        <f t="shared" si="5"/>
        <v>95.3125</v>
      </c>
      <c r="AL65">
        <v>71</v>
      </c>
      <c r="AM65">
        <v>71</v>
      </c>
      <c r="AN65">
        <v>17</v>
      </c>
      <c r="AO65">
        <f t="shared" si="6"/>
        <v>1</v>
      </c>
      <c r="AP65">
        <f>SUM($AO$2:AO65)</f>
        <v>61</v>
      </c>
      <c r="AQ65">
        <f>COUNT($AO$2:AO65)</f>
        <v>64</v>
      </c>
      <c r="AR65">
        <f t="shared" si="7"/>
        <v>95.3125</v>
      </c>
    </row>
    <row r="66" spans="2:44">
      <c r="B66">
        <v>75</v>
      </c>
      <c r="C66">
        <v>25</v>
      </c>
      <c r="D66">
        <v>5</v>
      </c>
      <c r="E66">
        <f t="shared" ref="E66:E129" si="8">IF(D66&lt;=C66,1,0)</f>
        <v>1</v>
      </c>
      <c r="F66">
        <f>SUM($E$2:E66)</f>
        <v>65</v>
      </c>
      <c r="G66">
        <f>COUNT($E$2:E66)</f>
        <v>65</v>
      </c>
      <c r="H66">
        <f t="shared" ref="H66:H129" si="9">F66/G66*100</f>
        <v>100</v>
      </c>
      <c r="K66">
        <v>4</v>
      </c>
      <c r="L66">
        <v>4</v>
      </c>
      <c r="M66">
        <v>5</v>
      </c>
      <c r="N66">
        <f t="shared" ref="N66:N129" si="10">IF(M66&lt;=L66,1,0)</f>
        <v>0</v>
      </c>
      <c r="O66">
        <f>SUM($N$2:N66)</f>
        <v>57</v>
      </c>
      <c r="P66">
        <f>COUNT($N$2:N66)</f>
        <v>65</v>
      </c>
      <c r="Q66">
        <f t="shared" ref="Q66:Q129" si="11">O66/P66*100</f>
        <v>87.692307692307693</v>
      </c>
      <c r="T66">
        <v>4</v>
      </c>
      <c r="U66">
        <v>4</v>
      </c>
      <c r="V66">
        <v>5</v>
      </c>
      <c r="AC66">
        <v>66</v>
      </c>
      <c r="AD66">
        <v>66</v>
      </c>
      <c r="AE66">
        <v>46</v>
      </c>
      <c r="AF66">
        <f t="shared" ref="AF66:AF129" si="12">IF(AE66&lt;=AD66,1,0)</f>
        <v>1</v>
      </c>
      <c r="AG66">
        <f>SUM($AF$2:AF66)</f>
        <v>62</v>
      </c>
      <c r="AH66">
        <f>COUNT($AF$2:AF66)</f>
        <v>65</v>
      </c>
      <c r="AI66">
        <f t="shared" ref="AI66:AI129" si="13">AG66/AH66*100</f>
        <v>95.384615384615387</v>
      </c>
      <c r="AL66">
        <v>71</v>
      </c>
      <c r="AM66">
        <v>71</v>
      </c>
      <c r="AN66">
        <v>46</v>
      </c>
      <c r="AO66">
        <f t="shared" ref="AO66:AO129" si="14">IF(AN66&lt;=AM66,1,0)</f>
        <v>1</v>
      </c>
      <c r="AP66">
        <f>SUM($AO$2:AO66)</f>
        <v>62</v>
      </c>
      <c r="AQ66">
        <f>COUNT($AO$2:AO66)</f>
        <v>65</v>
      </c>
      <c r="AR66">
        <f t="shared" ref="AR66:AR129" si="15">AP66/AQ66*100</f>
        <v>95.384615384615387</v>
      </c>
    </row>
    <row r="67" spans="2:44">
      <c r="B67">
        <v>75</v>
      </c>
      <c r="C67">
        <v>25</v>
      </c>
      <c r="D67">
        <v>3</v>
      </c>
      <c r="E67">
        <f t="shared" si="8"/>
        <v>1</v>
      </c>
      <c r="F67">
        <f>SUM($E$2:E67)</f>
        <v>66</v>
      </c>
      <c r="G67">
        <f>COUNT($E$2:E67)</f>
        <v>66</v>
      </c>
      <c r="H67">
        <f t="shared" si="9"/>
        <v>100</v>
      </c>
      <c r="K67">
        <v>4</v>
      </c>
      <c r="L67">
        <v>4</v>
      </c>
      <c r="M67">
        <v>3</v>
      </c>
      <c r="N67">
        <f t="shared" si="10"/>
        <v>1</v>
      </c>
      <c r="O67">
        <f>SUM($N$2:N67)</f>
        <v>58</v>
      </c>
      <c r="P67">
        <f>COUNT($N$2:N67)</f>
        <v>66</v>
      </c>
      <c r="Q67">
        <f t="shared" si="11"/>
        <v>87.878787878787875</v>
      </c>
      <c r="T67">
        <v>4</v>
      </c>
      <c r="U67">
        <v>4</v>
      </c>
      <c r="V67">
        <v>3</v>
      </c>
      <c r="AC67">
        <v>66</v>
      </c>
      <c r="AD67">
        <v>66</v>
      </c>
      <c r="AE67">
        <v>50</v>
      </c>
      <c r="AF67">
        <f t="shared" si="12"/>
        <v>1</v>
      </c>
      <c r="AG67">
        <f>SUM($AF$2:AF67)</f>
        <v>63</v>
      </c>
      <c r="AH67">
        <f>COUNT($AF$2:AF67)</f>
        <v>66</v>
      </c>
      <c r="AI67">
        <f t="shared" si="13"/>
        <v>95.454545454545453</v>
      </c>
      <c r="AL67">
        <v>71</v>
      </c>
      <c r="AM67">
        <v>71</v>
      </c>
      <c r="AN67">
        <v>50</v>
      </c>
      <c r="AO67">
        <f t="shared" si="14"/>
        <v>1</v>
      </c>
      <c r="AP67">
        <f>SUM($AO$2:AO67)</f>
        <v>63</v>
      </c>
      <c r="AQ67">
        <f>COUNT($AO$2:AO67)</f>
        <v>66</v>
      </c>
      <c r="AR67">
        <f t="shared" si="15"/>
        <v>95.454545454545453</v>
      </c>
    </row>
    <row r="68" spans="2:44">
      <c r="B68">
        <v>75</v>
      </c>
      <c r="C68">
        <v>25</v>
      </c>
      <c r="D68">
        <v>4</v>
      </c>
      <c r="E68">
        <f t="shared" si="8"/>
        <v>1</v>
      </c>
      <c r="F68">
        <f>SUM($E$2:E68)</f>
        <v>67</v>
      </c>
      <c r="G68">
        <f>COUNT($E$2:E68)</f>
        <v>67</v>
      </c>
      <c r="H68">
        <f t="shared" si="9"/>
        <v>100</v>
      </c>
      <c r="K68">
        <v>4</v>
      </c>
      <c r="L68">
        <v>4</v>
      </c>
      <c r="M68">
        <v>4</v>
      </c>
      <c r="N68">
        <f t="shared" si="10"/>
        <v>1</v>
      </c>
      <c r="O68">
        <f>SUM($N$2:N68)</f>
        <v>59</v>
      </c>
      <c r="P68">
        <f>COUNT($N$2:N68)</f>
        <v>67</v>
      </c>
      <c r="Q68">
        <f t="shared" si="11"/>
        <v>88.059701492537314</v>
      </c>
      <c r="T68">
        <v>4</v>
      </c>
      <c r="U68">
        <v>4</v>
      </c>
      <c r="V68">
        <v>4</v>
      </c>
      <c r="AC68">
        <v>66</v>
      </c>
      <c r="AD68">
        <v>66</v>
      </c>
      <c r="AE68">
        <v>50</v>
      </c>
      <c r="AF68">
        <f t="shared" si="12"/>
        <v>1</v>
      </c>
      <c r="AG68">
        <f>SUM($AF$2:AF68)</f>
        <v>64</v>
      </c>
      <c r="AH68">
        <f>COUNT($AF$2:AF68)</f>
        <v>67</v>
      </c>
      <c r="AI68">
        <f t="shared" si="13"/>
        <v>95.522388059701484</v>
      </c>
      <c r="AL68">
        <v>71</v>
      </c>
      <c r="AM68">
        <v>71</v>
      </c>
      <c r="AN68">
        <v>50</v>
      </c>
      <c r="AO68">
        <f t="shared" si="14"/>
        <v>1</v>
      </c>
      <c r="AP68">
        <f>SUM($AO$2:AO68)</f>
        <v>64</v>
      </c>
      <c r="AQ68">
        <f>COUNT($AO$2:AO68)</f>
        <v>67</v>
      </c>
      <c r="AR68">
        <f t="shared" si="15"/>
        <v>95.522388059701484</v>
      </c>
    </row>
    <row r="69" spans="2:44">
      <c r="B69">
        <v>75</v>
      </c>
      <c r="C69">
        <v>25</v>
      </c>
      <c r="D69">
        <v>5</v>
      </c>
      <c r="E69">
        <f t="shared" si="8"/>
        <v>1</v>
      </c>
      <c r="F69">
        <f>SUM($E$2:E69)</f>
        <v>68</v>
      </c>
      <c r="G69">
        <f>COUNT($E$2:E69)</f>
        <v>68</v>
      </c>
      <c r="H69">
        <f t="shared" si="9"/>
        <v>100</v>
      </c>
      <c r="K69">
        <v>4</v>
      </c>
      <c r="L69">
        <v>4</v>
      </c>
      <c r="M69">
        <v>5</v>
      </c>
      <c r="N69">
        <f t="shared" si="10"/>
        <v>0</v>
      </c>
      <c r="O69">
        <f>SUM($N$2:N69)</f>
        <v>59</v>
      </c>
      <c r="P69">
        <f>COUNT($N$2:N69)</f>
        <v>68</v>
      </c>
      <c r="Q69">
        <f t="shared" si="11"/>
        <v>86.764705882352942</v>
      </c>
      <c r="T69">
        <v>4</v>
      </c>
      <c r="U69">
        <v>4</v>
      </c>
      <c r="V69">
        <v>5</v>
      </c>
      <c r="AC69">
        <v>66</v>
      </c>
      <c r="AD69">
        <v>66</v>
      </c>
      <c r="AE69">
        <v>44</v>
      </c>
      <c r="AF69">
        <f t="shared" si="12"/>
        <v>1</v>
      </c>
      <c r="AG69">
        <f>SUM($AF$2:AF69)</f>
        <v>65</v>
      </c>
      <c r="AH69">
        <f>COUNT($AF$2:AF69)</f>
        <v>68</v>
      </c>
      <c r="AI69">
        <f t="shared" si="13"/>
        <v>95.588235294117652</v>
      </c>
      <c r="AL69">
        <v>71</v>
      </c>
      <c r="AM69">
        <v>71</v>
      </c>
      <c r="AN69">
        <v>44</v>
      </c>
      <c r="AO69">
        <f t="shared" si="14"/>
        <v>1</v>
      </c>
      <c r="AP69">
        <f>SUM($AO$2:AO69)</f>
        <v>65</v>
      </c>
      <c r="AQ69">
        <f>COUNT($AO$2:AO69)</f>
        <v>68</v>
      </c>
      <c r="AR69">
        <f t="shared" si="15"/>
        <v>95.588235294117652</v>
      </c>
    </row>
    <row r="70" spans="2:44">
      <c r="B70">
        <v>75</v>
      </c>
      <c r="C70">
        <v>24</v>
      </c>
      <c r="D70">
        <v>4</v>
      </c>
      <c r="E70">
        <f t="shared" si="8"/>
        <v>1</v>
      </c>
      <c r="F70">
        <f>SUM($E$2:E70)</f>
        <v>69</v>
      </c>
      <c r="G70">
        <f>COUNT($E$2:E70)</f>
        <v>69</v>
      </c>
      <c r="H70">
        <f t="shared" si="9"/>
        <v>100</v>
      </c>
      <c r="K70">
        <v>4</v>
      </c>
      <c r="L70">
        <v>4</v>
      </c>
      <c r="M70">
        <v>4</v>
      </c>
      <c r="N70">
        <f t="shared" si="10"/>
        <v>1</v>
      </c>
      <c r="O70">
        <f>SUM($N$2:N70)</f>
        <v>60</v>
      </c>
      <c r="P70">
        <f>COUNT($N$2:N70)</f>
        <v>69</v>
      </c>
      <c r="Q70">
        <f t="shared" si="11"/>
        <v>86.956521739130437</v>
      </c>
      <c r="T70">
        <v>4</v>
      </c>
      <c r="U70">
        <v>4</v>
      </c>
      <c r="V70">
        <v>4</v>
      </c>
      <c r="AC70">
        <v>66</v>
      </c>
      <c r="AD70">
        <v>66</v>
      </c>
      <c r="AE70">
        <v>44</v>
      </c>
      <c r="AF70">
        <f t="shared" si="12"/>
        <v>1</v>
      </c>
      <c r="AG70">
        <f>SUM($AF$2:AF70)</f>
        <v>66</v>
      </c>
      <c r="AH70">
        <f>COUNT($AF$2:AF70)</f>
        <v>69</v>
      </c>
      <c r="AI70">
        <f t="shared" si="13"/>
        <v>95.652173913043484</v>
      </c>
      <c r="AL70">
        <v>71</v>
      </c>
      <c r="AM70">
        <v>71</v>
      </c>
      <c r="AN70">
        <v>44</v>
      </c>
      <c r="AO70">
        <f t="shared" si="14"/>
        <v>1</v>
      </c>
      <c r="AP70">
        <f>SUM($AO$2:AO70)</f>
        <v>66</v>
      </c>
      <c r="AQ70">
        <f>COUNT($AO$2:AO70)</f>
        <v>69</v>
      </c>
      <c r="AR70">
        <f t="shared" si="15"/>
        <v>95.652173913043484</v>
      </c>
    </row>
    <row r="71" spans="2:44">
      <c r="B71">
        <v>75</v>
      </c>
      <c r="C71">
        <v>24</v>
      </c>
      <c r="D71">
        <v>5</v>
      </c>
      <c r="E71">
        <f t="shared" si="8"/>
        <v>1</v>
      </c>
      <c r="F71">
        <f>SUM($E$2:E71)</f>
        <v>70</v>
      </c>
      <c r="G71">
        <f>COUNT($E$2:E71)</f>
        <v>70</v>
      </c>
      <c r="H71">
        <f t="shared" si="9"/>
        <v>100</v>
      </c>
      <c r="K71">
        <v>4</v>
      </c>
      <c r="L71">
        <v>4</v>
      </c>
      <c r="M71">
        <v>5</v>
      </c>
      <c r="N71">
        <f t="shared" si="10"/>
        <v>0</v>
      </c>
      <c r="O71">
        <f>SUM($N$2:N71)</f>
        <v>60</v>
      </c>
      <c r="P71">
        <f>COUNT($N$2:N71)</f>
        <v>70</v>
      </c>
      <c r="Q71">
        <f t="shared" si="11"/>
        <v>85.714285714285708</v>
      </c>
      <c r="T71">
        <v>4</v>
      </c>
      <c r="U71">
        <v>4</v>
      </c>
      <c r="V71">
        <v>5</v>
      </c>
      <c r="AC71">
        <v>47</v>
      </c>
      <c r="AD71">
        <v>47</v>
      </c>
      <c r="AE71">
        <v>42</v>
      </c>
      <c r="AF71">
        <f t="shared" si="12"/>
        <v>1</v>
      </c>
      <c r="AG71">
        <f>SUM($AF$2:AF71)</f>
        <v>67</v>
      </c>
      <c r="AH71">
        <f>COUNT($AF$2:AF71)</f>
        <v>70</v>
      </c>
      <c r="AI71">
        <f t="shared" si="13"/>
        <v>95.714285714285722</v>
      </c>
      <c r="AL71">
        <v>71</v>
      </c>
      <c r="AM71">
        <v>71</v>
      </c>
      <c r="AN71">
        <v>42</v>
      </c>
      <c r="AO71">
        <f t="shared" si="14"/>
        <v>1</v>
      </c>
      <c r="AP71">
        <f>SUM($AO$2:AO71)</f>
        <v>67</v>
      </c>
      <c r="AQ71">
        <f>COUNT($AO$2:AO71)</f>
        <v>70</v>
      </c>
      <c r="AR71">
        <f t="shared" si="15"/>
        <v>95.714285714285722</v>
      </c>
    </row>
    <row r="72" spans="2:44">
      <c r="B72">
        <v>76</v>
      </c>
      <c r="C72">
        <v>25</v>
      </c>
      <c r="D72">
        <v>4</v>
      </c>
      <c r="E72">
        <f t="shared" si="8"/>
        <v>1</v>
      </c>
      <c r="F72">
        <f>SUM($E$2:E72)</f>
        <v>71</v>
      </c>
      <c r="G72">
        <f>COUNT($E$2:E72)</f>
        <v>71</v>
      </c>
      <c r="H72">
        <f t="shared" si="9"/>
        <v>100</v>
      </c>
      <c r="K72">
        <v>4</v>
      </c>
      <c r="L72">
        <v>4</v>
      </c>
      <c r="M72">
        <v>4</v>
      </c>
      <c r="N72">
        <f t="shared" si="10"/>
        <v>1</v>
      </c>
      <c r="O72">
        <f>SUM($N$2:N72)</f>
        <v>61</v>
      </c>
      <c r="P72">
        <f>COUNT($N$2:N72)</f>
        <v>71</v>
      </c>
      <c r="Q72">
        <f t="shared" si="11"/>
        <v>85.91549295774648</v>
      </c>
      <c r="T72">
        <v>4</v>
      </c>
      <c r="U72">
        <v>4</v>
      </c>
      <c r="V72">
        <v>4</v>
      </c>
      <c r="AC72">
        <v>47</v>
      </c>
      <c r="AD72">
        <v>47</v>
      </c>
      <c r="AE72">
        <v>43</v>
      </c>
      <c r="AF72">
        <f t="shared" si="12"/>
        <v>1</v>
      </c>
      <c r="AG72">
        <f>SUM($AF$2:AF72)</f>
        <v>68</v>
      </c>
      <c r="AH72">
        <f>COUNT($AF$2:AF72)</f>
        <v>71</v>
      </c>
      <c r="AI72">
        <f t="shared" si="13"/>
        <v>95.774647887323937</v>
      </c>
      <c r="AL72">
        <v>71</v>
      </c>
      <c r="AM72">
        <v>71</v>
      </c>
      <c r="AN72">
        <v>43</v>
      </c>
      <c r="AO72">
        <f t="shared" si="14"/>
        <v>1</v>
      </c>
      <c r="AP72">
        <f>SUM($AO$2:AO72)</f>
        <v>68</v>
      </c>
      <c r="AQ72">
        <f>COUNT($AO$2:AO72)</f>
        <v>71</v>
      </c>
      <c r="AR72">
        <f t="shared" si="15"/>
        <v>95.774647887323937</v>
      </c>
    </row>
    <row r="73" spans="2:44">
      <c r="B73">
        <v>76</v>
      </c>
      <c r="C73">
        <v>25</v>
      </c>
      <c r="D73">
        <v>4</v>
      </c>
      <c r="E73">
        <f t="shared" si="8"/>
        <v>1</v>
      </c>
      <c r="F73">
        <f>SUM($E$2:E73)</f>
        <v>72</v>
      </c>
      <c r="G73">
        <f>COUNT($E$2:E73)</f>
        <v>72</v>
      </c>
      <c r="H73">
        <f t="shared" si="9"/>
        <v>100</v>
      </c>
      <c r="K73">
        <v>4</v>
      </c>
      <c r="L73">
        <v>4</v>
      </c>
      <c r="M73">
        <v>4</v>
      </c>
      <c r="N73">
        <f t="shared" si="10"/>
        <v>1</v>
      </c>
      <c r="O73">
        <f>SUM($N$2:N73)</f>
        <v>62</v>
      </c>
      <c r="P73">
        <f>COUNT($N$2:N73)</f>
        <v>72</v>
      </c>
      <c r="Q73">
        <f t="shared" si="11"/>
        <v>86.111111111111114</v>
      </c>
      <c r="T73">
        <v>4</v>
      </c>
      <c r="U73">
        <v>4</v>
      </c>
      <c r="V73">
        <v>4</v>
      </c>
      <c r="AC73">
        <v>47</v>
      </c>
      <c r="AD73">
        <v>47</v>
      </c>
      <c r="AE73">
        <v>16</v>
      </c>
      <c r="AF73">
        <f t="shared" si="12"/>
        <v>1</v>
      </c>
      <c r="AG73">
        <f>SUM($AF$2:AF73)</f>
        <v>69</v>
      </c>
      <c r="AH73">
        <f>COUNT($AF$2:AF73)</f>
        <v>72</v>
      </c>
      <c r="AI73">
        <f t="shared" si="13"/>
        <v>95.833333333333343</v>
      </c>
      <c r="AL73">
        <v>71</v>
      </c>
      <c r="AM73">
        <v>71</v>
      </c>
      <c r="AN73">
        <v>16</v>
      </c>
      <c r="AO73">
        <f t="shared" si="14"/>
        <v>1</v>
      </c>
      <c r="AP73">
        <f>SUM($AO$2:AO73)</f>
        <v>69</v>
      </c>
      <c r="AQ73">
        <f>COUNT($AO$2:AO73)</f>
        <v>72</v>
      </c>
      <c r="AR73">
        <f t="shared" si="15"/>
        <v>95.833333333333343</v>
      </c>
    </row>
    <row r="74" spans="2:44">
      <c r="B74">
        <v>76</v>
      </c>
      <c r="C74">
        <v>25</v>
      </c>
      <c r="D74">
        <v>4</v>
      </c>
      <c r="E74">
        <f t="shared" si="8"/>
        <v>1</v>
      </c>
      <c r="F74">
        <f>SUM($E$2:E74)</f>
        <v>73</v>
      </c>
      <c r="G74">
        <f>COUNT($E$2:E74)</f>
        <v>73</v>
      </c>
      <c r="H74">
        <f t="shared" si="9"/>
        <v>100</v>
      </c>
      <c r="K74">
        <v>4</v>
      </c>
      <c r="L74">
        <v>4</v>
      </c>
      <c r="M74">
        <v>4</v>
      </c>
      <c r="N74">
        <f t="shared" si="10"/>
        <v>1</v>
      </c>
      <c r="O74">
        <f>SUM($N$2:N74)</f>
        <v>63</v>
      </c>
      <c r="P74">
        <f>COUNT($N$2:N74)</f>
        <v>73</v>
      </c>
      <c r="Q74">
        <f t="shared" si="11"/>
        <v>86.301369863013704</v>
      </c>
      <c r="T74">
        <v>4</v>
      </c>
      <c r="U74">
        <v>4</v>
      </c>
      <c r="V74">
        <v>4</v>
      </c>
      <c r="AC74">
        <v>47</v>
      </c>
      <c r="AD74">
        <v>47</v>
      </c>
      <c r="AE74">
        <v>74</v>
      </c>
      <c r="AF74">
        <f t="shared" si="12"/>
        <v>0</v>
      </c>
      <c r="AG74">
        <f>SUM($AF$2:AF74)</f>
        <v>69</v>
      </c>
      <c r="AH74">
        <f>COUNT($AF$2:AF74)</f>
        <v>73</v>
      </c>
      <c r="AI74">
        <f t="shared" si="13"/>
        <v>94.520547945205479</v>
      </c>
      <c r="AL74">
        <v>71</v>
      </c>
      <c r="AM74">
        <v>71</v>
      </c>
      <c r="AN74">
        <v>74</v>
      </c>
      <c r="AO74">
        <f t="shared" si="14"/>
        <v>0</v>
      </c>
      <c r="AP74">
        <f>SUM($AO$2:AO74)</f>
        <v>69</v>
      </c>
      <c r="AQ74">
        <f>COUNT($AO$2:AO74)</f>
        <v>73</v>
      </c>
      <c r="AR74">
        <f t="shared" si="15"/>
        <v>94.520547945205479</v>
      </c>
    </row>
    <row r="75" spans="2:44">
      <c r="B75">
        <v>76</v>
      </c>
      <c r="C75">
        <v>25</v>
      </c>
      <c r="D75">
        <v>3</v>
      </c>
      <c r="E75">
        <f t="shared" si="8"/>
        <v>1</v>
      </c>
      <c r="F75">
        <f>SUM($E$2:E75)</f>
        <v>74</v>
      </c>
      <c r="G75">
        <f>COUNT($E$2:E75)</f>
        <v>74</v>
      </c>
      <c r="H75">
        <f t="shared" si="9"/>
        <v>100</v>
      </c>
      <c r="K75">
        <v>4</v>
      </c>
      <c r="L75">
        <v>4</v>
      </c>
      <c r="M75">
        <v>3</v>
      </c>
      <c r="N75">
        <f t="shared" si="10"/>
        <v>1</v>
      </c>
      <c r="O75">
        <f>SUM($N$2:N75)</f>
        <v>64</v>
      </c>
      <c r="P75">
        <f>COUNT($N$2:N75)</f>
        <v>74</v>
      </c>
      <c r="Q75">
        <f t="shared" si="11"/>
        <v>86.486486486486484</v>
      </c>
      <c r="T75">
        <v>4</v>
      </c>
      <c r="U75">
        <v>4</v>
      </c>
      <c r="V75">
        <v>3</v>
      </c>
      <c r="AC75">
        <v>47</v>
      </c>
      <c r="AD75">
        <v>47</v>
      </c>
      <c r="AE75">
        <v>13</v>
      </c>
      <c r="AF75">
        <f t="shared" si="12"/>
        <v>1</v>
      </c>
      <c r="AG75">
        <f>SUM($AF$2:AF75)</f>
        <v>70</v>
      </c>
      <c r="AH75">
        <f>COUNT($AF$2:AF75)</f>
        <v>74</v>
      </c>
      <c r="AI75">
        <f t="shared" si="13"/>
        <v>94.594594594594597</v>
      </c>
      <c r="AL75">
        <v>71</v>
      </c>
      <c r="AM75">
        <v>71</v>
      </c>
      <c r="AN75">
        <v>13</v>
      </c>
      <c r="AO75">
        <f t="shared" si="14"/>
        <v>1</v>
      </c>
      <c r="AP75">
        <f>SUM($AO$2:AO75)</f>
        <v>70</v>
      </c>
      <c r="AQ75">
        <f>COUNT($AO$2:AO75)</f>
        <v>74</v>
      </c>
      <c r="AR75">
        <f t="shared" si="15"/>
        <v>94.594594594594597</v>
      </c>
    </row>
    <row r="76" spans="2:44">
      <c r="B76">
        <v>76</v>
      </c>
      <c r="C76">
        <v>25</v>
      </c>
      <c r="D76">
        <v>3</v>
      </c>
      <c r="E76">
        <f t="shared" si="8"/>
        <v>1</v>
      </c>
      <c r="F76">
        <f>SUM($E$2:E76)</f>
        <v>75</v>
      </c>
      <c r="G76">
        <f>COUNT($E$2:E76)</f>
        <v>75</v>
      </c>
      <c r="H76">
        <f t="shared" si="9"/>
        <v>100</v>
      </c>
      <c r="K76">
        <v>4</v>
      </c>
      <c r="L76">
        <v>4</v>
      </c>
      <c r="M76">
        <v>3</v>
      </c>
      <c r="N76">
        <f t="shared" si="10"/>
        <v>1</v>
      </c>
      <c r="O76">
        <f>SUM($N$2:N76)</f>
        <v>65</v>
      </c>
      <c r="P76">
        <f>COUNT($N$2:N76)</f>
        <v>75</v>
      </c>
      <c r="Q76">
        <f t="shared" si="11"/>
        <v>86.666666666666671</v>
      </c>
      <c r="T76">
        <v>4</v>
      </c>
      <c r="U76">
        <v>4</v>
      </c>
      <c r="V76">
        <v>3</v>
      </c>
      <c r="AC76">
        <v>47</v>
      </c>
      <c r="AD76">
        <v>47</v>
      </c>
      <c r="AE76">
        <v>15</v>
      </c>
      <c r="AF76">
        <f t="shared" si="12"/>
        <v>1</v>
      </c>
      <c r="AG76">
        <f>SUM($AF$2:AF76)</f>
        <v>71</v>
      </c>
      <c r="AH76">
        <f>COUNT($AF$2:AF76)</f>
        <v>75</v>
      </c>
      <c r="AI76">
        <f t="shared" si="13"/>
        <v>94.666666666666671</v>
      </c>
      <c r="AL76">
        <v>71</v>
      </c>
      <c r="AM76">
        <v>71</v>
      </c>
      <c r="AN76">
        <v>15</v>
      </c>
      <c r="AO76">
        <f t="shared" si="14"/>
        <v>1</v>
      </c>
      <c r="AP76">
        <f>SUM($AO$2:AO76)</f>
        <v>71</v>
      </c>
      <c r="AQ76">
        <f>COUNT($AO$2:AO76)</f>
        <v>75</v>
      </c>
      <c r="AR76">
        <f t="shared" si="15"/>
        <v>94.666666666666671</v>
      </c>
    </row>
    <row r="77" spans="2:44">
      <c r="B77">
        <v>76</v>
      </c>
      <c r="C77">
        <v>25</v>
      </c>
      <c r="D77">
        <v>3</v>
      </c>
      <c r="E77">
        <f t="shared" si="8"/>
        <v>1</v>
      </c>
      <c r="F77">
        <f>SUM($E$2:E77)</f>
        <v>76</v>
      </c>
      <c r="G77">
        <f>COUNT($E$2:E77)</f>
        <v>76</v>
      </c>
      <c r="H77">
        <f t="shared" si="9"/>
        <v>100</v>
      </c>
      <c r="K77">
        <v>4</v>
      </c>
      <c r="L77">
        <v>4</v>
      </c>
      <c r="M77">
        <v>3</v>
      </c>
      <c r="N77">
        <f t="shared" si="10"/>
        <v>1</v>
      </c>
      <c r="O77">
        <f>SUM($N$2:N77)</f>
        <v>66</v>
      </c>
      <c r="P77">
        <f>COUNT($N$2:N77)</f>
        <v>76</v>
      </c>
      <c r="Q77">
        <f t="shared" si="11"/>
        <v>86.842105263157904</v>
      </c>
      <c r="T77">
        <v>4</v>
      </c>
      <c r="U77">
        <v>4</v>
      </c>
      <c r="V77">
        <v>3</v>
      </c>
      <c r="AC77">
        <v>47</v>
      </c>
      <c r="AD77">
        <v>47</v>
      </c>
      <c r="AE77">
        <v>15</v>
      </c>
      <c r="AF77">
        <f t="shared" si="12"/>
        <v>1</v>
      </c>
      <c r="AG77">
        <f>SUM($AF$2:AF77)</f>
        <v>72</v>
      </c>
      <c r="AH77">
        <f>COUNT($AF$2:AF77)</f>
        <v>76</v>
      </c>
      <c r="AI77">
        <f t="shared" si="13"/>
        <v>94.73684210526315</v>
      </c>
      <c r="AL77">
        <v>71</v>
      </c>
      <c r="AM77">
        <v>71</v>
      </c>
      <c r="AN77">
        <v>15</v>
      </c>
      <c r="AO77">
        <f t="shared" si="14"/>
        <v>1</v>
      </c>
      <c r="AP77">
        <f>SUM($AO$2:AO77)</f>
        <v>72</v>
      </c>
      <c r="AQ77">
        <f>COUNT($AO$2:AO77)</f>
        <v>76</v>
      </c>
      <c r="AR77">
        <f t="shared" si="15"/>
        <v>94.73684210526315</v>
      </c>
    </row>
    <row r="78" spans="2:44">
      <c r="B78">
        <v>76</v>
      </c>
      <c r="C78">
        <v>25</v>
      </c>
      <c r="D78">
        <v>3</v>
      </c>
      <c r="E78">
        <f t="shared" si="8"/>
        <v>1</v>
      </c>
      <c r="F78">
        <f>SUM($E$2:E78)</f>
        <v>77</v>
      </c>
      <c r="G78">
        <f>COUNT($E$2:E78)</f>
        <v>77</v>
      </c>
      <c r="H78">
        <f t="shared" si="9"/>
        <v>100</v>
      </c>
      <c r="K78">
        <v>4</v>
      </c>
      <c r="L78">
        <v>4</v>
      </c>
      <c r="M78">
        <v>3</v>
      </c>
      <c r="N78">
        <f t="shared" si="10"/>
        <v>1</v>
      </c>
      <c r="O78">
        <f>SUM($N$2:N78)</f>
        <v>67</v>
      </c>
      <c r="P78">
        <f>COUNT($N$2:N78)</f>
        <v>77</v>
      </c>
      <c r="Q78">
        <f t="shared" si="11"/>
        <v>87.012987012987011</v>
      </c>
      <c r="T78">
        <v>4</v>
      </c>
      <c r="U78">
        <v>4</v>
      </c>
      <c r="V78">
        <v>3</v>
      </c>
      <c r="AC78">
        <v>47</v>
      </c>
      <c r="AD78">
        <v>47</v>
      </c>
      <c r="AE78">
        <v>15</v>
      </c>
      <c r="AF78">
        <f t="shared" si="12"/>
        <v>1</v>
      </c>
      <c r="AG78">
        <f>SUM($AF$2:AF78)</f>
        <v>73</v>
      </c>
      <c r="AH78">
        <f>COUNT($AF$2:AF78)</f>
        <v>77</v>
      </c>
      <c r="AI78">
        <f t="shared" si="13"/>
        <v>94.805194805194802</v>
      </c>
      <c r="AL78">
        <v>71</v>
      </c>
      <c r="AM78">
        <v>71</v>
      </c>
      <c r="AN78">
        <v>15</v>
      </c>
      <c r="AO78">
        <f t="shared" si="14"/>
        <v>1</v>
      </c>
      <c r="AP78">
        <f>SUM($AO$2:AO78)</f>
        <v>73</v>
      </c>
      <c r="AQ78">
        <f>COUNT($AO$2:AO78)</f>
        <v>77</v>
      </c>
      <c r="AR78">
        <f t="shared" si="15"/>
        <v>94.805194805194802</v>
      </c>
    </row>
    <row r="79" spans="2:44">
      <c r="B79">
        <v>76</v>
      </c>
      <c r="C79">
        <v>26</v>
      </c>
      <c r="D79">
        <v>4</v>
      </c>
      <c r="E79">
        <f t="shared" si="8"/>
        <v>1</v>
      </c>
      <c r="F79">
        <f>SUM($E$2:E79)</f>
        <v>78</v>
      </c>
      <c r="G79">
        <f>COUNT($E$2:E79)</f>
        <v>78</v>
      </c>
      <c r="H79">
        <f t="shared" si="9"/>
        <v>100</v>
      </c>
      <c r="K79">
        <v>4</v>
      </c>
      <c r="L79">
        <v>4</v>
      </c>
      <c r="M79">
        <v>4</v>
      </c>
      <c r="N79">
        <f t="shared" si="10"/>
        <v>1</v>
      </c>
      <c r="O79">
        <f>SUM($N$2:N79)</f>
        <v>68</v>
      </c>
      <c r="P79">
        <f>COUNT($N$2:N79)</f>
        <v>78</v>
      </c>
      <c r="Q79">
        <f t="shared" si="11"/>
        <v>87.179487179487182</v>
      </c>
      <c r="T79">
        <v>4</v>
      </c>
      <c r="U79">
        <v>4</v>
      </c>
      <c r="V79">
        <v>4</v>
      </c>
      <c r="AC79">
        <v>47</v>
      </c>
      <c r="AD79">
        <v>47</v>
      </c>
      <c r="AE79">
        <v>18</v>
      </c>
      <c r="AF79">
        <f t="shared" si="12"/>
        <v>1</v>
      </c>
      <c r="AG79">
        <f>SUM($AF$2:AF79)</f>
        <v>74</v>
      </c>
      <c r="AH79">
        <f>COUNT($AF$2:AF79)</f>
        <v>78</v>
      </c>
      <c r="AI79">
        <f t="shared" si="13"/>
        <v>94.871794871794862</v>
      </c>
      <c r="AL79">
        <v>71</v>
      </c>
      <c r="AM79">
        <v>71</v>
      </c>
      <c r="AN79">
        <v>18</v>
      </c>
      <c r="AO79">
        <f t="shared" si="14"/>
        <v>1</v>
      </c>
      <c r="AP79">
        <f>SUM($AO$2:AO79)</f>
        <v>74</v>
      </c>
      <c r="AQ79">
        <f>COUNT($AO$2:AO79)</f>
        <v>78</v>
      </c>
      <c r="AR79">
        <f t="shared" si="15"/>
        <v>94.871794871794862</v>
      </c>
    </row>
    <row r="80" spans="2:44">
      <c r="B80">
        <v>76</v>
      </c>
      <c r="C80">
        <v>26</v>
      </c>
      <c r="D80">
        <v>3</v>
      </c>
      <c r="E80">
        <f t="shared" si="8"/>
        <v>1</v>
      </c>
      <c r="F80">
        <f>SUM($E$2:E80)</f>
        <v>79</v>
      </c>
      <c r="G80">
        <f>COUNT($E$2:E80)</f>
        <v>79</v>
      </c>
      <c r="H80">
        <f t="shared" si="9"/>
        <v>100</v>
      </c>
      <c r="K80">
        <v>4</v>
      </c>
      <c r="L80">
        <v>4</v>
      </c>
      <c r="M80">
        <v>3</v>
      </c>
      <c r="N80">
        <f t="shared" si="10"/>
        <v>1</v>
      </c>
      <c r="O80">
        <f>SUM($N$2:N80)</f>
        <v>69</v>
      </c>
      <c r="P80">
        <f>COUNT($N$2:N80)</f>
        <v>79</v>
      </c>
      <c r="Q80">
        <f t="shared" si="11"/>
        <v>87.341772151898738</v>
      </c>
      <c r="T80">
        <v>4</v>
      </c>
      <c r="U80">
        <v>4</v>
      </c>
      <c r="V80">
        <v>3</v>
      </c>
      <c r="AC80">
        <v>47</v>
      </c>
      <c r="AD80">
        <v>47</v>
      </c>
      <c r="AE80">
        <v>15</v>
      </c>
      <c r="AF80">
        <f t="shared" si="12"/>
        <v>1</v>
      </c>
      <c r="AG80">
        <f>SUM($AF$2:AF80)</f>
        <v>75</v>
      </c>
      <c r="AH80">
        <f>COUNT($AF$2:AF80)</f>
        <v>79</v>
      </c>
      <c r="AI80">
        <f t="shared" si="13"/>
        <v>94.936708860759495</v>
      </c>
      <c r="AL80">
        <v>71</v>
      </c>
      <c r="AM80">
        <v>71</v>
      </c>
      <c r="AN80">
        <v>15</v>
      </c>
      <c r="AO80">
        <f t="shared" si="14"/>
        <v>1</v>
      </c>
      <c r="AP80">
        <f>SUM($AO$2:AO80)</f>
        <v>75</v>
      </c>
      <c r="AQ80">
        <f>COUNT($AO$2:AO80)</f>
        <v>79</v>
      </c>
      <c r="AR80">
        <f t="shared" si="15"/>
        <v>94.936708860759495</v>
      </c>
    </row>
    <row r="81" spans="2:44">
      <c r="B81">
        <v>76</v>
      </c>
      <c r="C81">
        <v>26</v>
      </c>
      <c r="D81">
        <v>3</v>
      </c>
      <c r="E81">
        <f t="shared" si="8"/>
        <v>1</v>
      </c>
      <c r="F81">
        <f>SUM($E$2:E81)</f>
        <v>80</v>
      </c>
      <c r="G81">
        <f>COUNT($E$2:E81)</f>
        <v>80</v>
      </c>
      <c r="H81">
        <f t="shared" si="9"/>
        <v>100</v>
      </c>
      <c r="K81">
        <v>4</v>
      </c>
      <c r="L81">
        <v>4</v>
      </c>
      <c r="M81">
        <v>3</v>
      </c>
      <c r="N81">
        <f t="shared" si="10"/>
        <v>1</v>
      </c>
      <c r="O81">
        <f>SUM($N$2:N81)</f>
        <v>70</v>
      </c>
      <c r="P81">
        <f>COUNT($N$2:N81)</f>
        <v>80</v>
      </c>
      <c r="Q81">
        <f t="shared" si="11"/>
        <v>87.5</v>
      </c>
      <c r="T81">
        <v>4</v>
      </c>
      <c r="U81">
        <v>4</v>
      </c>
      <c r="V81">
        <v>3</v>
      </c>
      <c r="AC81">
        <v>47</v>
      </c>
      <c r="AD81">
        <v>47</v>
      </c>
      <c r="AE81">
        <v>15</v>
      </c>
      <c r="AF81">
        <f t="shared" si="12"/>
        <v>1</v>
      </c>
      <c r="AG81">
        <f>SUM($AF$2:AF81)</f>
        <v>76</v>
      </c>
      <c r="AH81">
        <f>COUNT($AF$2:AF81)</f>
        <v>80</v>
      </c>
      <c r="AI81">
        <f t="shared" si="13"/>
        <v>95</v>
      </c>
      <c r="AL81">
        <v>71</v>
      </c>
      <c r="AM81">
        <v>71</v>
      </c>
      <c r="AN81">
        <v>15</v>
      </c>
      <c r="AO81">
        <f t="shared" si="14"/>
        <v>1</v>
      </c>
      <c r="AP81">
        <f>SUM($AO$2:AO81)</f>
        <v>76</v>
      </c>
      <c r="AQ81">
        <f>COUNT($AO$2:AO81)</f>
        <v>80</v>
      </c>
      <c r="AR81">
        <f t="shared" si="15"/>
        <v>95</v>
      </c>
    </row>
    <row r="82" spans="2:44">
      <c r="B82">
        <v>76</v>
      </c>
      <c r="C82">
        <v>26</v>
      </c>
      <c r="D82">
        <v>3</v>
      </c>
      <c r="E82">
        <f t="shared" si="8"/>
        <v>1</v>
      </c>
      <c r="F82">
        <f>SUM($E$2:E82)</f>
        <v>81</v>
      </c>
      <c r="G82">
        <f>COUNT($E$2:E82)</f>
        <v>81</v>
      </c>
      <c r="H82">
        <f t="shared" si="9"/>
        <v>100</v>
      </c>
      <c r="K82">
        <v>4</v>
      </c>
      <c r="L82">
        <v>4</v>
      </c>
      <c r="M82">
        <v>3</v>
      </c>
      <c r="N82">
        <f t="shared" si="10"/>
        <v>1</v>
      </c>
      <c r="O82">
        <f>SUM($N$2:N82)</f>
        <v>71</v>
      </c>
      <c r="P82">
        <f>COUNT($N$2:N82)</f>
        <v>81</v>
      </c>
      <c r="Q82">
        <f t="shared" si="11"/>
        <v>87.654320987654316</v>
      </c>
      <c r="T82">
        <v>4</v>
      </c>
      <c r="U82">
        <v>4</v>
      </c>
      <c r="V82">
        <v>3</v>
      </c>
      <c r="AC82">
        <v>47</v>
      </c>
      <c r="AD82">
        <v>47</v>
      </c>
      <c r="AE82">
        <v>15</v>
      </c>
      <c r="AF82">
        <f t="shared" si="12"/>
        <v>1</v>
      </c>
      <c r="AG82">
        <f>SUM($AF$2:AF82)</f>
        <v>77</v>
      </c>
      <c r="AH82">
        <f>COUNT($AF$2:AF82)</f>
        <v>81</v>
      </c>
      <c r="AI82">
        <f t="shared" si="13"/>
        <v>95.061728395061735</v>
      </c>
      <c r="AL82">
        <v>71</v>
      </c>
      <c r="AM82">
        <v>71</v>
      </c>
      <c r="AN82">
        <v>15</v>
      </c>
      <c r="AO82">
        <f t="shared" si="14"/>
        <v>1</v>
      </c>
      <c r="AP82">
        <f>SUM($AO$2:AO82)</f>
        <v>77</v>
      </c>
      <c r="AQ82">
        <f>COUNT($AO$2:AO82)</f>
        <v>81</v>
      </c>
      <c r="AR82">
        <f t="shared" si="15"/>
        <v>95.061728395061735</v>
      </c>
    </row>
    <row r="83" spans="2:44">
      <c r="B83">
        <v>76</v>
      </c>
      <c r="C83">
        <v>26</v>
      </c>
      <c r="D83">
        <v>3</v>
      </c>
      <c r="E83">
        <f t="shared" si="8"/>
        <v>1</v>
      </c>
      <c r="F83">
        <f>SUM($E$2:E83)</f>
        <v>82</v>
      </c>
      <c r="G83">
        <f>COUNT($E$2:E83)</f>
        <v>82</v>
      </c>
      <c r="H83">
        <f t="shared" si="9"/>
        <v>100</v>
      </c>
      <c r="K83">
        <v>4</v>
      </c>
      <c r="L83">
        <v>4</v>
      </c>
      <c r="M83">
        <v>3</v>
      </c>
      <c r="N83">
        <f t="shared" si="10"/>
        <v>1</v>
      </c>
      <c r="O83">
        <f>SUM($N$2:N83)</f>
        <v>72</v>
      </c>
      <c r="P83">
        <f>COUNT($N$2:N83)</f>
        <v>82</v>
      </c>
      <c r="Q83">
        <f t="shared" si="11"/>
        <v>87.804878048780495</v>
      </c>
      <c r="T83">
        <v>4</v>
      </c>
      <c r="U83">
        <v>4</v>
      </c>
      <c r="V83">
        <v>3</v>
      </c>
      <c r="AC83">
        <v>47</v>
      </c>
      <c r="AD83">
        <v>47</v>
      </c>
      <c r="AE83">
        <v>18</v>
      </c>
      <c r="AF83">
        <f t="shared" si="12"/>
        <v>1</v>
      </c>
      <c r="AG83">
        <f>SUM($AF$2:AF83)</f>
        <v>78</v>
      </c>
      <c r="AH83">
        <f>COUNT($AF$2:AF83)</f>
        <v>82</v>
      </c>
      <c r="AI83">
        <f t="shared" si="13"/>
        <v>95.121951219512198</v>
      </c>
      <c r="AL83">
        <v>71</v>
      </c>
      <c r="AM83">
        <v>71</v>
      </c>
      <c r="AN83">
        <v>18</v>
      </c>
      <c r="AO83">
        <f t="shared" si="14"/>
        <v>1</v>
      </c>
      <c r="AP83">
        <f>SUM($AO$2:AO83)</f>
        <v>78</v>
      </c>
      <c r="AQ83">
        <f>COUNT($AO$2:AO83)</f>
        <v>82</v>
      </c>
      <c r="AR83">
        <f t="shared" si="15"/>
        <v>95.121951219512198</v>
      </c>
    </row>
    <row r="84" spans="2:44">
      <c r="B84">
        <v>76</v>
      </c>
      <c r="C84">
        <v>26</v>
      </c>
      <c r="D84">
        <v>3</v>
      </c>
      <c r="E84">
        <f t="shared" si="8"/>
        <v>1</v>
      </c>
      <c r="F84">
        <f>SUM($E$2:E84)</f>
        <v>83</v>
      </c>
      <c r="G84">
        <f>COUNT($E$2:E84)</f>
        <v>83</v>
      </c>
      <c r="H84">
        <f t="shared" si="9"/>
        <v>100</v>
      </c>
      <c r="K84">
        <v>4</v>
      </c>
      <c r="L84">
        <v>4</v>
      </c>
      <c r="M84">
        <v>3</v>
      </c>
      <c r="N84">
        <f t="shared" si="10"/>
        <v>1</v>
      </c>
      <c r="O84">
        <f>SUM($N$2:N84)</f>
        <v>73</v>
      </c>
      <c r="P84">
        <f>COUNT($N$2:N84)</f>
        <v>83</v>
      </c>
      <c r="Q84">
        <f t="shared" si="11"/>
        <v>87.951807228915655</v>
      </c>
      <c r="T84">
        <v>4</v>
      </c>
      <c r="U84">
        <v>4</v>
      </c>
      <c r="V84">
        <v>3</v>
      </c>
      <c r="AC84">
        <v>47</v>
      </c>
      <c r="AD84">
        <v>47</v>
      </c>
      <c r="AE84">
        <v>14</v>
      </c>
      <c r="AF84">
        <f t="shared" si="12"/>
        <v>1</v>
      </c>
      <c r="AG84">
        <f>SUM($AF$2:AF84)</f>
        <v>79</v>
      </c>
      <c r="AH84">
        <f>COUNT($AF$2:AF84)</f>
        <v>83</v>
      </c>
      <c r="AI84">
        <f t="shared" si="13"/>
        <v>95.180722891566262</v>
      </c>
      <c r="AL84">
        <v>71</v>
      </c>
      <c r="AM84">
        <v>71</v>
      </c>
      <c r="AN84">
        <v>14</v>
      </c>
      <c r="AO84">
        <f t="shared" si="14"/>
        <v>1</v>
      </c>
      <c r="AP84">
        <f>SUM($AO$2:AO84)</f>
        <v>79</v>
      </c>
      <c r="AQ84">
        <f>COUNT($AO$2:AO84)</f>
        <v>83</v>
      </c>
      <c r="AR84">
        <f t="shared" si="15"/>
        <v>95.180722891566262</v>
      </c>
    </row>
    <row r="85" spans="2:44">
      <c r="B85">
        <v>76</v>
      </c>
      <c r="C85">
        <v>26</v>
      </c>
      <c r="D85">
        <v>3</v>
      </c>
      <c r="E85">
        <f t="shared" si="8"/>
        <v>1</v>
      </c>
      <c r="F85">
        <f>SUM($E$2:E85)</f>
        <v>84</v>
      </c>
      <c r="G85">
        <f>COUNT($E$2:E85)</f>
        <v>84</v>
      </c>
      <c r="H85">
        <f t="shared" si="9"/>
        <v>100</v>
      </c>
      <c r="K85">
        <v>4</v>
      </c>
      <c r="L85">
        <v>4</v>
      </c>
      <c r="M85">
        <v>3</v>
      </c>
      <c r="N85">
        <f t="shared" si="10"/>
        <v>1</v>
      </c>
      <c r="O85">
        <f>SUM($N$2:N85)</f>
        <v>74</v>
      </c>
      <c r="P85">
        <f>COUNT($N$2:N85)</f>
        <v>84</v>
      </c>
      <c r="Q85">
        <f t="shared" si="11"/>
        <v>88.095238095238088</v>
      </c>
      <c r="T85">
        <v>4</v>
      </c>
      <c r="U85">
        <v>4</v>
      </c>
      <c r="V85">
        <v>3</v>
      </c>
      <c r="AC85">
        <v>47</v>
      </c>
      <c r="AD85">
        <v>47</v>
      </c>
      <c r="AE85">
        <v>15</v>
      </c>
      <c r="AF85">
        <f t="shared" si="12"/>
        <v>1</v>
      </c>
      <c r="AG85">
        <f>SUM($AF$2:AF85)</f>
        <v>80</v>
      </c>
      <c r="AH85">
        <f>COUNT($AF$2:AF85)</f>
        <v>84</v>
      </c>
      <c r="AI85">
        <f t="shared" si="13"/>
        <v>95.238095238095227</v>
      </c>
      <c r="AL85">
        <v>71</v>
      </c>
      <c r="AM85">
        <v>71</v>
      </c>
      <c r="AN85">
        <v>15</v>
      </c>
      <c r="AO85">
        <f t="shared" si="14"/>
        <v>1</v>
      </c>
      <c r="AP85">
        <f>SUM($AO$2:AO85)</f>
        <v>80</v>
      </c>
      <c r="AQ85">
        <f>COUNT($AO$2:AO85)</f>
        <v>84</v>
      </c>
      <c r="AR85">
        <f t="shared" si="15"/>
        <v>95.238095238095227</v>
      </c>
    </row>
    <row r="86" spans="2:44">
      <c r="B86">
        <v>76</v>
      </c>
      <c r="C86">
        <v>26</v>
      </c>
      <c r="D86">
        <v>3</v>
      </c>
      <c r="E86">
        <f t="shared" si="8"/>
        <v>1</v>
      </c>
      <c r="F86">
        <f>SUM($E$2:E86)</f>
        <v>85</v>
      </c>
      <c r="G86">
        <f>COUNT($E$2:E86)</f>
        <v>85</v>
      </c>
      <c r="H86">
        <f t="shared" si="9"/>
        <v>100</v>
      </c>
      <c r="K86">
        <v>4</v>
      </c>
      <c r="L86">
        <v>4</v>
      </c>
      <c r="M86">
        <v>3</v>
      </c>
      <c r="N86">
        <f t="shared" si="10"/>
        <v>1</v>
      </c>
      <c r="O86">
        <f>SUM($N$2:N86)</f>
        <v>75</v>
      </c>
      <c r="P86">
        <f>COUNT($N$2:N86)</f>
        <v>85</v>
      </c>
      <c r="Q86">
        <f t="shared" si="11"/>
        <v>88.235294117647058</v>
      </c>
      <c r="T86">
        <v>4</v>
      </c>
      <c r="U86">
        <v>4</v>
      </c>
      <c r="V86">
        <v>3</v>
      </c>
      <c r="AC86">
        <v>47</v>
      </c>
      <c r="AD86">
        <v>47</v>
      </c>
      <c r="AE86">
        <v>15</v>
      </c>
      <c r="AF86">
        <f t="shared" si="12"/>
        <v>1</v>
      </c>
      <c r="AG86">
        <f>SUM($AF$2:AF86)</f>
        <v>81</v>
      </c>
      <c r="AH86">
        <f>COUNT($AF$2:AF86)</f>
        <v>85</v>
      </c>
      <c r="AI86">
        <f t="shared" si="13"/>
        <v>95.294117647058812</v>
      </c>
      <c r="AL86">
        <v>71</v>
      </c>
      <c r="AM86">
        <v>71</v>
      </c>
      <c r="AN86">
        <v>15</v>
      </c>
      <c r="AO86">
        <f t="shared" si="14"/>
        <v>1</v>
      </c>
      <c r="AP86">
        <f>SUM($AO$2:AO86)</f>
        <v>81</v>
      </c>
      <c r="AQ86">
        <f>COUNT($AO$2:AO86)</f>
        <v>85</v>
      </c>
      <c r="AR86">
        <f t="shared" si="15"/>
        <v>95.294117647058812</v>
      </c>
    </row>
    <row r="87" spans="2:44">
      <c r="B87">
        <v>76</v>
      </c>
      <c r="C87">
        <v>26</v>
      </c>
      <c r="D87">
        <v>4</v>
      </c>
      <c r="E87">
        <f t="shared" si="8"/>
        <v>1</v>
      </c>
      <c r="F87">
        <f>SUM($E$2:E87)</f>
        <v>86</v>
      </c>
      <c r="G87">
        <f>COUNT($E$2:E87)</f>
        <v>86</v>
      </c>
      <c r="H87">
        <f t="shared" si="9"/>
        <v>100</v>
      </c>
      <c r="K87">
        <v>4</v>
      </c>
      <c r="L87">
        <v>4</v>
      </c>
      <c r="M87">
        <v>4</v>
      </c>
      <c r="N87">
        <f t="shared" si="10"/>
        <v>1</v>
      </c>
      <c r="O87">
        <f>SUM($N$2:N87)</f>
        <v>76</v>
      </c>
      <c r="P87">
        <f>COUNT($N$2:N87)</f>
        <v>86</v>
      </c>
      <c r="Q87">
        <f t="shared" si="11"/>
        <v>88.372093023255815</v>
      </c>
      <c r="T87">
        <v>4</v>
      </c>
      <c r="U87">
        <v>4</v>
      </c>
      <c r="V87">
        <v>4</v>
      </c>
      <c r="AC87">
        <v>47</v>
      </c>
      <c r="AD87">
        <v>47</v>
      </c>
      <c r="AE87">
        <v>15</v>
      </c>
      <c r="AF87">
        <f t="shared" si="12"/>
        <v>1</v>
      </c>
      <c r="AG87">
        <f>SUM($AF$2:AF87)</f>
        <v>82</v>
      </c>
      <c r="AH87">
        <f>COUNT($AF$2:AF87)</f>
        <v>86</v>
      </c>
      <c r="AI87">
        <f t="shared" si="13"/>
        <v>95.348837209302332</v>
      </c>
      <c r="AL87">
        <v>71</v>
      </c>
      <c r="AM87">
        <v>71</v>
      </c>
      <c r="AN87">
        <v>15</v>
      </c>
      <c r="AO87">
        <f t="shared" si="14"/>
        <v>1</v>
      </c>
      <c r="AP87">
        <f>SUM($AO$2:AO87)</f>
        <v>82</v>
      </c>
      <c r="AQ87">
        <f>COUNT($AO$2:AO87)</f>
        <v>86</v>
      </c>
      <c r="AR87">
        <f t="shared" si="15"/>
        <v>95.348837209302332</v>
      </c>
    </row>
    <row r="88" spans="2:44">
      <c r="B88">
        <v>76</v>
      </c>
      <c r="C88">
        <v>26</v>
      </c>
      <c r="D88">
        <v>5</v>
      </c>
      <c r="E88">
        <f t="shared" si="8"/>
        <v>1</v>
      </c>
      <c r="F88">
        <f>SUM($E$2:E88)</f>
        <v>87</v>
      </c>
      <c r="G88">
        <f>COUNT($E$2:E88)</f>
        <v>87</v>
      </c>
      <c r="H88">
        <f t="shared" si="9"/>
        <v>100</v>
      </c>
      <c r="K88">
        <v>4</v>
      </c>
      <c r="L88">
        <v>4</v>
      </c>
      <c r="M88">
        <v>5</v>
      </c>
      <c r="N88">
        <f t="shared" si="10"/>
        <v>0</v>
      </c>
      <c r="O88">
        <f>SUM($N$2:N88)</f>
        <v>76</v>
      </c>
      <c r="P88">
        <f>COUNT($N$2:N88)</f>
        <v>87</v>
      </c>
      <c r="Q88">
        <f t="shared" si="11"/>
        <v>87.356321839080465</v>
      </c>
      <c r="T88">
        <v>4</v>
      </c>
      <c r="U88">
        <v>4</v>
      </c>
      <c r="V88">
        <v>5</v>
      </c>
      <c r="AC88">
        <v>47</v>
      </c>
      <c r="AD88">
        <v>47</v>
      </c>
      <c r="AE88">
        <v>44</v>
      </c>
      <c r="AF88">
        <f t="shared" si="12"/>
        <v>1</v>
      </c>
      <c r="AG88">
        <f>SUM($AF$2:AF88)</f>
        <v>83</v>
      </c>
      <c r="AH88">
        <f>COUNT($AF$2:AF88)</f>
        <v>87</v>
      </c>
      <c r="AI88">
        <f t="shared" si="13"/>
        <v>95.402298850574709</v>
      </c>
      <c r="AL88">
        <v>71</v>
      </c>
      <c r="AM88">
        <v>71</v>
      </c>
      <c r="AN88">
        <v>44</v>
      </c>
      <c r="AO88">
        <f t="shared" si="14"/>
        <v>1</v>
      </c>
      <c r="AP88">
        <f>SUM($AO$2:AO88)</f>
        <v>83</v>
      </c>
      <c r="AQ88">
        <f>COUNT($AO$2:AO88)</f>
        <v>87</v>
      </c>
      <c r="AR88">
        <f t="shared" si="15"/>
        <v>95.402298850574709</v>
      </c>
    </row>
    <row r="89" spans="2:44">
      <c r="B89">
        <v>76</v>
      </c>
      <c r="C89">
        <v>26</v>
      </c>
      <c r="D89">
        <v>4</v>
      </c>
      <c r="E89">
        <f t="shared" si="8"/>
        <v>1</v>
      </c>
      <c r="F89">
        <f>SUM($E$2:E89)</f>
        <v>88</v>
      </c>
      <c r="G89">
        <f>COUNT($E$2:E89)</f>
        <v>88</v>
      </c>
      <c r="H89">
        <f t="shared" si="9"/>
        <v>100</v>
      </c>
      <c r="K89">
        <v>4</v>
      </c>
      <c r="L89">
        <v>4</v>
      </c>
      <c r="M89">
        <v>4</v>
      </c>
      <c r="N89">
        <f t="shared" si="10"/>
        <v>1</v>
      </c>
      <c r="O89">
        <f>SUM($N$2:N89)</f>
        <v>77</v>
      </c>
      <c r="P89">
        <f>COUNT($N$2:N89)</f>
        <v>88</v>
      </c>
      <c r="Q89">
        <f t="shared" si="11"/>
        <v>87.5</v>
      </c>
      <c r="T89">
        <v>4</v>
      </c>
      <c r="U89">
        <v>4</v>
      </c>
      <c r="V89">
        <v>4</v>
      </c>
      <c r="AC89">
        <v>47</v>
      </c>
      <c r="AD89">
        <v>47</v>
      </c>
      <c r="AE89">
        <v>43</v>
      </c>
      <c r="AF89">
        <f t="shared" si="12"/>
        <v>1</v>
      </c>
      <c r="AG89">
        <f>SUM($AF$2:AF89)</f>
        <v>84</v>
      </c>
      <c r="AH89">
        <f>COUNT($AF$2:AF89)</f>
        <v>88</v>
      </c>
      <c r="AI89">
        <f t="shared" si="13"/>
        <v>95.454545454545453</v>
      </c>
      <c r="AL89">
        <v>71</v>
      </c>
      <c r="AM89">
        <v>71</v>
      </c>
      <c r="AN89">
        <v>43</v>
      </c>
      <c r="AO89">
        <f t="shared" si="14"/>
        <v>1</v>
      </c>
      <c r="AP89">
        <f>SUM($AO$2:AO89)</f>
        <v>84</v>
      </c>
      <c r="AQ89">
        <f>COUNT($AO$2:AO89)</f>
        <v>88</v>
      </c>
      <c r="AR89">
        <f t="shared" si="15"/>
        <v>95.454545454545453</v>
      </c>
    </row>
    <row r="90" spans="2:44">
      <c r="B90">
        <v>76</v>
      </c>
      <c r="C90">
        <v>26</v>
      </c>
      <c r="D90">
        <v>4</v>
      </c>
      <c r="E90">
        <f t="shared" si="8"/>
        <v>1</v>
      </c>
      <c r="F90">
        <f>SUM($E$2:E90)</f>
        <v>89</v>
      </c>
      <c r="G90">
        <f>COUNT($E$2:E90)</f>
        <v>89</v>
      </c>
      <c r="H90">
        <f t="shared" si="9"/>
        <v>100</v>
      </c>
      <c r="K90">
        <v>4</v>
      </c>
      <c r="L90">
        <v>4</v>
      </c>
      <c r="M90">
        <v>4</v>
      </c>
      <c r="N90">
        <f t="shared" si="10"/>
        <v>1</v>
      </c>
      <c r="O90">
        <f>SUM($N$2:N90)</f>
        <v>78</v>
      </c>
      <c r="P90">
        <f>COUNT($N$2:N90)</f>
        <v>89</v>
      </c>
      <c r="Q90">
        <f t="shared" si="11"/>
        <v>87.640449438202253</v>
      </c>
      <c r="T90">
        <v>4</v>
      </c>
      <c r="U90">
        <v>4</v>
      </c>
      <c r="V90">
        <v>4</v>
      </c>
      <c r="AC90">
        <v>47</v>
      </c>
      <c r="AD90">
        <v>47</v>
      </c>
      <c r="AE90">
        <v>47</v>
      </c>
      <c r="AF90">
        <f t="shared" si="12"/>
        <v>1</v>
      </c>
      <c r="AG90">
        <f>SUM($AF$2:AF90)</f>
        <v>85</v>
      </c>
      <c r="AH90">
        <f>COUNT($AF$2:AF90)</f>
        <v>89</v>
      </c>
      <c r="AI90">
        <f t="shared" si="13"/>
        <v>95.50561797752809</v>
      </c>
      <c r="AL90">
        <v>71</v>
      </c>
      <c r="AM90">
        <v>71</v>
      </c>
      <c r="AN90">
        <v>47</v>
      </c>
      <c r="AO90">
        <f t="shared" si="14"/>
        <v>1</v>
      </c>
      <c r="AP90">
        <f>SUM($AO$2:AO90)</f>
        <v>85</v>
      </c>
      <c r="AQ90">
        <f>COUNT($AO$2:AO90)</f>
        <v>89</v>
      </c>
      <c r="AR90">
        <f t="shared" si="15"/>
        <v>95.50561797752809</v>
      </c>
    </row>
    <row r="91" spans="2:44">
      <c r="B91">
        <v>76</v>
      </c>
      <c r="C91">
        <v>26</v>
      </c>
      <c r="D91">
        <v>3</v>
      </c>
      <c r="E91">
        <f t="shared" si="8"/>
        <v>1</v>
      </c>
      <c r="F91">
        <f>SUM($E$2:E91)</f>
        <v>90</v>
      </c>
      <c r="G91">
        <f>COUNT($E$2:E91)</f>
        <v>90</v>
      </c>
      <c r="H91">
        <f t="shared" si="9"/>
        <v>100</v>
      </c>
      <c r="K91">
        <v>4</v>
      </c>
      <c r="L91">
        <v>4</v>
      </c>
      <c r="M91">
        <v>3</v>
      </c>
      <c r="N91">
        <f t="shared" si="10"/>
        <v>1</v>
      </c>
      <c r="O91">
        <f>SUM($N$2:N91)</f>
        <v>79</v>
      </c>
      <c r="P91">
        <f>COUNT($N$2:N91)</f>
        <v>90</v>
      </c>
      <c r="Q91">
        <f t="shared" si="11"/>
        <v>87.777777777777771</v>
      </c>
      <c r="T91">
        <v>4</v>
      </c>
      <c r="U91">
        <v>4</v>
      </c>
      <c r="V91">
        <v>3</v>
      </c>
      <c r="AC91">
        <v>47</v>
      </c>
      <c r="AD91">
        <v>47</v>
      </c>
      <c r="AE91">
        <v>73</v>
      </c>
      <c r="AF91">
        <f t="shared" si="12"/>
        <v>0</v>
      </c>
      <c r="AG91">
        <f>SUM($AF$2:AF91)</f>
        <v>85</v>
      </c>
      <c r="AH91">
        <f>COUNT($AF$2:AF91)</f>
        <v>90</v>
      </c>
      <c r="AI91">
        <f t="shared" si="13"/>
        <v>94.444444444444443</v>
      </c>
      <c r="AL91">
        <v>67</v>
      </c>
      <c r="AM91">
        <v>67</v>
      </c>
      <c r="AN91">
        <v>73</v>
      </c>
      <c r="AO91">
        <f t="shared" si="14"/>
        <v>0</v>
      </c>
      <c r="AP91">
        <f>SUM($AO$2:AO91)</f>
        <v>85</v>
      </c>
      <c r="AQ91">
        <f>COUNT($AO$2:AO91)</f>
        <v>90</v>
      </c>
      <c r="AR91">
        <f t="shared" si="15"/>
        <v>94.444444444444443</v>
      </c>
    </row>
    <row r="92" spans="2:44">
      <c r="B92">
        <v>76</v>
      </c>
      <c r="C92">
        <v>26</v>
      </c>
      <c r="D92">
        <v>4</v>
      </c>
      <c r="E92">
        <f t="shared" si="8"/>
        <v>1</v>
      </c>
      <c r="F92">
        <f>SUM($E$2:E92)</f>
        <v>91</v>
      </c>
      <c r="G92">
        <f>COUNT($E$2:E92)</f>
        <v>91</v>
      </c>
      <c r="H92">
        <f t="shared" si="9"/>
        <v>100</v>
      </c>
      <c r="K92">
        <v>4</v>
      </c>
      <c r="L92">
        <v>4</v>
      </c>
      <c r="M92">
        <v>4</v>
      </c>
      <c r="N92">
        <f t="shared" si="10"/>
        <v>1</v>
      </c>
      <c r="O92">
        <f>SUM($N$2:N92)</f>
        <v>80</v>
      </c>
      <c r="P92">
        <f>COUNT($N$2:N92)</f>
        <v>91</v>
      </c>
      <c r="Q92">
        <f t="shared" si="11"/>
        <v>87.912087912087912</v>
      </c>
      <c r="T92">
        <v>4</v>
      </c>
      <c r="U92">
        <v>4</v>
      </c>
      <c r="V92">
        <v>4</v>
      </c>
      <c r="AC92">
        <v>47</v>
      </c>
      <c r="AD92">
        <v>47</v>
      </c>
      <c r="AE92">
        <v>55</v>
      </c>
      <c r="AF92">
        <f t="shared" si="12"/>
        <v>0</v>
      </c>
      <c r="AG92">
        <f>SUM($AF$2:AF92)</f>
        <v>85</v>
      </c>
      <c r="AH92">
        <f>COUNT($AF$2:AF92)</f>
        <v>91</v>
      </c>
      <c r="AI92">
        <f t="shared" si="13"/>
        <v>93.406593406593402</v>
      </c>
      <c r="AL92">
        <v>67</v>
      </c>
      <c r="AM92">
        <v>67</v>
      </c>
      <c r="AN92">
        <v>55</v>
      </c>
      <c r="AO92">
        <f t="shared" si="14"/>
        <v>1</v>
      </c>
      <c r="AP92">
        <f>SUM($AO$2:AO92)</f>
        <v>86</v>
      </c>
      <c r="AQ92">
        <f>COUNT($AO$2:AO92)</f>
        <v>91</v>
      </c>
      <c r="AR92">
        <f t="shared" si="15"/>
        <v>94.505494505494497</v>
      </c>
    </row>
    <row r="93" spans="2:44">
      <c r="B93">
        <v>76</v>
      </c>
      <c r="C93">
        <v>26</v>
      </c>
      <c r="D93">
        <v>3</v>
      </c>
      <c r="E93">
        <f t="shared" si="8"/>
        <v>1</v>
      </c>
      <c r="F93">
        <f>SUM($E$2:E93)</f>
        <v>92</v>
      </c>
      <c r="G93">
        <f>COUNT($E$2:E93)</f>
        <v>92</v>
      </c>
      <c r="H93">
        <f t="shared" si="9"/>
        <v>100</v>
      </c>
      <c r="K93">
        <v>4</v>
      </c>
      <c r="L93">
        <v>4</v>
      </c>
      <c r="M93">
        <v>3</v>
      </c>
      <c r="N93">
        <f t="shared" si="10"/>
        <v>1</v>
      </c>
      <c r="O93">
        <f>SUM($N$2:N93)</f>
        <v>81</v>
      </c>
      <c r="P93">
        <f>COUNT($N$2:N93)</f>
        <v>92</v>
      </c>
      <c r="Q93">
        <f t="shared" si="11"/>
        <v>88.043478260869563</v>
      </c>
      <c r="T93">
        <v>4</v>
      </c>
      <c r="U93">
        <v>4</v>
      </c>
      <c r="V93">
        <v>3</v>
      </c>
      <c r="AC93">
        <v>47</v>
      </c>
      <c r="AD93">
        <v>47</v>
      </c>
      <c r="AE93">
        <v>16</v>
      </c>
      <c r="AF93">
        <f t="shared" si="12"/>
        <v>1</v>
      </c>
      <c r="AG93">
        <f>SUM($AF$2:AF93)</f>
        <v>86</v>
      </c>
      <c r="AH93">
        <f>COUNT($AF$2:AF93)</f>
        <v>92</v>
      </c>
      <c r="AI93">
        <f t="shared" si="13"/>
        <v>93.478260869565219</v>
      </c>
      <c r="AL93">
        <v>67</v>
      </c>
      <c r="AM93">
        <v>67</v>
      </c>
      <c r="AN93">
        <v>16</v>
      </c>
      <c r="AO93">
        <f t="shared" si="14"/>
        <v>1</v>
      </c>
      <c r="AP93">
        <f>SUM($AO$2:AO93)</f>
        <v>87</v>
      </c>
      <c r="AQ93">
        <f>COUNT($AO$2:AO93)</f>
        <v>92</v>
      </c>
      <c r="AR93">
        <f t="shared" si="15"/>
        <v>94.565217391304344</v>
      </c>
    </row>
    <row r="94" spans="2:44">
      <c r="B94">
        <v>76</v>
      </c>
      <c r="C94">
        <v>26</v>
      </c>
      <c r="D94">
        <v>3</v>
      </c>
      <c r="E94">
        <f t="shared" si="8"/>
        <v>1</v>
      </c>
      <c r="F94">
        <f>SUM($E$2:E94)</f>
        <v>93</v>
      </c>
      <c r="G94">
        <f>COUNT($E$2:E94)</f>
        <v>93</v>
      </c>
      <c r="H94">
        <f t="shared" si="9"/>
        <v>100</v>
      </c>
      <c r="K94">
        <v>4</v>
      </c>
      <c r="L94">
        <v>4</v>
      </c>
      <c r="M94">
        <v>3</v>
      </c>
      <c r="N94">
        <f t="shared" si="10"/>
        <v>1</v>
      </c>
      <c r="O94">
        <f>SUM($N$2:N94)</f>
        <v>82</v>
      </c>
      <c r="P94">
        <f>COUNT($N$2:N94)</f>
        <v>93</v>
      </c>
      <c r="Q94">
        <f t="shared" si="11"/>
        <v>88.172043010752688</v>
      </c>
      <c r="T94">
        <v>4</v>
      </c>
      <c r="U94">
        <v>4</v>
      </c>
      <c r="V94">
        <v>3</v>
      </c>
      <c r="AC94">
        <v>47</v>
      </c>
      <c r="AD94">
        <v>47</v>
      </c>
      <c r="AE94">
        <v>15</v>
      </c>
      <c r="AF94">
        <f t="shared" si="12"/>
        <v>1</v>
      </c>
      <c r="AG94">
        <f>SUM($AF$2:AF94)</f>
        <v>87</v>
      </c>
      <c r="AH94">
        <f>COUNT($AF$2:AF94)</f>
        <v>93</v>
      </c>
      <c r="AI94">
        <f t="shared" si="13"/>
        <v>93.548387096774192</v>
      </c>
      <c r="AL94">
        <v>67</v>
      </c>
      <c r="AM94">
        <v>67</v>
      </c>
      <c r="AN94">
        <v>15</v>
      </c>
      <c r="AO94">
        <f t="shared" si="14"/>
        <v>1</v>
      </c>
      <c r="AP94">
        <f>SUM($AO$2:AO94)</f>
        <v>88</v>
      </c>
      <c r="AQ94">
        <f>COUNT($AO$2:AO94)</f>
        <v>93</v>
      </c>
      <c r="AR94">
        <f t="shared" si="15"/>
        <v>94.623655913978496</v>
      </c>
    </row>
    <row r="95" spans="2:44">
      <c r="B95">
        <v>76</v>
      </c>
      <c r="C95">
        <v>26</v>
      </c>
      <c r="D95">
        <v>3</v>
      </c>
      <c r="E95">
        <f t="shared" si="8"/>
        <v>1</v>
      </c>
      <c r="F95">
        <f>SUM($E$2:E95)</f>
        <v>94</v>
      </c>
      <c r="G95">
        <f>COUNT($E$2:E95)</f>
        <v>94</v>
      </c>
      <c r="H95">
        <f t="shared" si="9"/>
        <v>100</v>
      </c>
      <c r="K95">
        <v>4</v>
      </c>
      <c r="L95">
        <v>4</v>
      </c>
      <c r="M95">
        <v>3</v>
      </c>
      <c r="N95">
        <f t="shared" si="10"/>
        <v>1</v>
      </c>
      <c r="O95">
        <f>SUM($N$2:N95)</f>
        <v>83</v>
      </c>
      <c r="P95">
        <f>COUNT($N$2:N95)</f>
        <v>94</v>
      </c>
      <c r="Q95">
        <f t="shared" si="11"/>
        <v>88.297872340425528</v>
      </c>
      <c r="T95">
        <v>4</v>
      </c>
      <c r="U95">
        <v>4</v>
      </c>
      <c r="V95">
        <v>3</v>
      </c>
      <c r="AC95">
        <v>47</v>
      </c>
      <c r="AD95">
        <v>47</v>
      </c>
      <c r="AE95">
        <v>15</v>
      </c>
      <c r="AF95">
        <f t="shared" si="12"/>
        <v>1</v>
      </c>
      <c r="AG95">
        <f>SUM($AF$2:AF95)</f>
        <v>88</v>
      </c>
      <c r="AH95">
        <f>COUNT($AF$2:AF95)</f>
        <v>94</v>
      </c>
      <c r="AI95">
        <f t="shared" si="13"/>
        <v>93.61702127659575</v>
      </c>
      <c r="AL95">
        <v>71</v>
      </c>
      <c r="AM95">
        <v>71</v>
      </c>
      <c r="AN95">
        <v>15</v>
      </c>
      <c r="AO95">
        <f t="shared" si="14"/>
        <v>1</v>
      </c>
      <c r="AP95">
        <f>SUM($AO$2:AO95)</f>
        <v>89</v>
      </c>
      <c r="AQ95">
        <f>COUNT($AO$2:AO95)</f>
        <v>94</v>
      </c>
      <c r="AR95">
        <f t="shared" si="15"/>
        <v>94.680851063829792</v>
      </c>
    </row>
    <row r="96" spans="2:44">
      <c r="B96">
        <v>76</v>
      </c>
      <c r="C96">
        <v>26</v>
      </c>
      <c r="D96">
        <v>4</v>
      </c>
      <c r="E96">
        <f t="shared" si="8"/>
        <v>1</v>
      </c>
      <c r="F96">
        <f>SUM($E$2:E96)</f>
        <v>95</v>
      </c>
      <c r="G96">
        <f>COUNT($E$2:E96)</f>
        <v>95</v>
      </c>
      <c r="H96">
        <f t="shared" si="9"/>
        <v>100</v>
      </c>
      <c r="K96">
        <v>4</v>
      </c>
      <c r="L96">
        <v>4</v>
      </c>
      <c r="M96">
        <v>4</v>
      </c>
      <c r="N96">
        <f t="shared" si="10"/>
        <v>1</v>
      </c>
      <c r="O96">
        <f>SUM($N$2:N96)</f>
        <v>84</v>
      </c>
      <c r="P96">
        <f>COUNT($N$2:N96)</f>
        <v>95</v>
      </c>
      <c r="Q96">
        <f t="shared" si="11"/>
        <v>88.421052631578945</v>
      </c>
      <c r="T96">
        <v>4</v>
      </c>
      <c r="U96">
        <v>4</v>
      </c>
      <c r="V96">
        <v>4</v>
      </c>
      <c r="AC96">
        <v>47</v>
      </c>
      <c r="AD96">
        <v>47</v>
      </c>
      <c r="AE96">
        <v>17</v>
      </c>
      <c r="AF96">
        <f t="shared" si="12"/>
        <v>1</v>
      </c>
      <c r="AG96">
        <f>SUM($AF$2:AF96)</f>
        <v>89</v>
      </c>
      <c r="AH96">
        <f>COUNT($AF$2:AF96)</f>
        <v>95</v>
      </c>
      <c r="AI96">
        <f t="shared" si="13"/>
        <v>93.684210526315795</v>
      </c>
      <c r="AL96">
        <v>71</v>
      </c>
      <c r="AM96">
        <v>71</v>
      </c>
      <c r="AN96">
        <v>17</v>
      </c>
      <c r="AO96">
        <f t="shared" si="14"/>
        <v>1</v>
      </c>
      <c r="AP96">
        <f>SUM($AO$2:AO96)</f>
        <v>90</v>
      </c>
      <c r="AQ96">
        <f>COUNT($AO$2:AO96)</f>
        <v>95</v>
      </c>
      <c r="AR96">
        <f t="shared" si="15"/>
        <v>94.73684210526315</v>
      </c>
    </row>
    <row r="97" spans="2:44">
      <c r="B97">
        <v>76</v>
      </c>
      <c r="C97">
        <v>26</v>
      </c>
      <c r="D97">
        <v>3</v>
      </c>
      <c r="E97">
        <f t="shared" si="8"/>
        <v>1</v>
      </c>
      <c r="F97">
        <f>SUM($E$2:E97)</f>
        <v>96</v>
      </c>
      <c r="G97">
        <f>COUNT($E$2:E97)</f>
        <v>96</v>
      </c>
      <c r="H97">
        <f t="shared" si="9"/>
        <v>100</v>
      </c>
      <c r="K97">
        <v>4</v>
      </c>
      <c r="L97">
        <v>4</v>
      </c>
      <c r="M97">
        <v>3</v>
      </c>
      <c r="N97">
        <f t="shared" si="10"/>
        <v>1</v>
      </c>
      <c r="O97">
        <f>SUM($N$2:N97)</f>
        <v>85</v>
      </c>
      <c r="P97">
        <f>COUNT($N$2:N97)</f>
        <v>96</v>
      </c>
      <c r="Q97">
        <f t="shared" si="11"/>
        <v>88.541666666666657</v>
      </c>
      <c r="T97">
        <v>4</v>
      </c>
      <c r="U97">
        <v>4</v>
      </c>
      <c r="V97">
        <v>3</v>
      </c>
      <c r="AC97">
        <v>47</v>
      </c>
      <c r="AD97">
        <v>47</v>
      </c>
      <c r="AE97">
        <v>16</v>
      </c>
      <c r="AF97">
        <f t="shared" si="12"/>
        <v>1</v>
      </c>
      <c r="AG97">
        <f>SUM($AF$2:AF97)</f>
        <v>90</v>
      </c>
      <c r="AH97">
        <f>COUNT($AF$2:AF97)</f>
        <v>96</v>
      </c>
      <c r="AI97">
        <f t="shared" si="13"/>
        <v>93.75</v>
      </c>
      <c r="AL97">
        <v>71</v>
      </c>
      <c r="AM97">
        <v>71</v>
      </c>
      <c r="AN97">
        <v>16</v>
      </c>
      <c r="AO97">
        <f t="shared" si="14"/>
        <v>1</v>
      </c>
      <c r="AP97">
        <f>SUM($AO$2:AO97)</f>
        <v>91</v>
      </c>
      <c r="AQ97">
        <f>COUNT($AO$2:AO97)</f>
        <v>96</v>
      </c>
      <c r="AR97">
        <f t="shared" si="15"/>
        <v>94.791666666666657</v>
      </c>
    </row>
    <row r="98" spans="2:44">
      <c r="B98">
        <v>76</v>
      </c>
      <c r="C98">
        <v>26</v>
      </c>
      <c r="D98">
        <v>3</v>
      </c>
      <c r="E98">
        <f t="shared" si="8"/>
        <v>1</v>
      </c>
      <c r="F98">
        <f>SUM($E$2:E98)</f>
        <v>97</v>
      </c>
      <c r="G98">
        <f>COUNT($E$2:E98)</f>
        <v>97</v>
      </c>
      <c r="H98">
        <f t="shared" si="9"/>
        <v>100</v>
      </c>
      <c r="K98">
        <v>4</v>
      </c>
      <c r="L98">
        <v>4</v>
      </c>
      <c r="M98">
        <v>3</v>
      </c>
      <c r="N98">
        <f t="shared" si="10"/>
        <v>1</v>
      </c>
      <c r="O98">
        <f>SUM($N$2:N98)</f>
        <v>86</v>
      </c>
      <c r="P98">
        <f>COUNT($N$2:N98)</f>
        <v>97</v>
      </c>
      <c r="Q98">
        <f t="shared" si="11"/>
        <v>88.659793814432987</v>
      </c>
      <c r="T98">
        <v>4</v>
      </c>
      <c r="U98">
        <v>4</v>
      </c>
      <c r="V98">
        <v>3</v>
      </c>
      <c r="AC98">
        <v>47</v>
      </c>
      <c r="AD98">
        <v>47</v>
      </c>
      <c r="AE98">
        <v>17</v>
      </c>
      <c r="AF98">
        <f t="shared" si="12"/>
        <v>1</v>
      </c>
      <c r="AG98">
        <f>SUM($AF$2:AF98)</f>
        <v>91</v>
      </c>
      <c r="AH98">
        <f>COUNT($AF$2:AF98)</f>
        <v>97</v>
      </c>
      <c r="AI98">
        <f t="shared" si="13"/>
        <v>93.814432989690715</v>
      </c>
      <c r="AL98">
        <v>71</v>
      </c>
      <c r="AM98">
        <v>71</v>
      </c>
      <c r="AN98">
        <v>17</v>
      </c>
      <c r="AO98">
        <f t="shared" si="14"/>
        <v>1</v>
      </c>
      <c r="AP98">
        <f>SUM($AO$2:AO98)</f>
        <v>92</v>
      </c>
      <c r="AQ98">
        <f>COUNT($AO$2:AO98)</f>
        <v>97</v>
      </c>
      <c r="AR98">
        <f t="shared" si="15"/>
        <v>94.845360824742258</v>
      </c>
    </row>
    <row r="99" spans="2:44">
      <c r="B99">
        <v>76</v>
      </c>
      <c r="C99">
        <v>26</v>
      </c>
      <c r="D99">
        <v>4</v>
      </c>
      <c r="E99">
        <f t="shared" si="8"/>
        <v>1</v>
      </c>
      <c r="F99">
        <f>SUM($E$2:E99)</f>
        <v>98</v>
      </c>
      <c r="G99">
        <f>COUNT($E$2:E99)</f>
        <v>98</v>
      </c>
      <c r="H99">
        <f t="shared" si="9"/>
        <v>100</v>
      </c>
      <c r="K99">
        <v>4</v>
      </c>
      <c r="L99">
        <v>4</v>
      </c>
      <c r="M99">
        <v>4</v>
      </c>
      <c r="N99">
        <f t="shared" si="10"/>
        <v>1</v>
      </c>
      <c r="O99">
        <f>SUM($N$2:N99)</f>
        <v>87</v>
      </c>
      <c r="P99">
        <f>COUNT($N$2:N99)</f>
        <v>98</v>
      </c>
      <c r="Q99">
        <f t="shared" si="11"/>
        <v>88.775510204081627</v>
      </c>
      <c r="T99">
        <v>4</v>
      </c>
      <c r="U99">
        <v>4</v>
      </c>
      <c r="V99">
        <v>4</v>
      </c>
      <c r="AC99">
        <v>47</v>
      </c>
      <c r="AD99">
        <v>47</v>
      </c>
      <c r="AE99">
        <v>17</v>
      </c>
      <c r="AF99">
        <f t="shared" si="12"/>
        <v>1</v>
      </c>
      <c r="AG99">
        <f>SUM($AF$2:AF99)</f>
        <v>92</v>
      </c>
      <c r="AH99">
        <f>COUNT($AF$2:AF99)</f>
        <v>98</v>
      </c>
      <c r="AI99">
        <f t="shared" si="13"/>
        <v>93.877551020408163</v>
      </c>
      <c r="AL99">
        <v>71</v>
      </c>
      <c r="AM99">
        <v>71</v>
      </c>
      <c r="AN99">
        <v>17</v>
      </c>
      <c r="AO99">
        <f t="shared" si="14"/>
        <v>1</v>
      </c>
      <c r="AP99">
        <f>SUM($AO$2:AO99)</f>
        <v>93</v>
      </c>
      <c r="AQ99">
        <f>COUNT($AO$2:AO99)</f>
        <v>98</v>
      </c>
      <c r="AR99">
        <f t="shared" si="15"/>
        <v>94.897959183673478</v>
      </c>
    </row>
    <row r="100" spans="2:44">
      <c r="B100">
        <v>76</v>
      </c>
      <c r="C100">
        <v>26</v>
      </c>
      <c r="D100">
        <v>3</v>
      </c>
      <c r="E100">
        <f t="shared" si="8"/>
        <v>1</v>
      </c>
      <c r="F100">
        <f>SUM($E$2:E100)</f>
        <v>99</v>
      </c>
      <c r="G100">
        <f>COUNT($E$2:E100)</f>
        <v>99</v>
      </c>
      <c r="H100">
        <f t="shared" si="9"/>
        <v>100</v>
      </c>
      <c r="K100">
        <v>4</v>
      </c>
      <c r="L100">
        <v>4</v>
      </c>
      <c r="M100">
        <v>3</v>
      </c>
      <c r="N100">
        <f t="shared" si="10"/>
        <v>1</v>
      </c>
      <c r="O100">
        <f>SUM($N$2:N100)</f>
        <v>88</v>
      </c>
      <c r="P100">
        <f>COUNT($N$2:N100)</f>
        <v>99</v>
      </c>
      <c r="Q100">
        <f t="shared" si="11"/>
        <v>88.888888888888886</v>
      </c>
      <c r="T100">
        <v>4</v>
      </c>
      <c r="U100">
        <v>4</v>
      </c>
      <c r="V100">
        <v>3</v>
      </c>
      <c r="AC100">
        <v>47</v>
      </c>
      <c r="AD100">
        <v>47</v>
      </c>
      <c r="AE100">
        <v>17</v>
      </c>
      <c r="AF100">
        <f t="shared" si="12"/>
        <v>1</v>
      </c>
      <c r="AG100">
        <f>SUM($AF$2:AF100)</f>
        <v>93</v>
      </c>
      <c r="AH100">
        <f>COUNT($AF$2:AF100)</f>
        <v>99</v>
      </c>
      <c r="AI100">
        <f t="shared" si="13"/>
        <v>93.939393939393938</v>
      </c>
      <c r="AL100">
        <v>71</v>
      </c>
      <c r="AM100">
        <v>71</v>
      </c>
      <c r="AN100">
        <v>17</v>
      </c>
      <c r="AO100">
        <f t="shared" si="14"/>
        <v>1</v>
      </c>
      <c r="AP100">
        <f>SUM($AO$2:AO100)</f>
        <v>94</v>
      </c>
      <c r="AQ100">
        <f>COUNT($AO$2:AO100)</f>
        <v>99</v>
      </c>
      <c r="AR100">
        <f t="shared" si="15"/>
        <v>94.949494949494948</v>
      </c>
    </row>
    <row r="101" spans="2:44">
      <c r="B101">
        <v>76</v>
      </c>
      <c r="C101">
        <v>26</v>
      </c>
      <c r="D101">
        <v>5</v>
      </c>
      <c r="E101">
        <f t="shared" si="8"/>
        <v>1</v>
      </c>
      <c r="F101">
        <f>SUM($E$2:E101)</f>
        <v>100</v>
      </c>
      <c r="G101">
        <f>COUNT($E$2:E101)</f>
        <v>100</v>
      </c>
      <c r="H101">
        <f t="shared" si="9"/>
        <v>100</v>
      </c>
      <c r="K101">
        <v>4</v>
      </c>
      <c r="L101">
        <v>4</v>
      </c>
      <c r="M101">
        <v>5</v>
      </c>
      <c r="N101">
        <f t="shared" si="10"/>
        <v>0</v>
      </c>
      <c r="O101">
        <f>SUM($N$2:N101)</f>
        <v>88</v>
      </c>
      <c r="P101">
        <f>COUNT($N$2:N101)</f>
        <v>100</v>
      </c>
      <c r="Q101">
        <f t="shared" si="11"/>
        <v>88</v>
      </c>
      <c r="T101">
        <v>4</v>
      </c>
      <c r="U101">
        <v>4</v>
      </c>
      <c r="V101">
        <v>5</v>
      </c>
      <c r="AC101">
        <v>47</v>
      </c>
      <c r="AD101">
        <v>47</v>
      </c>
      <c r="AE101">
        <v>20</v>
      </c>
      <c r="AF101">
        <f t="shared" si="12"/>
        <v>1</v>
      </c>
      <c r="AG101">
        <f>SUM($AF$2:AF101)</f>
        <v>94</v>
      </c>
      <c r="AH101">
        <f>COUNT($AF$2:AF101)</f>
        <v>100</v>
      </c>
      <c r="AI101">
        <f t="shared" si="13"/>
        <v>94</v>
      </c>
      <c r="AL101">
        <v>71</v>
      </c>
      <c r="AM101">
        <v>71</v>
      </c>
      <c r="AN101">
        <v>20</v>
      </c>
      <c r="AO101">
        <f t="shared" si="14"/>
        <v>1</v>
      </c>
      <c r="AP101">
        <f>SUM($AO$2:AO101)</f>
        <v>95</v>
      </c>
      <c r="AQ101">
        <f>COUNT($AO$2:AO101)</f>
        <v>100</v>
      </c>
      <c r="AR101">
        <f t="shared" si="15"/>
        <v>95</v>
      </c>
    </row>
    <row r="102" spans="2:44">
      <c r="B102">
        <v>76</v>
      </c>
      <c r="C102">
        <v>26</v>
      </c>
      <c r="D102">
        <v>4</v>
      </c>
      <c r="E102">
        <f t="shared" si="8"/>
        <v>1</v>
      </c>
      <c r="F102">
        <f>SUM($E$2:E102)</f>
        <v>101</v>
      </c>
      <c r="G102">
        <f>COUNT($E$2:E102)</f>
        <v>101</v>
      </c>
      <c r="H102">
        <f t="shared" si="9"/>
        <v>100</v>
      </c>
      <c r="K102">
        <v>4</v>
      </c>
      <c r="L102">
        <v>4</v>
      </c>
      <c r="M102">
        <v>4</v>
      </c>
      <c r="N102">
        <f t="shared" si="10"/>
        <v>1</v>
      </c>
      <c r="O102">
        <f>SUM($N$2:N102)</f>
        <v>89</v>
      </c>
      <c r="P102">
        <f>COUNT($N$2:N102)</f>
        <v>101</v>
      </c>
      <c r="Q102">
        <f t="shared" si="11"/>
        <v>88.118811881188122</v>
      </c>
      <c r="T102">
        <v>4</v>
      </c>
      <c r="U102">
        <v>4</v>
      </c>
      <c r="V102">
        <v>4</v>
      </c>
      <c r="AC102">
        <v>47</v>
      </c>
      <c r="AD102">
        <v>47</v>
      </c>
      <c r="AE102">
        <v>16</v>
      </c>
      <c r="AF102">
        <f t="shared" si="12"/>
        <v>1</v>
      </c>
      <c r="AG102">
        <f>SUM($AF$2:AF102)</f>
        <v>95</v>
      </c>
      <c r="AH102">
        <f>COUNT($AF$2:AF102)</f>
        <v>101</v>
      </c>
      <c r="AI102">
        <f t="shared" si="13"/>
        <v>94.059405940594047</v>
      </c>
      <c r="AL102">
        <v>71</v>
      </c>
      <c r="AM102">
        <v>71</v>
      </c>
      <c r="AN102">
        <v>16</v>
      </c>
      <c r="AO102">
        <f t="shared" si="14"/>
        <v>1</v>
      </c>
      <c r="AP102">
        <f>SUM($AO$2:AO102)</f>
        <v>96</v>
      </c>
      <c r="AQ102">
        <f>COUNT($AO$2:AO102)</f>
        <v>101</v>
      </c>
      <c r="AR102">
        <f t="shared" si="15"/>
        <v>95.049504950495049</v>
      </c>
    </row>
    <row r="103" spans="2:44">
      <c r="B103">
        <v>76</v>
      </c>
      <c r="C103">
        <v>26</v>
      </c>
      <c r="D103">
        <v>3</v>
      </c>
      <c r="E103">
        <f t="shared" si="8"/>
        <v>1</v>
      </c>
      <c r="F103">
        <f>SUM($E$2:E103)</f>
        <v>102</v>
      </c>
      <c r="G103">
        <f>COUNT($E$2:E103)</f>
        <v>102</v>
      </c>
      <c r="H103">
        <f t="shared" si="9"/>
        <v>100</v>
      </c>
      <c r="K103">
        <v>4</v>
      </c>
      <c r="L103">
        <v>4</v>
      </c>
      <c r="M103">
        <v>3</v>
      </c>
      <c r="N103">
        <f t="shared" si="10"/>
        <v>1</v>
      </c>
      <c r="O103">
        <f>SUM($N$2:N103)</f>
        <v>90</v>
      </c>
      <c r="P103">
        <f>COUNT($N$2:N103)</f>
        <v>102</v>
      </c>
      <c r="Q103">
        <f t="shared" si="11"/>
        <v>88.235294117647058</v>
      </c>
      <c r="T103">
        <v>4</v>
      </c>
      <c r="U103">
        <v>4</v>
      </c>
      <c r="V103">
        <v>3</v>
      </c>
      <c r="AC103">
        <v>47</v>
      </c>
      <c r="AD103">
        <v>47</v>
      </c>
      <c r="AE103">
        <v>17</v>
      </c>
      <c r="AF103">
        <f t="shared" si="12"/>
        <v>1</v>
      </c>
      <c r="AG103">
        <f>SUM($AF$2:AF103)</f>
        <v>96</v>
      </c>
      <c r="AH103">
        <f>COUNT($AF$2:AF103)</f>
        <v>102</v>
      </c>
      <c r="AI103">
        <f t="shared" si="13"/>
        <v>94.117647058823522</v>
      </c>
      <c r="AL103">
        <v>71</v>
      </c>
      <c r="AM103">
        <v>71</v>
      </c>
      <c r="AN103">
        <v>17</v>
      </c>
      <c r="AO103">
        <f t="shared" si="14"/>
        <v>1</v>
      </c>
      <c r="AP103">
        <f>SUM($AO$2:AO103)</f>
        <v>97</v>
      </c>
      <c r="AQ103">
        <f>COUNT($AO$2:AO103)</f>
        <v>102</v>
      </c>
      <c r="AR103">
        <f t="shared" si="15"/>
        <v>95.098039215686271</v>
      </c>
    </row>
    <row r="104" spans="2:44">
      <c r="B104">
        <v>76</v>
      </c>
      <c r="C104">
        <v>26</v>
      </c>
      <c r="D104">
        <v>5</v>
      </c>
      <c r="E104">
        <f t="shared" si="8"/>
        <v>1</v>
      </c>
      <c r="F104">
        <f>SUM($E$2:E104)</f>
        <v>103</v>
      </c>
      <c r="G104">
        <f>COUNT($E$2:E104)</f>
        <v>103</v>
      </c>
      <c r="H104">
        <f t="shared" si="9"/>
        <v>100</v>
      </c>
      <c r="K104">
        <v>4</v>
      </c>
      <c r="L104">
        <v>4</v>
      </c>
      <c r="M104">
        <v>5</v>
      </c>
      <c r="N104">
        <f t="shared" si="10"/>
        <v>0</v>
      </c>
      <c r="O104">
        <f>SUM($N$2:N104)</f>
        <v>90</v>
      </c>
      <c r="P104">
        <f>COUNT($N$2:N104)</f>
        <v>103</v>
      </c>
      <c r="Q104">
        <f t="shared" si="11"/>
        <v>87.378640776699029</v>
      </c>
      <c r="T104">
        <v>4</v>
      </c>
      <c r="U104">
        <v>4</v>
      </c>
      <c r="V104">
        <v>5</v>
      </c>
      <c r="AC104">
        <v>47</v>
      </c>
      <c r="AD104">
        <v>47</v>
      </c>
      <c r="AE104">
        <v>15</v>
      </c>
      <c r="AF104">
        <f t="shared" si="12"/>
        <v>1</v>
      </c>
      <c r="AG104">
        <f>SUM($AF$2:AF104)</f>
        <v>97</v>
      </c>
      <c r="AH104">
        <f>COUNT($AF$2:AF104)</f>
        <v>103</v>
      </c>
      <c r="AI104">
        <f t="shared" si="13"/>
        <v>94.174757281553397</v>
      </c>
      <c r="AL104">
        <v>71</v>
      </c>
      <c r="AM104">
        <v>71</v>
      </c>
      <c r="AN104">
        <v>15</v>
      </c>
      <c r="AO104">
        <f t="shared" si="14"/>
        <v>1</v>
      </c>
      <c r="AP104">
        <f>SUM($AO$2:AO104)</f>
        <v>98</v>
      </c>
      <c r="AQ104">
        <f>COUNT($AO$2:AO104)</f>
        <v>103</v>
      </c>
      <c r="AR104">
        <f t="shared" si="15"/>
        <v>95.145631067961162</v>
      </c>
    </row>
    <row r="105" spans="2:44">
      <c r="B105">
        <v>76</v>
      </c>
      <c r="C105">
        <v>26</v>
      </c>
      <c r="D105">
        <v>4</v>
      </c>
      <c r="E105">
        <f t="shared" si="8"/>
        <v>1</v>
      </c>
      <c r="F105">
        <f>SUM($E$2:E105)</f>
        <v>104</v>
      </c>
      <c r="G105">
        <f>COUNT($E$2:E105)</f>
        <v>104</v>
      </c>
      <c r="H105">
        <f t="shared" si="9"/>
        <v>100</v>
      </c>
      <c r="K105">
        <v>4</v>
      </c>
      <c r="L105">
        <v>4</v>
      </c>
      <c r="M105">
        <v>4</v>
      </c>
      <c r="N105">
        <f t="shared" si="10"/>
        <v>1</v>
      </c>
      <c r="O105">
        <f>SUM($N$2:N105)</f>
        <v>91</v>
      </c>
      <c r="P105">
        <f>COUNT($N$2:N105)</f>
        <v>104</v>
      </c>
      <c r="Q105">
        <f t="shared" si="11"/>
        <v>87.5</v>
      </c>
      <c r="T105">
        <v>4</v>
      </c>
      <c r="U105">
        <v>4</v>
      </c>
      <c r="V105">
        <v>4</v>
      </c>
      <c r="AC105">
        <v>47</v>
      </c>
      <c r="AD105">
        <v>47</v>
      </c>
      <c r="AE105">
        <v>19</v>
      </c>
      <c r="AF105">
        <f t="shared" si="12"/>
        <v>1</v>
      </c>
      <c r="AG105">
        <f>SUM($AF$2:AF105)</f>
        <v>98</v>
      </c>
      <c r="AH105">
        <f>COUNT($AF$2:AF105)</f>
        <v>104</v>
      </c>
      <c r="AI105">
        <f t="shared" si="13"/>
        <v>94.230769230769226</v>
      </c>
      <c r="AL105">
        <v>71</v>
      </c>
      <c r="AM105">
        <v>71</v>
      </c>
      <c r="AN105">
        <v>19</v>
      </c>
      <c r="AO105">
        <f t="shared" si="14"/>
        <v>1</v>
      </c>
      <c r="AP105">
        <f>SUM($AO$2:AO105)</f>
        <v>99</v>
      </c>
      <c r="AQ105">
        <f>COUNT($AO$2:AO105)</f>
        <v>104</v>
      </c>
      <c r="AR105">
        <f t="shared" si="15"/>
        <v>95.192307692307693</v>
      </c>
    </row>
    <row r="106" spans="2:44">
      <c r="B106">
        <v>76</v>
      </c>
      <c r="C106">
        <v>26</v>
      </c>
      <c r="D106">
        <v>4</v>
      </c>
      <c r="E106">
        <f t="shared" si="8"/>
        <v>1</v>
      </c>
      <c r="F106">
        <f>SUM($E$2:E106)</f>
        <v>105</v>
      </c>
      <c r="G106">
        <f>COUNT($E$2:E106)</f>
        <v>105</v>
      </c>
      <c r="H106">
        <f t="shared" si="9"/>
        <v>100</v>
      </c>
      <c r="K106">
        <v>4</v>
      </c>
      <c r="L106">
        <v>4</v>
      </c>
      <c r="M106">
        <v>4</v>
      </c>
      <c r="N106">
        <f t="shared" si="10"/>
        <v>1</v>
      </c>
      <c r="O106">
        <f>SUM($N$2:N106)</f>
        <v>92</v>
      </c>
      <c r="P106">
        <f>COUNT($N$2:N106)</f>
        <v>105</v>
      </c>
      <c r="Q106">
        <f t="shared" si="11"/>
        <v>87.61904761904762</v>
      </c>
      <c r="T106">
        <v>4</v>
      </c>
      <c r="U106">
        <v>4</v>
      </c>
      <c r="V106">
        <v>4</v>
      </c>
      <c r="AC106">
        <v>47</v>
      </c>
      <c r="AD106">
        <v>47</v>
      </c>
      <c r="AE106">
        <v>16</v>
      </c>
      <c r="AF106">
        <f t="shared" si="12"/>
        <v>1</v>
      </c>
      <c r="AG106">
        <f>SUM($AF$2:AF106)</f>
        <v>99</v>
      </c>
      <c r="AH106">
        <f>COUNT($AF$2:AF106)</f>
        <v>105</v>
      </c>
      <c r="AI106">
        <f t="shared" si="13"/>
        <v>94.285714285714278</v>
      </c>
      <c r="AL106">
        <v>71</v>
      </c>
      <c r="AM106">
        <v>71</v>
      </c>
      <c r="AN106">
        <v>16</v>
      </c>
      <c r="AO106">
        <f t="shared" si="14"/>
        <v>1</v>
      </c>
      <c r="AP106">
        <f>SUM($AO$2:AO106)</f>
        <v>100</v>
      </c>
      <c r="AQ106">
        <f>COUNT($AO$2:AO106)</f>
        <v>105</v>
      </c>
      <c r="AR106">
        <f t="shared" si="15"/>
        <v>95.238095238095227</v>
      </c>
    </row>
    <row r="107" spans="2:44">
      <c r="B107">
        <v>76</v>
      </c>
      <c r="C107">
        <v>26</v>
      </c>
      <c r="D107">
        <v>4</v>
      </c>
      <c r="E107">
        <f t="shared" si="8"/>
        <v>1</v>
      </c>
      <c r="F107">
        <f>SUM($E$2:E107)</f>
        <v>106</v>
      </c>
      <c r="G107">
        <f>COUNT($E$2:E107)</f>
        <v>106</v>
      </c>
      <c r="H107">
        <f t="shared" si="9"/>
        <v>100</v>
      </c>
      <c r="K107">
        <v>4</v>
      </c>
      <c r="L107">
        <v>4</v>
      </c>
      <c r="M107">
        <v>4</v>
      </c>
      <c r="N107">
        <f t="shared" si="10"/>
        <v>1</v>
      </c>
      <c r="O107">
        <f>SUM($N$2:N107)</f>
        <v>93</v>
      </c>
      <c r="P107">
        <f>COUNT($N$2:N107)</f>
        <v>106</v>
      </c>
      <c r="Q107">
        <f t="shared" si="11"/>
        <v>87.735849056603783</v>
      </c>
      <c r="T107">
        <v>4</v>
      </c>
      <c r="U107">
        <v>4</v>
      </c>
      <c r="V107">
        <v>4</v>
      </c>
      <c r="AC107">
        <v>66</v>
      </c>
      <c r="AD107">
        <v>66</v>
      </c>
      <c r="AE107">
        <v>19</v>
      </c>
      <c r="AF107">
        <f t="shared" si="12"/>
        <v>1</v>
      </c>
      <c r="AG107">
        <f>SUM($AF$2:AF107)</f>
        <v>100</v>
      </c>
      <c r="AH107">
        <f>COUNT($AF$2:AF107)</f>
        <v>106</v>
      </c>
      <c r="AI107">
        <f t="shared" si="13"/>
        <v>94.339622641509436</v>
      </c>
      <c r="AL107">
        <v>71</v>
      </c>
      <c r="AM107">
        <v>71</v>
      </c>
      <c r="AN107">
        <v>19</v>
      </c>
      <c r="AO107">
        <f t="shared" si="14"/>
        <v>1</v>
      </c>
      <c r="AP107">
        <f>SUM($AO$2:AO107)</f>
        <v>101</v>
      </c>
      <c r="AQ107">
        <f>COUNT($AO$2:AO107)</f>
        <v>106</v>
      </c>
      <c r="AR107">
        <f t="shared" si="15"/>
        <v>95.283018867924525</v>
      </c>
    </row>
    <row r="108" spans="2:44">
      <c r="B108">
        <v>76</v>
      </c>
      <c r="C108">
        <v>26</v>
      </c>
      <c r="D108">
        <v>4</v>
      </c>
      <c r="E108">
        <f t="shared" si="8"/>
        <v>1</v>
      </c>
      <c r="F108">
        <f>SUM($E$2:E108)</f>
        <v>107</v>
      </c>
      <c r="G108">
        <f>COUNT($E$2:E108)</f>
        <v>107</v>
      </c>
      <c r="H108">
        <f t="shared" si="9"/>
        <v>100</v>
      </c>
      <c r="K108">
        <v>4</v>
      </c>
      <c r="L108">
        <v>4</v>
      </c>
      <c r="M108">
        <v>4</v>
      </c>
      <c r="N108">
        <f t="shared" si="10"/>
        <v>1</v>
      </c>
      <c r="O108">
        <f>SUM($N$2:N108)</f>
        <v>94</v>
      </c>
      <c r="P108">
        <f>COUNT($N$2:N108)</f>
        <v>107</v>
      </c>
      <c r="Q108">
        <f t="shared" si="11"/>
        <v>87.850467289719631</v>
      </c>
      <c r="T108">
        <v>4</v>
      </c>
      <c r="U108">
        <v>4</v>
      </c>
      <c r="V108">
        <v>4</v>
      </c>
      <c r="AC108">
        <v>66</v>
      </c>
      <c r="AD108">
        <v>66</v>
      </c>
      <c r="AE108">
        <v>45</v>
      </c>
      <c r="AF108">
        <f t="shared" si="12"/>
        <v>1</v>
      </c>
      <c r="AG108">
        <f>SUM($AF$2:AF108)</f>
        <v>101</v>
      </c>
      <c r="AH108">
        <f>COUNT($AF$2:AF108)</f>
        <v>107</v>
      </c>
      <c r="AI108">
        <f t="shared" si="13"/>
        <v>94.392523364485982</v>
      </c>
      <c r="AL108">
        <v>71</v>
      </c>
      <c r="AM108">
        <v>71</v>
      </c>
      <c r="AN108">
        <v>45</v>
      </c>
      <c r="AO108">
        <f t="shared" si="14"/>
        <v>1</v>
      </c>
      <c r="AP108">
        <f>SUM($AO$2:AO108)</f>
        <v>102</v>
      </c>
      <c r="AQ108">
        <f>COUNT($AO$2:AO108)</f>
        <v>107</v>
      </c>
      <c r="AR108">
        <f t="shared" si="15"/>
        <v>95.327102803738313</v>
      </c>
    </row>
    <row r="109" spans="2:44">
      <c r="B109">
        <v>76</v>
      </c>
      <c r="C109">
        <v>26</v>
      </c>
      <c r="D109">
        <v>3</v>
      </c>
      <c r="E109">
        <f t="shared" si="8"/>
        <v>1</v>
      </c>
      <c r="F109">
        <f>SUM($E$2:E109)</f>
        <v>108</v>
      </c>
      <c r="G109">
        <f>COUNT($E$2:E109)</f>
        <v>108</v>
      </c>
      <c r="H109">
        <f t="shared" si="9"/>
        <v>100</v>
      </c>
      <c r="K109">
        <v>4</v>
      </c>
      <c r="L109">
        <v>4</v>
      </c>
      <c r="M109">
        <v>3</v>
      </c>
      <c r="N109">
        <f t="shared" si="10"/>
        <v>1</v>
      </c>
      <c r="O109">
        <f>SUM($N$2:N109)</f>
        <v>95</v>
      </c>
      <c r="P109">
        <f>COUNT($N$2:N109)</f>
        <v>108</v>
      </c>
      <c r="Q109">
        <f t="shared" si="11"/>
        <v>87.962962962962962</v>
      </c>
      <c r="T109">
        <v>4</v>
      </c>
      <c r="U109">
        <v>4</v>
      </c>
      <c r="V109">
        <v>3</v>
      </c>
      <c r="AC109">
        <v>66</v>
      </c>
      <c r="AD109">
        <v>66</v>
      </c>
      <c r="AE109">
        <v>45</v>
      </c>
      <c r="AF109">
        <f t="shared" si="12"/>
        <v>1</v>
      </c>
      <c r="AG109">
        <f>SUM($AF$2:AF109)</f>
        <v>102</v>
      </c>
      <c r="AH109">
        <f>COUNT($AF$2:AF109)</f>
        <v>108</v>
      </c>
      <c r="AI109">
        <f t="shared" si="13"/>
        <v>94.444444444444443</v>
      </c>
      <c r="AL109">
        <v>71</v>
      </c>
      <c r="AM109">
        <v>71</v>
      </c>
      <c r="AN109">
        <v>45</v>
      </c>
      <c r="AO109">
        <f t="shared" si="14"/>
        <v>1</v>
      </c>
      <c r="AP109">
        <f>SUM($AO$2:AO109)</f>
        <v>103</v>
      </c>
      <c r="AQ109">
        <f>COUNT($AO$2:AO109)</f>
        <v>108</v>
      </c>
      <c r="AR109">
        <f t="shared" si="15"/>
        <v>95.370370370370367</v>
      </c>
    </row>
    <row r="110" spans="2:44">
      <c r="B110">
        <v>76</v>
      </c>
      <c r="C110">
        <v>26</v>
      </c>
      <c r="D110">
        <v>3</v>
      </c>
      <c r="E110">
        <f t="shared" si="8"/>
        <v>1</v>
      </c>
      <c r="F110">
        <f>SUM($E$2:E110)</f>
        <v>109</v>
      </c>
      <c r="G110">
        <f>COUNT($E$2:E110)</f>
        <v>109</v>
      </c>
      <c r="H110">
        <f t="shared" si="9"/>
        <v>100</v>
      </c>
      <c r="K110">
        <v>4</v>
      </c>
      <c r="L110">
        <v>4</v>
      </c>
      <c r="M110">
        <v>3</v>
      </c>
      <c r="N110">
        <f t="shared" si="10"/>
        <v>1</v>
      </c>
      <c r="O110">
        <f>SUM($N$2:N110)</f>
        <v>96</v>
      </c>
      <c r="P110">
        <f>COUNT($N$2:N110)</f>
        <v>109</v>
      </c>
      <c r="Q110">
        <f t="shared" si="11"/>
        <v>88.073394495412856</v>
      </c>
      <c r="T110">
        <v>4</v>
      </c>
      <c r="U110">
        <v>4</v>
      </c>
      <c r="V110">
        <v>3</v>
      </c>
      <c r="AC110">
        <v>66</v>
      </c>
      <c r="AD110">
        <v>66</v>
      </c>
      <c r="AE110">
        <v>21</v>
      </c>
      <c r="AF110">
        <f t="shared" si="12"/>
        <v>1</v>
      </c>
      <c r="AG110">
        <f>SUM($AF$2:AF110)</f>
        <v>103</v>
      </c>
      <c r="AH110">
        <f>COUNT($AF$2:AF110)</f>
        <v>109</v>
      </c>
      <c r="AI110">
        <f t="shared" si="13"/>
        <v>94.495412844036693</v>
      </c>
      <c r="AL110">
        <v>71</v>
      </c>
      <c r="AM110">
        <v>71</v>
      </c>
      <c r="AN110">
        <v>21</v>
      </c>
      <c r="AO110">
        <f t="shared" si="14"/>
        <v>1</v>
      </c>
      <c r="AP110">
        <f>SUM($AO$2:AO110)</f>
        <v>104</v>
      </c>
      <c r="AQ110">
        <f>COUNT($AO$2:AO110)</f>
        <v>109</v>
      </c>
      <c r="AR110">
        <f t="shared" si="15"/>
        <v>95.412844036697251</v>
      </c>
    </row>
    <row r="111" spans="2:44">
      <c r="B111">
        <v>76</v>
      </c>
      <c r="C111">
        <v>26</v>
      </c>
      <c r="D111">
        <v>3</v>
      </c>
      <c r="E111">
        <f t="shared" si="8"/>
        <v>1</v>
      </c>
      <c r="F111">
        <f>SUM($E$2:E111)</f>
        <v>110</v>
      </c>
      <c r="G111">
        <f>COUNT($E$2:E111)</f>
        <v>110</v>
      </c>
      <c r="H111">
        <f t="shared" si="9"/>
        <v>100</v>
      </c>
      <c r="K111">
        <v>4</v>
      </c>
      <c r="L111">
        <v>4</v>
      </c>
      <c r="M111">
        <v>3</v>
      </c>
      <c r="N111">
        <f t="shared" si="10"/>
        <v>1</v>
      </c>
      <c r="O111">
        <f>SUM($N$2:N111)</f>
        <v>97</v>
      </c>
      <c r="P111">
        <f>COUNT($N$2:N111)</f>
        <v>110</v>
      </c>
      <c r="Q111">
        <f t="shared" si="11"/>
        <v>88.181818181818187</v>
      </c>
      <c r="T111">
        <v>4</v>
      </c>
      <c r="U111">
        <v>4</v>
      </c>
      <c r="V111">
        <v>3</v>
      </c>
      <c r="AC111">
        <v>66</v>
      </c>
      <c r="AD111">
        <v>66</v>
      </c>
      <c r="AE111">
        <v>18</v>
      </c>
      <c r="AF111">
        <f t="shared" si="12"/>
        <v>1</v>
      </c>
      <c r="AG111">
        <f>SUM($AF$2:AF111)</f>
        <v>104</v>
      </c>
      <c r="AH111">
        <f>COUNT($AF$2:AF111)</f>
        <v>110</v>
      </c>
      <c r="AI111">
        <f t="shared" si="13"/>
        <v>94.545454545454547</v>
      </c>
      <c r="AL111">
        <v>71</v>
      </c>
      <c r="AM111">
        <v>71</v>
      </c>
      <c r="AN111">
        <v>18</v>
      </c>
      <c r="AO111">
        <f t="shared" si="14"/>
        <v>1</v>
      </c>
      <c r="AP111">
        <f>SUM($AO$2:AO111)</f>
        <v>105</v>
      </c>
      <c r="AQ111">
        <f>COUNT($AO$2:AO111)</f>
        <v>110</v>
      </c>
      <c r="AR111">
        <f t="shared" si="15"/>
        <v>95.454545454545453</v>
      </c>
    </row>
    <row r="112" spans="2:44">
      <c r="B112">
        <v>76</v>
      </c>
      <c r="C112">
        <v>26</v>
      </c>
      <c r="D112">
        <v>4</v>
      </c>
      <c r="E112">
        <f t="shared" si="8"/>
        <v>1</v>
      </c>
      <c r="F112">
        <f>SUM($E$2:E112)</f>
        <v>111</v>
      </c>
      <c r="G112">
        <f>COUNT($E$2:E112)</f>
        <v>111</v>
      </c>
      <c r="H112">
        <f t="shared" si="9"/>
        <v>100</v>
      </c>
      <c r="K112">
        <v>4</v>
      </c>
      <c r="L112">
        <v>4</v>
      </c>
      <c r="M112">
        <v>4</v>
      </c>
      <c r="N112">
        <f t="shared" si="10"/>
        <v>1</v>
      </c>
      <c r="O112">
        <f>SUM($N$2:N112)</f>
        <v>98</v>
      </c>
      <c r="P112">
        <f>COUNT($N$2:N112)</f>
        <v>111</v>
      </c>
      <c r="Q112">
        <f t="shared" si="11"/>
        <v>88.288288288288285</v>
      </c>
      <c r="T112">
        <v>4</v>
      </c>
      <c r="U112">
        <v>4</v>
      </c>
      <c r="V112">
        <v>4</v>
      </c>
      <c r="AC112">
        <v>66</v>
      </c>
      <c r="AD112">
        <v>66</v>
      </c>
      <c r="AE112">
        <v>17</v>
      </c>
      <c r="AF112">
        <f t="shared" si="12"/>
        <v>1</v>
      </c>
      <c r="AG112">
        <f>SUM($AF$2:AF112)</f>
        <v>105</v>
      </c>
      <c r="AH112">
        <f>COUNT($AF$2:AF112)</f>
        <v>111</v>
      </c>
      <c r="AI112">
        <f t="shared" si="13"/>
        <v>94.594594594594597</v>
      </c>
      <c r="AL112">
        <v>71</v>
      </c>
      <c r="AM112">
        <v>71</v>
      </c>
      <c r="AN112">
        <v>17</v>
      </c>
      <c r="AO112">
        <f t="shared" si="14"/>
        <v>1</v>
      </c>
      <c r="AP112">
        <f>SUM($AO$2:AO112)</f>
        <v>106</v>
      </c>
      <c r="AQ112">
        <f>COUNT($AO$2:AO112)</f>
        <v>111</v>
      </c>
      <c r="AR112">
        <f t="shared" si="15"/>
        <v>95.495495495495504</v>
      </c>
    </row>
    <row r="113" spans="2:44">
      <c r="B113">
        <v>76</v>
      </c>
      <c r="C113">
        <v>26</v>
      </c>
      <c r="D113">
        <v>3</v>
      </c>
      <c r="E113">
        <f t="shared" si="8"/>
        <v>1</v>
      </c>
      <c r="F113">
        <f>SUM($E$2:E113)</f>
        <v>112</v>
      </c>
      <c r="G113">
        <f>COUNT($E$2:E113)</f>
        <v>112</v>
      </c>
      <c r="H113">
        <f t="shared" si="9"/>
        <v>100</v>
      </c>
      <c r="K113">
        <v>4</v>
      </c>
      <c r="L113">
        <v>4</v>
      </c>
      <c r="M113">
        <v>3</v>
      </c>
      <c r="N113">
        <f t="shared" si="10"/>
        <v>1</v>
      </c>
      <c r="O113">
        <f>SUM($N$2:N113)</f>
        <v>99</v>
      </c>
      <c r="P113">
        <f>COUNT($N$2:N113)</f>
        <v>112</v>
      </c>
      <c r="Q113">
        <f t="shared" si="11"/>
        <v>88.392857142857139</v>
      </c>
      <c r="T113">
        <v>4</v>
      </c>
      <c r="U113">
        <v>4</v>
      </c>
      <c r="V113">
        <v>3</v>
      </c>
      <c r="AC113">
        <v>66</v>
      </c>
      <c r="AD113">
        <v>66</v>
      </c>
      <c r="AE113">
        <v>16</v>
      </c>
      <c r="AF113">
        <f t="shared" si="12"/>
        <v>1</v>
      </c>
      <c r="AG113">
        <f>SUM($AF$2:AF113)</f>
        <v>106</v>
      </c>
      <c r="AH113">
        <f>COUNT($AF$2:AF113)</f>
        <v>112</v>
      </c>
      <c r="AI113">
        <f t="shared" si="13"/>
        <v>94.642857142857139</v>
      </c>
      <c r="AL113">
        <v>71</v>
      </c>
      <c r="AM113">
        <v>71</v>
      </c>
      <c r="AN113">
        <v>16</v>
      </c>
      <c r="AO113">
        <f t="shared" si="14"/>
        <v>1</v>
      </c>
      <c r="AP113">
        <f>SUM($AO$2:AO113)</f>
        <v>107</v>
      </c>
      <c r="AQ113">
        <f>COUNT($AO$2:AO113)</f>
        <v>112</v>
      </c>
      <c r="AR113">
        <f t="shared" si="15"/>
        <v>95.535714285714292</v>
      </c>
    </row>
    <row r="114" spans="2:44">
      <c r="B114">
        <v>76</v>
      </c>
      <c r="C114">
        <v>26</v>
      </c>
      <c r="D114">
        <v>4</v>
      </c>
      <c r="E114">
        <f t="shared" si="8"/>
        <v>1</v>
      </c>
      <c r="F114">
        <f>SUM($E$2:E114)</f>
        <v>113</v>
      </c>
      <c r="G114">
        <f>COUNT($E$2:E114)</f>
        <v>113</v>
      </c>
      <c r="H114">
        <f t="shared" si="9"/>
        <v>100</v>
      </c>
      <c r="K114">
        <v>4</v>
      </c>
      <c r="L114">
        <v>4</v>
      </c>
      <c r="M114">
        <v>4</v>
      </c>
      <c r="N114">
        <f t="shared" si="10"/>
        <v>1</v>
      </c>
      <c r="O114">
        <f>SUM($N$2:N114)</f>
        <v>100</v>
      </c>
      <c r="P114">
        <f>COUNT($N$2:N114)</f>
        <v>113</v>
      </c>
      <c r="Q114">
        <f t="shared" si="11"/>
        <v>88.495575221238937</v>
      </c>
      <c r="T114">
        <v>4</v>
      </c>
      <c r="U114">
        <v>4</v>
      </c>
      <c r="V114">
        <v>4</v>
      </c>
      <c r="AC114">
        <v>66</v>
      </c>
      <c r="AD114">
        <v>66</v>
      </c>
      <c r="AE114">
        <v>18</v>
      </c>
      <c r="AF114">
        <f t="shared" si="12"/>
        <v>1</v>
      </c>
      <c r="AG114">
        <f>SUM($AF$2:AF114)</f>
        <v>107</v>
      </c>
      <c r="AH114">
        <f>COUNT($AF$2:AF114)</f>
        <v>113</v>
      </c>
      <c r="AI114">
        <f t="shared" si="13"/>
        <v>94.690265486725664</v>
      </c>
      <c r="AL114">
        <v>71</v>
      </c>
      <c r="AM114">
        <v>71</v>
      </c>
      <c r="AN114">
        <v>18</v>
      </c>
      <c r="AO114">
        <f t="shared" si="14"/>
        <v>1</v>
      </c>
      <c r="AP114">
        <f>SUM($AO$2:AO114)</f>
        <v>108</v>
      </c>
      <c r="AQ114">
        <f>COUNT($AO$2:AO114)</f>
        <v>113</v>
      </c>
      <c r="AR114">
        <f t="shared" si="15"/>
        <v>95.575221238938056</v>
      </c>
    </row>
    <row r="115" spans="2:44">
      <c r="B115">
        <v>76</v>
      </c>
      <c r="C115">
        <v>26</v>
      </c>
      <c r="D115">
        <v>3</v>
      </c>
      <c r="E115">
        <f t="shared" si="8"/>
        <v>1</v>
      </c>
      <c r="F115">
        <f>SUM($E$2:E115)</f>
        <v>114</v>
      </c>
      <c r="G115">
        <f>COUNT($E$2:E115)</f>
        <v>114</v>
      </c>
      <c r="H115">
        <f t="shared" si="9"/>
        <v>100</v>
      </c>
      <c r="K115">
        <v>4</v>
      </c>
      <c r="L115">
        <v>4</v>
      </c>
      <c r="M115">
        <v>3</v>
      </c>
      <c r="N115">
        <f t="shared" si="10"/>
        <v>1</v>
      </c>
      <c r="O115">
        <f>SUM($N$2:N115)</f>
        <v>101</v>
      </c>
      <c r="P115">
        <f>COUNT($N$2:N115)</f>
        <v>114</v>
      </c>
      <c r="Q115">
        <f t="shared" si="11"/>
        <v>88.596491228070178</v>
      </c>
      <c r="T115">
        <v>4</v>
      </c>
      <c r="U115">
        <v>4</v>
      </c>
      <c r="V115">
        <v>3</v>
      </c>
      <c r="AC115">
        <v>66</v>
      </c>
      <c r="AD115">
        <v>66</v>
      </c>
      <c r="AE115">
        <v>16</v>
      </c>
      <c r="AF115">
        <f t="shared" si="12"/>
        <v>1</v>
      </c>
      <c r="AG115">
        <f>SUM($AF$2:AF115)</f>
        <v>108</v>
      </c>
      <c r="AH115">
        <f>COUNT($AF$2:AF115)</f>
        <v>114</v>
      </c>
      <c r="AI115">
        <f t="shared" si="13"/>
        <v>94.73684210526315</v>
      </c>
      <c r="AL115">
        <v>71</v>
      </c>
      <c r="AM115">
        <v>71</v>
      </c>
      <c r="AN115">
        <v>16</v>
      </c>
      <c r="AO115">
        <f t="shared" si="14"/>
        <v>1</v>
      </c>
      <c r="AP115">
        <f>SUM($AO$2:AO115)</f>
        <v>109</v>
      </c>
      <c r="AQ115">
        <f>COUNT($AO$2:AO115)</f>
        <v>114</v>
      </c>
      <c r="AR115">
        <f t="shared" si="15"/>
        <v>95.614035087719301</v>
      </c>
    </row>
    <row r="116" spans="2:44">
      <c r="B116">
        <v>76</v>
      </c>
      <c r="C116">
        <v>26</v>
      </c>
      <c r="D116">
        <v>3</v>
      </c>
      <c r="E116">
        <f t="shared" si="8"/>
        <v>1</v>
      </c>
      <c r="F116">
        <f>SUM($E$2:E116)</f>
        <v>115</v>
      </c>
      <c r="G116">
        <f>COUNT($E$2:E116)</f>
        <v>115</v>
      </c>
      <c r="H116">
        <f t="shared" si="9"/>
        <v>100</v>
      </c>
      <c r="K116">
        <v>4</v>
      </c>
      <c r="L116">
        <v>4</v>
      </c>
      <c r="M116">
        <v>3</v>
      </c>
      <c r="N116">
        <f t="shared" si="10"/>
        <v>1</v>
      </c>
      <c r="O116">
        <f>SUM($N$2:N116)</f>
        <v>102</v>
      </c>
      <c r="P116">
        <f>COUNT($N$2:N116)</f>
        <v>115</v>
      </c>
      <c r="Q116">
        <f t="shared" si="11"/>
        <v>88.695652173913047</v>
      </c>
      <c r="T116">
        <v>4</v>
      </c>
      <c r="U116">
        <v>4</v>
      </c>
      <c r="V116">
        <v>3</v>
      </c>
      <c r="AC116">
        <v>66</v>
      </c>
      <c r="AD116">
        <v>66</v>
      </c>
      <c r="AE116">
        <v>38</v>
      </c>
      <c r="AF116">
        <f t="shared" si="12"/>
        <v>1</v>
      </c>
      <c r="AG116">
        <f>SUM($AF$2:AF116)</f>
        <v>109</v>
      </c>
      <c r="AH116">
        <f>COUNT($AF$2:AF116)</f>
        <v>115</v>
      </c>
      <c r="AI116">
        <f t="shared" si="13"/>
        <v>94.782608695652172</v>
      </c>
      <c r="AL116">
        <v>71</v>
      </c>
      <c r="AM116">
        <v>71</v>
      </c>
      <c r="AN116">
        <v>38</v>
      </c>
      <c r="AO116">
        <f t="shared" si="14"/>
        <v>1</v>
      </c>
      <c r="AP116">
        <f>SUM($AO$2:AO116)</f>
        <v>110</v>
      </c>
      <c r="AQ116">
        <f>COUNT($AO$2:AO116)</f>
        <v>115</v>
      </c>
      <c r="AR116">
        <f t="shared" si="15"/>
        <v>95.652173913043484</v>
      </c>
    </row>
    <row r="117" spans="2:44">
      <c r="B117">
        <v>76</v>
      </c>
      <c r="C117">
        <v>26</v>
      </c>
      <c r="D117">
        <v>3</v>
      </c>
      <c r="E117">
        <f t="shared" si="8"/>
        <v>1</v>
      </c>
      <c r="F117">
        <f>SUM($E$2:E117)</f>
        <v>116</v>
      </c>
      <c r="G117">
        <f>COUNT($E$2:E117)</f>
        <v>116</v>
      </c>
      <c r="H117">
        <f t="shared" si="9"/>
        <v>100</v>
      </c>
      <c r="K117">
        <v>4</v>
      </c>
      <c r="L117">
        <v>4</v>
      </c>
      <c r="M117">
        <v>3</v>
      </c>
      <c r="N117">
        <f t="shared" si="10"/>
        <v>1</v>
      </c>
      <c r="O117">
        <f>SUM($N$2:N117)</f>
        <v>103</v>
      </c>
      <c r="P117">
        <f>COUNT($N$2:N117)</f>
        <v>116</v>
      </c>
      <c r="Q117">
        <f t="shared" si="11"/>
        <v>88.793103448275872</v>
      </c>
      <c r="T117">
        <v>4</v>
      </c>
      <c r="U117">
        <v>4</v>
      </c>
      <c r="V117">
        <v>3</v>
      </c>
      <c r="AC117">
        <v>66</v>
      </c>
      <c r="AD117">
        <v>66</v>
      </c>
      <c r="AE117">
        <v>18</v>
      </c>
      <c r="AF117">
        <f t="shared" si="12"/>
        <v>1</v>
      </c>
      <c r="AG117">
        <f>SUM($AF$2:AF117)</f>
        <v>110</v>
      </c>
      <c r="AH117">
        <f>COUNT($AF$2:AF117)</f>
        <v>116</v>
      </c>
      <c r="AI117">
        <f t="shared" si="13"/>
        <v>94.827586206896555</v>
      </c>
      <c r="AL117">
        <v>71</v>
      </c>
      <c r="AM117">
        <v>71</v>
      </c>
      <c r="AN117">
        <v>18</v>
      </c>
      <c r="AO117">
        <f t="shared" si="14"/>
        <v>1</v>
      </c>
      <c r="AP117">
        <f>SUM($AO$2:AO117)</f>
        <v>111</v>
      </c>
      <c r="AQ117">
        <f>COUNT($AO$2:AO117)</f>
        <v>116</v>
      </c>
      <c r="AR117">
        <f t="shared" si="15"/>
        <v>95.689655172413794</v>
      </c>
    </row>
    <row r="118" spans="2:44">
      <c r="B118">
        <v>76</v>
      </c>
      <c r="C118">
        <v>25</v>
      </c>
      <c r="D118">
        <v>4</v>
      </c>
      <c r="E118">
        <f t="shared" si="8"/>
        <v>1</v>
      </c>
      <c r="F118">
        <f>SUM($E$2:E118)</f>
        <v>117</v>
      </c>
      <c r="G118">
        <f>COUNT($E$2:E118)</f>
        <v>117</v>
      </c>
      <c r="H118">
        <f t="shared" si="9"/>
        <v>100</v>
      </c>
      <c r="K118">
        <v>4</v>
      </c>
      <c r="L118">
        <v>4</v>
      </c>
      <c r="M118">
        <v>4</v>
      </c>
      <c r="N118">
        <f t="shared" si="10"/>
        <v>1</v>
      </c>
      <c r="O118">
        <f>SUM($N$2:N118)</f>
        <v>104</v>
      </c>
      <c r="P118">
        <f>COUNT($N$2:N118)</f>
        <v>117</v>
      </c>
      <c r="Q118">
        <f t="shared" si="11"/>
        <v>88.888888888888886</v>
      </c>
      <c r="T118">
        <v>4</v>
      </c>
      <c r="U118">
        <v>4</v>
      </c>
      <c r="V118">
        <v>4</v>
      </c>
      <c r="AC118">
        <v>66</v>
      </c>
      <c r="AD118">
        <v>66</v>
      </c>
      <c r="AE118">
        <v>18</v>
      </c>
      <c r="AF118">
        <f t="shared" si="12"/>
        <v>1</v>
      </c>
      <c r="AG118">
        <f>SUM($AF$2:AF118)</f>
        <v>111</v>
      </c>
      <c r="AH118">
        <f>COUNT($AF$2:AF118)</f>
        <v>117</v>
      </c>
      <c r="AI118">
        <f t="shared" si="13"/>
        <v>94.871794871794862</v>
      </c>
      <c r="AL118">
        <v>71</v>
      </c>
      <c r="AM118">
        <v>71</v>
      </c>
      <c r="AN118">
        <v>18</v>
      </c>
      <c r="AO118">
        <f t="shared" si="14"/>
        <v>1</v>
      </c>
      <c r="AP118">
        <f>SUM($AO$2:AO118)</f>
        <v>112</v>
      </c>
      <c r="AQ118">
        <f>COUNT($AO$2:AO118)</f>
        <v>117</v>
      </c>
      <c r="AR118">
        <f t="shared" si="15"/>
        <v>95.726495726495727</v>
      </c>
    </row>
    <row r="119" spans="2:44">
      <c r="B119">
        <v>76</v>
      </c>
      <c r="C119">
        <v>25</v>
      </c>
      <c r="D119">
        <v>5</v>
      </c>
      <c r="E119">
        <f t="shared" si="8"/>
        <v>1</v>
      </c>
      <c r="F119">
        <f>SUM($E$2:E119)</f>
        <v>118</v>
      </c>
      <c r="G119">
        <f>COUNT($E$2:E119)</f>
        <v>118</v>
      </c>
      <c r="H119">
        <f t="shared" si="9"/>
        <v>100</v>
      </c>
      <c r="K119">
        <v>4</v>
      </c>
      <c r="L119">
        <v>4</v>
      </c>
      <c r="M119">
        <v>5</v>
      </c>
      <c r="N119">
        <f t="shared" si="10"/>
        <v>0</v>
      </c>
      <c r="O119">
        <f>SUM($N$2:N119)</f>
        <v>104</v>
      </c>
      <c r="P119">
        <f>COUNT($N$2:N119)</f>
        <v>118</v>
      </c>
      <c r="Q119">
        <f t="shared" si="11"/>
        <v>88.135593220338976</v>
      </c>
      <c r="T119">
        <v>4</v>
      </c>
      <c r="U119">
        <v>4</v>
      </c>
      <c r="V119">
        <v>5</v>
      </c>
      <c r="AC119">
        <v>53</v>
      </c>
      <c r="AD119">
        <v>53</v>
      </c>
      <c r="AE119">
        <v>47</v>
      </c>
      <c r="AF119">
        <f t="shared" si="12"/>
        <v>1</v>
      </c>
      <c r="AG119">
        <f>SUM($AF$2:AF119)</f>
        <v>112</v>
      </c>
      <c r="AH119">
        <f>COUNT($AF$2:AF119)</f>
        <v>118</v>
      </c>
      <c r="AI119">
        <f t="shared" si="13"/>
        <v>94.915254237288138</v>
      </c>
      <c r="AL119">
        <v>71</v>
      </c>
      <c r="AM119">
        <v>71</v>
      </c>
      <c r="AN119">
        <v>47</v>
      </c>
      <c r="AO119">
        <f t="shared" si="14"/>
        <v>1</v>
      </c>
      <c r="AP119">
        <f>SUM($AO$2:AO119)</f>
        <v>113</v>
      </c>
      <c r="AQ119">
        <f>COUNT($AO$2:AO119)</f>
        <v>118</v>
      </c>
      <c r="AR119">
        <f t="shared" si="15"/>
        <v>95.762711864406782</v>
      </c>
    </row>
    <row r="120" spans="2:44">
      <c r="B120">
        <v>76</v>
      </c>
      <c r="C120">
        <v>25</v>
      </c>
      <c r="D120">
        <v>3</v>
      </c>
      <c r="E120">
        <f t="shared" si="8"/>
        <v>1</v>
      </c>
      <c r="F120">
        <f>SUM($E$2:E120)</f>
        <v>119</v>
      </c>
      <c r="G120">
        <f>COUNT($E$2:E120)</f>
        <v>119</v>
      </c>
      <c r="H120">
        <f t="shared" si="9"/>
        <v>100</v>
      </c>
      <c r="K120">
        <v>4</v>
      </c>
      <c r="L120">
        <v>4</v>
      </c>
      <c r="M120">
        <v>3</v>
      </c>
      <c r="N120">
        <f t="shared" si="10"/>
        <v>1</v>
      </c>
      <c r="O120">
        <f>SUM($N$2:N120)</f>
        <v>105</v>
      </c>
      <c r="P120">
        <f>COUNT($N$2:N120)</f>
        <v>119</v>
      </c>
      <c r="Q120">
        <f t="shared" si="11"/>
        <v>88.235294117647058</v>
      </c>
      <c r="T120">
        <v>4</v>
      </c>
      <c r="U120">
        <v>4</v>
      </c>
      <c r="V120">
        <v>3</v>
      </c>
      <c r="AC120">
        <v>53</v>
      </c>
      <c r="AD120">
        <v>53</v>
      </c>
      <c r="AE120">
        <v>16</v>
      </c>
      <c r="AF120">
        <f t="shared" si="12"/>
        <v>1</v>
      </c>
      <c r="AG120">
        <f>SUM($AF$2:AF120)</f>
        <v>113</v>
      </c>
      <c r="AH120">
        <f>COUNT($AF$2:AF120)</f>
        <v>119</v>
      </c>
      <c r="AI120">
        <f t="shared" si="13"/>
        <v>94.9579831932773</v>
      </c>
      <c r="AL120">
        <v>71</v>
      </c>
      <c r="AM120">
        <v>71</v>
      </c>
      <c r="AN120">
        <v>16</v>
      </c>
      <c r="AO120">
        <f t="shared" si="14"/>
        <v>1</v>
      </c>
      <c r="AP120">
        <f>SUM($AO$2:AO120)</f>
        <v>114</v>
      </c>
      <c r="AQ120">
        <f>COUNT($AO$2:AO120)</f>
        <v>119</v>
      </c>
      <c r="AR120">
        <f t="shared" si="15"/>
        <v>95.798319327731093</v>
      </c>
    </row>
    <row r="121" spans="2:44">
      <c r="B121">
        <v>76</v>
      </c>
      <c r="C121">
        <v>25</v>
      </c>
      <c r="D121">
        <v>4</v>
      </c>
      <c r="E121">
        <f t="shared" si="8"/>
        <v>1</v>
      </c>
      <c r="F121">
        <f>SUM($E$2:E121)</f>
        <v>120</v>
      </c>
      <c r="G121">
        <f>COUNT($E$2:E121)</f>
        <v>120</v>
      </c>
      <c r="H121">
        <f t="shared" si="9"/>
        <v>100</v>
      </c>
      <c r="K121">
        <v>4</v>
      </c>
      <c r="L121">
        <v>4</v>
      </c>
      <c r="M121">
        <v>4</v>
      </c>
      <c r="N121">
        <f t="shared" si="10"/>
        <v>1</v>
      </c>
      <c r="O121">
        <f>SUM($N$2:N121)</f>
        <v>106</v>
      </c>
      <c r="P121">
        <f>COUNT($N$2:N121)</f>
        <v>120</v>
      </c>
      <c r="Q121">
        <f t="shared" si="11"/>
        <v>88.333333333333329</v>
      </c>
      <c r="T121">
        <v>4</v>
      </c>
      <c r="U121">
        <v>4</v>
      </c>
      <c r="V121">
        <v>4</v>
      </c>
      <c r="AC121">
        <v>53</v>
      </c>
      <c r="AD121">
        <v>53</v>
      </c>
      <c r="AE121">
        <v>42</v>
      </c>
      <c r="AF121">
        <f t="shared" si="12"/>
        <v>1</v>
      </c>
      <c r="AG121">
        <f>SUM($AF$2:AF121)</f>
        <v>114</v>
      </c>
      <c r="AH121">
        <f>COUNT($AF$2:AF121)</f>
        <v>120</v>
      </c>
      <c r="AI121">
        <f t="shared" si="13"/>
        <v>95</v>
      </c>
      <c r="AL121">
        <v>71</v>
      </c>
      <c r="AM121">
        <v>71</v>
      </c>
      <c r="AN121">
        <v>42</v>
      </c>
      <c r="AO121">
        <f t="shared" si="14"/>
        <v>1</v>
      </c>
      <c r="AP121">
        <f>SUM($AO$2:AO121)</f>
        <v>115</v>
      </c>
      <c r="AQ121">
        <f>COUNT($AO$2:AO121)</f>
        <v>120</v>
      </c>
      <c r="AR121">
        <f t="shared" si="15"/>
        <v>95.833333333333343</v>
      </c>
    </row>
    <row r="122" spans="2:44">
      <c r="B122">
        <v>76</v>
      </c>
      <c r="C122">
        <v>25</v>
      </c>
      <c r="D122">
        <v>3</v>
      </c>
      <c r="E122">
        <f t="shared" si="8"/>
        <v>1</v>
      </c>
      <c r="F122">
        <f>SUM($E$2:E122)</f>
        <v>121</v>
      </c>
      <c r="G122">
        <f>COUNT($E$2:E122)</f>
        <v>121</v>
      </c>
      <c r="H122">
        <f t="shared" si="9"/>
        <v>100</v>
      </c>
      <c r="K122">
        <v>4</v>
      </c>
      <c r="L122">
        <v>4</v>
      </c>
      <c r="M122">
        <v>3</v>
      </c>
      <c r="N122">
        <f t="shared" si="10"/>
        <v>1</v>
      </c>
      <c r="O122">
        <f>SUM($N$2:N122)</f>
        <v>107</v>
      </c>
      <c r="P122">
        <f>COUNT($N$2:N122)</f>
        <v>121</v>
      </c>
      <c r="Q122">
        <f t="shared" si="11"/>
        <v>88.429752066115711</v>
      </c>
      <c r="T122">
        <v>4</v>
      </c>
      <c r="U122">
        <v>4</v>
      </c>
      <c r="V122">
        <v>3</v>
      </c>
      <c r="AC122">
        <v>53</v>
      </c>
      <c r="AD122">
        <v>53</v>
      </c>
      <c r="AE122">
        <v>17</v>
      </c>
      <c r="AF122">
        <f t="shared" si="12"/>
        <v>1</v>
      </c>
      <c r="AG122">
        <f>SUM($AF$2:AF122)</f>
        <v>115</v>
      </c>
      <c r="AH122">
        <f>COUNT($AF$2:AF122)</f>
        <v>121</v>
      </c>
      <c r="AI122">
        <f t="shared" si="13"/>
        <v>95.041322314049594</v>
      </c>
      <c r="AL122">
        <v>71</v>
      </c>
      <c r="AM122">
        <v>71</v>
      </c>
      <c r="AN122">
        <v>17</v>
      </c>
      <c r="AO122">
        <f t="shared" si="14"/>
        <v>1</v>
      </c>
      <c r="AP122">
        <f>SUM($AO$2:AO122)</f>
        <v>116</v>
      </c>
      <c r="AQ122">
        <f>COUNT($AO$2:AO122)</f>
        <v>121</v>
      </c>
      <c r="AR122">
        <f t="shared" si="15"/>
        <v>95.867768595041326</v>
      </c>
    </row>
    <row r="123" spans="2:44">
      <c r="B123">
        <v>76</v>
      </c>
      <c r="C123">
        <v>25</v>
      </c>
      <c r="D123">
        <v>3</v>
      </c>
      <c r="E123">
        <f t="shared" si="8"/>
        <v>1</v>
      </c>
      <c r="F123">
        <f>SUM($E$2:E123)</f>
        <v>122</v>
      </c>
      <c r="G123">
        <f>COUNT($E$2:E123)</f>
        <v>122</v>
      </c>
      <c r="H123">
        <f t="shared" si="9"/>
        <v>100</v>
      </c>
      <c r="K123">
        <v>4</v>
      </c>
      <c r="L123">
        <v>4</v>
      </c>
      <c r="M123">
        <v>3</v>
      </c>
      <c r="N123">
        <f t="shared" si="10"/>
        <v>1</v>
      </c>
      <c r="O123">
        <f>SUM($N$2:N123)</f>
        <v>108</v>
      </c>
      <c r="P123">
        <f>COUNT($N$2:N123)</f>
        <v>122</v>
      </c>
      <c r="Q123">
        <f t="shared" si="11"/>
        <v>88.52459016393442</v>
      </c>
      <c r="T123">
        <v>4</v>
      </c>
      <c r="U123">
        <v>4</v>
      </c>
      <c r="V123">
        <v>3</v>
      </c>
      <c r="AC123">
        <v>53</v>
      </c>
      <c r="AD123">
        <v>53</v>
      </c>
      <c r="AE123">
        <v>17</v>
      </c>
      <c r="AF123">
        <f t="shared" si="12"/>
        <v>1</v>
      </c>
      <c r="AG123">
        <f>SUM($AF$2:AF123)</f>
        <v>116</v>
      </c>
      <c r="AH123">
        <f>COUNT($AF$2:AF123)</f>
        <v>122</v>
      </c>
      <c r="AI123">
        <f t="shared" si="13"/>
        <v>95.081967213114751</v>
      </c>
      <c r="AL123">
        <v>71</v>
      </c>
      <c r="AM123">
        <v>71</v>
      </c>
      <c r="AN123">
        <v>17</v>
      </c>
      <c r="AO123">
        <f t="shared" si="14"/>
        <v>1</v>
      </c>
      <c r="AP123">
        <f>SUM($AO$2:AO123)</f>
        <v>117</v>
      </c>
      <c r="AQ123">
        <f>COUNT($AO$2:AO123)</f>
        <v>122</v>
      </c>
      <c r="AR123">
        <f t="shared" si="15"/>
        <v>95.901639344262293</v>
      </c>
    </row>
    <row r="124" spans="2:44">
      <c r="B124">
        <v>76</v>
      </c>
      <c r="C124">
        <v>25</v>
      </c>
      <c r="D124">
        <v>4</v>
      </c>
      <c r="E124">
        <f t="shared" si="8"/>
        <v>1</v>
      </c>
      <c r="F124">
        <f>SUM($E$2:E124)</f>
        <v>123</v>
      </c>
      <c r="G124">
        <f>COUNT($E$2:E124)</f>
        <v>123</v>
      </c>
      <c r="H124">
        <f t="shared" si="9"/>
        <v>100</v>
      </c>
      <c r="K124">
        <v>4</v>
      </c>
      <c r="L124">
        <v>4</v>
      </c>
      <c r="M124">
        <v>4</v>
      </c>
      <c r="N124">
        <f t="shared" si="10"/>
        <v>1</v>
      </c>
      <c r="O124">
        <f>SUM($N$2:N124)</f>
        <v>109</v>
      </c>
      <c r="P124">
        <f>COUNT($N$2:N124)</f>
        <v>123</v>
      </c>
      <c r="Q124">
        <f t="shared" si="11"/>
        <v>88.617886178861795</v>
      </c>
      <c r="T124">
        <v>4</v>
      </c>
      <c r="U124">
        <v>4</v>
      </c>
      <c r="V124">
        <v>4</v>
      </c>
      <c r="AC124">
        <v>53</v>
      </c>
      <c r="AD124">
        <v>53</v>
      </c>
      <c r="AE124">
        <v>15</v>
      </c>
      <c r="AF124">
        <f t="shared" si="12"/>
        <v>1</v>
      </c>
      <c r="AG124">
        <f>SUM($AF$2:AF124)</f>
        <v>117</v>
      </c>
      <c r="AH124">
        <f>COUNT($AF$2:AF124)</f>
        <v>123</v>
      </c>
      <c r="AI124">
        <f t="shared" si="13"/>
        <v>95.121951219512198</v>
      </c>
      <c r="AL124">
        <v>71</v>
      </c>
      <c r="AM124">
        <v>71</v>
      </c>
      <c r="AN124">
        <v>15</v>
      </c>
      <c r="AO124">
        <f t="shared" si="14"/>
        <v>1</v>
      </c>
      <c r="AP124">
        <f>SUM($AO$2:AO124)</f>
        <v>118</v>
      </c>
      <c r="AQ124">
        <f>COUNT($AO$2:AO124)</f>
        <v>123</v>
      </c>
      <c r="AR124">
        <f t="shared" si="15"/>
        <v>95.934959349593498</v>
      </c>
    </row>
    <row r="125" spans="2:44">
      <c r="B125">
        <v>76</v>
      </c>
      <c r="C125">
        <v>25</v>
      </c>
      <c r="D125">
        <v>4</v>
      </c>
      <c r="E125">
        <f t="shared" si="8"/>
        <v>1</v>
      </c>
      <c r="F125">
        <f>SUM($E$2:E125)</f>
        <v>124</v>
      </c>
      <c r="G125">
        <f>COUNT($E$2:E125)</f>
        <v>124</v>
      </c>
      <c r="H125">
        <f t="shared" si="9"/>
        <v>100</v>
      </c>
      <c r="K125">
        <v>4</v>
      </c>
      <c r="L125">
        <v>4</v>
      </c>
      <c r="M125">
        <v>4</v>
      </c>
      <c r="N125">
        <f t="shared" si="10"/>
        <v>1</v>
      </c>
      <c r="O125">
        <f>SUM($N$2:N125)</f>
        <v>110</v>
      </c>
      <c r="P125">
        <f>COUNT($N$2:N125)</f>
        <v>124</v>
      </c>
      <c r="Q125">
        <f t="shared" si="11"/>
        <v>88.709677419354833</v>
      </c>
      <c r="T125">
        <v>4</v>
      </c>
      <c r="U125">
        <v>4</v>
      </c>
      <c r="V125">
        <v>4</v>
      </c>
      <c r="AC125">
        <v>53</v>
      </c>
      <c r="AD125">
        <v>53</v>
      </c>
      <c r="AE125">
        <v>18</v>
      </c>
      <c r="AF125">
        <f t="shared" si="12"/>
        <v>1</v>
      </c>
      <c r="AG125">
        <f>SUM($AF$2:AF125)</f>
        <v>118</v>
      </c>
      <c r="AH125">
        <f>COUNT($AF$2:AF125)</f>
        <v>124</v>
      </c>
      <c r="AI125">
        <f t="shared" si="13"/>
        <v>95.161290322580655</v>
      </c>
      <c r="AL125">
        <v>71</v>
      </c>
      <c r="AM125">
        <v>71</v>
      </c>
      <c r="AN125">
        <v>18</v>
      </c>
      <c r="AO125">
        <f t="shared" si="14"/>
        <v>1</v>
      </c>
      <c r="AP125">
        <f>SUM($AO$2:AO125)</f>
        <v>119</v>
      </c>
      <c r="AQ125">
        <f>COUNT($AO$2:AO125)</f>
        <v>124</v>
      </c>
      <c r="AR125">
        <f t="shared" si="15"/>
        <v>95.967741935483872</v>
      </c>
    </row>
    <row r="126" spans="2:44">
      <c r="B126">
        <v>76</v>
      </c>
      <c r="C126">
        <v>25</v>
      </c>
      <c r="D126">
        <v>4</v>
      </c>
      <c r="E126">
        <f t="shared" si="8"/>
        <v>1</v>
      </c>
      <c r="F126">
        <f>SUM($E$2:E126)</f>
        <v>125</v>
      </c>
      <c r="G126">
        <f>COUNT($E$2:E126)</f>
        <v>125</v>
      </c>
      <c r="H126">
        <f t="shared" si="9"/>
        <v>100</v>
      </c>
      <c r="K126">
        <v>4</v>
      </c>
      <c r="L126">
        <v>4</v>
      </c>
      <c r="M126">
        <v>4</v>
      </c>
      <c r="N126">
        <f t="shared" si="10"/>
        <v>1</v>
      </c>
      <c r="O126">
        <f>SUM($N$2:N126)</f>
        <v>111</v>
      </c>
      <c r="P126">
        <f>COUNT($N$2:N126)</f>
        <v>125</v>
      </c>
      <c r="Q126">
        <f t="shared" si="11"/>
        <v>88.8</v>
      </c>
      <c r="T126">
        <v>4</v>
      </c>
      <c r="U126">
        <v>4</v>
      </c>
      <c r="V126">
        <v>4</v>
      </c>
      <c r="AC126">
        <v>53</v>
      </c>
      <c r="AD126">
        <v>53</v>
      </c>
      <c r="AE126">
        <v>15</v>
      </c>
      <c r="AF126">
        <f t="shared" si="12"/>
        <v>1</v>
      </c>
      <c r="AG126">
        <f>SUM($AF$2:AF126)</f>
        <v>119</v>
      </c>
      <c r="AH126">
        <f>COUNT($AF$2:AF126)</f>
        <v>125</v>
      </c>
      <c r="AI126">
        <f t="shared" si="13"/>
        <v>95.199999999999989</v>
      </c>
      <c r="AL126">
        <v>71</v>
      </c>
      <c r="AM126">
        <v>71</v>
      </c>
      <c r="AN126">
        <v>15</v>
      </c>
      <c r="AO126">
        <f t="shared" si="14"/>
        <v>1</v>
      </c>
      <c r="AP126">
        <f>SUM($AO$2:AO126)</f>
        <v>120</v>
      </c>
      <c r="AQ126">
        <f>COUNT($AO$2:AO126)</f>
        <v>125</v>
      </c>
      <c r="AR126">
        <f t="shared" si="15"/>
        <v>96</v>
      </c>
    </row>
    <row r="127" spans="2:44">
      <c r="B127">
        <v>76</v>
      </c>
      <c r="C127">
        <v>25</v>
      </c>
      <c r="D127">
        <v>4</v>
      </c>
      <c r="E127">
        <f t="shared" si="8"/>
        <v>1</v>
      </c>
      <c r="F127">
        <f>SUM($E$2:E127)</f>
        <v>126</v>
      </c>
      <c r="G127">
        <f>COUNT($E$2:E127)</f>
        <v>126</v>
      </c>
      <c r="H127">
        <f t="shared" si="9"/>
        <v>100</v>
      </c>
      <c r="K127">
        <v>4</v>
      </c>
      <c r="L127">
        <v>4</v>
      </c>
      <c r="M127">
        <v>4</v>
      </c>
      <c r="N127">
        <f t="shared" si="10"/>
        <v>1</v>
      </c>
      <c r="O127">
        <f>SUM($N$2:N127)</f>
        <v>112</v>
      </c>
      <c r="P127">
        <f>COUNT($N$2:N127)</f>
        <v>126</v>
      </c>
      <c r="Q127">
        <f t="shared" si="11"/>
        <v>88.888888888888886</v>
      </c>
      <c r="T127">
        <v>4</v>
      </c>
      <c r="U127">
        <v>4</v>
      </c>
      <c r="V127">
        <v>4</v>
      </c>
      <c r="AC127">
        <v>53</v>
      </c>
      <c r="AD127">
        <v>53</v>
      </c>
      <c r="AE127">
        <v>23</v>
      </c>
      <c r="AF127">
        <f t="shared" si="12"/>
        <v>1</v>
      </c>
      <c r="AG127">
        <f>SUM($AF$2:AF127)</f>
        <v>120</v>
      </c>
      <c r="AH127">
        <f>COUNT($AF$2:AF127)</f>
        <v>126</v>
      </c>
      <c r="AI127">
        <f t="shared" si="13"/>
        <v>95.238095238095227</v>
      </c>
      <c r="AL127">
        <v>71</v>
      </c>
      <c r="AM127">
        <v>71</v>
      </c>
      <c r="AN127">
        <v>23</v>
      </c>
      <c r="AO127">
        <f t="shared" si="14"/>
        <v>1</v>
      </c>
      <c r="AP127">
        <f>SUM($AO$2:AO127)</f>
        <v>121</v>
      </c>
      <c r="AQ127">
        <f>COUNT($AO$2:AO127)</f>
        <v>126</v>
      </c>
      <c r="AR127">
        <f t="shared" si="15"/>
        <v>96.031746031746039</v>
      </c>
    </row>
    <row r="128" spans="2:44">
      <c r="B128">
        <v>76</v>
      </c>
      <c r="C128">
        <v>25</v>
      </c>
      <c r="D128">
        <v>5</v>
      </c>
      <c r="E128">
        <f t="shared" si="8"/>
        <v>1</v>
      </c>
      <c r="F128">
        <f>SUM($E$2:E128)</f>
        <v>127</v>
      </c>
      <c r="G128">
        <f>COUNT($E$2:E128)</f>
        <v>127</v>
      </c>
      <c r="H128">
        <f t="shared" si="9"/>
        <v>100</v>
      </c>
      <c r="K128">
        <v>4</v>
      </c>
      <c r="L128">
        <v>4</v>
      </c>
      <c r="M128">
        <v>5</v>
      </c>
      <c r="N128">
        <f t="shared" si="10"/>
        <v>0</v>
      </c>
      <c r="O128">
        <f>SUM($N$2:N128)</f>
        <v>112</v>
      </c>
      <c r="P128">
        <f>COUNT($N$2:N128)</f>
        <v>127</v>
      </c>
      <c r="Q128">
        <f t="shared" si="11"/>
        <v>88.188976377952756</v>
      </c>
      <c r="T128">
        <v>4</v>
      </c>
      <c r="U128">
        <v>4</v>
      </c>
      <c r="V128">
        <v>5</v>
      </c>
      <c r="AC128">
        <v>53</v>
      </c>
      <c r="AD128">
        <v>53</v>
      </c>
      <c r="AE128">
        <v>19</v>
      </c>
      <c r="AF128">
        <f t="shared" si="12"/>
        <v>1</v>
      </c>
      <c r="AG128">
        <f>SUM($AF$2:AF128)</f>
        <v>121</v>
      </c>
      <c r="AH128">
        <f>COUNT($AF$2:AF128)</f>
        <v>127</v>
      </c>
      <c r="AI128">
        <f t="shared" si="13"/>
        <v>95.275590551181097</v>
      </c>
      <c r="AL128">
        <v>71</v>
      </c>
      <c r="AM128">
        <v>71</v>
      </c>
      <c r="AN128">
        <v>19</v>
      </c>
      <c r="AO128">
        <f t="shared" si="14"/>
        <v>1</v>
      </c>
      <c r="AP128">
        <f>SUM($AO$2:AO128)</f>
        <v>122</v>
      </c>
      <c r="AQ128">
        <f>COUNT($AO$2:AO128)</f>
        <v>127</v>
      </c>
      <c r="AR128">
        <f t="shared" si="15"/>
        <v>96.062992125984252</v>
      </c>
    </row>
    <row r="129" spans="2:44">
      <c r="B129">
        <v>76</v>
      </c>
      <c r="C129">
        <v>25</v>
      </c>
      <c r="D129">
        <v>6</v>
      </c>
      <c r="E129">
        <f t="shared" si="8"/>
        <v>1</v>
      </c>
      <c r="F129">
        <f>SUM($E$2:E129)</f>
        <v>128</v>
      </c>
      <c r="G129">
        <f>COUNT($E$2:E129)</f>
        <v>128</v>
      </c>
      <c r="H129">
        <f t="shared" si="9"/>
        <v>100</v>
      </c>
      <c r="K129">
        <v>4</v>
      </c>
      <c r="L129">
        <v>4</v>
      </c>
      <c r="M129">
        <v>6</v>
      </c>
      <c r="N129">
        <f t="shared" si="10"/>
        <v>0</v>
      </c>
      <c r="O129">
        <f>SUM($N$2:N129)</f>
        <v>112</v>
      </c>
      <c r="P129">
        <f>COUNT($N$2:N129)</f>
        <v>128</v>
      </c>
      <c r="Q129">
        <f t="shared" si="11"/>
        <v>87.5</v>
      </c>
      <c r="T129">
        <v>4</v>
      </c>
      <c r="U129">
        <v>4</v>
      </c>
      <c r="V129">
        <v>6</v>
      </c>
      <c r="AC129">
        <v>53</v>
      </c>
      <c r="AD129">
        <v>53</v>
      </c>
      <c r="AE129">
        <v>17</v>
      </c>
      <c r="AF129">
        <f t="shared" si="12"/>
        <v>1</v>
      </c>
      <c r="AG129">
        <f>SUM($AF$2:AF129)</f>
        <v>122</v>
      </c>
      <c r="AH129">
        <f>COUNT($AF$2:AF129)</f>
        <v>128</v>
      </c>
      <c r="AI129">
        <f t="shared" si="13"/>
        <v>95.3125</v>
      </c>
      <c r="AL129">
        <v>71</v>
      </c>
      <c r="AM129">
        <v>71</v>
      </c>
      <c r="AN129">
        <v>17</v>
      </c>
      <c r="AO129">
        <f t="shared" si="14"/>
        <v>1</v>
      </c>
      <c r="AP129">
        <f>SUM($AO$2:AO129)</f>
        <v>123</v>
      </c>
      <c r="AQ129">
        <f>COUNT($AO$2:AO129)</f>
        <v>128</v>
      </c>
      <c r="AR129">
        <f t="shared" si="15"/>
        <v>96.09375</v>
      </c>
    </row>
    <row r="130" spans="2:44">
      <c r="B130">
        <v>76</v>
      </c>
      <c r="C130">
        <v>25</v>
      </c>
      <c r="D130">
        <v>5</v>
      </c>
      <c r="E130">
        <f t="shared" ref="E130:E193" si="16">IF(D130&lt;=C130,1,0)</f>
        <v>1</v>
      </c>
      <c r="F130">
        <f>SUM($E$2:E130)</f>
        <v>129</v>
      </c>
      <c r="G130">
        <f>COUNT($E$2:E130)</f>
        <v>129</v>
      </c>
      <c r="H130">
        <f t="shared" ref="H130:H193" si="17">F130/G130*100</f>
        <v>100</v>
      </c>
      <c r="K130">
        <v>4</v>
      </c>
      <c r="L130">
        <v>4</v>
      </c>
      <c r="M130">
        <v>5</v>
      </c>
      <c r="N130">
        <f t="shared" ref="N130:N193" si="18">IF(M130&lt;=L130,1,0)</f>
        <v>0</v>
      </c>
      <c r="O130">
        <f>SUM($N$2:N130)</f>
        <v>112</v>
      </c>
      <c r="P130">
        <f>COUNT($N$2:N130)</f>
        <v>129</v>
      </c>
      <c r="Q130">
        <f t="shared" ref="Q130:Q193" si="19">O130/P130*100</f>
        <v>86.821705426356587</v>
      </c>
      <c r="T130">
        <v>4</v>
      </c>
      <c r="U130">
        <v>4</v>
      </c>
      <c r="V130">
        <v>5</v>
      </c>
      <c r="AC130">
        <v>53</v>
      </c>
      <c r="AD130">
        <v>53</v>
      </c>
      <c r="AE130">
        <v>52</v>
      </c>
      <c r="AF130">
        <f t="shared" ref="AF130:AF193" si="20">IF(AE130&lt;=AD130,1,0)</f>
        <v>1</v>
      </c>
      <c r="AG130">
        <f>SUM($AF$2:AF130)</f>
        <v>123</v>
      </c>
      <c r="AH130">
        <f>COUNT($AF$2:AF130)</f>
        <v>129</v>
      </c>
      <c r="AI130">
        <f t="shared" ref="AI130:AI193" si="21">AG130/AH130*100</f>
        <v>95.348837209302332</v>
      </c>
      <c r="AL130">
        <v>71</v>
      </c>
      <c r="AM130">
        <v>71</v>
      </c>
      <c r="AN130">
        <v>52</v>
      </c>
      <c r="AO130">
        <f t="shared" ref="AO130:AO193" si="22">IF(AN130&lt;=AM130,1,0)</f>
        <v>1</v>
      </c>
      <c r="AP130">
        <f>SUM($AO$2:AO130)</f>
        <v>124</v>
      </c>
      <c r="AQ130">
        <f>COUNT($AO$2:AO130)</f>
        <v>129</v>
      </c>
      <c r="AR130">
        <f t="shared" ref="AR130:AR193" si="23">AP130/AQ130*100</f>
        <v>96.124031007751938</v>
      </c>
    </row>
    <row r="131" spans="2:44">
      <c r="B131">
        <v>76</v>
      </c>
      <c r="C131">
        <v>26</v>
      </c>
      <c r="D131">
        <v>5</v>
      </c>
      <c r="E131">
        <f t="shared" si="16"/>
        <v>1</v>
      </c>
      <c r="F131">
        <f>SUM($E$2:E131)</f>
        <v>130</v>
      </c>
      <c r="G131">
        <f>COUNT($E$2:E131)</f>
        <v>130</v>
      </c>
      <c r="H131">
        <f t="shared" si="17"/>
        <v>100</v>
      </c>
      <c r="K131">
        <v>4</v>
      </c>
      <c r="L131">
        <v>4</v>
      </c>
      <c r="M131">
        <v>5</v>
      </c>
      <c r="N131">
        <f t="shared" si="18"/>
        <v>0</v>
      </c>
      <c r="O131">
        <f>SUM($N$2:N131)</f>
        <v>112</v>
      </c>
      <c r="P131">
        <f>COUNT($N$2:N131)</f>
        <v>130</v>
      </c>
      <c r="Q131">
        <f t="shared" si="19"/>
        <v>86.15384615384616</v>
      </c>
      <c r="T131">
        <v>4</v>
      </c>
      <c r="U131">
        <v>4</v>
      </c>
      <c r="V131">
        <v>5</v>
      </c>
      <c r="AC131">
        <v>53</v>
      </c>
      <c r="AD131">
        <v>53</v>
      </c>
      <c r="AE131">
        <v>48</v>
      </c>
      <c r="AF131">
        <f t="shared" si="20"/>
        <v>1</v>
      </c>
      <c r="AG131">
        <f>SUM($AF$2:AF131)</f>
        <v>124</v>
      </c>
      <c r="AH131">
        <f>COUNT($AF$2:AF131)</f>
        <v>130</v>
      </c>
      <c r="AI131">
        <f t="shared" si="21"/>
        <v>95.384615384615387</v>
      </c>
      <c r="AL131">
        <v>71</v>
      </c>
      <c r="AM131">
        <v>71</v>
      </c>
      <c r="AN131">
        <v>48</v>
      </c>
      <c r="AO131">
        <f t="shared" si="22"/>
        <v>1</v>
      </c>
      <c r="AP131">
        <f>SUM($AO$2:AO131)</f>
        <v>125</v>
      </c>
      <c r="AQ131">
        <f>COUNT($AO$2:AO131)</f>
        <v>130</v>
      </c>
      <c r="AR131">
        <f t="shared" si="23"/>
        <v>96.15384615384616</v>
      </c>
    </row>
    <row r="132" spans="2:44">
      <c r="B132">
        <v>76</v>
      </c>
      <c r="C132">
        <v>26</v>
      </c>
      <c r="D132">
        <v>4</v>
      </c>
      <c r="E132">
        <f t="shared" si="16"/>
        <v>1</v>
      </c>
      <c r="F132">
        <f>SUM($E$2:E132)</f>
        <v>131</v>
      </c>
      <c r="G132">
        <f>COUNT($E$2:E132)</f>
        <v>131</v>
      </c>
      <c r="H132">
        <f t="shared" si="17"/>
        <v>100</v>
      </c>
      <c r="K132">
        <v>4</v>
      </c>
      <c r="L132">
        <v>4</v>
      </c>
      <c r="M132">
        <v>4</v>
      </c>
      <c r="N132">
        <f t="shared" si="18"/>
        <v>1</v>
      </c>
      <c r="O132">
        <f>SUM($N$2:N132)</f>
        <v>113</v>
      </c>
      <c r="P132">
        <f>COUNT($N$2:N132)</f>
        <v>131</v>
      </c>
      <c r="Q132">
        <f t="shared" si="19"/>
        <v>86.25954198473282</v>
      </c>
      <c r="T132">
        <v>4</v>
      </c>
      <c r="U132">
        <v>4</v>
      </c>
      <c r="V132">
        <v>4</v>
      </c>
      <c r="AC132">
        <v>53</v>
      </c>
      <c r="AD132">
        <v>53</v>
      </c>
      <c r="AE132">
        <v>45</v>
      </c>
      <c r="AF132">
        <f t="shared" si="20"/>
        <v>1</v>
      </c>
      <c r="AG132">
        <f>SUM($AF$2:AF132)</f>
        <v>125</v>
      </c>
      <c r="AH132">
        <f>COUNT($AF$2:AF132)</f>
        <v>131</v>
      </c>
      <c r="AI132">
        <f t="shared" si="21"/>
        <v>95.419847328244273</v>
      </c>
      <c r="AL132">
        <v>71</v>
      </c>
      <c r="AM132">
        <v>71</v>
      </c>
      <c r="AN132">
        <v>45</v>
      </c>
      <c r="AO132">
        <f t="shared" si="22"/>
        <v>1</v>
      </c>
      <c r="AP132">
        <f>SUM($AO$2:AO132)</f>
        <v>126</v>
      </c>
      <c r="AQ132">
        <f>COUNT($AO$2:AO132)</f>
        <v>131</v>
      </c>
      <c r="AR132">
        <f t="shared" si="23"/>
        <v>96.18320610687023</v>
      </c>
    </row>
    <row r="133" spans="2:44">
      <c r="B133">
        <v>76</v>
      </c>
      <c r="C133">
        <v>26</v>
      </c>
      <c r="D133">
        <v>4</v>
      </c>
      <c r="E133">
        <f t="shared" si="16"/>
        <v>1</v>
      </c>
      <c r="F133">
        <f>SUM($E$2:E133)</f>
        <v>132</v>
      </c>
      <c r="G133">
        <f>COUNT($E$2:E133)</f>
        <v>132</v>
      </c>
      <c r="H133">
        <f t="shared" si="17"/>
        <v>100</v>
      </c>
      <c r="K133">
        <v>4</v>
      </c>
      <c r="L133">
        <v>4</v>
      </c>
      <c r="M133">
        <v>4</v>
      </c>
      <c r="N133">
        <f t="shared" si="18"/>
        <v>1</v>
      </c>
      <c r="O133">
        <f>SUM($N$2:N133)</f>
        <v>114</v>
      </c>
      <c r="P133">
        <f>COUNT($N$2:N133)</f>
        <v>132</v>
      </c>
      <c r="Q133">
        <f t="shared" si="19"/>
        <v>86.36363636363636</v>
      </c>
      <c r="T133">
        <v>4</v>
      </c>
      <c r="U133">
        <v>4</v>
      </c>
      <c r="V133">
        <v>4</v>
      </c>
      <c r="AC133">
        <v>53</v>
      </c>
      <c r="AD133">
        <v>53</v>
      </c>
      <c r="AE133">
        <v>45</v>
      </c>
      <c r="AF133">
        <f t="shared" si="20"/>
        <v>1</v>
      </c>
      <c r="AG133">
        <f>SUM($AF$2:AF133)</f>
        <v>126</v>
      </c>
      <c r="AH133">
        <f>COUNT($AF$2:AF133)</f>
        <v>132</v>
      </c>
      <c r="AI133">
        <f t="shared" si="21"/>
        <v>95.454545454545453</v>
      </c>
      <c r="AL133">
        <v>71</v>
      </c>
      <c r="AM133">
        <v>71</v>
      </c>
      <c r="AN133">
        <v>45</v>
      </c>
      <c r="AO133">
        <f t="shared" si="22"/>
        <v>1</v>
      </c>
      <c r="AP133">
        <f>SUM($AO$2:AO133)</f>
        <v>127</v>
      </c>
      <c r="AQ133">
        <f>COUNT($AO$2:AO133)</f>
        <v>132</v>
      </c>
      <c r="AR133">
        <f t="shared" si="23"/>
        <v>96.212121212121218</v>
      </c>
    </row>
    <row r="134" spans="2:44">
      <c r="B134">
        <v>76</v>
      </c>
      <c r="C134">
        <v>26</v>
      </c>
      <c r="D134">
        <v>5</v>
      </c>
      <c r="E134">
        <f t="shared" si="16"/>
        <v>1</v>
      </c>
      <c r="F134">
        <f>SUM($E$2:E134)</f>
        <v>133</v>
      </c>
      <c r="G134">
        <f>COUNT($E$2:E134)</f>
        <v>133</v>
      </c>
      <c r="H134">
        <f t="shared" si="17"/>
        <v>100</v>
      </c>
      <c r="K134">
        <v>4</v>
      </c>
      <c r="L134">
        <v>4</v>
      </c>
      <c r="M134">
        <v>5</v>
      </c>
      <c r="N134">
        <f t="shared" si="18"/>
        <v>0</v>
      </c>
      <c r="O134">
        <f>SUM($N$2:N134)</f>
        <v>114</v>
      </c>
      <c r="P134">
        <f>COUNT($N$2:N134)</f>
        <v>133</v>
      </c>
      <c r="Q134">
        <f t="shared" si="19"/>
        <v>85.714285714285708</v>
      </c>
      <c r="T134">
        <v>4</v>
      </c>
      <c r="U134">
        <v>4</v>
      </c>
      <c r="V134">
        <v>5</v>
      </c>
      <c r="AC134">
        <v>53</v>
      </c>
      <c r="AD134">
        <v>53</v>
      </c>
      <c r="AE134">
        <v>48</v>
      </c>
      <c r="AF134">
        <f t="shared" si="20"/>
        <v>1</v>
      </c>
      <c r="AG134">
        <f>SUM($AF$2:AF134)</f>
        <v>127</v>
      </c>
      <c r="AH134">
        <f>COUNT($AF$2:AF134)</f>
        <v>133</v>
      </c>
      <c r="AI134">
        <f t="shared" si="21"/>
        <v>95.488721804511272</v>
      </c>
      <c r="AL134">
        <v>71</v>
      </c>
      <c r="AM134">
        <v>71</v>
      </c>
      <c r="AN134">
        <v>48</v>
      </c>
      <c r="AO134">
        <f t="shared" si="22"/>
        <v>1</v>
      </c>
      <c r="AP134">
        <f>SUM($AO$2:AO134)</f>
        <v>128</v>
      </c>
      <c r="AQ134">
        <f>COUNT($AO$2:AO134)</f>
        <v>133</v>
      </c>
      <c r="AR134">
        <f t="shared" si="23"/>
        <v>96.240601503759393</v>
      </c>
    </row>
    <row r="135" spans="2:44">
      <c r="B135">
        <v>76</v>
      </c>
      <c r="C135">
        <v>26</v>
      </c>
      <c r="D135">
        <v>5</v>
      </c>
      <c r="E135">
        <f t="shared" si="16"/>
        <v>1</v>
      </c>
      <c r="F135">
        <f>SUM($E$2:E135)</f>
        <v>134</v>
      </c>
      <c r="G135">
        <f>COUNT($E$2:E135)</f>
        <v>134</v>
      </c>
      <c r="H135">
        <f t="shared" si="17"/>
        <v>100</v>
      </c>
      <c r="K135">
        <v>4</v>
      </c>
      <c r="L135">
        <v>4</v>
      </c>
      <c r="M135">
        <v>5</v>
      </c>
      <c r="N135">
        <f t="shared" si="18"/>
        <v>0</v>
      </c>
      <c r="O135">
        <f>SUM($N$2:N135)</f>
        <v>114</v>
      </c>
      <c r="P135">
        <f>COUNT($N$2:N135)</f>
        <v>134</v>
      </c>
      <c r="Q135">
        <f t="shared" si="19"/>
        <v>85.074626865671647</v>
      </c>
      <c r="T135">
        <v>4</v>
      </c>
      <c r="U135">
        <v>4</v>
      </c>
      <c r="V135">
        <v>5</v>
      </c>
      <c r="AC135">
        <v>53</v>
      </c>
      <c r="AD135">
        <v>53</v>
      </c>
      <c r="AE135">
        <v>46</v>
      </c>
      <c r="AF135">
        <f t="shared" si="20"/>
        <v>1</v>
      </c>
      <c r="AG135">
        <f>SUM($AF$2:AF135)</f>
        <v>128</v>
      </c>
      <c r="AH135">
        <f>COUNT($AF$2:AF135)</f>
        <v>134</v>
      </c>
      <c r="AI135">
        <f t="shared" si="21"/>
        <v>95.522388059701484</v>
      </c>
      <c r="AL135">
        <v>71</v>
      </c>
      <c r="AM135">
        <v>71</v>
      </c>
      <c r="AN135">
        <v>46</v>
      </c>
      <c r="AO135">
        <f t="shared" si="22"/>
        <v>1</v>
      </c>
      <c r="AP135">
        <f>SUM($AO$2:AO135)</f>
        <v>129</v>
      </c>
      <c r="AQ135">
        <f>COUNT($AO$2:AO135)</f>
        <v>134</v>
      </c>
      <c r="AR135">
        <f t="shared" si="23"/>
        <v>96.268656716417908</v>
      </c>
    </row>
    <row r="136" spans="2:44">
      <c r="B136">
        <v>76</v>
      </c>
      <c r="C136">
        <v>26</v>
      </c>
      <c r="D136">
        <v>4</v>
      </c>
      <c r="E136">
        <f t="shared" si="16"/>
        <v>1</v>
      </c>
      <c r="F136">
        <f>SUM($E$2:E136)</f>
        <v>135</v>
      </c>
      <c r="G136">
        <f>COUNT($E$2:E136)</f>
        <v>135</v>
      </c>
      <c r="H136">
        <f t="shared" si="17"/>
        <v>100</v>
      </c>
      <c r="K136">
        <v>4</v>
      </c>
      <c r="L136">
        <v>4</v>
      </c>
      <c r="M136">
        <v>4</v>
      </c>
      <c r="N136">
        <f t="shared" si="18"/>
        <v>1</v>
      </c>
      <c r="O136">
        <f>SUM($N$2:N136)</f>
        <v>115</v>
      </c>
      <c r="P136">
        <f>COUNT($N$2:N136)</f>
        <v>135</v>
      </c>
      <c r="Q136">
        <f t="shared" si="19"/>
        <v>85.18518518518519</v>
      </c>
      <c r="T136">
        <v>4</v>
      </c>
      <c r="U136">
        <v>4</v>
      </c>
      <c r="V136">
        <v>4</v>
      </c>
      <c r="AC136">
        <v>53</v>
      </c>
      <c r="AD136">
        <v>53</v>
      </c>
      <c r="AE136">
        <v>45</v>
      </c>
      <c r="AF136">
        <f t="shared" si="20"/>
        <v>1</v>
      </c>
      <c r="AG136">
        <f>SUM($AF$2:AF136)</f>
        <v>129</v>
      </c>
      <c r="AH136">
        <f>COUNT($AF$2:AF136)</f>
        <v>135</v>
      </c>
      <c r="AI136">
        <f t="shared" si="21"/>
        <v>95.555555555555557</v>
      </c>
      <c r="AL136">
        <v>71</v>
      </c>
      <c r="AM136">
        <v>71</v>
      </c>
      <c r="AN136">
        <v>45</v>
      </c>
      <c r="AO136">
        <f t="shared" si="22"/>
        <v>1</v>
      </c>
      <c r="AP136">
        <f>SUM($AO$2:AO136)</f>
        <v>130</v>
      </c>
      <c r="AQ136">
        <f>COUNT($AO$2:AO136)</f>
        <v>135</v>
      </c>
      <c r="AR136">
        <f t="shared" si="23"/>
        <v>96.296296296296291</v>
      </c>
    </row>
    <row r="137" spans="2:44">
      <c r="B137">
        <v>77</v>
      </c>
      <c r="C137">
        <v>26</v>
      </c>
      <c r="D137">
        <v>5</v>
      </c>
      <c r="E137">
        <f t="shared" si="16"/>
        <v>1</v>
      </c>
      <c r="F137">
        <f>SUM($E$2:E137)</f>
        <v>136</v>
      </c>
      <c r="G137">
        <f>COUNT($E$2:E137)</f>
        <v>136</v>
      </c>
      <c r="H137">
        <f t="shared" si="17"/>
        <v>100</v>
      </c>
      <c r="K137">
        <v>4</v>
      </c>
      <c r="L137">
        <v>4</v>
      </c>
      <c r="M137">
        <v>5</v>
      </c>
      <c r="N137">
        <f t="shared" si="18"/>
        <v>0</v>
      </c>
      <c r="O137">
        <f>SUM($N$2:N137)</f>
        <v>115</v>
      </c>
      <c r="P137">
        <f>COUNT($N$2:N137)</f>
        <v>136</v>
      </c>
      <c r="Q137">
        <f t="shared" si="19"/>
        <v>84.558823529411768</v>
      </c>
      <c r="T137">
        <v>4</v>
      </c>
      <c r="U137">
        <v>4</v>
      </c>
      <c r="V137">
        <v>5</v>
      </c>
      <c r="AC137">
        <v>53</v>
      </c>
      <c r="AD137">
        <v>53</v>
      </c>
      <c r="AE137">
        <v>19</v>
      </c>
      <c r="AF137">
        <f t="shared" si="20"/>
        <v>1</v>
      </c>
      <c r="AG137">
        <f>SUM($AF$2:AF137)</f>
        <v>130</v>
      </c>
      <c r="AH137">
        <f>COUNT($AF$2:AF137)</f>
        <v>136</v>
      </c>
      <c r="AI137">
        <f t="shared" si="21"/>
        <v>95.588235294117652</v>
      </c>
      <c r="AL137">
        <v>71</v>
      </c>
      <c r="AM137">
        <v>71</v>
      </c>
      <c r="AN137">
        <v>19</v>
      </c>
      <c r="AO137">
        <f t="shared" si="22"/>
        <v>1</v>
      </c>
      <c r="AP137">
        <f>SUM($AO$2:AO137)</f>
        <v>131</v>
      </c>
      <c r="AQ137">
        <f>COUNT($AO$2:AO137)</f>
        <v>136</v>
      </c>
      <c r="AR137">
        <f t="shared" si="23"/>
        <v>96.32352941176471</v>
      </c>
    </row>
    <row r="138" spans="2:44">
      <c r="B138">
        <v>77</v>
      </c>
      <c r="C138">
        <v>26</v>
      </c>
      <c r="D138">
        <v>4</v>
      </c>
      <c r="E138">
        <f t="shared" si="16"/>
        <v>1</v>
      </c>
      <c r="F138">
        <f>SUM($E$2:E138)</f>
        <v>137</v>
      </c>
      <c r="G138">
        <f>COUNT($E$2:E138)</f>
        <v>137</v>
      </c>
      <c r="H138">
        <f t="shared" si="17"/>
        <v>100</v>
      </c>
      <c r="K138">
        <v>4</v>
      </c>
      <c r="L138">
        <v>4</v>
      </c>
      <c r="M138">
        <v>4</v>
      </c>
      <c r="N138">
        <f t="shared" si="18"/>
        <v>1</v>
      </c>
      <c r="O138">
        <f>SUM($N$2:N138)</f>
        <v>116</v>
      </c>
      <c r="P138">
        <f>COUNT($N$2:N138)</f>
        <v>137</v>
      </c>
      <c r="Q138">
        <f t="shared" si="19"/>
        <v>84.671532846715323</v>
      </c>
      <c r="T138">
        <v>4</v>
      </c>
      <c r="U138">
        <v>4</v>
      </c>
      <c r="V138">
        <v>4</v>
      </c>
      <c r="AC138">
        <v>53</v>
      </c>
      <c r="AD138">
        <v>53</v>
      </c>
      <c r="AE138">
        <v>18</v>
      </c>
      <c r="AF138">
        <f t="shared" si="20"/>
        <v>1</v>
      </c>
      <c r="AG138">
        <f>SUM($AF$2:AF138)</f>
        <v>131</v>
      </c>
      <c r="AH138">
        <f>COUNT($AF$2:AF138)</f>
        <v>137</v>
      </c>
      <c r="AI138">
        <f t="shared" si="21"/>
        <v>95.620437956204384</v>
      </c>
      <c r="AL138">
        <v>71</v>
      </c>
      <c r="AM138">
        <v>71</v>
      </c>
      <c r="AN138">
        <v>18</v>
      </c>
      <c r="AO138">
        <f t="shared" si="22"/>
        <v>1</v>
      </c>
      <c r="AP138">
        <f>SUM($AO$2:AO138)</f>
        <v>132</v>
      </c>
      <c r="AQ138">
        <f>COUNT($AO$2:AO138)</f>
        <v>137</v>
      </c>
      <c r="AR138">
        <f t="shared" si="23"/>
        <v>96.350364963503651</v>
      </c>
    </row>
    <row r="139" spans="2:44">
      <c r="B139">
        <v>77</v>
      </c>
      <c r="C139">
        <v>26</v>
      </c>
      <c r="D139">
        <v>3</v>
      </c>
      <c r="E139">
        <f t="shared" si="16"/>
        <v>1</v>
      </c>
      <c r="F139">
        <f>SUM($E$2:E139)</f>
        <v>138</v>
      </c>
      <c r="G139">
        <f>COUNT($E$2:E139)</f>
        <v>138</v>
      </c>
      <c r="H139">
        <f t="shared" si="17"/>
        <v>100</v>
      </c>
      <c r="K139">
        <v>4</v>
      </c>
      <c r="L139">
        <v>4</v>
      </c>
      <c r="M139">
        <v>3</v>
      </c>
      <c r="N139">
        <f t="shared" si="18"/>
        <v>1</v>
      </c>
      <c r="O139">
        <f>SUM($N$2:N139)</f>
        <v>117</v>
      </c>
      <c r="P139">
        <f>COUNT($N$2:N139)</f>
        <v>138</v>
      </c>
      <c r="Q139">
        <f t="shared" si="19"/>
        <v>84.782608695652172</v>
      </c>
      <c r="T139">
        <v>4</v>
      </c>
      <c r="U139">
        <v>4</v>
      </c>
      <c r="V139">
        <v>3</v>
      </c>
      <c r="AC139">
        <v>53</v>
      </c>
      <c r="AD139">
        <v>53</v>
      </c>
      <c r="AE139">
        <v>17</v>
      </c>
      <c r="AF139">
        <f t="shared" si="20"/>
        <v>1</v>
      </c>
      <c r="AG139">
        <f>SUM($AF$2:AF139)</f>
        <v>132</v>
      </c>
      <c r="AH139">
        <f>COUNT($AF$2:AF139)</f>
        <v>138</v>
      </c>
      <c r="AI139">
        <f t="shared" si="21"/>
        <v>95.652173913043484</v>
      </c>
      <c r="AL139">
        <v>71</v>
      </c>
      <c r="AM139">
        <v>71</v>
      </c>
      <c r="AN139">
        <v>17</v>
      </c>
      <c r="AO139">
        <f t="shared" si="22"/>
        <v>1</v>
      </c>
      <c r="AP139">
        <f>SUM($AO$2:AO139)</f>
        <v>133</v>
      </c>
      <c r="AQ139">
        <f>COUNT($AO$2:AO139)</f>
        <v>138</v>
      </c>
      <c r="AR139">
        <f t="shared" si="23"/>
        <v>96.376811594202891</v>
      </c>
    </row>
    <row r="140" spans="2:44">
      <c r="B140">
        <v>77</v>
      </c>
      <c r="C140">
        <v>26</v>
      </c>
      <c r="D140">
        <v>3</v>
      </c>
      <c r="E140">
        <f t="shared" si="16"/>
        <v>1</v>
      </c>
      <c r="F140">
        <f>SUM($E$2:E140)</f>
        <v>139</v>
      </c>
      <c r="G140">
        <f>COUNT($E$2:E140)</f>
        <v>139</v>
      </c>
      <c r="H140">
        <f t="shared" si="17"/>
        <v>100</v>
      </c>
      <c r="K140">
        <v>4</v>
      </c>
      <c r="L140">
        <v>4</v>
      </c>
      <c r="M140">
        <v>3</v>
      </c>
      <c r="N140">
        <f t="shared" si="18"/>
        <v>1</v>
      </c>
      <c r="O140">
        <f>SUM($N$2:N140)</f>
        <v>118</v>
      </c>
      <c r="P140">
        <f>COUNT($N$2:N140)</f>
        <v>139</v>
      </c>
      <c r="Q140">
        <f t="shared" si="19"/>
        <v>84.892086330935257</v>
      </c>
      <c r="T140">
        <v>4</v>
      </c>
      <c r="U140">
        <v>4</v>
      </c>
      <c r="V140">
        <v>3</v>
      </c>
      <c r="AC140">
        <v>53</v>
      </c>
      <c r="AD140">
        <v>53</v>
      </c>
      <c r="AE140">
        <v>16</v>
      </c>
      <c r="AF140">
        <f t="shared" si="20"/>
        <v>1</v>
      </c>
      <c r="AG140">
        <f>SUM($AF$2:AF140)</f>
        <v>133</v>
      </c>
      <c r="AH140">
        <f>COUNT($AF$2:AF140)</f>
        <v>139</v>
      </c>
      <c r="AI140">
        <f t="shared" si="21"/>
        <v>95.683453237410077</v>
      </c>
      <c r="AL140">
        <v>71</v>
      </c>
      <c r="AM140">
        <v>71</v>
      </c>
      <c r="AN140">
        <v>16</v>
      </c>
      <c r="AO140">
        <f t="shared" si="22"/>
        <v>1</v>
      </c>
      <c r="AP140">
        <f>SUM($AO$2:AO140)</f>
        <v>134</v>
      </c>
      <c r="AQ140">
        <f>COUNT($AO$2:AO140)</f>
        <v>139</v>
      </c>
      <c r="AR140">
        <f t="shared" si="23"/>
        <v>96.402877697841731</v>
      </c>
    </row>
    <row r="141" spans="2:44">
      <c r="B141">
        <v>77</v>
      </c>
      <c r="C141">
        <v>26</v>
      </c>
      <c r="D141">
        <v>5</v>
      </c>
      <c r="E141">
        <f t="shared" si="16"/>
        <v>1</v>
      </c>
      <c r="F141">
        <f>SUM($E$2:E141)</f>
        <v>140</v>
      </c>
      <c r="G141">
        <f>COUNT($E$2:E141)</f>
        <v>140</v>
      </c>
      <c r="H141">
        <f t="shared" si="17"/>
        <v>100</v>
      </c>
      <c r="K141">
        <v>4</v>
      </c>
      <c r="L141">
        <v>4</v>
      </c>
      <c r="M141">
        <v>5</v>
      </c>
      <c r="N141">
        <f t="shared" si="18"/>
        <v>0</v>
      </c>
      <c r="O141">
        <f>SUM($N$2:N141)</f>
        <v>118</v>
      </c>
      <c r="P141">
        <f>COUNT($N$2:N141)</f>
        <v>140</v>
      </c>
      <c r="Q141">
        <f t="shared" si="19"/>
        <v>84.285714285714292</v>
      </c>
      <c r="T141">
        <v>4</v>
      </c>
      <c r="U141">
        <v>4</v>
      </c>
      <c r="V141">
        <v>5</v>
      </c>
      <c r="AC141">
        <v>53</v>
      </c>
      <c r="AD141">
        <v>53</v>
      </c>
      <c r="AE141">
        <v>17</v>
      </c>
      <c r="AF141">
        <f t="shared" si="20"/>
        <v>1</v>
      </c>
      <c r="AG141">
        <f>SUM($AF$2:AF141)</f>
        <v>134</v>
      </c>
      <c r="AH141">
        <f>COUNT($AF$2:AF141)</f>
        <v>140</v>
      </c>
      <c r="AI141">
        <f t="shared" si="21"/>
        <v>95.714285714285722</v>
      </c>
      <c r="AL141">
        <v>71</v>
      </c>
      <c r="AM141">
        <v>71</v>
      </c>
      <c r="AN141">
        <v>17</v>
      </c>
      <c r="AO141">
        <f t="shared" si="22"/>
        <v>1</v>
      </c>
      <c r="AP141">
        <f>SUM($AO$2:AO141)</f>
        <v>135</v>
      </c>
      <c r="AQ141">
        <f>COUNT($AO$2:AO141)</f>
        <v>140</v>
      </c>
      <c r="AR141">
        <f t="shared" si="23"/>
        <v>96.428571428571431</v>
      </c>
    </row>
    <row r="142" spans="2:44">
      <c r="B142">
        <v>77</v>
      </c>
      <c r="C142">
        <v>26</v>
      </c>
      <c r="D142">
        <v>3</v>
      </c>
      <c r="E142">
        <f t="shared" si="16"/>
        <v>1</v>
      </c>
      <c r="F142">
        <f>SUM($E$2:E142)</f>
        <v>141</v>
      </c>
      <c r="G142">
        <f>COUNT($E$2:E142)</f>
        <v>141</v>
      </c>
      <c r="H142">
        <f t="shared" si="17"/>
        <v>100</v>
      </c>
      <c r="K142">
        <v>4</v>
      </c>
      <c r="L142">
        <v>4</v>
      </c>
      <c r="M142">
        <v>3</v>
      </c>
      <c r="N142">
        <f t="shared" si="18"/>
        <v>1</v>
      </c>
      <c r="O142">
        <f>SUM($N$2:N142)</f>
        <v>119</v>
      </c>
      <c r="P142">
        <f>COUNT($N$2:N142)</f>
        <v>141</v>
      </c>
      <c r="Q142">
        <f t="shared" si="19"/>
        <v>84.39716312056737</v>
      </c>
      <c r="T142">
        <v>4</v>
      </c>
      <c r="U142">
        <v>4</v>
      </c>
      <c r="V142">
        <v>3</v>
      </c>
      <c r="AC142">
        <v>53</v>
      </c>
      <c r="AD142">
        <v>53</v>
      </c>
      <c r="AE142">
        <v>16</v>
      </c>
      <c r="AF142">
        <f t="shared" si="20"/>
        <v>1</v>
      </c>
      <c r="AG142">
        <f>SUM($AF$2:AF142)</f>
        <v>135</v>
      </c>
      <c r="AH142">
        <f>COUNT($AF$2:AF142)</f>
        <v>141</v>
      </c>
      <c r="AI142">
        <f t="shared" si="21"/>
        <v>95.744680851063833</v>
      </c>
      <c r="AL142">
        <v>71</v>
      </c>
      <c r="AM142">
        <v>71</v>
      </c>
      <c r="AN142">
        <v>16</v>
      </c>
      <c r="AO142">
        <f t="shared" si="22"/>
        <v>1</v>
      </c>
      <c r="AP142">
        <f>SUM($AO$2:AO142)</f>
        <v>136</v>
      </c>
      <c r="AQ142">
        <f>COUNT($AO$2:AO142)</f>
        <v>141</v>
      </c>
      <c r="AR142">
        <f t="shared" si="23"/>
        <v>96.453900709219852</v>
      </c>
    </row>
    <row r="143" spans="2:44">
      <c r="B143">
        <v>77</v>
      </c>
      <c r="C143">
        <v>26</v>
      </c>
      <c r="D143">
        <v>3</v>
      </c>
      <c r="E143">
        <f t="shared" si="16"/>
        <v>1</v>
      </c>
      <c r="F143">
        <f>SUM($E$2:E143)</f>
        <v>142</v>
      </c>
      <c r="G143">
        <f>COUNT($E$2:E143)</f>
        <v>142</v>
      </c>
      <c r="H143">
        <f t="shared" si="17"/>
        <v>100</v>
      </c>
      <c r="K143">
        <v>4</v>
      </c>
      <c r="L143">
        <v>4</v>
      </c>
      <c r="M143">
        <v>3</v>
      </c>
      <c r="N143">
        <f t="shared" si="18"/>
        <v>1</v>
      </c>
      <c r="O143">
        <f>SUM($N$2:N143)</f>
        <v>120</v>
      </c>
      <c r="P143">
        <f>COUNT($N$2:N143)</f>
        <v>142</v>
      </c>
      <c r="Q143">
        <f t="shared" si="19"/>
        <v>84.507042253521121</v>
      </c>
      <c r="T143">
        <v>4</v>
      </c>
      <c r="U143">
        <v>4</v>
      </c>
      <c r="V143">
        <v>3</v>
      </c>
      <c r="AC143">
        <v>47</v>
      </c>
      <c r="AD143">
        <v>47</v>
      </c>
      <c r="AE143">
        <v>18</v>
      </c>
      <c r="AF143">
        <f t="shared" si="20"/>
        <v>1</v>
      </c>
      <c r="AG143">
        <f>SUM($AF$2:AF143)</f>
        <v>136</v>
      </c>
      <c r="AH143">
        <f>COUNT($AF$2:AF143)</f>
        <v>142</v>
      </c>
      <c r="AI143">
        <f t="shared" si="21"/>
        <v>95.774647887323937</v>
      </c>
      <c r="AL143">
        <v>71</v>
      </c>
      <c r="AM143">
        <v>71</v>
      </c>
      <c r="AN143">
        <v>18</v>
      </c>
      <c r="AO143">
        <f t="shared" si="22"/>
        <v>1</v>
      </c>
      <c r="AP143">
        <f>SUM($AO$2:AO143)</f>
        <v>137</v>
      </c>
      <c r="AQ143">
        <f>COUNT($AO$2:AO143)</f>
        <v>142</v>
      </c>
      <c r="AR143">
        <f t="shared" si="23"/>
        <v>96.478873239436624</v>
      </c>
    </row>
    <row r="144" spans="2:44">
      <c r="B144">
        <v>77</v>
      </c>
      <c r="C144">
        <v>26</v>
      </c>
      <c r="D144">
        <v>4</v>
      </c>
      <c r="E144">
        <f t="shared" si="16"/>
        <v>1</v>
      </c>
      <c r="F144">
        <f>SUM($E$2:E144)</f>
        <v>143</v>
      </c>
      <c r="G144">
        <f>COUNT($E$2:E144)</f>
        <v>143</v>
      </c>
      <c r="H144">
        <f t="shared" si="17"/>
        <v>100</v>
      </c>
      <c r="K144">
        <v>4</v>
      </c>
      <c r="L144">
        <v>4</v>
      </c>
      <c r="M144">
        <v>4</v>
      </c>
      <c r="N144">
        <f t="shared" si="18"/>
        <v>1</v>
      </c>
      <c r="O144">
        <f>SUM($N$2:N144)</f>
        <v>121</v>
      </c>
      <c r="P144">
        <f>COUNT($N$2:N144)</f>
        <v>143</v>
      </c>
      <c r="Q144">
        <f t="shared" si="19"/>
        <v>84.615384615384613</v>
      </c>
      <c r="T144">
        <v>4</v>
      </c>
      <c r="U144">
        <v>4</v>
      </c>
      <c r="V144">
        <v>4</v>
      </c>
      <c r="AC144">
        <v>47</v>
      </c>
      <c r="AD144">
        <v>47</v>
      </c>
      <c r="AE144">
        <v>16</v>
      </c>
      <c r="AF144">
        <f t="shared" si="20"/>
        <v>1</v>
      </c>
      <c r="AG144">
        <f>SUM($AF$2:AF144)</f>
        <v>137</v>
      </c>
      <c r="AH144">
        <f>COUNT($AF$2:AF144)</f>
        <v>143</v>
      </c>
      <c r="AI144">
        <f t="shared" si="21"/>
        <v>95.8041958041958</v>
      </c>
      <c r="AL144">
        <v>67</v>
      </c>
      <c r="AM144">
        <v>67</v>
      </c>
      <c r="AN144">
        <v>16</v>
      </c>
      <c r="AO144">
        <f t="shared" si="22"/>
        <v>1</v>
      </c>
      <c r="AP144">
        <f>SUM($AO$2:AO144)</f>
        <v>138</v>
      </c>
      <c r="AQ144">
        <f>COUNT($AO$2:AO144)</f>
        <v>143</v>
      </c>
      <c r="AR144">
        <f t="shared" si="23"/>
        <v>96.503496503496507</v>
      </c>
    </row>
    <row r="145" spans="2:44">
      <c r="B145">
        <v>77</v>
      </c>
      <c r="C145">
        <v>26</v>
      </c>
      <c r="D145">
        <v>3</v>
      </c>
      <c r="E145">
        <f t="shared" si="16"/>
        <v>1</v>
      </c>
      <c r="F145">
        <f>SUM($E$2:E145)</f>
        <v>144</v>
      </c>
      <c r="G145">
        <f>COUNT($E$2:E145)</f>
        <v>144</v>
      </c>
      <c r="H145">
        <f t="shared" si="17"/>
        <v>100</v>
      </c>
      <c r="K145">
        <v>4</v>
      </c>
      <c r="L145">
        <v>4</v>
      </c>
      <c r="M145">
        <v>3</v>
      </c>
      <c r="N145">
        <f t="shared" si="18"/>
        <v>1</v>
      </c>
      <c r="O145">
        <f>SUM($N$2:N145)</f>
        <v>122</v>
      </c>
      <c r="P145">
        <f>COUNT($N$2:N145)</f>
        <v>144</v>
      </c>
      <c r="Q145">
        <f t="shared" si="19"/>
        <v>84.722222222222214</v>
      </c>
      <c r="T145">
        <v>4</v>
      </c>
      <c r="U145">
        <v>4</v>
      </c>
      <c r="V145">
        <v>3</v>
      </c>
      <c r="AC145">
        <v>47</v>
      </c>
      <c r="AD145">
        <v>47</v>
      </c>
      <c r="AE145">
        <v>17</v>
      </c>
      <c r="AF145">
        <f t="shared" si="20"/>
        <v>1</v>
      </c>
      <c r="AG145">
        <f>SUM($AF$2:AF145)</f>
        <v>138</v>
      </c>
      <c r="AH145">
        <f>COUNT($AF$2:AF145)</f>
        <v>144</v>
      </c>
      <c r="AI145">
        <f t="shared" si="21"/>
        <v>95.833333333333343</v>
      </c>
      <c r="AL145">
        <v>67</v>
      </c>
      <c r="AM145">
        <v>67</v>
      </c>
      <c r="AN145">
        <v>17</v>
      </c>
      <c r="AO145">
        <f t="shared" si="22"/>
        <v>1</v>
      </c>
      <c r="AP145">
        <f>SUM($AO$2:AO145)</f>
        <v>139</v>
      </c>
      <c r="AQ145">
        <f>COUNT($AO$2:AO145)</f>
        <v>144</v>
      </c>
      <c r="AR145">
        <f t="shared" si="23"/>
        <v>96.527777777777786</v>
      </c>
    </row>
    <row r="146" spans="2:44">
      <c r="B146">
        <v>76</v>
      </c>
      <c r="C146">
        <v>26</v>
      </c>
      <c r="D146">
        <v>4</v>
      </c>
      <c r="E146">
        <f t="shared" si="16"/>
        <v>1</v>
      </c>
      <c r="F146">
        <f>SUM($E$2:E146)</f>
        <v>145</v>
      </c>
      <c r="G146">
        <f>COUNT($E$2:E146)</f>
        <v>145</v>
      </c>
      <c r="H146">
        <f t="shared" si="17"/>
        <v>100</v>
      </c>
      <c r="K146">
        <v>4</v>
      </c>
      <c r="L146">
        <v>4</v>
      </c>
      <c r="M146">
        <v>4</v>
      </c>
      <c r="N146">
        <f t="shared" si="18"/>
        <v>1</v>
      </c>
      <c r="O146">
        <f>SUM($N$2:N146)</f>
        <v>123</v>
      </c>
      <c r="P146">
        <f>COUNT($N$2:N146)</f>
        <v>145</v>
      </c>
      <c r="Q146">
        <f t="shared" si="19"/>
        <v>84.827586206896555</v>
      </c>
      <c r="T146">
        <v>4</v>
      </c>
      <c r="U146">
        <v>4</v>
      </c>
      <c r="V146">
        <v>4</v>
      </c>
      <c r="AC146">
        <v>47</v>
      </c>
      <c r="AD146">
        <v>47</v>
      </c>
      <c r="AE146">
        <v>42</v>
      </c>
      <c r="AF146">
        <f t="shared" si="20"/>
        <v>1</v>
      </c>
      <c r="AG146">
        <f>SUM($AF$2:AF146)</f>
        <v>139</v>
      </c>
      <c r="AH146">
        <f>COUNT($AF$2:AF146)</f>
        <v>145</v>
      </c>
      <c r="AI146">
        <f t="shared" si="21"/>
        <v>95.862068965517238</v>
      </c>
      <c r="AL146">
        <v>67</v>
      </c>
      <c r="AM146">
        <v>67</v>
      </c>
      <c r="AN146">
        <v>42</v>
      </c>
      <c r="AO146">
        <f t="shared" si="22"/>
        <v>1</v>
      </c>
      <c r="AP146">
        <f>SUM($AO$2:AO146)</f>
        <v>140</v>
      </c>
      <c r="AQ146">
        <f>COUNT($AO$2:AO146)</f>
        <v>145</v>
      </c>
      <c r="AR146">
        <f t="shared" si="23"/>
        <v>96.551724137931032</v>
      </c>
    </row>
    <row r="147" spans="2:44">
      <c r="B147">
        <v>76</v>
      </c>
      <c r="C147">
        <v>26</v>
      </c>
      <c r="D147">
        <v>4</v>
      </c>
      <c r="E147">
        <f t="shared" si="16"/>
        <v>1</v>
      </c>
      <c r="F147">
        <f>SUM($E$2:E147)</f>
        <v>146</v>
      </c>
      <c r="G147">
        <f>COUNT($E$2:E147)</f>
        <v>146</v>
      </c>
      <c r="H147">
        <f t="shared" si="17"/>
        <v>100</v>
      </c>
      <c r="K147">
        <v>4</v>
      </c>
      <c r="L147">
        <v>4</v>
      </c>
      <c r="M147">
        <v>4</v>
      </c>
      <c r="N147">
        <f t="shared" si="18"/>
        <v>1</v>
      </c>
      <c r="O147">
        <f>SUM($N$2:N147)</f>
        <v>124</v>
      </c>
      <c r="P147">
        <f>COUNT($N$2:N147)</f>
        <v>146</v>
      </c>
      <c r="Q147">
        <f t="shared" si="19"/>
        <v>84.93150684931507</v>
      </c>
      <c r="T147">
        <v>4</v>
      </c>
      <c r="U147">
        <v>4</v>
      </c>
      <c r="V147">
        <v>4</v>
      </c>
      <c r="AC147">
        <v>47</v>
      </c>
      <c r="AD147">
        <v>47</v>
      </c>
      <c r="AE147">
        <v>19</v>
      </c>
      <c r="AF147">
        <f t="shared" si="20"/>
        <v>1</v>
      </c>
      <c r="AG147">
        <f>SUM($AF$2:AF147)</f>
        <v>140</v>
      </c>
      <c r="AH147">
        <f>COUNT($AF$2:AF147)</f>
        <v>146</v>
      </c>
      <c r="AI147">
        <f t="shared" si="21"/>
        <v>95.890410958904098</v>
      </c>
      <c r="AL147">
        <v>67</v>
      </c>
      <c r="AM147">
        <v>67</v>
      </c>
      <c r="AN147">
        <v>19</v>
      </c>
      <c r="AO147">
        <f t="shared" si="22"/>
        <v>1</v>
      </c>
      <c r="AP147">
        <f>SUM($AO$2:AO147)</f>
        <v>141</v>
      </c>
      <c r="AQ147">
        <f>COUNT($AO$2:AO147)</f>
        <v>146</v>
      </c>
      <c r="AR147">
        <f t="shared" si="23"/>
        <v>96.575342465753423</v>
      </c>
    </row>
    <row r="148" spans="2:44">
      <c r="B148">
        <v>76</v>
      </c>
      <c r="C148">
        <v>26</v>
      </c>
      <c r="D148">
        <v>4</v>
      </c>
      <c r="E148">
        <f t="shared" si="16"/>
        <v>1</v>
      </c>
      <c r="F148">
        <f>SUM($E$2:E148)</f>
        <v>147</v>
      </c>
      <c r="G148">
        <f>COUNT($E$2:E148)</f>
        <v>147</v>
      </c>
      <c r="H148">
        <f t="shared" si="17"/>
        <v>100</v>
      </c>
      <c r="K148">
        <v>4</v>
      </c>
      <c r="L148">
        <v>4</v>
      </c>
      <c r="M148">
        <v>4</v>
      </c>
      <c r="N148">
        <f t="shared" si="18"/>
        <v>1</v>
      </c>
      <c r="O148">
        <f>SUM($N$2:N148)</f>
        <v>125</v>
      </c>
      <c r="P148">
        <f>COUNT($N$2:N148)</f>
        <v>147</v>
      </c>
      <c r="Q148">
        <f t="shared" si="19"/>
        <v>85.034013605442169</v>
      </c>
      <c r="T148">
        <v>4</v>
      </c>
      <c r="U148">
        <v>4</v>
      </c>
      <c r="V148">
        <v>4</v>
      </c>
      <c r="AC148">
        <v>47</v>
      </c>
      <c r="AD148">
        <v>47</v>
      </c>
      <c r="AE148">
        <v>17</v>
      </c>
      <c r="AF148">
        <f t="shared" si="20"/>
        <v>1</v>
      </c>
      <c r="AG148">
        <f>SUM($AF$2:AF148)</f>
        <v>141</v>
      </c>
      <c r="AH148">
        <f>COUNT($AF$2:AF148)</f>
        <v>147</v>
      </c>
      <c r="AI148">
        <f t="shared" si="21"/>
        <v>95.918367346938766</v>
      </c>
      <c r="AL148">
        <v>67</v>
      </c>
      <c r="AM148">
        <v>67</v>
      </c>
      <c r="AN148">
        <v>17</v>
      </c>
      <c r="AO148">
        <f t="shared" si="22"/>
        <v>1</v>
      </c>
      <c r="AP148">
        <f>SUM($AO$2:AO148)</f>
        <v>142</v>
      </c>
      <c r="AQ148">
        <f>COUNT($AO$2:AO148)</f>
        <v>147</v>
      </c>
      <c r="AR148">
        <f t="shared" si="23"/>
        <v>96.598639455782305</v>
      </c>
    </row>
    <row r="149" spans="2:44">
      <c r="B149">
        <v>76</v>
      </c>
      <c r="C149">
        <v>26</v>
      </c>
      <c r="D149">
        <v>4</v>
      </c>
      <c r="E149">
        <f t="shared" si="16"/>
        <v>1</v>
      </c>
      <c r="F149">
        <f>SUM($E$2:E149)</f>
        <v>148</v>
      </c>
      <c r="G149">
        <f>COUNT($E$2:E149)</f>
        <v>148</v>
      </c>
      <c r="H149">
        <f t="shared" si="17"/>
        <v>100</v>
      </c>
      <c r="K149">
        <v>4</v>
      </c>
      <c r="L149">
        <v>4</v>
      </c>
      <c r="M149">
        <v>4</v>
      </c>
      <c r="N149">
        <f t="shared" si="18"/>
        <v>1</v>
      </c>
      <c r="O149">
        <f>SUM($N$2:N149)</f>
        <v>126</v>
      </c>
      <c r="P149">
        <f>COUNT($N$2:N149)</f>
        <v>148</v>
      </c>
      <c r="Q149">
        <f t="shared" si="19"/>
        <v>85.13513513513513</v>
      </c>
      <c r="T149">
        <v>4</v>
      </c>
      <c r="U149">
        <v>4</v>
      </c>
      <c r="V149">
        <v>4</v>
      </c>
      <c r="AC149">
        <v>47</v>
      </c>
      <c r="AD149">
        <v>47</v>
      </c>
      <c r="AE149">
        <v>16</v>
      </c>
      <c r="AF149">
        <f t="shared" si="20"/>
        <v>1</v>
      </c>
      <c r="AG149">
        <f>SUM($AF$2:AF149)</f>
        <v>142</v>
      </c>
      <c r="AH149">
        <f>COUNT($AF$2:AF149)</f>
        <v>148</v>
      </c>
      <c r="AI149">
        <f t="shared" si="21"/>
        <v>95.945945945945937</v>
      </c>
      <c r="AL149">
        <v>67</v>
      </c>
      <c r="AM149">
        <v>67</v>
      </c>
      <c r="AN149">
        <v>16</v>
      </c>
      <c r="AO149">
        <f t="shared" si="22"/>
        <v>1</v>
      </c>
      <c r="AP149">
        <f>SUM($AO$2:AO149)</f>
        <v>143</v>
      </c>
      <c r="AQ149">
        <f>COUNT($AO$2:AO149)</f>
        <v>148</v>
      </c>
      <c r="AR149">
        <f t="shared" si="23"/>
        <v>96.621621621621628</v>
      </c>
    </row>
    <row r="150" spans="2:44">
      <c r="B150">
        <v>76</v>
      </c>
      <c r="C150">
        <v>26</v>
      </c>
      <c r="D150">
        <v>5</v>
      </c>
      <c r="E150">
        <f t="shared" si="16"/>
        <v>1</v>
      </c>
      <c r="F150">
        <f>SUM($E$2:E150)</f>
        <v>149</v>
      </c>
      <c r="G150">
        <f>COUNT($E$2:E150)</f>
        <v>149</v>
      </c>
      <c r="H150">
        <f t="shared" si="17"/>
        <v>100</v>
      </c>
      <c r="K150">
        <v>4</v>
      </c>
      <c r="L150">
        <v>4</v>
      </c>
      <c r="M150">
        <v>5</v>
      </c>
      <c r="N150">
        <f t="shared" si="18"/>
        <v>0</v>
      </c>
      <c r="O150">
        <f>SUM($N$2:N150)</f>
        <v>126</v>
      </c>
      <c r="P150">
        <f>COUNT($N$2:N150)</f>
        <v>149</v>
      </c>
      <c r="Q150">
        <f t="shared" si="19"/>
        <v>84.56375838926175</v>
      </c>
      <c r="T150">
        <v>4</v>
      </c>
      <c r="U150">
        <v>4</v>
      </c>
      <c r="V150">
        <v>5</v>
      </c>
      <c r="AC150">
        <v>47</v>
      </c>
      <c r="AD150">
        <v>47</v>
      </c>
      <c r="AE150">
        <v>17</v>
      </c>
      <c r="AF150">
        <f t="shared" si="20"/>
        <v>1</v>
      </c>
      <c r="AG150">
        <f>SUM($AF$2:AF150)</f>
        <v>143</v>
      </c>
      <c r="AH150">
        <f>COUNT($AF$2:AF150)</f>
        <v>149</v>
      </c>
      <c r="AI150">
        <f t="shared" si="21"/>
        <v>95.973154362416096</v>
      </c>
      <c r="AL150">
        <v>67</v>
      </c>
      <c r="AM150">
        <v>67</v>
      </c>
      <c r="AN150">
        <v>17</v>
      </c>
      <c r="AO150">
        <f t="shared" si="22"/>
        <v>1</v>
      </c>
      <c r="AP150">
        <f>SUM($AO$2:AO150)</f>
        <v>144</v>
      </c>
      <c r="AQ150">
        <f>COUNT($AO$2:AO150)</f>
        <v>149</v>
      </c>
      <c r="AR150">
        <f t="shared" si="23"/>
        <v>96.644295302013433</v>
      </c>
    </row>
    <row r="151" spans="2:44">
      <c r="B151">
        <v>76</v>
      </c>
      <c r="C151">
        <v>26</v>
      </c>
      <c r="D151">
        <v>4</v>
      </c>
      <c r="E151">
        <f t="shared" si="16"/>
        <v>1</v>
      </c>
      <c r="F151">
        <f>SUM($E$2:E151)</f>
        <v>150</v>
      </c>
      <c r="G151">
        <f>COUNT($E$2:E151)</f>
        <v>150</v>
      </c>
      <c r="H151">
        <f t="shared" si="17"/>
        <v>100</v>
      </c>
      <c r="K151">
        <v>4</v>
      </c>
      <c r="L151">
        <v>4</v>
      </c>
      <c r="M151">
        <v>4</v>
      </c>
      <c r="N151">
        <f t="shared" si="18"/>
        <v>1</v>
      </c>
      <c r="O151">
        <f>SUM($N$2:N151)</f>
        <v>127</v>
      </c>
      <c r="P151">
        <f>COUNT($N$2:N151)</f>
        <v>150</v>
      </c>
      <c r="Q151">
        <f t="shared" si="19"/>
        <v>84.666666666666671</v>
      </c>
      <c r="T151">
        <v>4</v>
      </c>
      <c r="U151">
        <v>4</v>
      </c>
      <c r="V151">
        <v>4</v>
      </c>
      <c r="AC151">
        <v>47</v>
      </c>
      <c r="AD151">
        <v>47</v>
      </c>
      <c r="AE151">
        <v>51</v>
      </c>
      <c r="AF151">
        <f t="shared" si="20"/>
        <v>0</v>
      </c>
      <c r="AG151">
        <f>SUM($AF$2:AF151)</f>
        <v>143</v>
      </c>
      <c r="AH151">
        <f>COUNT($AF$2:AF151)</f>
        <v>150</v>
      </c>
      <c r="AI151">
        <f t="shared" si="21"/>
        <v>95.333333333333343</v>
      </c>
      <c r="AL151">
        <v>67</v>
      </c>
      <c r="AM151">
        <v>67</v>
      </c>
      <c r="AN151">
        <v>51</v>
      </c>
      <c r="AO151">
        <f t="shared" si="22"/>
        <v>1</v>
      </c>
      <c r="AP151">
        <f>SUM($AO$2:AO151)</f>
        <v>145</v>
      </c>
      <c r="AQ151">
        <f>COUNT($AO$2:AO151)</f>
        <v>150</v>
      </c>
      <c r="AR151">
        <f t="shared" si="23"/>
        <v>96.666666666666671</v>
      </c>
    </row>
    <row r="152" spans="2:44">
      <c r="B152">
        <v>76</v>
      </c>
      <c r="C152">
        <v>26</v>
      </c>
      <c r="D152">
        <v>5</v>
      </c>
      <c r="E152">
        <f t="shared" si="16"/>
        <v>1</v>
      </c>
      <c r="F152">
        <f>SUM($E$2:E152)</f>
        <v>151</v>
      </c>
      <c r="G152">
        <f>COUNT($E$2:E152)</f>
        <v>151</v>
      </c>
      <c r="H152">
        <f t="shared" si="17"/>
        <v>100</v>
      </c>
      <c r="K152">
        <v>4</v>
      </c>
      <c r="L152">
        <v>4</v>
      </c>
      <c r="M152">
        <v>5</v>
      </c>
      <c r="N152">
        <f t="shared" si="18"/>
        <v>0</v>
      </c>
      <c r="O152">
        <f>SUM($N$2:N152)</f>
        <v>127</v>
      </c>
      <c r="P152">
        <f>COUNT($N$2:N152)</f>
        <v>151</v>
      </c>
      <c r="Q152">
        <f t="shared" si="19"/>
        <v>84.105960264900659</v>
      </c>
      <c r="T152">
        <v>4</v>
      </c>
      <c r="U152">
        <v>4</v>
      </c>
      <c r="V152">
        <v>5</v>
      </c>
      <c r="AC152">
        <v>47</v>
      </c>
      <c r="AD152">
        <v>47</v>
      </c>
      <c r="AE152">
        <v>44</v>
      </c>
      <c r="AF152">
        <f t="shared" si="20"/>
        <v>1</v>
      </c>
      <c r="AG152">
        <f>SUM($AF$2:AF152)</f>
        <v>144</v>
      </c>
      <c r="AH152">
        <f>COUNT($AF$2:AF152)</f>
        <v>151</v>
      </c>
      <c r="AI152">
        <f t="shared" si="21"/>
        <v>95.36423841059603</v>
      </c>
      <c r="AL152">
        <v>67</v>
      </c>
      <c r="AM152">
        <v>67</v>
      </c>
      <c r="AN152">
        <v>44</v>
      </c>
      <c r="AO152">
        <f t="shared" si="22"/>
        <v>1</v>
      </c>
      <c r="AP152">
        <f>SUM($AO$2:AO152)</f>
        <v>146</v>
      </c>
      <c r="AQ152">
        <f>COUNT($AO$2:AO152)</f>
        <v>151</v>
      </c>
      <c r="AR152">
        <f t="shared" si="23"/>
        <v>96.688741721854313</v>
      </c>
    </row>
    <row r="153" spans="2:44">
      <c r="B153">
        <v>76</v>
      </c>
      <c r="C153">
        <v>26</v>
      </c>
      <c r="D153">
        <v>4</v>
      </c>
      <c r="E153">
        <f t="shared" si="16"/>
        <v>1</v>
      </c>
      <c r="F153">
        <f>SUM($E$2:E153)</f>
        <v>152</v>
      </c>
      <c r="G153">
        <f>COUNT($E$2:E153)</f>
        <v>152</v>
      </c>
      <c r="H153">
        <f t="shared" si="17"/>
        <v>100</v>
      </c>
      <c r="K153">
        <v>4</v>
      </c>
      <c r="L153">
        <v>4</v>
      </c>
      <c r="M153">
        <v>4</v>
      </c>
      <c r="N153">
        <f t="shared" si="18"/>
        <v>1</v>
      </c>
      <c r="O153">
        <f>SUM($N$2:N153)</f>
        <v>128</v>
      </c>
      <c r="P153">
        <f>COUNT($N$2:N153)</f>
        <v>152</v>
      </c>
      <c r="Q153">
        <f t="shared" si="19"/>
        <v>84.210526315789465</v>
      </c>
      <c r="T153">
        <v>4</v>
      </c>
      <c r="U153">
        <v>4</v>
      </c>
      <c r="V153">
        <v>4</v>
      </c>
      <c r="AC153">
        <v>47</v>
      </c>
      <c r="AD153">
        <v>47</v>
      </c>
      <c r="AE153">
        <v>45</v>
      </c>
      <c r="AF153">
        <f t="shared" si="20"/>
        <v>1</v>
      </c>
      <c r="AG153">
        <f>SUM($AF$2:AF153)</f>
        <v>145</v>
      </c>
      <c r="AH153">
        <f>COUNT($AF$2:AF153)</f>
        <v>152</v>
      </c>
      <c r="AI153">
        <f t="shared" si="21"/>
        <v>95.39473684210526</v>
      </c>
      <c r="AL153">
        <v>67</v>
      </c>
      <c r="AM153">
        <v>67</v>
      </c>
      <c r="AN153">
        <v>45</v>
      </c>
      <c r="AO153">
        <f t="shared" si="22"/>
        <v>1</v>
      </c>
      <c r="AP153">
        <f>SUM($AO$2:AO153)</f>
        <v>147</v>
      </c>
      <c r="AQ153">
        <f>COUNT($AO$2:AO153)</f>
        <v>152</v>
      </c>
      <c r="AR153">
        <f t="shared" si="23"/>
        <v>96.710526315789465</v>
      </c>
    </row>
    <row r="154" spans="2:44">
      <c r="B154">
        <v>76</v>
      </c>
      <c r="C154">
        <v>26</v>
      </c>
      <c r="D154">
        <v>4</v>
      </c>
      <c r="E154">
        <f t="shared" si="16"/>
        <v>1</v>
      </c>
      <c r="F154">
        <f>SUM($E$2:E154)</f>
        <v>153</v>
      </c>
      <c r="G154">
        <f>COUNT($E$2:E154)</f>
        <v>153</v>
      </c>
      <c r="H154">
        <f t="shared" si="17"/>
        <v>100</v>
      </c>
      <c r="K154">
        <v>4</v>
      </c>
      <c r="L154">
        <v>4</v>
      </c>
      <c r="M154">
        <v>4</v>
      </c>
      <c r="N154">
        <f t="shared" si="18"/>
        <v>1</v>
      </c>
      <c r="O154">
        <f>SUM($N$2:N154)</f>
        <v>129</v>
      </c>
      <c r="P154">
        <f>COUNT($N$2:N154)</f>
        <v>153</v>
      </c>
      <c r="Q154">
        <f t="shared" si="19"/>
        <v>84.313725490196077</v>
      </c>
      <c r="T154">
        <v>4</v>
      </c>
      <c r="U154">
        <v>4</v>
      </c>
      <c r="V154">
        <v>4</v>
      </c>
      <c r="AC154">
        <v>47</v>
      </c>
      <c r="AD154">
        <v>47</v>
      </c>
      <c r="AE154">
        <v>47</v>
      </c>
      <c r="AF154">
        <f t="shared" si="20"/>
        <v>1</v>
      </c>
      <c r="AG154">
        <f>SUM($AF$2:AF154)</f>
        <v>146</v>
      </c>
      <c r="AH154">
        <f>COUNT($AF$2:AF154)</f>
        <v>153</v>
      </c>
      <c r="AI154">
        <f t="shared" si="21"/>
        <v>95.424836601307192</v>
      </c>
      <c r="AL154">
        <v>67</v>
      </c>
      <c r="AM154">
        <v>67</v>
      </c>
      <c r="AN154">
        <v>47</v>
      </c>
      <c r="AO154">
        <f t="shared" si="22"/>
        <v>1</v>
      </c>
      <c r="AP154">
        <f>SUM($AO$2:AO154)</f>
        <v>148</v>
      </c>
      <c r="AQ154">
        <f>COUNT($AO$2:AO154)</f>
        <v>153</v>
      </c>
      <c r="AR154">
        <f t="shared" si="23"/>
        <v>96.732026143790847</v>
      </c>
    </row>
    <row r="155" spans="2:44">
      <c r="B155">
        <v>76</v>
      </c>
      <c r="C155">
        <v>26</v>
      </c>
      <c r="D155">
        <v>4</v>
      </c>
      <c r="E155">
        <f t="shared" si="16"/>
        <v>1</v>
      </c>
      <c r="F155">
        <f>SUM($E$2:E155)</f>
        <v>154</v>
      </c>
      <c r="G155">
        <f>COUNT($E$2:E155)</f>
        <v>154</v>
      </c>
      <c r="H155">
        <f t="shared" si="17"/>
        <v>100</v>
      </c>
      <c r="K155">
        <v>4</v>
      </c>
      <c r="L155">
        <v>4</v>
      </c>
      <c r="M155">
        <v>4</v>
      </c>
      <c r="N155">
        <f t="shared" si="18"/>
        <v>1</v>
      </c>
      <c r="O155">
        <f>SUM($N$2:N155)</f>
        <v>130</v>
      </c>
      <c r="P155">
        <f>COUNT($N$2:N155)</f>
        <v>154</v>
      </c>
      <c r="Q155">
        <f t="shared" si="19"/>
        <v>84.415584415584405</v>
      </c>
      <c r="T155">
        <v>4</v>
      </c>
      <c r="U155">
        <v>4</v>
      </c>
      <c r="V155">
        <v>4</v>
      </c>
      <c r="AC155">
        <v>47</v>
      </c>
      <c r="AD155">
        <v>47</v>
      </c>
      <c r="AE155">
        <v>43</v>
      </c>
      <c r="AF155">
        <f t="shared" si="20"/>
        <v>1</v>
      </c>
      <c r="AG155">
        <f>SUM($AF$2:AF155)</f>
        <v>147</v>
      </c>
      <c r="AH155">
        <f>COUNT($AF$2:AF155)</f>
        <v>154</v>
      </c>
      <c r="AI155">
        <f t="shared" si="21"/>
        <v>95.454545454545453</v>
      </c>
      <c r="AL155">
        <v>67</v>
      </c>
      <c r="AM155">
        <v>67</v>
      </c>
      <c r="AN155">
        <v>43</v>
      </c>
      <c r="AO155">
        <f t="shared" si="22"/>
        <v>1</v>
      </c>
      <c r="AP155">
        <f>SUM($AO$2:AO155)</f>
        <v>149</v>
      </c>
      <c r="AQ155">
        <f>COUNT($AO$2:AO155)</f>
        <v>154</v>
      </c>
      <c r="AR155">
        <f t="shared" si="23"/>
        <v>96.753246753246756</v>
      </c>
    </row>
    <row r="156" spans="2:44">
      <c r="B156">
        <v>76</v>
      </c>
      <c r="C156">
        <v>26</v>
      </c>
      <c r="D156">
        <v>5</v>
      </c>
      <c r="E156">
        <f t="shared" si="16"/>
        <v>1</v>
      </c>
      <c r="F156">
        <f>SUM($E$2:E156)</f>
        <v>155</v>
      </c>
      <c r="G156">
        <f>COUNT($E$2:E156)</f>
        <v>155</v>
      </c>
      <c r="H156">
        <f t="shared" si="17"/>
        <v>100</v>
      </c>
      <c r="K156">
        <v>4</v>
      </c>
      <c r="L156">
        <v>4</v>
      </c>
      <c r="M156">
        <v>5</v>
      </c>
      <c r="N156">
        <f t="shared" si="18"/>
        <v>0</v>
      </c>
      <c r="O156">
        <f>SUM($N$2:N156)</f>
        <v>130</v>
      </c>
      <c r="P156">
        <f>COUNT($N$2:N156)</f>
        <v>155</v>
      </c>
      <c r="Q156">
        <f t="shared" si="19"/>
        <v>83.870967741935488</v>
      </c>
      <c r="T156">
        <v>4</v>
      </c>
      <c r="U156">
        <v>4</v>
      </c>
      <c r="V156">
        <v>5</v>
      </c>
      <c r="AC156">
        <v>47</v>
      </c>
      <c r="AD156">
        <v>47</v>
      </c>
      <c r="AE156">
        <v>17</v>
      </c>
      <c r="AF156">
        <f t="shared" si="20"/>
        <v>1</v>
      </c>
      <c r="AG156">
        <f>SUM($AF$2:AF156)</f>
        <v>148</v>
      </c>
      <c r="AH156">
        <f>COUNT($AF$2:AF156)</f>
        <v>155</v>
      </c>
      <c r="AI156">
        <f t="shared" si="21"/>
        <v>95.483870967741936</v>
      </c>
      <c r="AL156">
        <v>67</v>
      </c>
      <c r="AM156">
        <v>67</v>
      </c>
      <c r="AN156">
        <v>17</v>
      </c>
      <c r="AO156">
        <f t="shared" si="22"/>
        <v>1</v>
      </c>
      <c r="AP156">
        <f>SUM($AO$2:AO156)</f>
        <v>150</v>
      </c>
      <c r="AQ156">
        <f>COUNT($AO$2:AO156)</f>
        <v>155</v>
      </c>
      <c r="AR156">
        <f t="shared" si="23"/>
        <v>96.774193548387103</v>
      </c>
    </row>
    <row r="157" spans="2:44">
      <c r="B157">
        <v>76</v>
      </c>
      <c r="C157">
        <v>26</v>
      </c>
      <c r="D157">
        <v>4</v>
      </c>
      <c r="E157">
        <f t="shared" si="16"/>
        <v>1</v>
      </c>
      <c r="F157">
        <f>SUM($E$2:E157)</f>
        <v>156</v>
      </c>
      <c r="G157">
        <f>COUNT($E$2:E157)</f>
        <v>156</v>
      </c>
      <c r="H157">
        <f t="shared" si="17"/>
        <v>100</v>
      </c>
      <c r="K157">
        <v>4</v>
      </c>
      <c r="L157">
        <v>4</v>
      </c>
      <c r="M157">
        <v>4</v>
      </c>
      <c r="N157">
        <f t="shared" si="18"/>
        <v>1</v>
      </c>
      <c r="O157">
        <f>SUM($N$2:N157)</f>
        <v>131</v>
      </c>
      <c r="P157">
        <f>COUNT($N$2:N157)</f>
        <v>156</v>
      </c>
      <c r="Q157">
        <f t="shared" si="19"/>
        <v>83.974358974358978</v>
      </c>
      <c r="T157">
        <v>4</v>
      </c>
      <c r="U157">
        <v>4</v>
      </c>
      <c r="V157">
        <v>4</v>
      </c>
      <c r="AC157">
        <v>47</v>
      </c>
      <c r="AD157">
        <v>47</v>
      </c>
      <c r="AE157">
        <v>18</v>
      </c>
      <c r="AF157">
        <f t="shared" si="20"/>
        <v>1</v>
      </c>
      <c r="AG157">
        <f>SUM($AF$2:AF157)</f>
        <v>149</v>
      </c>
      <c r="AH157">
        <f>COUNT($AF$2:AF157)</f>
        <v>156</v>
      </c>
      <c r="AI157">
        <f t="shared" si="21"/>
        <v>95.512820512820511</v>
      </c>
      <c r="AL157">
        <v>67</v>
      </c>
      <c r="AM157">
        <v>67</v>
      </c>
      <c r="AN157">
        <v>18</v>
      </c>
      <c r="AO157">
        <f t="shared" si="22"/>
        <v>1</v>
      </c>
      <c r="AP157">
        <f>SUM($AO$2:AO157)</f>
        <v>151</v>
      </c>
      <c r="AQ157">
        <f>COUNT($AO$2:AO157)</f>
        <v>156</v>
      </c>
      <c r="AR157">
        <f t="shared" si="23"/>
        <v>96.794871794871796</v>
      </c>
    </row>
    <row r="158" spans="2:44">
      <c r="B158">
        <v>76</v>
      </c>
      <c r="C158">
        <v>26</v>
      </c>
      <c r="D158">
        <v>4</v>
      </c>
      <c r="E158">
        <f t="shared" si="16"/>
        <v>1</v>
      </c>
      <c r="F158">
        <f>SUM($E$2:E158)</f>
        <v>157</v>
      </c>
      <c r="G158">
        <f>COUNT($E$2:E158)</f>
        <v>157</v>
      </c>
      <c r="H158">
        <f t="shared" si="17"/>
        <v>100</v>
      </c>
      <c r="K158">
        <v>4</v>
      </c>
      <c r="L158">
        <v>4</v>
      </c>
      <c r="M158">
        <v>4</v>
      </c>
      <c r="N158">
        <f t="shared" si="18"/>
        <v>1</v>
      </c>
      <c r="O158">
        <f>SUM($N$2:N158)</f>
        <v>132</v>
      </c>
      <c r="P158">
        <f>COUNT($N$2:N158)</f>
        <v>157</v>
      </c>
      <c r="Q158">
        <f t="shared" si="19"/>
        <v>84.076433121019107</v>
      </c>
      <c r="T158">
        <v>4</v>
      </c>
      <c r="U158">
        <v>4</v>
      </c>
      <c r="V158">
        <v>4</v>
      </c>
      <c r="AC158">
        <v>47</v>
      </c>
      <c r="AD158">
        <v>47</v>
      </c>
      <c r="AE158">
        <v>24</v>
      </c>
      <c r="AF158">
        <f t="shared" si="20"/>
        <v>1</v>
      </c>
      <c r="AG158">
        <f>SUM($AF$2:AF158)</f>
        <v>150</v>
      </c>
      <c r="AH158">
        <f>COUNT($AF$2:AF158)</f>
        <v>157</v>
      </c>
      <c r="AI158">
        <f t="shared" si="21"/>
        <v>95.541401273885356</v>
      </c>
      <c r="AL158">
        <v>67</v>
      </c>
      <c r="AM158">
        <v>67</v>
      </c>
      <c r="AN158">
        <v>24</v>
      </c>
      <c r="AO158">
        <f t="shared" si="22"/>
        <v>1</v>
      </c>
      <c r="AP158">
        <f>SUM($AO$2:AO158)</f>
        <v>152</v>
      </c>
      <c r="AQ158">
        <f>COUNT($AO$2:AO158)</f>
        <v>157</v>
      </c>
      <c r="AR158">
        <f t="shared" si="23"/>
        <v>96.815286624203821</v>
      </c>
    </row>
    <row r="159" spans="2:44">
      <c r="B159">
        <v>76</v>
      </c>
      <c r="C159">
        <v>26</v>
      </c>
      <c r="D159">
        <v>5</v>
      </c>
      <c r="E159">
        <f t="shared" si="16"/>
        <v>1</v>
      </c>
      <c r="F159">
        <f>SUM($E$2:E159)</f>
        <v>158</v>
      </c>
      <c r="G159">
        <f>COUNT($E$2:E159)</f>
        <v>158</v>
      </c>
      <c r="H159">
        <f t="shared" si="17"/>
        <v>100</v>
      </c>
      <c r="K159">
        <v>4</v>
      </c>
      <c r="L159">
        <v>4</v>
      </c>
      <c r="M159">
        <v>5</v>
      </c>
      <c r="N159">
        <f t="shared" si="18"/>
        <v>0</v>
      </c>
      <c r="O159">
        <f>SUM($N$2:N159)</f>
        <v>132</v>
      </c>
      <c r="P159">
        <f>COUNT($N$2:N159)</f>
        <v>158</v>
      </c>
      <c r="Q159">
        <f t="shared" si="19"/>
        <v>83.544303797468359</v>
      </c>
      <c r="T159">
        <v>4</v>
      </c>
      <c r="U159">
        <v>4</v>
      </c>
      <c r="V159">
        <v>5</v>
      </c>
      <c r="AC159">
        <v>47</v>
      </c>
      <c r="AD159">
        <v>47</v>
      </c>
      <c r="AE159">
        <v>20</v>
      </c>
      <c r="AF159">
        <f t="shared" si="20"/>
        <v>1</v>
      </c>
      <c r="AG159">
        <f>SUM($AF$2:AF159)</f>
        <v>151</v>
      </c>
      <c r="AH159">
        <f>COUNT($AF$2:AF159)</f>
        <v>158</v>
      </c>
      <c r="AI159">
        <f t="shared" si="21"/>
        <v>95.569620253164558</v>
      </c>
      <c r="AL159">
        <v>67</v>
      </c>
      <c r="AM159">
        <v>67</v>
      </c>
      <c r="AN159">
        <v>20</v>
      </c>
      <c r="AO159">
        <f t="shared" si="22"/>
        <v>1</v>
      </c>
      <c r="AP159">
        <f>SUM($AO$2:AO159)</f>
        <v>153</v>
      </c>
      <c r="AQ159">
        <f>COUNT($AO$2:AO159)</f>
        <v>158</v>
      </c>
      <c r="AR159">
        <f t="shared" si="23"/>
        <v>96.835443037974684</v>
      </c>
    </row>
    <row r="160" spans="2:44">
      <c r="B160">
        <v>76</v>
      </c>
      <c r="C160">
        <v>26</v>
      </c>
      <c r="D160">
        <v>4</v>
      </c>
      <c r="E160">
        <f t="shared" si="16"/>
        <v>1</v>
      </c>
      <c r="F160">
        <f>SUM($E$2:E160)</f>
        <v>159</v>
      </c>
      <c r="G160">
        <f>COUNT($E$2:E160)</f>
        <v>159</v>
      </c>
      <c r="H160">
        <f t="shared" si="17"/>
        <v>100</v>
      </c>
      <c r="K160">
        <v>4</v>
      </c>
      <c r="L160">
        <v>4</v>
      </c>
      <c r="M160">
        <v>4</v>
      </c>
      <c r="N160">
        <f t="shared" si="18"/>
        <v>1</v>
      </c>
      <c r="O160">
        <f>SUM($N$2:N160)</f>
        <v>133</v>
      </c>
      <c r="P160">
        <f>COUNT($N$2:N160)</f>
        <v>159</v>
      </c>
      <c r="Q160">
        <f t="shared" si="19"/>
        <v>83.647798742138363</v>
      </c>
      <c r="T160">
        <v>4</v>
      </c>
      <c r="U160">
        <v>4</v>
      </c>
      <c r="V160">
        <v>4</v>
      </c>
      <c r="AC160">
        <v>47</v>
      </c>
      <c r="AD160">
        <v>47</v>
      </c>
      <c r="AE160">
        <v>19</v>
      </c>
      <c r="AF160">
        <f t="shared" si="20"/>
        <v>1</v>
      </c>
      <c r="AG160">
        <f>SUM($AF$2:AF160)</f>
        <v>152</v>
      </c>
      <c r="AH160">
        <f>COUNT($AF$2:AF160)</f>
        <v>159</v>
      </c>
      <c r="AI160">
        <f t="shared" si="21"/>
        <v>95.59748427672956</v>
      </c>
      <c r="AL160">
        <v>67</v>
      </c>
      <c r="AM160">
        <v>67</v>
      </c>
      <c r="AN160">
        <v>19</v>
      </c>
      <c r="AO160">
        <f t="shared" si="22"/>
        <v>1</v>
      </c>
      <c r="AP160">
        <f>SUM($AO$2:AO160)</f>
        <v>154</v>
      </c>
      <c r="AQ160">
        <f>COUNT($AO$2:AO160)</f>
        <v>159</v>
      </c>
      <c r="AR160">
        <f t="shared" si="23"/>
        <v>96.855345911949684</v>
      </c>
    </row>
    <row r="161" spans="2:44">
      <c r="B161">
        <v>76</v>
      </c>
      <c r="C161">
        <v>26</v>
      </c>
      <c r="D161">
        <v>5</v>
      </c>
      <c r="E161">
        <f t="shared" si="16"/>
        <v>1</v>
      </c>
      <c r="F161">
        <f>SUM($E$2:E161)</f>
        <v>160</v>
      </c>
      <c r="G161">
        <f>COUNT($E$2:E161)</f>
        <v>160</v>
      </c>
      <c r="H161">
        <f t="shared" si="17"/>
        <v>100</v>
      </c>
      <c r="K161">
        <v>4</v>
      </c>
      <c r="L161">
        <v>4</v>
      </c>
      <c r="M161">
        <v>5</v>
      </c>
      <c r="N161">
        <f t="shared" si="18"/>
        <v>0</v>
      </c>
      <c r="O161">
        <f>SUM($N$2:N161)</f>
        <v>133</v>
      </c>
      <c r="P161">
        <f>COUNT($N$2:N161)</f>
        <v>160</v>
      </c>
      <c r="Q161">
        <f t="shared" si="19"/>
        <v>83.125</v>
      </c>
      <c r="T161">
        <v>4</v>
      </c>
      <c r="U161">
        <v>4</v>
      </c>
      <c r="V161">
        <v>5</v>
      </c>
      <c r="AC161">
        <v>47</v>
      </c>
      <c r="AD161">
        <v>47</v>
      </c>
      <c r="AE161">
        <v>17</v>
      </c>
      <c r="AF161">
        <f t="shared" si="20"/>
        <v>1</v>
      </c>
      <c r="AG161">
        <f>SUM($AF$2:AF161)</f>
        <v>153</v>
      </c>
      <c r="AH161">
        <f>COUNT($AF$2:AF161)</f>
        <v>160</v>
      </c>
      <c r="AI161">
        <f t="shared" si="21"/>
        <v>95.625</v>
      </c>
      <c r="AL161">
        <v>67</v>
      </c>
      <c r="AM161">
        <v>67</v>
      </c>
      <c r="AN161">
        <v>17</v>
      </c>
      <c r="AO161">
        <f t="shared" si="22"/>
        <v>1</v>
      </c>
      <c r="AP161">
        <f>SUM($AO$2:AO161)</f>
        <v>155</v>
      </c>
      <c r="AQ161">
        <f>COUNT($AO$2:AO161)</f>
        <v>160</v>
      </c>
      <c r="AR161">
        <f t="shared" si="23"/>
        <v>96.875</v>
      </c>
    </row>
    <row r="162" spans="2:44">
      <c r="B162">
        <v>76</v>
      </c>
      <c r="C162">
        <v>26</v>
      </c>
      <c r="D162">
        <v>4</v>
      </c>
      <c r="E162">
        <f t="shared" si="16"/>
        <v>1</v>
      </c>
      <c r="F162">
        <f>SUM($E$2:E162)</f>
        <v>161</v>
      </c>
      <c r="G162">
        <f>COUNT($E$2:E162)</f>
        <v>161</v>
      </c>
      <c r="H162">
        <f t="shared" si="17"/>
        <v>100</v>
      </c>
      <c r="K162">
        <v>4</v>
      </c>
      <c r="L162">
        <v>4</v>
      </c>
      <c r="M162">
        <v>4</v>
      </c>
      <c r="N162">
        <f t="shared" si="18"/>
        <v>1</v>
      </c>
      <c r="O162">
        <f>SUM($N$2:N162)</f>
        <v>134</v>
      </c>
      <c r="P162">
        <f>COUNT($N$2:N162)</f>
        <v>161</v>
      </c>
      <c r="Q162">
        <f t="shared" si="19"/>
        <v>83.229813664596278</v>
      </c>
      <c r="T162">
        <v>4</v>
      </c>
      <c r="U162">
        <v>4</v>
      </c>
      <c r="V162">
        <v>4</v>
      </c>
      <c r="AC162">
        <v>47</v>
      </c>
      <c r="AD162">
        <v>47</v>
      </c>
      <c r="AE162">
        <v>18</v>
      </c>
      <c r="AF162">
        <f t="shared" si="20"/>
        <v>1</v>
      </c>
      <c r="AG162">
        <f>SUM($AF$2:AF162)</f>
        <v>154</v>
      </c>
      <c r="AH162">
        <f>COUNT($AF$2:AF162)</f>
        <v>161</v>
      </c>
      <c r="AI162">
        <f t="shared" si="21"/>
        <v>95.652173913043484</v>
      </c>
      <c r="AL162">
        <v>67</v>
      </c>
      <c r="AM162">
        <v>67</v>
      </c>
      <c r="AN162">
        <v>18</v>
      </c>
      <c r="AO162">
        <f t="shared" si="22"/>
        <v>1</v>
      </c>
      <c r="AP162">
        <f>SUM($AO$2:AO162)</f>
        <v>156</v>
      </c>
      <c r="AQ162">
        <f>COUNT($AO$2:AO162)</f>
        <v>161</v>
      </c>
      <c r="AR162">
        <f t="shared" si="23"/>
        <v>96.894409937888199</v>
      </c>
    </row>
    <row r="163" spans="2:44">
      <c r="B163">
        <v>76</v>
      </c>
      <c r="C163">
        <v>26</v>
      </c>
      <c r="D163">
        <v>3</v>
      </c>
      <c r="E163">
        <f t="shared" si="16"/>
        <v>1</v>
      </c>
      <c r="F163">
        <f>SUM($E$2:E163)</f>
        <v>162</v>
      </c>
      <c r="G163">
        <f>COUNT($E$2:E163)</f>
        <v>162</v>
      </c>
      <c r="H163">
        <f t="shared" si="17"/>
        <v>100</v>
      </c>
      <c r="K163">
        <v>4</v>
      </c>
      <c r="L163">
        <v>4</v>
      </c>
      <c r="M163">
        <v>3</v>
      </c>
      <c r="N163">
        <f t="shared" si="18"/>
        <v>1</v>
      </c>
      <c r="O163">
        <f>SUM($N$2:N163)</f>
        <v>135</v>
      </c>
      <c r="P163">
        <f>COUNT($N$2:N163)</f>
        <v>162</v>
      </c>
      <c r="Q163">
        <f t="shared" si="19"/>
        <v>83.333333333333343</v>
      </c>
      <c r="T163">
        <v>4</v>
      </c>
      <c r="U163">
        <v>4</v>
      </c>
      <c r="V163">
        <v>3</v>
      </c>
      <c r="AC163">
        <v>47</v>
      </c>
      <c r="AD163">
        <v>47</v>
      </c>
      <c r="AE163">
        <v>17</v>
      </c>
      <c r="AF163">
        <f t="shared" si="20"/>
        <v>1</v>
      </c>
      <c r="AG163">
        <f>SUM($AF$2:AF163)</f>
        <v>155</v>
      </c>
      <c r="AH163">
        <f>COUNT($AF$2:AF163)</f>
        <v>162</v>
      </c>
      <c r="AI163">
        <f t="shared" si="21"/>
        <v>95.679012345679013</v>
      </c>
      <c r="AL163">
        <v>67</v>
      </c>
      <c r="AM163">
        <v>67</v>
      </c>
      <c r="AN163">
        <v>17</v>
      </c>
      <c r="AO163">
        <f t="shared" si="22"/>
        <v>1</v>
      </c>
      <c r="AP163">
        <f>SUM($AO$2:AO163)</f>
        <v>157</v>
      </c>
      <c r="AQ163">
        <f>COUNT($AO$2:AO163)</f>
        <v>162</v>
      </c>
      <c r="AR163">
        <f t="shared" si="23"/>
        <v>96.913580246913583</v>
      </c>
    </row>
    <row r="164" spans="2:44">
      <c r="B164">
        <v>76</v>
      </c>
      <c r="C164">
        <v>26</v>
      </c>
      <c r="D164">
        <v>3</v>
      </c>
      <c r="E164">
        <f t="shared" si="16"/>
        <v>1</v>
      </c>
      <c r="F164">
        <f>SUM($E$2:E164)</f>
        <v>163</v>
      </c>
      <c r="G164">
        <f>COUNT($E$2:E164)</f>
        <v>163</v>
      </c>
      <c r="H164">
        <f t="shared" si="17"/>
        <v>100</v>
      </c>
      <c r="K164">
        <v>4</v>
      </c>
      <c r="L164">
        <v>4</v>
      </c>
      <c r="M164">
        <v>3</v>
      </c>
      <c r="N164">
        <f t="shared" si="18"/>
        <v>1</v>
      </c>
      <c r="O164">
        <f>SUM($N$2:N164)</f>
        <v>136</v>
      </c>
      <c r="P164">
        <f>COUNT($N$2:N164)</f>
        <v>163</v>
      </c>
      <c r="Q164">
        <f t="shared" si="19"/>
        <v>83.435582822085891</v>
      </c>
      <c r="T164">
        <v>4</v>
      </c>
      <c r="U164">
        <v>4</v>
      </c>
      <c r="V164">
        <v>3</v>
      </c>
      <c r="AC164">
        <v>47</v>
      </c>
      <c r="AD164">
        <v>47</v>
      </c>
      <c r="AE164">
        <v>18</v>
      </c>
      <c r="AF164">
        <f t="shared" si="20"/>
        <v>1</v>
      </c>
      <c r="AG164">
        <f>SUM($AF$2:AF164)</f>
        <v>156</v>
      </c>
      <c r="AH164">
        <f>COUNT($AF$2:AF164)</f>
        <v>163</v>
      </c>
      <c r="AI164">
        <f t="shared" si="21"/>
        <v>95.705521472392647</v>
      </c>
      <c r="AL164">
        <v>67</v>
      </c>
      <c r="AM164">
        <v>67</v>
      </c>
      <c r="AN164">
        <v>18</v>
      </c>
      <c r="AO164">
        <f t="shared" si="22"/>
        <v>1</v>
      </c>
      <c r="AP164">
        <f>SUM($AO$2:AO164)</f>
        <v>158</v>
      </c>
      <c r="AQ164">
        <f>COUNT($AO$2:AO164)</f>
        <v>163</v>
      </c>
      <c r="AR164">
        <f t="shared" si="23"/>
        <v>96.932515337423311</v>
      </c>
    </row>
    <row r="165" spans="2:44">
      <c r="B165">
        <v>76</v>
      </c>
      <c r="C165">
        <v>26</v>
      </c>
      <c r="D165">
        <v>3</v>
      </c>
      <c r="E165">
        <f t="shared" si="16"/>
        <v>1</v>
      </c>
      <c r="F165">
        <f>SUM($E$2:E165)</f>
        <v>164</v>
      </c>
      <c r="G165">
        <f>COUNT($E$2:E165)</f>
        <v>164</v>
      </c>
      <c r="H165">
        <f t="shared" si="17"/>
        <v>100</v>
      </c>
      <c r="K165">
        <v>4</v>
      </c>
      <c r="L165">
        <v>4</v>
      </c>
      <c r="M165">
        <v>3</v>
      </c>
      <c r="N165">
        <f t="shared" si="18"/>
        <v>1</v>
      </c>
      <c r="O165">
        <f>SUM($N$2:N165)</f>
        <v>137</v>
      </c>
      <c r="P165">
        <f>COUNT($N$2:N165)</f>
        <v>164</v>
      </c>
      <c r="Q165">
        <f t="shared" si="19"/>
        <v>83.536585365853654</v>
      </c>
      <c r="T165">
        <v>4</v>
      </c>
      <c r="U165">
        <v>4</v>
      </c>
      <c r="V165">
        <v>3</v>
      </c>
      <c r="AC165">
        <v>47</v>
      </c>
      <c r="AD165">
        <v>47</v>
      </c>
      <c r="AE165">
        <v>18</v>
      </c>
      <c r="AF165">
        <f t="shared" si="20"/>
        <v>1</v>
      </c>
      <c r="AG165">
        <f>SUM($AF$2:AF165)</f>
        <v>157</v>
      </c>
      <c r="AH165">
        <f>COUNT($AF$2:AF165)</f>
        <v>164</v>
      </c>
      <c r="AI165">
        <f t="shared" si="21"/>
        <v>95.731707317073173</v>
      </c>
      <c r="AL165">
        <v>67</v>
      </c>
      <c r="AM165">
        <v>67</v>
      </c>
      <c r="AN165">
        <v>18</v>
      </c>
      <c r="AO165">
        <f t="shared" si="22"/>
        <v>1</v>
      </c>
      <c r="AP165">
        <f>SUM($AO$2:AO165)</f>
        <v>159</v>
      </c>
      <c r="AQ165">
        <f>COUNT($AO$2:AO165)</f>
        <v>164</v>
      </c>
      <c r="AR165">
        <f t="shared" si="23"/>
        <v>96.951219512195124</v>
      </c>
    </row>
    <row r="166" spans="2:44">
      <c r="B166">
        <v>76</v>
      </c>
      <c r="C166">
        <v>26</v>
      </c>
      <c r="D166">
        <v>4</v>
      </c>
      <c r="E166">
        <f t="shared" si="16"/>
        <v>1</v>
      </c>
      <c r="F166">
        <f>SUM($E$2:E166)</f>
        <v>165</v>
      </c>
      <c r="G166">
        <f>COUNT($E$2:E166)</f>
        <v>165</v>
      </c>
      <c r="H166">
        <f t="shared" si="17"/>
        <v>100</v>
      </c>
      <c r="K166">
        <v>4</v>
      </c>
      <c r="L166">
        <v>4</v>
      </c>
      <c r="M166">
        <v>4</v>
      </c>
      <c r="N166">
        <f t="shared" si="18"/>
        <v>1</v>
      </c>
      <c r="O166">
        <f>SUM($N$2:N166)</f>
        <v>138</v>
      </c>
      <c r="P166">
        <f>COUNT($N$2:N166)</f>
        <v>165</v>
      </c>
      <c r="Q166">
        <f t="shared" si="19"/>
        <v>83.636363636363626</v>
      </c>
      <c r="T166">
        <v>4</v>
      </c>
      <c r="U166">
        <v>4</v>
      </c>
      <c r="V166">
        <v>4</v>
      </c>
      <c r="AC166">
        <v>47</v>
      </c>
      <c r="AD166">
        <v>47</v>
      </c>
      <c r="AE166">
        <v>19</v>
      </c>
      <c r="AF166">
        <f t="shared" si="20"/>
        <v>1</v>
      </c>
      <c r="AG166">
        <f>SUM($AF$2:AF166)</f>
        <v>158</v>
      </c>
      <c r="AH166">
        <f>COUNT($AF$2:AF166)</f>
        <v>165</v>
      </c>
      <c r="AI166">
        <f t="shared" si="21"/>
        <v>95.757575757575751</v>
      </c>
      <c r="AL166">
        <v>67</v>
      </c>
      <c r="AM166">
        <v>67</v>
      </c>
      <c r="AN166">
        <v>19</v>
      </c>
      <c r="AO166">
        <f t="shared" si="22"/>
        <v>1</v>
      </c>
      <c r="AP166">
        <f>SUM($AO$2:AO166)</f>
        <v>160</v>
      </c>
      <c r="AQ166">
        <f>COUNT($AO$2:AO166)</f>
        <v>165</v>
      </c>
      <c r="AR166">
        <f t="shared" si="23"/>
        <v>96.969696969696969</v>
      </c>
    </row>
    <row r="167" spans="2:44">
      <c r="B167">
        <v>76</v>
      </c>
      <c r="C167">
        <v>26</v>
      </c>
      <c r="D167">
        <v>5</v>
      </c>
      <c r="E167">
        <f t="shared" si="16"/>
        <v>1</v>
      </c>
      <c r="F167">
        <f>SUM($E$2:E167)</f>
        <v>166</v>
      </c>
      <c r="G167">
        <f>COUNT($E$2:E167)</f>
        <v>166</v>
      </c>
      <c r="H167">
        <f t="shared" si="17"/>
        <v>100</v>
      </c>
      <c r="K167">
        <v>4</v>
      </c>
      <c r="L167">
        <v>4</v>
      </c>
      <c r="M167">
        <v>5</v>
      </c>
      <c r="N167">
        <f t="shared" si="18"/>
        <v>0</v>
      </c>
      <c r="O167">
        <f>SUM($N$2:N167)</f>
        <v>138</v>
      </c>
      <c r="P167">
        <f>COUNT($N$2:N167)</f>
        <v>166</v>
      </c>
      <c r="Q167">
        <f t="shared" si="19"/>
        <v>83.132530120481931</v>
      </c>
      <c r="T167">
        <v>4</v>
      </c>
      <c r="U167">
        <v>4</v>
      </c>
      <c r="V167">
        <v>5</v>
      </c>
      <c r="AC167">
        <v>47</v>
      </c>
      <c r="AD167">
        <v>47</v>
      </c>
      <c r="AE167">
        <v>15</v>
      </c>
      <c r="AF167">
        <f t="shared" si="20"/>
        <v>1</v>
      </c>
      <c r="AG167">
        <f>SUM($AF$2:AF167)</f>
        <v>159</v>
      </c>
      <c r="AH167">
        <f>COUNT($AF$2:AF167)</f>
        <v>166</v>
      </c>
      <c r="AI167">
        <f t="shared" si="21"/>
        <v>95.783132530120483</v>
      </c>
      <c r="AL167">
        <v>67</v>
      </c>
      <c r="AM167">
        <v>67</v>
      </c>
      <c r="AN167">
        <v>15</v>
      </c>
      <c r="AO167">
        <f t="shared" si="22"/>
        <v>1</v>
      </c>
      <c r="AP167">
        <f>SUM($AO$2:AO167)</f>
        <v>161</v>
      </c>
      <c r="AQ167">
        <f>COUNT($AO$2:AO167)</f>
        <v>166</v>
      </c>
      <c r="AR167">
        <f t="shared" si="23"/>
        <v>96.98795180722891</v>
      </c>
    </row>
    <row r="168" spans="2:44">
      <c r="B168">
        <v>76</v>
      </c>
      <c r="C168">
        <v>26</v>
      </c>
      <c r="D168">
        <v>3</v>
      </c>
      <c r="E168">
        <f t="shared" si="16"/>
        <v>1</v>
      </c>
      <c r="F168">
        <f>SUM($E$2:E168)</f>
        <v>167</v>
      </c>
      <c r="G168">
        <f>COUNT($E$2:E168)</f>
        <v>167</v>
      </c>
      <c r="H168">
        <f t="shared" si="17"/>
        <v>100</v>
      </c>
      <c r="K168">
        <v>4</v>
      </c>
      <c r="L168">
        <v>4</v>
      </c>
      <c r="M168">
        <v>3</v>
      </c>
      <c r="N168">
        <f t="shared" si="18"/>
        <v>1</v>
      </c>
      <c r="O168">
        <f>SUM($N$2:N168)</f>
        <v>139</v>
      </c>
      <c r="P168">
        <f>COUNT($N$2:N168)</f>
        <v>167</v>
      </c>
      <c r="Q168">
        <f t="shared" si="19"/>
        <v>83.233532934131745</v>
      </c>
      <c r="T168">
        <v>4</v>
      </c>
      <c r="U168">
        <v>4</v>
      </c>
      <c r="V168">
        <v>3</v>
      </c>
      <c r="AC168">
        <v>47</v>
      </c>
      <c r="AD168">
        <v>47</v>
      </c>
      <c r="AE168">
        <v>16</v>
      </c>
      <c r="AF168">
        <f t="shared" si="20"/>
        <v>1</v>
      </c>
      <c r="AG168">
        <f>SUM($AF$2:AF168)</f>
        <v>160</v>
      </c>
      <c r="AH168">
        <f>COUNT($AF$2:AF168)</f>
        <v>167</v>
      </c>
      <c r="AI168">
        <f t="shared" si="21"/>
        <v>95.808383233532936</v>
      </c>
      <c r="AL168">
        <v>67</v>
      </c>
      <c r="AM168">
        <v>67</v>
      </c>
      <c r="AN168">
        <v>16</v>
      </c>
      <c r="AO168">
        <f t="shared" si="22"/>
        <v>1</v>
      </c>
      <c r="AP168">
        <f>SUM($AO$2:AO168)</f>
        <v>162</v>
      </c>
      <c r="AQ168">
        <f>COUNT($AO$2:AO168)</f>
        <v>167</v>
      </c>
      <c r="AR168">
        <f t="shared" si="23"/>
        <v>97.005988023952099</v>
      </c>
    </row>
    <row r="169" spans="2:44">
      <c r="B169">
        <v>76</v>
      </c>
      <c r="C169">
        <v>26</v>
      </c>
      <c r="D169">
        <v>3</v>
      </c>
      <c r="E169">
        <f t="shared" si="16"/>
        <v>1</v>
      </c>
      <c r="F169">
        <f>SUM($E$2:E169)</f>
        <v>168</v>
      </c>
      <c r="G169">
        <f>COUNT($E$2:E169)</f>
        <v>168</v>
      </c>
      <c r="H169">
        <f t="shared" si="17"/>
        <v>100</v>
      </c>
      <c r="K169">
        <v>4</v>
      </c>
      <c r="L169">
        <v>4</v>
      </c>
      <c r="M169">
        <v>3</v>
      </c>
      <c r="N169">
        <f t="shared" si="18"/>
        <v>1</v>
      </c>
      <c r="O169">
        <f>SUM($N$2:N169)</f>
        <v>140</v>
      </c>
      <c r="P169">
        <f>COUNT($N$2:N169)</f>
        <v>168</v>
      </c>
      <c r="Q169">
        <f t="shared" si="19"/>
        <v>83.333333333333343</v>
      </c>
      <c r="T169">
        <v>4</v>
      </c>
      <c r="U169">
        <v>4</v>
      </c>
      <c r="V169">
        <v>3</v>
      </c>
      <c r="AC169">
        <v>47</v>
      </c>
      <c r="AD169">
        <v>47</v>
      </c>
      <c r="AE169">
        <v>16</v>
      </c>
      <c r="AF169">
        <f t="shared" si="20"/>
        <v>1</v>
      </c>
      <c r="AG169">
        <f>SUM($AF$2:AF169)</f>
        <v>161</v>
      </c>
      <c r="AH169">
        <f>COUNT($AF$2:AF169)</f>
        <v>168</v>
      </c>
      <c r="AI169">
        <f t="shared" si="21"/>
        <v>95.833333333333343</v>
      </c>
      <c r="AL169">
        <v>67</v>
      </c>
      <c r="AM169">
        <v>67</v>
      </c>
      <c r="AN169">
        <v>16</v>
      </c>
      <c r="AO169">
        <f t="shared" si="22"/>
        <v>1</v>
      </c>
      <c r="AP169">
        <f>SUM($AO$2:AO169)</f>
        <v>163</v>
      </c>
      <c r="AQ169">
        <f>COUNT($AO$2:AO169)</f>
        <v>168</v>
      </c>
      <c r="AR169">
        <f t="shared" si="23"/>
        <v>97.023809523809518</v>
      </c>
    </row>
    <row r="170" spans="2:44">
      <c r="B170">
        <v>76</v>
      </c>
      <c r="C170">
        <v>26</v>
      </c>
      <c r="D170">
        <v>3</v>
      </c>
      <c r="E170">
        <f t="shared" si="16"/>
        <v>1</v>
      </c>
      <c r="F170">
        <f>SUM($E$2:E170)</f>
        <v>169</v>
      </c>
      <c r="G170">
        <f>COUNT($E$2:E170)</f>
        <v>169</v>
      </c>
      <c r="H170">
        <f t="shared" si="17"/>
        <v>100</v>
      </c>
      <c r="K170">
        <v>4</v>
      </c>
      <c r="L170">
        <v>4</v>
      </c>
      <c r="M170">
        <v>3</v>
      </c>
      <c r="N170">
        <f t="shared" si="18"/>
        <v>1</v>
      </c>
      <c r="O170">
        <f>SUM($N$2:N170)</f>
        <v>141</v>
      </c>
      <c r="P170">
        <f>COUNT($N$2:N170)</f>
        <v>169</v>
      </c>
      <c r="Q170">
        <f t="shared" si="19"/>
        <v>83.431952662721898</v>
      </c>
      <c r="T170">
        <v>4</v>
      </c>
      <c r="U170">
        <v>4</v>
      </c>
      <c r="V170">
        <v>3</v>
      </c>
      <c r="AC170">
        <v>47</v>
      </c>
      <c r="AD170">
        <v>47</v>
      </c>
      <c r="AE170">
        <v>17</v>
      </c>
      <c r="AF170">
        <f t="shared" si="20"/>
        <v>1</v>
      </c>
      <c r="AG170">
        <f>SUM($AF$2:AF170)</f>
        <v>162</v>
      </c>
      <c r="AH170">
        <f>COUNT($AF$2:AF170)</f>
        <v>169</v>
      </c>
      <c r="AI170">
        <f t="shared" si="21"/>
        <v>95.857988165680467</v>
      </c>
      <c r="AL170">
        <v>67</v>
      </c>
      <c r="AM170">
        <v>67</v>
      </c>
      <c r="AN170">
        <v>17</v>
      </c>
      <c r="AO170">
        <f t="shared" si="22"/>
        <v>1</v>
      </c>
      <c r="AP170">
        <f>SUM($AO$2:AO170)</f>
        <v>164</v>
      </c>
      <c r="AQ170">
        <f>COUNT($AO$2:AO170)</f>
        <v>169</v>
      </c>
      <c r="AR170">
        <f t="shared" si="23"/>
        <v>97.041420118343197</v>
      </c>
    </row>
    <row r="171" spans="2:44">
      <c r="B171">
        <v>76</v>
      </c>
      <c r="C171">
        <v>26</v>
      </c>
      <c r="D171">
        <v>6</v>
      </c>
      <c r="E171">
        <f t="shared" si="16"/>
        <v>1</v>
      </c>
      <c r="F171">
        <f>SUM($E$2:E171)</f>
        <v>170</v>
      </c>
      <c r="G171">
        <f>COUNT($E$2:E171)</f>
        <v>170</v>
      </c>
      <c r="H171">
        <f t="shared" si="17"/>
        <v>100</v>
      </c>
      <c r="K171">
        <v>4</v>
      </c>
      <c r="L171">
        <v>4</v>
      </c>
      <c r="M171">
        <v>6</v>
      </c>
      <c r="N171">
        <f t="shared" si="18"/>
        <v>0</v>
      </c>
      <c r="O171">
        <f>SUM($N$2:N171)</f>
        <v>141</v>
      </c>
      <c r="P171">
        <f>COUNT($N$2:N171)</f>
        <v>170</v>
      </c>
      <c r="Q171">
        <f t="shared" si="19"/>
        <v>82.941176470588246</v>
      </c>
      <c r="T171">
        <v>4</v>
      </c>
      <c r="U171">
        <v>4</v>
      </c>
      <c r="V171">
        <v>6</v>
      </c>
      <c r="AC171">
        <v>47</v>
      </c>
      <c r="AD171">
        <v>47</v>
      </c>
      <c r="AE171">
        <v>15</v>
      </c>
      <c r="AF171">
        <f t="shared" si="20"/>
        <v>1</v>
      </c>
      <c r="AG171">
        <f>SUM($AF$2:AF171)</f>
        <v>163</v>
      </c>
      <c r="AH171">
        <f>COUNT($AF$2:AF171)</f>
        <v>170</v>
      </c>
      <c r="AI171">
        <f t="shared" si="21"/>
        <v>95.882352941176478</v>
      </c>
      <c r="AL171">
        <v>66</v>
      </c>
      <c r="AM171">
        <v>66</v>
      </c>
      <c r="AN171">
        <v>15</v>
      </c>
      <c r="AO171">
        <f t="shared" si="22"/>
        <v>1</v>
      </c>
      <c r="AP171">
        <f>SUM($AO$2:AO171)</f>
        <v>165</v>
      </c>
      <c r="AQ171">
        <f>COUNT($AO$2:AO171)</f>
        <v>170</v>
      </c>
      <c r="AR171">
        <f t="shared" si="23"/>
        <v>97.058823529411768</v>
      </c>
    </row>
    <row r="172" spans="2:44">
      <c r="B172">
        <v>76</v>
      </c>
      <c r="C172">
        <v>26</v>
      </c>
      <c r="D172">
        <v>4</v>
      </c>
      <c r="E172">
        <f t="shared" si="16"/>
        <v>1</v>
      </c>
      <c r="F172">
        <f>SUM($E$2:E172)</f>
        <v>171</v>
      </c>
      <c r="G172">
        <f>COUNT($E$2:E172)</f>
        <v>171</v>
      </c>
      <c r="H172">
        <f t="shared" si="17"/>
        <v>100</v>
      </c>
      <c r="K172">
        <v>4</v>
      </c>
      <c r="L172">
        <v>4</v>
      </c>
      <c r="M172">
        <v>4</v>
      </c>
      <c r="N172">
        <f t="shared" si="18"/>
        <v>1</v>
      </c>
      <c r="O172">
        <f>SUM($N$2:N172)</f>
        <v>142</v>
      </c>
      <c r="P172">
        <f>COUNT($N$2:N172)</f>
        <v>171</v>
      </c>
      <c r="Q172">
        <f t="shared" si="19"/>
        <v>83.040935672514621</v>
      </c>
      <c r="T172">
        <v>4</v>
      </c>
      <c r="U172">
        <v>4</v>
      </c>
      <c r="V172">
        <v>4</v>
      </c>
      <c r="AC172">
        <v>47</v>
      </c>
      <c r="AD172">
        <v>47</v>
      </c>
      <c r="AE172">
        <v>45</v>
      </c>
      <c r="AF172">
        <f t="shared" si="20"/>
        <v>1</v>
      </c>
      <c r="AG172">
        <f>SUM($AF$2:AF172)</f>
        <v>164</v>
      </c>
      <c r="AH172">
        <f>COUNT($AF$2:AF172)</f>
        <v>171</v>
      </c>
      <c r="AI172">
        <f t="shared" si="21"/>
        <v>95.906432748538009</v>
      </c>
      <c r="AL172">
        <v>66</v>
      </c>
      <c r="AM172">
        <v>66</v>
      </c>
      <c r="AN172">
        <v>45</v>
      </c>
      <c r="AO172">
        <f t="shared" si="22"/>
        <v>1</v>
      </c>
      <c r="AP172">
        <f>SUM($AO$2:AO172)</f>
        <v>166</v>
      </c>
      <c r="AQ172">
        <f>COUNT($AO$2:AO172)</f>
        <v>171</v>
      </c>
      <c r="AR172">
        <f t="shared" si="23"/>
        <v>97.076023391812853</v>
      </c>
    </row>
    <row r="173" spans="2:44">
      <c r="B173">
        <v>76</v>
      </c>
      <c r="C173">
        <v>26</v>
      </c>
      <c r="D173">
        <v>20</v>
      </c>
      <c r="E173">
        <f t="shared" si="16"/>
        <v>1</v>
      </c>
      <c r="F173">
        <f>SUM($E$2:E173)</f>
        <v>172</v>
      </c>
      <c r="G173">
        <f>COUNT($E$2:E173)</f>
        <v>172</v>
      </c>
      <c r="H173">
        <f t="shared" si="17"/>
        <v>100</v>
      </c>
      <c r="K173">
        <v>4</v>
      </c>
      <c r="L173">
        <v>4</v>
      </c>
      <c r="M173">
        <v>20</v>
      </c>
      <c r="N173">
        <f t="shared" si="18"/>
        <v>0</v>
      </c>
      <c r="O173">
        <f>SUM($N$2:N173)</f>
        <v>142</v>
      </c>
      <c r="P173">
        <f>COUNT($N$2:N173)</f>
        <v>172</v>
      </c>
      <c r="Q173">
        <f t="shared" si="19"/>
        <v>82.558139534883722</v>
      </c>
      <c r="T173">
        <v>4</v>
      </c>
      <c r="U173">
        <v>4</v>
      </c>
      <c r="V173">
        <v>20</v>
      </c>
      <c r="AC173">
        <v>47</v>
      </c>
      <c r="AD173">
        <v>47</v>
      </c>
      <c r="AE173">
        <v>16</v>
      </c>
      <c r="AF173">
        <f t="shared" si="20"/>
        <v>1</v>
      </c>
      <c r="AG173">
        <f>SUM($AF$2:AF173)</f>
        <v>165</v>
      </c>
      <c r="AH173">
        <f>COUNT($AF$2:AF173)</f>
        <v>172</v>
      </c>
      <c r="AI173">
        <f t="shared" si="21"/>
        <v>95.930232558139537</v>
      </c>
      <c r="AL173">
        <v>66</v>
      </c>
      <c r="AM173">
        <v>66</v>
      </c>
      <c r="AN173">
        <v>16</v>
      </c>
      <c r="AO173">
        <f t="shared" si="22"/>
        <v>1</v>
      </c>
      <c r="AP173">
        <f>SUM($AO$2:AO173)</f>
        <v>167</v>
      </c>
      <c r="AQ173">
        <f>COUNT($AO$2:AO173)</f>
        <v>172</v>
      </c>
      <c r="AR173">
        <f t="shared" si="23"/>
        <v>97.093023255813947</v>
      </c>
    </row>
    <row r="174" spans="2:44">
      <c r="B174">
        <v>76</v>
      </c>
      <c r="C174">
        <v>26</v>
      </c>
      <c r="D174">
        <v>4</v>
      </c>
      <c r="E174">
        <f t="shared" si="16"/>
        <v>1</v>
      </c>
      <c r="F174">
        <f>SUM($E$2:E174)</f>
        <v>173</v>
      </c>
      <c r="G174">
        <f>COUNT($E$2:E174)</f>
        <v>173</v>
      </c>
      <c r="H174">
        <f t="shared" si="17"/>
        <v>100</v>
      </c>
      <c r="K174">
        <v>4</v>
      </c>
      <c r="L174">
        <v>4</v>
      </c>
      <c r="M174">
        <v>4</v>
      </c>
      <c r="N174">
        <f t="shared" si="18"/>
        <v>1</v>
      </c>
      <c r="O174">
        <f>SUM($N$2:N174)</f>
        <v>143</v>
      </c>
      <c r="P174">
        <f>COUNT($N$2:N174)</f>
        <v>173</v>
      </c>
      <c r="Q174">
        <f t="shared" si="19"/>
        <v>82.658959537572258</v>
      </c>
      <c r="T174">
        <v>4</v>
      </c>
      <c r="U174">
        <v>4</v>
      </c>
      <c r="V174">
        <v>4</v>
      </c>
      <c r="AC174">
        <v>46</v>
      </c>
      <c r="AD174">
        <v>46</v>
      </c>
      <c r="AE174">
        <v>18</v>
      </c>
      <c r="AF174">
        <f t="shared" si="20"/>
        <v>1</v>
      </c>
      <c r="AG174">
        <f>SUM($AF$2:AF174)</f>
        <v>166</v>
      </c>
      <c r="AH174">
        <f>COUNT($AF$2:AF174)</f>
        <v>173</v>
      </c>
      <c r="AI174">
        <f t="shared" si="21"/>
        <v>95.95375722543352</v>
      </c>
      <c r="AL174">
        <v>66</v>
      </c>
      <c r="AM174">
        <v>66</v>
      </c>
      <c r="AN174">
        <v>18</v>
      </c>
      <c r="AO174">
        <f t="shared" si="22"/>
        <v>1</v>
      </c>
      <c r="AP174">
        <f>SUM($AO$2:AO174)</f>
        <v>168</v>
      </c>
      <c r="AQ174">
        <f>COUNT($AO$2:AO174)</f>
        <v>173</v>
      </c>
      <c r="AR174">
        <f t="shared" si="23"/>
        <v>97.109826589595372</v>
      </c>
    </row>
    <row r="175" spans="2:44">
      <c r="B175">
        <v>76</v>
      </c>
      <c r="C175">
        <v>26</v>
      </c>
      <c r="D175">
        <v>4</v>
      </c>
      <c r="E175">
        <f t="shared" si="16"/>
        <v>1</v>
      </c>
      <c r="F175">
        <f>SUM($E$2:E175)</f>
        <v>174</v>
      </c>
      <c r="G175">
        <f>COUNT($E$2:E175)</f>
        <v>174</v>
      </c>
      <c r="H175">
        <f t="shared" si="17"/>
        <v>100</v>
      </c>
      <c r="K175">
        <v>4</v>
      </c>
      <c r="L175">
        <v>4</v>
      </c>
      <c r="M175">
        <v>4</v>
      </c>
      <c r="N175">
        <f t="shared" si="18"/>
        <v>1</v>
      </c>
      <c r="O175">
        <f>SUM($N$2:N175)</f>
        <v>144</v>
      </c>
      <c r="P175">
        <f>COUNT($N$2:N175)</f>
        <v>174</v>
      </c>
      <c r="Q175">
        <f t="shared" si="19"/>
        <v>82.758620689655174</v>
      </c>
      <c r="T175">
        <v>4</v>
      </c>
      <c r="U175">
        <v>4</v>
      </c>
      <c r="V175">
        <v>4</v>
      </c>
      <c r="AC175">
        <v>46</v>
      </c>
      <c r="AD175">
        <v>46</v>
      </c>
      <c r="AE175">
        <v>17</v>
      </c>
      <c r="AF175">
        <f t="shared" si="20"/>
        <v>1</v>
      </c>
      <c r="AG175">
        <f>SUM($AF$2:AF175)</f>
        <v>167</v>
      </c>
      <c r="AH175">
        <f>COUNT($AF$2:AF175)</f>
        <v>174</v>
      </c>
      <c r="AI175">
        <f t="shared" si="21"/>
        <v>95.977011494252878</v>
      </c>
      <c r="AL175">
        <v>66</v>
      </c>
      <c r="AM175">
        <v>66</v>
      </c>
      <c r="AN175">
        <v>17</v>
      </c>
      <c r="AO175">
        <f t="shared" si="22"/>
        <v>1</v>
      </c>
      <c r="AP175">
        <f>SUM($AO$2:AO175)</f>
        <v>169</v>
      </c>
      <c r="AQ175">
        <f>COUNT($AO$2:AO175)</f>
        <v>174</v>
      </c>
      <c r="AR175">
        <f t="shared" si="23"/>
        <v>97.126436781609186</v>
      </c>
    </row>
    <row r="176" spans="2:44">
      <c r="B176">
        <v>76</v>
      </c>
      <c r="C176">
        <v>26</v>
      </c>
      <c r="D176">
        <v>3</v>
      </c>
      <c r="E176">
        <f t="shared" si="16"/>
        <v>1</v>
      </c>
      <c r="F176">
        <f>SUM($E$2:E176)</f>
        <v>175</v>
      </c>
      <c r="G176">
        <f>COUNT($E$2:E176)</f>
        <v>175</v>
      </c>
      <c r="H176">
        <f t="shared" si="17"/>
        <v>100</v>
      </c>
      <c r="K176">
        <v>4</v>
      </c>
      <c r="L176">
        <v>4</v>
      </c>
      <c r="M176">
        <v>3</v>
      </c>
      <c r="N176">
        <f t="shared" si="18"/>
        <v>1</v>
      </c>
      <c r="O176">
        <f>SUM($N$2:N176)</f>
        <v>145</v>
      </c>
      <c r="P176">
        <f>COUNT($N$2:N176)</f>
        <v>175</v>
      </c>
      <c r="Q176">
        <f t="shared" si="19"/>
        <v>82.857142857142861</v>
      </c>
      <c r="T176">
        <v>4</v>
      </c>
      <c r="U176">
        <v>4</v>
      </c>
      <c r="V176">
        <v>3</v>
      </c>
      <c r="AC176">
        <v>46</v>
      </c>
      <c r="AD176">
        <v>46</v>
      </c>
      <c r="AE176">
        <v>21</v>
      </c>
      <c r="AF176">
        <f t="shared" si="20"/>
        <v>1</v>
      </c>
      <c r="AG176">
        <f>SUM($AF$2:AF176)</f>
        <v>168</v>
      </c>
      <c r="AH176">
        <f>COUNT($AF$2:AF176)</f>
        <v>175</v>
      </c>
      <c r="AI176">
        <f t="shared" si="21"/>
        <v>96</v>
      </c>
      <c r="AL176">
        <v>66</v>
      </c>
      <c r="AM176">
        <v>66</v>
      </c>
      <c r="AN176">
        <v>21</v>
      </c>
      <c r="AO176">
        <f t="shared" si="22"/>
        <v>1</v>
      </c>
      <c r="AP176">
        <f>SUM($AO$2:AO176)</f>
        <v>170</v>
      </c>
      <c r="AQ176">
        <f>COUNT($AO$2:AO176)</f>
        <v>175</v>
      </c>
      <c r="AR176">
        <f t="shared" si="23"/>
        <v>97.142857142857139</v>
      </c>
    </row>
    <row r="177" spans="2:44">
      <c r="B177">
        <v>76</v>
      </c>
      <c r="C177">
        <v>26</v>
      </c>
      <c r="D177">
        <v>3</v>
      </c>
      <c r="E177">
        <f t="shared" si="16"/>
        <v>1</v>
      </c>
      <c r="F177">
        <f>SUM($E$2:E177)</f>
        <v>176</v>
      </c>
      <c r="G177">
        <f>COUNT($E$2:E177)</f>
        <v>176</v>
      </c>
      <c r="H177">
        <f t="shared" si="17"/>
        <v>100</v>
      </c>
      <c r="K177">
        <v>4</v>
      </c>
      <c r="L177">
        <v>4</v>
      </c>
      <c r="M177">
        <v>3</v>
      </c>
      <c r="N177">
        <f t="shared" si="18"/>
        <v>1</v>
      </c>
      <c r="O177">
        <f>SUM($N$2:N177)</f>
        <v>146</v>
      </c>
      <c r="P177">
        <f>COUNT($N$2:N177)</f>
        <v>176</v>
      </c>
      <c r="Q177">
        <f t="shared" si="19"/>
        <v>82.954545454545453</v>
      </c>
      <c r="T177">
        <v>4</v>
      </c>
      <c r="U177">
        <v>4</v>
      </c>
      <c r="V177">
        <v>3</v>
      </c>
      <c r="AC177">
        <v>46</v>
      </c>
      <c r="AD177">
        <v>46</v>
      </c>
      <c r="AE177">
        <v>17</v>
      </c>
      <c r="AF177">
        <f t="shared" si="20"/>
        <v>1</v>
      </c>
      <c r="AG177">
        <f>SUM($AF$2:AF177)</f>
        <v>169</v>
      </c>
      <c r="AH177">
        <f>COUNT($AF$2:AF177)</f>
        <v>176</v>
      </c>
      <c r="AI177">
        <f t="shared" si="21"/>
        <v>96.022727272727266</v>
      </c>
      <c r="AL177">
        <v>66</v>
      </c>
      <c r="AM177">
        <v>66</v>
      </c>
      <c r="AN177">
        <v>17</v>
      </c>
      <c r="AO177">
        <f t="shared" si="22"/>
        <v>1</v>
      </c>
      <c r="AP177">
        <f>SUM($AO$2:AO177)</f>
        <v>171</v>
      </c>
      <c r="AQ177">
        <f>COUNT($AO$2:AO177)</f>
        <v>176</v>
      </c>
      <c r="AR177">
        <f t="shared" si="23"/>
        <v>97.159090909090907</v>
      </c>
    </row>
    <row r="178" spans="2:44">
      <c r="B178">
        <v>76</v>
      </c>
      <c r="C178">
        <v>26</v>
      </c>
      <c r="D178">
        <v>3</v>
      </c>
      <c r="E178">
        <f t="shared" si="16"/>
        <v>1</v>
      </c>
      <c r="F178">
        <f>SUM($E$2:E178)</f>
        <v>177</v>
      </c>
      <c r="G178">
        <f>COUNT($E$2:E178)</f>
        <v>177</v>
      </c>
      <c r="H178">
        <f t="shared" si="17"/>
        <v>100</v>
      </c>
      <c r="K178">
        <v>4</v>
      </c>
      <c r="L178">
        <v>4</v>
      </c>
      <c r="M178">
        <v>3</v>
      </c>
      <c r="N178">
        <f t="shared" si="18"/>
        <v>1</v>
      </c>
      <c r="O178">
        <f>SUM($N$2:N178)</f>
        <v>147</v>
      </c>
      <c r="P178">
        <f>COUNT($N$2:N178)</f>
        <v>177</v>
      </c>
      <c r="Q178">
        <f t="shared" si="19"/>
        <v>83.050847457627114</v>
      </c>
      <c r="T178">
        <v>4</v>
      </c>
      <c r="U178">
        <v>4</v>
      </c>
      <c r="V178">
        <v>3</v>
      </c>
      <c r="AC178">
        <v>46</v>
      </c>
      <c r="AD178">
        <v>46</v>
      </c>
      <c r="AE178">
        <v>18</v>
      </c>
      <c r="AF178">
        <f t="shared" si="20"/>
        <v>1</v>
      </c>
      <c r="AG178">
        <f>SUM($AF$2:AF178)</f>
        <v>170</v>
      </c>
      <c r="AH178">
        <f>COUNT($AF$2:AF178)</f>
        <v>177</v>
      </c>
      <c r="AI178">
        <f t="shared" si="21"/>
        <v>96.045197740112997</v>
      </c>
      <c r="AL178">
        <v>66</v>
      </c>
      <c r="AM178">
        <v>66</v>
      </c>
      <c r="AN178">
        <v>18</v>
      </c>
      <c r="AO178">
        <f t="shared" si="22"/>
        <v>1</v>
      </c>
      <c r="AP178">
        <f>SUM($AO$2:AO178)</f>
        <v>172</v>
      </c>
      <c r="AQ178">
        <f>COUNT($AO$2:AO178)</f>
        <v>177</v>
      </c>
      <c r="AR178">
        <f t="shared" si="23"/>
        <v>97.175141242937855</v>
      </c>
    </row>
    <row r="179" spans="2:44">
      <c r="B179">
        <v>76</v>
      </c>
      <c r="C179">
        <v>26</v>
      </c>
      <c r="D179">
        <v>3</v>
      </c>
      <c r="E179">
        <f t="shared" si="16"/>
        <v>1</v>
      </c>
      <c r="F179">
        <f>SUM($E$2:E179)</f>
        <v>178</v>
      </c>
      <c r="G179">
        <f>COUNT($E$2:E179)</f>
        <v>178</v>
      </c>
      <c r="H179">
        <f t="shared" si="17"/>
        <v>100</v>
      </c>
      <c r="K179">
        <v>4</v>
      </c>
      <c r="L179">
        <v>4</v>
      </c>
      <c r="M179">
        <v>3</v>
      </c>
      <c r="N179">
        <f t="shared" si="18"/>
        <v>1</v>
      </c>
      <c r="O179">
        <f>SUM($N$2:N179)</f>
        <v>148</v>
      </c>
      <c r="P179">
        <f>COUNT($N$2:N179)</f>
        <v>178</v>
      </c>
      <c r="Q179">
        <f t="shared" si="19"/>
        <v>83.146067415730343</v>
      </c>
      <c r="T179">
        <v>4</v>
      </c>
      <c r="U179">
        <v>4</v>
      </c>
      <c r="V179">
        <v>3</v>
      </c>
      <c r="AC179">
        <v>46</v>
      </c>
      <c r="AD179">
        <v>46</v>
      </c>
      <c r="AE179">
        <v>15</v>
      </c>
      <c r="AF179">
        <f t="shared" si="20"/>
        <v>1</v>
      </c>
      <c r="AG179">
        <f>SUM($AF$2:AF179)</f>
        <v>171</v>
      </c>
      <c r="AH179">
        <f>COUNT($AF$2:AF179)</f>
        <v>178</v>
      </c>
      <c r="AI179">
        <f t="shared" si="21"/>
        <v>96.067415730337075</v>
      </c>
      <c r="AL179">
        <v>66</v>
      </c>
      <c r="AM179">
        <v>66</v>
      </c>
      <c r="AN179">
        <v>15</v>
      </c>
      <c r="AO179">
        <f t="shared" si="22"/>
        <v>1</v>
      </c>
      <c r="AP179">
        <f>SUM($AO$2:AO179)</f>
        <v>173</v>
      </c>
      <c r="AQ179">
        <f>COUNT($AO$2:AO179)</f>
        <v>178</v>
      </c>
      <c r="AR179">
        <f t="shared" si="23"/>
        <v>97.19101123595506</v>
      </c>
    </row>
    <row r="180" spans="2:44">
      <c r="B180">
        <v>76</v>
      </c>
      <c r="C180">
        <v>26</v>
      </c>
      <c r="D180">
        <v>3</v>
      </c>
      <c r="E180">
        <f t="shared" si="16"/>
        <v>1</v>
      </c>
      <c r="F180">
        <f>SUM($E$2:E180)</f>
        <v>179</v>
      </c>
      <c r="G180">
        <f>COUNT($E$2:E180)</f>
        <v>179</v>
      </c>
      <c r="H180">
        <f t="shared" si="17"/>
        <v>100</v>
      </c>
      <c r="K180">
        <v>4</v>
      </c>
      <c r="L180">
        <v>4</v>
      </c>
      <c r="M180">
        <v>3</v>
      </c>
      <c r="N180">
        <f t="shared" si="18"/>
        <v>1</v>
      </c>
      <c r="O180">
        <f>SUM($N$2:N180)</f>
        <v>149</v>
      </c>
      <c r="P180">
        <f>COUNT($N$2:N180)</f>
        <v>179</v>
      </c>
      <c r="Q180">
        <f t="shared" si="19"/>
        <v>83.240223463687144</v>
      </c>
      <c r="T180">
        <v>4</v>
      </c>
      <c r="U180">
        <v>4</v>
      </c>
      <c r="V180">
        <v>3</v>
      </c>
      <c r="AC180">
        <v>46</v>
      </c>
      <c r="AD180">
        <v>46</v>
      </c>
      <c r="AE180">
        <v>16</v>
      </c>
      <c r="AF180">
        <f t="shared" si="20"/>
        <v>1</v>
      </c>
      <c r="AG180">
        <f>SUM($AF$2:AF180)</f>
        <v>172</v>
      </c>
      <c r="AH180">
        <f>COUNT($AF$2:AF180)</f>
        <v>179</v>
      </c>
      <c r="AI180">
        <f t="shared" si="21"/>
        <v>96.089385474860336</v>
      </c>
      <c r="AL180">
        <v>66</v>
      </c>
      <c r="AM180">
        <v>66</v>
      </c>
      <c r="AN180">
        <v>16</v>
      </c>
      <c r="AO180">
        <f t="shared" si="22"/>
        <v>1</v>
      </c>
      <c r="AP180">
        <f>SUM($AO$2:AO180)</f>
        <v>174</v>
      </c>
      <c r="AQ180">
        <f>COUNT($AO$2:AO180)</f>
        <v>179</v>
      </c>
      <c r="AR180">
        <f t="shared" si="23"/>
        <v>97.206703910614522</v>
      </c>
    </row>
    <row r="181" spans="2:44">
      <c r="B181">
        <v>76</v>
      </c>
      <c r="C181">
        <v>26</v>
      </c>
      <c r="D181">
        <v>3</v>
      </c>
      <c r="E181">
        <f t="shared" si="16"/>
        <v>1</v>
      </c>
      <c r="F181">
        <f>SUM($E$2:E181)</f>
        <v>180</v>
      </c>
      <c r="G181">
        <f>COUNT($E$2:E181)</f>
        <v>180</v>
      </c>
      <c r="H181">
        <f t="shared" si="17"/>
        <v>100</v>
      </c>
      <c r="K181">
        <v>4</v>
      </c>
      <c r="L181">
        <v>4</v>
      </c>
      <c r="M181">
        <v>3</v>
      </c>
      <c r="N181">
        <f t="shared" si="18"/>
        <v>1</v>
      </c>
      <c r="O181">
        <f>SUM($N$2:N181)</f>
        <v>150</v>
      </c>
      <c r="P181">
        <f>COUNT($N$2:N181)</f>
        <v>180</v>
      </c>
      <c r="Q181">
        <f t="shared" si="19"/>
        <v>83.333333333333343</v>
      </c>
      <c r="T181">
        <v>4</v>
      </c>
      <c r="U181">
        <v>4</v>
      </c>
      <c r="V181">
        <v>3</v>
      </c>
      <c r="AC181">
        <v>46</v>
      </c>
      <c r="AD181">
        <v>46</v>
      </c>
      <c r="AE181">
        <v>15</v>
      </c>
      <c r="AF181">
        <f t="shared" si="20"/>
        <v>1</v>
      </c>
      <c r="AG181">
        <f>SUM($AF$2:AF181)</f>
        <v>173</v>
      </c>
      <c r="AH181">
        <f>COUNT($AF$2:AF181)</f>
        <v>180</v>
      </c>
      <c r="AI181">
        <f t="shared" si="21"/>
        <v>96.111111111111114</v>
      </c>
      <c r="AL181">
        <v>66</v>
      </c>
      <c r="AM181">
        <v>66</v>
      </c>
      <c r="AN181">
        <v>15</v>
      </c>
      <c r="AO181">
        <f t="shared" si="22"/>
        <v>1</v>
      </c>
      <c r="AP181">
        <f>SUM($AO$2:AO181)</f>
        <v>175</v>
      </c>
      <c r="AQ181">
        <f>COUNT($AO$2:AO181)</f>
        <v>180</v>
      </c>
      <c r="AR181">
        <f t="shared" si="23"/>
        <v>97.222222222222214</v>
      </c>
    </row>
    <row r="182" spans="2:44">
      <c r="B182">
        <v>76</v>
      </c>
      <c r="C182">
        <v>26</v>
      </c>
      <c r="D182">
        <v>3</v>
      </c>
      <c r="E182">
        <f t="shared" si="16"/>
        <v>1</v>
      </c>
      <c r="F182">
        <f>SUM($E$2:E182)</f>
        <v>181</v>
      </c>
      <c r="G182">
        <f>COUNT($E$2:E182)</f>
        <v>181</v>
      </c>
      <c r="H182">
        <f t="shared" si="17"/>
        <v>100</v>
      </c>
      <c r="K182">
        <v>4</v>
      </c>
      <c r="L182">
        <v>4</v>
      </c>
      <c r="M182">
        <v>3</v>
      </c>
      <c r="N182">
        <f t="shared" si="18"/>
        <v>1</v>
      </c>
      <c r="O182">
        <f>SUM($N$2:N182)</f>
        <v>151</v>
      </c>
      <c r="P182">
        <f>COUNT($N$2:N182)</f>
        <v>181</v>
      </c>
      <c r="Q182">
        <f t="shared" si="19"/>
        <v>83.425414364640886</v>
      </c>
      <c r="T182">
        <v>4</v>
      </c>
      <c r="U182">
        <v>4</v>
      </c>
      <c r="V182">
        <v>3</v>
      </c>
      <c r="AC182">
        <v>46</v>
      </c>
      <c r="AD182">
        <v>46</v>
      </c>
      <c r="AE182">
        <v>15</v>
      </c>
      <c r="AF182">
        <f t="shared" si="20"/>
        <v>1</v>
      </c>
      <c r="AG182">
        <f>SUM($AF$2:AF182)</f>
        <v>174</v>
      </c>
      <c r="AH182">
        <f>COUNT($AF$2:AF182)</f>
        <v>181</v>
      </c>
      <c r="AI182">
        <f t="shared" si="21"/>
        <v>96.132596685082873</v>
      </c>
      <c r="AL182">
        <v>66</v>
      </c>
      <c r="AM182">
        <v>66</v>
      </c>
      <c r="AN182">
        <v>15</v>
      </c>
      <c r="AO182">
        <f t="shared" si="22"/>
        <v>1</v>
      </c>
      <c r="AP182">
        <f>SUM($AO$2:AO182)</f>
        <v>176</v>
      </c>
      <c r="AQ182">
        <f>COUNT($AO$2:AO182)</f>
        <v>181</v>
      </c>
      <c r="AR182">
        <f t="shared" si="23"/>
        <v>97.237569060773481</v>
      </c>
    </row>
    <row r="183" spans="2:44">
      <c r="B183">
        <v>76</v>
      </c>
      <c r="C183">
        <v>26</v>
      </c>
      <c r="D183">
        <v>4</v>
      </c>
      <c r="E183">
        <f t="shared" si="16"/>
        <v>1</v>
      </c>
      <c r="F183">
        <f>SUM($E$2:E183)</f>
        <v>182</v>
      </c>
      <c r="G183">
        <f>COUNT($E$2:E183)</f>
        <v>182</v>
      </c>
      <c r="H183">
        <f t="shared" si="17"/>
        <v>100</v>
      </c>
      <c r="K183">
        <v>4</v>
      </c>
      <c r="L183">
        <v>4</v>
      </c>
      <c r="M183">
        <v>4</v>
      </c>
      <c r="N183">
        <f t="shared" si="18"/>
        <v>1</v>
      </c>
      <c r="O183">
        <f>SUM($N$2:N183)</f>
        <v>152</v>
      </c>
      <c r="P183">
        <f>COUNT($N$2:N183)</f>
        <v>182</v>
      </c>
      <c r="Q183">
        <f t="shared" si="19"/>
        <v>83.516483516483518</v>
      </c>
      <c r="T183">
        <v>4</v>
      </c>
      <c r="U183">
        <v>4</v>
      </c>
      <c r="V183">
        <v>4</v>
      </c>
      <c r="AC183">
        <v>46</v>
      </c>
      <c r="AD183">
        <v>46</v>
      </c>
      <c r="AE183">
        <v>18</v>
      </c>
      <c r="AF183">
        <f t="shared" si="20"/>
        <v>1</v>
      </c>
      <c r="AG183">
        <f>SUM($AF$2:AF183)</f>
        <v>175</v>
      </c>
      <c r="AH183">
        <f>COUNT($AF$2:AF183)</f>
        <v>182</v>
      </c>
      <c r="AI183">
        <f t="shared" si="21"/>
        <v>96.15384615384616</v>
      </c>
      <c r="AL183">
        <v>66</v>
      </c>
      <c r="AM183">
        <v>66</v>
      </c>
      <c r="AN183">
        <v>18</v>
      </c>
      <c r="AO183">
        <f t="shared" si="22"/>
        <v>1</v>
      </c>
      <c r="AP183">
        <f>SUM($AO$2:AO183)</f>
        <v>177</v>
      </c>
      <c r="AQ183">
        <f>COUNT($AO$2:AO183)</f>
        <v>182</v>
      </c>
      <c r="AR183">
        <f t="shared" si="23"/>
        <v>97.252747252747255</v>
      </c>
    </row>
    <row r="184" spans="2:44">
      <c r="B184">
        <v>76</v>
      </c>
      <c r="C184">
        <v>26</v>
      </c>
      <c r="D184">
        <v>3</v>
      </c>
      <c r="E184">
        <f t="shared" si="16"/>
        <v>1</v>
      </c>
      <c r="F184">
        <f>SUM($E$2:E184)</f>
        <v>183</v>
      </c>
      <c r="G184">
        <f>COUNT($E$2:E184)</f>
        <v>183</v>
      </c>
      <c r="H184">
        <f t="shared" si="17"/>
        <v>100</v>
      </c>
      <c r="K184">
        <v>4</v>
      </c>
      <c r="L184">
        <v>4</v>
      </c>
      <c r="M184">
        <v>3</v>
      </c>
      <c r="N184">
        <f t="shared" si="18"/>
        <v>1</v>
      </c>
      <c r="O184">
        <f>SUM($N$2:N184)</f>
        <v>153</v>
      </c>
      <c r="P184">
        <f>COUNT($N$2:N184)</f>
        <v>183</v>
      </c>
      <c r="Q184">
        <f t="shared" si="19"/>
        <v>83.606557377049185</v>
      </c>
      <c r="T184">
        <v>4</v>
      </c>
      <c r="U184">
        <v>4</v>
      </c>
      <c r="V184">
        <v>3</v>
      </c>
      <c r="AC184">
        <v>46</v>
      </c>
      <c r="AD184">
        <v>46</v>
      </c>
      <c r="AE184">
        <v>17</v>
      </c>
      <c r="AF184">
        <f t="shared" si="20"/>
        <v>1</v>
      </c>
      <c r="AG184">
        <f>SUM($AF$2:AF184)</f>
        <v>176</v>
      </c>
      <c r="AH184">
        <f>COUNT($AF$2:AF184)</f>
        <v>183</v>
      </c>
      <c r="AI184">
        <f t="shared" si="21"/>
        <v>96.174863387978135</v>
      </c>
      <c r="AL184">
        <v>66</v>
      </c>
      <c r="AM184">
        <v>66</v>
      </c>
      <c r="AN184">
        <v>17</v>
      </c>
      <c r="AO184">
        <f t="shared" si="22"/>
        <v>1</v>
      </c>
      <c r="AP184">
        <f>SUM($AO$2:AO184)</f>
        <v>178</v>
      </c>
      <c r="AQ184">
        <f>COUNT($AO$2:AO184)</f>
        <v>183</v>
      </c>
      <c r="AR184">
        <f t="shared" si="23"/>
        <v>97.267759562841533</v>
      </c>
    </row>
    <row r="185" spans="2:44">
      <c r="B185">
        <v>76</v>
      </c>
      <c r="C185">
        <v>26</v>
      </c>
      <c r="D185">
        <v>4</v>
      </c>
      <c r="E185">
        <f t="shared" si="16"/>
        <v>1</v>
      </c>
      <c r="F185">
        <f>SUM($E$2:E185)</f>
        <v>184</v>
      </c>
      <c r="G185">
        <f>COUNT($E$2:E185)</f>
        <v>184</v>
      </c>
      <c r="H185">
        <f t="shared" si="17"/>
        <v>100</v>
      </c>
      <c r="K185">
        <v>4</v>
      </c>
      <c r="L185">
        <v>4</v>
      </c>
      <c r="M185">
        <v>4</v>
      </c>
      <c r="N185">
        <f t="shared" si="18"/>
        <v>1</v>
      </c>
      <c r="O185">
        <f>SUM($N$2:N185)</f>
        <v>154</v>
      </c>
      <c r="P185">
        <f>COUNT($N$2:N185)</f>
        <v>184</v>
      </c>
      <c r="Q185">
        <f t="shared" si="19"/>
        <v>83.695652173913047</v>
      </c>
      <c r="T185">
        <v>4</v>
      </c>
      <c r="U185">
        <v>4</v>
      </c>
      <c r="V185">
        <v>4</v>
      </c>
      <c r="AC185">
        <v>46</v>
      </c>
      <c r="AD185">
        <v>46</v>
      </c>
      <c r="AE185">
        <v>29</v>
      </c>
      <c r="AF185">
        <f t="shared" si="20"/>
        <v>1</v>
      </c>
      <c r="AG185">
        <f>SUM($AF$2:AF185)</f>
        <v>177</v>
      </c>
      <c r="AH185">
        <f>COUNT($AF$2:AF185)</f>
        <v>184</v>
      </c>
      <c r="AI185">
        <f t="shared" si="21"/>
        <v>96.195652173913047</v>
      </c>
      <c r="AL185">
        <v>66</v>
      </c>
      <c r="AM185">
        <v>66</v>
      </c>
      <c r="AN185">
        <v>29</v>
      </c>
      <c r="AO185">
        <f t="shared" si="22"/>
        <v>1</v>
      </c>
      <c r="AP185">
        <f>SUM($AO$2:AO185)</f>
        <v>179</v>
      </c>
      <c r="AQ185">
        <f>COUNT($AO$2:AO185)</f>
        <v>184</v>
      </c>
      <c r="AR185">
        <f t="shared" si="23"/>
        <v>97.282608695652172</v>
      </c>
    </row>
    <row r="186" spans="2:44">
      <c r="B186">
        <v>76</v>
      </c>
      <c r="C186">
        <v>26</v>
      </c>
      <c r="D186">
        <v>4</v>
      </c>
      <c r="E186">
        <f t="shared" si="16"/>
        <v>1</v>
      </c>
      <c r="F186">
        <f>SUM($E$2:E186)</f>
        <v>185</v>
      </c>
      <c r="G186">
        <f>COUNT($E$2:E186)</f>
        <v>185</v>
      </c>
      <c r="H186">
        <f t="shared" si="17"/>
        <v>100</v>
      </c>
      <c r="K186">
        <v>4</v>
      </c>
      <c r="L186">
        <v>4</v>
      </c>
      <c r="M186">
        <v>4</v>
      </c>
      <c r="N186">
        <f t="shared" si="18"/>
        <v>1</v>
      </c>
      <c r="O186">
        <f>SUM($N$2:N186)</f>
        <v>155</v>
      </c>
      <c r="P186">
        <f>COUNT($N$2:N186)</f>
        <v>185</v>
      </c>
      <c r="Q186">
        <f t="shared" si="19"/>
        <v>83.78378378378379</v>
      </c>
      <c r="T186">
        <v>4</v>
      </c>
      <c r="U186">
        <v>4</v>
      </c>
      <c r="V186">
        <v>4</v>
      </c>
      <c r="AC186">
        <v>46</v>
      </c>
      <c r="AD186">
        <v>46</v>
      </c>
      <c r="AE186">
        <v>19</v>
      </c>
      <c r="AF186">
        <f t="shared" si="20"/>
        <v>1</v>
      </c>
      <c r="AG186">
        <f>SUM($AF$2:AF186)</f>
        <v>178</v>
      </c>
      <c r="AH186">
        <f>COUNT($AF$2:AF186)</f>
        <v>185</v>
      </c>
      <c r="AI186">
        <f t="shared" si="21"/>
        <v>96.216216216216225</v>
      </c>
      <c r="AL186">
        <v>66</v>
      </c>
      <c r="AM186">
        <v>66</v>
      </c>
      <c r="AN186">
        <v>19</v>
      </c>
      <c r="AO186">
        <f t="shared" si="22"/>
        <v>1</v>
      </c>
      <c r="AP186">
        <f>SUM($AO$2:AO186)</f>
        <v>180</v>
      </c>
      <c r="AQ186">
        <f>COUNT($AO$2:AO186)</f>
        <v>185</v>
      </c>
      <c r="AR186">
        <f t="shared" si="23"/>
        <v>97.297297297297305</v>
      </c>
    </row>
    <row r="187" spans="2:44">
      <c r="B187">
        <v>76</v>
      </c>
      <c r="C187">
        <v>26</v>
      </c>
      <c r="D187">
        <v>3</v>
      </c>
      <c r="E187">
        <f t="shared" si="16"/>
        <v>1</v>
      </c>
      <c r="F187">
        <f>SUM($E$2:E187)</f>
        <v>186</v>
      </c>
      <c r="G187">
        <f>COUNT($E$2:E187)</f>
        <v>186</v>
      </c>
      <c r="H187">
        <f t="shared" si="17"/>
        <v>100</v>
      </c>
      <c r="K187">
        <v>4</v>
      </c>
      <c r="L187">
        <v>4</v>
      </c>
      <c r="M187">
        <v>3</v>
      </c>
      <c r="N187">
        <f t="shared" si="18"/>
        <v>1</v>
      </c>
      <c r="O187">
        <f>SUM($N$2:N187)</f>
        <v>156</v>
      </c>
      <c r="P187">
        <f>COUNT($N$2:N187)</f>
        <v>186</v>
      </c>
      <c r="Q187">
        <f t="shared" si="19"/>
        <v>83.870967741935488</v>
      </c>
      <c r="T187">
        <v>4</v>
      </c>
      <c r="U187">
        <v>4</v>
      </c>
      <c r="V187">
        <v>3</v>
      </c>
      <c r="AC187">
        <v>46</v>
      </c>
      <c r="AD187">
        <v>46</v>
      </c>
      <c r="AE187">
        <v>16</v>
      </c>
      <c r="AF187">
        <f t="shared" si="20"/>
        <v>1</v>
      </c>
      <c r="AG187">
        <f>SUM($AF$2:AF187)</f>
        <v>179</v>
      </c>
      <c r="AH187">
        <f>COUNT($AF$2:AF187)</f>
        <v>186</v>
      </c>
      <c r="AI187">
        <f t="shared" si="21"/>
        <v>96.236559139784944</v>
      </c>
      <c r="AL187">
        <v>66</v>
      </c>
      <c r="AM187">
        <v>66</v>
      </c>
      <c r="AN187">
        <v>16</v>
      </c>
      <c r="AO187">
        <f t="shared" si="22"/>
        <v>1</v>
      </c>
      <c r="AP187">
        <f>SUM($AO$2:AO187)</f>
        <v>181</v>
      </c>
      <c r="AQ187">
        <f>COUNT($AO$2:AO187)</f>
        <v>186</v>
      </c>
      <c r="AR187">
        <f t="shared" si="23"/>
        <v>97.311827956989248</v>
      </c>
    </row>
    <row r="188" spans="2:44">
      <c r="B188">
        <v>76</v>
      </c>
      <c r="C188">
        <v>26</v>
      </c>
      <c r="D188">
        <v>4</v>
      </c>
      <c r="E188">
        <f t="shared" si="16"/>
        <v>1</v>
      </c>
      <c r="F188">
        <f>SUM($E$2:E188)</f>
        <v>187</v>
      </c>
      <c r="G188">
        <f>COUNT($E$2:E188)</f>
        <v>187</v>
      </c>
      <c r="H188">
        <f t="shared" si="17"/>
        <v>100</v>
      </c>
      <c r="K188">
        <v>4</v>
      </c>
      <c r="L188">
        <v>4</v>
      </c>
      <c r="M188">
        <v>4</v>
      </c>
      <c r="N188">
        <f t="shared" si="18"/>
        <v>1</v>
      </c>
      <c r="O188">
        <f>SUM($N$2:N188)</f>
        <v>157</v>
      </c>
      <c r="P188">
        <f>COUNT($N$2:N188)</f>
        <v>187</v>
      </c>
      <c r="Q188">
        <f t="shared" si="19"/>
        <v>83.957219251336895</v>
      </c>
      <c r="T188">
        <v>4</v>
      </c>
      <c r="U188">
        <v>4</v>
      </c>
      <c r="V188">
        <v>4</v>
      </c>
      <c r="AC188">
        <v>46</v>
      </c>
      <c r="AD188">
        <v>46</v>
      </c>
      <c r="AE188">
        <v>15</v>
      </c>
      <c r="AF188">
        <f t="shared" si="20"/>
        <v>1</v>
      </c>
      <c r="AG188">
        <f>SUM($AF$2:AF188)</f>
        <v>180</v>
      </c>
      <c r="AH188">
        <f>COUNT($AF$2:AF188)</f>
        <v>187</v>
      </c>
      <c r="AI188">
        <f t="shared" si="21"/>
        <v>96.256684491978604</v>
      </c>
      <c r="AL188">
        <v>66</v>
      </c>
      <c r="AM188">
        <v>66</v>
      </c>
      <c r="AN188">
        <v>15</v>
      </c>
      <c r="AO188">
        <f t="shared" si="22"/>
        <v>1</v>
      </c>
      <c r="AP188">
        <f>SUM($AO$2:AO188)</f>
        <v>182</v>
      </c>
      <c r="AQ188">
        <f>COUNT($AO$2:AO188)</f>
        <v>187</v>
      </c>
      <c r="AR188">
        <f t="shared" si="23"/>
        <v>97.326203208556151</v>
      </c>
    </row>
    <row r="189" spans="2:44">
      <c r="B189">
        <v>76</v>
      </c>
      <c r="C189">
        <v>26</v>
      </c>
      <c r="D189">
        <v>3</v>
      </c>
      <c r="E189">
        <f t="shared" si="16"/>
        <v>1</v>
      </c>
      <c r="F189">
        <f>SUM($E$2:E189)</f>
        <v>188</v>
      </c>
      <c r="G189">
        <f>COUNT($E$2:E189)</f>
        <v>188</v>
      </c>
      <c r="H189">
        <f t="shared" si="17"/>
        <v>100</v>
      </c>
      <c r="K189">
        <v>4</v>
      </c>
      <c r="L189">
        <v>4</v>
      </c>
      <c r="M189">
        <v>3</v>
      </c>
      <c r="N189">
        <f t="shared" si="18"/>
        <v>1</v>
      </c>
      <c r="O189">
        <f>SUM($N$2:N189)</f>
        <v>158</v>
      </c>
      <c r="P189">
        <f>COUNT($N$2:N189)</f>
        <v>188</v>
      </c>
      <c r="Q189">
        <f t="shared" si="19"/>
        <v>84.042553191489361</v>
      </c>
      <c r="T189">
        <v>4</v>
      </c>
      <c r="U189">
        <v>4</v>
      </c>
      <c r="V189">
        <v>3</v>
      </c>
      <c r="AC189">
        <v>46</v>
      </c>
      <c r="AD189">
        <v>46</v>
      </c>
      <c r="AE189">
        <v>58</v>
      </c>
      <c r="AF189">
        <f t="shared" si="20"/>
        <v>0</v>
      </c>
      <c r="AG189">
        <f>SUM($AF$2:AF189)</f>
        <v>180</v>
      </c>
      <c r="AH189">
        <f>COUNT($AF$2:AF189)</f>
        <v>188</v>
      </c>
      <c r="AI189">
        <f t="shared" si="21"/>
        <v>95.744680851063833</v>
      </c>
      <c r="AL189">
        <v>66</v>
      </c>
      <c r="AM189">
        <v>66</v>
      </c>
      <c r="AN189">
        <v>58</v>
      </c>
      <c r="AO189">
        <f t="shared" si="22"/>
        <v>1</v>
      </c>
      <c r="AP189">
        <f>SUM($AO$2:AO189)</f>
        <v>183</v>
      </c>
      <c r="AQ189">
        <f>COUNT($AO$2:AO189)</f>
        <v>188</v>
      </c>
      <c r="AR189">
        <f t="shared" si="23"/>
        <v>97.340425531914903</v>
      </c>
    </row>
    <row r="190" spans="2:44">
      <c r="B190">
        <v>76</v>
      </c>
      <c r="C190">
        <v>26</v>
      </c>
      <c r="D190">
        <v>3</v>
      </c>
      <c r="E190">
        <f t="shared" si="16"/>
        <v>1</v>
      </c>
      <c r="F190">
        <f>SUM($E$2:E190)</f>
        <v>189</v>
      </c>
      <c r="G190">
        <f>COUNT($E$2:E190)</f>
        <v>189</v>
      </c>
      <c r="H190">
        <f t="shared" si="17"/>
        <v>100</v>
      </c>
      <c r="K190">
        <v>4</v>
      </c>
      <c r="L190">
        <v>4</v>
      </c>
      <c r="M190">
        <v>3</v>
      </c>
      <c r="N190">
        <f t="shared" si="18"/>
        <v>1</v>
      </c>
      <c r="O190">
        <f>SUM($N$2:N190)</f>
        <v>159</v>
      </c>
      <c r="P190">
        <f>COUNT($N$2:N190)</f>
        <v>189</v>
      </c>
      <c r="Q190">
        <f t="shared" si="19"/>
        <v>84.126984126984127</v>
      </c>
      <c r="T190">
        <v>4</v>
      </c>
      <c r="U190">
        <v>4</v>
      </c>
      <c r="V190">
        <v>3</v>
      </c>
      <c r="AC190">
        <v>46</v>
      </c>
      <c r="AD190">
        <v>46</v>
      </c>
      <c r="AE190">
        <v>17</v>
      </c>
      <c r="AF190">
        <f t="shared" si="20"/>
        <v>1</v>
      </c>
      <c r="AG190">
        <f>SUM($AF$2:AF190)</f>
        <v>181</v>
      </c>
      <c r="AH190">
        <f>COUNT($AF$2:AF190)</f>
        <v>189</v>
      </c>
      <c r="AI190">
        <f t="shared" si="21"/>
        <v>95.767195767195773</v>
      </c>
      <c r="AL190">
        <v>66</v>
      </c>
      <c r="AM190">
        <v>66</v>
      </c>
      <c r="AN190">
        <v>17</v>
      </c>
      <c r="AO190">
        <f t="shared" si="22"/>
        <v>1</v>
      </c>
      <c r="AP190">
        <f>SUM($AO$2:AO190)</f>
        <v>184</v>
      </c>
      <c r="AQ190">
        <f>COUNT($AO$2:AO190)</f>
        <v>189</v>
      </c>
      <c r="AR190">
        <f t="shared" si="23"/>
        <v>97.354497354497354</v>
      </c>
    </row>
    <row r="191" spans="2:44">
      <c r="B191">
        <v>76</v>
      </c>
      <c r="C191">
        <v>26</v>
      </c>
      <c r="D191">
        <v>4</v>
      </c>
      <c r="E191">
        <f t="shared" si="16"/>
        <v>1</v>
      </c>
      <c r="F191">
        <f>SUM($E$2:E191)</f>
        <v>190</v>
      </c>
      <c r="G191">
        <f>COUNT($E$2:E191)</f>
        <v>190</v>
      </c>
      <c r="H191">
        <f t="shared" si="17"/>
        <v>100</v>
      </c>
      <c r="K191">
        <v>4</v>
      </c>
      <c r="L191">
        <v>4</v>
      </c>
      <c r="M191">
        <v>4</v>
      </c>
      <c r="N191">
        <f t="shared" si="18"/>
        <v>1</v>
      </c>
      <c r="O191">
        <f>SUM($N$2:N191)</f>
        <v>160</v>
      </c>
      <c r="P191">
        <f>COUNT($N$2:N191)</f>
        <v>190</v>
      </c>
      <c r="Q191">
        <f t="shared" si="19"/>
        <v>84.210526315789465</v>
      </c>
      <c r="T191">
        <v>4</v>
      </c>
      <c r="U191">
        <v>4</v>
      </c>
      <c r="V191">
        <v>4</v>
      </c>
      <c r="AC191">
        <v>46</v>
      </c>
      <c r="AD191">
        <v>46</v>
      </c>
      <c r="AE191">
        <v>17</v>
      </c>
      <c r="AF191">
        <f t="shared" si="20"/>
        <v>1</v>
      </c>
      <c r="AG191">
        <f>SUM($AF$2:AF191)</f>
        <v>182</v>
      </c>
      <c r="AH191">
        <f>COUNT($AF$2:AF191)</f>
        <v>190</v>
      </c>
      <c r="AI191">
        <f t="shared" si="21"/>
        <v>95.78947368421052</v>
      </c>
      <c r="AL191">
        <v>66</v>
      </c>
      <c r="AM191">
        <v>66</v>
      </c>
      <c r="AN191">
        <v>17</v>
      </c>
      <c r="AO191">
        <f t="shared" si="22"/>
        <v>1</v>
      </c>
      <c r="AP191">
        <f>SUM($AO$2:AO191)</f>
        <v>185</v>
      </c>
      <c r="AQ191">
        <f>COUNT($AO$2:AO191)</f>
        <v>190</v>
      </c>
      <c r="AR191">
        <f t="shared" si="23"/>
        <v>97.368421052631575</v>
      </c>
    </row>
    <row r="192" spans="2:44">
      <c r="B192">
        <v>76</v>
      </c>
      <c r="C192">
        <v>26</v>
      </c>
      <c r="D192">
        <v>4</v>
      </c>
      <c r="E192">
        <f t="shared" si="16"/>
        <v>1</v>
      </c>
      <c r="F192">
        <f>SUM($E$2:E192)</f>
        <v>191</v>
      </c>
      <c r="G192">
        <f>COUNT($E$2:E192)</f>
        <v>191</v>
      </c>
      <c r="H192">
        <f t="shared" si="17"/>
        <v>100</v>
      </c>
      <c r="K192">
        <v>4</v>
      </c>
      <c r="L192">
        <v>4</v>
      </c>
      <c r="M192">
        <v>4</v>
      </c>
      <c r="N192">
        <f t="shared" si="18"/>
        <v>1</v>
      </c>
      <c r="O192">
        <f>SUM($N$2:N192)</f>
        <v>161</v>
      </c>
      <c r="P192">
        <f>COUNT($N$2:N192)</f>
        <v>191</v>
      </c>
      <c r="Q192">
        <f t="shared" si="19"/>
        <v>84.293193717277475</v>
      </c>
      <c r="T192">
        <v>4</v>
      </c>
      <c r="U192">
        <v>4</v>
      </c>
      <c r="V192">
        <v>4</v>
      </c>
      <c r="AC192">
        <v>46</v>
      </c>
      <c r="AD192">
        <v>46</v>
      </c>
      <c r="AE192">
        <v>48</v>
      </c>
      <c r="AF192">
        <f t="shared" si="20"/>
        <v>0</v>
      </c>
      <c r="AG192">
        <f>SUM($AF$2:AF192)</f>
        <v>182</v>
      </c>
      <c r="AH192">
        <f>COUNT($AF$2:AF192)</f>
        <v>191</v>
      </c>
      <c r="AI192">
        <f t="shared" si="21"/>
        <v>95.287958115183244</v>
      </c>
      <c r="AL192">
        <v>66</v>
      </c>
      <c r="AM192">
        <v>66</v>
      </c>
      <c r="AN192">
        <v>48</v>
      </c>
      <c r="AO192">
        <f t="shared" si="22"/>
        <v>1</v>
      </c>
      <c r="AP192">
        <f>SUM($AO$2:AO192)</f>
        <v>186</v>
      </c>
      <c r="AQ192">
        <f>COUNT($AO$2:AO192)</f>
        <v>191</v>
      </c>
      <c r="AR192">
        <f t="shared" si="23"/>
        <v>97.382198952879577</v>
      </c>
    </row>
    <row r="193" spans="2:44">
      <c r="B193">
        <v>76</v>
      </c>
      <c r="C193">
        <v>26</v>
      </c>
      <c r="D193">
        <v>5</v>
      </c>
      <c r="E193">
        <f t="shared" si="16"/>
        <v>1</v>
      </c>
      <c r="F193">
        <f>SUM($E$2:E193)</f>
        <v>192</v>
      </c>
      <c r="G193">
        <f>COUNT($E$2:E193)</f>
        <v>192</v>
      </c>
      <c r="H193">
        <f t="shared" si="17"/>
        <v>100</v>
      </c>
      <c r="K193">
        <v>4</v>
      </c>
      <c r="L193">
        <v>4</v>
      </c>
      <c r="M193">
        <v>5</v>
      </c>
      <c r="N193">
        <f t="shared" si="18"/>
        <v>0</v>
      </c>
      <c r="O193">
        <f>SUM($N$2:N193)</f>
        <v>161</v>
      </c>
      <c r="P193">
        <f>COUNT($N$2:N193)</f>
        <v>192</v>
      </c>
      <c r="Q193">
        <f t="shared" si="19"/>
        <v>83.854166666666657</v>
      </c>
      <c r="T193">
        <v>4</v>
      </c>
      <c r="U193">
        <v>4</v>
      </c>
      <c r="V193">
        <v>5</v>
      </c>
      <c r="AC193">
        <v>46</v>
      </c>
      <c r="AD193">
        <v>46</v>
      </c>
      <c r="AE193">
        <v>14</v>
      </c>
      <c r="AF193">
        <f t="shared" si="20"/>
        <v>1</v>
      </c>
      <c r="AG193">
        <f>SUM($AF$2:AF193)</f>
        <v>183</v>
      </c>
      <c r="AH193">
        <f>COUNT($AF$2:AF193)</f>
        <v>192</v>
      </c>
      <c r="AI193">
        <f t="shared" si="21"/>
        <v>95.3125</v>
      </c>
      <c r="AL193">
        <v>66</v>
      </c>
      <c r="AM193">
        <v>66</v>
      </c>
      <c r="AN193">
        <v>14</v>
      </c>
      <c r="AO193">
        <f t="shared" si="22"/>
        <v>1</v>
      </c>
      <c r="AP193">
        <f>SUM($AO$2:AO193)</f>
        <v>187</v>
      </c>
      <c r="AQ193">
        <f>COUNT($AO$2:AO193)</f>
        <v>192</v>
      </c>
      <c r="AR193">
        <f t="shared" si="23"/>
        <v>97.395833333333343</v>
      </c>
    </row>
    <row r="194" spans="2:44">
      <c r="B194">
        <v>76</v>
      </c>
      <c r="C194">
        <v>26</v>
      </c>
      <c r="D194">
        <v>5</v>
      </c>
      <c r="E194">
        <f t="shared" ref="E194:E257" si="24">IF(D194&lt;=C194,1,0)</f>
        <v>1</v>
      </c>
      <c r="F194">
        <f>SUM($E$2:E194)</f>
        <v>193</v>
      </c>
      <c r="G194">
        <f>COUNT($E$2:E194)</f>
        <v>193</v>
      </c>
      <c r="H194">
        <f t="shared" ref="H194:H257" si="25">F194/G194*100</f>
        <v>100</v>
      </c>
      <c r="K194">
        <v>4</v>
      </c>
      <c r="L194">
        <v>4</v>
      </c>
      <c r="M194">
        <v>5</v>
      </c>
      <c r="N194">
        <f t="shared" ref="N194:N257" si="26">IF(M194&lt;=L194,1,0)</f>
        <v>0</v>
      </c>
      <c r="O194">
        <f>SUM($N$2:N194)</f>
        <v>161</v>
      </c>
      <c r="P194">
        <f>COUNT($N$2:N194)</f>
        <v>193</v>
      </c>
      <c r="Q194">
        <f t="shared" ref="Q194:Q257" si="27">O194/P194*100</f>
        <v>83.419689119170982</v>
      </c>
      <c r="T194">
        <v>4</v>
      </c>
      <c r="U194">
        <v>4</v>
      </c>
      <c r="V194">
        <v>5</v>
      </c>
      <c r="AC194">
        <v>46</v>
      </c>
      <c r="AD194">
        <v>46</v>
      </c>
      <c r="AE194">
        <v>46</v>
      </c>
      <c r="AF194">
        <f t="shared" ref="AF194:AF257" si="28">IF(AE194&lt;=AD194,1,0)</f>
        <v>1</v>
      </c>
      <c r="AG194">
        <f>SUM($AF$2:AF194)</f>
        <v>184</v>
      </c>
      <c r="AH194">
        <f>COUNT($AF$2:AF194)</f>
        <v>193</v>
      </c>
      <c r="AI194">
        <f t="shared" ref="AI194:AI257" si="29">AG194/AH194*100</f>
        <v>95.336787564766837</v>
      </c>
      <c r="AL194">
        <v>66</v>
      </c>
      <c r="AM194">
        <v>66</v>
      </c>
      <c r="AN194">
        <v>46</v>
      </c>
      <c r="AO194">
        <f t="shared" ref="AO194:AO257" si="30">IF(AN194&lt;=AM194,1,0)</f>
        <v>1</v>
      </c>
      <c r="AP194">
        <f>SUM($AO$2:AO194)</f>
        <v>188</v>
      </c>
      <c r="AQ194">
        <f>COUNT($AO$2:AO194)</f>
        <v>193</v>
      </c>
      <c r="AR194">
        <f t="shared" ref="AR194:AR257" si="31">AP194/AQ194*100</f>
        <v>97.409326424870471</v>
      </c>
    </row>
    <row r="195" spans="2:44">
      <c r="B195">
        <v>76</v>
      </c>
      <c r="C195">
        <v>26</v>
      </c>
      <c r="D195">
        <v>4</v>
      </c>
      <c r="E195">
        <f t="shared" si="24"/>
        <v>1</v>
      </c>
      <c r="F195">
        <f>SUM($E$2:E195)</f>
        <v>194</v>
      </c>
      <c r="G195">
        <f>COUNT($E$2:E195)</f>
        <v>194</v>
      </c>
      <c r="H195">
        <f t="shared" si="25"/>
        <v>100</v>
      </c>
      <c r="K195">
        <v>4</v>
      </c>
      <c r="L195">
        <v>4</v>
      </c>
      <c r="M195">
        <v>4</v>
      </c>
      <c r="N195">
        <f t="shared" si="26"/>
        <v>1</v>
      </c>
      <c r="O195">
        <f>SUM($N$2:N195)</f>
        <v>162</v>
      </c>
      <c r="P195">
        <f>COUNT($N$2:N195)</f>
        <v>194</v>
      </c>
      <c r="Q195">
        <f t="shared" si="27"/>
        <v>83.505154639175259</v>
      </c>
      <c r="T195">
        <v>4</v>
      </c>
      <c r="U195">
        <v>4</v>
      </c>
      <c r="V195">
        <v>4</v>
      </c>
      <c r="AC195">
        <v>46</v>
      </c>
      <c r="AD195">
        <v>46</v>
      </c>
      <c r="AE195">
        <v>47</v>
      </c>
      <c r="AF195">
        <f t="shared" si="28"/>
        <v>0</v>
      </c>
      <c r="AG195">
        <f>SUM($AF$2:AF195)</f>
        <v>184</v>
      </c>
      <c r="AH195">
        <f>COUNT($AF$2:AF195)</f>
        <v>194</v>
      </c>
      <c r="AI195">
        <f t="shared" si="29"/>
        <v>94.845360824742258</v>
      </c>
      <c r="AL195">
        <v>66</v>
      </c>
      <c r="AM195">
        <v>66</v>
      </c>
      <c r="AN195">
        <v>47</v>
      </c>
      <c r="AO195">
        <f t="shared" si="30"/>
        <v>1</v>
      </c>
      <c r="AP195">
        <f>SUM($AO$2:AO195)</f>
        <v>189</v>
      </c>
      <c r="AQ195">
        <f>COUNT($AO$2:AO195)</f>
        <v>194</v>
      </c>
      <c r="AR195">
        <f t="shared" si="31"/>
        <v>97.422680412371136</v>
      </c>
    </row>
    <row r="196" spans="2:44">
      <c r="B196">
        <v>76</v>
      </c>
      <c r="C196">
        <v>26</v>
      </c>
      <c r="D196">
        <v>4</v>
      </c>
      <c r="E196">
        <f t="shared" si="24"/>
        <v>1</v>
      </c>
      <c r="F196">
        <f>SUM($E$2:E196)</f>
        <v>195</v>
      </c>
      <c r="G196">
        <f>COUNT($E$2:E196)</f>
        <v>195</v>
      </c>
      <c r="H196">
        <f t="shared" si="25"/>
        <v>100</v>
      </c>
      <c r="K196">
        <v>4</v>
      </c>
      <c r="L196">
        <v>4</v>
      </c>
      <c r="M196">
        <v>4</v>
      </c>
      <c r="N196">
        <f t="shared" si="26"/>
        <v>1</v>
      </c>
      <c r="O196">
        <f>SUM($N$2:N196)</f>
        <v>163</v>
      </c>
      <c r="P196">
        <f>COUNT($N$2:N196)</f>
        <v>195</v>
      </c>
      <c r="Q196">
        <f t="shared" si="27"/>
        <v>83.589743589743591</v>
      </c>
      <c r="T196">
        <v>4</v>
      </c>
      <c r="U196">
        <v>4</v>
      </c>
      <c r="V196">
        <v>4</v>
      </c>
      <c r="AC196">
        <v>46</v>
      </c>
      <c r="AD196">
        <v>46</v>
      </c>
      <c r="AE196">
        <v>48</v>
      </c>
      <c r="AF196">
        <f t="shared" si="28"/>
        <v>0</v>
      </c>
      <c r="AG196">
        <f>SUM($AF$2:AF196)</f>
        <v>184</v>
      </c>
      <c r="AH196">
        <f>COUNT($AF$2:AF196)</f>
        <v>195</v>
      </c>
      <c r="AI196">
        <f t="shared" si="29"/>
        <v>94.358974358974351</v>
      </c>
      <c r="AL196">
        <v>66</v>
      </c>
      <c r="AM196">
        <v>66</v>
      </c>
      <c r="AN196">
        <v>48</v>
      </c>
      <c r="AO196">
        <f t="shared" si="30"/>
        <v>1</v>
      </c>
      <c r="AP196">
        <f>SUM($AO$2:AO196)</f>
        <v>190</v>
      </c>
      <c r="AQ196">
        <f>COUNT($AO$2:AO196)</f>
        <v>195</v>
      </c>
      <c r="AR196">
        <f t="shared" si="31"/>
        <v>97.435897435897431</v>
      </c>
    </row>
    <row r="197" spans="2:44">
      <c r="B197">
        <v>76</v>
      </c>
      <c r="C197">
        <v>26</v>
      </c>
      <c r="D197">
        <v>4</v>
      </c>
      <c r="E197">
        <f t="shared" si="24"/>
        <v>1</v>
      </c>
      <c r="F197">
        <f>SUM($E$2:E197)</f>
        <v>196</v>
      </c>
      <c r="G197">
        <f>COUNT($E$2:E197)</f>
        <v>196</v>
      </c>
      <c r="H197">
        <f t="shared" si="25"/>
        <v>100</v>
      </c>
      <c r="K197">
        <v>4</v>
      </c>
      <c r="L197">
        <v>4</v>
      </c>
      <c r="M197">
        <v>4</v>
      </c>
      <c r="N197">
        <f t="shared" si="26"/>
        <v>1</v>
      </c>
      <c r="O197">
        <f>SUM($N$2:N197)</f>
        <v>164</v>
      </c>
      <c r="P197">
        <f>COUNT($N$2:N197)</f>
        <v>196</v>
      </c>
      <c r="Q197">
        <f t="shared" si="27"/>
        <v>83.673469387755105</v>
      </c>
      <c r="T197">
        <v>4</v>
      </c>
      <c r="U197">
        <v>4</v>
      </c>
      <c r="V197">
        <v>4</v>
      </c>
      <c r="AC197">
        <v>43</v>
      </c>
      <c r="AD197">
        <v>43</v>
      </c>
      <c r="AE197">
        <v>46</v>
      </c>
      <c r="AF197">
        <f t="shared" si="28"/>
        <v>0</v>
      </c>
      <c r="AG197">
        <f>SUM($AF$2:AF197)</f>
        <v>184</v>
      </c>
      <c r="AH197">
        <f>COUNT($AF$2:AF197)</f>
        <v>196</v>
      </c>
      <c r="AI197">
        <f t="shared" si="29"/>
        <v>93.877551020408163</v>
      </c>
      <c r="AL197">
        <v>66</v>
      </c>
      <c r="AM197">
        <v>66</v>
      </c>
      <c r="AN197">
        <v>46</v>
      </c>
      <c r="AO197">
        <f t="shared" si="30"/>
        <v>1</v>
      </c>
      <c r="AP197">
        <f>SUM($AO$2:AO197)</f>
        <v>191</v>
      </c>
      <c r="AQ197">
        <f>COUNT($AO$2:AO197)</f>
        <v>196</v>
      </c>
      <c r="AR197">
        <f t="shared" si="31"/>
        <v>97.448979591836732</v>
      </c>
    </row>
    <row r="198" spans="2:44">
      <c r="B198">
        <v>76</v>
      </c>
      <c r="C198">
        <v>26</v>
      </c>
      <c r="D198">
        <v>3</v>
      </c>
      <c r="E198">
        <f t="shared" si="24"/>
        <v>1</v>
      </c>
      <c r="F198">
        <f>SUM($E$2:E198)</f>
        <v>197</v>
      </c>
      <c r="G198">
        <f>COUNT($E$2:E198)</f>
        <v>197</v>
      </c>
      <c r="H198">
        <f t="shared" si="25"/>
        <v>100</v>
      </c>
      <c r="K198">
        <v>4</v>
      </c>
      <c r="L198">
        <v>4</v>
      </c>
      <c r="M198">
        <v>3</v>
      </c>
      <c r="N198">
        <f t="shared" si="26"/>
        <v>1</v>
      </c>
      <c r="O198">
        <f>SUM($N$2:N198)</f>
        <v>165</v>
      </c>
      <c r="P198">
        <f>COUNT($N$2:N198)</f>
        <v>197</v>
      </c>
      <c r="Q198">
        <f t="shared" si="27"/>
        <v>83.756345177664969</v>
      </c>
      <c r="T198">
        <v>4</v>
      </c>
      <c r="U198">
        <v>4</v>
      </c>
      <c r="V198">
        <v>3</v>
      </c>
      <c r="AC198">
        <v>43</v>
      </c>
      <c r="AD198">
        <v>43</v>
      </c>
      <c r="AE198">
        <v>45</v>
      </c>
      <c r="AF198">
        <f t="shared" si="28"/>
        <v>0</v>
      </c>
      <c r="AG198">
        <f>SUM($AF$2:AF198)</f>
        <v>184</v>
      </c>
      <c r="AH198">
        <f>COUNT($AF$2:AF198)</f>
        <v>197</v>
      </c>
      <c r="AI198">
        <f t="shared" si="29"/>
        <v>93.401015228426402</v>
      </c>
      <c r="AL198">
        <v>66</v>
      </c>
      <c r="AM198">
        <v>66</v>
      </c>
      <c r="AN198">
        <v>45</v>
      </c>
      <c r="AO198">
        <f t="shared" si="30"/>
        <v>1</v>
      </c>
      <c r="AP198">
        <f>SUM($AO$2:AO198)</f>
        <v>192</v>
      </c>
      <c r="AQ198">
        <f>COUNT($AO$2:AO198)</f>
        <v>197</v>
      </c>
      <c r="AR198">
        <f t="shared" si="31"/>
        <v>97.46192893401016</v>
      </c>
    </row>
    <row r="199" spans="2:44">
      <c r="B199">
        <v>76</v>
      </c>
      <c r="C199">
        <v>26</v>
      </c>
      <c r="D199">
        <v>4</v>
      </c>
      <c r="E199">
        <f t="shared" si="24"/>
        <v>1</v>
      </c>
      <c r="F199">
        <f>SUM($E$2:E199)</f>
        <v>198</v>
      </c>
      <c r="G199">
        <f>COUNT($E$2:E199)</f>
        <v>198</v>
      </c>
      <c r="H199">
        <f t="shared" si="25"/>
        <v>100</v>
      </c>
      <c r="K199">
        <v>4</v>
      </c>
      <c r="L199">
        <v>4</v>
      </c>
      <c r="M199">
        <v>4</v>
      </c>
      <c r="N199">
        <f t="shared" si="26"/>
        <v>1</v>
      </c>
      <c r="O199">
        <f>SUM($N$2:N199)</f>
        <v>166</v>
      </c>
      <c r="P199">
        <f>COUNT($N$2:N199)</f>
        <v>198</v>
      </c>
      <c r="Q199">
        <f t="shared" si="27"/>
        <v>83.838383838383834</v>
      </c>
      <c r="T199">
        <v>4</v>
      </c>
      <c r="U199">
        <v>4</v>
      </c>
      <c r="V199">
        <v>4</v>
      </c>
      <c r="AC199">
        <v>43</v>
      </c>
      <c r="AD199">
        <v>43</v>
      </c>
      <c r="AE199">
        <v>45</v>
      </c>
      <c r="AF199">
        <f t="shared" si="28"/>
        <v>0</v>
      </c>
      <c r="AG199">
        <f>SUM($AF$2:AF199)</f>
        <v>184</v>
      </c>
      <c r="AH199">
        <f>COUNT($AF$2:AF199)</f>
        <v>198</v>
      </c>
      <c r="AI199">
        <f t="shared" si="29"/>
        <v>92.929292929292927</v>
      </c>
      <c r="AL199">
        <v>66</v>
      </c>
      <c r="AM199">
        <v>66</v>
      </c>
      <c r="AN199">
        <v>45</v>
      </c>
      <c r="AO199">
        <f t="shared" si="30"/>
        <v>1</v>
      </c>
      <c r="AP199">
        <f>SUM($AO$2:AO199)</f>
        <v>193</v>
      </c>
      <c r="AQ199">
        <f>COUNT($AO$2:AO199)</f>
        <v>198</v>
      </c>
      <c r="AR199">
        <f t="shared" si="31"/>
        <v>97.474747474747474</v>
      </c>
    </row>
    <row r="200" spans="2:44">
      <c r="B200">
        <v>76</v>
      </c>
      <c r="C200">
        <v>26</v>
      </c>
      <c r="D200">
        <v>4</v>
      </c>
      <c r="E200">
        <f t="shared" si="24"/>
        <v>1</v>
      </c>
      <c r="F200">
        <f>SUM($E$2:E200)</f>
        <v>199</v>
      </c>
      <c r="G200">
        <f>COUNT($E$2:E200)</f>
        <v>199</v>
      </c>
      <c r="H200">
        <f t="shared" si="25"/>
        <v>100</v>
      </c>
      <c r="K200">
        <v>4</v>
      </c>
      <c r="L200">
        <v>4</v>
      </c>
      <c r="M200">
        <v>4</v>
      </c>
      <c r="N200">
        <f t="shared" si="26"/>
        <v>1</v>
      </c>
      <c r="O200">
        <f>SUM($N$2:N200)</f>
        <v>167</v>
      </c>
      <c r="P200">
        <f>COUNT($N$2:N200)</f>
        <v>199</v>
      </c>
      <c r="Q200">
        <f t="shared" si="27"/>
        <v>83.91959798994975</v>
      </c>
      <c r="T200">
        <v>4</v>
      </c>
      <c r="U200">
        <v>4</v>
      </c>
      <c r="V200">
        <v>4</v>
      </c>
      <c r="AC200">
        <v>43</v>
      </c>
      <c r="AD200">
        <v>43</v>
      </c>
      <c r="AE200">
        <v>18</v>
      </c>
      <c r="AF200">
        <f t="shared" si="28"/>
        <v>1</v>
      </c>
      <c r="AG200">
        <f>SUM($AF$2:AF200)</f>
        <v>185</v>
      </c>
      <c r="AH200">
        <f>COUNT($AF$2:AF200)</f>
        <v>199</v>
      </c>
      <c r="AI200">
        <f t="shared" si="29"/>
        <v>92.964824120603012</v>
      </c>
      <c r="AL200">
        <v>66</v>
      </c>
      <c r="AM200">
        <v>66</v>
      </c>
      <c r="AN200">
        <v>18</v>
      </c>
      <c r="AO200">
        <f t="shared" si="30"/>
        <v>1</v>
      </c>
      <c r="AP200">
        <f>SUM($AO$2:AO200)</f>
        <v>194</v>
      </c>
      <c r="AQ200">
        <f>COUNT($AO$2:AO200)</f>
        <v>199</v>
      </c>
      <c r="AR200">
        <f t="shared" si="31"/>
        <v>97.48743718592965</v>
      </c>
    </row>
    <row r="201" spans="2:44">
      <c r="B201">
        <v>76</v>
      </c>
      <c r="C201">
        <v>26</v>
      </c>
      <c r="D201">
        <v>4</v>
      </c>
      <c r="E201">
        <f t="shared" si="24"/>
        <v>1</v>
      </c>
      <c r="F201">
        <f>SUM($E$2:E201)</f>
        <v>200</v>
      </c>
      <c r="G201">
        <f>COUNT($E$2:E201)</f>
        <v>200</v>
      </c>
      <c r="H201">
        <f t="shared" si="25"/>
        <v>100</v>
      </c>
      <c r="K201">
        <v>4</v>
      </c>
      <c r="L201">
        <v>4</v>
      </c>
      <c r="M201">
        <v>4</v>
      </c>
      <c r="N201">
        <f t="shared" si="26"/>
        <v>1</v>
      </c>
      <c r="O201">
        <f>SUM($N$2:N201)</f>
        <v>168</v>
      </c>
      <c r="P201">
        <f>COUNT($N$2:N201)</f>
        <v>200</v>
      </c>
      <c r="Q201">
        <f t="shared" si="27"/>
        <v>84</v>
      </c>
      <c r="T201">
        <v>4</v>
      </c>
      <c r="U201">
        <v>4</v>
      </c>
      <c r="V201">
        <v>4</v>
      </c>
      <c r="AC201">
        <v>43</v>
      </c>
      <c r="AD201">
        <v>43</v>
      </c>
      <c r="AE201">
        <v>14</v>
      </c>
      <c r="AF201">
        <f t="shared" si="28"/>
        <v>1</v>
      </c>
      <c r="AG201">
        <f>SUM($AF$2:AF201)</f>
        <v>186</v>
      </c>
      <c r="AH201">
        <f>COUNT($AF$2:AF201)</f>
        <v>200</v>
      </c>
      <c r="AI201">
        <f t="shared" si="29"/>
        <v>93</v>
      </c>
      <c r="AL201">
        <v>66</v>
      </c>
      <c r="AM201">
        <v>66</v>
      </c>
      <c r="AN201">
        <v>14</v>
      </c>
      <c r="AO201">
        <f t="shared" si="30"/>
        <v>1</v>
      </c>
      <c r="AP201">
        <f>SUM($AO$2:AO201)</f>
        <v>195</v>
      </c>
      <c r="AQ201">
        <f>COUNT($AO$2:AO201)</f>
        <v>200</v>
      </c>
      <c r="AR201">
        <f t="shared" si="31"/>
        <v>97.5</v>
      </c>
    </row>
    <row r="202" spans="2:44">
      <c r="B202">
        <v>76</v>
      </c>
      <c r="C202">
        <v>26</v>
      </c>
      <c r="D202">
        <v>3</v>
      </c>
      <c r="E202">
        <f t="shared" si="24"/>
        <v>1</v>
      </c>
      <c r="F202">
        <f>SUM($E$2:E202)</f>
        <v>201</v>
      </c>
      <c r="G202">
        <f>COUNT($E$2:E202)</f>
        <v>201</v>
      </c>
      <c r="H202">
        <f t="shared" si="25"/>
        <v>100</v>
      </c>
      <c r="K202">
        <v>4</v>
      </c>
      <c r="L202">
        <v>4</v>
      </c>
      <c r="M202">
        <v>3</v>
      </c>
      <c r="N202">
        <f t="shared" si="26"/>
        <v>1</v>
      </c>
      <c r="O202">
        <f>SUM($N$2:N202)</f>
        <v>169</v>
      </c>
      <c r="P202">
        <f>COUNT($N$2:N202)</f>
        <v>201</v>
      </c>
      <c r="Q202">
        <f t="shared" si="27"/>
        <v>84.079601990049753</v>
      </c>
      <c r="T202">
        <v>4</v>
      </c>
      <c r="U202">
        <v>4</v>
      </c>
      <c r="V202">
        <v>3</v>
      </c>
      <c r="AC202">
        <v>43</v>
      </c>
      <c r="AD202">
        <v>43</v>
      </c>
      <c r="AE202">
        <v>19</v>
      </c>
      <c r="AF202">
        <f t="shared" si="28"/>
        <v>1</v>
      </c>
      <c r="AG202">
        <f>SUM($AF$2:AF202)</f>
        <v>187</v>
      </c>
      <c r="AH202">
        <f>COUNT($AF$2:AF202)</f>
        <v>201</v>
      </c>
      <c r="AI202">
        <f t="shared" si="29"/>
        <v>93.03482587064677</v>
      </c>
      <c r="AL202">
        <v>66</v>
      </c>
      <c r="AM202">
        <v>66</v>
      </c>
      <c r="AN202">
        <v>19</v>
      </c>
      <c r="AO202">
        <f t="shared" si="30"/>
        <v>1</v>
      </c>
      <c r="AP202">
        <f>SUM($AO$2:AO202)</f>
        <v>196</v>
      </c>
      <c r="AQ202">
        <f>COUNT($AO$2:AO202)</f>
        <v>201</v>
      </c>
      <c r="AR202">
        <f t="shared" si="31"/>
        <v>97.512437810945272</v>
      </c>
    </row>
    <row r="203" spans="2:44">
      <c r="B203">
        <v>76</v>
      </c>
      <c r="C203">
        <v>26</v>
      </c>
      <c r="D203">
        <v>3</v>
      </c>
      <c r="E203">
        <f t="shared" si="24"/>
        <v>1</v>
      </c>
      <c r="F203">
        <f>SUM($E$2:E203)</f>
        <v>202</v>
      </c>
      <c r="G203">
        <f>COUNT($E$2:E203)</f>
        <v>202</v>
      </c>
      <c r="H203">
        <f t="shared" si="25"/>
        <v>100</v>
      </c>
      <c r="K203">
        <v>4</v>
      </c>
      <c r="L203">
        <v>4</v>
      </c>
      <c r="M203">
        <v>3</v>
      </c>
      <c r="N203">
        <f t="shared" si="26"/>
        <v>1</v>
      </c>
      <c r="O203">
        <f>SUM($N$2:N203)</f>
        <v>170</v>
      </c>
      <c r="P203">
        <f>COUNT($N$2:N203)</f>
        <v>202</v>
      </c>
      <c r="Q203">
        <f t="shared" si="27"/>
        <v>84.158415841584159</v>
      </c>
      <c r="T203">
        <v>4</v>
      </c>
      <c r="U203">
        <v>4</v>
      </c>
      <c r="V203">
        <v>3</v>
      </c>
      <c r="AC203">
        <v>43</v>
      </c>
      <c r="AD203">
        <v>43</v>
      </c>
      <c r="AE203">
        <v>18</v>
      </c>
      <c r="AF203">
        <f t="shared" si="28"/>
        <v>1</v>
      </c>
      <c r="AG203">
        <f>SUM($AF$2:AF203)</f>
        <v>188</v>
      </c>
      <c r="AH203">
        <f>COUNT($AF$2:AF203)</f>
        <v>202</v>
      </c>
      <c r="AI203">
        <f t="shared" si="29"/>
        <v>93.069306930693074</v>
      </c>
      <c r="AL203">
        <v>66</v>
      </c>
      <c r="AM203">
        <v>66</v>
      </c>
      <c r="AN203">
        <v>18</v>
      </c>
      <c r="AO203">
        <f t="shared" si="30"/>
        <v>1</v>
      </c>
      <c r="AP203">
        <f>SUM($AO$2:AO203)</f>
        <v>197</v>
      </c>
      <c r="AQ203">
        <f>COUNT($AO$2:AO203)</f>
        <v>202</v>
      </c>
      <c r="AR203">
        <f t="shared" si="31"/>
        <v>97.524752475247524</v>
      </c>
    </row>
    <row r="204" spans="2:44">
      <c r="B204">
        <v>76</v>
      </c>
      <c r="C204">
        <v>26</v>
      </c>
      <c r="D204">
        <v>4</v>
      </c>
      <c r="E204">
        <f t="shared" si="24"/>
        <v>1</v>
      </c>
      <c r="F204">
        <f>SUM($E$2:E204)</f>
        <v>203</v>
      </c>
      <c r="G204">
        <f>COUNT($E$2:E204)</f>
        <v>203</v>
      </c>
      <c r="H204">
        <f t="shared" si="25"/>
        <v>100</v>
      </c>
      <c r="K204">
        <v>4</v>
      </c>
      <c r="L204">
        <v>4</v>
      </c>
      <c r="M204">
        <v>4</v>
      </c>
      <c r="N204">
        <f t="shared" si="26"/>
        <v>1</v>
      </c>
      <c r="O204">
        <f>SUM($N$2:N204)</f>
        <v>171</v>
      </c>
      <c r="P204">
        <f>COUNT($N$2:N204)</f>
        <v>203</v>
      </c>
      <c r="Q204">
        <f t="shared" si="27"/>
        <v>84.236453201970434</v>
      </c>
      <c r="T204">
        <v>4</v>
      </c>
      <c r="U204">
        <v>4</v>
      </c>
      <c r="V204">
        <v>4</v>
      </c>
      <c r="AC204">
        <v>43</v>
      </c>
      <c r="AD204">
        <v>43</v>
      </c>
      <c r="AE204">
        <v>17</v>
      </c>
      <c r="AF204">
        <f t="shared" si="28"/>
        <v>1</v>
      </c>
      <c r="AG204">
        <f>SUM($AF$2:AF204)</f>
        <v>189</v>
      </c>
      <c r="AH204">
        <f>COUNT($AF$2:AF204)</f>
        <v>203</v>
      </c>
      <c r="AI204">
        <f t="shared" si="29"/>
        <v>93.103448275862064</v>
      </c>
      <c r="AL204">
        <v>66</v>
      </c>
      <c r="AM204">
        <v>66</v>
      </c>
      <c r="AN204">
        <v>17</v>
      </c>
      <c r="AO204">
        <f t="shared" si="30"/>
        <v>1</v>
      </c>
      <c r="AP204">
        <f>SUM($AO$2:AO204)</f>
        <v>198</v>
      </c>
      <c r="AQ204">
        <f>COUNT($AO$2:AO204)</f>
        <v>203</v>
      </c>
      <c r="AR204">
        <f t="shared" si="31"/>
        <v>97.536945812807886</v>
      </c>
    </row>
    <row r="205" spans="2:44">
      <c r="B205">
        <v>76</v>
      </c>
      <c r="C205">
        <v>26</v>
      </c>
      <c r="D205">
        <v>4</v>
      </c>
      <c r="E205">
        <f t="shared" si="24"/>
        <v>1</v>
      </c>
      <c r="F205">
        <f>SUM($E$2:E205)</f>
        <v>204</v>
      </c>
      <c r="G205">
        <f>COUNT($E$2:E205)</f>
        <v>204</v>
      </c>
      <c r="H205">
        <f t="shared" si="25"/>
        <v>100</v>
      </c>
      <c r="K205">
        <v>4</v>
      </c>
      <c r="L205">
        <v>4</v>
      </c>
      <c r="M205">
        <v>4</v>
      </c>
      <c r="N205">
        <f t="shared" si="26"/>
        <v>1</v>
      </c>
      <c r="O205">
        <f>SUM($N$2:N205)</f>
        <v>172</v>
      </c>
      <c r="P205">
        <f>COUNT($N$2:N205)</f>
        <v>204</v>
      </c>
      <c r="Q205">
        <f t="shared" si="27"/>
        <v>84.313725490196077</v>
      </c>
      <c r="T205">
        <v>4</v>
      </c>
      <c r="U205">
        <v>4</v>
      </c>
      <c r="V205">
        <v>4</v>
      </c>
      <c r="AC205">
        <v>43</v>
      </c>
      <c r="AD205">
        <v>43</v>
      </c>
      <c r="AE205">
        <v>18</v>
      </c>
      <c r="AF205">
        <f t="shared" si="28"/>
        <v>1</v>
      </c>
      <c r="AG205">
        <f>SUM($AF$2:AF205)</f>
        <v>190</v>
      </c>
      <c r="AH205">
        <f>COUNT($AF$2:AF205)</f>
        <v>204</v>
      </c>
      <c r="AI205">
        <f t="shared" si="29"/>
        <v>93.137254901960787</v>
      </c>
      <c r="AL205">
        <v>66</v>
      </c>
      <c r="AM205">
        <v>66</v>
      </c>
      <c r="AN205">
        <v>18</v>
      </c>
      <c r="AO205">
        <f t="shared" si="30"/>
        <v>1</v>
      </c>
      <c r="AP205">
        <f>SUM($AO$2:AO205)</f>
        <v>199</v>
      </c>
      <c r="AQ205">
        <f>COUNT($AO$2:AO205)</f>
        <v>204</v>
      </c>
      <c r="AR205">
        <f t="shared" si="31"/>
        <v>97.549019607843135</v>
      </c>
    </row>
    <row r="206" spans="2:44">
      <c r="B206">
        <v>76</v>
      </c>
      <c r="C206">
        <v>26</v>
      </c>
      <c r="D206">
        <v>3</v>
      </c>
      <c r="E206">
        <f t="shared" si="24"/>
        <v>1</v>
      </c>
      <c r="F206">
        <f>SUM($E$2:E206)</f>
        <v>205</v>
      </c>
      <c r="G206">
        <f>COUNT($E$2:E206)</f>
        <v>205</v>
      </c>
      <c r="H206">
        <f t="shared" si="25"/>
        <v>100</v>
      </c>
      <c r="K206">
        <v>4</v>
      </c>
      <c r="L206">
        <v>4</v>
      </c>
      <c r="M206">
        <v>3</v>
      </c>
      <c r="N206">
        <f t="shared" si="26"/>
        <v>1</v>
      </c>
      <c r="O206">
        <f>SUM($N$2:N206)</f>
        <v>173</v>
      </c>
      <c r="P206">
        <f>COUNT($N$2:N206)</f>
        <v>205</v>
      </c>
      <c r="Q206">
        <f t="shared" si="27"/>
        <v>84.390243902439025</v>
      </c>
      <c r="T206">
        <v>4</v>
      </c>
      <c r="U206">
        <v>4</v>
      </c>
      <c r="V206">
        <v>3</v>
      </c>
      <c r="AC206">
        <v>43</v>
      </c>
      <c r="AD206">
        <v>43</v>
      </c>
      <c r="AE206">
        <v>23</v>
      </c>
      <c r="AF206">
        <f t="shared" si="28"/>
        <v>1</v>
      </c>
      <c r="AG206">
        <f>SUM($AF$2:AF206)</f>
        <v>191</v>
      </c>
      <c r="AH206">
        <f>COUNT($AF$2:AF206)</f>
        <v>205</v>
      </c>
      <c r="AI206">
        <f t="shared" si="29"/>
        <v>93.170731707317074</v>
      </c>
      <c r="AL206">
        <v>66</v>
      </c>
      <c r="AM206">
        <v>66</v>
      </c>
      <c r="AN206">
        <v>23</v>
      </c>
      <c r="AO206">
        <f t="shared" si="30"/>
        <v>1</v>
      </c>
      <c r="AP206">
        <f>SUM($AO$2:AO206)</f>
        <v>200</v>
      </c>
      <c r="AQ206">
        <f>COUNT($AO$2:AO206)</f>
        <v>205</v>
      </c>
      <c r="AR206">
        <f t="shared" si="31"/>
        <v>97.560975609756099</v>
      </c>
    </row>
    <row r="207" spans="2:44">
      <c r="B207">
        <v>76</v>
      </c>
      <c r="C207">
        <v>26</v>
      </c>
      <c r="D207">
        <v>4</v>
      </c>
      <c r="E207">
        <f t="shared" si="24"/>
        <v>1</v>
      </c>
      <c r="F207">
        <f>SUM($E$2:E207)</f>
        <v>206</v>
      </c>
      <c r="G207">
        <f>COUNT($E$2:E207)</f>
        <v>206</v>
      </c>
      <c r="H207">
        <f t="shared" si="25"/>
        <v>100</v>
      </c>
      <c r="K207">
        <v>4</v>
      </c>
      <c r="L207">
        <v>4</v>
      </c>
      <c r="M207">
        <v>4</v>
      </c>
      <c r="N207">
        <f t="shared" si="26"/>
        <v>1</v>
      </c>
      <c r="O207">
        <f>SUM($N$2:N207)</f>
        <v>174</v>
      </c>
      <c r="P207">
        <f>COUNT($N$2:N207)</f>
        <v>206</v>
      </c>
      <c r="Q207">
        <f t="shared" si="27"/>
        <v>84.466019417475721</v>
      </c>
      <c r="T207">
        <v>4</v>
      </c>
      <c r="U207">
        <v>4</v>
      </c>
      <c r="V207">
        <v>4</v>
      </c>
      <c r="AC207">
        <v>43</v>
      </c>
      <c r="AD207">
        <v>43</v>
      </c>
      <c r="AE207">
        <v>17</v>
      </c>
      <c r="AF207">
        <f t="shared" si="28"/>
        <v>1</v>
      </c>
      <c r="AG207">
        <f>SUM($AF$2:AF207)</f>
        <v>192</v>
      </c>
      <c r="AH207">
        <f>COUNT($AF$2:AF207)</f>
        <v>206</v>
      </c>
      <c r="AI207">
        <f t="shared" si="29"/>
        <v>93.203883495145632</v>
      </c>
      <c r="AL207">
        <v>66</v>
      </c>
      <c r="AM207">
        <v>66</v>
      </c>
      <c r="AN207">
        <v>17</v>
      </c>
      <c r="AO207">
        <f t="shared" si="30"/>
        <v>1</v>
      </c>
      <c r="AP207">
        <f>SUM($AO$2:AO207)</f>
        <v>201</v>
      </c>
      <c r="AQ207">
        <f>COUNT($AO$2:AO207)</f>
        <v>206</v>
      </c>
      <c r="AR207">
        <f t="shared" si="31"/>
        <v>97.572815533980588</v>
      </c>
    </row>
    <row r="208" spans="2:44">
      <c r="B208">
        <v>76</v>
      </c>
      <c r="C208">
        <v>26</v>
      </c>
      <c r="D208">
        <v>5</v>
      </c>
      <c r="E208">
        <f t="shared" si="24"/>
        <v>1</v>
      </c>
      <c r="F208">
        <f>SUM($E$2:E208)</f>
        <v>207</v>
      </c>
      <c r="G208">
        <f>COUNT($E$2:E208)</f>
        <v>207</v>
      </c>
      <c r="H208">
        <f t="shared" si="25"/>
        <v>100</v>
      </c>
      <c r="K208">
        <v>4</v>
      </c>
      <c r="L208">
        <v>4</v>
      </c>
      <c r="M208">
        <v>5</v>
      </c>
      <c r="N208">
        <f t="shared" si="26"/>
        <v>0</v>
      </c>
      <c r="O208">
        <f>SUM($N$2:N208)</f>
        <v>174</v>
      </c>
      <c r="P208">
        <f>COUNT($N$2:N208)</f>
        <v>207</v>
      </c>
      <c r="Q208">
        <f t="shared" si="27"/>
        <v>84.05797101449275</v>
      </c>
      <c r="T208">
        <v>4</v>
      </c>
      <c r="U208">
        <v>4</v>
      </c>
      <c r="V208">
        <v>5</v>
      </c>
      <c r="AC208">
        <v>43</v>
      </c>
      <c r="AD208">
        <v>43</v>
      </c>
      <c r="AE208">
        <v>19</v>
      </c>
      <c r="AF208">
        <f t="shared" si="28"/>
        <v>1</v>
      </c>
      <c r="AG208">
        <f>SUM($AF$2:AF208)</f>
        <v>193</v>
      </c>
      <c r="AH208">
        <f>COUNT($AF$2:AF208)</f>
        <v>207</v>
      </c>
      <c r="AI208">
        <f t="shared" si="29"/>
        <v>93.236714975845416</v>
      </c>
      <c r="AL208">
        <v>66</v>
      </c>
      <c r="AM208">
        <v>66</v>
      </c>
      <c r="AN208">
        <v>19</v>
      </c>
      <c r="AO208">
        <f t="shared" si="30"/>
        <v>1</v>
      </c>
      <c r="AP208">
        <f>SUM($AO$2:AO208)</f>
        <v>202</v>
      </c>
      <c r="AQ208">
        <f>COUNT($AO$2:AO208)</f>
        <v>207</v>
      </c>
      <c r="AR208">
        <f t="shared" si="31"/>
        <v>97.584541062801932</v>
      </c>
    </row>
    <row r="209" spans="2:44">
      <c r="B209">
        <v>76</v>
      </c>
      <c r="C209">
        <v>26</v>
      </c>
      <c r="D209">
        <v>5</v>
      </c>
      <c r="E209">
        <f t="shared" si="24"/>
        <v>1</v>
      </c>
      <c r="F209">
        <f>SUM($E$2:E209)</f>
        <v>208</v>
      </c>
      <c r="G209">
        <f>COUNT($E$2:E209)</f>
        <v>208</v>
      </c>
      <c r="H209">
        <f t="shared" si="25"/>
        <v>100</v>
      </c>
      <c r="K209">
        <v>4</v>
      </c>
      <c r="L209">
        <v>4</v>
      </c>
      <c r="M209">
        <v>5</v>
      </c>
      <c r="N209">
        <f t="shared" si="26"/>
        <v>0</v>
      </c>
      <c r="O209">
        <f>SUM($N$2:N209)</f>
        <v>174</v>
      </c>
      <c r="P209">
        <f>COUNT($N$2:N209)</f>
        <v>208</v>
      </c>
      <c r="Q209">
        <f t="shared" si="27"/>
        <v>83.65384615384616</v>
      </c>
      <c r="T209">
        <v>4</v>
      </c>
      <c r="U209">
        <v>4</v>
      </c>
      <c r="V209">
        <v>5</v>
      </c>
      <c r="AC209">
        <v>43</v>
      </c>
      <c r="AD209">
        <v>43</v>
      </c>
      <c r="AE209">
        <v>18</v>
      </c>
      <c r="AF209">
        <f t="shared" si="28"/>
        <v>1</v>
      </c>
      <c r="AG209">
        <f>SUM($AF$2:AF209)</f>
        <v>194</v>
      </c>
      <c r="AH209">
        <f>COUNT($AF$2:AF209)</f>
        <v>208</v>
      </c>
      <c r="AI209">
        <f t="shared" si="29"/>
        <v>93.269230769230774</v>
      </c>
      <c r="AL209">
        <v>66</v>
      </c>
      <c r="AM209">
        <v>66</v>
      </c>
      <c r="AN209">
        <v>18</v>
      </c>
      <c r="AO209">
        <f t="shared" si="30"/>
        <v>1</v>
      </c>
      <c r="AP209">
        <f>SUM($AO$2:AO209)</f>
        <v>203</v>
      </c>
      <c r="AQ209">
        <f>COUNT($AO$2:AO209)</f>
        <v>208</v>
      </c>
      <c r="AR209">
        <f t="shared" si="31"/>
        <v>97.59615384615384</v>
      </c>
    </row>
    <row r="210" spans="2:44">
      <c r="B210">
        <v>76</v>
      </c>
      <c r="C210">
        <v>26</v>
      </c>
      <c r="D210">
        <v>3</v>
      </c>
      <c r="E210">
        <f t="shared" si="24"/>
        <v>1</v>
      </c>
      <c r="F210">
        <f>SUM($E$2:E210)</f>
        <v>209</v>
      </c>
      <c r="G210">
        <f>COUNT($E$2:E210)</f>
        <v>209</v>
      </c>
      <c r="H210">
        <f t="shared" si="25"/>
        <v>100</v>
      </c>
      <c r="K210">
        <v>4</v>
      </c>
      <c r="L210">
        <v>4</v>
      </c>
      <c r="M210">
        <v>3</v>
      </c>
      <c r="N210">
        <f t="shared" si="26"/>
        <v>1</v>
      </c>
      <c r="O210">
        <f>SUM($N$2:N210)</f>
        <v>175</v>
      </c>
      <c r="P210">
        <f>COUNT($N$2:N210)</f>
        <v>209</v>
      </c>
      <c r="Q210">
        <f t="shared" si="27"/>
        <v>83.732057416267949</v>
      </c>
      <c r="T210">
        <v>4</v>
      </c>
      <c r="U210">
        <v>4</v>
      </c>
      <c r="V210">
        <v>3</v>
      </c>
      <c r="AC210">
        <v>46</v>
      </c>
      <c r="AD210">
        <v>46</v>
      </c>
      <c r="AE210">
        <v>16</v>
      </c>
      <c r="AF210">
        <f t="shared" si="28"/>
        <v>1</v>
      </c>
      <c r="AG210">
        <f>SUM($AF$2:AF210)</f>
        <v>195</v>
      </c>
      <c r="AH210">
        <f>COUNT($AF$2:AF210)</f>
        <v>209</v>
      </c>
      <c r="AI210">
        <f t="shared" si="29"/>
        <v>93.301435406698559</v>
      </c>
      <c r="AL210">
        <v>67</v>
      </c>
      <c r="AM210">
        <v>67</v>
      </c>
      <c r="AN210">
        <v>16</v>
      </c>
      <c r="AO210">
        <f t="shared" si="30"/>
        <v>1</v>
      </c>
      <c r="AP210">
        <f>SUM($AO$2:AO210)</f>
        <v>204</v>
      </c>
      <c r="AQ210">
        <f>COUNT($AO$2:AO210)</f>
        <v>209</v>
      </c>
      <c r="AR210">
        <f t="shared" si="31"/>
        <v>97.607655502392348</v>
      </c>
    </row>
    <row r="211" spans="2:44">
      <c r="B211">
        <v>76</v>
      </c>
      <c r="C211">
        <v>26</v>
      </c>
      <c r="D211">
        <v>4</v>
      </c>
      <c r="E211">
        <f t="shared" si="24"/>
        <v>1</v>
      </c>
      <c r="F211">
        <f>SUM($E$2:E211)</f>
        <v>210</v>
      </c>
      <c r="G211">
        <f>COUNT($E$2:E211)</f>
        <v>210</v>
      </c>
      <c r="H211">
        <f t="shared" si="25"/>
        <v>100</v>
      </c>
      <c r="K211">
        <v>4</v>
      </c>
      <c r="L211">
        <v>4</v>
      </c>
      <c r="M211">
        <v>4</v>
      </c>
      <c r="N211">
        <f t="shared" si="26"/>
        <v>1</v>
      </c>
      <c r="O211">
        <f>SUM($N$2:N211)</f>
        <v>176</v>
      </c>
      <c r="P211">
        <f>COUNT($N$2:N211)</f>
        <v>210</v>
      </c>
      <c r="Q211">
        <f t="shared" si="27"/>
        <v>83.80952380952381</v>
      </c>
      <c r="T211">
        <v>4</v>
      </c>
      <c r="U211">
        <v>4</v>
      </c>
      <c r="V211">
        <v>4</v>
      </c>
      <c r="AC211">
        <v>46</v>
      </c>
      <c r="AD211">
        <v>46</v>
      </c>
      <c r="AE211">
        <v>17</v>
      </c>
      <c r="AF211">
        <f t="shared" si="28"/>
        <v>1</v>
      </c>
      <c r="AG211">
        <f>SUM($AF$2:AF211)</f>
        <v>196</v>
      </c>
      <c r="AH211">
        <f>COUNT($AF$2:AF211)</f>
        <v>210</v>
      </c>
      <c r="AI211">
        <f t="shared" si="29"/>
        <v>93.333333333333329</v>
      </c>
      <c r="AL211">
        <v>67</v>
      </c>
      <c r="AM211">
        <v>67</v>
      </c>
      <c r="AN211">
        <v>17</v>
      </c>
      <c r="AO211">
        <f t="shared" si="30"/>
        <v>1</v>
      </c>
      <c r="AP211">
        <f>SUM($AO$2:AO211)</f>
        <v>205</v>
      </c>
      <c r="AQ211">
        <f>COUNT($AO$2:AO211)</f>
        <v>210</v>
      </c>
      <c r="AR211">
        <f t="shared" si="31"/>
        <v>97.61904761904762</v>
      </c>
    </row>
    <row r="212" spans="2:44">
      <c r="B212">
        <v>76</v>
      </c>
      <c r="C212">
        <v>26</v>
      </c>
      <c r="D212">
        <v>4</v>
      </c>
      <c r="E212">
        <f t="shared" si="24"/>
        <v>1</v>
      </c>
      <c r="F212">
        <f>SUM($E$2:E212)</f>
        <v>211</v>
      </c>
      <c r="G212">
        <f>COUNT($E$2:E212)</f>
        <v>211</v>
      </c>
      <c r="H212">
        <f t="shared" si="25"/>
        <v>100</v>
      </c>
      <c r="K212">
        <v>4</v>
      </c>
      <c r="L212">
        <v>4</v>
      </c>
      <c r="M212">
        <v>4</v>
      </c>
      <c r="N212">
        <f t="shared" si="26"/>
        <v>1</v>
      </c>
      <c r="O212">
        <f>SUM($N$2:N212)</f>
        <v>177</v>
      </c>
      <c r="P212">
        <f>COUNT($N$2:N212)</f>
        <v>211</v>
      </c>
      <c r="Q212">
        <f t="shared" si="27"/>
        <v>83.886255924170612</v>
      </c>
      <c r="T212">
        <v>4</v>
      </c>
      <c r="U212">
        <v>4</v>
      </c>
      <c r="V212">
        <v>4</v>
      </c>
      <c r="AC212">
        <v>46</v>
      </c>
      <c r="AD212">
        <v>46</v>
      </c>
      <c r="AE212">
        <v>16</v>
      </c>
      <c r="AF212">
        <f t="shared" si="28"/>
        <v>1</v>
      </c>
      <c r="AG212">
        <f>SUM($AF$2:AF212)</f>
        <v>197</v>
      </c>
      <c r="AH212">
        <f>COUNT($AF$2:AF212)</f>
        <v>211</v>
      </c>
      <c r="AI212">
        <f t="shared" si="29"/>
        <v>93.36492890995261</v>
      </c>
      <c r="AL212">
        <v>67</v>
      </c>
      <c r="AM212">
        <v>67</v>
      </c>
      <c r="AN212">
        <v>16</v>
      </c>
      <c r="AO212">
        <f t="shared" si="30"/>
        <v>1</v>
      </c>
      <c r="AP212">
        <f>SUM($AO$2:AO212)</f>
        <v>206</v>
      </c>
      <c r="AQ212">
        <f>COUNT($AO$2:AO212)</f>
        <v>211</v>
      </c>
      <c r="AR212">
        <f t="shared" si="31"/>
        <v>97.630331753554501</v>
      </c>
    </row>
    <row r="213" spans="2:44">
      <c r="B213">
        <v>76</v>
      </c>
      <c r="C213">
        <v>26</v>
      </c>
      <c r="D213">
        <v>3</v>
      </c>
      <c r="E213">
        <f t="shared" si="24"/>
        <v>1</v>
      </c>
      <c r="F213">
        <f>SUM($E$2:E213)</f>
        <v>212</v>
      </c>
      <c r="G213">
        <f>COUNT($E$2:E213)</f>
        <v>212</v>
      </c>
      <c r="H213">
        <f t="shared" si="25"/>
        <v>100</v>
      </c>
      <c r="K213">
        <v>4</v>
      </c>
      <c r="L213">
        <v>4</v>
      </c>
      <c r="M213">
        <v>3</v>
      </c>
      <c r="N213">
        <f t="shared" si="26"/>
        <v>1</v>
      </c>
      <c r="O213">
        <f>SUM($N$2:N213)</f>
        <v>178</v>
      </c>
      <c r="P213">
        <f>COUNT($N$2:N213)</f>
        <v>212</v>
      </c>
      <c r="Q213">
        <f t="shared" si="27"/>
        <v>83.962264150943398</v>
      </c>
      <c r="T213">
        <v>4</v>
      </c>
      <c r="U213">
        <v>4</v>
      </c>
      <c r="V213">
        <v>3</v>
      </c>
      <c r="AC213">
        <v>46</v>
      </c>
      <c r="AD213">
        <v>46</v>
      </c>
      <c r="AE213">
        <v>16</v>
      </c>
      <c r="AF213">
        <f t="shared" si="28"/>
        <v>1</v>
      </c>
      <c r="AG213">
        <f>SUM($AF$2:AF213)</f>
        <v>198</v>
      </c>
      <c r="AH213">
        <f>COUNT($AF$2:AF213)</f>
        <v>212</v>
      </c>
      <c r="AI213">
        <f t="shared" si="29"/>
        <v>93.396226415094347</v>
      </c>
      <c r="AL213">
        <v>67</v>
      </c>
      <c r="AM213">
        <v>67</v>
      </c>
      <c r="AN213">
        <v>16</v>
      </c>
      <c r="AO213">
        <f t="shared" si="30"/>
        <v>1</v>
      </c>
      <c r="AP213">
        <f>SUM($AO$2:AO213)</f>
        <v>207</v>
      </c>
      <c r="AQ213">
        <f>COUNT($AO$2:AO213)</f>
        <v>212</v>
      </c>
      <c r="AR213">
        <f t="shared" si="31"/>
        <v>97.641509433962256</v>
      </c>
    </row>
    <row r="214" spans="2:44">
      <c r="B214">
        <v>76</v>
      </c>
      <c r="C214">
        <v>26</v>
      </c>
      <c r="D214">
        <v>3</v>
      </c>
      <c r="E214">
        <f t="shared" si="24"/>
        <v>1</v>
      </c>
      <c r="F214">
        <f>SUM($E$2:E214)</f>
        <v>213</v>
      </c>
      <c r="G214">
        <f>COUNT($E$2:E214)</f>
        <v>213</v>
      </c>
      <c r="H214">
        <f t="shared" si="25"/>
        <v>100</v>
      </c>
      <c r="K214">
        <v>4</v>
      </c>
      <c r="L214">
        <v>4</v>
      </c>
      <c r="M214">
        <v>3</v>
      </c>
      <c r="N214">
        <f t="shared" si="26"/>
        <v>1</v>
      </c>
      <c r="O214">
        <f>SUM($N$2:N214)</f>
        <v>179</v>
      </c>
      <c r="P214">
        <f>COUNT($N$2:N214)</f>
        <v>213</v>
      </c>
      <c r="Q214">
        <f t="shared" si="27"/>
        <v>84.037558685446015</v>
      </c>
      <c r="T214">
        <v>4</v>
      </c>
      <c r="U214">
        <v>4</v>
      </c>
      <c r="V214">
        <v>3</v>
      </c>
      <c r="AC214">
        <v>46</v>
      </c>
      <c r="AD214">
        <v>46</v>
      </c>
      <c r="AE214">
        <v>15</v>
      </c>
      <c r="AF214">
        <f t="shared" si="28"/>
        <v>1</v>
      </c>
      <c r="AG214">
        <f>SUM($AF$2:AF214)</f>
        <v>199</v>
      </c>
      <c r="AH214">
        <f>COUNT($AF$2:AF214)</f>
        <v>213</v>
      </c>
      <c r="AI214">
        <f t="shared" si="29"/>
        <v>93.427230046948367</v>
      </c>
      <c r="AL214">
        <v>67</v>
      </c>
      <c r="AM214">
        <v>67</v>
      </c>
      <c r="AN214">
        <v>15</v>
      </c>
      <c r="AO214">
        <f t="shared" si="30"/>
        <v>1</v>
      </c>
      <c r="AP214">
        <f>SUM($AO$2:AO214)</f>
        <v>208</v>
      </c>
      <c r="AQ214">
        <f>COUNT($AO$2:AO214)</f>
        <v>213</v>
      </c>
      <c r="AR214">
        <f t="shared" si="31"/>
        <v>97.652582159624416</v>
      </c>
    </row>
    <row r="215" spans="2:44">
      <c r="B215">
        <v>76</v>
      </c>
      <c r="C215">
        <v>26</v>
      </c>
      <c r="D215">
        <v>5</v>
      </c>
      <c r="E215">
        <f t="shared" si="24"/>
        <v>1</v>
      </c>
      <c r="F215">
        <f>SUM($E$2:E215)</f>
        <v>214</v>
      </c>
      <c r="G215">
        <f>COUNT($E$2:E215)</f>
        <v>214</v>
      </c>
      <c r="H215">
        <f t="shared" si="25"/>
        <v>100</v>
      </c>
      <c r="K215">
        <v>4</v>
      </c>
      <c r="L215">
        <v>4</v>
      </c>
      <c r="M215">
        <v>5</v>
      </c>
      <c r="N215">
        <f t="shared" si="26"/>
        <v>0</v>
      </c>
      <c r="O215">
        <f>SUM($N$2:N215)</f>
        <v>179</v>
      </c>
      <c r="P215">
        <f>COUNT($N$2:N215)</f>
        <v>214</v>
      </c>
      <c r="Q215">
        <f t="shared" si="27"/>
        <v>83.644859813084111</v>
      </c>
      <c r="T215">
        <v>4</v>
      </c>
      <c r="U215">
        <v>4</v>
      </c>
      <c r="V215">
        <v>5</v>
      </c>
      <c r="AC215">
        <v>46</v>
      </c>
      <c r="AD215">
        <v>46</v>
      </c>
      <c r="AE215">
        <v>15</v>
      </c>
      <c r="AF215">
        <f t="shared" si="28"/>
        <v>1</v>
      </c>
      <c r="AG215">
        <f>SUM($AF$2:AF215)</f>
        <v>200</v>
      </c>
      <c r="AH215">
        <f>COUNT($AF$2:AF215)</f>
        <v>214</v>
      </c>
      <c r="AI215">
        <f t="shared" si="29"/>
        <v>93.45794392523365</v>
      </c>
      <c r="AL215">
        <v>66</v>
      </c>
      <c r="AM215">
        <v>66</v>
      </c>
      <c r="AN215">
        <v>15</v>
      </c>
      <c r="AO215">
        <f t="shared" si="30"/>
        <v>1</v>
      </c>
      <c r="AP215">
        <f>SUM($AO$2:AO215)</f>
        <v>209</v>
      </c>
      <c r="AQ215">
        <f>COUNT($AO$2:AO215)</f>
        <v>214</v>
      </c>
      <c r="AR215">
        <f t="shared" si="31"/>
        <v>97.663551401869171</v>
      </c>
    </row>
    <row r="216" spans="2:44">
      <c r="B216">
        <v>76</v>
      </c>
      <c r="C216">
        <v>26</v>
      </c>
      <c r="D216">
        <v>4</v>
      </c>
      <c r="E216">
        <f t="shared" si="24"/>
        <v>1</v>
      </c>
      <c r="F216">
        <f>SUM($E$2:E216)</f>
        <v>215</v>
      </c>
      <c r="G216">
        <f>COUNT($E$2:E216)</f>
        <v>215</v>
      </c>
      <c r="H216">
        <f t="shared" si="25"/>
        <v>100</v>
      </c>
      <c r="K216">
        <v>4</v>
      </c>
      <c r="L216">
        <v>4</v>
      </c>
      <c r="M216">
        <v>4</v>
      </c>
      <c r="N216">
        <f t="shared" si="26"/>
        <v>1</v>
      </c>
      <c r="O216">
        <f>SUM($N$2:N216)</f>
        <v>180</v>
      </c>
      <c r="P216">
        <f>COUNT($N$2:N216)</f>
        <v>215</v>
      </c>
      <c r="Q216">
        <f t="shared" si="27"/>
        <v>83.720930232558146</v>
      </c>
      <c r="T216">
        <v>4</v>
      </c>
      <c r="U216">
        <v>4</v>
      </c>
      <c r="V216">
        <v>4</v>
      </c>
      <c r="AC216">
        <v>46</v>
      </c>
      <c r="AD216">
        <v>46</v>
      </c>
      <c r="AE216">
        <v>47</v>
      </c>
      <c r="AF216">
        <f t="shared" si="28"/>
        <v>0</v>
      </c>
      <c r="AG216">
        <f>SUM($AF$2:AF216)</f>
        <v>200</v>
      </c>
      <c r="AH216">
        <f>COUNT($AF$2:AF216)</f>
        <v>215</v>
      </c>
      <c r="AI216">
        <f t="shared" si="29"/>
        <v>93.023255813953483</v>
      </c>
      <c r="AL216">
        <v>66</v>
      </c>
      <c r="AM216">
        <v>66</v>
      </c>
      <c r="AN216">
        <v>47</v>
      </c>
      <c r="AO216">
        <f t="shared" si="30"/>
        <v>1</v>
      </c>
      <c r="AP216">
        <f>SUM($AO$2:AO216)</f>
        <v>210</v>
      </c>
      <c r="AQ216">
        <f>COUNT($AO$2:AO216)</f>
        <v>215</v>
      </c>
      <c r="AR216">
        <f t="shared" si="31"/>
        <v>97.674418604651152</v>
      </c>
    </row>
    <row r="217" spans="2:44">
      <c r="B217">
        <v>76</v>
      </c>
      <c r="C217">
        <v>26</v>
      </c>
      <c r="D217">
        <v>3</v>
      </c>
      <c r="E217">
        <f t="shared" si="24"/>
        <v>1</v>
      </c>
      <c r="F217">
        <f>SUM($E$2:E217)</f>
        <v>216</v>
      </c>
      <c r="G217">
        <f>COUNT($E$2:E217)</f>
        <v>216</v>
      </c>
      <c r="H217">
        <f t="shared" si="25"/>
        <v>100</v>
      </c>
      <c r="K217">
        <v>4</v>
      </c>
      <c r="L217">
        <v>4</v>
      </c>
      <c r="M217">
        <v>3</v>
      </c>
      <c r="N217">
        <f t="shared" si="26"/>
        <v>1</v>
      </c>
      <c r="O217">
        <f>SUM($N$2:N217)</f>
        <v>181</v>
      </c>
      <c r="P217">
        <f>COUNT($N$2:N217)</f>
        <v>216</v>
      </c>
      <c r="Q217">
        <f t="shared" si="27"/>
        <v>83.796296296296291</v>
      </c>
      <c r="T217">
        <v>4</v>
      </c>
      <c r="U217">
        <v>4</v>
      </c>
      <c r="V217">
        <v>3</v>
      </c>
      <c r="AC217">
        <v>46</v>
      </c>
      <c r="AD217">
        <v>46</v>
      </c>
      <c r="AE217">
        <v>44</v>
      </c>
      <c r="AF217">
        <f t="shared" si="28"/>
        <v>1</v>
      </c>
      <c r="AG217">
        <f>SUM($AF$2:AF217)</f>
        <v>201</v>
      </c>
      <c r="AH217">
        <f>COUNT($AF$2:AF217)</f>
        <v>216</v>
      </c>
      <c r="AI217">
        <f t="shared" si="29"/>
        <v>93.055555555555557</v>
      </c>
      <c r="AL217">
        <v>66</v>
      </c>
      <c r="AM217">
        <v>66</v>
      </c>
      <c r="AN217">
        <v>44</v>
      </c>
      <c r="AO217">
        <f t="shared" si="30"/>
        <v>1</v>
      </c>
      <c r="AP217">
        <f>SUM($AO$2:AO217)</f>
        <v>211</v>
      </c>
      <c r="AQ217">
        <f>COUNT($AO$2:AO217)</f>
        <v>216</v>
      </c>
      <c r="AR217">
        <f t="shared" si="31"/>
        <v>97.68518518518519</v>
      </c>
    </row>
    <row r="218" spans="2:44">
      <c r="B218">
        <v>76</v>
      </c>
      <c r="C218">
        <v>26</v>
      </c>
      <c r="D218">
        <v>4</v>
      </c>
      <c r="E218">
        <f t="shared" si="24"/>
        <v>1</v>
      </c>
      <c r="F218">
        <f>SUM($E$2:E218)</f>
        <v>217</v>
      </c>
      <c r="G218">
        <f>COUNT($E$2:E218)</f>
        <v>217</v>
      </c>
      <c r="H218">
        <f t="shared" si="25"/>
        <v>100</v>
      </c>
      <c r="K218">
        <v>4</v>
      </c>
      <c r="L218">
        <v>4</v>
      </c>
      <c r="M218">
        <v>4</v>
      </c>
      <c r="N218">
        <f t="shared" si="26"/>
        <v>1</v>
      </c>
      <c r="O218">
        <f>SUM($N$2:N218)</f>
        <v>182</v>
      </c>
      <c r="P218">
        <f>COUNT($N$2:N218)</f>
        <v>217</v>
      </c>
      <c r="Q218">
        <f t="shared" si="27"/>
        <v>83.870967741935488</v>
      </c>
      <c r="T218">
        <v>4</v>
      </c>
      <c r="U218">
        <v>4</v>
      </c>
      <c r="V218">
        <v>4</v>
      </c>
      <c r="AC218">
        <v>46</v>
      </c>
      <c r="AD218">
        <v>46</v>
      </c>
      <c r="AE218">
        <v>43</v>
      </c>
      <c r="AF218">
        <f t="shared" si="28"/>
        <v>1</v>
      </c>
      <c r="AG218">
        <f>SUM($AF$2:AF218)</f>
        <v>202</v>
      </c>
      <c r="AH218">
        <f>COUNT($AF$2:AF218)</f>
        <v>217</v>
      </c>
      <c r="AI218">
        <f t="shared" si="29"/>
        <v>93.087557603686633</v>
      </c>
      <c r="AL218">
        <v>66</v>
      </c>
      <c r="AM218">
        <v>66</v>
      </c>
      <c r="AN218">
        <v>43</v>
      </c>
      <c r="AO218">
        <f t="shared" si="30"/>
        <v>1</v>
      </c>
      <c r="AP218">
        <f>SUM($AO$2:AO218)</f>
        <v>212</v>
      </c>
      <c r="AQ218">
        <f>COUNT($AO$2:AO218)</f>
        <v>217</v>
      </c>
      <c r="AR218">
        <f t="shared" si="31"/>
        <v>97.695852534562206</v>
      </c>
    </row>
    <row r="219" spans="2:44">
      <c r="B219">
        <v>76</v>
      </c>
      <c r="C219">
        <v>26</v>
      </c>
      <c r="D219">
        <v>4</v>
      </c>
      <c r="E219">
        <f t="shared" si="24"/>
        <v>1</v>
      </c>
      <c r="F219">
        <f>SUM($E$2:E219)</f>
        <v>218</v>
      </c>
      <c r="G219">
        <f>COUNT($E$2:E219)</f>
        <v>218</v>
      </c>
      <c r="H219">
        <f t="shared" si="25"/>
        <v>100</v>
      </c>
      <c r="K219">
        <v>4</v>
      </c>
      <c r="L219">
        <v>4</v>
      </c>
      <c r="M219">
        <v>4</v>
      </c>
      <c r="N219">
        <f t="shared" si="26"/>
        <v>1</v>
      </c>
      <c r="O219">
        <f>SUM($N$2:N219)</f>
        <v>183</v>
      </c>
      <c r="P219">
        <f>COUNT($N$2:N219)</f>
        <v>218</v>
      </c>
      <c r="Q219">
        <f t="shared" si="27"/>
        <v>83.944954128440358</v>
      </c>
      <c r="T219">
        <v>4</v>
      </c>
      <c r="U219">
        <v>4</v>
      </c>
      <c r="V219">
        <v>4</v>
      </c>
      <c r="AC219">
        <v>46</v>
      </c>
      <c r="AD219">
        <v>46</v>
      </c>
      <c r="AE219">
        <v>44</v>
      </c>
      <c r="AF219">
        <f t="shared" si="28"/>
        <v>1</v>
      </c>
      <c r="AG219">
        <f>SUM($AF$2:AF219)</f>
        <v>203</v>
      </c>
      <c r="AH219">
        <f>COUNT($AF$2:AF219)</f>
        <v>218</v>
      </c>
      <c r="AI219">
        <f t="shared" si="29"/>
        <v>93.11926605504587</v>
      </c>
      <c r="AL219">
        <v>66</v>
      </c>
      <c r="AM219">
        <v>66</v>
      </c>
      <c r="AN219">
        <v>44</v>
      </c>
      <c r="AO219">
        <f t="shared" si="30"/>
        <v>1</v>
      </c>
      <c r="AP219">
        <f>SUM($AO$2:AO219)</f>
        <v>213</v>
      </c>
      <c r="AQ219">
        <f>COUNT($AO$2:AO219)</f>
        <v>218</v>
      </c>
      <c r="AR219">
        <f t="shared" si="31"/>
        <v>97.706422018348633</v>
      </c>
    </row>
    <row r="220" spans="2:44">
      <c r="B220">
        <v>76</v>
      </c>
      <c r="C220">
        <v>25</v>
      </c>
      <c r="D220">
        <v>4</v>
      </c>
      <c r="E220">
        <f t="shared" si="24"/>
        <v>1</v>
      </c>
      <c r="F220">
        <f>SUM($E$2:E220)</f>
        <v>219</v>
      </c>
      <c r="G220">
        <f>COUNT($E$2:E220)</f>
        <v>219</v>
      </c>
      <c r="H220">
        <f t="shared" si="25"/>
        <v>100</v>
      </c>
      <c r="K220">
        <v>4</v>
      </c>
      <c r="L220">
        <v>4</v>
      </c>
      <c r="M220">
        <v>4</v>
      </c>
      <c r="N220">
        <f t="shared" si="26"/>
        <v>1</v>
      </c>
      <c r="O220">
        <f>SUM($N$2:N220)</f>
        <v>184</v>
      </c>
      <c r="P220">
        <f>COUNT($N$2:N220)</f>
        <v>219</v>
      </c>
      <c r="Q220">
        <f t="shared" si="27"/>
        <v>84.018264840182638</v>
      </c>
      <c r="T220">
        <v>4</v>
      </c>
      <c r="U220">
        <v>4</v>
      </c>
      <c r="V220">
        <v>4</v>
      </c>
      <c r="AC220">
        <v>46</v>
      </c>
      <c r="AD220">
        <v>46</v>
      </c>
      <c r="AE220">
        <v>18</v>
      </c>
      <c r="AF220">
        <f t="shared" si="28"/>
        <v>1</v>
      </c>
      <c r="AG220">
        <f>SUM($AF$2:AF220)</f>
        <v>204</v>
      </c>
      <c r="AH220">
        <f>COUNT($AF$2:AF220)</f>
        <v>219</v>
      </c>
      <c r="AI220">
        <f t="shared" si="29"/>
        <v>93.150684931506845</v>
      </c>
      <c r="AL220">
        <v>66</v>
      </c>
      <c r="AM220">
        <v>66</v>
      </c>
      <c r="AN220">
        <v>18</v>
      </c>
      <c r="AO220">
        <f t="shared" si="30"/>
        <v>1</v>
      </c>
      <c r="AP220">
        <f>SUM($AO$2:AO220)</f>
        <v>214</v>
      </c>
      <c r="AQ220">
        <f>COUNT($AO$2:AO220)</f>
        <v>219</v>
      </c>
      <c r="AR220">
        <f t="shared" si="31"/>
        <v>97.716894977168948</v>
      </c>
    </row>
    <row r="221" spans="2:44">
      <c r="B221">
        <v>76</v>
      </c>
      <c r="C221">
        <v>25</v>
      </c>
      <c r="D221">
        <v>4</v>
      </c>
      <c r="E221">
        <f t="shared" si="24"/>
        <v>1</v>
      </c>
      <c r="F221">
        <f>SUM($E$2:E221)</f>
        <v>220</v>
      </c>
      <c r="G221">
        <f>COUNT($E$2:E221)</f>
        <v>220</v>
      </c>
      <c r="H221">
        <f t="shared" si="25"/>
        <v>100</v>
      </c>
      <c r="K221">
        <v>4</v>
      </c>
      <c r="L221">
        <v>4</v>
      </c>
      <c r="M221">
        <v>4</v>
      </c>
      <c r="N221">
        <f t="shared" si="26"/>
        <v>1</v>
      </c>
      <c r="O221">
        <f>SUM($N$2:N221)</f>
        <v>185</v>
      </c>
      <c r="P221">
        <f>COUNT($N$2:N221)</f>
        <v>220</v>
      </c>
      <c r="Q221">
        <f t="shared" si="27"/>
        <v>84.090909090909093</v>
      </c>
      <c r="T221">
        <v>4</v>
      </c>
      <c r="U221">
        <v>4</v>
      </c>
      <c r="V221">
        <v>4</v>
      </c>
      <c r="AC221">
        <v>43</v>
      </c>
      <c r="AD221">
        <v>43</v>
      </c>
      <c r="AE221">
        <v>16</v>
      </c>
      <c r="AF221">
        <f t="shared" si="28"/>
        <v>1</v>
      </c>
      <c r="AG221">
        <f>SUM($AF$2:AF221)</f>
        <v>205</v>
      </c>
      <c r="AH221">
        <f>COUNT($AF$2:AF221)</f>
        <v>220</v>
      </c>
      <c r="AI221">
        <f t="shared" si="29"/>
        <v>93.181818181818173</v>
      </c>
      <c r="AL221">
        <v>66</v>
      </c>
      <c r="AM221">
        <v>66</v>
      </c>
      <c r="AN221">
        <v>16</v>
      </c>
      <c r="AO221">
        <f t="shared" si="30"/>
        <v>1</v>
      </c>
      <c r="AP221">
        <f>SUM($AO$2:AO221)</f>
        <v>215</v>
      </c>
      <c r="AQ221">
        <f>COUNT($AO$2:AO221)</f>
        <v>220</v>
      </c>
      <c r="AR221">
        <f t="shared" si="31"/>
        <v>97.727272727272734</v>
      </c>
    </row>
    <row r="222" spans="2:44">
      <c r="B222">
        <v>76</v>
      </c>
      <c r="C222">
        <v>26</v>
      </c>
      <c r="D222">
        <v>4</v>
      </c>
      <c r="E222">
        <f t="shared" si="24"/>
        <v>1</v>
      </c>
      <c r="F222">
        <f>SUM($E$2:E222)</f>
        <v>221</v>
      </c>
      <c r="G222">
        <f>COUNT($E$2:E222)</f>
        <v>221</v>
      </c>
      <c r="H222">
        <f t="shared" si="25"/>
        <v>100</v>
      </c>
      <c r="K222">
        <v>4</v>
      </c>
      <c r="L222">
        <v>4</v>
      </c>
      <c r="M222">
        <v>4</v>
      </c>
      <c r="N222">
        <f t="shared" si="26"/>
        <v>1</v>
      </c>
      <c r="O222">
        <f>SUM($N$2:N222)</f>
        <v>186</v>
      </c>
      <c r="P222">
        <f>COUNT($N$2:N222)</f>
        <v>221</v>
      </c>
      <c r="Q222">
        <f t="shared" si="27"/>
        <v>84.162895927601809</v>
      </c>
      <c r="T222">
        <v>4</v>
      </c>
      <c r="U222">
        <v>4</v>
      </c>
      <c r="V222">
        <v>4</v>
      </c>
      <c r="AC222">
        <v>43</v>
      </c>
      <c r="AD222">
        <v>43</v>
      </c>
      <c r="AE222">
        <v>18</v>
      </c>
      <c r="AF222">
        <f t="shared" si="28"/>
        <v>1</v>
      </c>
      <c r="AG222">
        <f>SUM($AF$2:AF222)</f>
        <v>206</v>
      </c>
      <c r="AH222">
        <f>COUNT($AF$2:AF222)</f>
        <v>221</v>
      </c>
      <c r="AI222">
        <f t="shared" si="29"/>
        <v>93.212669683257914</v>
      </c>
      <c r="AL222">
        <v>66</v>
      </c>
      <c r="AM222">
        <v>66</v>
      </c>
      <c r="AN222">
        <v>18</v>
      </c>
      <c r="AO222">
        <f t="shared" si="30"/>
        <v>1</v>
      </c>
      <c r="AP222">
        <f>SUM($AO$2:AO222)</f>
        <v>216</v>
      </c>
      <c r="AQ222">
        <f>COUNT($AO$2:AO222)</f>
        <v>221</v>
      </c>
      <c r="AR222">
        <f t="shared" si="31"/>
        <v>97.737556561085967</v>
      </c>
    </row>
    <row r="223" spans="2:44">
      <c r="B223">
        <v>76</v>
      </c>
      <c r="C223">
        <v>26</v>
      </c>
      <c r="D223">
        <v>3</v>
      </c>
      <c r="E223">
        <f t="shared" si="24"/>
        <v>1</v>
      </c>
      <c r="F223">
        <f>SUM($E$2:E223)</f>
        <v>222</v>
      </c>
      <c r="G223">
        <f>COUNT($E$2:E223)</f>
        <v>222</v>
      </c>
      <c r="H223">
        <f t="shared" si="25"/>
        <v>100</v>
      </c>
      <c r="K223">
        <v>4</v>
      </c>
      <c r="L223">
        <v>4</v>
      </c>
      <c r="M223">
        <v>3</v>
      </c>
      <c r="N223">
        <f t="shared" si="26"/>
        <v>1</v>
      </c>
      <c r="O223">
        <f>SUM($N$2:N223)</f>
        <v>187</v>
      </c>
      <c r="P223">
        <f>COUNT($N$2:N223)</f>
        <v>222</v>
      </c>
      <c r="Q223">
        <f t="shared" si="27"/>
        <v>84.234234234234222</v>
      </c>
      <c r="T223">
        <v>4</v>
      </c>
      <c r="U223">
        <v>4</v>
      </c>
      <c r="V223">
        <v>3</v>
      </c>
      <c r="AC223">
        <v>43</v>
      </c>
      <c r="AD223">
        <v>43</v>
      </c>
      <c r="AE223">
        <v>16</v>
      </c>
      <c r="AF223">
        <f t="shared" si="28"/>
        <v>1</v>
      </c>
      <c r="AG223">
        <f>SUM($AF$2:AF223)</f>
        <v>207</v>
      </c>
      <c r="AH223">
        <f>COUNT($AF$2:AF223)</f>
        <v>222</v>
      </c>
      <c r="AI223">
        <f t="shared" si="29"/>
        <v>93.243243243243242</v>
      </c>
      <c r="AL223">
        <v>66</v>
      </c>
      <c r="AM223">
        <v>66</v>
      </c>
      <c r="AN223">
        <v>16</v>
      </c>
      <c r="AO223">
        <f t="shared" si="30"/>
        <v>1</v>
      </c>
      <c r="AP223">
        <f>SUM($AO$2:AO223)</f>
        <v>217</v>
      </c>
      <c r="AQ223">
        <f>COUNT($AO$2:AO223)</f>
        <v>222</v>
      </c>
      <c r="AR223">
        <f t="shared" si="31"/>
        <v>97.747747747747752</v>
      </c>
    </row>
    <row r="224" spans="2:44">
      <c r="B224">
        <v>76</v>
      </c>
      <c r="C224">
        <v>26</v>
      </c>
      <c r="D224">
        <v>3</v>
      </c>
      <c r="E224">
        <f t="shared" si="24"/>
        <v>1</v>
      </c>
      <c r="F224">
        <f>SUM($E$2:E224)</f>
        <v>223</v>
      </c>
      <c r="G224">
        <f>COUNT($E$2:E224)</f>
        <v>223</v>
      </c>
      <c r="H224">
        <f t="shared" si="25"/>
        <v>100</v>
      </c>
      <c r="K224">
        <v>4</v>
      </c>
      <c r="L224">
        <v>4</v>
      </c>
      <c r="M224">
        <v>3</v>
      </c>
      <c r="N224">
        <f t="shared" si="26"/>
        <v>1</v>
      </c>
      <c r="O224">
        <f>SUM($N$2:N224)</f>
        <v>188</v>
      </c>
      <c r="P224">
        <f>COUNT($N$2:N224)</f>
        <v>223</v>
      </c>
      <c r="Q224">
        <f t="shared" si="27"/>
        <v>84.304932735426007</v>
      </c>
      <c r="T224">
        <v>4</v>
      </c>
      <c r="U224">
        <v>4</v>
      </c>
      <c r="V224">
        <v>3</v>
      </c>
      <c r="AC224">
        <v>43</v>
      </c>
      <c r="AD224">
        <v>43</v>
      </c>
      <c r="AE224">
        <v>20</v>
      </c>
      <c r="AF224">
        <f t="shared" si="28"/>
        <v>1</v>
      </c>
      <c r="AG224">
        <f>SUM($AF$2:AF224)</f>
        <v>208</v>
      </c>
      <c r="AH224">
        <f>COUNT($AF$2:AF224)</f>
        <v>223</v>
      </c>
      <c r="AI224">
        <f t="shared" si="29"/>
        <v>93.27354260089686</v>
      </c>
      <c r="AL224">
        <v>66</v>
      </c>
      <c r="AM224">
        <v>66</v>
      </c>
      <c r="AN224">
        <v>20</v>
      </c>
      <c r="AO224">
        <f t="shared" si="30"/>
        <v>1</v>
      </c>
      <c r="AP224">
        <f>SUM($AO$2:AO224)</f>
        <v>218</v>
      </c>
      <c r="AQ224">
        <f>COUNT($AO$2:AO224)</f>
        <v>223</v>
      </c>
      <c r="AR224">
        <f t="shared" si="31"/>
        <v>97.757847533632287</v>
      </c>
    </row>
    <row r="225" spans="2:44">
      <c r="B225">
        <v>76</v>
      </c>
      <c r="C225">
        <v>26</v>
      </c>
      <c r="D225">
        <v>4</v>
      </c>
      <c r="E225">
        <f t="shared" si="24"/>
        <v>1</v>
      </c>
      <c r="F225">
        <f>SUM($E$2:E225)</f>
        <v>224</v>
      </c>
      <c r="G225">
        <f>COUNT($E$2:E225)</f>
        <v>224</v>
      </c>
      <c r="H225">
        <f t="shared" si="25"/>
        <v>100</v>
      </c>
      <c r="K225">
        <v>4</v>
      </c>
      <c r="L225">
        <v>4</v>
      </c>
      <c r="M225">
        <v>4</v>
      </c>
      <c r="N225">
        <f t="shared" si="26"/>
        <v>1</v>
      </c>
      <c r="O225">
        <f>SUM($N$2:N225)</f>
        <v>189</v>
      </c>
      <c r="P225">
        <f>COUNT($N$2:N225)</f>
        <v>224</v>
      </c>
      <c r="Q225">
        <f t="shared" si="27"/>
        <v>84.375</v>
      </c>
      <c r="T225">
        <v>4</v>
      </c>
      <c r="U225">
        <v>4</v>
      </c>
      <c r="V225">
        <v>4</v>
      </c>
      <c r="AC225">
        <v>43</v>
      </c>
      <c r="AD225">
        <v>43</v>
      </c>
      <c r="AE225">
        <v>18</v>
      </c>
      <c r="AF225">
        <f t="shared" si="28"/>
        <v>1</v>
      </c>
      <c r="AG225">
        <f>SUM($AF$2:AF225)</f>
        <v>209</v>
      </c>
      <c r="AH225">
        <f>COUNT($AF$2:AF225)</f>
        <v>224</v>
      </c>
      <c r="AI225">
        <f t="shared" si="29"/>
        <v>93.303571428571431</v>
      </c>
      <c r="AL225">
        <v>66</v>
      </c>
      <c r="AM225">
        <v>66</v>
      </c>
      <c r="AN225">
        <v>18</v>
      </c>
      <c r="AO225">
        <f t="shared" si="30"/>
        <v>1</v>
      </c>
      <c r="AP225">
        <f>SUM($AO$2:AO225)</f>
        <v>219</v>
      </c>
      <c r="AQ225">
        <f>COUNT($AO$2:AO225)</f>
        <v>224</v>
      </c>
      <c r="AR225">
        <f t="shared" si="31"/>
        <v>97.767857142857139</v>
      </c>
    </row>
    <row r="226" spans="2:44">
      <c r="B226">
        <v>76</v>
      </c>
      <c r="C226">
        <v>26</v>
      </c>
      <c r="D226">
        <v>3</v>
      </c>
      <c r="E226">
        <f t="shared" si="24"/>
        <v>1</v>
      </c>
      <c r="F226">
        <f>SUM($E$2:E226)</f>
        <v>225</v>
      </c>
      <c r="G226">
        <f>COUNT($E$2:E226)</f>
        <v>225</v>
      </c>
      <c r="H226">
        <f t="shared" si="25"/>
        <v>100</v>
      </c>
      <c r="K226">
        <v>4</v>
      </c>
      <c r="L226">
        <v>4</v>
      </c>
      <c r="M226">
        <v>3</v>
      </c>
      <c r="N226">
        <f t="shared" si="26"/>
        <v>1</v>
      </c>
      <c r="O226">
        <f>SUM($N$2:N226)</f>
        <v>190</v>
      </c>
      <c r="P226">
        <f>COUNT($N$2:N226)</f>
        <v>225</v>
      </c>
      <c r="Q226">
        <f t="shared" si="27"/>
        <v>84.444444444444443</v>
      </c>
      <c r="T226">
        <v>4</v>
      </c>
      <c r="U226">
        <v>4</v>
      </c>
      <c r="V226">
        <v>3</v>
      </c>
      <c r="AC226">
        <v>43</v>
      </c>
      <c r="AD226">
        <v>43</v>
      </c>
      <c r="AE226">
        <v>22</v>
      </c>
      <c r="AF226">
        <f t="shared" si="28"/>
        <v>1</v>
      </c>
      <c r="AG226">
        <f>SUM($AF$2:AF226)</f>
        <v>210</v>
      </c>
      <c r="AH226">
        <f>COUNT($AF$2:AF226)</f>
        <v>225</v>
      </c>
      <c r="AI226">
        <f t="shared" si="29"/>
        <v>93.333333333333329</v>
      </c>
      <c r="AL226">
        <v>66</v>
      </c>
      <c r="AM226">
        <v>66</v>
      </c>
      <c r="AN226">
        <v>22</v>
      </c>
      <c r="AO226">
        <f t="shared" si="30"/>
        <v>1</v>
      </c>
      <c r="AP226">
        <f>SUM($AO$2:AO226)</f>
        <v>220</v>
      </c>
      <c r="AQ226">
        <f>COUNT($AO$2:AO226)</f>
        <v>225</v>
      </c>
      <c r="AR226">
        <f t="shared" si="31"/>
        <v>97.777777777777771</v>
      </c>
    </row>
    <row r="227" spans="2:44">
      <c r="B227">
        <v>76</v>
      </c>
      <c r="C227">
        <v>26</v>
      </c>
      <c r="D227">
        <v>5</v>
      </c>
      <c r="E227">
        <f t="shared" si="24"/>
        <v>1</v>
      </c>
      <c r="F227">
        <f>SUM($E$2:E227)</f>
        <v>226</v>
      </c>
      <c r="G227">
        <f>COUNT($E$2:E227)</f>
        <v>226</v>
      </c>
      <c r="H227">
        <f t="shared" si="25"/>
        <v>100</v>
      </c>
      <c r="K227">
        <v>4</v>
      </c>
      <c r="L227">
        <v>4</v>
      </c>
      <c r="M227">
        <v>5</v>
      </c>
      <c r="N227">
        <f t="shared" si="26"/>
        <v>0</v>
      </c>
      <c r="O227">
        <f>SUM($N$2:N227)</f>
        <v>190</v>
      </c>
      <c r="P227">
        <f>COUNT($N$2:N227)</f>
        <v>226</v>
      </c>
      <c r="Q227">
        <f t="shared" si="27"/>
        <v>84.070796460176993</v>
      </c>
      <c r="T227">
        <v>4</v>
      </c>
      <c r="U227">
        <v>4</v>
      </c>
      <c r="V227">
        <v>5</v>
      </c>
      <c r="AC227">
        <v>43</v>
      </c>
      <c r="AD227">
        <v>43</v>
      </c>
      <c r="AE227">
        <v>17</v>
      </c>
      <c r="AF227">
        <f t="shared" si="28"/>
        <v>1</v>
      </c>
      <c r="AG227">
        <f>SUM($AF$2:AF227)</f>
        <v>211</v>
      </c>
      <c r="AH227">
        <f>COUNT($AF$2:AF227)</f>
        <v>226</v>
      </c>
      <c r="AI227">
        <f t="shared" si="29"/>
        <v>93.362831858407077</v>
      </c>
      <c r="AL227">
        <v>66</v>
      </c>
      <c r="AM227">
        <v>66</v>
      </c>
      <c r="AN227">
        <v>17</v>
      </c>
      <c r="AO227">
        <f t="shared" si="30"/>
        <v>1</v>
      </c>
      <c r="AP227">
        <f>SUM($AO$2:AO227)</f>
        <v>221</v>
      </c>
      <c r="AQ227">
        <f>COUNT($AO$2:AO227)</f>
        <v>226</v>
      </c>
      <c r="AR227">
        <f t="shared" si="31"/>
        <v>97.787610619469021</v>
      </c>
    </row>
    <row r="228" spans="2:44">
      <c r="B228">
        <v>76</v>
      </c>
      <c r="C228">
        <v>26</v>
      </c>
      <c r="D228">
        <v>3</v>
      </c>
      <c r="E228">
        <f t="shared" si="24"/>
        <v>1</v>
      </c>
      <c r="F228">
        <f>SUM($E$2:E228)</f>
        <v>227</v>
      </c>
      <c r="G228">
        <f>COUNT($E$2:E228)</f>
        <v>227</v>
      </c>
      <c r="H228">
        <f t="shared" si="25"/>
        <v>100</v>
      </c>
      <c r="K228">
        <v>4</v>
      </c>
      <c r="L228">
        <v>4</v>
      </c>
      <c r="M228">
        <v>3</v>
      </c>
      <c r="N228">
        <f t="shared" si="26"/>
        <v>1</v>
      </c>
      <c r="O228">
        <f>SUM($N$2:N228)</f>
        <v>191</v>
      </c>
      <c r="P228">
        <f>COUNT($N$2:N228)</f>
        <v>227</v>
      </c>
      <c r="Q228">
        <f t="shared" si="27"/>
        <v>84.140969162995589</v>
      </c>
      <c r="T228">
        <v>4</v>
      </c>
      <c r="U228">
        <v>4</v>
      </c>
      <c r="V228">
        <v>3</v>
      </c>
      <c r="AC228">
        <v>43</v>
      </c>
      <c r="AD228">
        <v>43</v>
      </c>
      <c r="AE228">
        <v>17</v>
      </c>
      <c r="AF228">
        <f t="shared" si="28"/>
        <v>1</v>
      </c>
      <c r="AG228">
        <f>SUM($AF$2:AF228)</f>
        <v>212</v>
      </c>
      <c r="AH228">
        <f>COUNT($AF$2:AF228)</f>
        <v>227</v>
      </c>
      <c r="AI228">
        <f t="shared" si="29"/>
        <v>93.392070484581495</v>
      </c>
      <c r="AL228">
        <v>66</v>
      </c>
      <c r="AM228">
        <v>66</v>
      </c>
      <c r="AN228">
        <v>17</v>
      </c>
      <c r="AO228">
        <f t="shared" si="30"/>
        <v>1</v>
      </c>
      <c r="AP228">
        <f>SUM($AO$2:AO228)</f>
        <v>222</v>
      </c>
      <c r="AQ228">
        <f>COUNT($AO$2:AO228)</f>
        <v>227</v>
      </c>
      <c r="AR228">
        <f t="shared" si="31"/>
        <v>97.797356828193841</v>
      </c>
    </row>
    <row r="229" spans="2:44">
      <c r="B229">
        <v>76</v>
      </c>
      <c r="C229">
        <v>26</v>
      </c>
      <c r="D229">
        <v>4</v>
      </c>
      <c r="E229">
        <f t="shared" si="24"/>
        <v>1</v>
      </c>
      <c r="F229">
        <f>SUM($E$2:E229)</f>
        <v>228</v>
      </c>
      <c r="G229">
        <f>COUNT($E$2:E229)</f>
        <v>228</v>
      </c>
      <c r="H229">
        <f t="shared" si="25"/>
        <v>100</v>
      </c>
      <c r="K229">
        <v>4</v>
      </c>
      <c r="L229">
        <v>4</v>
      </c>
      <c r="M229">
        <v>4</v>
      </c>
      <c r="N229">
        <f t="shared" si="26"/>
        <v>1</v>
      </c>
      <c r="O229">
        <f>SUM($N$2:N229)</f>
        <v>192</v>
      </c>
      <c r="P229">
        <f>COUNT($N$2:N229)</f>
        <v>228</v>
      </c>
      <c r="Q229">
        <f t="shared" si="27"/>
        <v>84.210526315789465</v>
      </c>
      <c r="T229">
        <v>4</v>
      </c>
      <c r="U229">
        <v>4</v>
      </c>
      <c r="V229">
        <v>4</v>
      </c>
      <c r="AC229">
        <v>43</v>
      </c>
      <c r="AD229">
        <v>43</v>
      </c>
      <c r="AE229">
        <v>21</v>
      </c>
      <c r="AF229">
        <f t="shared" si="28"/>
        <v>1</v>
      </c>
      <c r="AG229">
        <f>SUM($AF$2:AF229)</f>
        <v>213</v>
      </c>
      <c r="AH229">
        <f>COUNT($AF$2:AF229)</f>
        <v>228</v>
      </c>
      <c r="AI229">
        <f t="shared" si="29"/>
        <v>93.421052631578945</v>
      </c>
      <c r="AL229">
        <v>66</v>
      </c>
      <c r="AM229">
        <v>66</v>
      </c>
      <c r="AN229">
        <v>21</v>
      </c>
      <c r="AO229">
        <f t="shared" si="30"/>
        <v>1</v>
      </c>
      <c r="AP229">
        <f>SUM($AO$2:AO229)</f>
        <v>223</v>
      </c>
      <c r="AQ229">
        <f>COUNT($AO$2:AO229)</f>
        <v>228</v>
      </c>
      <c r="AR229">
        <f t="shared" si="31"/>
        <v>97.807017543859658</v>
      </c>
    </row>
    <row r="230" spans="2:44">
      <c r="B230">
        <v>76</v>
      </c>
      <c r="C230">
        <v>26</v>
      </c>
      <c r="D230">
        <v>3</v>
      </c>
      <c r="E230">
        <f t="shared" si="24"/>
        <v>1</v>
      </c>
      <c r="F230">
        <f>SUM($E$2:E230)</f>
        <v>229</v>
      </c>
      <c r="G230">
        <f>COUNT($E$2:E230)</f>
        <v>229</v>
      </c>
      <c r="H230">
        <f t="shared" si="25"/>
        <v>100</v>
      </c>
      <c r="K230">
        <v>4</v>
      </c>
      <c r="L230">
        <v>4</v>
      </c>
      <c r="M230">
        <v>3</v>
      </c>
      <c r="N230">
        <f t="shared" si="26"/>
        <v>1</v>
      </c>
      <c r="O230">
        <f>SUM($N$2:N230)</f>
        <v>193</v>
      </c>
      <c r="P230">
        <f>COUNT($N$2:N230)</f>
        <v>229</v>
      </c>
      <c r="Q230">
        <f t="shared" si="27"/>
        <v>84.279475982532745</v>
      </c>
      <c r="T230">
        <v>4</v>
      </c>
      <c r="U230">
        <v>4</v>
      </c>
      <c r="V230">
        <v>3</v>
      </c>
      <c r="AC230">
        <v>43</v>
      </c>
      <c r="AD230">
        <v>43</v>
      </c>
      <c r="AE230">
        <v>17</v>
      </c>
      <c r="AF230">
        <f t="shared" si="28"/>
        <v>1</v>
      </c>
      <c r="AG230">
        <f>SUM($AF$2:AF230)</f>
        <v>214</v>
      </c>
      <c r="AH230">
        <f>COUNT($AF$2:AF230)</f>
        <v>229</v>
      </c>
      <c r="AI230">
        <f t="shared" si="29"/>
        <v>93.449781659388648</v>
      </c>
      <c r="AL230">
        <v>66</v>
      </c>
      <c r="AM230">
        <v>66</v>
      </c>
      <c r="AN230">
        <v>17</v>
      </c>
      <c r="AO230">
        <f t="shared" si="30"/>
        <v>1</v>
      </c>
      <c r="AP230">
        <f>SUM($AO$2:AO230)</f>
        <v>224</v>
      </c>
      <c r="AQ230">
        <f>COUNT($AO$2:AO230)</f>
        <v>229</v>
      </c>
      <c r="AR230">
        <f t="shared" si="31"/>
        <v>97.816593886462883</v>
      </c>
    </row>
    <row r="231" spans="2:44">
      <c r="B231">
        <v>76</v>
      </c>
      <c r="C231">
        <v>26</v>
      </c>
      <c r="D231">
        <v>4</v>
      </c>
      <c r="E231">
        <f t="shared" si="24"/>
        <v>1</v>
      </c>
      <c r="F231">
        <f>SUM($E$2:E231)</f>
        <v>230</v>
      </c>
      <c r="G231">
        <f>COUNT($E$2:E231)</f>
        <v>230</v>
      </c>
      <c r="H231">
        <f t="shared" si="25"/>
        <v>100</v>
      </c>
      <c r="K231">
        <v>4</v>
      </c>
      <c r="L231">
        <v>4</v>
      </c>
      <c r="M231">
        <v>4</v>
      </c>
      <c r="N231">
        <f t="shared" si="26"/>
        <v>1</v>
      </c>
      <c r="O231">
        <f>SUM($N$2:N231)</f>
        <v>194</v>
      </c>
      <c r="P231">
        <f>COUNT($N$2:N231)</f>
        <v>230</v>
      </c>
      <c r="Q231">
        <f t="shared" si="27"/>
        <v>84.34782608695653</v>
      </c>
      <c r="T231">
        <v>4</v>
      </c>
      <c r="U231">
        <v>4</v>
      </c>
      <c r="V231">
        <v>4</v>
      </c>
      <c r="AC231">
        <v>43</v>
      </c>
      <c r="AD231">
        <v>43</v>
      </c>
      <c r="AE231">
        <v>16</v>
      </c>
      <c r="AF231">
        <f t="shared" si="28"/>
        <v>1</v>
      </c>
      <c r="AG231">
        <f>SUM($AF$2:AF231)</f>
        <v>215</v>
      </c>
      <c r="AH231">
        <f>COUNT($AF$2:AF231)</f>
        <v>230</v>
      </c>
      <c r="AI231">
        <f t="shared" si="29"/>
        <v>93.478260869565219</v>
      </c>
      <c r="AL231">
        <v>66</v>
      </c>
      <c r="AM231">
        <v>66</v>
      </c>
      <c r="AN231">
        <v>16</v>
      </c>
      <c r="AO231">
        <f t="shared" si="30"/>
        <v>1</v>
      </c>
      <c r="AP231">
        <f>SUM($AO$2:AO231)</f>
        <v>225</v>
      </c>
      <c r="AQ231">
        <f>COUNT($AO$2:AO231)</f>
        <v>230</v>
      </c>
      <c r="AR231">
        <f t="shared" si="31"/>
        <v>97.826086956521735</v>
      </c>
    </row>
    <row r="232" spans="2:44">
      <c r="B232">
        <v>75</v>
      </c>
      <c r="C232">
        <v>26</v>
      </c>
      <c r="D232">
        <v>5</v>
      </c>
      <c r="E232">
        <f t="shared" si="24"/>
        <v>1</v>
      </c>
      <c r="F232">
        <f>SUM($E$2:E232)</f>
        <v>231</v>
      </c>
      <c r="G232">
        <f>COUNT($E$2:E232)</f>
        <v>231</v>
      </c>
      <c r="H232">
        <f t="shared" si="25"/>
        <v>100</v>
      </c>
      <c r="K232">
        <v>4</v>
      </c>
      <c r="L232">
        <v>4</v>
      </c>
      <c r="M232">
        <v>5</v>
      </c>
      <c r="N232">
        <f t="shared" si="26"/>
        <v>0</v>
      </c>
      <c r="O232">
        <f>SUM($N$2:N232)</f>
        <v>194</v>
      </c>
      <c r="P232">
        <f>COUNT($N$2:N232)</f>
        <v>231</v>
      </c>
      <c r="Q232">
        <f t="shared" si="27"/>
        <v>83.98268398268398</v>
      </c>
      <c r="T232">
        <v>4</v>
      </c>
      <c r="U232">
        <v>4</v>
      </c>
      <c r="V232">
        <v>5</v>
      </c>
      <c r="AC232">
        <v>43</v>
      </c>
      <c r="AD232">
        <v>43</v>
      </c>
      <c r="AE232">
        <v>19</v>
      </c>
      <c r="AF232">
        <f t="shared" si="28"/>
        <v>1</v>
      </c>
      <c r="AG232">
        <f>SUM($AF$2:AF232)</f>
        <v>216</v>
      </c>
      <c r="AH232">
        <f>COUNT($AF$2:AF232)</f>
        <v>231</v>
      </c>
      <c r="AI232">
        <f t="shared" si="29"/>
        <v>93.506493506493499</v>
      </c>
      <c r="AL232">
        <v>66</v>
      </c>
      <c r="AM232">
        <v>66</v>
      </c>
      <c r="AN232">
        <v>19</v>
      </c>
      <c r="AO232">
        <f t="shared" si="30"/>
        <v>1</v>
      </c>
      <c r="AP232">
        <f>SUM($AO$2:AO232)</f>
        <v>226</v>
      </c>
      <c r="AQ232">
        <f>COUNT($AO$2:AO232)</f>
        <v>231</v>
      </c>
      <c r="AR232">
        <f t="shared" si="31"/>
        <v>97.835497835497833</v>
      </c>
    </row>
    <row r="233" spans="2:44">
      <c r="B233">
        <v>75</v>
      </c>
      <c r="C233">
        <v>26</v>
      </c>
      <c r="D233">
        <v>4</v>
      </c>
      <c r="E233">
        <f t="shared" si="24"/>
        <v>1</v>
      </c>
      <c r="F233">
        <f>SUM($E$2:E233)</f>
        <v>232</v>
      </c>
      <c r="G233">
        <f>COUNT($E$2:E233)</f>
        <v>232</v>
      </c>
      <c r="H233">
        <f t="shared" si="25"/>
        <v>100</v>
      </c>
      <c r="K233">
        <v>4</v>
      </c>
      <c r="L233">
        <v>4</v>
      </c>
      <c r="M233">
        <v>4</v>
      </c>
      <c r="N233">
        <f t="shared" si="26"/>
        <v>1</v>
      </c>
      <c r="O233">
        <f>SUM($N$2:N233)</f>
        <v>195</v>
      </c>
      <c r="P233">
        <f>COUNT($N$2:N233)</f>
        <v>232</v>
      </c>
      <c r="Q233">
        <f t="shared" si="27"/>
        <v>84.051724137931032</v>
      </c>
      <c r="T233">
        <v>4</v>
      </c>
      <c r="U233">
        <v>4</v>
      </c>
      <c r="V233">
        <v>4</v>
      </c>
      <c r="AC233">
        <v>43</v>
      </c>
      <c r="AD233">
        <v>43</v>
      </c>
      <c r="AE233">
        <v>21</v>
      </c>
      <c r="AF233">
        <f t="shared" si="28"/>
        <v>1</v>
      </c>
      <c r="AG233">
        <f>SUM($AF$2:AF233)</f>
        <v>217</v>
      </c>
      <c r="AH233">
        <f>COUNT($AF$2:AF233)</f>
        <v>232</v>
      </c>
      <c r="AI233">
        <f t="shared" si="29"/>
        <v>93.534482758620683</v>
      </c>
      <c r="AL233">
        <v>66</v>
      </c>
      <c r="AM233">
        <v>66</v>
      </c>
      <c r="AN233">
        <v>21</v>
      </c>
      <c r="AO233">
        <f t="shared" si="30"/>
        <v>1</v>
      </c>
      <c r="AP233">
        <f>SUM($AO$2:AO233)</f>
        <v>227</v>
      </c>
      <c r="AQ233">
        <f>COUNT($AO$2:AO233)</f>
        <v>232</v>
      </c>
      <c r="AR233">
        <f t="shared" si="31"/>
        <v>97.84482758620689</v>
      </c>
    </row>
    <row r="234" spans="2:44">
      <c r="B234">
        <v>75</v>
      </c>
      <c r="C234">
        <v>26</v>
      </c>
      <c r="D234">
        <v>4</v>
      </c>
      <c r="E234">
        <f t="shared" si="24"/>
        <v>1</v>
      </c>
      <c r="F234">
        <f>SUM($E$2:E234)</f>
        <v>233</v>
      </c>
      <c r="G234">
        <f>COUNT($E$2:E234)</f>
        <v>233</v>
      </c>
      <c r="H234">
        <f t="shared" si="25"/>
        <v>100</v>
      </c>
      <c r="K234">
        <v>4</v>
      </c>
      <c r="L234">
        <v>4</v>
      </c>
      <c r="M234">
        <v>4</v>
      </c>
      <c r="N234">
        <f t="shared" si="26"/>
        <v>1</v>
      </c>
      <c r="O234">
        <f>SUM($N$2:N234)</f>
        <v>196</v>
      </c>
      <c r="P234">
        <f>COUNT($N$2:N234)</f>
        <v>233</v>
      </c>
      <c r="Q234">
        <f t="shared" si="27"/>
        <v>84.12017167381974</v>
      </c>
      <c r="T234">
        <v>4</v>
      </c>
      <c r="U234">
        <v>4</v>
      </c>
      <c r="V234">
        <v>4</v>
      </c>
      <c r="AC234">
        <v>43</v>
      </c>
      <c r="AD234">
        <v>43</v>
      </c>
      <c r="AE234">
        <v>19</v>
      </c>
      <c r="AF234">
        <f t="shared" si="28"/>
        <v>1</v>
      </c>
      <c r="AG234">
        <f>SUM($AF$2:AF234)</f>
        <v>218</v>
      </c>
      <c r="AH234">
        <f>COUNT($AF$2:AF234)</f>
        <v>233</v>
      </c>
      <c r="AI234">
        <f t="shared" si="29"/>
        <v>93.562231759656655</v>
      </c>
      <c r="AL234">
        <v>66</v>
      </c>
      <c r="AM234">
        <v>66</v>
      </c>
      <c r="AN234">
        <v>19</v>
      </c>
      <c r="AO234">
        <f t="shared" si="30"/>
        <v>1</v>
      </c>
      <c r="AP234">
        <f>SUM($AO$2:AO234)</f>
        <v>228</v>
      </c>
      <c r="AQ234">
        <f>COUNT($AO$2:AO234)</f>
        <v>233</v>
      </c>
      <c r="AR234">
        <f t="shared" si="31"/>
        <v>97.85407725321889</v>
      </c>
    </row>
    <row r="235" spans="2:44">
      <c r="B235">
        <v>75</v>
      </c>
      <c r="C235">
        <v>26</v>
      </c>
      <c r="D235">
        <v>4</v>
      </c>
      <c r="E235">
        <f t="shared" si="24"/>
        <v>1</v>
      </c>
      <c r="F235">
        <f>SUM($E$2:E235)</f>
        <v>234</v>
      </c>
      <c r="G235">
        <f>COUNT($E$2:E235)</f>
        <v>234</v>
      </c>
      <c r="H235">
        <f t="shared" si="25"/>
        <v>100</v>
      </c>
      <c r="K235">
        <v>4</v>
      </c>
      <c r="L235">
        <v>4</v>
      </c>
      <c r="M235">
        <v>4</v>
      </c>
      <c r="N235">
        <f t="shared" si="26"/>
        <v>1</v>
      </c>
      <c r="O235">
        <f>SUM($N$2:N235)</f>
        <v>197</v>
      </c>
      <c r="P235">
        <f>COUNT($N$2:N235)</f>
        <v>234</v>
      </c>
      <c r="Q235">
        <f t="shared" si="27"/>
        <v>84.188034188034194</v>
      </c>
      <c r="T235">
        <v>4</v>
      </c>
      <c r="U235">
        <v>4</v>
      </c>
      <c r="V235">
        <v>4</v>
      </c>
      <c r="AC235">
        <v>43</v>
      </c>
      <c r="AD235">
        <v>43</v>
      </c>
      <c r="AE235">
        <v>16</v>
      </c>
      <c r="AF235">
        <f t="shared" si="28"/>
        <v>1</v>
      </c>
      <c r="AG235">
        <f>SUM($AF$2:AF235)</f>
        <v>219</v>
      </c>
      <c r="AH235">
        <f>COUNT($AF$2:AF235)</f>
        <v>234</v>
      </c>
      <c r="AI235">
        <f t="shared" si="29"/>
        <v>93.589743589743591</v>
      </c>
      <c r="AL235">
        <v>66</v>
      </c>
      <c r="AM235">
        <v>66</v>
      </c>
      <c r="AN235">
        <v>16</v>
      </c>
      <c r="AO235">
        <f t="shared" si="30"/>
        <v>1</v>
      </c>
      <c r="AP235">
        <f>SUM($AO$2:AO235)</f>
        <v>229</v>
      </c>
      <c r="AQ235">
        <f>COUNT($AO$2:AO235)</f>
        <v>234</v>
      </c>
      <c r="AR235">
        <f t="shared" si="31"/>
        <v>97.863247863247864</v>
      </c>
    </row>
    <row r="236" spans="2:44">
      <c r="B236">
        <v>75</v>
      </c>
      <c r="C236">
        <v>26</v>
      </c>
      <c r="D236">
        <v>4</v>
      </c>
      <c r="E236">
        <f t="shared" si="24"/>
        <v>1</v>
      </c>
      <c r="F236">
        <f>SUM($E$2:E236)</f>
        <v>235</v>
      </c>
      <c r="G236">
        <f>COUNT($E$2:E236)</f>
        <v>235</v>
      </c>
      <c r="H236">
        <f t="shared" si="25"/>
        <v>100</v>
      </c>
      <c r="K236">
        <v>4</v>
      </c>
      <c r="L236">
        <v>4</v>
      </c>
      <c r="M236">
        <v>4</v>
      </c>
      <c r="N236">
        <f t="shared" si="26"/>
        <v>1</v>
      </c>
      <c r="O236">
        <f>SUM($N$2:N236)</f>
        <v>198</v>
      </c>
      <c r="P236">
        <f>COUNT($N$2:N236)</f>
        <v>235</v>
      </c>
      <c r="Q236">
        <f t="shared" si="27"/>
        <v>84.255319148936167</v>
      </c>
      <c r="T236">
        <v>4</v>
      </c>
      <c r="U236">
        <v>4</v>
      </c>
      <c r="V236">
        <v>4</v>
      </c>
      <c r="AC236">
        <v>43</v>
      </c>
      <c r="AD236">
        <v>43</v>
      </c>
      <c r="AE236">
        <v>19</v>
      </c>
      <c r="AF236">
        <f t="shared" si="28"/>
        <v>1</v>
      </c>
      <c r="AG236">
        <f>SUM($AF$2:AF236)</f>
        <v>220</v>
      </c>
      <c r="AH236">
        <f>COUNT($AF$2:AF236)</f>
        <v>235</v>
      </c>
      <c r="AI236">
        <f t="shared" si="29"/>
        <v>93.61702127659575</v>
      </c>
      <c r="AL236">
        <v>66</v>
      </c>
      <c r="AM236">
        <v>66</v>
      </c>
      <c r="AN236">
        <v>19</v>
      </c>
      <c r="AO236">
        <f t="shared" si="30"/>
        <v>1</v>
      </c>
      <c r="AP236">
        <f>SUM($AO$2:AO236)</f>
        <v>230</v>
      </c>
      <c r="AQ236">
        <f>COUNT($AO$2:AO236)</f>
        <v>235</v>
      </c>
      <c r="AR236">
        <f t="shared" si="31"/>
        <v>97.872340425531917</v>
      </c>
    </row>
    <row r="237" spans="2:44">
      <c r="B237">
        <v>75</v>
      </c>
      <c r="C237">
        <v>26</v>
      </c>
      <c r="D237">
        <v>3</v>
      </c>
      <c r="E237">
        <f t="shared" si="24"/>
        <v>1</v>
      </c>
      <c r="F237">
        <f>SUM($E$2:E237)</f>
        <v>236</v>
      </c>
      <c r="G237">
        <f>COUNT($E$2:E237)</f>
        <v>236</v>
      </c>
      <c r="H237">
        <f t="shared" si="25"/>
        <v>100</v>
      </c>
      <c r="K237">
        <v>4</v>
      </c>
      <c r="L237">
        <v>4</v>
      </c>
      <c r="M237">
        <v>3</v>
      </c>
      <c r="N237">
        <f t="shared" si="26"/>
        <v>1</v>
      </c>
      <c r="O237">
        <f>SUM($N$2:N237)</f>
        <v>199</v>
      </c>
      <c r="P237">
        <f>COUNT($N$2:N237)</f>
        <v>236</v>
      </c>
      <c r="Q237">
        <f t="shared" si="27"/>
        <v>84.322033898305079</v>
      </c>
      <c r="T237">
        <v>4</v>
      </c>
      <c r="U237">
        <v>4</v>
      </c>
      <c r="V237">
        <v>3</v>
      </c>
      <c r="AC237">
        <v>43</v>
      </c>
      <c r="AD237">
        <v>43</v>
      </c>
      <c r="AE237">
        <v>17</v>
      </c>
      <c r="AF237">
        <f t="shared" si="28"/>
        <v>1</v>
      </c>
      <c r="AG237">
        <f>SUM($AF$2:AF237)</f>
        <v>221</v>
      </c>
      <c r="AH237">
        <f>COUNT($AF$2:AF237)</f>
        <v>236</v>
      </c>
      <c r="AI237">
        <f t="shared" si="29"/>
        <v>93.644067796610159</v>
      </c>
      <c r="AL237">
        <v>66</v>
      </c>
      <c r="AM237">
        <v>66</v>
      </c>
      <c r="AN237">
        <v>17</v>
      </c>
      <c r="AO237">
        <f t="shared" si="30"/>
        <v>1</v>
      </c>
      <c r="AP237">
        <f>SUM($AO$2:AO237)</f>
        <v>231</v>
      </c>
      <c r="AQ237">
        <f>COUNT($AO$2:AO237)</f>
        <v>236</v>
      </c>
      <c r="AR237">
        <f t="shared" si="31"/>
        <v>97.881355932203391</v>
      </c>
    </row>
    <row r="238" spans="2:44">
      <c r="B238">
        <v>75</v>
      </c>
      <c r="C238">
        <v>26</v>
      </c>
      <c r="D238">
        <v>4</v>
      </c>
      <c r="E238">
        <f t="shared" si="24"/>
        <v>1</v>
      </c>
      <c r="F238">
        <f>SUM($E$2:E238)</f>
        <v>237</v>
      </c>
      <c r="G238">
        <f>COUNT($E$2:E238)</f>
        <v>237</v>
      </c>
      <c r="H238">
        <f t="shared" si="25"/>
        <v>100</v>
      </c>
      <c r="K238">
        <v>4</v>
      </c>
      <c r="L238">
        <v>4</v>
      </c>
      <c r="M238">
        <v>4</v>
      </c>
      <c r="N238">
        <f t="shared" si="26"/>
        <v>1</v>
      </c>
      <c r="O238">
        <f>SUM($N$2:N238)</f>
        <v>200</v>
      </c>
      <c r="P238">
        <f>COUNT($N$2:N238)</f>
        <v>237</v>
      </c>
      <c r="Q238">
        <f t="shared" si="27"/>
        <v>84.388185654008439</v>
      </c>
      <c r="T238">
        <v>4</v>
      </c>
      <c r="U238">
        <v>4</v>
      </c>
      <c r="V238">
        <v>4</v>
      </c>
      <c r="AC238">
        <v>43</v>
      </c>
      <c r="AD238">
        <v>43</v>
      </c>
      <c r="AE238">
        <v>17</v>
      </c>
      <c r="AF238">
        <f t="shared" si="28"/>
        <v>1</v>
      </c>
      <c r="AG238">
        <f>SUM($AF$2:AF238)</f>
        <v>222</v>
      </c>
      <c r="AH238">
        <f>COUNT($AF$2:AF238)</f>
        <v>237</v>
      </c>
      <c r="AI238">
        <f t="shared" si="29"/>
        <v>93.670886075949369</v>
      </c>
      <c r="AL238">
        <v>66</v>
      </c>
      <c r="AM238">
        <v>66</v>
      </c>
      <c r="AN238">
        <v>17</v>
      </c>
      <c r="AO238">
        <f t="shared" si="30"/>
        <v>1</v>
      </c>
      <c r="AP238">
        <f>SUM($AO$2:AO238)</f>
        <v>232</v>
      </c>
      <c r="AQ238">
        <f>COUNT($AO$2:AO238)</f>
        <v>237</v>
      </c>
      <c r="AR238">
        <f t="shared" si="31"/>
        <v>97.890295358649794</v>
      </c>
    </row>
    <row r="239" spans="2:44">
      <c r="B239">
        <v>75</v>
      </c>
      <c r="C239">
        <v>26</v>
      </c>
      <c r="D239">
        <v>4</v>
      </c>
      <c r="E239">
        <f t="shared" si="24"/>
        <v>1</v>
      </c>
      <c r="F239">
        <f>SUM($E$2:E239)</f>
        <v>238</v>
      </c>
      <c r="G239">
        <f>COUNT($E$2:E239)</f>
        <v>238</v>
      </c>
      <c r="H239">
        <f t="shared" si="25"/>
        <v>100</v>
      </c>
      <c r="K239">
        <v>4</v>
      </c>
      <c r="L239">
        <v>4</v>
      </c>
      <c r="M239">
        <v>4</v>
      </c>
      <c r="N239">
        <f t="shared" si="26"/>
        <v>1</v>
      </c>
      <c r="O239">
        <f>SUM($N$2:N239)</f>
        <v>201</v>
      </c>
      <c r="P239">
        <f>COUNT($N$2:N239)</f>
        <v>238</v>
      </c>
      <c r="Q239">
        <f t="shared" si="27"/>
        <v>84.453781512605048</v>
      </c>
      <c r="T239">
        <v>4</v>
      </c>
      <c r="U239">
        <v>4</v>
      </c>
      <c r="V239">
        <v>4</v>
      </c>
      <c r="AC239">
        <v>43</v>
      </c>
      <c r="AD239">
        <v>43</v>
      </c>
      <c r="AE239">
        <v>18</v>
      </c>
      <c r="AF239">
        <f t="shared" si="28"/>
        <v>1</v>
      </c>
      <c r="AG239">
        <f>SUM($AF$2:AF239)</f>
        <v>223</v>
      </c>
      <c r="AH239">
        <f>COUNT($AF$2:AF239)</f>
        <v>238</v>
      </c>
      <c r="AI239">
        <f t="shared" si="29"/>
        <v>93.69747899159664</v>
      </c>
      <c r="AL239">
        <v>66</v>
      </c>
      <c r="AM239">
        <v>66</v>
      </c>
      <c r="AN239">
        <v>18</v>
      </c>
      <c r="AO239">
        <f t="shared" si="30"/>
        <v>1</v>
      </c>
      <c r="AP239">
        <f>SUM($AO$2:AO239)</f>
        <v>233</v>
      </c>
      <c r="AQ239">
        <f>COUNT($AO$2:AO239)</f>
        <v>238</v>
      </c>
      <c r="AR239">
        <f t="shared" si="31"/>
        <v>97.899159663865547</v>
      </c>
    </row>
    <row r="240" spans="2:44">
      <c r="B240">
        <v>75</v>
      </c>
      <c r="C240">
        <v>26</v>
      </c>
      <c r="D240">
        <v>3</v>
      </c>
      <c r="E240">
        <f t="shared" si="24"/>
        <v>1</v>
      </c>
      <c r="F240">
        <f>SUM($E$2:E240)</f>
        <v>239</v>
      </c>
      <c r="G240">
        <f>COUNT($E$2:E240)</f>
        <v>239</v>
      </c>
      <c r="H240">
        <f t="shared" si="25"/>
        <v>100</v>
      </c>
      <c r="K240">
        <v>4</v>
      </c>
      <c r="L240">
        <v>4</v>
      </c>
      <c r="M240">
        <v>3</v>
      </c>
      <c r="N240">
        <f t="shared" si="26"/>
        <v>1</v>
      </c>
      <c r="O240">
        <f>SUM($N$2:N240)</f>
        <v>202</v>
      </c>
      <c r="P240">
        <f>COUNT($N$2:N240)</f>
        <v>239</v>
      </c>
      <c r="Q240">
        <f t="shared" si="27"/>
        <v>84.51882845188284</v>
      </c>
      <c r="T240">
        <v>4</v>
      </c>
      <c r="U240">
        <v>4</v>
      </c>
      <c r="V240">
        <v>3</v>
      </c>
      <c r="AC240">
        <v>43</v>
      </c>
      <c r="AD240">
        <v>43</v>
      </c>
      <c r="AE240">
        <v>16</v>
      </c>
      <c r="AF240">
        <f t="shared" si="28"/>
        <v>1</v>
      </c>
      <c r="AG240">
        <f>SUM($AF$2:AF240)</f>
        <v>224</v>
      </c>
      <c r="AH240">
        <f>COUNT($AF$2:AF240)</f>
        <v>239</v>
      </c>
      <c r="AI240">
        <f t="shared" si="29"/>
        <v>93.723849372384933</v>
      </c>
      <c r="AL240">
        <v>66</v>
      </c>
      <c r="AM240">
        <v>66</v>
      </c>
      <c r="AN240">
        <v>16</v>
      </c>
      <c r="AO240">
        <f t="shared" si="30"/>
        <v>1</v>
      </c>
      <c r="AP240">
        <f>SUM($AO$2:AO240)</f>
        <v>234</v>
      </c>
      <c r="AQ240">
        <f>COUNT($AO$2:AO240)</f>
        <v>239</v>
      </c>
      <c r="AR240">
        <f t="shared" si="31"/>
        <v>97.907949790794973</v>
      </c>
    </row>
    <row r="241" spans="2:44">
      <c r="B241">
        <v>75</v>
      </c>
      <c r="C241">
        <v>26</v>
      </c>
      <c r="D241">
        <v>4</v>
      </c>
      <c r="E241">
        <f t="shared" si="24"/>
        <v>1</v>
      </c>
      <c r="F241">
        <f>SUM($E$2:E241)</f>
        <v>240</v>
      </c>
      <c r="G241">
        <f>COUNT($E$2:E241)</f>
        <v>240</v>
      </c>
      <c r="H241">
        <f t="shared" si="25"/>
        <v>100</v>
      </c>
      <c r="K241">
        <v>4</v>
      </c>
      <c r="L241">
        <v>4</v>
      </c>
      <c r="M241">
        <v>4</v>
      </c>
      <c r="N241">
        <f t="shared" si="26"/>
        <v>1</v>
      </c>
      <c r="O241">
        <f>SUM($N$2:N241)</f>
        <v>203</v>
      </c>
      <c r="P241">
        <f>COUNT($N$2:N241)</f>
        <v>240</v>
      </c>
      <c r="Q241">
        <f t="shared" si="27"/>
        <v>84.583333333333329</v>
      </c>
      <c r="T241">
        <v>4</v>
      </c>
      <c r="U241">
        <v>4</v>
      </c>
      <c r="V241">
        <v>4</v>
      </c>
      <c r="AC241">
        <v>43</v>
      </c>
      <c r="AD241">
        <v>43</v>
      </c>
      <c r="AE241">
        <v>17</v>
      </c>
      <c r="AF241">
        <f t="shared" si="28"/>
        <v>1</v>
      </c>
      <c r="AG241">
        <f>SUM($AF$2:AF241)</f>
        <v>225</v>
      </c>
      <c r="AH241">
        <f>COUNT($AF$2:AF241)</f>
        <v>240</v>
      </c>
      <c r="AI241">
        <f t="shared" si="29"/>
        <v>93.75</v>
      </c>
      <c r="AL241">
        <v>53</v>
      </c>
      <c r="AM241">
        <v>53</v>
      </c>
      <c r="AN241">
        <v>17</v>
      </c>
      <c r="AO241">
        <f t="shared" si="30"/>
        <v>1</v>
      </c>
      <c r="AP241">
        <f>SUM($AO$2:AO241)</f>
        <v>235</v>
      </c>
      <c r="AQ241">
        <f>COUNT($AO$2:AO241)</f>
        <v>240</v>
      </c>
      <c r="AR241">
        <f t="shared" si="31"/>
        <v>97.916666666666657</v>
      </c>
    </row>
    <row r="242" spans="2:44">
      <c r="B242">
        <v>75</v>
      </c>
      <c r="C242">
        <v>26</v>
      </c>
      <c r="D242">
        <v>4</v>
      </c>
      <c r="E242">
        <f t="shared" si="24"/>
        <v>1</v>
      </c>
      <c r="F242">
        <f>SUM($E$2:E242)</f>
        <v>241</v>
      </c>
      <c r="G242">
        <f>COUNT($E$2:E242)</f>
        <v>241</v>
      </c>
      <c r="H242">
        <f t="shared" si="25"/>
        <v>100</v>
      </c>
      <c r="K242">
        <v>4</v>
      </c>
      <c r="L242">
        <v>4</v>
      </c>
      <c r="M242">
        <v>4</v>
      </c>
      <c r="N242">
        <f t="shared" si="26"/>
        <v>1</v>
      </c>
      <c r="O242">
        <f>SUM($N$2:N242)</f>
        <v>204</v>
      </c>
      <c r="P242">
        <f>COUNT($N$2:N242)</f>
        <v>241</v>
      </c>
      <c r="Q242">
        <f t="shared" si="27"/>
        <v>84.647302904564313</v>
      </c>
      <c r="T242">
        <v>4</v>
      </c>
      <c r="U242">
        <v>4</v>
      </c>
      <c r="V242">
        <v>4</v>
      </c>
      <c r="AC242">
        <v>43</v>
      </c>
      <c r="AD242">
        <v>43</v>
      </c>
      <c r="AE242">
        <v>17</v>
      </c>
      <c r="AF242">
        <f t="shared" si="28"/>
        <v>1</v>
      </c>
      <c r="AG242">
        <f>SUM($AF$2:AF242)</f>
        <v>226</v>
      </c>
      <c r="AH242">
        <f>COUNT($AF$2:AF242)</f>
        <v>241</v>
      </c>
      <c r="AI242">
        <f t="shared" si="29"/>
        <v>93.7759336099585</v>
      </c>
      <c r="AL242">
        <v>53</v>
      </c>
      <c r="AM242">
        <v>53</v>
      </c>
      <c r="AN242">
        <v>17</v>
      </c>
      <c r="AO242">
        <f t="shared" si="30"/>
        <v>1</v>
      </c>
      <c r="AP242">
        <f>SUM($AO$2:AO242)</f>
        <v>236</v>
      </c>
      <c r="AQ242">
        <f>COUNT($AO$2:AO242)</f>
        <v>241</v>
      </c>
      <c r="AR242">
        <f t="shared" si="31"/>
        <v>97.925311203319495</v>
      </c>
    </row>
    <row r="243" spans="2:44">
      <c r="B243">
        <v>75</v>
      </c>
      <c r="C243">
        <v>26</v>
      </c>
      <c r="D243">
        <v>3</v>
      </c>
      <c r="E243">
        <f t="shared" si="24"/>
        <v>1</v>
      </c>
      <c r="F243">
        <f>SUM($E$2:E243)</f>
        <v>242</v>
      </c>
      <c r="G243">
        <f>COUNT($E$2:E243)</f>
        <v>242</v>
      </c>
      <c r="H243">
        <f t="shared" si="25"/>
        <v>100</v>
      </c>
      <c r="K243">
        <v>4</v>
      </c>
      <c r="L243">
        <v>4</v>
      </c>
      <c r="M243">
        <v>3</v>
      </c>
      <c r="N243">
        <f t="shared" si="26"/>
        <v>1</v>
      </c>
      <c r="O243">
        <f>SUM($N$2:N243)</f>
        <v>205</v>
      </c>
      <c r="P243">
        <f>COUNT($N$2:N243)</f>
        <v>242</v>
      </c>
      <c r="Q243">
        <f t="shared" si="27"/>
        <v>84.710743801652882</v>
      </c>
      <c r="T243">
        <v>4</v>
      </c>
      <c r="U243">
        <v>4</v>
      </c>
      <c r="V243">
        <v>3</v>
      </c>
      <c r="AC243">
        <v>43</v>
      </c>
      <c r="AD243">
        <v>43</v>
      </c>
      <c r="AE243">
        <v>44</v>
      </c>
      <c r="AF243">
        <f t="shared" si="28"/>
        <v>0</v>
      </c>
      <c r="AG243">
        <f>SUM($AF$2:AF243)</f>
        <v>226</v>
      </c>
      <c r="AH243">
        <f>COUNT($AF$2:AF243)</f>
        <v>242</v>
      </c>
      <c r="AI243">
        <f t="shared" si="29"/>
        <v>93.388429752066116</v>
      </c>
      <c r="AL243">
        <v>53</v>
      </c>
      <c r="AM243">
        <v>53</v>
      </c>
      <c r="AN243">
        <v>44</v>
      </c>
      <c r="AO243">
        <f t="shared" si="30"/>
        <v>1</v>
      </c>
      <c r="AP243">
        <f>SUM($AO$2:AO243)</f>
        <v>237</v>
      </c>
      <c r="AQ243">
        <f>COUNT($AO$2:AO243)</f>
        <v>242</v>
      </c>
      <c r="AR243">
        <f t="shared" si="31"/>
        <v>97.933884297520663</v>
      </c>
    </row>
    <row r="244" spans="2:44">
      <c r="B244">
        <v>75</v>
      </c>
      <c r="C244">
        <v>26</v>
      </c>
      <c r="D244">
        <v>3</v>
      </c>
      <c r="E244">
        <f t="shared" si="24"/>
        <v>1</v>
      </c>
      <c r="F244">
        <f>SUM($E$2:E244)</f>
        <v>243</v>
      </c>
      <c r="G244">
        <f>COUNT($E$2:E244)</f>
        <v>243</v>
      </c>
      <c r="H244">
        <f t="shared" si="25"/>
        <v>100</v>
      </c>
      <c r="K244">
        <v>4</v>
      </c>
      <c r="L244">
        <v>4</v>
      </c>
      <c r="M244">
        <v>3</v>
      </c>
      <c r="N244">
        <f t="shared" si="26"/>
        <v>1</v>
      </c>
      <c r="O244">
        <f>SUM($N$2:N244)</f>
        <v>206</v>
      </c>
      <c r="P244">
        <f>COUNT($N$2:N244)</f>
        <v>243</v>
      </c>
      <c r="Q244">
        <f t="shared" si="27"/>
        <v>84.773662551440339</v>
      </c>
      <c r="T244">
        <v>4</v>
      </c>
      <c r="U244">
        <v>4</v>
      </c>
      <c r="V244">
        <v>3</v>
      </c>
      <c r="AC244">
        <v>43</v>
      </c>
      <c r="AD244">
        <v>43</v>
      </c>
      <c r="AE244">
        <v>48</v>
      </c>
      <c r="AF244">
        <f t="shared" si="28"/>
        <v>0</v>
      </c>
      <c r="AG244">
        <f>SUM($AF$2:AF244)</f>
        <v>226</v>
      </c>
      <c r="AH244">
        <f>COUNT($AF$2:AF244)</f>
        <v>243</v>
      </c>
      <c r="AI244">
        <f t="shared" si="29"/>
        <v>93.004115226337447</v>
      </c>
      <c r="AL244">
        <v>53</v>
      </c>
      <c r="AM244">
        <v>53</v>
      </c>
      <c r="AN244">
        <v>48</v>
      </c>
      <c r="AO244">
        <f t="shared" si="30"/>
        <v>1</v>
      </c>
      <c r="AP244">
        <f>SUM($AO$2:AO244)</f>
        <v>238</v>
      </c>
      <c r="AQ244">
        <f>COUNT($AO$2:AO244)</f>
        <v>243</v>
      </c>
      <c r="AR244">
        <f t="shared" si="31"/>
        <v>97.942386831275712</v>
      </c>
    </row>
    <row r="245" spans="2:44">
      <c r="B245">
        <v>75</v>
      </c>
      <c r="C245">
        <v>26</v>
      </c>
      <c r="D245">
        <v>4</v>
      </c>
      <c r="E245">
        <f t="shared" si="24"/>
        <v>1</v>
      </c>
      <c r="F245">
        <f>SUM($E$2:E245)</f>
        <v>244</v>
      </c>
      <c r="G245">
        <f>COUNT($E$2:E245)</f>
        <v>244</v>
      </c>
      <c r="H245">
        <f t="shared" si="25"/>
        <v>100</v>
      </c>
      <c r="K245">
        <v>4</v>
      </c>
      <c r="L245">
        <v>4</v>
      </c>
      <c r="M245">
        <v>4</v>
      </c>
      <c r="N245">
        <f t="shared" si="26"/>
        <v>1</v>
      </c>
      <c r="O245">
        <f>SUM($N$2:N245)</f>
        <v>207</v>
      </c>
      <c r="P245">
        <f>COUNT($N$2:N245)</f>
        <v>244</v>
      </c>
      <c r="Q245">
        <f t="shared" si="27"/>
        <v>84.836065573770497</v>
      </c>
      <c r="T245">
        <v>4</v>
      </c>
      <c r="U245">
        <v>4</v>
      </c>
      <c r="V245">
        <v>4</v>
      </c>
      <c r="AC245">
        <v>43</v>
      </c>
      <c r="AD245">
        <v>43</v>
      </c>
      <c r="AE245">
        <v>45</v>
      </c>
      <c r="AF245">
        <f t="shared" si="28"/>
        <v>0</v>
      </c>
      <c r="AG245">
        <f>SUM($AF$2:AF245)</f>
        <v>226</v>
      </c>
      <c r="AH245">
        <f>COUNT($AF$2:AF245)</f>
        <v>244</v>
      </c>
      <c r="AI245">
        <f t="shared" si="29"/>
        <v>92.622950819672127</v>
      </c>
      <c r="AL245">
        <v>53</v>
      </c>
      <c r="AM245">
        <v>53</v>
      </c>
      <c r="AN245">
        <v>45</v>
      </c>
      <c r="AO245">
        <f t="shared" si="30"/>
        <v>1</v>
      </c>
      <c r="AP245">
        <f>SUM($AO$2:AO245)</f>
        <v>239</v>
      </c>
      <c r="AQ245">
        <f>COUNT($AO$2:AO245)</f>
        <v>244</v>
      </c>
      <c r="AR245">
        <f t="shared" si="31"/>
        <v>97.950819672131146</v>
      </c>
    </row>
    <row r="246" spans="2:44">
      <c r="B246">
        <v>75</v>
      </c>
      <c r="C246">
        <v>26</v>
      </c>
      <c r="D246">
        <v>3</v>
      </c>
      <c r="E246">
        <f t="shared" si="24"/>
        <v>1</v>
      </c>
      <c r="F246">
        <f>SUM($E$2:E246)</f>
        <v>245</v>
      </c>
      <c r="G246">
        <f>COUNT($E$2:E246)</f>
        <v>245</v>
      </c>
      <c r="H246">
        <f t="shared" si="25"/>
        <v>100</v>
      </c>
      <c r="K246">
        <v>4</v>
      </c>
      <c r="L246">
        <v>4</v>
      </c>
      <c r="M246">
        <v>3</v>
      </c>
      <c r="N246">
        <f t="shared" si="26"/>
        <v>1</v>
      </c>
      <c r="O246">
        <f>SUM($N$2:N246)</f>
        <v>208</v>
      </c>
      <c r="P246">
        <f>COUNT($N$2:N246)</f>
        <v>245</v>
      </c>
      <c r="Q246">
        <f t="shared" si="27"/>
        <v>84.897959183673464</v>
      </c>
      <c r="T246">
        <v>4</v>
      </c>
      <c r="U246">
        <v>4</v>
      </c>
      <c r="V246">
        <v>3</v>
      </c>
      <c r="AC246">
        <v>43</v>
      </c>
      <c r="AD246">
        <v>43</v>
      </c>
      <c r="AE246">
        <v>20</v>
      </c>
      <c r="AF246">
        <f t="shared" si="28"/>
        <v>1</v>
      </c>
      <c r="AG246">
        <f>SUM($AF$2:AF246)</f>
        <v>227</v>
      </c>
      <c r="AH246">
        <f>COUNT($AF$2:AF246)</f>
        <v>245</v>
      </c>
      <c r="AI246">
        <f t="shared" si="29"/>
        <v>92.65306122448979</v>
      </c>
      <c r="AL246">
        <v>53</v>
      </c>
      <c r="AM246">
        <v>53</v>
      </c>
      <c r="AN246">
        <v>20</v>
      </c>
      <c r="AO246">
        <f t="shared" si="30"/>
        <v>1</v>
      </c>
      <c r="AP246">
        <f>SUM($AO$2:AO246)</f>
        <v>240</v>
      </c>
      <c r="AQ246">
        <f>COUNT($AO$2:AO246)</f>
        <v>245</v>
      </c>
      <c r="AR246">
        <f t="shared" si="31"/>
        <v>97.959183673469383</v>
      </c>
    </row>
    <row r="247" spans="2:44">
      <c r="B247">
        <v>75</v>
      </c>
      <c r="C247">
        <v>26</v>
      </c>
      <c r="D247">
        <v>3</v>
      </c>
      <c r="E247">
        <f t="shared" si="24"/>
        <v>1</v>
      </c>
      <c r="F247">
        <f>SUM($E$2:E247)</f>
        <v>246</v>
      </c>
      <c r="G247">
        <f>COUNT($E$2:E247)</f>
        <v>246</v>
      </c>
      <c r="H247">
        <f t="shared" si="25"/>
        <v>100</v>
      </c>
      <c r="K247">
        <v>4</v>
      </c>
      <c r="L247">
        <v>4</v>
      </c>
      <c r="M247">
        <v>3</v>
      </c>
      <c r="N247">
        <f t="shared" si="26"/>
        <v>1</v>
      </c>
      <c r="O247">
        <f>SUM($N$2:N247)</f>
        <v>209</v>
      </c>
      <c r="P247">
        <f>COUNT($N$2:N247)</f>
        <v>246</v>
      </c>
      <c r="Q247">
        <f t="shared" si="27"/>
        <v>84.959349593495944</v>
      </c>
      <c r="T247">
        <v>4</v>
      </c>
      <c r="U247">
        <v>4</v>
      </c>
      <c r="V247">
        <v>3</v>
      </c>
      <c r="AC247">
        <v>43</v>
      </c>
      <c r="AD247">
        <v>43</v>
      </c>
      <c r="AE247">
        <v>18</v>
      </c>
      <c r="AF247">
        <f t="shared" si="28"/>
        <v>1</v>
      </c>
      <c r="AG247">
        <f>SUM($AF$2:AF247)</f>
        <v>228</v>
      </c>
      <c r="AH247">
        <f>COUNT($AF$2:AF247)</f>
        <v>246</v>
      </c>
      <c r="AI247">
        <f t="shared" si="29"/>
        <v>92.682926829268297</v>
      </c>
      <c r="AL247">
        <v>53</v>
      </c>
      <c r="AM247">
        <v>53</v>
      </c>
      <c r="AN247">
        <v>18</v>
      </c>
      <c r="AO247">
        <f t="shared" si="30"/>
        <v>1</v>
      </c>
      <c r="AP247">
        <f>SUM($AO$2:AO247)</f>
        <v>241</v>
      </c>
      <c r="AQ247">
        <f>COUNT($AO$2:AO247)</f>
        <v>246</v>
      </c>
      <c r="AR247">
        <f t="shared" si="31"/>
        <v>97.967479674796749</v>
      </c>
    </row>
    <row r="248" spans="2:44">
      <c r="B248">
        <v>75</v>
      </c>
      <c r="C248">
        <v>26</v>
      </c>
      <c r="D248">
        <v>3</v>
      </c>
      <c r="E248">
        <f t="shared" si="24"/>
        <v>1</v>
      </c>
      <c r="F248">
        <f>SUM($E$2:E248)</f>
        <v>247</v>
      </c>
      <c r="G248">
        <f>COUNT($E$2:E248)</f>
        <v>247</v>
      </c>
      <c r="H248">
        <f t="shared" si="25"/>
        <v>100</v>
      </c>
      <c r="K248">
        <v>4</v>
      </c>
      <c r="L248">
        <v>4</v>
      </c>
      <c r="M248">
        <v>3</v>
      </c>
      <c r="N248">
        <f t="shared" si="26"/>
        <v>1</v>
      </c>
      <c r="O248">
        <f>SUM($N$2:N248)</f>
        <v>210</v>
      </c>
      <c r="P248">
        <f>COUNT($N$2:N248)</f>
        <v>247</v>
      </c>
      <c r="Q248">
        <f t="shared" si="27"/>
        <v>85.020242914979761</v>
      </c>
      <c r="T248">
        <v>4</v>
      </c>
      <c r="U248">
        <v>4</v>
      </c>
      <c r="V248">
        <v>3</v>
      </c>
      <c r="AC248">
        <v>43</v>
      </c>
      <c r="AD248">
        <v>43</v>
      </c>
      <c r="AE248">
        <v>21</v>
      </c>
      <c r="AF248">
        <f t="shared" si="28"/>
        <v>1</v>
      </c>
      <c r="AG248">
        <f>SUM($AF$2:AF248)</f>
        <v>229</v>
      </c>
      <c r="AH248">
        <f>COUNT($AF$2:AF248)</f>
        <v>247</v>
      </c>
      <c r="AI248">
        <f t="shared" si="29"/>
        <v>92.712550607287454</v>
      </c>
      <c r="AL248">
        <v>53</v>
      </c>
      <c r="AM248">
        <v>53</v>
      </c>
      <c r="AN248">
        <v>21</v>
      </c>
      <c r="AO248">
        <f t="shared" si="30"/>
        <v>1</v>
      </c>
      <c r="AP248">
        <f>SUM($AO$2:AO248)</f>
        <v>242</v>
      </c>
      <c r="AQ248">
        <f>COUNT($AO$2:AO248)</f>
        <v>247</v>
      </c>
      <c r="AR248">
        <f t="shared" si="31"/>
        <v>97.97570850202429</v>
      </c>
    </row>
    <row r="249" spans="2:44">
      <c r="B249">
        <v>75</v>
      </c>
      <c r="C249">
        <v>26</v>
      </c>
      <c r="D249">
        <v>4</v>
      </c>
      <c r="E249">
        <f t="shared" si="24"/>
        <v>1</v>
      </c>
      <c r="F249">
        <f>SUM($E$2:E249)</f>
        <v>248</v>
      </c>
      <c r="G249">
        <f>COUNT($E$2:E249)</f>
        <v>248</v>
      </c>
      <c r="H249">
        <f t="shared" si="25"/>
        <v>100</v>
      </c>
      <c r="K249">
        <v>4</v>
      </c>
      <c r="L249">
        <v>4</v>
      </c>
      <c r="M249">
        <v>4</v>
      </c>
      <c r="N249">
        <f t="shared" si="26"/>
        <v>1</v>
      </c>
      <c r="O249">
        <f>SUM($N$2:N249)</f>
        <v>211</v>
      </c>
      <c r="P249">
        <f>COUNT($N$2:N249)</f>
        <v>248</v>
      </c>
      <c r="Q249">
        <f t="shared" si="27"/>
        <v>85.08064516129032</v>
      </c>
      <c r="T249">
        <v>4</v>
      </c>
      <c r="U249">
        <v>4</v>
      </c>
      <c r="V249">
        <v>4</v>
      </c>
      <c r="AC249">
        <v>43</v>
      </c>
      <c r="AD249">
        <v>43</v>
      </c>
      <c r="AE249">
        <v>17</v>
      </c>
      <c r="AF249">
        <f t="shared" si="28"/>
        <v>1</v>
      </c>
      <c r="AG249">
        <f>SUM($AF$2:AF249)</f>
        <v>230</v>
      </c>
      <c r="AH249">
        <f>COUNT($AF$2:AF249)</f>
        <v>248</v>
      </c>
      <c r="AI249">
        <f t="shared" si="29"/>
        <v>92.741935483870961</v>
      </c>
      <c r="AL249">
        <v>53</v>
      </c>
      <c r="AM249">
        <v>53</v>
      </c>
      <c r="AN249">
        <v>17</v>
      </c>
      <c r="AO249">
        <f t="shared" si="30"/>
        <v>1</v>
      </c>
      <c r="AP249">
        <f>SUM($AO$2:AO249)</f>
        <v>243</v>
      </c>
      <c r="AQ249">
        <f>COUNT($AO$2:AO249)</f>
        <v>248</v>
      </c>
      <c r="AR249">
        <f t="shared" si="31"/>
        <v>97.983870967741936</v>
      </c>
    </row>
    <row r="250" spans="2:44">
      <c r="B250">
        <v>75</v>
      </c>
      <c r="C250">
        <v>26</v>
      </c>
      <c r="D250">
        <v>4</v>
      </c>
      <c r="E250">
        <f t="shared" si="24"/>
        <v>1</v>
      </c>
      <c r="F250">
        <f>SUM($E$2:E250)</f>
        <v>249</v>
      </c>
      <c r="G250">
        <f>COUNT($E$2:E250)</f>
        <v>249</v>
      </c>
      <c r="H250">
        <f t="shared" si="25"/>
        <v>100</v>
      </c>
      <c r="K250">
        <v>4</v>
      </c>
      <c r="L250">
        <v>4</v>
      </c>
      <c r="M250">
        <v>4</v>
      </c>
      <c r="N250">
        <f t="shared" si="26"/>
        <v>1</v>
      </c>
      <c r="O250">
        <f>SUM($N$2:N250)</f>
        <v>212</v>
      </c>
      <c r="P250">
        <f>COUNT($N$2:N250)</f>
        <v>249</v>
      </c>
      <c r="Q250">
        <f t="shared" si="27"/>
        <v>85.140562248995991</v>
      </c>
      <c r="T250">
        <v>4</v>
      </c>
      <c r="U250">
        <v>4</v>
      </c>
      <c r="V250">
        <v>4</v>
      </c>
      <c r="AC250">
        <v>43</v>
      </c>
      <c r="AD250">
        <v>43</v>
      </c>
      <c r="AE250">
        <v>19</v>
      </c>
      <c r="AF250">
        <f t="shared" si="28"/>
        <v>1</v>
      </c>
      <c r="AG250">
        <f>SUM($AF$2:AF250)</f>
        <v>231</v>
      </c>
      <c r="AH250">
        <f>COUNT($AF$2:AF250)</f>
        <v>249</v>
      </c>
      <c r="AI250">
        <f t="shared" si="29"/>
        <v>92.771084337349393</v>
      </c>
      <c r="AL250">
        <v>53</v>
      </c>
      <c r="AM250">
        <v>53</v>
      </c>
      <c r="AN250">
        <v>19</v>
      </c>
      <c r="AO250">
        <f t="shared" si="30"/>
        <v>1</v>
      </c>
      <c r="AP250">
        <f>SUM($AO$2:AO250)</f>
        <v>244</v>
      </c>
      <c r="AQ250">
        <f>COUNT($AO$2:AO250)</f>
        <v>249</v>
      </c>
      <c r="AR250">
        <f t="shared" si="31"/>
        <v>97.99196787148594</v>
      </c>
    </row>
    <row r="251" spans="2:44">
      <c r="B251">
        <v>75</v>
      </c>
      <c r="C251">
        <v>26</v>
      </c>
      <c r="D251">
        <v>3</v>
      </c>
      <c r="E251">
        <f t="shared" si="24"/>
        <v>1</v>
      </c>
      <c r="F251">
        <f>SUM($E$2:E251)</f>
        <v>250</v>
      </c>
      <c r="G251">
        <f>COUNT($E$2:E251)</f>
        <v>250</v>
      </c>
      <c r="H251">
        <f t="shared" si="25"/>
        <v>100</v>
      </c>
      <c r="K251">
        <v>4</v>
      </c>
      <c r="L251">
        <v>4</v>
      </c>
      <c r="M251">
        <v>3</v>
      </c>
      <c r="N251">
        <f t="shared" si="26"/>
        <v>1</v>
      </c>
      <c r="O251">
        <f>SUM($N$2:N251)</f>
        <v>213</v>
      </c>
      <c r="P251">
        <f>COUNT($N$2:N251)</f>
        <v>250</v>
      </c>
      <c r="Q251">
        <f t="shared" si="27"/>
        <v>85.2</v>
      </c>
      <c r="T251">
        <v>4</v>
      </c>
      <c r="U251">
        <v>4</v>
      </c>
      <c r="V251">
        <v>3</v>
      </c>
      <c r="AC251">
        <v>46</v>
      </c>
      <c r="AD251">
        <v>46</v>
      </c>
      <c r="AE251">
        <v>19</v>
      </c>
      <c r="AF251">
        <f t="shared" si="28"/>
        <v>1</v>
      </c>
      <c r="AG251">
        <f>SUM($AF$2:AF251)</f>
        <v>232</v>
      </c>
      <c r="AH251">
        <f>COUNT($AF$2:AF251)</f>
        <v>250</v>
      </c>
      <c r="AI251">
        <f t="shared" si="29"/>
        <v>92.800000000000011</v>
      </c>
      <c r="AL251">
        <v>66</v>
      </c>
      <c r="AM251">
        <v>66</v>
      </c>
      <c r="AN251">
        <v>19</v>
      </c>
      <c r="AO251">
        <f t="shared" si="30"/>
        <v>1</v>
      </c>
      <c r="AP251">
        <f>SUM($AO$2:AO251)</f>
        <v>245</v>
      </c>
      <c r="AQ251">
        <f>COUNT($AO$2:AO251)</f>
        <v>250</v>
      </c>
      <c r="AR251">
        <f t="shared" si="31"/>
        <v>98</v>
      </c>
    </row>
    <row r="252" spans="2:44">
      <c r="B252">
        <v>75</v>
      </c>
      <c r="C252">
        <v>26</v>
      </c>
      <c r="D252">
        <v>4</v>
      </c>
      <c r="E252">
        <f t="shared" si="24"/>
        <v>1</v>
      </c>
      <c r="F252">
        <f>SUM($E$2:E252)</f>
        <v>251</v>
      </c>
      <c r="G252">
        <f>COUNT($E$2:E252)</f>
        <v>251</v>
      </c>
      <c r="H252">
        <f t="shared" si="25"/>
        <v>100</v>
      </c>
      <c r="K252">
        <v>4</v>
      </c>
      <c r="L252">
        <v>4</v>
      </c>
      <c r="M252">
        <v>4</v>
      </c>
      <c r="N252">
        <f t="shared" si="26"/>
        <v>1</v>
      </c>
      <c r="O252">
        <f>SUM($N$2:N252)</f>
        <v>214</v>
      </c>
      <c r="P252">
        <f>COUNT($N$2:N252)</f>
        <v>251</v>
      </c>
      <c r="Q252">
        <f t="shared" si="27"/>
        <v>85.258964143426297</v>
      </c>
      <c r="T252">
        <v>4</v>
      </c>
      <c r="U252">
        <v>4</v>
      </c>
      <c r="V252">
        <v>4</v>
      </c>
      <c r="AC252">
        <v>46</v>
      </c>
      <c r="AD252">
        <v>46</v>
      </c>
      <c r="AE252">
        <v>16</v>
      </c>
      <c r="AF252">
        <f t="shared" si="28"/>
        <v>1</v>
      </c>
      <c r="AG252">
        <f>SUM($AF$2:AF252)</f>
        <v>233</v>
      </c>
      <c r="AH252">
        <f>COUNT($AF$2:AF252)</f>
        <v>251</v>
      </c>
      <c r="AI252">
        <f t="shared" si="29"/>
        <v>92.828685258964143</v>
      </c>
      <c r="AL252">
        <v>66</v>
      </c>
      <c r="AM252">
        <v>66</v>
      </c>
      <c r="AN252">
        <v>16</v>
      </c>
      <c r="AO252">
        <f t="shared" si="30"/>
        <v>1</v>
      </c>
      <c r="AP252">
        <f>SUM($AO$2:AO252)</f>
        <v>246</v>
      </c>
      <c r="AQ252">
        <f>COUNT($AO$2:AO252)</f>
        <v>251</v>
      </c>
      <c r="AR252">
        <f t="shared" si="31"/>
        <v>98.007968127490045</v>
      </c>
    </row>
    <row r="253" spans="2:44">
      <c r="B253">
        <v>75</v>
      </c>
      <c r="C253">
        <v>26</v>
      </c>
      <c r="D253">
        <v>3</v>
      </c>
      <c r="E253">
        <f t="shared" si="24"/>
        <v>1</v>
      </c>
      <c r="F253">
        <f>SUM($E$2:E253)</f>
        <v>252</v>
      </c>
      <c r="G253">
        <f>COUNT($E$2:E253)</f>
        <v>252</v>
      </c>
      <c r="H253">
        <f t="shared" si="25"/>
        <v>100</v>
      </c>
      <c r="K253">
        <v>4</v>
      </c>
      <c r="L253">
        <v>4</v>
      </c>
      <c r="M253">
        <v>3</v>
      </c>
      <c r="N253">
        <f t="shared" si="26"/>
        <v>1</v>
      </c>
      <c r="O253">
        <f>SUM($N$2:N253)</f>
        <v>215</v>
      </c>
      <c r="P253">
        <f>COUNT($N$2:N253)</f>
        <v>252</v>
      </c>
      <c r="Q253">
        <f t="shared" si="27"/>
        <v>85.317460317460316</v>
      </c>
      <c r="T253">
        <v>4</v>
      </c>
      <c r="U253">
        <v>4</v>
      </c>
      <c r="V253">
        <v>3</v>
      </c>
      <c r="AC253">
        <v>46</v>
      </c>
      <c r="AD253">
        <v>46</v>
      </c>
      <c r="AE253">
        <v>17</v>
      </c>
      <c r="AF253">
        <f t="shared" si="28"/>
        <v>1</v>
      </c>
      <c r="AG253">
        <f>SUM($AF$2:AF253)</f>
        <v>234</v>
      </c>
      <c r="AH253">
        <f>COUNT($AF$2:AF253)</f>
        <v>252</v>
      </c>
      <c r="AI253">
        <f t="shared" si="29"/>
        <v>92.857142857142861</v>
      </c>
      <c r="AL253">
        <v>66</v>
      </c>
      <c r="AM253">
        <v>66</v>
      </c>
      <c r="AN253">
        <v>17</v>
      </c>
      <c r="AO253">
        <f t="shared" si="30"/>
        <v>1</v>
      </c>
      <c r="AP253">
        <f>SUM($AO$2:AO253)</f>
        <v>247</v>
      </c>
      <c r="AQ253">
        <f>COUNT($AO$2:AO253)</f>
        <v>252</v>
      </c>
      <c r="AR253">
        <f t="shared" si="31"/>
        <v>98.015873015873012</v>
      </c>
    </row>
    <row r="254" spans="2:44">
      <c r="B254">
        <v>75</v>
      </c>
      <c r="C254">
        <v>26</v>
      </c>
      <c r="D254">
        <v>4</v>
      </c>
      <c r="E254">
        <f t="shared" si="24"/>
        <v>1</v>
      </c>
      <c r="F254">
        <f>SUM($E$2:E254)</f>
        <v>253</v>
      </c>
      <c r="G254">
        <f>COUNT($E$2:E254)</f>
        <v>253</v>
      </c>
      <c r="H254">
        <f t="shared" si="25"/>
        <v>100</v>
      </c>
      <c r="K254">
        <v>4</v>
      </c>
      <c r="L254">
        <v>4</v>
      </c>
      <c r="M254">
        <v>4</v>
      </c>
      <c r="N254">
        <f t="shared" si="26"/>
        <v>1</v>
      </c>
      <c r="O254">
        <f>SUM($N$2:N254)</f>
        <v>216</v>
      </c>
      <c r="P254">
        <f>COUNT($N$2:N254)</f>
        <v>253</v>
      </c>
      <c r="Q254">
        <f t="shared" si="27"/>
        <v>85.375494071146235</v>
      </c>
      <c r="T254">
        <v>4</v>
      </c>
      <c r="U254">
        <v>4</v>
      </c>
      <c r="V254">
        <v>4</v>
      </c>
      <c r="AC254">
        <v>46</v>
      </c>
      <c r="AD254">
        <v>46</v>
      </c>
      <c r="AE254">
        <v>15</v>
      </c>
      <c r="AF254">
        <f t="shared" si="28"/>
        <v>1</v>
      </c>
      <c r="AG254">
        <f>SUM($AF$2:AF254)</f>
        <v>235</v>
      </c>
      <c r="AH254">
        <f>COUNT($AF$2:AF254)</f>
        <v>253</v>
      </c>
      <c r="AI254">
        <f t="shared" si="29"/>
        <v>92.885375494071141</v>
      </c>
      <c r="AL254">
        <v>66</v>
      </c>
      <c r="AM254">
        <v>66</v>
      </c>
      <c r="AN254">
        <v>15</v>
      </c>
      <c r="AO254">
        <f t="shared" si="30"/>
        <v>1</v>
      </c>
      <c r="AP254">
        <f>SUM($AO$2:AO254)</f>
        <v>248</v>
      </c>
      <c r="AQ254">
        <f>COUNT($AO$2:AO254)</f>
        <v>253</v>
      </c>
      <c r="AR254">
        <f t="shared" si="31"/>
        <v>98.023715415019765</v>
      </c>
    </row>
    <row r="255" spans="2:44">
      <c r="B255">
        <v>75</v>
      </c>
      <c r="C255">
        <v>26</v>
      </c>
      <c r="D255">
        <v>3</v>
      </c>
      <c r="E255">
        <f t="shared" si="24"/>
        <v>1</v>
      </c>
      <c r="F255">
        <f>SUM($E$2:E255)</f>
        <v>254</v>
      </c>
      <c r="G255">
        <f>COUNT($E$2:E255)</f>
        <v>254</v>
      </c>
      <c r="H255">
        <f t="shared" si="25"/>
        <v>100</v>
      </c>
      <c r="K255">
        <v>4</v>
      </c>
      <c r="L255">
        <v>4</v>
      </c>
      <c r="M255">
        <v>3</v>
      </c>
      <c r="N255">
        <f t="shared" si="26"/>
        <v>1</v>
      </c>
      <c r="O255">
        <f>SUM($N$2:N255)</f>
        <v>217</v>
      </c>
      <c r="P255">
        <f>COUNT($N$2:N255)</f>
        <v>254</v>
      </c>
      <c r="Q255">
        <f t="shared" si="27"/>
        <v>85.433070866141733</v>
      </c>
      <c r="T255">
        <v>4</v>
      </c>
      <c r="U255">
        <v>4</v>
      </c>
      <c r="V255">
        <v>3</v>
      </c>
      <c r="AC255">
        <v>46</v>
      </c>
      <c r="AD255">
        <v>46</v>
      </c>
      <c r="AE255">
        <v>18</v>
      </c>
      <c r="AF255">
        <f t="shared" si="28"/>
        <v>1</v>
      </c>
      <c r="AG255">
        <f>SUM($AF$2:AF255)</f>
        <v>236</v>
      </c>
      <c r="AH255">
        <f>COUNT($AF$2:AF255)</f>
        <v>254</v>
      </c>
      <c r="AI255">
        <f t="shared" si="29"/>
        <v>92.913385826771659</v>
      </c>
      <c r="AL255">
        <v>66</v>
      </c>
      <c r="AM255">
        <v>66</v>
      </c>
      <c r="AN255">
        <v>18</v>
      </c>
      <c r="AO255">
        <f t="shared" si="30"/>
        <v>1</v>
      </c>
      <c r="AP255">
        <f>SUM($AO$2:AO255)</f>
        <v>249</v>
      </c>
      <c r="AQ255">
        <f>COUNT($AO$2:AO255)</f>
        <v>254</v>
      </c>
      <c r="AR255">
        <f t="shared" si="31"/>
        <v>98.031496062992133</v>
      </c>
    </row>
    <row r="256" spans="2:44">
      <c r="B256">
        <v>75</v>
      </c>
      <c r="C256">
        <v>26</v>
      </c>
      <c r="D256">
        <v>4</v>
      </c>
      <c r="E256">
        <f t="shared" si="24"/>
        <v>1</v>
      </c>
      <c r="F256">
        <f>SUM($E$2:E256)</f>
        <v>255</v>
      </c>
      <c r="G256">
        <f>COUNT($E$2:E256)</f>
        <v>255</v>
      </c>
      <c r="H256">
        <f t="shared" si="25"/>
        <v>100</v>
      </c>
      <c r="K256">
        <v>4</v>
      </c>
      <c r="L256">
        <v>4</v>
      </c>
      <c r="M256">
        <v>4</v>
      </c>
      <c r="N256">
        <f t="shared" si="26"/>
        <v>1</v>
      </c>
      <c r="O256">
        <f>SUM($N$2:N256)</f>
        <v>218</v>
      </c>
      <c r="P256">
        <f>COUNT($N$2:N256)</f>
        <v>255</v>
      </c>
      <c r="Q256">
        <f t="shared" si="27"/>
        <v>85.490196078431367</v>
      </c>
      <c r="T256">
        <v>4</v>
      </c>
      <c r="U256">
        <v>4</v>
      </c>
      <c r="V256">
        <v>4</v>
      </c>
      <c r="AC256">
        <v>46</v>
      </c>
      <c r="AD256">
        <v>46</v>
      </c>
      <c r="AE256">
        <v>21</v>
      </c>
      <c r="AF256">
        <f t="shared" si="28"/>
        <v>1</v>
      </c>
      <c r="AG256">
        <f>SUM($AF$2:AF256)</f>
        <v>237</v>
      </c>
      <c r="AH256">
        <f>COUNT($AF$2:AF256)</f>
        <v>255</v>
      </c>
      <c r="AI256">
        <f t="shared" si="29"/>
        <v>92.941176470588232</v>
      </c>
      <c r="AL256">
        <v>66</v>
      </c>
      <c r="AM256">
        <v>66</v>
      </c>
      <c r="AN256">
        <v>21</v>
      </c>
      <c r="AO256">
        <f t="shared" si="30"/>
        <v>1</v>
      </c>
      <c r="AP256">
        <f>SUM($AO$2:AO256)</f>
        <v>250</v>
      </c>
      <c r="AQ256">
        <f>COUNT($AO$2:AO256)</f>
        <v>255</v>
      </c>
      <c r="AR256">
        <f t="shared" si="31"/>
        <v>98.039215686274503</v>
      </c>
    </row>
    <row r="257" spans="2:44">
      <c r="B257">
        <v>76</v>
      </c>
      <c r="C257">
        <v>26</v>
      </c>
      <c r="D257">
        <v>5</v>
      </c>
      <c r="E257">
        <f t="shared" si="24"/>
        <v>1</v>
      </c>
      <c r="F257">
        <f>SUM($E$2:E257)</f>
        <v>256</v>
      </c>
      <c r="G257">
        <f>COUNT($E$2:E257)</f>
        <v>256</v>
      </c>
      <c r="H257">
        <f t="shared" si="25"/>
        <v>100</v>
      </c>
      <c r="K257">
        <v>4</v>
      </c>
      <c r="L257">
        <v>4</v>
      </c>
      <c r="M257">
        <v>5</v>
      </c>
      <c r="N257">
        <f t="shared" si="26"/>
        <v>0</v>
      </c>
      <c r="O257">
        <f>SUM($N$2:N257)</f>
        <v>218</v>
      </c>
      <c r="P257">
        <f>COUNT($N$2:N257)</f>
        <v>256</v>
      </c>
      <c r="Q257">
        <f t="shared" si="27"/>
        <v>85.15625</v>
      </c>
      <c r="T257">
        <v>4</v>
      </c>
      <c r="U257">
        <v>4</v>
      </c>
      <c r="V257">
        <v>5</v>
      </c>
      <c r="AC257">
        <v>46</v>
      </c>
      <c r="AD257">
        <v>46</v>
      </c>
      <c r="AE257">
        <v>19</v>
      </c>
      <c r="AF257">
        <f t="shared" si="28"/>
        <v>1</v>
      </c>
      <c r="AG257">
        <f>SUM($AF$2:AF257)</f>
        <v>238</v>
      </c>
      <c r="AH257">
        <f>COUNT($AF$2:AF257)</f>
        <v>256</v>
      </c>
      <c r="AI257">
        <f t="shared" si="29"/>
        <v>92.96875</v>
      </c>
      <c r="AL257">
        <v>66</v>
      </c>
      <c r="AM257">
        <v>66</v>
      </c>
      <c r="AN257">
        <v>19</v>
      </c>
      <c r="AO257">
        <f t="shared" si="30"/>
        <v>1</v>
      </c>
      <c r="AP257">
        <f>SUM($AO$2:AO257)</f>
        <v>251</v>
      </c>
      <c r="AQ257">
        <f>COUNT($AO$2:AO257)</f>
        <v>256</v>
      </c>
      <c r="AR257">
        <f t="shared" si="31"/>
        <v>98.046875</v>
      </c>
    </row>
    <row r="258" spans="2:44">
      <c r="B258">
        <v>76</v>
      </c>
      <c r="C258">
        <v>26</v>
      </c>
      <c r="D258">
        <v>4</v>
      </c>
      <c r="E258">
        <f t="shared" ref="E258:E321" si="32">IF(D258&lt;=C258,1,0)</f>
        <v>1</v>
      </c>
      <c r="F258">
        <f>SUM($E$2:E258)</f>
        <v>257</v>
      </c>
      <c r="G258">
        <f>COUNT($E$2:E258)</f>
        <v>257</v>
      </c>
      <c r="H258">
        <f t="shared" ref="H258:H321" si="33">F258/G258*100</f>
        <v>100</v>
      </c>
      <c r="K258">
        <v>4</v>
      </c>
      <c r="L258">
        <v>4</v>
      </c>
      <c r="M258">
        <v>4</v>
      </c>
      <c r="N258">
        <f t="shared" ref="N258:N321" si="34">IF(M258&lt;=L258,1,0)</f>
        <v>1</v>
      </c>
      <c r="O258">
        <f>SUM($N$2:N258)</f>
        <v>219</v>
      </c>
      <c r="P258">
        <f>COUNT($N$2:N258)</f>
        <v>257</v>
      </c>
      <c r="Q258">
        <f t="shared" ref="Q258:Q321" si="35">O258/P258*100</f>
        <v>85.214007782101163</v>
      </c>
      <c r="T258">
        <v>4</v>
      </c>
      <c r="U258">
        <v>4</v>
      </c>
      <c r="V258">
        <v>4</v>
      </c>
      <c r="AC258">
        <v>46</v>
      </c>
      <c r="AD258">
        <v>46</v>
      </c>
      <c r="AE258">
        <v>43</v>
      </c>
      <c r="AF258">
        <f t="shared" ref="AF258:AF321" si="36">IF(AE258&lt;=AD258,1,0)</f>
        <v>1</v>
      </c>
      <c r="AG258">
        <f>SUM($AF$2:AF258)</f>
        <v>239</v>
      </c>
      <c r="AH258">
        <f>COUNT($AF$2:AF258)</f>
        <v>257</v>
      </c>
      <c r="AI258">
        <f t="shared" ref="AI258:AI321" si="37">AG258/AH258*100</f>
        <v>92.996108949416339</v>
      </c>
      <c r="AL258">
        <v>66</v>
      </c>
      <c r="AM258">
        <v>66</v>
      </c>
      <c r="AN258">
        <v>43</v>
      </c>
      <c r="AO258">
        <f t="shared" ref="AO258:AO321" si="38">IF(AN258&lt;=AM258,1,0)</f>
        <v>1</v>
      </c>
      <c r="AP258">
        <f>SUM($AO$2:AO258)</f>
        <v>252</v>
      </c>
      <c r="AQ258">
        <f>COUNT($AO$2:AO258)</f>
        <v>257</v>
      </c>
      <c r="AR258">
        <f t="shared" ref="AR258:AR321" si="39">AP258/AQ258*100</f>
        <v>98.054474708171199</v>
      </c>
    </row>
    <row r="259" spans="2:44">
      <c r="B259">
        <v>76</v>
      </c>
      <c r="C259">
        <v>26</v>
      </c>
      <c r="D259">
        <v>3</v>
      </c>
      <c r="E259">
        <f t="shared" si="32"/>
        <v>1</v>
      </c>
      <c r="F259">
        <f>SUM($E$2:E259)</f>
        <v>258</v>
      </c>
      <c r="G259">
        <f>COUNT($E$2:E259)</f>
        <v>258</v>
      </c>
      <c r="H259">
        <f t="shared" si="33"/>
        <v>100</v>
      </c>
      <c r="K259">
        <v>4</v>
      </c>
      <c r="L259">
        <v>4</v>
      </c>
      <c r="M259">
        <v>3</v>
      </c>
      <c r="N259">
        <f t="shared" si="34"/>
        <v>1</v>
      </c>
      <c r="O259">
        <f>SUM($N$2:N259)</f>
        <v>220</v>
      </c>
      <c r="P259">
        <f>COUNT($N$2:N259)</f>
        <v>258</v>
      </c>
      <c r="Q259">
        <f t="shared" si="35"/>
        <v>85.271317829457359</v>
      </c>
      <c r="T259">
        <v>4</v>
      </c>
      <c r="U259">
        <v>4</v>
      </c>
      <c r="V259">
        <v>3</v>
      </c>
      <c r="AC259">
        <v>46</v>
      </c>
      <c r="AD259">
        <v>46</v>
      </c>
      <c r="AE259">
        <v>54</v>
      </c>
      <c r="AF259">
        <f t="shared" si="36"/>
        <v>0</v>
      </c>
      <c r="AG259">
        <f>SUM($AF$2:AF259)</f>
        <v>239</v>
      </c>
      <c r="AH259">
        <f>COUNT($AF$2:AF259)</f>
        <v>258</v>
      </c>
      <c r="AI259">
        <f t="shared" si="37"/>
        <v>92.63565891472868</v>
      </c>
      <c r="AL259">
        <v>66</v>
      </c>
      <c r="AM259">
        <v>66</v>
      </c>
      <c r="AN259">
        <v>54</v>
      </c>
      <c r="AO259">
        <f t="shared" si="38"/>
        <v>1</v>
      </c>
      <c r="AP259">
        <f>SUM($AO$2:AO259)</f>
        <v>253</v>
      </c>
      <c r="AQ259">
        <f>COUNT($AO$2:AO259)</f>
        <v>258</v>
      </c>
      <c r="AR259">
        <f t="shared" si="39"/>
        <v>98.062015503875969</v>
      </c>
    </row>
    <row r="260" spans="2:44">
      <c r="B260">
        <v>76</v>
      </c>
      <c r="C260">
        <v>26</v>
      </c>
      <c r="D260">
        <v>4</v>
      </c>
      <c r="E260">
        <f t="shared" si="32"/>
        <v>1</v>
      </c>
      <c r="F260">
        <f>SUM($E$2:E260)</f>
        <v>259</v>
      </c>
      <c r="G260">
        <f>COUNT($E$2:E260)</f>
        <v>259</v>
      </c>
      <c r="H260">
        <f t="shared" si="33"/>
        <v>100</v>
      </c>
      <c r="K260">
        <v>4</v>
      </c>
      <c r="L260">
        <v>4</v>
      </c>
      <c r="M260">
        <v>4</v>
      </c>
      <c r="N260">
        <f t="shared" si="34"/>
        <v>1</v>
      </c>
      <c r="O260">
        <f>SUM($N$2:N260)</f>
        <v>221</v>
      </c>
      <c r="P260">
        <f>COUNT($N$2:N260)</f>
        <v>259</v>
      </c>
      <c r="Q260">
        <f t="shared" si="35"/>
        <v>85.328185328185327</v>
      </c>
      <c r="T260">
        <v>4</v>
      </c>
      <c r="U260">
        <v>4</v>
      </c>
      <c r="V260">
        <v>4</v>
      </c>
      <c r="AC260">
        <v>46</v>
      </c>
      <c r="AD260">
        <v>46</v>
      </c>
      <c r="AE260">
        <v>43</v>
      </c>
      <c r="AF260">
        <f t="shared" si="36"/>
        <v>1</v>
      </c>
      <c r="AG260">
        <f>SUM($AF$2:AF260)</f>
        <v>240</v>
      </c>
      <c r="AH260">
        <f>COUNT($AF$2:AF260)</f>
        <v>259</v>
      </c>
      <c r="AI260">
        <f t="shared" si="37"/>
        <v>92.664092664092664</v>
      </c>
      <c r="AL260">
        <v>66</v>
      </c>
      <c r="AM260">
        <v>66</v>
      </c>
      <c r="AN260">
        <v>43</v>
      </c>
      <c r="AO260">
        <f t="shared" si="38"/>
        <v>1</v>
      </c>
      <c r="AP260">
        <f>SUM($AO$2:AO260)</f>
        <v>254</v>
      </c>
      <c r="AQ260">
        <f>COUNT($AO$2:AO260)</f>
        <v>259</v>
      </c>
      <c r="AR260">
        <f t="shared" si="39"/>
        <v>98.069498069498067</v>
      </c>
    </row>
    <row r="261" spans="2:44">
      <c r="B261">
        <v>76</v>
      </c>
      <c r="C261">
        <v>26</v>
      </c>
      <c r="D261">
        <v>5</v>
      </c>
      <c r="E261">
        <f t="shared" si="32"/>
        <v>1</v>
      </c>
      <c r="F261">
        <f>SUM($E$2:E261)</f>
        <v>260</v>
      </c>
      <c r="G261">
        <f>COUNT($E$2:E261)</f>
        <v>260</v>
      </c>
      <c r="H261">
        <f t="shared" si="33"/>
        <v>100</v>
      </c>
      <c r="K261">
        <v>4</v>
      </c>
      <c r="L261">
        <v>4</v>
      </c>
      <c r="M261">
        <v>5</v>
      </c>
      <c r="N261">
        <f t="shared" si="34"/>
        <v>0</v>
      </c>
      <c r="O261">
        <f>SUM($N$2:N261)</f>
        <v>221</v>
      </c>
      <c r="P261">
        <f>COUNT($N$2:N261)</f>
        <v>260</v>
      </c>
      <c r="Q261">
        <f t="shared" si="35"/>
        <v>85</v>
      </c>
      <c r="T261">
        <v>4</v>
      </c>
      <c r="U261">
        <v>4</v>
      </c>
      <c r="V261">
        <v>5</v>
      </c>
      <c r="AC261">
        <v>46</v>
      </c>
      <c r="AD261">
        <v>46</v>
      </c>
      <c r="AE261">
        <v>44</v>
      </c>
      <c r="AF261">
        <f t="shared" si="36"/>
        <v>1</v>
      </c>
      <c r="AG261">
        <f>SUM($AF$2:AF261)</f>
        <v>241</v>
      </c>
      <c r="AH261">
        <f>COUNT($AF$2:AF261)</f>
        <v>260</v>
      </c>
      <c r="AI261">
        <f t="shared" si="37"/>
        <v>92.692307692307693</v>
      </c>
      <c r="AL261">
        <v>66</v>
      </c>
      <c r="AM261">
        <v>66</v>
      </c>
      <c r="AN261">
        <v>44</v>
      </c>
      <c r="AO261">
        <f t="shared" si="38"/>
        <v>1</v>
      </c>
      <c r="AP261">
        <f>SUM($AO$2:AO261)</f>
        <v>255</v>
      </c>
      <c r="AQ261">
        <f>COUNT($AO$2:AO261)</f>
        <v>260</v>
      </c>
      <c r="AR261">
        <f t="shared" si="39"/>
        <v>98.076923076923066</v>
      </c>
    </row>
    <row r="262" spans="2:44">
      <c r="B262">
        <v>76</v>
      </c>
      <c r="C262">
        <v>26</v>
      </c>
      <c r="D262">
        <v>4</v>
      </c>
      <c r="E262">
        <f t="shared" si="32"/>
        <v>1</v>
      </c>
      <c r="F262">
        <f>SUM($E$2:E262)</f>
        <v>261</v>
      </c>
      <c r="G262">
        <f>COUNT($E$2:E262)</f>
        <v>261</v>
      </c>
      <c r="H262">
        <f t="shared" si="33"/>
        <v>100</v>
      </c>
      <c r="K262">
        <v>4</v>
      </c>
      <c r="L262">
        <v>4</v>
      </c>
      <c r="M262">
        <v>4</v>
      </c>
      <c r="N262">
        <f t="shared" si="34"/>
        <v>1</v>
      </c>
      <c r="O262">
        <f>SUM($N$2:N262)</f>
        <v>222</v>
      </c>
      <c r="P262">
        <f>COUNT($N$2:N262)</f>
        <v>261</v>
      </c>
      <c r="Q262">
        <f t="shared" si="35"/>
        <v>85.057471264367805</v>
      </c>
      <c r="T262">
        <v>4</v>
      </c>
      <c r="U262">
        <v>4</v>
      </c>
      <c r="V262">
        <v>4</v>
      </c>
      <c r="AC262">
        <v>46</v>
      </c>
      <c r="AD262">
        <v>46</v>
      </c>
      <c r="AE262">
        <v>46</v>
      </c>
      <c r="AF262">
        <f t="shared" si="36"/>
        <v>1</v>
      </c>
      <c r="AG262">
        <f>SUM($AF$2:AF262)</f>
        <v>242</v>
      </c>
      <c r="AH262">
        <f>COUNT($AF$2:AF262)</f>
        <v>261</v>
      </c>
      <c r="AI262">
        <f t="shared" si="37"/>
        <v>92.720306513409966</v>
      </c>
      <c r="AL262">
        <v>66</v>
      </c>
      <c r="AM262">
        <v>66</v>
      </c>
      <c r="AN262">
        <v>46</v>
      </c>
      <c r="AO262">
        <f t="shared" si="38"/>
        <v>1</v>
      </c>
      <c r="AP262">
        <f>SUM($AO$2:AO262)</f>
        <v>256</v>
      </c>
      <c r="AQ262">
        <f>COUNT($AO$2:AO262)</f>
        <v>261</v>
      </c>
      <c r="AR262">
        <f t="shared" si="39"/>
        <v>98.084291187739453</v>
      </c>
    </row>
    <row r="263" spans="2:44">
      <c r="B263">
        <v>76</v>
      </c>
      <c r="C263">
        <v>26</v>
      </c>
      <c r="D263">
        <v>3</v>
      </c>
      <c r="E263">
        <f t="shared" si="32"/>
        <v>1</v>
      </c>
      <c r="F263">
        <f>SUM($E$2:E263)</f>
        <v>262</v>
      </c>
      <c r="G263">
        <f>COUNT($E$2:E263)</f>
        <v>262</v>
      </c>
      <c r="H263">
        <f t="shared" si="33"/>
        <v>100</v>
      </c>
      <c r="K263">
        <v>4</v>
      </c>
      <c r="L263">
        <v>4</v>
      </c>
      <c r="M263">
        <v>3</v>
      </c>
      <c r="N263">
        <f t="shared" si="34"/>
        <v>1</v>
      </c>
      <c r="O263">
        <f>SUM($N$2:N263)</f>
        <v>223</v>
      </c>
      <c r="P263">
        <f>COUNT($N$2:N263)</f>
        <v>262</v>
      </c>
      <c r="Q263">
        <f t="shared" si="35"/>
        <v>85.114503816793899</v>
      </c>
      <c r="T263">
        <v>4</v>
      </c>
      <c r="U263">
        <v>4</v>
      </c>
      <c r="V263">
        <v>3</v>
      </c>
      <c r="AC263">
        <v>46</v>
      </c>
      <c r="AD263">
        <v>46</v>
      </c>
      <c r="AE263">
        <v>85</v>
      </c>
      <c r="AF263">
        <f t="shared" si="36"/>
        <v>0</v>
      </c>
      <c r="AG263">
        <f>SUM($AF$2:AF263)</f>
        <v>242</v>
      </c>
      <c r="AH263">
        <f>COUNT($AF$2:AF263)</f>
        <v>262</v>
      </c>
      <c r="AI263">
        <f t="shared" si="37"/>
        <v>92.36641221374046</v>
      </c>
      <c r="AL263">
        <v>66</v>
      </c>
      <c r="AM263">
        <v>66</v>
      </c>
      <c r="AN263">
        <v>85</v>
      </c>
      <c r="AO263">
        <f t="shared" si="38"/>
        <v>0</v>
      </c>
      <c r="AP263">
        <f>SUM($AO$2:AO263)</f>
        <v>256</v>
      </c>
      <c r="AQ263">
        <f>COUNT($AO$2:AO263)</f>
        <v>262</v>
      </c>
      <c r="AR263">
        <f t="shared" si="39"/>
        <v>97.70992366412213</v>
      </c>
    </row>
    <row r="264" spans="2:44">
      <c r="B264">
        <v>76</v>
      </c>
      <c r="C264">
        <v>26</v>
      </c>
      <c r="D264">
        <v>3</v>
      </c>
      <c r="E264">
        <f t="shared" si="32"/>
        <v>1</v>
      </c>
      <c r="F264">
        <f>SUM($E$2:E264)</f>
        <v>263</v>
      </c>
      <c r="G264">
        <f>COUNT($E$2:E264)</f>
        <v>263</v>
      </c>
      <c r="H264">
        <f t="shared" si="33"/>
        <v>100</v>
      </c>
      <c r="K264">
        <v>4</v>
      </c>
      <c r="L264">
        <v>4</v>
      </c>
      <c r="M264">
        <v>3</v>
      </c>
      <c r="N264">
        <f t="shared" si="34"/>
        <v>1</v>
      </c>
      <c r="O264">
        <f>SUM($N$2:N264)</f>
        <v>224</v>
      </c>
      <c r="P264">
        <f>COUNT($N$2:N264)</f>
        <v>263</v>
      </c>
      <c r="Q264">
        <f t="shared" si="35"/>
        <v>85.171102661596947</v>
      </c>
      <c r="T264">
        <v>4</v>
      </c>
      <c r="U264">
        <v>4</v>
      </c>
      <c r="V264">
        <v>3</v>
      </c>
      <c r="AC264">
        <v>46</v>
      </c>
      <c r="AD264">
        <v>46</v>
      </c>
      <c r="AE264">
        <v>22</v>
      </c>
      <c r="AF264">
        <f t="shared" si="36"/>
        <v>1</v>
      </c>
      <c r="AG264">
        <f>SUM($AF$2:AF264)</f>
        <v>243</v>
      </c>
      <c r="AH264">
        <f>COUNT($AF$2:AF264)</f>
        <v>263</v>
      </c>
      <c r="AI264">
        <f t="shared" si="37"/>
        <v>92.395437262357419</v>
      </c>
      <c r="AL264">
        <v>66</v>
      </c>
      <c r="AM264">
        <v>66</v>
      </c>
      <c r="AN264">
        <v>22</v>
      </c>
      <c r="AO264">
        <f t="shared" si="38"/>
        <v>1</v>
      </c>
      <c r="AP264">
        <f>SUM($AO$2:AO264)</f>
        <v>257</v>
      </c>
      <c r="AQ264">
        <f>COUNT($AO$2:AO264)</f>
        <v>263</v>
      </c>
      <c r="AR264">
        <f t="shared" si="39"/>
        <v>97.718631178707227</v>
      </c>
    </row>
    <row r="265" spans="2:44">
      <c r="B265">
        <v>76</v>
      </c>
      <c r="C265">
        <v>26</v>
      </c>
      <c r="D265">
        <v>3</v>
      </c>
      <c r="E265">
        <f t="shared" si="32"/>
        <v>1</v>
      </c>
      <c r="F265">
        <f>SUM($E$2:E265)</f>
        <v>264</v>
      </c>
      <c r="G265">
        <f>COUNT($E$2:E265)</f>
        <v>264</v>
      </c>
      <c r="H265">
        <f t="shared" si="33"/>
        <v>100</v>
      </c>
      <c r="K265">
        <v>4</v>
      </c>
      <c r="L265">
        <v>4</v>
      </c>
      <c r="M265">
        <v>3</v>
      </c>
      <c r="N265">
        <f t="shared" si="34"/>
        <v>1</v>
      </c>
      <c r="O265">
        <f>SUM($N$2:N265)</f>
        <v>225</v>
      </c>
      <c r="P265">
        <f>COUNT($N$2:N265)</f>
        <v>264</v>
      </c>
      <c r="Q265">
        <f t="shared" si="35"/>
        <v>85.227272727272734</v>
      </c>
      <c r="T265">
        <v>4</v>
      </c>
      <c r="U265">
        <v>4</v>
      </c>
      <c r="V265">
        <v>3</v>
      </c>
      <c r="AC265">
        <v>46</v>
      </c>
      <c r="AD265">
        <v>46</v>
      </c>
      <c r="AE265">
        <v>16</v>
      </c>
      <c r="AF265">
        <f t="shared" si="36"/>
        <v>1</v>
      </c>
      <c r="AG265">
        <f>SUM($AF$2:AF265)</f>
        <v>244</v>
      </c>
      <c r="AH265">
        <f>COUNT($AF$2:AF265)</f>
        <v>264</v>
      </c>
      <c r="AI265">
        <f t="shared" si="37"/>
        <v>92.424242424242422</v>
      </c>
      <c r="AL265">
        <v>66</v>
      </c>
      <c r="AM265">
        <v>66</v>
      </c>
      <c r="AN265">
        <v>16</v>
      </c>
      <c r="AO265">
        <f t="shared" si="38"/>
        <v>1</v>
      </c>
      <c r="AP265">
        <f>SUM($AO$2:AO265)</f>
        <v>258</v>
      </c>
      <c r="AQ265">
        <f>COUNT($AO$2:AO265)</f>
        <v>264</v>
      </c>
      <c r="AR265">
        <f t="shared" si="39"/>
        <v>97.727272727272734</v>
      </c>
    </row>
    <row r="266" spans="2:44">
      <c r="B266">
        <v>76</v>
      </c>
      <c r="C266">
        <v>26</v>
      </c>
      <c r="D266">
        <v>3</v>
      </c>
      <c r="E266">
        <f t="shared" si="32"/>
        <v>1</v>
      </c>
      <c r="F266">
        <f>SUM($E$2:E266)</f>
        <v>265</v>
      </c>
      <c r="G266">
        <f>COUNT($E$2:E266)</f>
        <v>265</v>
      </c>
      <c r="H266">
        <f t="shared" si="33"/>
        <v>100</v>
      </c>
      <c r="K266">
        <v>4</v>
      </c>
      <c r="L266">
        <v>4</v>
      </c>
      <c r="M266">
        <v>3</v>
      </c>
      <c r="N266">
        <f t="shared" si="34"/>
        <v>1</v>
      </c>
      <c r="O266">
        <f>SUM($N$2:N266)</f>
        <v>226</v>
      </c>
      <c r="P266">
        <f>COUNT($N$2:N266)</f>
        <v>265</v>
      </c>
      <c r="Q266">
        <f t="shared" si="35"/>
        <v>85.283018867924525</v>
      </c>
      <c r="T266">
        <v>4</v>
      </c>
      <c r="U266">
        <v>4</v>
      </c>
      <c r="V266">
        <v>3</v>
      </c>
      <c r="AC266">
        <v>46</v>
      </c>
      <c r="AD266">
        <v>46</v>
      </c>
      <c r="AE266">
        <v>19</v>
      </c>
      <c r="AF266">
        <f t="shared" si="36"/>
        <v>1</v>
      </c>
      <c r="AG266">
        <f>SUM($AF$2:AF266)</f>
        <v>245</v>
      </c>
      <c r="AH266">
        <f>COUNT($AF$2:AF266)</f>
        <v>265</v>
      </c>
      <c r="AI266">
        <f t="shared" si="37"/>
        <v>92.452830188679243</v>
      </c>
      <c r="AL266">
        <v>53</v>
      </c>
      <c r="AM266">
        <v>53</v>
      </c>
      <c r="AN266">
        <v>19</v>
      </c>
      <c r="AO266">
        <f t="shared" si="38"/>
        <v>1</v>
      </c>
      <c r="AP266">
        <f>SUM($AO$2:AO266)</f>
        <v>259</v>
      </c>
      <c r="AQ266">
        <f>COUNT($AO$2:AO266)</f>
        <v>265</v>
      </c>
      <c r="AR266">
        <f t="shared" si="39"/>
        <v>97.735849056603769</v>
      </c>
    </row>
    <row r="267" spans="2:44">
      <c r="B267">
        <v>76</v>
      </c>
      <c r="C267">
        <v>26</v>
      </c>
      <c r="D267">
        <v>3</v>
      </c>
      <c r="E267">
        <f t="shared" si="32"/>
        <v>1</v>
      </c>
      <c r="F267">
        <f>SUM($E$2:E267)</f>
        <v>266</v>
      </c>
      <c r="G267">
        <f>COUNT($E$2:E267)</f>
        <v>266</v>
      </c>
      <c r="H267">
        <f t="shared" si="33"/>
        <v>100</v>
      </c>
      <c r="K267">
        <v>4</v>
      </c>
      <c r="L267">
        <v>4</v>
      </c>
      <c r="M267">
        <v>3</v>
      </c>
      <c r="N267">
        <f t="shared" si="34"/>
        <v>1</v>
      </c>
      <c r="O267">
        <f>SUM($N$2:N267)</f>
        <v>227</v>
      </c>
      <c r="P267">
        <f>COUNT($N$2:N267)</f>
        <v>266</v>
      </c>
      <c r="Q267">
        <f t="shared" si="35"/>
        <v>85.338345864661662</v>
      </c>
      <c r="T267">
        <v>4</v>
      </c>
      <c r="U267">
        <v>4</v>
      </c>
      <c r="V267">
        <v>3</v>
      </c>
      <c r="AC267">
        <v>46</v>
      </c>
      <c r="AD267">
        <v>46</v>
      </c>
      <c r="AE267">
        <v>16</v>
      </c>
      <c r="AF267">
        <f t="shared" si="36"/>
        <v>1</v>
      </c>
      <c r="AG267">
        <f>SUM($AF$2:AF267)</f>
        <v>246</v>
      </c>
      <c r="AH267">
        <f>COUNT($AF$2:AF267)</f>
        <v>266</v>
      </c>
      <c r="AI267">
        <f t="shared" si="37"/>
        <v>92.481203007518801</v>
      </c>
      <c r="AL267">
        <v>53</v>
      </c>
      <c r="AM267">
        <v>53</v>
      </c>
      <c r="AN267">
        <v>16</v>
      </c>
      <c r="AO267">
        <f t="shared" si="38"/>
        <v>1</v>
      </c>
      <c r="AP267">
        <f>SUM($AO$2:AO267)</f>
        <v>260</v>
      </c>
      <c r="AQ267">
        <f>COUNT($AO$2:AO267)</f>
        <v>266</v>
      </c>
      <c r="AR267">
        <f t="shared" si="39"/>
        <v>97.744360902255636</v>
      </c>
    </row>
    <row r="268" spans="2:44">
      <c r="B268">
        <v>76</v>
      </c>
      <c r="C268">
        <v>26</v>
      </c>
      <c r="D268">
        <v>3</v>
      </c>
      <c r="E268">
        <f t="shared" si="32"/>
        <v>1</v>
      </c>
      <c r="F268">
        <f>SUM($E$2:E268)</f>
        <v>267</v>
      </c>
      <c r="G268">
        <f>COUNT($E$2:E268)</f>
        <v>267</v>
      </c>
      <c r="H268">
        <f t="shared" si="33"/>
        <v>100</v>
      </c>
      <c r="K268">
        <v>4</v>
      </c>
      <c r="L268">
        <v>4</v>
      </c>
      <c r="M268">
        <v>3</v>
      </c>
      <c r="N268">
        <f t="shared" si="34"/>
        <v>1</v>
      </c>
      <c r="O268">
        <f>SUM($N$2:N268)</f>
        <v>228</v>
      </c>
      <c r="P268">
        <f>COUNT($N$2:N268)</f>
        <v>267</v>
      </c>
      <c r="Q268">
        <f t="shared" si="35"/>
        <v>85.393258426966284</v>
      </c>
      <c r="T268">
        <v>4</v>
      </c>
      <c r="U268">
        <v>4</v>
      </c>
      <c r="V268">
        <v>3</v>
      </c>
      <c r="AC268">
        <v>43</v>
      </c>
      <c r="AD268">
        <v>43</v>
      </c>
      <c r="AE268">
        <v>20</v>
      </c>
      <c r="AF268">
        <f t="shared" si="36"/>
        <v>1</v>
      </c>
      <c r="AG268">
        <f>SUM($AF$2:AF268)</f>
        <v>247</v>
      </c>
      <c r="AH268">
        <f>COUNT($AF$2:AF268)</f>
        <v>267</v>
      </c>
      <c r="AI268">
        <f t="shared" si="37"/>
        <v>92.509363295880149</v>
      </c>
      <c r="AL268">
        <v>53</v>
      </c>
      <c r="AM268">
        <v>53</v>
      </c>
      <c r="AN268">
        <v>20</v>
      </c>
      <c r="AO268">
        <f t="shared" si="38"/>
        <v>1</v>
      </c>
      <c r="AP268">
        <f>SUM($AO$2:AO268)</f>
        <v>261</v>
      </c>
      <c r="AQ268">
        <f>COUNT($AO$2:AO268)</f>
        <v>267</v>
      </c>
      <c r="AR268">
        <f t="shared" si="39"/>
        <v>97.752808988764045</v>
      </c>
    </row>
    <row r="269" spans="2:44">
      <c r="B269">
        <v>76</v>
      </c>
      <c r="C269">
        <v>26</v>
      </c>
      <c r="D269">
        <v>4</v>
      </c>
      <c r="E269">
        <f t="shared" si="32"/>
        <v>1</v>
      </c>
      <c r="F269">
        <f>SUM($E$2:E269)</f>
        <v>268</v>
      </c>
      <c r="G269">
        <f>COUNT($E$2:E269)</f>
        <v>268</v>
      </c>
      <c r="H269">
        <f t="shared" si="33"/>
        <v>100</v>
      </c>
      <c r="K269">
        <v>4</v>
      </c>
      <c r="L269">
        <v>4</v>
      </c>
      <c r="M269">
        <v>4</v>
      </c>
      <c r="N269">
        <f t="shared" si="34"/>
        <v>1</v>
      </c>
      <c r="O269">
        <f>SUM($N$2:N269)</f>
        <v>229</v>
      </c>
      <c r="P269">
        <f>COUNT($N$2:N269)</f>
        <v>268</v>
      </c>
      <c r="Q269">
        <f t="shared" si="35"/>
        <v>85.447761194029852</v>
      </c>
      <c r="T269">
        <v>4</v>
      </c>
      <c r="U269">
        <v>4</v>
      </c>
      <c r="V269">
        <v>4</v>
      </c>
      <c r="AC269">
        <v>43</v>
      </c>
      <c r="AD269">
        <v>43</v>
      </c>
      <c r="AE269">
        <v>18</v>
      </c>
      <c r="AF269">
        <f t="shared" si="36"/>
        <v>1</v>
      </c>
      <c r="AG269">
        <f>SUM($AF$2:AF269)</f>
        <v>248</v>
      </c>
      <c r="AH269">
        <f>COUNT($AF$2:AF269)</f>
        <v>268</v>
      </c>
      <c r="AI269">
        <f t="shared" si="37"/>
        <v>92.537313432835816</v>
      </c>
      <c r="AL269">
        <v>53</v>
      </c>
      <c r="AM269">
        <v>53</v>
      </c>
      <c r="AN269">
        <v>18</v>
      </c>
      <c r="AO269">
        <f t="shared" si="38"/>
        <v>1</v>
      </c>
      <c r="AP269">
        <f>SUM($AO$2:AO269)</f>
        <v>262</v>
      </c>
      <c r="AQ269">
        <f>COUNT($AO$2:AO269)</f>
        <v>268</v>
      </c>
      <c r="AR269">
        <f t="shared" si="39"/>
        <v>97.761194029850756</v>
      </c>
    </row>
    <row r="270" spans="2:44">
      <c r="B270">
        <v>76</v>
      </c>
      <c r="C270">
        <v>26</v>
      </c>
      <c r="D270">
        <v>4</v>
      </c>
      <c r="E270">
        <f t="shared" si="32"/>
        <v>1</v>
      </c>
      <c r="F270">
        <f>SUM($E$2:E270)</f>
        <v>269</v>
      </c>
      <c r="G270">
        <f>COUNT($E$2:E270)</f>
        <v>269</v>
      </c>
      <c r="H270">
        <f t="shared" si="33"/>
        <v>100</v>
      </c>
      <c r="K270">
        <v>4</v>
      </c>
      <c r="L270">
        <v>4</v>
      </c>
      <c r="M270">
        <v>4</v>
      </c>
      <c r="N270">
        <f t="shared" si="34"/>
        <v>1</v>
      </c>
      <c r="O270">
        <f>SUM($N$2:N270)</f>
        <v>230</v>
      </c>
      <c r="P270">
        <f>COUNT($N$2:N270)</f>
        <v>269</v>
      </c>
      <c r="Q270">
        <f t="shared" si="35"/>
        <v>85.501858736059475</v>
      </c>
      <c r="T270">
        <v>4</v>
      </c>
      <c r="U270">
        <v>4</v>
      </c>
      <c r="V270">
        <v>4</v>
      </c>
      <c r="AC270">
        <v>43</v>
      </c>
      <c r="AD270">
        <v>43</v>
      </c>
      <c r="AE270">
        <v>18</v>
      </c>
      <c r="AF270">
        <f t="shared" si="36"/>
        <v>1</v>
      </c>
      <c r="AG270">
        <f>SUM($AF$2:AF270)</f>
        <v>249</v>
      </c>
      <c r="AH270">
        <f>COUNT($AF$2:AF270)</f>
        <v>269</v>
      </c>
      <c r="AI270">
        <f t="shared" si="37"/>
        <v>92.565055762081784</v>
      </c>
      <c r="AL270">
        <v>53</v>
      </c>
      <c r="AM270">
        <v>53</v>
      </c>
      <c r="AN270">
        <v>18</v>
      </c>
      <c r="AO270">
        <f t="shared" si="38"/>
        <v>1</v>
      </c>
      <c r="AP270">
        <f>SUM($AO$2:AO270)</f>
        <v>263</v>
      </c>
      <c r="AQ270">
        <f>COUNT($AO$2:AO270)</f>
        <v>269</v>
      </c>
      <c r="AR270">
        <f t="shared" si="39"/>
        <v>97.769516728624538</v>
      </c>
    </row>
    <row r="271" spans="2:44">
      <c r="B271">
        <v>76</v>
      </c>
      <c r="C271">
        <v>26</v>
      </c>
      <c r="D271">
        <v>3</v>
      </c>
      <c r="E271">
        <f t="shared" si="32"/>
        <v>1</v>
      </c>
      <c r="F271">
        <f>SUM($E$2:E271)</f>
        <v>270</v>
      </c>
      <c r="G271">
        <f>COUNT($E$2:E271)</f>
        <v>270</v>
      </c>
      <c r="H271">
        <f t="shared" si="33"/>
        <v>100</v>
      </c>
      <c r="K271">
        <v>4</v>
      </c>
      <c r="L271">
        <v>4</v>
      </c>
      <c r="M271">
        <v>3</v>
      </c>
      <c r="N271">
        <f t="shared" si="34"/>
        <v>1</v>
      </c>
      <c r="O271">
        <f>SUM($N$2:N271)</f>
        <v>231</v>
      </c>
      <c r="P271">
        <f>COUNT($N$2:N271)</f>
        <v>270</v>
      </c>
      <c r="Q271">
        <f t="shared" si="35"/>
        <v>85.555555555555557</v>
      </c>
      <c r="T271">
        <v>4</v>
      </c>
      <c r="U271">
        <v>4</v>
      </c>
      <c r="V271">
        <v>3</v>
      </c>
      <c r="AC271">
        <v>43</v>
      </c>
      <c r="AD271">
        <v>43</v>
      </c>
      <c r="AE271">
        <v>71</v>
      </c>
      <c r="AF271">
        <f t="shared" si="36"/>
        <v>0</v>
      </c>
      <c r="AG271">
        <f>SUM($AF$2:AF271)</f>
        <v>249</v>
      </c>
      <c r="AH271">
        <f>COUNT($AF$2:AF271)</f>
        <v>270</v>
      </c>
      <c r="AI271">
        <f t="shared" si="37"/>
        <v>92.222222222222229</v>
      </c>
      <c r="AL271">
        <v>53</v>
      </c>
      <c r="AM271">
        <v>53</v>
      </c>
      <c r="AN271">
        <v>71</v>
      </c>
      <c r="AO271">
        <f t="shared" si="38"/>
        <v>0</v>
      </c>
      <c r="AP271">
        <f>SUM($AO$2:AO271)</f>
        <v>263</v>
      </c>
      <c r="AQ271">
        <f>COUNT($AO$2:AO271)</f>
        <v>270</v>
      </c>
      <c r="AR271">
        <f t="shared" si="39"/>
        <v>97.407407407407405</v>
      </c>
    </row>
    <row r="272" spans="2:44">
      <c r="B272">
        <v>76</v>
      </c>
      <c r="C272">
        <v>26</v>
      </c>
      <c r="D272">
        <v>4</v>
      </c>
      <c r="E272">
        <f t="shared" si="32"/>
        <v>1</v>
      </c>
      <c r="F272">
        <f>SUM($E$2:E272)</f>
        <v>271</v>
      </c>
      <c r="G272">
        <f>COUNT($E$2:E272)</f>
        <v>271</v>
      </c>
      <c r="H272">
        <f t="shared" si="33"/>
        <v>100</v>
      </c>
      <c r="K272">
        <v>4</v>
      </c>
      <c r="L272">
        <v>4</v>
      </c>
      <c r="M272">
        <v>4</v>
      </c>
      <c r="N272">
        <f t="shared" si="34"/>
        <v>1</v>
      </c>
      <c r="O272">
        <f>SUM($N$2:N272)</f>
        <v>232</v>
      </c>
      <c r="P272">
        <f>COUNT($N$2:N272)</f>
        <v>271</v>
      </c>
      <c r="Q272">
        <f t="shared" si="35"/>
        <v>85.608856088560884</v>
      </c>
      <c r="T272">
        <v>4</v>
      </c>
      <c r="U272">
        <v>4</v>
      </c>
      <c r="V272">
        <v>4</v>
      </c>
      <c r="AC272">
        <v>43</v>
      </c>
      <c r="AD272">
        <v>43</v>
      </c>
      <c r="AE272">
        <v>17</v>
      </c>
      <c r="AF272">
        <f t="shared" si="36"/>
        <v>1</v>
      </c>
      <c r="AG272">
        <f>SUM($AF$2:AF272)</f>
        <v>250</v>
      </c>
      <c r="AH272">
        <f>COUNT($AF$2:AF272)</f>
        <v>271</v>
      </c>
      <c r="AI272">
        <f t="shared" si="37"/>
        <v>92.250922509225092</v>
      </c>
      <c r="AL272">
        <v>53</v>
      </c>
      <c r="AM272">
        <v>53</v>
      </c>
      <c r="AN272">
        <v>17</v>
      </c>
      <c r="AO272">
        <f t="shared" si="38"/>
        <v>1</v>
      </c>
      <c r="AP272">
        <f>SUM($AO$2:AO272)</f>
        <v>264</v>
      </c>
      <c r="AQ272">
        <f>COUNT($AO$2:AO272)</f>
        <v>271</v>
      </c>
      <c r="AR272">
        <f t="shared" si="39"/>
        <v>97.416974169741692</v>
      </c>
    </row>
    <row r="273" spans="2:44">
      <c r="B273">
        <v>76</v>
      </c>
      <c r="C273">
        <v>26</v>
      </c>
      <c r="D273">
        <v>4</v>
      </c>
      <c r="E273">
        <f t="shared" si="32"/>
        <v>1</v>
      </c>
      <c r="F273">
        <f>SUM($E$2:E273)</f>
        <v>272</v>
      </c>
      <c r="G273">
        <f>COUNT($E$2:E273)</f>
        <v>272</v>
      </c>
      <c r="H273">
        <f t="shared" si="33"/>
        <v>100</v>
      </c>
      <c r="K273">
        <v>4</v>
      </c>
      <c r="L273">
        <v>4</v>
      </c>
      <c r="M273">
        <v>4</v>
      </c>
      <c r="N273">
        <f t="shared" si="34"/>
        <v>1</v>
      </c>
      <c r="O273">
        <f>SUM($N$2:N273)</f>
        <v>233</v>
      </c>
      <c r="P273">
        <f>COUNT($N$2:N273)</f>
        <v>272</v>
      </c>
      <c r="Q273">
        <f t="shared" si="35"/>
        <v>85.661764705882348</v>
      </c>
      <c r="T273">
        <v>4</v>
      </c>
      <c r="U273">
        <v>4</v>
      </c>
      <c r="V273">
        <v>4</v>
      </c>
      <c r="AC273">
        <v>43</v>
      </c>
      <c r="AD273">
        <v>43</v>
      </c>
      <c r="AE273">
        <v>17</v>
      </c>
      <c r="AF273">
        <f t="shared" si="36"/>
        <v>1</v>
      </c>
      <c r="AG273">
        <f>SUM($AF$2:AF273)</f>
        <v>251</v>
      </c>
      <c r="AH273">
        <f>COUNT($AF$2:AF273)</f>
        <v>272</v>
      </c>
      <c r="AI273">
        <f t="shared" si="37"/>
        <v>92.279411764705884</v>
      </c>
      <c r="AL273">
        <v>53</v>
      </c>
      <c r="AM273">
        <v>53</v>
      </c>
      <c r="AN273">
        <v>17</v>
      </c>
      <c r="AO273">
        <f t="shared" si="38"/>
        <v>1</v>
      </c>
      <c r="AP273">
        <f>SUM($AO$2:AO273)</f>
        <v>265</v>
      </c>
      <c r="AQ273">
        <f>COUNT($AO$2:AO273)</f>
        <v>272</v>
      </c>
      <c r="AR273">
        <f t="shared" si="39"/>
        <v>97.42647058823529</v>
      </c>
    </row>
    <row r="274" spans="2:44">
      <c r="B274">
        <v>76</v>
      </c>
      <c r="C274">
        <v>26</v>
      </c>
      <c r="D274">
        <v>3</v>
      </c>
      <c r="E274">
        <f t="shared" si="32"/>
        <v>1</v>
      </c>
      <c r="F274">
        <f>SUM($E$2:E274)</f>
        <v>273</v>
      </c>
      <c r="G274">
        <f>COUNT($E$2:E274)</f>
        <v>273</v>
      </c>
      <c r="H274">
        <f t="shared" si="33"/>
        <v>100</v>
      </c>
      <c r="K274">
        <v>4</v>
      </c>
      <c r="L274">
        <v>4</v>
      </c>
      <c r="M274">
        <v>3</v>
      </c>
      <c r="N274">
        <f t="shared" si="34"/>
        <v>1</v>
      </c>
      <c r="O274">
        <f>SUM($N$2:N274)</f>
        <v>234</v>
      </c>
      <c r="P274">
        <f>COUNT($N$2:N274)</f>
        <v>273</v>
      </c>
      <c r="Q274">
        <f t="shared" si="35"/>
        <v>85.714285714285708</v>
      </c>
      <c r="T274">
        <v>4</v>
      </c>
      <c r="U274">
        <v>4</v>
      </c>
      <c r="V274">
        <v>3</v>
      </c>
      <c r="AC274">
        <v>43</v>
      </c>
      <c r="AD274">
        <v>43</v>
      </c>
      <c r="AE274">
        <v>17</v>
      </c>
      <c r="AF274">
        <f t="shared" si="36"/>
        <v>1</v>
      </c>
      <c r="AG274">
        <f>SUM($AF$2:AF274)</f>
        <v>252</v>
      </c>
      <c r="AH274">
        <f>COUNT($AF$2:AF274)</f>
        <v>273</v>
      </c>
      <c r="AI274">
        <f t="shared" si="37"/>
        <v>92.307692307692307</v>
      </c>
      <c r="AL274">
        <v>53</v>
      </c>
      <c r="AM274">
        <v>53</v>
      </c>
      <c r="AN274">
        <v>17</v>
      </c>
      <c r="AO274">
        <f t="shared" si="38"/>
        <v>1</v>
      </c>
      <c r="AP274">
        <f>SUM($AO$2:AO274)</f>
        <v>266</v>
      </c>
      <c r="AQ274">
        <f>COUNT($AO$2:AO274)</f>
        <v>273</v>
      </c>
      <c r="AR274">
        <f t="shared" si="39"/>
        <v>97.435897435897431</v>
      </c>
    </row>
    <row r="275" spans="2:44">
      <c r="B275">
        <v>76</v>
      </c>
      <c r="C275">
        <v>26</v>
      </c>
      <c r="D275">
        <v>7</v>
      </c>
      <c r="E275">
        <f t="shared" si="32"/>
        <v>1</v>
      </c>
      <c r="F275">
        <f>SUM($E$2:E275)</f>
        <v>274</v>
      </c>
      <c r="G275">
        <f>COUNT($E$2:E275)</f>
        <v>274</v>
      </c>
      <c r="H275">
        <f t="shared" si="33"/>
        <v>100</v>
      </c>
      <c r="K275">
        <v>4</v>
      </c>
      <c r="L275">
        <v>4</v>
      </c>
      <c r="M275">
        <v>7</v>
      </c>
      <c r="N275">
        <f t="shared" si="34"/>
        <v>0</v>
      </c>
      <c r="O275">
        <f>SUM($N$2:N275)</f>
        <v>234</v>
      </c>
      <c r="P275">
        <f>COUNT($N$2:N275)</f>
        <v>274</v>
      </c>
      <c r="Q275">
        <f t="shared" si="35"/>
        <v>85.40145985401459</v>
      </c>
      <c r="T275">
        <v>4</v>
      </c>
      <c r="U275">
        <v>4</v>
      </c>
      <c r="V275">
        <v>7</v>
      </c>
      <c r="AC275">
        <v>43</v>
      </c>
      <c r="AD275">
        <v>43</v>
      </c>
      <c r="AE275">
        <v>30</v>
      </c>
      <c r="AF275">
        <f t="shared" si="36"/>
        <v>1</v>
      </c>
      <c r="AG275">
        <f>SUM($AF$2:AF275)</f>
        <v>253</v>
      </c>
      <c r="AH275">
        <f>COUNT($AF$2:AF275)</f>
        <v>274</v>
      </c>
      <c r="AI275">
        <f t="shared" si="37"/>
        <v>92.335766423357668</v>
      </c>
      <c r="AL275">
        <v>53</v>
      </c>
      <c r="AM275">
        <v>53</v>
      </c>
      <c r="AN275">
        <v>30</v>
      </c>
      <c r="AO275">
        <f t="shared" si="38"/>
        <v>1</v>
      </c>
      <c r="AP275">
        <f>SUM($AO$2:AO275)</f>
        <v>267</v>
      </c>
      <c r="AQ275">
        <f>COUNT($AO$2:AO275)</f>
        <v>274</v>
      </c>
      <c r="AR275">
        <f t="shared" si="39"/>
        <v>97.445255474452551</v>
      </c>
    </row>
    <row r="276" spans="2:44">
      <c r="B276">
        <v>76</v>
      </c>
      <c r="C276">
        <v>26</v>
      </c>
      <c r="D276">
        <v>3</v>
      </c>
      <c r="E276">
        <f t="shared" si="32"/>
        <v>1</v>
      </c>
      <c r="F276">
        <f>SUM($E$2:E276)</f>
        <v>275</v>
      </c>
      <c r="G276">
        <f>COUNT($E$2:E276)</f>
        <v>275</v>
      </c>
      <c r="H276">
        <f t="shared" si="33"/>
        <v>100</v>
      </c>
      <c r="K276">
        <v>4</v>
      </c>
      <c r="L276">
        <v>4</v>
      </c>
      <c r="M276">
        <v>3</v>
      </c>
      <c r="N276">
        <f t="shared" si="34"/>
        <v>1</v>
      </c>
      <c r="O276">
        <f>SUM($N$2:N276)</f>
        <v>235</v>
      </c>
      <c r="P276">
        <f>COUNT($N$2:N276)</f>
        <v>275</v>
      </c>
      <c r="Q276">
        <f t="shared" si="35"/>
        <v>85.454545454545453</v>
      </c>
      <c r="T276">
        <v>4</v>
      </c>
      <c r="U276">
        <v>4</v>
      </c>
      <c r="V276">
        <v>3</v>
      </c>
      <c r="AC276">
        <v>43</v>
      </c>
      <c r="AD276">
        <v>43</v>
      </c>
      <c r="AE276">
        <v>25</v>
      </c>
      <c r="AF276">
        <f t="shared" si="36"/>
        <v>1</v>
      </c>
      <c r="AG276">
        <f>SUM($AF$2:AF276)</f>
        <v>254</v>
      </c>
      <c r="AH276">
        <f>COUNT($AF$2:AF276)</f>
        <v>275</v>
      </c>
      <c r="AI276">
        <f t="shared" si="37"/>
        <v>92.36363636363636</v>
      </c>
      <c r="AL276">
        <v>53</v>
      </c>
      <c r="AM276">
        <v>53</v>
      </c>
      <c r="AN276">
        <v>25</v>
      </c>
      <c r="AO276">
        <f t="shared" si="38"/>
        <v>1</v>
      </c>
      <c r="AP276">
        <f>SUM($AO$2:AO276)</f>
        <v>268</v>
      </c>
      <c r="AQ276">
        <f>COUNT($AO$2:AO276)</f>
        <v>275</v>
      </c>
      <c r="AR276">
        <f t="shared" si="39"/>
        <v>97.454545454545453</v>
      </c>
    </row>
    <row r="277" spans="2:44">
      <c r="B277">
        <v>76</v>
      </c>
      <c r="C277">
        <v>26</v>
      </c>
      <c r="D277">
        <v>3</v>
      </c>
      <c r="E277">
        <f t="shared" si="32"/>
        <v>1</v>
      </c>
      <c r="F277">
        <f>SUM($E$2:E277)</f>
        <v>276</v>
      </c>
      <c r="G277">
        <f>COUNT($E$2:E277)</f>
        <v>276</v>
      </c>
      <c r="H277">
        <f t="shared" si="33"/>
        <v>100</v>
      </c>
      <c r="K277">
        <v>4</v>
      </c>
      <c r="L277">
        <v>4</v>
      </c>
      <c r="M277">
        <v>3</v>
      </c>
      <c r="N277">
        <f t="shared" si="34"/>
        <v>1</v>
      </c>
      <c r="O277">
        <f>SUM($N$2:N277)</f>
        <v>236</v>
      </c>
      <c r="P277">
        <f>COUNT($N$2:N277)</f>
        <v>276</v>
      </c>
      <c r="Q277">
        <f t="shared" si="35"/>
        <v>85.507246376811594</v>
      </c>
      <c r="T277">
        <v>4</v>
      </c>
      <c r="U277">
        <v>4</v>
      </c>
      <c r="V277">
        <v>3</v>
      </c>
      <c r="AC277">
        <v>43</v>
      </c>
      <c r="AD277">
        <v>43</v>
      </c>
      <c r="AE277">
        <v>15</v>
      </c>
      <c r="AF277">
        <f t="shared" si="36"/>
        <v>1</v>
      </c>
      <c r="AG277">
        <f>SUM($AF$2:AF277)</f>
        <v>255</v>
      </c>
      <c r="AH277">
        <f>COUNT($AF$2:AF277)</f>
        <v>276</v>
      </c>
      <c r="AI277">
        <f t="shared" si="37"/>
        <v>92.391304347826093</v>
      </c>
      <c r="AL277">
        <v>53</v>
      </c>
      <c r="AM277">
        <v>53</v>
      </c>
      <c r="AN277">
        <v>15</v>
      </c>
      <c r="AO277">
        <f t="shared" si="38"/>
        <v>1</v>
      </c>
      <c r="AP277">
        <f>SUM($AO$2:AO277)</f>
        <v>269</v>
      </c>
      <c r="AQ277">
        <f>COUNT($AO$2:AO277)</f>
        <v>276</v>
      </c>
      <c r="AR277">
        <f t="shared" si="39"/>
        <v>97.463768115942031</v>
      </c>
    </row>
    <row r="278" spans="2:44">
      <c r="B278">
        <v>76</v>
      </c>
      <c r="C278">
        <v>26</v>
      </c>
      <c r="D278">
        <v>4</v>
      </c>
      <c r="E278">
        <f t="shared" si="32"/>
        <v>1</v>
      </c>
      <c r="F278">
        <f>SUM($E$2:E278)</f>
        <v>277</v>
      </c>
      <c r="G278">
        <f>COUNT($E$2:E278)</f>
        <v>277</v>
      </c>
      <c r="H278">
        <f t="shared" si="33"/>
        <v>100</v>
      </c>
      <c r="K278">
        <v>4</v>
      </c>
      <c r="L278">
        <v>4</v>
      </c>
      <c r="M278">
        <v>4</v>
      </c>
      <c r="N278">
        <f t="shared" si="34"/>
        <v>1</v>
      </c>
      <c r="O278">
        <f>SUM($N$2:N278)</f>
        <v>237</v>
      </c>
      <c r="P278">
        <f>COUNT($N$2:N278)</f>
        <v>277</v>
      </c>
      <c r="Q278">
        <f t="shared" si="35"/>
        <v>85.559566787003604</v>
      </c>
      <c r="T278">
        <v>4</v>
      </c>
      <c r="U278">
        <v>4</v>
      </c>
      <c r="V278">
        <v>4</v>
      </c>
      <c r="AC278">
        <v>43</v>
      </c>
      <c r="AD278">
        <v>43</v>
      </c>
      <c r="AE278">
        <v>18</v>
      </c>
      <c r="AF278">
        <f t="shared" si="36"/>
        <v>1</v>
      </c>
      <c r="AG278">
        <f>SUM($AF$2:AF278)</f>
        <v>256</v>
      </c>
      <c r="AH278">
        <f>COUNT($AF$2:AF278)</f>
        <v>277</v>
      </c>
      <c r="AI278">
        <f t="shared" si="37"/>
        <v>92.418772563176901</v>
      </c>
      <c r="AL278">
        <v>53</v>
      </c>
      <c r="AM278">
        <v>53</v>
      </c>
      <c r="AN278">
        <v>18</v>
      </c>
      <c r="AO278">
        <f t="shared" si="38"/>
        <v>1</v>
      </c>
      <c r="AP278">
        <f>SUM($AO$2:AO278)</f>
        <v>270</v>
      </c>
      <c r="AQ278">
        <f>COUNT($AO$2:AO278)</f>
        <v>277</v>
      </c>
      <c r="AR278">
        <f t="shared" si="39"/>
        <v>97.472924187725624</v>
      </c>
    </row>
    <row r="279" spans="2:44">
      <c r="B279">
        <v>76</v>
      </c>
      <c r="C279">
        <v>26</v>
      </c>
      <c r="D279">
        <v>5</v>
      </c>
      <c r="E279">
        <f t="shared" si="32"/>
        <v>1</v>
      </c>
      <c r="F279">
        <f>SUM($E$2:E279)</f>
        <v>278</v>
      </c>
      <c r="G279">
        <f>COUNT($E$2:E279)</f>
        <v>278</v>
      </c>
      <c r="H279">
        <f t="shared" si="33"/>
        <v>100</v>
      </c>
      <c r="K279">
        <v>4</v>
      </c>
      <c r="L279">
        <v>4</v>
      </c>
      <c r="M279">
        <v>5</v>
      </c>
      <c r="N279">
        <f t="shared" si="34"/>
        <v>0</v>
      </c>
      <c r="O279">
        <f>SUM($N$2:N279)</f>
        <v>237</v>
      </c>
      <c r="P279">
        <f>COUNT($N$2:N279)</f>
        <v>278</v>
      </c>
      <c r="Q279">
        <f t="shared" si="35"/>
        <v>85.251798561151077</v>
      </c>
      <c r="T279">
        <v>4</v>
      </c>
      <c r="U279">
        <v>4</v>
      </c>
      <c r="V279">
        <v>5</v>
      </c>
      <c r="AC279">
        <v>43</v>
      </c>
      <c r="AD279">
        <v>43</v>
      </c>
      <c r="AE279">
        <v>16</v>
      </c>
      <c r="AF279">
        <f t="shared" si="36"/>
        <v>1</v>
      </c>
      <c r="AG279">
        <f>SUM($AF$2:AF279)</f>
        <v>257</v>
      </c>
      <c r="AH279">
        <f>COUNT($AF$2:AF279)</f>
        <v>278</v>
      </c>
      <c r="AI279">
        <f t="shared" si="37"/>
        <v>92.446043165467628</v>
      </c>
      <c r="AL279">
        <v>53</v>
      </c>
      <c r="AM279">
        <v>53</v>
      </c>
      <c r="AN279">
        <v>16</v>
      </c>
      <c r="AO279">
        <f t="shared" si="38"/>
        <v>1</v>
      </c>
      <c r="AP279">
        <f>SUM($AO$2:AO279)</f>
        <v>271</v>
      </c>
      <c r="AQ279">
        <f>COUNT($AO$2:AO279)</f>
        <v>278</v>
      </c>
      <c r="AR279">
        <f t="shared" si="39"/>
        <v>97.482014388489219</v>
      </c>
    </row>
    <row r="280" spans="2:44">
      <c r="B280">
        <v>76</v>
      </c>
      <c r="C280">
        <v>26</v>
      </c>
      <c r="D280">
        <v>5</v>
      </c>
      <c r="E280">
        <f t="shared" si="32"/>
        <v>1</v>
      </c>
      <c r="F280">
        <f>SUM($E$2:E280)</f>
        <v>279</v>
      </c>
      <c r="G280">
        <f>COUNT($E$2:E280)</f>
        <v>279</v>
      </c>
      <c r="H280">
        <f t="shared" si="33"/>
        <v>100</v>
      </c>
      <c r="K280">
        <v>4</v>
      </c>
      <c r="L280">
        <v>4</v>
      </c>
      <c r="M280">
        <v>5</v>
      </c>
      <c r="N280">
        <f t="shared" si="34"/>
        <v>0</v>
      </c>
      <c r="O280">
        <f>SUM($N$2:N280)</f>
        <v>237</v>
      </c>
      <c r="P280">
        <f>COUNT($N$2:N280)</f>
        <v>279</v>
      </c>
      <c r="Q280">
        <f t="shared" si="35"/>
        <v>84.946236559139791</v>
      </c>
      <c r="T280">
        <v>4</v>
      </c>
      <c r="U280">
        <v>4</v>
      </c>
      <c r="V280">
        <v>5</v>
      </c>
      <c r="AC280">
        <v>43</v>
      </c>
      <c r="AD280">
        <v>43</v>
      </c>
      <c r="AE280">
        <v>14</v>
      </c>
      <c r="AF280">
        <f t="shared" si="36"/>
        <v>1</v>
      </c>
      <c r="AG280">
        <f>SUM($AF$2:AF280)</f>
        <v>258</v>
      </c>
      <c r="AH280">
        <f>COUNT($AF$2:AF280)</f>
        <v>279</v>
      </c>
      <c r="AI280">
        <f t="shared" si="37"/>
        <v>92.473118279569889</v>
      </c>
      <c r="AL280">
        <v>53</v>
      </c>
      <c r="AM280">
        <v>53</v>
      </c>
      <c r="AN280">
        <v>14</v>
      </c>
      <c r="AO280">
        <f t="shared" si="38"/>
        <v>1</v>
      </c>
      <c r="AP280">
        <f>SUM($AO$2:AO280)</f>
        <v>272</v>
      </c>
      <c r="AQ280">
        <f>COUNT($AO$2:AO280)</f>
        <v>279</v>
      </c>
      <c r="AR280">
        <f t="shared" si="39"/>
        <v>97.491039426523301</v>
      </c>
    </row>
    <row r="281" spans="2:44">
      <c r="B281">
        <v>76</v>
      </c>
      <c r="C281">
        <v>26</v>
      </c>
      <c r="D281">
        <v>5</v>
      </c>
      <c r="E281">
        <f t="shared" si="32"/>
        <v>1</v>
      </c>
      <c r="F281">
        <f>SUM($E$2:E281)</f>
        <v>280</v>
      </c>
      <c r="G281">
        <f>COUNT($E$2:E281)</f>
        <v>280</v>
      </c>
      <c r="H281">
        <f t="shared" si="33"/>
        <v>100</v>
      </c>
      <c r="K281">
        <v>4</v>
      </c>
      <c r="L281">
        <v>4</v>
      </c>
      <c r="M281">
        <v>5</v>
      </c>
      <c r="N281">
        <f t="shared" si="34"/>
        <v>0</v>
      </c>
      <c r="O281">
        <f>SUM($N$2:N281)</f>
        <v>237</v>
      </c>
      <c r="P281">
        <f>COUNT($N$2:N281)</f>
        <v>280</v>
      </c>
      <c r="Q281">
        <f t="shared" si="35"/>
        <v>84.642857142857139</v>
      </c>
      <c r="T281">
        <v>4</v>
      </c>
      <c r="U281">
        <v>4</v>
      </c>
      <c r="V281">
        <v>5</v>
      </c>
      <c r="AC281">
        <v>43</v>
      </c>
      <c r="AD281">
        <v>43</v>
      </c>
      <c r="AE281">
        <v>47</v>
      </c>
      <c r="AF281">
        <f t="shared" si="36"/>
        <v>0</v>
      </c>
      <c r="AG281">
        <f>SUM($AF$2:AF281)</f>
        <v>258</v>
      </c>
      <c r="AH281">
        <f>COUNT($AF$2:AF281)</f>
        <v>280</v>
      </c>
      <c r="AI281">
        <f t="shared" si="37"/>
        <v>92.142857142857139</v>
      </c>
      <c r="AL281">
        <v>53</v>
      </c>
      <c r="AM281">
        <v>53</v>
      </c>
      <c r="AN281">
        <v>47</v>
      </c>
      <c r="AO281">
        <f t="shared" si="38"/>
        <v>1</v>
      </c>
      <c r="AP281">
        <f>SUM($AO$2:AO281)</f>
        <v>273</v>
      </c>
      <c r="AQ281">
        <f>COUNT($AO$2:AO281)</f>
        <v>280</v>
      </c>
      <c r="AR281">
        <f t="shared" si="39"/>
        <v>97.5</v>
      </c>
    </row>
    <row r="282" spans="2:44">
      <c r="B282">
        <v>76</v>
      </c>
      <c r="C282">
        <v>26</v>
      </c>
      <c r="D282">
        <v>5</v>
      </c>
      <c r="E282">
        <f t="shared" si="32"/>
        <v>1</v>
      </c>
      <c r="F282">
        <f>SUM($E$2:E282)</f>
        <v>281</v>
      </c>
      <c r="G282">
        <f>COUNT($E$2:E282)</f>
        <v>281</v>
      </c>
      <c r="H282">
        <f t="shared" si="33"/>
        <v>100</v>
      </c>
      <c r="K282">
        <v>4</v>
      </c>
      <c r="L282">
        <v>4</v>
      </c>
      <c r="M282">
        <v>5</v>
      </c>
      <c r="N282">
        <f t="shared" si="34"/>
        <v>0</v>
      </c>
      <c r="O282">
        <f>SUM($N$2:N282)</f>
        <v>237</v>
      </c>
      <c r="P282">
        <f>COUNT($N$2:N282)</f>
        <v>281</v>
      </c>
      <c r="Q282">
        <f t="shared" si="35"/>
        <v>84.341637010676152</v>
      </c>
      <c r="T282">
        <v>4</v>
      </c>
      <c r="U282">
        <v>4</v>
      </c>
      <c r="V282">
        <v>5</v>
      </c>
      <c r="AC282">
        <v>43</v>
      </c>
      <c r="AD282">
        <v>43</v>
      </c>
      <c r="AE282">
        <v>49</v>
      </c>
      <c r="AF282">
        <f t="shared" si="36"/>
        <v>0</v>
      </c>
      <c r="AG282">
        <f>SUM($AF$2:AF282)</f>
        <v>258</v>
      </c>
      <c r="AH282">
        <f>COUNT($AF$2:AF282)</f>
        <v>281</v>
      </c>
      <c r="AI282">
        <f t="shared" si="37"/>
        <v>91.814946619217082</v>
      </c>
      <c r="AL282">
        <v>53</v>
      </c>
      <c r="AM282">
        <v>53</v>
      </c>
      <c r="AN282">
        <v>49</v>
      </c>
      <c r="AO282">
        <f t="shared" si="38"/>
        <v>1</v>
      </c>
      <c r="AP282">
        <f>SUM($AO$2:AO282)</f>
        <v>274</v>
      </c>
      <c r="AQ282">
        <f>COUNT($AO$2:AO282)</f>
        <v>281</v>
      </c>
      <c r="AR282">
        <f t="shared" si="39"/>
        <v>97.508896797153028</v>
      </c>
    </row>
    <row r="283" spans="2:44">
      <c r="B283">
        <v>76</v>
      </c>
      <c r="C283">
        <v>26</v>
      </c>
      <c r="D283">
        <v>5</v>
      </c>
      <c r="E283">
        <f t="shared" si="32"/>
        <v>1</v>
      </c>
      <c r="F283">
        <f>SUM($E$2:E283)</f>
        <v>282</v>
      </c>
      <c r="G283">
        <f>COUNT($E$2:E283)</f>
        <v>282</v>
      </c>
      <c r="H283">
        <f t="shared" si="33"/>
        <v>100</v>
      </c>
      <c r="K283">
        <v>4</v>
      </c>
      <c r="L283">
        <v>4</v>
      </c>
      <c r="M283">
        <v>5</v>
      </c>
      <c r="N283">
        <f t="shared" si="34"/>
        <v>0</v>
      </c>
      <c r="O283">
        <f>SUM($N$2:N283)</f>
        <v>237</v>
      </c>
      <c r="P283">
        <f>COUNT($N$2:N283)</f>
        <v>282</v>
      </c>
      <c r="Q283">
        <f t="shared" si="35"/>
        <v>84.042553191489361</v>
      </c>
      <c r="T283">
        <v>4</v>
      </c>
      <c r="U283">
        <v>4</v>
      </c>
      <c r="V283">
        <v>5</v>
      </c>
      <c r="AC283">
        <v>43</v>
      </c>
      <c r="AD283">
        <v>43</v>
      </c>
      <c r="AE283">
        <v>16</v>
      </c>
      <c r="AF283">
        <f t="shared" si="36"/>
        <v>1</v>
      </c>
      <c r="AG283">
        <f>SUM($AF$2:AF283)</f>
        <v>259</v>
      </c>
      <c r="AH283">
        <f>COUNT($AF$2:AF283)</f>
        <v>282</v>
      </c>
      <c r="AI283">
        <f t="shared" si="37"/>
        <v>91.843971631205676</v>
      </c>
      <c r="AL283">
        <v>53</v>
      </c>
      <c r="AM283">
        <v>53</v>
      </c>
      <c r="AN283">
        <v>16</v>
      </c>
      <c r="AO283">
        <f t="shared" si="38"/>
        <v>1</v>
      </c>
      <c r="AP283">
        <f>SUM($AO$2:AO283)</f>
        <v>275</v>
      </c>
      <c r="AQ283">
        <f>COUNT($AO$2:AO283)</f>
        <v>282</v>
      </c>
      <c r="AR283">
        <f t="shared" si="39"/>
        <v>97.517730496453908</v>
      </c>
    </row>
    <row r="284" spans="2:44">
      <c r="B284">
        <v>76</v>
      </c>
      <c r="C284">
        <v>26</v>
      </c>
      <c r="D284">
        <v>5</v>
      </c>
      <c r="E284">
        <f t="shared" si="32"/>
        <v>1</v>
      </c>
      <c r="F284">
        <f>SUM($E$2:E284)</f>
        <v>283</v>
      </c>
      <c r="G284">
        <f>COUNT($E$2:E284)</f>
        <v>283</v>
      </c>
      <c r="H284">
        <f t="shared" si="33"/>
        <v>100</v>
      </c>
      <c r="K284">
        <v>4</v>
      </c>
      <c r="L284">
        <v>4</v>
      </c>
      <c r="M284">
        <v>5</v>
      </c>
      <c r="N284">
        <f t="shared" si="34"/>
        <v>0</v>
      </c>
      <c r="O284">
        <f>SUM($N$2:N284)</f>
        <v>237</v>
      </c>
      <c r="P284">
        <f>COUNT($N$2:N284)</f>
        <v>283</v>
      </c>
      <c r="Q284">
        <f t="shared" si="35"/>
        <v>83.745583038869256</v>
      </c>
      <c r="T284">
        <v>4</v>
      </c>
      <c r="U284">
        <v>4</v>
      </c>
      <c r="V284">
        <v>5</v>
      </c>
      <c r="AC284">
        <v>43</v>
      </c>
      <c r="AD284">
        <v>43</v>
      </c>
      <c r="AE284">
        <v>25</v>
      </c>
      <c r="AF284">
        <f t="shared" si="36"/>
        <v>1</v>
      </c>
      <c r="AG284">
        <f>SUM($AF$2:AF284)</f>
        <v>260</v>
      </c>
      <c r="AH284">
        <f>COUNT($AF$2:AF284)</f>
        <v>283</v>
      </c>
      <c r="AI284">
        <f t="shared" si="37"/>
        <v>91.872791519434628</v>
      </c>
      <c r="AL284">
        <v>53</v>
      </c>
      <c r="AM284">
        <v>53</v>
      </c>
      <c r="AN284">
        <v>25</v>
      </c>
      <c r="AO284">
        <f t="shared" si="38"/>
        <v>1</v>
      </c>
      <c r="AP284">
        <f>SUM($AO$2:AO284)</f>
        <v>276</v>
      </c>
      <c r="AQ284">
        <f>COUNT($AO$2:AO284)</f>
        <v>283</v>
      </c>
      <c r="AR284">
        <f t="shared" si="39"/>
        <v>97.526501766784463</v>
      </c>
    </row>
    <row r="285" spans="2:44">
      <c r="B285">
        <v>76</v>
      </c>
      <c r="C285">
        <v>26</v>
      </c>
      <c r="D285">
        <v>6</v>
      </c>
      <c r="E285">
        <f t="shared" si="32"/>
        <v>1</v>
      </c>
      <c r="F285">
        <f>SUM($E$2:E285)</f>
        <v>284</v>
      </c>
      <c r="G285">
        <f>COUNT($E$2:E285)</f>
        <v>284</v>
      </c>
      <c r="H285">
        <f t="shared" si="33"/>
        <v>100</v>
      </c>
      <c r="K285">
        <v>4</v>
      </c>
      <c r="L285">
        <v>4</v>
      </c>
      <c r="M285">
        <v>6</v>
      </c>
      <c r="N285">
        <f t="shared" si="34"/>
        <v>0</v>
      </c>
      <c r="O285">
        <f>SUM($N$2:N285)</f>
        <v>237</v>
      </c>
      <c r="P285">
        <f>COUNT($N$2:N285)</f>
        <v>284</v>
      </c>
      <c r="Q285">
        <f t="shared" si="35"/>
        <v>83.450704225352112</v>
      </c>
      <c r="T285">
        <v>4</v>
      </c>
      <c r="U285">
        <v>4</v>
      </c>
      <c r="V285">
        <v>6</v>
      </c>
      <c r="AC285">
        <v>43</v>
      </c>
      <c r="AD285">
        <v>43</v>
      </c>
      <c r="AE285">
        <v>19</v>
      </c>
      <c r="AF285">
        <f t="shared" si="36"/>
        <v>1</v>
      </c>
      <c r="AG285">
        <f>SUM($AF$2:AF285)</f>
        <v>261</v>
      </c>
      <c r="AH285">
        <f>COUNT($AF$2:AF285)</f>
        <v>284</v>
      </c>
      <c r="AI285">
        <f t="shared" si="37"/>
        <v>91.901408450704224</v>
      </c>
      <c r="AL285">
        <v>53</v>
      </c>
      <c r="AM285">
        <v>53</v>
      </c>
      <c r="AN285">
        <v>19</v>
      </c>
      <c r="AO285">
        <f t="shared" si="38"/>
        <v>1</v>
      </c>
      <c r="AP285">
        <f>SUM($AO$2:AO285)</f>
        <v>277</v>
      </c>
      <c r="AQ285">
        <f>COUNT($AO$2:AO285)</f>
        <v>284</v>
      </c>
      <c r="AR285">
        <f t="shared" si="39"/>
        <v>97.535211267605632</v>
      </c>
    </row>
    <row r="286" spans="2:44">
      <c r="B286">
        <v>76</v>
      </c>
      <c r="C286">
        <v>26</v>
      </c>
      <c r="D286">
        <v>5</v>
      </c>
      <c r="E286">
        <f t="shared" si="32"/>
        <v>1</v>
      </c>
      <c r="F286">
        <f>SUM($E$2:E286)</f>
        <v>285</v>
      </c>
      <c r="G286">
        <f>COUNT($E$2:E286)</f>
        <v>285</v>
      </c>
      <c r="H286">
        <f t="shared" si="33"/>
        <v>100</v>
      </c>
      <c r="K286">
        <v>4</v>
      </c>
      <c r="L286">
        <v>4</v>
      </c>
      <c r="M286">
        <v>5</v>
      </c>
      <c r="N286">
        <f t="shared" si="34"/>
        <v>0</v>
      </c>
      <c r="O286">
        <f>SUM($N$2:N286)</f>
        <v>237</v>
      </c>
      <c r="P286">
        <f>COUNT($N$2:N286)</f>
        <v>285</v>
      </c>
      <c r="Q286">
        <f t="shared" si="35"/>
        <v>83.15789473684211</v>
      </c>
      <c r="T286">
        <v>4</v>
      </c>
      <c r="U286">
        <v>4</v>
      </c>
      <c r="V286">
        <v>5</v>
      </c>
      <c r="AC286">
        <v>43</v>
      </c>
      <c r="AD286">
        <v>43</v>
      </c>
      <c r="AE286">
        <v>21</v>
      </c>
      <c r="AF286">
        <f t="shared" si="36"/>
        <v>1</v>
      </c>
      <c r="AG286">
        <f>SUM($AF$2:AF286)</f>
        <v>262</v>
      </c>
      <c r="AH286">
        <f>COUNT($AF$2:AF286)</f>
        <v>285</v>
      </c>
      <c r="AI286">
        <f t="shared" si="37"/>
        <v>91.929824561403507</v>
      </c>
      <c r="AL286">
        <v>53</v>
      </c>
      <c r="AM286">
        <v>53</v>
      </c>
      <c r="AN286">
        <v>21</v>
      </c>
      <c r="AO286">
        <f t="shared" si="38"/>
        <v>1</v>
      </c>
      <c r="AP286">
        <f>SUM($AO$2:AO286)</f>
        <v>278</v>
      </c>
      <c r="AQ286">
        <f>COUNT($AO$2:AO286)</f>
        <v>285</v>
      </c>
      <c r="AR286">
        <f t="shared" si="39"/>
        <v>97.543859649122808</v>
      </c>
    </row>
    <row r="287" spans="2:44">
      <c r="B287">
        <v>76</v>
      </c>
      <c r="C287">
        <v>26</v>
      </c>
      <c r="D287">
        <v>5</v>
      </c>
      <c r="E287">
        <f t="shared" si="32"/>
        <v>1</v>
      </c>
      <c r="F287">
        <f>SUM($E$2:E287)</f>
        <v>286</v>
      </c>
      <c r="G287">
        <f>COUNT($E$2:E287)</f>
        <v>286</v>
      </c>
      <c r="H287">
        <f t="shared" si="33"/>
        <v>100</v>
      </c>
      <c r="K287">
        <v>4</v>
      </c>
      <c r="L287">
        <v>4</v>
      </c>
      <c r="M287">
        <v>5</v>
      </c>
      <c r="N287">
        <f t="shared" si="34"/>
        <v>0</v>
      </c>
      <c r="O287">
        <f>SUM($N$2:N287)</f>
        <v>237</v>
      </c>
      <c r="P287">
        <f>COUNT($N$2:N287)</f>
        <v>286</v>
      </c>
      <c r="Q287">
        <f t="shared" si="35"/>
        <v>82.867132867132867</v>
      </c>
      <c r="T287">
        <v>4</v>
      </c>
      <c r="U287">
        <v>4</v>
      </c>
      <c r="V287">
        <v>5</v>
      </c>
      <c r="AC287">
        <v>43</v>
      </c>
      <c r="AD287">
        <v>43</v>
      </c>
      <c r="AE287">
        <v>19</v>
      </c>
      <c r="AF287">
        <f t="shared" si="36"/>
        <v>1</v>
      </c>
      <c r="AG287">
        <f>SUM($AF$2:AF287)</f>
        <v>263</v>
      </c>
      <c r="AH287">
        <f>COUNT($AF$2:AF287)</f>
        <v>286</v>
      </c>
      <c r="AI287">
        <f t="shared" si="37"/>
        <v>91.95804195804196</v>
      </c>
      <c r="AL287">
        <v>53</v>
      </c>
      <c r="AM287">
        <v>53</v>
      </c>
      <c r="AN287">
        <v>19</v>
      </c>
      <c r="AO287">
        <f t="shared" si="38"/>
        <v>1</v>
      </c>
      <c r="AP287">
        <f>SUM($AO$2:AO287)</f>
        <v>279</v>
      </c>
      <c r="AQ287">
        <f>COUNT($AO$2:AO287)</f>
        <v>286</v>
      </c>
      <c r="AR287">
        <f t="shared" si="39"/>
        <v>97.552447552447546</v>
      </c>
    </row>
    <row r="288" spans="2:44">
      <c r="B288">
        <v>76</v>
      </c>
      <c r="C288">
        <v>26</v>
      </c>
      <c r="D288">
        <v>4</v>
      </c>
      <c r="E288">
        <f t="shared" si="32"/>
        <v>1</v>
      </c>
      <c r="F288">
        <f>SUM($E$2:E288)</f>
        <v>287</v>
      </c>
      <c r="G288">
        <f>COUNT($E$2:E288)</f>
        <v>287</v>
      </c>
      <c r="H288">
        <f t="shared" si="33"/>
        <v>100</v>
      </c>
      <c r="K288">
        <v>4</v>
      </c>
      <c r="L288">
        <v>4</v>
      </c>
      <c r="M288">
        <v>4</v>
      </c>
      <c r="N288">
        <f t="shared" si="34"/>
        <v>1</v>
      </c>
      <c r="O288">
        <f>SUM($N$2:N288)</f>
        <v>238</v>
      </c>
      <c r="P288">
        <f>COUNT($N$2:N288)</f>
        <v>287</v>
      </c>
      <c r="Q288">
        <f t="shared" si="35"/>
        <v>82.926829268292678</v>
      </c>
      <c r="T288">
        <v>4</v>
      </c>
      <c r="U288">
        <v>4</v>
      </c>
      <c r="V288">
        <v>4</v>
      </c>
      <c r="AC288">
        <v>43</v>
      </c>
      <c r="AD288">
        <v>43</v>
      </c>
      <c r="AE288">
        <v>18</v>
      </c>
      <c r="AF288">
        <f t="shared" si="36"/>
        <v>1</v>
      </c>
      <c r="AG288">
        <f>SUM($AF$2:AF288)</f>
        <v>264</v>
      </c>
      <c r="AH288">
        <f>COUNT($AF$2:AF288)</f>
        <v>287</v>
      </c>
      <c r="AI288">
        <f t="shared" si="37"/>
        <v>91.986062717770039</v>
      </c>
      <c r="AL288">
        <v>53</v>
      </c>
      <c r="AM288">
        <v>53</v>
      </c>
      <c r="AN288">
        <v>18</v>
      </c>
      <c r="AO288">
        <f t="shared" si="38"/>
        <v>1</v>
      </c>
      <c r="AP288">
        <f>SUM($AO$2:AO288)</f>
        <v>280</v>
      </c>
      <c r="AQ288">
        <f>COUNT($AO$2:AO288)</f>
        <v>287</v>
      </c>
      <c r="AR288">
        <f t="shared" si="39"/>
        <v>97.560975609756099</v>
      </c>
    </row>
    <row r="289" spans="2:44">
      <c r="B289">
        <v>76</v>
      </c>
      <c r="C289">
        <v>26</v>
      </c>
      <c r="D289">
        <v>4</v>
      </c>
      <c r="E289">
        <f t="shared" si="32"/>
        <v>1</v>
      </c>
      <c r="F289">
        <f>SUM($E$2:E289)</f>
        <v>288</v>
      </c>
      <c r="G289">
        <f>COUNT($E$2:E289)</f>
        <v>288</v>
      </c>
      <c r="H289">
        <f t="shared" si="33"/>
        <v>100</v>
      </c>
      <c r="K289">
        <v>4</v>
      </c>
      <c r="L289">
        <v>4</v>
      </c>
      <c r="M289">
        <v>4</v>
      </c>
      <c r="N289">
        <f t="shared" si="34"/>
        <v>1</v>
      </c>
      <c r="O289">
        <f>SUM($N$2:N289)</f>
        <v>239</v>
      </c>
      <c r="P289">
        <f>COUNT($N$2:N289)</f>
        <v>288</v>
      </c>
      <c r="Q289">
        <f t="shared" si="35"/>
        <v>82.986111111111114</v>
      </c>
      <c r="T289">
        <v>4</v>
      </c>
      <c r="U289">
        <v>4</v>
      </c>
      <c r="V289">
        <v>4</v>
      </c>
      <c r="AC289">
        <v>43</v>
      </c>
      <c r="AD289">
        <v>43</v>
      </c>
      <c r="AE289">
        <v>19</v>
      </c>
      <c r="AF289">
        <f t="shared" si="36"/>
        <v>1</v>
      </c>
      <c r="AG289">
        <f>SUM($AF$2:AF289)</f>
        <v>265</v>
      </c>
      <c r="AH289">
        <f>COUNT($AF$2:AF289)</f>
        <v>288</v>
      </c>
      <c r="AI289">
        <f t="shared" si="37"/>
        <v>92.013888888888886</v>
      </c>
      <c r="AL289">
        <v>53</v>
      </c>
      <c r="AM289">
        <v>53</v>
      </c>
      <c r="AN289">
        <v>19</v>
      </c>
      <c r="AO289">
        <f t="shared" si="38"/>
        <v>1</v>
      </c>
      <c r="AP289">
        <f>SUM($AO$2:AO289)</f>
        <v>281</v>
      </c>
      <c r="AQ289">
        <f>COUNT($AO$2:AO289)</f>
        <v>288</v>
      </c>
      <c r="AR289">
        <f t="shared" si="39"/>
        <v>97.569444444444443</v>
      </c>
    </row>
    <row r="290" spans="2:44">
      <c r="B290">
        <v>76</v>
      </c>
      <c r="C290">
        <v>26</v>
      </c>
      <c r="D290">
        <v>4</v>
      </c>
      <c r="E290">
        <f t="shared" si="32"/>
        <v>1</v>
      </c>
      <c r="F290">
        <f>SUM($E$2:E290)</f>
        <v>289</v>
      </c>
      <c r="G290">
        <f>COUNT($E$2:E290)</f>
        <v>289</v>
      </c>
      <c r="H290">
        <f t="shared" si="33"/>
        <v>100</v>
      </c>
      <c r="K290">
        <v>4</v>
      </c>
      <c r="L290">
        <v>4</v>
      </c>
      <c r="M290">
        <v>4</v>
      </c>
      <c r="N290">
        <f t="shared" si="34"/>
        <v>1</v>
      </c>
      <c r="O290">
        <f>SUM($N$2:N290)</f>
        <v>240</v>
      </c>
      <c r="P290">
        <f>COUNT($N$2:N290)</f>
        <v>289</v>
      </c>
      <c r="Q290">
        <f t="shared" si="35"/>
        <v>83.044982698961931</v>
      </c>
      <c r="T290">
        <v>4</v>
      </c>
      <c r="U290">
        <v>4</v>
      </c>
      <c r="V290">
        <v>4</v>
      </c>
      <c r="AC290">
        <v>43</v>
      </c>
      <c r="AD290">
        <v>43</v>
      </c>
      <c r="AE290">
        <v>19</v>
      </c>
      <c r="AF290">
        <f t="shared" si="36"/>
        <v>1</v>
      </c>
      <c r="AG290">
        <f>SUM($AF$2:AF290)</f>
        <v>266</v>
      </c>
      <c r="AH290">
        <f>COUNT($AF$2:AF290)</f>
        <v>289</v>
      </c>
      <c r="AI290">
        <f t="shared" si="37"/>
        <v>92.041522491349482</v>
      </c>
      <c r="AL290">
        <v>53</v>
      </c>
      <c r="AM290">
        <v>53</v>
      </c>
      <c r="AN290">
        <v>19</v>
      </c>
      <c r="AO290">
        <f t="shared" si="38"/>
        <v>1</v>
      </c>
      <c r="AP290">
        <f>SUM($AO$2:AO290)</f>
        <v>282</v>
      </c>
      <c r="AQ290">
        <f>COUNT($AO$2:AO290)</f>
        <v>289</v>
      </c>
      <c r="AR290">
        <f t="shared" si="39"/>
        <v>97.577854671280278</v>
      </c>
    </row>
    <row r="291" spans="2:44">
      <c r="B291">
        <v>76</v>
      </c>
      <c r="C291">
        <v>26</v>
      </c>
      <c r="D291">
        <v>4</v>
      </c>
      <c r="E291">
        <f t="shared" si="32"/>
        <v>1</v>
      </c>
      <c r="F291">
        <f>SUM($E$2:E291)</f>
        <v>290</v>
      </c>
      <c r="G291">
        <f>COUNT($E$2:E291)</f>
        <v>290</v>
      </c>
      <c r="H291">
        <f t="shared" si="33"/>
        <v>100</v>
      </c>
      <c r="K291">
        <v>4</v>
      </c>
      <c r="L291">
        <v>4</v>
      </c>
      <c r="M291">
        <v>4</v>
      </c>
      <c r="N291">
        <f t="shared" si="34"/>
        <v>1</v>
      </c>
      <c r="O291">
        <f>SUM($N$2:N291)</f>
        <v>241</v>
      </c>
      <c r="P291">
        <f>COUNT($N$2:N291)</f>
        <v>290</v>
      </c>
      <c r="Q291">
        <f t="shared" si="35"/>
        <v>83.103448275862064</v>
      </c>
      <c r="T291">
        <v>4</v>
      </c>
      <c r="U291">
        <v>4</v>
      </c>
      <c r="V291">
        <v>4</v>
      </c>
      <c r="AC291">
        <v>43</v>
      </c>
      <c r="AD291">
        <v>43</v>
      </c>
      <c r="AE291">
        <v>16</v>
      </c>
      <c r="AF291">
        <f t="shared" si="36"/>
        <v>1</v>
      </c>
      <c r="AG291">
        <f>SUM($AF$2:AF291)</f>
        <v>267</v>
      </c>
      <c r="AH291">
        <f>COUNT($AF$2:AF291)</f>
        <v>290</v>
      </c>
      <c r="AI291">
        <f t="shared" si="37"/>
        <v>92.068965517241381</v>
      </c>
      <c r="AL291">
        <v>48</v>
      </c>
      <c r="AM291">
        <v>48</v>
      </c>
      <c r="AN291">
        <v>16</v>
      </c>
      <c r="AO291">
        <f t="shared" si="38"/>
        <v>1</v>
      </c>
      <c r="AP291">
        <f>SUM($AO$2:AO291)</f>
        <v>283</v>
      </c>
      <c r="AQ291">
        <f>COUNT($AO$2:AO291)</f>
        <v>290</v>
      </c>
      <c r="AR291">
        <f t="shared" si="39"/>
        <v>97.586206896551715</v>
      </c>
    </row>
    <row r="292" spans="2:44">
      <c r="B292">
        <v>76</v>
      </c>
      <c r="C292">
        <v>26</v>
      </c>
      <c r="D292">
        <v>3</v>
      </c>
      <c r="E292">
        <f t="shared" si="32"/>
        <v>1</v>
      </c>
      <c r="F292">
        <f>SUM($E$2:E292)</f>
        <v>291</v>
      </c>
      <c r="G292">
        <f>COUNT($E$2:E292)</f>
        <v>291</v>
      </c>
      <c r="H292">
        <f t="shared" si="33"/>
        <v>100</v>
      </c>
      <c r="K292">
        <v>4</v>
      </c>
      <c r="L292">
        <v>4</v>
      </c>
      <c r="M292">
        <v>3</v>
      </c>
      <c r="N292">
        <f t="shared" si="34"/>
        <v>1</v>
      </c>
      <c r="O292">
        <f>SUM($N$2:N292)</f>
        <v>242</v>
      </c>
      <c r="P292">
        <f>COUNT($N$2:N292)</f>
        <v>291</v>
      </c>
      <c r="Q292">
        <f t="shared" si="35"/>
        <v>83.161512027491412</v>
      </c>
      <c r="T292">
        <v>4</v>
      </c>
      <c r="U292">
        <v>4</v>
      </c>
      <c r="V292">
        <v>3</v>
      </c>
      <c r="AC292">
        <v>43</v>
      </c>
      <c r="AD292">
        <v>43</v>
      </c>
      <c r="AE292">
        <v>18</v>
      </c>
      <c r="AF292">
        <f t="shared" si="36"/>
        <v>1</v>
      </c>
      <c r="AG292">
        <f>SUM($AF$2:AF292)</f>
        <v>268</v>
      </c>
      <c r="AH292">
        <f>COUNT($AF$2:AF292)</f>
        <v>291</v>
      </c>
      <c r="AI292">
        <f t="shared" si="37"/>
        <v>92.096219931271477</v>
      </c>
      <c r="AL292">
        <v>48</v>
      </c>
      <c r="AM292">
        <v>48</v>
      </c>
      <c r="AN292">
        <v>18</v>
      </c>
      <c r="AO292">
        <f t="shared" si="38"/>
        <v>1</v>
      </c>
      <c r="AP292">
        <f>SUM($AO$2:AO292)</f>
        <v>284</v>
      </c>
      <c r="AQ292">
        <f>COUNT($AO$2:AO292)</f>
        <v>291</v>
      </c>
      <c r="AR292">
        <f t="shared" si="39"/>
        <v>97.594501718213053</v>
      </c>
    </row>
    <row r="293" spans="2:44">
      <c r="B293">
        <v>76</v>
      </c>
      <c r="C293">
        <v>26</v>
      </c>
      <c r="D293">
        <v>4</v>
      </c>
      <c r="E293">
        <f t="shared" si="32"/>
        <v>1</v>
      </c>
      <c r="F293">
        <f>SUM($E$2:E293)</f>
        <v>292</v>
      </c>
      <c r="G293">
        <f>COUNT($E$2:E293)</f>
        <v>292</v>
      </c>
      <c r="H293">
        <f t="shared" si="33"/>
        <v>100</v>
      </c>
      <c r="K293">
        <v>4</v>
      </c>
      <c r="L293">
        <v>4</v>
      </c>
      <c r="M293">
        <v>4</v>
      </c>
      <c r="N293">
        <f t="shared" si="34"/>
        <v>1</v>
      </c>
      <c r="O293">
        <f>SUM($N$2:N293)</f>
        <v>243</v>
      </c>
      <c r="P293">
        <f>COUNT($N$2:N293)</f>
        <v>292</v>
      </c>
      <c r="Q293">
        <f t="shared" si="35"/>
        <v>83.219178082191775</v>
      </c>
      <c r="T293">
        <v>4</v>
      </c>
      <c r="U293">
        <v>4</v>
      </c>
      <c r="V293">
        <v>4</v>
      </c>
      <c r="AC293">
        <v>43</v>
      </c>
      <c r="AD293">
        <v>43</v>
      </c>
      <c r="AE293">
        <v>16</v>
      </c>
      <c r="AF293">
        <f t="shared" si="36"/>
        <v>1</v>
      </c>
      <c r="AG293">
        <f>SUM($AF$2:AF293)</f>
        <v>269</v>
      </c>
      <c r="AH293">
        <f>COUNT($AF$2:AF293)</f>
        <v>292</v>
      </c>
      <c r="AI293">
        <f t="shared" si="37"/>
        <v>92.123287671232873</v>
      </c>
      <c r="AL293">
        <v>48</v>
      </c>
      <c r="AM293">
        <v>48</v>
      </c>
      <c r="AN293">
        <v>16</v>
      </c>
      <c r="AO293">
        <f t="shared" si="38"/>
        <v>1</v>
      </c>
      <c r="AP293">
        <f>SUM($AO$2:AO293)</f>
        <v>285</v>
      </c>
      <c r="AQ293">
        <f>COUNT($AO$2:AO293)</f>
        <v>292</v>
      </c>
      <c r="AR293">
        <f t="shared" si="39"/>
        <v>97.602739726027394</v>
      </c>
    </row>
    <row r="294" spans="2:44">
      <c r="B294">
        <v>76</v>
      </c>
      <c r="C294">
        <v>26</v>
      </c>
      <c r="D294">
        <v>4</v>
      </c>
      <c r="E294">
        <f t="shared" si="32"/>
        <v>1</v>
      </c>
      <c r="F294">
        <f>SUM($E$2:E294)</f>
        <v>293</v>
      </c>
      <c r="G294">
        <f>COUNT($E$2:E294)</f>
        <v>293</v>
      </c>
      <c r="H294">
        <f t="shared" si="33"/>
        <v>100</v>
      </c>
      <c r="K294">
        <v>4</v>
      </c>
      <c r="L294">
        <v>4</v>
      </c>
      <c r="M294">
        <v>4</v>
      </c>
      <c r="N294">
        <f t="shared" si="34"/>
        <v>1</v>
      </c>
      <c r="O294">
        <f>SUM($N$2:N294)</f>
        <v>244</v>
      </c>
      <c r="P294">
        <f>COUNT($N$2:N294)</f>
        <v>293</v>
      </c>
      <c r="Q294">
        <f t="shared" si="35"/>
        <v>83.276450511945384</v>
      </c>
      <c r="T294">
        <v>4</v>
      </c>
      <c r="U294">
        <v>4</v>
      </c>
      <c r="V294">
        <v>4</v>
      </c>
      <c r="AC294">
        <v>43</v>
      </c>
      <c r="AD294">
        <v>43</v>
      </c>
      <c r="AE294">
        <v>18</v>
      </c>
      <c r="AF294">
        <f t="shared" si="36"/>
        <v>1</v>
      </c>
      <c r="AG294">
        <f>SUM($AF$2:AF294)</f>
        <v>270</v>
      </c>
      <c r="AH294">
        <f>COUNT($AF$2:AF294)</f>
        <v>293</v>
      </c>
      <c r="AI294">
        <f t="shared" si="37"/>
        <v>92.150170648464169</v>
      </c>
      <c r="AL294">
        <v>48</v>
      </c>
      <c r="AM294">
        <v>48</v>
      </c>
      <c r="AN294">
        <v>18</v>
      </c>
      <c r="AO294">
        <f t="shared" si="38"/>
        <v>1</v>
      </c>
      <c r="AP294">
        <f>SUM($AO$2:AO294)</f>
        <v>286</v>
      </c>
      <c r="AQ294">
        <f>COUNT($AO$2:AO294)</f>
        <v>293</v>
      </c>
      <c r="AR294">
        <f t="shared" si="39"/>
        <v>97.610921501706486</v>
      </c>
    </row>
    <row r="295" spans="2:44">
      <c r="B295">
        <v>76</v>
      </c>
      <c r="C295">
        <v>26</v>
      </c>
      <c r="D295">
        <v>4</v>
      </c>
      <c r="E295">
        <f t="shared" si="32"/>
        <v>1</v>
      </c>
      <c r="F295">
        <f>SUM($E$2:E295)</f>
        <v>294</v>
      </c>
      <c r="G295">
        <f>COUNT($E$2:E295)</f>
        <v>294</v>
      </c>
      <c r="H295">
        <f t="shared" si="33"/>
        <v>100</v>
      </c>
      <c r="K295">
        <v>4</v>
      </c>
      <c r="L295">
        <v>4</v>
      </c>
      <c r="M295">
        <v>4</v>
      </c>
      <c r="N295">
        <f t="shared" si="34"/>
        <v>1</v>
      </c>
      <c r="O295">
        <f>SUM($N$2:N295)</f>
        <v>245</v>
      </c>
      <c r="P295">
        <f>COUNT($N$2:N295)</f>
        <v>294</v>
      </c>
      <c r="Q295">
        <f t="shared" si="35"/>
        <v>83.333333333333343</v>
      </c>
      <c r="T295">
        <v>4</v>
      </c>
      <c r="U295">
        <v>4</v>
      </c>
      <c r="V295">
        <v>4</v>
      </c>
      <c r="AC295">
        <v>43</v>
      </c>
      <c r="AD295">
        <v>43</v>
      </c>
      <c r="AE295">
        <v>17</v>
      </c>
      <c r="AF295">
        <f t="shared" si="36"/>
        <v>1</v>
      </c>
      <c r="AG295">
        <f>SUM($AF$2:AF295)</f>
        <v>271</v>
      </c>
      <c r="AH295">
        <f>COUNT($AF$2:AF295)</f>
        <v>294</v>
      </c>
      <c r="AI295">
        <f t="shared" si="37"/>
        <v>92.176870748299322</v>
      </c>
      <c r="AL295">
        <v>48</v>
      </c>
      <c r="AM295">
        <v>48</v>
      </c>
      <c r="AN295">
        <v>17</v>
      </c>
      <c r="AO295">
        <f t="shared" si="38"/>
        <v>1</v>
      </c>
      <c r="AP295">
        <f>SUM($AO$2:AO295)</f>
        <v>287</v>
      </c>
      <c r="AQ295">
        <f>COUNT($AO$2:AO295)</f>
        <v>294</v>
      </c>
      <c r="AR295">
        <f t="shared" si="39"/>
        <v>97.61904761904762</v>
      </c>
    </row>
    <row r="296" spans="2:44">
      <c r="B296">
        <v>76</v>
      </c>
      <c r="C296">
        <v>26</v>
      </c>
      <c r="D296">
        <v>4</v>
      </c>
      <c r="E296">
        <f t="shared" si="32"/>
        <v>1</v>
      </c>
      <c r="F296">
        <f>SUM($E$2:E296)</f>
        <v>295</v>
      </c>
      <c r="G296">
        <f>COUNT($E$2:E296)</f>
        <v>295</v>
      </c>
      <c r="H296">
        <f t="shared" si="33"/>
        <v>100</v>
      </c>
      <c r="K296">
        <v>4</v>
      </c>
      <c r="L296">
        <v>4</v>
      </c>
      <c r="M296">
        <v>4</v>
      </c>
      <c r="N296">
        <f t="shared" si="34"/>
        <v>1</v>
      </c>
      <c r="O296">
        <f>SUM($N$2:N296)</f>
        <v>246</v>
      </c>
      <c r="P296">
        <f>COUNT($N$2:N296)</f>
        <v>295</v>
      </c>
      <c r="Q296">
        <f t="shared" si="35"/>
        <v>83.389830508474574</v>
      </c>
      <c r="T296">
        <v>4</v>
      </c>
      <c r="U296">
        <v>4</v>
      </c>
      <c r="V296">
        <v>4</v>
      </c>
      <c r="AC296">
        <v>43</v>
      </c>
      <c r="AD296">
        <v>43</v>
      </c>
      <c r="AE296">
        <v>21</v>
      </c>
      <c r="AF296">
        <f t="shared" si="36"/>
        <v>1</v>
      </c>
      <c r="AG296">
        <f>SUM($AF$2:AF296)</f>
        <v>272</v>
      </c>
      <c r="AH296">
        <f>COUNT($AF$2:AF296)</f>
        <v>295</v>
      </c>
      <c r="AI296">
        <f t="shared" si="37"/>
        <v>92.20338983050847</v>
      </c>
      <c r="AL296">
        <v>48</v>
      </c>
      <c r="AM296">
        <v>48</v>
      </c>
      <c r="AN296">
        <v>21</v>
      </c>
      <c r="AO296">
        <f t="shared" si="38"/>
        <v>1</v>
      </c>
      <c r="AP296">
        <f>SUM($AO$2:AO296)</f>
        <v>288</v>
      </c>
      <c r="AQ296">
        <f>COUNT($AO$2:AO296)</f>
        <v>295</v>
      </c>
      <c r="AR296">
        <f t="shared" si="39"/>
        <v>97.627118644067806</v>
      </c>
    </row>
    <row r="297" spans="2:44">
      <c r="B297">
        <v>76</v>
      </c>
      <c r="C297">
        <v>26</v>
      </c>
      <c r="D297">
        <v>4</v>
      </c>
      <c r="E297">
        <f t="shared" si="32"/>
        <v>1</v>
      </c>
      <c r="F297">
        <f>SUM($E$2:E297)</f>
        <v>296</v>
      </c>
      <c r="G297">
        <f>COUNT($E$2:E297)</f>
        <v>296</v>
      </c>
      <c r="H297">
        <f t="shared" si="33"/>
        <v>100</v>
      </c>
      <c r="K297">
        <v>4</v>
      </c>
      <c r="L297">
        <v>4</v>
      </c>
      <c r="M297">
        <v>4</v>
      </c>
      <c r="N297">
        <f t="shared" si="34"/>
        <v>1</v>
      </c>
      <c r="O297">
        <f>SUM($N$2:N297)</f>
        <v>247</v>
      </c>
      <c r="P297">
        <f>COUNT($N$2:N297)</f>
        <v>296</v>
      </c>
      <c r="Q297">
        <f t="shared" si="35"/>
        <v>83.445945945945937</v>
      </c>
      <c r="T297">
        <v>4</v>
      </c>
      <c r="U297">
        <v>4</v>
      </c>
      <c r="V297">
        <v>4</v>
      </c>
      <c r="AC297">
        <v>43</v>
      </c>
      <c r="AD297">
        <v>43</v>
      </c>
      <c r="AE297">
        <v>18</v>
      </c>
      <c r="AF297">
        <f t="shared" si="36"/>
        <v>1</v>
      </c>
      <c r="AG297">
        <f>SUM($AF$2:AF297)</f>
        <v>273</v>
      </c>
      <c r="AH297">
        <f>COUNT($AF$2:AF297)</f>
        <v>296</v>
      </c>
      <c r="AI297">
        <f t="shared" si="37"/>
        <v>92.229729729729726</v>
      </c>
      <c r="AL297">
        <v>48</v>
      </c>
      <c r="AM297">
        <v>48</v>
      </c>
      <c r="AN297">
        <v>18</v>
      </c>
      <c r="AO297">
        <f t="shared" si="38"/>
        <v>1</v>
      </c>
      <c r="AP297">
        <f>SUM($AO$2:AO297)</f>
        <v>289</v>
      </c>
      <c r="AQ297">
        <f>COUNT($AO$2:AO297)</f>
        <v>296</v>
      </c>
      <c r="AR297">
        <f t="shared" si="39"/>
        <v>97.63513513513513</v>
      </c>
    </row>
    <row r="298" spans="2:44">
      <c r="B298">
        <v>76</v>
      </c>
      <c r="C298">
        <v>26</v>
      </c>
      <c r="D298">
        <v>3</v>
      </c>
      <c r="E298">
        <f t="shared" si="32"/>
        <v>1</v>
      </c>
      <c r="F298">
        <f>SUM($E$2:E298)</f>
        <v>297</v>
      </c>
      <c r="G298">
        <f>COUNT($E$2:E298)</f>
        <v>297</v>
      </c>
      <c r="H298">
        <f t="shared" si="33"/>
        <v>100</v>
      </c>
      <c r="K298">
        <v>4</v>
      </c>
      <c r="L298">
        <v>4</v>
      </c>
      <c r="M298">
        <v>3</v>
      </c>
      <c r="N298">
        <f t="shared" si="34"/>
        <v>1</v>
      </c>
      <c r="O298">
        <f>SUM($N$2:N298)</f>
        <v>248</v>
      </c>
      <c r="P298">
        <f>COUNT($N$2:N298)</f>
        <v>297</v>
      </c>
      <c r="Q298">
        <f t="shared" si="35"/>
        <v>83.501683501683502</v>
      </c>
      <c r="T298">
        <v>4</v>
      </c>
      <c r="U298">
        <v>4</v>
      </c>
      <c r="V298">
        <v>3</v>
      </c>
      <c r="AC298">
        <v>43</v>
      </c>
      <c r="AD298">
        <v>43</v>
      </c>
      <c r="AE298">
        <v>17</v>
      </c>
      <c r="AF298">
        <f t="shared" si="36"/>
        <v>1</v>
      </c>
      <c r="AG298">
        <f>SUM($AF$2:AF298)</f>
        <v>274</v>
      </c>
      <c r="AH298">
        <f>COUNT($AF$2:AF298)</f>
        <v>297</v>
      </c>
      <c r="AI298">
        <f t="shared" si="37"/>
        <v>92.255892255892263</v>
      </c>
      <c r="AL298">
        <v>48</v>
      </c>
      <c r="AM298">
        <v>48</v>
      </c>
      <c r="AN298">
        <v>17</v>
      </c>
      <c r="AO298">
        <f t="shared" si="38"/>
        <v>1</v>
      </c>
      <c r="AP298">
        <f>SUM($AO$2:AO298)</f>
        <v>290</v>
      </c>
      <c r="AQ298">
        <f>COUNT($AO$2:AO298)</f>
        <v>297</v>
      </c>
      <c r="AR298">
        <f t="shared" si="39"/>
        <v>97.643097643097647</v>
      </c>
    </row>
    <row r="299" spans="2:44">
      <c r="B299">
        <v>76</v>
      </c>
      <c r="C299">
        <v>26</v>
      </c>
      <c r="D299">
        <v>4</v>
      </c>
      <c r="E299">
        <f t="shared" si="32"/>
        <v>1</v>
      </c>
      <c r="F299">
        <f>SUM($E$2:E299)</f>
        <v>298</v>
      </c>
      <c r="G299">
        <f>COUNT($E$2:E299)</f>
        <v>298</v>
      </c>
      <c r="H299">
        <f t="shared" si="33"/>
        <v>100</v>
      </c>
      <c r="K299">
        <v>4</v>
      </c>
      <c r="L299">
        <v>4</v>
      </c>
      <c r="M299">
        <v>4</v>
      </c>
      <c r="N299">
        <f t="shared" si="34"/>
        <v>1</v>
      </c>
      <c r="O299">
        <f>SUM($N$2:N299)</f>
        <v>249</v>
      </c>
      <c r="P299">
        <f>COUNT($N$2:N299)</f>
        <v>298</v>
      </c>
      <c r="Q299">
        <f t="shared" si="35"/>
        <v>83.557046979865774</v>
      </c>
      <c r="T299">
        <v>4</v>
      </c>
      <c r="U299">
        <v>4</v>
      </c>
      <c r="V299">
        <v>4</v>
      </c>
      <c r="AC299">
        <v>43</v>
      </c>
      <c r="AD299">
        <v>43</v>
      </c>
      <c r="AE299">
        <v>54</v>
      </c>
      <c r="AF299">
        <f t="shared" si="36"/>
        <v>0</v>
      </c>
      <c r="AG299">
        <f>SUM($AF$2:AF299)</f>
        <v>274</v>
      </c>
      <c r="AH299">
        <f>COUNT($AF$2:AF299)</f>
        <v>298</v>
      </c>
      <c r="AI299">
        <f t="shared" si="37"/>
        <v>91.946308724832221</v>
      </c>
      <c r="AL299">
        <v>48</v>
      </c>
      <c r="AM299">
        <v>48</v>
      </c>
      <c r="AN299">
        <v>54</v>
      </c>
      <c r="AO299">
        <f t="shared" si="38"/>
        <v>0</v>
      </c>
      <c r="AP299">
        <f>SUM($AO$2:AO299)</f>
        <v>290</v>
      </c>
      <c r="AQ299">
        <f>COUNT($AO$2:AO299)</f>
        <v>298</v>
      </c>
      <c r="AR299">
        <f t="shared" si="39"/>
        <v>97.31543624161074</v>
      </c>
    </row>
    <row r="300" spans="2:44">
      <c r="B300">
        <v>76</v>
      </c>
      <c r="C300">
        <v>26</v>
      </c>
      <c r="D300">
        <v>5</v>
      </c>
      <c r="E300">
        <f t="shared" si="32"/>
        <v>1</v>
      </c>
      <c r="F300">
        <f>SUM($E$2:E300)</f>
        <v>299</v>
      </c>
      <c r="G300">
        <f>COUNT($E$2:E300)</f>
        <v>299</v>
      </c>
      <c r="H300">
        <f t="shared" si="33"/>
        <v>100</v>
      </c>
      <c r="K300">
        <v>4</v>
      </c>
      <c r="L300">
        <v>4</v>
      </c>
      <c r="M300">
        <v>5</v>
      </c>
      <c r="N300">
        <f t="shared" si="34"/>
        <v>0</v>
      </c>
      <c r="O300">
        <f>SUM($N$2:N300)</f>
        <v>249</v>
      </c>
      <c r="P300">
        <f>COUNT($N$2:N300)</f>
        <v>299</v>
      </c>
      <c r="Q300">
        <f t="shared" si="35"/>
        <v>83.277591973244142</v>
      </c>
      <c r="T300">
        <v>4</v>
      </c>
      <c r="U300">
        <v>4</v>
      </c>
      <c r="V300">
        <v>5</v>
      </c>
      <c r="AC300">
        <v>43</v>
      </c>
      <c r="AD300">
        <v>43</v>
      </c>
      <c r="AE300">
        <v>14</v>
      </c>
      <c r="AF300">
        <f t="shared" si="36"/>
        <v>1</v>
      </c>
      <c r="AG300">
        <f>SUM($AF$2:AF300)</f>
        <v>275</v>
      </c>
      <c r="AH300">
        <f>COUNT($AF$2:AF300)</f>
        <v>299</v>
      </c>
      <c r="AI300">
        <f t="shared" si="37"/>
        <v>91.973244147157203</v>
      </c>
      <c r="AL300">
        <v>48</v>
      </c>
      <c r="AM300">
        <v>48</v>
      </c>
      <c r="AN300">
        <v>14</v>
      </c>
      <c r="AO300">
        <f t="shared" si="38"/>
        <v>1</v>
      </c>
      <c r="AP300">
        <f>SUM($AO$2:AO300)</f>
        <v>291</v>
      </c>
      <c r="AQ300">
        <f>COUNT($AO$2:AO300)</f>
        <v>299</v>
      </c>
      <c r="AR300">
        <f t="shared" si="39"/>
        <v>97.324414715719058</v>
      </c>
    </row>
    <row r="301" spans="2:44">
      <c r="B301">
        <v>76</v>
      </c>
      <c r="C301">
        <v>26</v>
      </c>
      <c r="D301">
        <v>4</v>
      </c>
      <c r="E301">
        <f t="shared" si="32"/>
        <v>1</v>
      </c>
      <c r="F301">
        <f>SUM($E$2:E301)</f>
        <v>300</v>
      </c>
      <c r="G301">
        <f>COUNT($E$2:E301)</f>
        <v>300</v>
      </c>
      <c r="H301">
        <f t="shared" si="33"/>
        <v>100</v>
      </c>
      <c r="K301">
        <v>4</v>
      </c>
      <c r="L301">
        <v>4</v>
      </c>
      <c r="M301">
        <v>4</v>
      </c>
      <c r="N301">
        <f t="shared" si="34"/>
        <v>1</v>
      </c>
      <c r="O301">
        <f>SUM($N$2:N301)</f>
        <v>250</v>
      </c>
      <c r="P301">
        <f>COUNT($N$2:N301)</f>
        <v>300</v>
      </c>
      <c r="Q301">
        <f t="shared" si="35"/>
        <v>83.333333333333343</v>
      </c>
      <c r="T301">
        <v>4</v>
      </c>
      <c r="U301">
        <v>4</v>
      </c>
      <c r="V301">
        <v>4</v>
      </c>
      <c r="AC301">
        <v>43</v>
      </c>
      <c r="AD301">
        <v>43</v>
      </c>
      <c r="AE301">
        <v>46</v>
      </c>
      <c r="AF301">
        <f t="shared" si="36"/>
        <v>0</v>
      </c>
      <c r="AG301">
        <f>SUM($AF$2:AF301)</f>
        <v>275</v>
      </c>
      <c r="AH301">
        <f>COUNT($AF$2:AF301)</f>
        <v>300</v>
      </c>
      <c r="AI301">
        <f t="shared" si="37"/>
        <v>91.666666666666657</v>
      </c>
      <c r="AL301">
        <v>48</v>
      </c>
      <c r="AM301">
        <v>48</v>
      </c>
      <c r="AN301">
        <v>46</v>
      </c>
      <c r="AO301">
        <f t="shared" si="38"/>
        <v>1</v>
      </c>
      <c r="AP301">
        <f>SUM($AO$2:AO301)</f>
        <v>292</v>
      </c>
      <c r="AQ301">
        <f>COUNT($AO$2:AO301)</f>
        <v>300</v>
      </c>
      <c r="AR301">
        <f t="shared" si="39"/>
        <v>97.333333333333343</v>
      </c>
    </row>
    <row r="302" spans="2:44">
      <c r="B302">
        <v>76</v>
      </c>
      <c r="C302">
        <v>26</v>
      </c>
      <c r="D302">
        <v>4</v>
      </c>
      <c r="E302">
        <f t="shared" si="32"/>
        <v>1</v>
      </c>
      <c r="F302">
        <f>SUM($E$2:E302)</f>
        <v>301</v>
      </c>
      <c r="G302">
        <f>COUNT($E$2:E302)</f>
        <v>301</v>
      </c>
      <c r="H302">
        <f t="shared" si="33"/>
        <v>100</v>
      </c>
      <c r="K302">
        <v>4</v>
      </c>
      <c r="L302">
        <v>4</v>
      </c>
      <c r="M302">
        <v>4</v>
      </c>
      <c r="N302">
        <f t="shared" si="34"/>
        <v>1</v>
      </c>
      <c r="O302">
        <f>SUM($N$2:N302)</f>
        <v>251</v>
      </c>
      <c r="P302">
        <f>COUNT($N$2:N302)</f>
        <v>301</v>
      </c>
      <c r="Q302">
        <f t="shared" si="35"/>
        <v>83.388704318936874</v>
      </c>
      <c r="T302">
        <v>4</v>
      </c>
      <c r="U302">
        <v>4</v>
      </c>
      <c r="V302">
        <v>4</v>
      </c>
      <c r="AC302">
        <v>43</v>
      </c>
      <c r="AD302">
        <v>43</v>
      </c>
      <c r="AE302">
        <v>44</v>
      </c>
      <c r="AF302">
        <f t="shared" si="36"/>
        <v>0</v>
      </c>
      <c r="AG302">
        <f>SUM($AF$2:AF302)</f>
        <v>275</v>
      </c>
      <c r="AH302">
        <f>COUNT($AF$2:AF302)</f>
        <v>301</v>
      </c>
      <c r="AI302">
        <f t="shared" si="37"/>
        <v>91.362126245847179</v>
      </c>
      <c r="AL302">
        <v>53</v>
      </c>
      <c r="AM302">
        <v>53</v>
      </c>
      <c r="AN302">
        <v>44</v>
      </c>
      <c r="AO302">
        <f t="shared" si="38"/>
        <v>1</v>
      </c>
      <c r="AP302">
        <f>SUM($AO$2:AO302)</f>
        <v>293</v>
      </c>
      <c r="AQ302">
        <f>COUNT($AO$2:AO302)</f>
        <v>301</v>
      </c>
      <c r="AR302">
        <f t="shared" si="39"/>
        <v>97.342192691029908</v>
      </c>
    </row>
    <row r="303" spans="2:44">
      <c r="B303">
        <v>76</v>
      </c>
      <c r="C303">
        <v>26</v>
      </c>
      <c r="D303">
        <v>4</v>
      </c>
      <c r="E303">
        <f t="shared" si="32"/>
        <v>1</v>
      </c>
      <c r="F303">
        <f>SUM($E$2:E303)</f>
        <v>302</v>
      </c>
      <c r="G303">
        <f>COUNT($E$2:E303)</f>
        <v>302</v>
      </c>
      <c r="H303">
        <f t="shared" si="33"/>
        <v>100</v>
      </c>
      <c r="K303">
        <v>4</v>
      </c>
      <c r="L303">
        <v>4</v>
      </c>
      <c r="M303">
        <v>4</v>
      </c>
      <c r="N303">
        <f t="shared" si="34"/>
        <v>1</v>
      </c>
      <c r="O303">
        <f>SUM($N$2:N303)</f>
        <v>252</v>
      </c>
      <c r="P303">
        <f>COUNT($N$2:N303)</f>
        <v>302</v>
      </c>
      <c r="Q303">
        <f t="shared" si="35"/>
        <v>83.443708609271525</v>
      </c>
      <c r="T303">
        <v>4</v>
      </c>
      <c r="U303">
        <v>4</v>
      </c>
      <c r="V303">
        <v>4</v>
      </c>
      <c r="AC303">
        <v>43</v>
      </c>
      <c r="AD303">
        <v>43</v>
      </c>
      <c r="AE303">
        <v>43</v>
      </c>
      <c r="AF303">
        <f t="shared" si="36"/>
        <v>1</v>
      </c>
      <c r="AG303">
        <f>SUM($AF$2:AF303)</f>
        <v>276</v>
      </c>
      <c r="AH303">
        <f>COUNT($AF$2:AF303)</f>
        <v>302</v>
      </c>
      <c r="AI303">
        <f t="shared" si="37"/>
        <v>91.390728476821195</v>
      </c>
      <c r="AL303">
        <v>53</v>
      </c>
      <c r="AM303">
        <v>53</v>
      </c>
      <c r="AN303">
        <v>43</v>
      </c>
      <c r="AO303">
        <f t="shared" si="38"/>
        <v>1</v>
      </c>
      <c r="AP303">
        <f>SUM($AO$2:AO303)</f>
        <v>294</v>
      </c>
      <c r="AQ303">
        <f>COUNT($AO$2:AO303)</f>
        <v>302</v>
      </c>
      <c r="AR303">
        <f t="shared" si="39"/>
        <v>97.350993377483448</v>
      </c>
    </row>
    <row r="304" spans="2:44">
      <c r="B304">
        <v>76</v>
      </c>
      <c r="C304">
        <v>26</v>
      </c>
      <c r="D304">
        <v>4</v>
      </c>
      <c r="E304">
        <f t="shared" si="32"/>
        <v>1</v>
      </c>
      <c r="F304">
        <f>SUM($E$2:E304)</f>
        <v>303</v>
      </c>
      <c r="G304">
        <f>COUNT($E$2:E304)</f>
        <v>303</v>
      </c>
      <c r="H304">
        <f t="shared" si="33"/>
        <v>100</v>
      </c>
      <c r="K304">
        <v>4</v>
      </c>
      <c r="L304">
        <v>4</v>
      </c>
      <c r="M304">
        <v>4</v>
      </c>
      <c r="N304">
        <f t="shared" si="34"/>
        <v>1</v>
      </c>
      <c r="O304">
        <f>SUM($N$2:N304)</f>
        <v>253</v>
      </c>
      <c r="P304">
        <f>COUNT($N$2:N304)</f>
        <v>303</v>
      </c>
      <c r="Q304">
        <f t="shared" si="35"/>
        <v>83.4983498349835</v>
      </c>
      <c r="T304">
        <v>4</v>
      </c>
      <c r="U304">
        <v>4</v>
      </c>
      <c r="V304">
        <v>4</v>
      </c>
      <c r="AC304">
        <v>43</v>
      </c>
      <c r="AD304">
        <v>43</v>
      </c>
      <c r="AE304">
        <v>44</v>
      </c>
      <c r="AF304">
        <f t="shared" si="36"/>
        <v>0</v>
      </c>
      <c r="AG304">
        <f>SUM($AF$2:AF304)</f>
        <v>276</v>
      </c>
      <c r="AH304">
        <f>COUNT($AF$2:AF304)</f>
        <v>303</v>
      </c>
      <c r="AI304">
        <f t="shared" si="37"/>
        <v>91.089108910891099</v>
      </c>
      <c r="AL304">
        <v>53</v>
      </c>
      <c r="AM304">
        <v>53</v>
      </c>
      <c r="AN304">
        <v>44</v>
      </c>
      <c r="AO304">
        <f t="shared" si="38"/>
        <v>1</v>
      </c>
      <c r="AP304">
        <f>SUM($AO$2:AO304)</f>
        <v>295</v>
      </c>
      <c r="AQ304">
        <f>COUNT($AO$2:AO304)</f>
        <v>303</v>
      </c>
      <c r="AR304">
        <f t="shared" si="39"/>
        <v>97.359735973597367</v>
      </c>
    </row>
    <row r="305" spans="2:44">
      <c r="B305">
        <v>76</v>
      </c>
      <c r="C305">
        <v>26</v>
      </c>
      <c r="D305">
        <v>4</v>
      </c>
      <c r="E305">
        <f t="shared" si="32"/>
        <v>1</v>
      </c>
      <c r="F305">
        <f>SUM($E$2:E305)</f>
        <v>304</v>
      </c>
      <c r="G305">
        <f>COUNT($E$2:E305)</f>
        <v>304</v>
      </c>
      <c r="H305">
        <f t="shared" si="33"/>
        <v>100</v>
      </c>
      <c r="K305">
        <v>4</v>
      </c>
      <c r="L305">
        <v>4</v>
      </c>
      <c r="M305">
        <v>4</v>
      </c>
      <c r="N305">
        <f t="shared" si="34"/>
        <v>1</v>
      </c>
      <c r="O305">
        <f>SUM($N$2:N305)</f>
        <v>254</v>
      </c>
      <c r="P305">
        <f>COUNT($N$2:N305)</f>
        <v>304</v>
      </c>
      <c r="Q305">
        <f t="shared" si="35"/>
        <v>83.55263157894737</v>
      </c>
      <c r="T305">
        <v>4</v>
      </c>
      <c r="U305">
        <v>4</v>
      </c>
      <c r="V305">
        <v>4</v>
      </c>
      <c r="AC305">
        <v>43</v>
      </c>
      <c r="AD305">
        <v>43</v>
      </c>
      <c r="AE305">
        <v>47</v>
      </c>
      <c r="AF305">
        <f t="shared" si="36"/>
        <v>0</v>
      </c>
      <c r="AG305">
        <f>SUM($AF$2:AF305)</f>
        <v>276</v>
      </c>
      <c r="AH305">
        <f>COUNT($AF$2:AF305)</f>
        <v>304</v>
      </c>
      <c r="AI305">
        <f t="shared" si="37"/>
        <v>90.789473684210535</v>
      </c>
      <c r="AL305">
        <v>53</v>
      </c>
      <c r="AM305">
        <v>53</v>
      </c>
      <c r="AN305">
        <v>47</v>
      </c>
      <c r="AO305">
        <f t="shared" si="38"/>
        <v>1</v>
      </c>
      <c r="AP305">
        <f>SUM($AO$2:AO305)</f>
        <v>296</v>
      </c>
      <c r="AQ305">
        <f>COUNT($AO$2:AO305)</f>
        <v>304</v>
      </c>
      <c r="AR305">
        <f t="shared" si="39"/>
        <v>97.368421052631575</v>
      </c>
    </row>
    <row r="306" spans="2:44">
      <c r="B306">
        <v>76</v>
      </c>
      <c r="C306">
        <v>26</v>
      </c>
      <c r="D306">
        <v>3</v>
      </c>
      <c r="E306">
        <f t="shared" si="32"/>
        <v>1</v>
      </c>
      <c r="F306">
        <f>SUM($E$2:E306)</f>
        <v>305</v>
      </c>
      <c r="G306">
        <f>COUNT($E$2:E306)</f>
        <v>305</v>
      </c>
      <c r="H306">
        <f t="shared" si="33"/>
        <v>100</v>
      </c>
      <c r="K306">
        <v>4</v>
      </c>
      <c r="L306">
        <v>4</v>
      </c>
      <c r="M306">
        <v>3</v>
      </c>
      <c r="N306">
        <f t="shared" si="34"/>
        <v>1</v>
      </c>
      <c r="O306">
        <f>SUM($N$2:N306)</f>
        <v>255</v>
      </c>
      <c r="P306">
        <f>COUNT($N$2:N306)</f>
        <v>305</v>
      </c>
      <c r="Q306">
        <f t="shared" si="35"/>
        <v>83.606557377049185</v>
      </c>
      <c r="T306">
        <v>4</v>
      </c>
      <c r="U306">
        <v>4</v>
      </c>
      <c r="V306">
        <v>3</v>
      </c>
      <c r="AC306">
        <v>43</v>
      </c>
      <c r="AD306">
        <v>43</v>
      </c>
      <c r="AE306">
        <v>48</v>
      </c>
      <c r="AF306">
        <f t="shared" si="36"/>
        <v>0</v>
      </c>
      <c r="AG306">
        <f>SUM($AF$2:AF306)</f>
        <v>276</v>
      </c>
      <c r="AH306">
        <f>COUNT($AF$2:AF306)</f>
        <v>305</v>
      </c>
      <c r="AI306">
        <f t="shared" si="37"/>
        <v>90.491803278688522</v>
      </c>
      <c r="AL306">
        <v>53</v>
      </c>
      <c r="AM306">
        <v>53</v>
      </c>
      <c r="AN306">
        <v>48</v>
      </c>
      <c r="AO306">
        <f t="shared" si="38"/>
        <v>1</v>
      </c>
      <c r="AP306">
        <f>SUM($AO$2:AO306)</f>
        <v>297</v>
      </c>
      <c r="AQ306">
        <f>COUNT($AO$2:AO306)</f>
        <v>305</v>
      </c>
      <c r="AR306">
        <f t="shared" si="39"/>
        <v>97.377049180327873</v>
      </c>
    </row>
    <row r="307" spans="2:44">
      <c r="B307">
        <v>76</v>
      </c>
      <c r="C307">
        <v>26</v>
      </c>
      <c r="D307">
        <v>3</v>
      </c>
      <c r="E307">
        <f t="shared" si="32"/>
        <v>1</v>
      </c>
      <c r="F307">
        <f>SUM($E$2:E307)</f>
        <v>306</v>
      </c>
      <c r="G307">
        <f>COUNT($E$2:E307)</f>
        <v>306</v>
      </c>
      <c r="H307">
        <f t="shared" si="33"/>
        <v>100</v>
      </c>
      <c r="K307">
        <v>4</v>
      </c>
      <c r="L307">
        <v>4</v>
      </c>
      <c r="M307">
        <v>3</v>
      </c>
      <c r="N307">
        <f t="shared" si="34"/>
        <v>1</v>
      </c>
      <c r="O307">
        <f>SUM($N$2:N307)</f>
        <v>256</v>
      </c>
      <c r="P307">
        <f>COUNT($N$2:N307)</f>
        <v>306</v>
      </c>
      <c r="Q307">
        <f t="shared" si="35"/>
        <v>83.66013071895425</v>
      </c>
      <c r="T307">
        <v>4</v>
      </c>
      <c r="U307">
        <v>4</v>
      </c>
      <c r="V307">
        <v>3</v>
      </c>
      <c r="AC307">
        <v>43</v>
      </c>
      <c r="AD307">
        <v>43</v>
      </c>
      <c r="AE307">
        <v>47</v>
      </c>
      <c r="AF307">
        <f t="shared" si="36"/>
        <v>0</v>
      </c>
      <c r="AG307">
        <f>SUM($AF$2:AF307)</f>
        <v>276</v>
      </c>
      <c r="AH307">
        <f>COUNT($AF$2:AF307)</f>
        <v>306</v>
      </c>
      <c r="AI307">
        <f t="shared" si="37"/>
        <v>90.196078431372555</v>
      </c>
      <c r="AL307">
        <v>53</v>
      </c>
      <c r="AM307">
        <v>53</v>
      </c>
      <c r="AN307">
        <v>47</v>
      </c>
      <c r="AO307">
        <f t="shared" si="38"/>
        <v>1</v>
      </c>
      <c r="AP307">
        <f>SUM($AO$2:AO307)</f>
        <v>298</v>
      </c>
      <c r="AQ307">
        <f>COUNT($AO$2:AO307)</f>
        <v>306</v>
      </c>
      <c r="AR307">
        <f t="shared" si="39"/>
        <v>97.385620915032675</v>
      </c>
    </row>
    <row r="308" spans="2:44">
      <c r="B308">
        <v>76</v>
      </c>
      <c r="C308">
        <v>26</v>
      </c>
      <c r="D308">
        <v>3</v>
      </c>
      <c r="E308">
        <f t="shared" si="32"/>
        <v>1</v>
      </c>
      <c r="F308">
        <f>SUM($E$2:E308)</f>
        <v>307</v>
      </c>
      <c r="G308">
        <f>COUNT($E$2:E308)</f>
        <v>307</v>
      </c>
      <c r="H308">
        <f t="shared" si="33"/>
        <v>100</v>
      </c>
      <c r="K308">
        <v>4</v>
      </c>
      <c r="L308">
        <v>4</v>
      </c>
      <c r="M308">
        <v>3</v>
      </c>
      <c r="N308">
        <f t="shared" si="34"/>
        <v>1</v>
      </c>
      <c r="O308">
        <f>SUM($N$2:N308)</f>
        <v>257</v>
      </c>
      <c r="P308">
        <f>COUNT($N$2:N308)</f>
        <v>307</v>
      </c>
      <c r="Q308">
        <f t="shared" si="35"/>
        <v>83.713355048859938</v>
      </c>
      <c r="T308">
        <v>4</v>
      </c>
      <c r="U308">
        <v>4</v>
      </c>
      <c r="V308">
        <v>3</v>
      </c>
      <c r="AC308">
        <v>43</v>
      </c>
      <c r="AD308">
        <v>43</v>
      </c>
      <c r="AE308">
        <v>45</v>
      </c>
      <c r="AF308">
        <f t="shared" si="36"/>
        <v>0</v>
      </c>
      <c r="AG308">
        <f>SUM($AF$2:AF308)</f>
        <v>276</v>
      </c>
      <c r="AH308">
        <f>COUNT($AF$2:AF308)</f>
        <v>307</v>
      </c>
      <c r="AI308">
        <f t="shared" si="37"/>
        <v>89.90228013029315</v>
      </c>
      <c r="AL308">
        <v>53</v>
      </c>
      <c r="AM308">
        <v>53</v>
      </c>
      <c r="AN308">
        <v>45</v>
      </c>
      <c r="AO308">
        <f t="shared" si="38"/>
        <v>1</v>
      </c>
      <c r="AP308">
        <f>SUM($AO$2:AO308)</f>
        <v>299</v>
      </c>
      <c r="AQ308">
        <f>COUNT($AO$2:AO308)</f>
        <v>307</v>
      </c>
      <c r="AR308">
        <f t="shared" si="39"/>
        <v>97.394136807817588</v>
      </c>
    </row>
    <row r="309" spans="2:44">
      <c r="B309">
        <v>76</v>
      </c>
      <c r="C309">
        <v>26</v>
      </c>
      <c r="D309">
        <v>4</v>
      </c>
      <c r="E309">
        <f t="shared" si="32"/>
        <v>1</v>
      </c>
      <c r="F309">
        <f>SUM($E$2:E309)</f>
        <v>308</v>
      </c>
      <c r="G309">
        <f>COUNT($E$2:E309)</f>
        <v>308</v>
      </c>
      <c r="H309">
        <f t="shared" si="33"/>
        <v>100</v>
      </c>
      <c r="K309">
        <v>4</v>
      </c>
      <c r="L309">
        <v>4</v>
      </c>
      <c r="M309">
        <v>4</v>
      </c>
      <c r="N309">
        <f t="shared" si="34"/>
        <v>1</v>
      </c>
      <c r="O309">
        <f>SUM($N$2:N309)</f>
        <v>258</v>
      </c>
      <c r="P309">
        <f>COUNT($N$2:N309)</f>
        <v>308</v>
      </c>
      <c r="Q309">
        <f t="shared" si="35"/>
        <v>83.766233766233768</v>
      </c>
      <c r="T309">
        <v>4</v>
      </c>
      <c r="U309">
        <v>4</v>
      </c>
      <c r="V309">
        <v>4</v>
      </c>
      <c r="AC309">
        <v>43</v>
      </c>
      <c r="AD309">
        <v>43</v>
      </c>
      <c r="AE309">
        <v>44</v>
      </c>
      <c r="AF309">
        <f t="shared" si="36"/>
        <v>0</v>
      </c>
      <c r="AG309">
        <f>SUM($AF$2:AF309)</f>
        <v>276</v>
      </c>
      <c r="AH309">
        <f>COUNT($AF$2:AF309)</f>
        <v>308</v>
      </c>
      <c r="AI309">
        <f t="shared" si="37"/>
        <v>89.610389610389603</v>
      </c>
      <c r="AL309">
        <v>53</v>
      </c>
      <c r="AM309">
        <v>53</v>
      </c>
      <c r="AN309">
        <v>44</v>
      </c>
      <c r="AO309">
        <f t="shared" si="38"/>
        <v>1</v>
      </c>
      <c r="AP309">
        <f>SUM($AO$2:AO309)</f>
        <v>300</v>
      </c>
      <c r="AQ309">
        <f>COUNT($AO$2:AO309)</f>
        <v>308</v>
      </c>
      <c r="AR309">
        <f t="shared" si="39"/>
        <v>97.402597402597408</v>
      </c>
    </row>
    <row r="310" spans="2:44">
      <c r="B310">
        <v>76</v>
      </c>
      <c r="C310">
        <v>26</v>
      </c>
      <c r="D310">
        <v>3</v>
      </c>
      <c r="E310">
        <f t="shared" si="32"/>
        <v>1</v>
      </c>
      <c r="F310">
        <f>SUM($E$2:E310)</f>
        <v>309</v>
      </c>
      <c r="G310">
        <f>COUNT($E$2:E310)</f>
        <v>309</v>
      </c>
      <c r="H310">
        <f t="shared" si="33"/>
        <v>100</v>
      </c>
      <c r="K310">
        <v>4</v>
      </c>
      <c r="L310">
        <v>4</v>
      </c>
      <c r="M310">
        <v>3</v>
      </c>
      <c r="N310">
        <f t="shared" si="34"/>
        <v>1</v>
      </c>
      <c r="O310">
        <f>SUM($N$2:N310)</f>
        <v>259</v>
      </c>
      <c r="P310">
        <f>COUNT($N$2:N310)</f>
        <v>309</v>
      </c>
      <c r="Q310">
        <f t="shared" si="35"/>
        <v>83.818770226537225</v>
      </c>
      <c r="T310">
        <v>4</v>
      </c>
      <c r="U310">
        <v>4</v>
      </c>
      <c r="V310">
        <v>3</v>
      </c>
      <c r="AC310">
        <v>43</v>
      </c>
      <c r="AD310">
        <v>43</v>
      </c>
      <c r="AE310">
        <v>17</v>
      </c>
      <c r="AF310">
        <f t="shared" si="36"/>
        <v>1</v>
      </c>
      <c r="AG310">
        <f>SUM($AF$2:AF310)</f>
        <v>277</v>
      </c>
      <c r="AH310">
        <f>COUNT($AF$2:AF310)</f>
        <v>309</v>
      </c>
      <c r="AI310">
        <f t="shared" si="37"/>
        <v>89.644012944983814</v>
      </c>
      <c r="AL310">
        <v>53</v>
      </c>
      <c r="AM310">
        <v>53</v>
      </c>
      <c r="AN310">
        <v>17</v>
      </c>
      <c r="AO310">
        <f t="shared" si="38"/>
        <v>1</v>
      </c>
      <c r="AP310">
        <f>SUM($AO$2:AO310)</f>
        <v>301</v>
      </c>
      <c r="AQ310">
        <f>COUNT($AO$2:AO310)</f>
        <v>309</v>
      </c>
      <c r="AR310">
        <f t="shared" si="39"/>
        <v>97.411003236245946</v>
      </c>
    </row>
    <row r="311" spans="2:44">
      <c r="B311">
        <v>76</v>
      </c>
      <c r="C311">
        <v>26</v>
      </c>
      <c r="D311">
        <v>3</v>
      </c>
      <c r="E311">
        <f t="shared" si="32"/>
        <v>1</v>
      </c>
      <c r="F311">
        <f>SUM($E$2:E311)</f>
        <v>310</v>
      </c>
      <c r="G311">
        <f>COUNT($E$2:E311)</f>
        <v>310</v>
      </c>
      <c r="H311">
        <f t="shared" si="33"/>
        <v>100</v>
      </c>
      <c r="K311">
        <v>4</v>
      </c>
      <c r="L311">
        <v>4</v>
      </c>
      <c r="M311">
        <v>3</v>
      </c>
      <c r="N311">
        <f t="shared" si="34"/>
        <v>1</v>
      </c>
      <c r="O311">
        <f>SUM($N$2:N311)</f>
        <v>260</v>
      </c>
      <c r="P311">
        <f>COUNT($N$2:N311)</f>
        <v>310</v>
      </c>
      <c r="Q311">
        <f t="shared" si="35"/>
        <v>83.870967741935488</v>
      </c>
      <c r="T311">
        <v>4</v>
      </c>
      <c r="U311">
        <v>4</v>
      </c>
      <c r="V311">
        <v>3</v>
      </c>
      <c r="AC311">
        <v>43</v>
      </c>
      <c r="AD311">
        <v>43</v>
      </c>
      <c r="AE311">
        <v>19</v>
      </c>
      <c r="AF311">
        <f t="shared" si="36"/>
        <v>1</v>
      </c>
      <c r="AG311">
        <f>SUM($AF$2:AF311)</f>
        <v>278</v>
      </c>
      <c r="AH311">
        <f>COUNT($AF$2:AF311)</f>
        <v>310</v>
      </c>
      <c r="AI311">
        <f t="shared" si="37"/>
        <v>89.677419354838705</v>
      </c>
      <c r="AL311">
        <v>53</v>
      </c>
      <c r="AM311">
        <v>53</v>
      </c>
      <c r="AN311">
        <v>19</v>
      </c>
      <c r="AO311">
        <f t="shared" si="38"/>
        <v>1</v>
      </c>
      <c r="AP311">
        <f>SUM($AO$2:AO311)</f>
        <v>302</v>
      </c>
      <c r="AQ311">
        <f>COUNT($AO$2:AO311)</f>
        <v>310</v>
      </c>
      <c r="AR311">
        <f t="shared" si="39"/>
        <v>97.41935483870968</v>
      </c>
    </row>
    <row r="312" spans="2:44">
      <c r="B312">
        <v>76</v>
      </c>
      <c r="C312">
        <v>26</v>
      </c>
      <c r="D312">
        <v>5</v>
      </c>
      <c r="E312">
        <f t="shared" si="32"/>
        <v>1</v>
      </c>
      <c r="F312">
        <f>SUM($E$2:E312)</f>
        <v>311</v>
      </c>
      <c r="G312">
        <f>COUNT($E$2:E312)</f>
        <v>311</v>
      </c>
      <c r="H312">
        <f t="shared" si="33"/>
        <v>100</v>
      </c>
      <c r="K312">
        <v>4</v>
      </c>
      <c r="L312">
        <v>4</v>
      </c>
      <c r="M312">
        <v>5</v>
      </c>
      <c r="N312">
        <f t="shared" si="34"/>
        <v>0</v>
      </c>
      <c r="O312">
        <f>SUM($N$2:N312)</f>
        <v>260</v>
      </c>
      <c r="P312">
        <f>COUNT($N$2:N312)</f>
        <v>311</v>
      </c>
      <c r="Q312">
        <f t="shared" si="35"/>
        <v>83.60128617363344</v>
      </c>
      <c r="T312">
        <v>4</v>
      </c>
      <c r="U312">
        <v>4</v>
      </c>
      <c r="V312">
        <v>5</v>
      </c>
      <c r="AC312">
        <v>43</v>
      </c>
      <c r="AD312">
        <v>43</v>
      </c>
      <c r="AE312">
        <v>19</v>
      </c>
      <c r="AF312">
        <f t="shared" si="36"/>
        <v>1</v>
      </c>
      <c r="AG312">
        <f>SUM($AF$2:AF312)</f>
        <v>279</v>
      </c>
      <c r="AH312">
        <f>COUNT($AF$2:AF312)</f>
        <v>311</v>
      </c>
      <c r="AI312">
        <f t="shared" si="37"/>
        <v>89.710610932475888</v>
      </c>
      <c r="AL312">
        <v>53</v>
      </c>
      <c r="AM312">
        <v>53</v>
      </c>
      <c r="AN312">
        <v>19</v>
      </c>
      <c r="AO312">
        <f t="shared" si="38"/>
        <v>1</v>
      </c>
      <c r="AP312">
        <f>SUM($AO$2:AO312)</f>
        <v>303</v>
      </c>
      <c r="AQ312">
        <f>COUNT($AO$2:AO312)</f>
        <v>311</v>
      </c>
      <c r="AR312">
        <f t="shared" si="39"/>
        <v>97.427652733118975</v>
      </c>
    </row>
    <row r="313" spans="2:44">
      <c r="B313">
        <v>76</v>
      </c>
      <c r="C313">
        <v>26</v>
      </c>
      <c r="D313">
        <v>3</v>
      </c>
      <c r="E313">
        <f t="shared" si="32"/>
        <v>1</v>
      </c>
      <c r="F313">
        <f>SUM($E$2:E313)</f>
        <v>312</v>
      </c>
      <c r="G313">
        <f>COUNT($E$2:E313)</f>
        <v>312</v>
      </c>
      <c r="H313">
        <f t="shared" si="33"/>
        <v>100</v>
      </c>
      <c r="K313">
        <v>4</v>
      </c>
      <c r="L313">
        <v>4</v>
      </c>
      <c r="M313">
        <v>3</v>
      </c>
      <c r="N313">
        <f t="shared" si="34"/>
        <v>1</v>
      </c>
      <c r="O313">
        <f>SUM($N$2:N313)</f>
        <v>261</v>
      </c>
      <c r="P313">
        <f>COUNT($N$2:N313)</f>
        <v>312</v>
      </c>
      <c r="Q313">
        <f t="shared" si="35"/>
        <v>83.65384615384616</v>
      </c>
      <c r="T313">
        <v>4</v>
      </c>
      <c r="U313">
        <v>4</v>
      </c>
      <c r="V313">
        <v>3</v>
      </c>
      <c r="AC313">
        <v>43</v>
      </c>
      <c r="AD313">
        <v>43</v>
      </c>
      <c r="AE313">
        <v>16</v>
      </c>
      <c r="AF313">
        <f t="shared" si="36"/>
        <v>1</v>
      </c>
      <c r="AG313">
        <f>SUM($AF$2:AF313)</f>
        <v>280</v>
      </c>
      <c r="AH313">
        <f>COUNT($AF$2:AF313)</f>
        <v>312</v>
      </c>
      <c r="AI313">
        <f t="shared" si="37"/>
        <v>89.743589743589752</v>
      </c>
      <c r="AL313">
        <v>53</v>
      </c>
      <c r="AM313">
        <v>53</v>
      </c>
      <c r="AN313">
        <v>16</v>
      </c>
      <c r="AO313">
        <f t="shared" si="38"/>
        <v>1</v>
      </c>
      <c r="AP313">
        <f>SUM($AO$2:AO313)</f>
        <v>304</v>
      </c>
      <c r="AQ313">
        <f>COUNT($AO$2:AO313)</f>
        <v>312</v>
      </c>
      <c r="AR313">
        <f t="shared" si="39"/>
        <v>97.435897435897431</v>
      </c>
    </row>
    <row r="314" spans="2:44">
      <c r="B314">
        <v>76</v>
      </c>
      <c r="C314">
        <v>26</v>
      </c>
      <c r="D314">
        <v>5</v>
      </c>
      <c r="E314">
        <f t="shared" si="32"/>
        <v>1</v>
      </c>
      <c r="F314">
        <f>SUM($E$2:E314)</f>
        <v>313</v>
      </c>
      <c r="G314">
        <f>COUNT($E$2:E314)</f>
        <v>313</v>
      </c>
      <c r="H314">
        <f t="shared" si="33"/>
        <v>100</v>
      </c>
      <c r="K314">
        <v>4</v>
      </c>
      <c r="L314">
        <v>4</v>
      </c>
      <c r="M314">
        <v>5</v>
      </c>
      <c r="N314">
        <f t="shared" si="34"/>
        <v>0</v>
      </c>
      <c r="O314">
        <f>SUM($N$2:N314)</f>
        <v>261</v>
      </c>
      <c r="P314">
        <f>COUNT($N$2:N314)</f>
        <v>313</v>
      </c>
      <c r="Q314">
        <f t="shared" si="35"/>
        <v>83.386581469648561</v>
      </c>
      <c r="T314">
        <v>4</v>
      </c>
      <c r="U314">
        <v>4</v>
      </c>
      <c r="V314">
        <v>5</v>
      </c>
      <c r="AC314">
        <v>43</v>
      </c>
      <c r="AD314">
        <v>43</v>
      </c>
      <c r="AE314">
        <v>17</v>
      </c>
      <c r="AF314">
        <f t="shared" si="36"/>
        <v>1</v>
      </c>
      <c r="AG314">
        <f>SUM($AF$2:AF314)</f>
        <v>281</v>
      </c>
      <c r="AH314">
        <f>COUNT($AF$2:AF314)</f>
        <v>313</v>
      </c>
      <c r="AI314">
        <f t="shared" si="37"/>
        <v>89.776357827476033</v>
      </c>
      <c r="AL314">
        <v>53</v>
      </c>
      <c r="AM314">
        <v>53</v>
      </c>
      <c r="AN314">
        <v>17</v>
      </c>
      <c r="AO314">
        <f t="shared" si="38"/>
        <v>1</v>
      </c>
      <c r="AP314">
        <f>SUM($AO$2:AO314)</f>
        <v>305</v>
      </c>
      <c r="AQ314">
        <f>COUNT($AO$2:AO314)</f>
        <v>313</v>
      </c>
      <c r="AR314">
        <f t="shared" si="39"/>
        <v>97.444089456869008</v>
      </c>
    </row>
    <row r="315" spans="2:44">
      <c r="B315">
        <v>76</v>
      </c>
      <c r="C315">
        <v>26</v>
      </c>
      <c r="D315">
        <v>4</v>
      </c>
      <c r="E315">
        <f t="shared" si="32"/>
        <v>1</v>
      </c>
      <c r="F315">
        <f>SUM($E$2:E315)</f>
        <v>314</v>
      </c>
      <c r="G315">
        <f>COUNT($E$2:E315)</f>
        <v>314</v>
      </c>
      <c r="H315">
        <f t="shared" si="33"/>
        <v>100</v>
      </c>
      <c r="K315">
        <v>4</v>
      </c>
      <c r="L315">
        <v>4</v>
      </c>
      <c r="M315">
        <v>4</v>
      </c>
      <c r="N315">
        <f t="shared" si="34"/>
        <v>1</v>
      </c>
      <c r="O315">
        <f>SUM($N$2:N315)</f>
        <v>262</v>
      </c>
      <c r="P315">
        <f>COUNT($N$2:N315)</f>
        <v>314</v>
      </c>
      <c r="Q315">
        <f t="shared" si="35"/>
        <v>83.439490445859875</v>
      </c>
      <c r="T315">
        <v>4</v>
      </c>
      <c r="U315">
        <v>4</v>
      </c>
      <c r="V315">
        <v>4</v>
      </c>
      <c r="AC315">
        <v>43</v>
      </c>
      <c r="AD315">
        <v>43</v>
      </c>
      <c r="AE315">
        <v>18</v>
      </c>
      <c r="AF315">
        <f t="shared" si="36"/>
        <v>1</v>
      </c>
      <c r="AG315">
        <f>SUM($AF$2:AF315)</f>
        <v>282</v>
      </c>
      <c r="AH315">
        <f>COUNT($AF$2:AF315)</f>
        <v>314</v>
      </c>
      <c r="AI315">
        <f t="shared" si="37"/>
        <v>89.808917197452232</v>
      </c>
      <c r="AL315">
        <v>53</v>
      </c>
      <c r="AM315">
        <v>53</v>
      </c>
      <c r="AN315">
        <v>18</v>
      </c>
      <c r="AO315">
        <f t="shared" si="38"/>
        <v>1</v>
      </c>
      <c r="AP315">
        <f>SUM($AO$2:AO315)</f>
        <v>306</v>
      </c>
      <c r="AQ315">
        <f>COUNT($AO$2:AO315)</f>
        <v>314</v>
      </c>
      <c r="AR315">
        <f t="shared" si="39"/>
        <v>97.452229299363054</v>
      </c>
    </row>
    <row r="316" spans="2:44">
      <c r="B316">
        <v>76</v>
      </c>
      <c r="C316">
        <v>26</v>
      </c>
      <c r="D316">
        <v>5</v>
      </c>
      <c r="E316">
        <f t="shared" si="32"/>
        <v>1</v>
      </c>
      <c r="F316">
        <f>SUM($E$2:E316)</f>
        <v>315</v>
      </c>
      <c r="G316">
        <f>COUNT($E$2:E316)</f>
        <v>315</v>
      </c>
      <c r="H316">
        <f t="shared" si="33"/>
        <v>100</v>
      </c>
      <c r="K316">
        <v>4</v>
      </c>
      <c r="L316">
        <v>4</v>
      </c>
      <c r="M316">
        <v>5</v>
      </c>
      <c r="N316">
        <f t="shared" si="34"/>
        <v>0</v>
      </c>
      <c r="O316">
        <f>SUM($N$2:N316)</f>
        <v>262</v>
      </c>
      <c r="P316">
        <f>COUNT($N$2:N316)</f>
        <v>315</v>
      </c>
      <c r="Q316">
        <f t="shared" si="35"/>
        <v>83.174603174603178</v>
      </c>
      <c r="T316">
        <v>4</v>
      </c>
      <c r="U316">
        <v>4</v>
      </c>
      <c r="V316">
        <v>5</v>
      </c>
      <c r="AC316">
        <v>43</v>
      </c>
      <c r="AD316">
        <v>43</v>
      </c>
      <c r="AE316">
        <v>22</v>
      </c>
      <c r="AF316">
        <f t="shared" si="36"/>
        <v>1</v>
      </c>
      <c r="AG316">
        <f>SUM($AF$2:AF316)</f>
        <v>283</v>
      </c>
      <c r="AH316">
        <f>COUNT($AF$2:AF316)</f>
        <v>315</v>
      </c>
      <c r="AI316">
        <f t="shared" si="37"/>
        <v>89.841269841269849</v>
      </c>
      <c r="AL316">
        <v>53</v>
      </c>
      <c r="AM316">
        <v>53</v>
      </c>
      <c r="AN316">
        <v>22</v>
      </c>
      <c r="AO316">
        <f t="shared" si="38"/>
        <v>1</v>
      </c>
      <c r="AP316">
        <f>SUM($AO$2:AO316)</f>
        <v>307</v>
      </c>
      <c r="AQ316">
        <f>COUNT($AO$2:AO316)</f>
        <v>315</v>
      </c>
      <c r="AR316">
        <f t="shared" si="39"/>
        <v>97.460317460317455</v>
      </c>
    </row>
    <row r="317" spans="2:44">
      <c r="B317">
        <v>76</v>
      </c>
      <c r="C317">
        <v>26</v>
      </c>
      <c r="D317">
        <v>4</v>
      </c>
      <c r="E317">
        <f t="shared" si="32"/>
        <v>1</v>
      </c>
      <c r="F317">
        <f>SUM($E$2:E317)</f>
        <v>316</v>
      </c>
      <c r="G317">
        <f>COUNT($E$2:E317)</f>
        <v>316</v>
      </c>
      <c r="H317">
        <f t="shared" si="33"/>
        <v>100</v>
      </c>
      <c r="K317">
        <v>4</v>
      </c>
      <c r="L317">
        <v>4</v>
      </c>
      <c r="M317">
        <v>4</v>
      </c>
      <c r="N317">
        <f t="shared" si="34"/>
        <v>1</v>
      </c>
      <c r="O317">
        <f>SUM($N$2:N317)</f>
        <v>263</v>
      </c>
      <c r="P317">
        <f>COUNT($N$2:N317)</f>
        <v>316</v>
      </c>
      <c r="Q317">
        <f t="shared" si="35"/>
        <v>83.22784810126582</v>
      </c>
      <c r="T317">
        <v>4</v>
      </c>
      <c r="U317">
        <v>4</v>
      </c>
      <c r="V317">
        <v>4</v>
      </c>
      <c r="AC317">
        <v>43</v>
      </c>
      <c r="AD317">
        <v>43</v>
      </c>
      <c r="AE317">
        <v>19</v>
      </c>
      <c r="AF317">
        <f t="shared" si="36"/>
        <v>1</v>
      </c>
      <c r="AG317">
        <f>SUM($AF$2:AF317)</f>
        <v>284</v>
      </c>
      <c r="AH317">
        <f>COUNT($AF$2:AF317)</f>
        <v>316</v>
      </c>
      <c r="AI317">
        <f t="shared" si="37"/>
        <v>89.87341772151899</v>
      </c>
      <c r="AL317">
        <v>53</v>
      </c>
      <c r="AM317">
        <v>53</v>
      </c>
      <c r="AN317">
        <v>19</v>
      </c>
      <c r="AO317">
        <f t="shared" si="38"/>
        <v>1</v>
      </c>
      <c r="AP317">
        <f>SUM($AO$2:AO317)</f>
        <v>308</v>
      </c>
      <c r="AQ317">
        <f>COUNT($AO$2:AO317)</f>
        <v>316</v>
      </c>
      <c r="AR317">
        <f t="shared" si="39"/>
        <v>97.468354430379748</v>
      </c>
    </row>
    <row r="318" spans="2:44">
      <c r="B318">
        <v>77</v>
      </c>
      <c r="C318">
        <v>26</v>
      </c>
      <c r="D318">
        <v>3</v>
      </c>
      <c r="E318">
        <f t="shared" si="32"/>
        <v>1</v>
      </c>
      <c r="F318">
        <f>SUM($E$2:E318)</f>
        <v>317</v>
      </c>
      <c r="G318">
        <f>COUNT($E$2:E318)</f>
        <v>317</v>
      </c>
      <c r="H318">
        <f t="shared" si="33"/>
        <v>100</v>
      </c>
      <c r="K318">
        <v>4</v>
      </c>
      <c r="L318">
        <v>4</v>
      </c>
      <c r="M318">
        <v>3</v>
      </c>
      <c r="N318">
        <f t="shared" si="34"/>
        <v>1</v>
      </c>
      <c r="O318">
        <f>SUM($N$2:N318)</f>
        <v>264</v>
      </c>
      <c r="P318">
        <f>COUNT($N$2:N318)</f>
        <v>317</v>
      </c>
      <c r="Q318">
        <f t="shared" si="35"/>
        <v>83.280757097791806</v>
      </c>
      <c r="T318">
        <v>4</v>
      </c>
      <c r="U318">
        <v>4</v>
      </c>
      <c r="V318">
        <v>3</v>
      </c>
      <c r="AC318">
        <v>43</v>
      </c>
      <c r="AD318">
        <v>43</v>
      </c>
      <c r="AE318">
        <v>16</v>
      </c>
      <c r="AF318">
        <f t="shared" si="36"/>
        <v>1</v>
      </c>
      <c r="AG318">
        <f>SUM($AF$2:AF318)</f>
        <v>285</v>
      </c>
      <c r="AH318">
        <f>COUNT($AF$2:AF318)</f>
        <v>317</v>
      </c>
      <c r="AI318">
        <f t="shared" si="37"/>
        <v>89.905362776025228</v>
      </c>
      <c r="AL318">
        <v>53</v>
      </c>
      <c r="AM318">
        <v>53</v>
      </c>
      <c r="AN318">
        <v>16</v>
      </c>
      <c r="AO318">
        <f t="shared" si="38"/>
        <v>1</v>
      </c>
      <c r="AP318">
        <f>SUM($AO$2:AO318)</f>
        <v>309</v>
      </c>
      <c r="AQ318">
        <f>COUNT($AO$2:AO318)</f>
        <v>317</v>
      </c>
      <c r="AR318">
        <f t="shared" si="39"/>
        <v>97.476340694006311</v>
      </c>
    </row>
    <row r="319" spans="2:44">
      <c r="B319">
        <v>77</v>
      </c>
      <c r="C319">
        <v>26</v>
      </c>
      <c r="D319">
        <v>3</v>
      </c>
      <c r="E319">
        <f t="shared" si="32"/>
        <v>1</v>
      </c>
      <c r="F319">
        <f>SUM($E$2:E319)</f>
        <v>318</v>
      </c>
      <c r="G319">
        <f>COUNT($E$2:E319)</f>
        <v>318</v>
      </c>
      <c r="H319">
        <f t="shared" si="33"/>
        <v>100</v>
      </c>
      <c r="K319">
        <v>4</v>
      </c>
      <c r="L319">
        <v>4</v>
      </c>
      <c r="M319">
        <v>3</v>
      </c>
      <c r="N319">
        <f t="shared" si="34"/>
        <v>1</v>
      </c>
      <c r="O319">
        <f>SUM($N$2:N319)</f>
        <v>265</v>
      </c>
      <c r="P319">
        <f>COUNT($N$2:N319)</f>
        <v>318</v>
      </c>
      <c r="Q319">
        <f t="shared" si="35"/>
        <v>83.333333333333343</v>
      </c>
      <c r="T319">
        <v>4</v>
      </c>
      <c r="U319">
        <v>4</v>
      </c>
      <c r="V319">
        <v>3</v>
      </c>
      <c r="AC319">
        <v>43</v>
      </c>
      <c r="AD319">
        <v>43</v>
      </c>
      <c r="AE319">
        <v>18</v>
      </c>
      <c r="AF319">
        <f t="shared" si="36"/>
        <v>1</v>
      </c>
      <c r="AG319">
        <f>SUM($AF$2:AF319)</f>
        <v>286</v>
      </c>
      <c r="AH319">
        <f>COUNT($AF$2:AF319)</f>
        <v>318</v>
      </c>
      <c r="AI319">
        <f t="shared" si="37"/>
        <v>89.937106918238996</v>
      </c>
      <c r="AL319">
        <v>53</v>
      </c>
      <c r="AM319">
        <v>53</v>
      </c>
      <c r="AN319">
        <v>18</v>
      </c>
      <c r="AO319">
        <f t="shared" si="38"/>
        <v>1</v>
      </c>
      <c r="AP319">
        <f>SUM($AO$2:AO319)</f>
        <v>310</v>
      </c>
      <c r="AQ319">
        <f>COUNT($AO$2:AO319)</f>
        <v>318</v>
      </c>
      <c r="AR319">
        <f t="shared" si="39"/>
        <v>97.484276729559753</v>
      </c>
    </row>
    <row r="320" spans="2:44">
      <c r="B320">
        <v>77</v>
      </c>
      <c r="C320">
        <v>26</v>
      </c>
      <c r="D320">
        <v>4</v>
      </c>
      <c r="E320">
        <f t="shared" si="32"/>
        <v>1</v>
      </c>
      <c r="F320">
        <f>SUM($E$2:E320)</f>
        <v>319</v>
      </c>
      <c r="G320">
        <f>COUNT($E$2:E320)</f>
        <v>319</v>
      </c>
      <c r="H320">
        <f t="shared" si="33"/>
        <v>100</v>
      </c>
      <c r="K320">
        <v>4</v>
      </c>
      <c r="L320">
        <v>4</v>
      </c>
      <c r="M320">
        <v>4</v>
      </c>
      <c r="N320">
        <f t="shared" si="34"/>
        <v>1</v>
      </c>
      <c r="O320">
        <f>SUM($N$2:N320)</f>
        <v>266</v>
      </c>
      <c r="P320">
        <f>COUNT($N$2:N320)</f>
        <v>319</v>
      </c>
      <c r="Q320">
        <f t="shared" si="35"/>
        <v>83.385579937304072</v>
      </c>
      <c r="T320">
        <v>4</v>
      </c>
      <c r="U320">
        <v>4</v>
      </c>
      <c r="V320">
        <v>4</v>
      </c>
      <c r="AC320">
        <v>43</v>
      </c>
      <c r="AD320">
        <v>43</v>
      </c>
      <c r="AE320">
        <v>23</v>
      </c>
      <c r="AF320">
        <f t="shared" si="36"/>
        <v>1</v>
      </c>
      <c r="AG320">
        <f>SUM($AF$2:AF320)</f>
        <v>287</v>
      </c>
      <c r="AH320">
        <f>COUNT($AF$2:AF320)</f>
        <v>319</v>
      </c>
      <c r="AI320">
        <f t="shared" si="37"/>
        <v>89.968652037617559</v>
      </c>
      <c r="AL320">
        <v>53</v>
      </c>
      <c r="AM320">
        <v>53</v>
      </c>
      <c r="AN320">
        <v>23</v>
      </c>
      <c r="AO320">
        <f t="shared" si="38"/>
        <v>1</v>
      </c>
      <c r="AP320">
        <f>SUM($AO$2:AO320)</f>
        <v>311</v>
      </c>
      <c r="AQ320">
        <f>COUNT($AO$2:AO320)</f>
        <v>319</v>
      </c>
      <c r="AR320">
        <f t="shared" si="39"/>
        <v>97.492163009404393</v>
      </c>
    </row>
    <row r="321" spans="2:44">
      <c r="B321">
        <v>77</v>
      </c>
      <c r="C321">
        <v>26</v>
      </c>
      <c r="D321">
        <v>3</v>
      </c>
      <c r="E321">
        <f t="shared" si="32"/>
        <v>1</v>
      </c>
      <c r="F321">
        <f>SUM($E$2:E321)</f>
        <v>320</v>
      </c>
      <c r="G321">
        <f>COUNT($E$2:E321)</f>
        <v>320</v>
      </c>
      <c r="H321">
        <f t="shared" si="33"/>
        <v>100</v>
      </c>
      <c r="K321">
        <v>4</v>
      </c>
      <c r="L321">
        <v>4</v>
      </c>
      <c r="M321">
        <v>3</v>
      </c>
      <c r="N321">
        <f t="shared" si="34"/>
        <v>1</v>
      </c>
      <c r="O321">
        <f>SUM($N$2:N321)</f>
        <v>267</v>
      </c>
      <c r="P321">
        <f>COUNT($N$2:N321)</f>
        <v>320</v>
      </c>
      <c r="Q321">
        <f t="shared" si="35"/>
        <v>83.4375</v>
      </c>
      <c r="T321">
        <v>4</v>
      </c>
      <c r="U321">
        <v>4</v>
      </c>
      <c r="V321">
        <v>3</v>
      </c>
      <c r="AC321">
        <v>43</v>
      </c>
      <c r="AD321">
        <v>43</v>
      </c>
      <c r="AE321">
        <v>16</v>
      </c>
      <c r="AF321">
        <f t="shared" si="36"/>
        <v>1</v>
      </c>
      <c r="AG321">
        <f>SUM($AF$2:AF321)</f>
        <v>288</v>
      </c>
      <c r="AH321">
        <f>COUNT($AF$2:AF321)</f>
        <v>320</v>
      </c>
      <c r="AI321">
        <f t="shared" si="37"/>
        <v>90</v>
      </c>
      <c r="AL321">
        <v>53</v>
      </c>
      <c r="AM321">
        <v>53</v>
      </c>
      <c r="AN321">
        <v>16</v>
      </c>
      <c r="AO321">
        <f t="shared" si="38"/>
        <v>1</v>
      </c>
      <c r="AP321">
        <f>SUM($AO$2:AO321)</f>
        <v>312</v>
      </c>
      <c r="AQ321">
        <f>COUNT($AO$2:AO321)</f>
        <v>320</v>
      </c>
      <c r="AR321">
        <f t="shared" si="39"/>
        <v>97.5</v>
      </c>
    </row>
    <row r="322" spans="2:44">
      <c r="B322">
        <v>77</v>
      </c>
      <c r="C322">
        <v>26</v>
      </c>
      <c r="D322">
        <v>4</v>
      </c>
      <c r="E322">
        <f t="shared" ref="E322:E385" si="40">IF(D322&lt;=C322,1,0)</f>
        <v>1</v>
      </c>
      <c r="F322">
        <f>SUM($E$2:E322)</f>
        <v>321</v>
      </c>
      <c r="G322">
        <f>COUNT($E$2:E322)</f>
        <v>321</v>
      </c>
      <c r="H322">
        <f t="shared" ref="H322:H385" si="41">F322/G322*100</f>
        <v>100</v>
      </c>
      <c r="K322">
        <v>4</v>
      </c>
      <c r="L322">
        <v>4</v>
      </c>
      <c r="M322">
        <v>4</v>
      </c>
      <c r="N322">
        <f t="shared" ref="N322:N385" si="42">IF(M322&lt;=L322,1,0)</f>
        <v>1</v>
      </c>
      <c r="O322">
        <f>SUM($N$2:N322)</f>
        <v>268</v>
      </c>
      <c r="P322">
        <f>COUNT($N$2:N322)</f>
        <v>321</v>
      </c>
      <c r="Q322">
        <f t="shared" ref="Q322:Q385" si="43">O322/P322*100</f>
        <v>83.489096573208727</v>
      </c>
      <c r="T322">
        <v>4</v>
      </c>
      <c r="U322">
        <v>4</v>
      </c>
      <c r="V322">
        <v>4</v>
      </c>
      <c r="AC322">
        <v>43</v>
      </c>
      <c r="AD322">
        <v>43</v>
      </c>
      <c r="AE322">
        <v>13</v>
      </c>
      <c r="AF322">
        <f t="shared" ref="AF322:AF385" si="44">IF(AE322&lt;=AD322,1,0)</f>
        <v>1</v>
      </c>
      <c r="AG322">
        <f>SUM($AF$2:AF322)</f>
        <v>289</v>
      </c>
      <c r="AH322">
        <f>COUNT($AF$2:AF322)</f>
        <v>321</v>
      </c>
      <c r="AI322">
        <f t="shared" ref="AI322:AI385" si="45">AG322/AH322*100</f>
        <v>90.031152647975077</v>
      </c>
      <c r="AL322">
        <v>53</v>
      </c>
      <c r="AM322">
        <v>53</v>
      </c>
      <c r="AN322">
        <v>13</v>
      </c>
      <c r="AO322">
        <f t="shared" ref="AO322:AO385" si="46">IF(AN322&lt;=AM322,1,0)</f>
        <v>1</v>
      </c>
      <c r="AP322">
        <f>SUM($AO$2:AO322)</f>
        <v>313</v>
      </c>
      <c r="AQ322">
        <f>COUNT($AO$2:AO322)</f>
        <v>321</v>
      </c>
      <c r="AR322">
        <f t="shared" ref="AR322:AR385" si="47">AP322/AQ322*100</f>
        <v>97.507788161993773</v>
      </c>
    </row>
    <row r="323" spans="2:44">
      <c r="B323">
        <v>77</v>
      </c>
      <c r="C323">
        <v>26</v>
      </c>
      <c r="D323">
        <v>4</v>
      </c>
      <c r="E323">
        <f t="shared" si="40"/>
        <v>1</v>
      </c>
      <c r="F323">
        <f>SUM($E$2:E323)</f>
        <v>322</v>
      </c>
      <c r="G323">
        <f>COUNT($E$2:E323)</f>
        <v>322</v>
      </c>
      <c r="H323">
        <f t="shared" si="41"/>
        <v>100</v>
      </c>
      <c r="K323">
        <v>4</v>
      </c>
      <c r="L323">
        <v>4</v>
      </c>
      <c r="M323">
        <v>4</v>
      </c>
      <c r="N323">
        <f t="shared" si="42"/>
        <v>1</v>
      </c>
      <c r="O323">
        <f>SUM($N$2:N323)</f>
        <v>269</v>
      </c>
      <c r="P323">
        <f>COUNT($N$2:N323)</f>
        <v>322</v>
      </c>
      <c r="Q323">
        <f t="shared" si="43"/>
        <v>83.540372670807443</v>
      </c>
      <c r="T323">
        <v>4</v>
      </c>
      <c r="U323">
        <v>4</v>
      </c>
      <c r="V323">
        <v>4</v>
      </c>
      <c r="AC323">
        <v>43</v>
      </c>
      <c r="AD323">
        <v>43</v>
      </c>
      <c r="AE323">
        <v>46</v>
      </c>
      <c r="AF323">
        <f t="shared" si="44"/>
        <v>0</v>
      </c>
      <c r="AG323">
        <f>SUM($AF$2:AF323)</f>
        <v>289</v>
      </c>
      <c r="AH323">
        <f>COUNT($AF$2:AF323)</f>
        <v>322</v>
      </c>
      <c r="AI323">
        <f t="shared" si="45"/>
        <v>89.75155279503106</v>
      </c>
      <c r="AL323">
        <v>53</v>
      </c>
      <c r="AM323">
        <v>53</v>
      </c>
      <c r="AN323">
        <v>46</v>
      </c>
      <c r="AO323">
        <f t="shared" si="46"/>
        <v>1</v>
      </c>
      <c r="AP323">
        <f>SUM($AO$2:AO323)</f>
        <v>314</v>
      </c>
      <c r="AQ323">
        <f>COUNT($AO$2:AO323)</f>
        <v>322</v>
      </c>
      <c r="AR323">
        <f t="shared" si="47"/>
        <v>97.515527950310556</v>
      </c>
    </row>
    <row r="324" spans="2:44">
      <c r="B324">
        <v>77</v>
      </c>
      <c r="C324">
        <v>26</v>
      </c>
      <c r="D324">
        <v>3</v>
      </c>
      <c r="E324">
        <f t="shared" si="40"/>
        <v>1</v>
      </c>
      <c r="F324">
        <f>SUM($E$2:E324)</f>
        <v>323</v>
      </c>
      <c r="G324">
        <f>COUNT($E$2:E324)</f>
        <v>323</v>
      </c>
      <c r="H324">
        <f t="shared" si="41"/>
        <v>100</v>
      </c>
      <c r="K324">
        <v>4</v>
      </c>
      <c r="L324">
        <v>4</v>
      </c>
      <c r="M324">
        <v>3</v>
      </c>
      <c r="N324">
        <f t="shared" si="42"/>
        <v>1</v>
      </c>
      <c r="O324">
        <f>SUM($N$2:N324)</f>
        <v>270</v>
      </c>
      <c r="P324">
        <f>COUNT($N$2:N324)</f>
        <v>323</v>
      </c>
      <c r="Q324">
        <f t="shared" si="43"/>
        <v>83.591331269349851</v>
      </c>
      <c r="T324">
        <v>4</v>
      </c>
      <c r="U324">
        <v>4</v>
      </c>
      <c r="V324">
        <v>3</v>
      </c>
      <c r="AC324">
        <v>43</v>
      </c>
      <c r="AD324">
        <v>43</v>
      </c>
      <c r="AE324">
        <v>46</v>
      </c>
      <c r="AF324">
        <f t="shared" si="44"/>
        <v>0</v>
      </c>
      <c r="AG324">
        <f>SUM($AF$2:AF324)</f>
        <v>289</v>
      </c>
      <c r="AH324">
        <f>COUNT($AF$2:AF324)</f>
        <v>323</v>
      </c>
      <c r="AI324">
        <f t="shared" si="45"/>
        <v>89.473684210526315</v>
      </c>
      <c r="AL324">
        <v>53</v>
      </c>
      <c r="AM324">
        <v>53</v>
      </c>
      <c r="AN324">
        <v>46</v>
      </c>
      <c r="AO324">
        <f t="shared" si="46"/>
        <v>1</v>
      </c>
      <c r="AP324">
        <f>SUM($AO$2:AO324)</f>
        <v>315</v>
      </c>
      <c r="AQ324">
        <f>COUNT($AO$2:AO324)</f>
        <v>323</v>
      </c>
      <c r="AR324">
        <f t="shared" si="47"/>
        <v>97.523219814241486</v>
      </c>
    </row>
    <row r="325" spans="2:44">
      <c r="B325">
        <v>77</v>
      </c>
      <c r="C325">
        <v>26</v>
      </c>
      <c r="D325">
        <v>4</v>
      </c>
      <c r="E325">
        <f t="shared" si="40"/>
        <v>1</v>
      </c>
      <c r="F325">
        <f>SUM($E$2:E325)</f>
        <v>324</v>
      </c>
      <c r="G325">
        <f>COUNT($E$2:E325)</f>
        <v>324</v>
      </c>
      <c r="H325">
        <f t="shared" si="41"/>
        <v>100</v>
      </c>
      <c r="K325">
        <v>4</v>
      </c>
      <c r="L325">
        <v>4</v>
      </c>
      <c r="M325">
        <v>4</v>
      </c>
      <c r="N325">
        <f t="shared" si="42"/>
        <v>1</v>
      </c>
      <c r="O325">
        <f>SUM($N$2:N325)</f>
        <v>271</v>
      </c>
      <c r="P325">
        <f>COUNT($N$2:N325)</f>
        <v>324</v>
      </c>
      <c r="Q325">
        <f t="shared" si="43"/>
        <v>83.641975308641975</v>
      </c>
      <c r="T325">
        <v>4</v>
      </c>
      <c r="U325">
        <v>4</v>
      </c>
      <c r="V325">
        <v>4</v>
      </c>
      <c r="AC325">
        <v>43</v>
      </c>
      <c r="AD325">
        <v>43</v>
      </c>
      <c r="AE325">
        <v>45</v>
      </c>
      <c r="AF325">
        <f t="shared" si="44"/>
        <v>0</v>
      </c>
      <c r="AG325">
        <f>SUM($AF$2:AF325)</f>
        <v>289</v>
      </c>
      <c r="AH325">
        <f>COUNT($AF$2:AF325)</f>
        <v>324</v>
      </c>
      <c r="AI325">
        <f t="shared" si="45"/>
        <v>89.197530864197532</v>
      </c>
      <c r="AL325">
        <v>53</v>
      </c>
      <c r="AM325">
        <v>53</v>
      </c>
      <c r="AN325">
        <v>45</v>
      </c>
      <c r="AO325">
        <f t="shared" si="46"/>
        <v>1</v>
      </c>
      <c r="AP325">
        <f>SUM($AO$2:AO325)</f>
        <v>316</v>
      </c>
      <c r="AQ325">
        <f>COUNT($AO$2:AO325)</f>
        <v>324</v>
      </c>
      <c r="AR325">
        <f t="shared" si="47"/>
        <v>97.53086419753086</v>
      </c>
    </row>
    <row r="326" spans="2:44">
      <c r="B326">
        <v>77</v>
      </c>
      <c r="C326">
        <v>26</v>
      </c>
      <c r="D326">
        <v>4</v>
      </c>
      <c r="E326">
        <f t="shared" si="40"/>
        <v>1</v>
      </c>
      <c r="F326">
        <f>SUM($E$2:E326)</f>
        <v>325</v>
      </c>
      <c r="G326">
        <f>COUNT($E$2:E326)</f>
        <v>325</v>
      </c>
      <c r="H326">
        <f t="shared" si="41"/>
        <v>100</v>
      </c>
      <c r="K326">
        <v>4</v>
      </c>
      <c r="L326">
        <v>4</v>
      </c>
      <c r="M326">
        <v>4</v>
      </c>
      <c r="N326">
        <f t="shared" si="42"/>
        <v>1</v>
      </c>
      <c r="O326">
        <f>SUM($N$2:N326)</f>
        <v>272</v>
      </c>
      <c r="P326">
        <f>COUNT($N$2:N326)</f>
        <v>325</v>
      </c>
      <c r="Q326">
        <f t="shared" si="43"/>
        <v>83.692307692307693</v>
      </c>
      <c r="T326">
        <v>4</v>
      </c>
      <c r="U326">
        <v>4</v>
      </c>
      <c r="V326">
        <v>4</v>
      </c>
      <c r="AC326">
        <v>43</v>
      </c>
      <c r="AD326">
        <v>43</v>
      </c>
      <c r="AE326">
        <v>49</v>
      </c>
      <c r="AF326">
        <f t="shared" si="44"/>
        <v>0</v>
      </c>
      <c r="AG326">
        <f>SUM($AF$2:AF326)</f>
        <v>289</v>
      </c>
      <c r="AH326">
        <f>COUNT($AF$2:AF326)</f>
        <v>325</v>
      </c>
      <c r="AI326">
        <f t="shared" si="45"/>
        <v>88.923076923076934</v>
      </c>
      <c r="AL326">
        <v>53</v>
      </c>
      <c r="AM326">
        <v>53</v>
      </c>
      <c r="AN326">
        <v>49</v>
      </c>
      <c r="AO326">
        <f t="shared" si="46"/>
        <v>1</v>
      </c>
      <c r="AP326">
        <f>SUM($AO$2:AO326)</f>
        <v>317</v>
      </c>
      <c r="AQ326">
        <f>COUNT($AO$2:AO326)</f>
        <v>325</v>
      </c>
      <c r="AR326">
        <f t="shared" si="47"/>
        <v>97.538461538461547</v>
      </c>
    </row>
    <row r="327" spans="2:44">
      <c r="B327">
        <v>77</v>
      </c>
      <c r="C327">
        <v>26</v>
      </c>
      <c r="D327">
        <v>4</v>
      </c>
      <c r="E327">
        <f t="shared" si="40"/>
        <v>1</v>
      </c>
      <c r="F327">
        <f>SUM($E$2:E327)</f>
        <v>326</v>
      </c>
      <c r="G327">
        <f>COUNT($E$2:E327)</f>
        <v>326</v>
      </c>
      <c r="H327">
        <f t="shared" si="41"/>
        <v>100</v>
      </c>
      <c r="K327">
        <v>4</v>
      </c>
      <c r="L327">
        <v>4</v>
      </c>
      <c r="M327">
        <v>4</v>
      </c>
      <c r="N327">
        <f t="shared" si="42"/>
        <v>1</v>
      </c>
      <c r="O327">
        <f>SUM($N$2:N327)</f>
        <v>273</v>
      </c>
      <c r="P327">
        <f>COUNT($N$2:N327)</f>
        <v>326</v>
      </c>
      <c r="Q327">
        <f t="shared" si="43"/>
        <v>83.742331288343564</v>
      </c>
      <c r="T327">
        <v>4</v>
      </c>
      <c r="U327">
        <v>4</v>
      </c>
      <c r="V327">
        <v>4</v>
      </c>
      <c r="AC327">
        <v>43</v>
      </c>
      <c r="AD327">
        <v>43</v>
      </c>
      <c r="AE327">
        <v>45</v>
      </c>
      <c r="AF327">
        <f t="shared" si="44"/>
        <v>0</v>
      </c>
      <c r="AG327">
        <f>SUM($AF$2:AF327)</f>
        <v>289</v>
      </c>
      <c r="AH327">
        <f>COUNT($AF$2:AF327)</f>
        <v>326</v>
      </c>
      <c r="AI327">
        <f t="shared" si="45"/>
        <v>88.650306748466249</v>
      </c>
      <c r="AL327">
        <v>53</v>
      </c>
      <c r="AM327">
        <v>53</v>
      </c>
      <c r="AN327">
        <v>45</v>
      </c>
      <c r="AO327">
        <f t="shared" si="46"/>
        <v>1</v>
      </c>
      <c r="AP327">
        <f>SUM($AO$2:AO327)</f>
        <v>318</v>
      </c>
      <c r="AQ327">
        <f>COUNT($AO$2:AO327)</f>
        <v>326</v>
      </c>
      <c r="AR327">
        <f t="shared" si="47"/>
        <v>97.546012269938657</v>
      </c>
    </row>
    <row r="328" spans="2:44">
      <c r="B328">
        <v>77</v>
      </c>
      <c r="C328">
        <v>26</v>
      </c>
      <c r="D328">
        <v>3</v>
      </c>
      <c r="E328">
        <f t="shared" si="40"/>
        <v>1</v>
      </c>
      <c r="F328">
        <f>SUM($E$2:E328)</f>
        <v>327</v>
      </c>
      <c r="G328">
        <f>COUNT($E$2:E328)</f>
        <v>327</v>
      </c>
      <c r="H328">
        <f t="shared" si="41"/>
        <v>100</v>
      </c>
      <c r="K328">
        <v>4</v>
      </c>
      <c r="L328">
        <v>4</v>
      </c>
      <c r="M328">
        <v>3</v>
      </c>
      <c r="N328">
        <f t="shared" si="42"/>
        <v>1</v>
      </c>
      <c r="O328">
        <f>SUM($N$2:N328)</f>
        <v>274</v>
      </c>
      <c r="P328">
        <f>COUNT($N$2:N328)</f>
        <v>327</v>
      </c>
      <c r="Q328">
        <f t="shared" si="43"/>
        <v>83.792048929663608</v>
      </c>
      <c r="T328">
        <v>4</v>
      </c>
      <c r="U328">
        <v>4</v>
      </c>
      <c r="V328">
        <v>3</v>
      </c>
      <c r="AC328">
        <v>43</v>
      </c>
      <c r="AD328">
        <v>43</v>
      </c>
      <c r="AE328">
        <v>19</v>
      </c>
      <c r="AF328">
        <f t="shared" si="44"/>
        <v>1</v>
      </c>
      <c r="AG328">
        <f>SUM($AF$2:AF328)</f>
        <v>290</v>
      </c>
      <c r="AH328">
        <f>COUNT($AF$2:AF328)</f>
        <v>327</v>
      </c>
      <c r="AI328">
        <f t="shared" si="45"/>
        <v>88.685015290519871</v>
      </c>
      <c r="AL328">
        <v>53</v>
      </c>
      <c r="AM328">
        <v>53</v>
      </c>
      <c r="AN328">
        <v>19</v>
      </c>
      <c r="AO328">
        <f t="shared" si="46"/>
        <v>1</v>
      </c>
      <c r="AP328">
        <f>SUM($AO$2:AO328)</f>
        <v>319</v>
      </c>
      <c r="AQ328">
        <f>COUNT($AO$2:AO328)</f>
        <v>327</v>
      </c>
      <c r="AR328">
        <f t="shared" si="47"/>
        <v>97.553516819571868</v>
      </c>
    </row>
    <row r="329" spans="2:44">
      <c r="B329">
        <v>77</v>
      </c>
      <c r="C329">
        <v>26</v>
      </c>
      <c r="D329">
        <v>3</v>
      </c>
      <c r="E329">
        <f t="shared" si="40"/>
        <v>1</v>
      </c>
      <c r="F329">
        <f>SUM($E$2:E329)</f>
        <v>328</v>
      </c>
      <c r="G329">
        <f>COUNT($E$2:E329)</f>
        <v>328</v>
      </c>
      <c r="H329">
        <f t="shared" si="41"/>
        <v>100</v>
      </c>
      <c r="K329">
        <v>4</v>
      </c>
      <c r="L329">
        <v>4</v>
      </c>
      <c r="M329">
        <v>3</v>
      </c>
      <c r="N329">
        <f t="shared" si="42"/>
        <v>1</v>
      </c>
      <c r="O329">
        <f>SUM($N$2:N329)</f>
        <v>275</v>
      </c>
      <c r="P329">
        <f>COUNT($N$2:N329)</f>
        <v>328</v>
      </c>
      <c r="Q329">
        <f t="shared" si="43"/>
        <v>83.841463414634148</v>
      </c>
      <c r="T329">
        <v>4</v>
      </c>
      <c r="U329">
        <v>4</v>
      </c>
      <c r="V329">
        <v>3</v>
      </c>
      <c r="AC329">
        <v>43</v>
      </c>
      <c r="AD329">
        <v>43</v>
      </c>
      <c r="AE329">
        <v>16</v>
      </c>
      <c r="AF329">
        <f t="shared" si="44"/>
        <v>1</v>
      </c>
      <c r="AG329">
        <f>SUM($AF$2:AF329)</f>
        <v>291</v>
      </c>
      <c r="AH329">
        <f>COUNT($AF$2:AF329)</f>
        <v>328</v>
      </c>
      <c r="AI329">
        <f t="shared" si="45"/>
        <v>88.719512195121951</v>
      </c>
      <c r="AL329">
        <v>53</v>
      </c>
      <c r="AM329">
        <v>53</v>
      </c>
      <c r="AN329">
        <v>16</v>
      </c>
      <c r="AO329">
        <f t="shared" si="46"/>
        <v>1</v>
      </c>
      <c r="AP329">
        <f>SUM($AO$2:AO329)</f>
        <v>320</v>
      </c>
      <c r="AQ329">
        <f>COUNT($AO$2:AO329)</f>
        <v>328</v>
      </c>
      <c r="AR329">
        <f t="shared" si="47"/>
        <v>97.560975609756099</v>
      </c>
    </row>
    <row r="330" spans="2:44">
      <c r="B330">
        <v>77</v>
      </c>
      <c r="C330">
        <v>26</v>
      </c>
      <c r="D330">
        <v>4</v>
      </c>
      <c r="E330">
        <f t="shared" si="40"/>
        <v>1</v>
      </c>
      <c r="F330">
        <f>SUM($E$2:E330)</f>
        <v>329</v>
      </c>
      <c r="G330">
        <f>COUNT($E$2:E330)</f>
        <v>329</v>
      </c>
      <c r="H330">
        <f t="shared" si="41"/>
        <v>100</v>
      </c>
      <c r="K330">
        <v>4</v>
      </c>
      <c r="L330">
        <v>4</v>
      </c>
      <c r="M330">
        <v>4</v>
      </c>
      <c r="N330">
        <f t="shared" si="42"/>
        <v>1</v>
      </c>
      <c r="O330">
        <f>SUM($N$2:N330)</f>
        <v>276</v>
      </c>
      <c r="P330">
        <f>COUNT($N$2:N330)</f>
        <v>329</v>
      </c>
      <c r="Q330">
        <f t="shared" si="43"/>
        <v>83.890577507598778</v>
      </c>
      <c r="T330">
        <v>4</v>
      </c>
      <c r="U330">
        <v>4</v>
      </c>
      <c r="V330">
        <v>4</v>
      </c>
      <c r="AC330">
        <v>43</v>
      </c>
      <c r="AD330">
        <v>43</v>
      </c>
      <c r="AE330">
        <v>28</v>
      </c>
      <c r="AF330">
        <f t="shared" si="44"/>
        <v>1</v>
      </c>
      <c r="AG330">
        <f>SUM($AF$2:AF330)</f>
        <v>292</v>
      </c>
      <c r="AH330">
        <f>COUNT($AF$2:AF330)</f>
        <v>329</v>
      </c>
      <c r="AI330">
        <f t="shared" si="45"/>
        <v>88.753799392097264</v>
      </c>
      <c r="AL330">
        <v>53</v>
      </c>
      <c r="AM330">
        <v>53</v>
      </c>
      <c r="AN330">
        <v>28</v>
      </c>
      <c r="AO330">
        <f t="shared" si="46"/>
        <v>1</v>
      </c>
      <c r="AP330">
        <f>SUM($AO$2:AO330)</f>
        <v>321</v>
      </c>
      <c r="AQ330">
        <f>COUNT($AO$2:AO330)</f>
        <v>329</v>
      </c>
      <c r="AR330">
        <f t="shared" si="47"/>
        <v>97.568389057750764</v>
      </c>
    </row>
    <row r="331" spans="2:44">
      <c r="B331">
        <v>77</v>
      </c>
      <c r="C331">
        <v>26</v>
      </c>
      <c r="D331">
        <v>3</v>
      </c>
      <c r="E331">
        <f t="shared" si="40"/>
        <v>1</v>
      </c>
      <c r="F331">
        <f>SUM($E$2:E331)</f>
        <v>330</v>
      </c>
      <c r="G331">
        <f>COUNT($E$2:E331)</f>
        <v>330</v>
      </c>
      <c r="H331">
        <f t="shared" si="41"/>
        <v>100</v>
      </c>
      <c r="K331">
        <v>4</v>
      </c>
      <c r="L331">
        <v>4</v>
      </c>
      <c r="M331">
        <v>3</v>
      </c>
      <c r="N331">
        <f t="shared" si="42"/>
        <v>1</v>
      </c>
      <c r="O331">
        <f>SUM($N$2:N331)</f>
        <v>277</v>
      </c>
      <c r="P331">
        <f>COUNT($N$2:N331)</f>
        <v>330</v>
      </c>
      <c r="Q331">
        <f t="shared" si="43"/>
        <v>83.939393939393938</v>
      </c>
      <c r="T331">
        <v>4</v>
      </c>
      <c r="U331">
        <v>4</v>
      </c>
      <c r="V331">
        <v>3</v>
      </c>
      <c r="AC331">
        <v>43</v>
      </c>
      <c r="AD331">
        <v>43</v>
      </c>
      <c r="AE331">
        <v>16</v>
      </c>
      <c r="AF331">
        <f t="shared" si="44"/>
        <v>1</v>
      </c>
      <c r="AG331">
        <f>SUM($AF$2:AF331)</f>
        <v>293</v>
      </c>
      <c r="AH331">
        <f>COUNT($AF$2:AF331)</f>
        <v>330</v>
      </c>
      <c r="AI331">
        <f t="shared" si="45"/>
        <v>88.787878787878796</v>
      </c>
      <c r="AL331">
        <v>53</v>
      </c>
      <c r="AM331">
        <v>53</v>
      </c>
      <c r="AN331">
        <v>16</v>
      </c>
      <c r="AO331">
        <f t="shared" si="46"/>
        <v>1</v>
      </c>
      <c r="AP331">
        <f>SUM($AO$2:AO331)</f>
        <v>322</v>
      </c>
      <c r="AQ331">
        <f>COUNT($AO$2:AO331)</f>
        <v>330</v>
      </c>
      <c r="AR331">
        <f t="shared" si="47"/>
        <v>97.575757575757578</v>
      </c>
    </row>
    <row r="332" spans="2:44">
      <c r="B332">
        <v>77</v>
      </c>
      <c r="C332">
        <v>26</v>
      </c>
      <c r="D332">
        <v>3</v>
      </c>
      <c r="E332">
        <f t="shared" si="40"/>
        <v>1</v>
      </c>
      <c r="F332">
        <f>SUM($E$2:E332)</f>
        <v>331</v>
      </c>
      <c r="G332">
        <f>COUNT($E$2:E332)</f>
        <v>331</v>
      </c>
      <c r="H332">
        <f t="shared" si="41"/>
        <v>100</v>
      </c>
      <c r="K332">
        <v>4</v>
      </c>
      <c r="L332">
        <v>4</v>
      </c>
      <c r="M332">
        <v>3</v>
      </c>
      <c r="N332">
        <f t="shared" si="42"/>
        <v>1</v>
      </c>
      <c r="O332">
        <f>SUM($N$2:N332)</f>
        <v>278</v>
      </c>
      <c r="P332">
        <f>COUNT($N$2:N332)</f>
        <v>331</v>
      </c>
      <c r="Q332">
        <f t="shared" si="43"/>
        <v>83.987915407854985</v>
      </c>
      <c r="T332">
        <v>4</v>
      </c>
      <c r="U332">
        <v>4</v>
      </c>
      <c r="V332">
        <v>3</v>
      </c>
      <c r="AC332">
        <v>43</v>
      </c>
      <c r="AD332">
        <v>43</v>
      </c>
      <c r="AE332">
        <v>16</v>
      </c>
      <c r="AF332">
        <f t="shared" si="44"/>
        <v>1</v>
      </c>
      <c r="AG332">
        <f>SUM($AF$2:AF332)</f>
        <v>294</v>
      </c>
      <c r="AH332">
        <f>COUNT($AF$2:AF332)</f>
        <v>331</v>
      </c>
      <c r="AI332">
        <f t="shared" si="45"/>
        <v>88.821752265861036</v>
      </c>
      <c r="AL332">
        <v>53</v>
      </c>
      <c r="AM332">
        <v>53</v>
      </c>
      <c r="AN332">
        <v>16</v>
      </c>
      <c r="AO332">
        <f t="shared" si="46"/>
        <v>1</v>
      </c>
      <c r="AP332">
        <f>SUM($AO$2:AO332)</f>
        <v>323</v>
      </c>
      <c r="AQ332">
        <f>COUNT($AO$2:AO332)</f>
        <v>331</v>
      </c>
      <c r="AR332">
        <f t="shared" si="47"/>
        <v>97.583081570996981</v>
      </c>
    </row>
    <row r="333" spans="2:44">
      <c r="B333">
        <v>77</v>
      </c>
      <c r="C333">
        <v>26</v>
      </c>
      <c r="D333">
        <v>4</v>
      </c>
      <c r="E333">
        <f t="shared" si="40"/>
        <v>1</v>
      </c>
      <c r="F333">
        <f>SUM($E$2:E333)</f>
        <v>332</v>
      </c>
      <c r="G333">
        <f>COUNT($E$2:E333)</f>
        <v>332</v>
      </c>
      <c r="H333">
        <f t="shared" si="41"/>
        <v>100</v>
      </c>
      <c r="K333">
        <v>4</v>
      </c>
      <c r="L333">
        <v>4</v>
      </c>
      <c r="M333">
        <v>4</v>
      </c>
      <c r="N333">
        <f t="shared" si="42"/>
        <v>1</v>
      </c>
      <c r="O333">
        <f>SUM($N$2:N333)</f>
        <v>279</v>
      </c>
      <c r="P333">
        <f>COUNT($N$2:N333)</f>
        <v>332</v>
      </c>
      <c r="Q333">
        <f t="shared" si="43"/>
        <v>84.036144578313255</v>
      </c>
      <c r="T333">
        <v>4</v>
      </c>
      <c r="U333">
        <v>4</v>
      </c>
      <c r="V333">
        <v>4</v>
      </c>
      <c r="AC333">
        <v>43</v>
      </c>
      <c r="AD333">
        <v>43</v>
      </c>
      <c r="AE333">
        <v>14</v>
      </c>
      <c r="AF333">
        <f t="shared" si="44"/>
        <v>1</v>
      </c>
      <c r="AG333">
        <f>SUM($AF$2:AF333)</f>
        <v>295</v>
      </c>
      <c r="AH333">
        <f>COUNT($AF$2:AF333)</f>
        <v>332</v>
      </c>
      <c r="AI333">
        <f t="shared" si="45"/>
        <v>88.855421686746979</v>
      </c>
      <c r="AL333">
        <v>53</v>
      </c>
      <c r="AM333">
        <v>53</v>
      </c>
      <c r="AN333">
        <v>14</v>
      </c>
      <c r="AO333">
        <f t="shared" si="46"/>
        <v>1</v>
      </c>
      <c r="AP333">
        <f>SUM($AO$2:AO333)</f>
        <v>324</v>
      </c>
      <c r="AQ333">
        <f>COUNT($AO$2:AO333)</f>
        <v>332</v>
      </c>
      <c r="AR333">
        <f t="shared" si="47"/>
        <v>97.590361445783131</v>
      </c>
    </row>
    <row r="334" spans="2:44">
      <c r="B334">
        <v>78</v>
      </c>
      <c r="C334">
        <v>26</v>
      </c>
      <c r="D334">
        <v>4</v>
      </c>
      <c r="E334">
        <f t="shared" si="40"/>
        <v>1</v>
      </c>
      <c r="F334">
        <f>SUM($E$2:E334)</f>
        <v>333</v>
      </c>
      <c r="G334">
        <f>COUNT($E$2:E334)</f>
        <v>333</v>
      </c>
      <c r="H334">
        <f t="shared" si="41"/>
        <v>100</v>
      </c>
      <c r="K334">
        <v>4</v>
      </c>
      <c r="L334">
        <v>4</v>
      </c>
      <c r="M334">
        <v>4</v>
      </c>
      <c r="N334">
        <f t="shared" si="42"/>
        <v>1</v>
      </c>
      <c r="O334">
        <f>SUM($N$2:N334)</f>
        <v>280</v>
      </c>
      <c r="P334">
        <f>COUNT($N$2:N334)</f>
        <v>333</v>
      </c>
      <c r="Q334">
        <f t="shared" si="43"/>
        <v>84.084084084084083</v>
      </c>
      <c r="T334">
        <v>4</v>
      </c>
      <c r="U334">
        <v>4</v>
      </c>
      <c r="V334">
        <v>4</v>
      </c>
      <c r="AC334">
        <v>43</v>
      </c>
      <c r="AD334">
        <v>43</v>
      </c>
      <c r="AE334">
        <v>18</v>
      </c>
      <c r="AF334">
        <f t="shared" si="44"/>
        <v>1</v>
      </c>
      <c r="AG334">
        <f>SUM($AF$2:AF334)</f>
        <v>296</v>
      </c>
      <c r="AH334">
        <f>COUNT($AF$2:AF334)</f>
        <v>333</v>
      </c>
      <c r="AI334">
        <f t="shared" si="45"/>
        <v>88.888888888888886</v>
      </c>
      <c r="AL334">
        <v>53</v>
      </c>
      <c r="AM334">
        <v>53</v>
      </c>
      <c r="AN334">
        <v>18</v>
      </c>
      <c r="AO334">
        <f t="shared" si="46"/>
        <v>1</v>
      </c>
      <c r="AP334">
        <f>SUM($AO$2:AO334)</f>
        <v>325</v>
      </c>
      <c r="AQ334">
        <f>COUNT($AO$2:AO334)</f>
        <v>333</v>
      </c>
      <c r="AR334">
        <f t="shared" si="47"/>
        <v>97.597597597597598</v>
      </c>
    </row>
    <row r="335" spans="2:44">
      <c r="B335">
        <v>78</v>
      </c>
      <c r="C335">
        <v>26</v>
      </c>
      <c r="D335">
        <v>5</v>
      </c>
      <c r="E335">
        <f t="shared" si="40"/>
        <v>1</v>
      </c>
      <c r="F335">
        <f>SUM($E$2:E335)</f>
        <v>334</v>
      </c>
      <c r="G335">
        <f>COUNT($E$2:E335)</f>
        <v>334</v>
      </c>
      <c r="H335">
        <f t="shared" si="41"/>
        <v>100</v>
      </c>
      <c r="K335">
        <v>4</v>
      </c>
      <c r="L335">
        <v>4</v>
      </c>
      <c r="M335">
        <v>5</v>
      </c>
      <c r="N335">
        <f t="shared" si="42"/>
        <v>0</v>
      </c>
      <c r="O335">
        <f>SUM($N$2:N335)</f>
        <v>280</v>
      </c>
      <c r="P335">
        <f>COUNT($N$2:N335)</f>
        <v>334</v>
      </c>
      <c r="Q335">
        <f t="shared" si="43"/>
        <v>83.832335329341305</v>
      </c>
      <c r="T335">
        <v>4</v>
      </c>
      <c r="U335">
        <v>4</v>
      </c>
      <c r="V335">
        <v>5</v>
      </c>
      <c r="AC335">
        <v>43</v>
      </c>
      <c r="AD335">
        <v>43</v>
      </c>
      <c r="AE335">
        <v>18</v>
      </c>
      <c r="AF335">
        <f t="shared" si="44"/>
        <v>1</v>
      </c>
      <c r="AG335">
        <f>SUM($AF$2:AF335)</f>
        <v>297</v>
      </c>
      <c r="AH335">
        <f>COUNT($AF$2:AF335)</f>
        <v>334</v>
      </c>
      <c r="AI335">
        <f t="shared" si="45"/>
        <v>88.922155688622752</v>
      </c>
      <c r="AL335">
        <v>53</v>
      </c>
      <c r="AM335">
        <v>53</v>
      </c>
      <c r="AN335">
        <v>18</v>
      </c>
      <c r="AO335">
        <f t="shared" si="46"/>
        <v>1</v>
      </c>
      <c r="AP335">
        <f>SUM($AO$2:AO335)</f>
        <v>326</v>
      </c>
      <c r="AQ335">
        <f>COUNT($AO$2:AO335)</f>
        <v>334</v>
      </c>
      <c r="AR335">
        <f t="shared" si="47"/>
        <v>97.604790419161674</v>
      </c>
    </row>
    <row r="336" spans="2:44">
      <c r="B336">
        <v>78</v>
      </c>
      <c r="C336">
        <v>26</v>
      </c>
      <c r="D336">
        <v>5</v>
      </c>
      <c r="E336">
        <f t="shared" si="40"/>
        <v>1</v>
      </c>
      <c r="F336">
        <f>SUM($E$2:E336)</f>
        <v>335</v>
      </c>
      <c r="G336">
        <f>COUNT($E$2:E336)</f>
        <v>335</v>
      </c>
      <c r="H336">
        <f t="shared" si="41"/>
        <v>100</v>
      </c>
      <c r="K336">
        <v>4</v>
      </c>
      <c r="L336">
        <v>4</v>
      </c>
      <c r="M336">
        <v>5</v>
      </c>
      <c r="N336">
        <f t="shared" si="42"/>
        <v>0</v>
      </c>
      <c r="O336">
        <f>SUM($N$2:N336)</f>
        <v>280</v>
      </c>
      <c r="P336">
        <f>COUNT($N$2:N336)</f>
        <v>335</v>
      </c>
      <c r="Q336">
        <f t="shared" si="43"/>
        <v>83.582089552238799</v>
      </c>
      <c r="T336">
        <v>4</v>
      </c>
      <c r="U336">
        <v>4</v>
      </c>
      <c r="V336">
        <v>5</v>
      </c>
      <c r="AC336">
        <v>43</v>
      </c>
      <c r="AD336">
        <v>43</v>
      </c>
      <c r="AE336">
        <v>33</v>
      </c>
      <c r="AF336">
        <f t="shared" si="44"/>
        <v>1</v>
      </c>
      <c r="AG336">
        <f>SUM($AF$2:AF336)</f>
        <v>298</v>
      </c>
      <c r="AH336">
        <f>COUNT($AF$2:AF336)</f>
        <v>335</v>
      </c>
      <c r="AI336">
        <f t="shared" si="45"/>
        <v>88.955223880597018</v>
      </c>
      <c r="AL336">
        <v>53</v>
      </c>
      <c r="AM336">
        <v>53</v>
      </c>
      <c r="AN336">
        <v>33</v>
      </c>
      <c r="AO336">
        <f t="shared" si="46"/>
        <v>1</v>
      </c>
      <c r="AP336">
        <f>SUM($AO$2:AO336)</f>
        <v>327</v>
      </c>
      <c r="AQ336">
        <f>COUNT($AO$2:AO336)</f>
        <v>335</v>
      </c>
      <c r="AR336">
        <f t="shared" si="47"/>
        <v>97.611940298507463</v>
      </c>
    </row>
    <row r="337" spans="2:44">
      <c r="B337">
        <v>78</v>
      </c>
      <c r="C337">
        <v>26</v>
      </c>
      <c r="D337">
        <v>5</v>
      </c>
      <c r="E337">
        <f t="shared" si="40"/>
        <v>1</v>
      </c>
      <c r="F337">
        <f>SUM($E$2:E337)</f>
        <v>336</v>
      </c>
      <c r="G337">
        <f>COUNT($E$2:E337)</f>
        <v>336</v>
      </c>
      <c r="H337">
        <f t="shared" si="41"/>
        <v>100</v>
      </c>
      <c r="K337">
        <v>4</v>
      </c>
      <c r="L337">
        <v>4</v>
      </c>
      <c r="M337">
        <v>5</v>
      </c>
      <c r="N337">
        <f t="shared" si="42"/>
        <v>0</v>
      </c>
      <c r="O337">
        <f>SUM($N$2:N337)</f>
        <v>280</v>
      </c>
      <c r="P337">
        <f>COUNT($N$2:N337)</f>
        <v>336</v>
      </c>
      <c r="Q337">
        <f t="shared" si="43"/>
        <v>83.333333333333343</v>
      </c>
      <c r="T337">
        <v>4</v>
      </c>
      <c r="U337">
        <v>4</v>
      </c>
      <c r="V337">
        <v>5</v>
      </c>
      <c r="AC337">
        <v>46</v>
      </c>
      <c r="AD337">
        <v>46</v>
      </c>
      <c r="AE337">
        <v>16</v>
      </c>
      <c r="AF337">
        <f t="shared" si="44"/>
        <v>1</v>
      </c>
      <c r="AG337">
        <f>SUM($AF$2:AF337)</f>
        <v>299</v>
      </c>
      <c r="AH337">
        <f>COUNT($AF$2:AF337)</f>
        <v>336</v>
      </c>
      <c r="AI337">
        <f t="shared" si="45"/>
        <v>88.988095238095227</v>
      </c>
      <c r="AL337">
        <v>65</v>
      </c>
      <c r="AM337">
        <v>65</v>
      </c>
      <c r="AN337">
        <v>16</v>
      </c>
      <c r="AO337">
        <f t="shared" si="46"/>
        <v>1</v>
      </c>
      <c r="AP337">
        <f>SUM($AO$2:AO337)</f>
        <v>328</v>
      </c>
      <c r="AQ337">
        <f>COUNT($AO$2:AO337)</f>
        <v>336</v>
      </c>
      <c r="AR337">
        <f t="shared" si="47"/>
        <v>97.61904761904762</v>
      </c>
    </row>
    <row r="338" spans="2:44">
      <c r="B338">
        <v>78</v>
      </c>
      <c r="C338">
        <v>26</v>
      </c>
      <c r="D338">
        <v>4</v>
      </c>
      <c r="E338">
        <f t="shared" si="40"/>
        <v>1</v>
      </c>
      <c r="F338">
        <f>SUM($E$2:E338)</f>
        <v>337</v>
      </c>
      <c r="G338">
        <f>COUNT($E$2:E338)</f>
        <v>337</v>
      </c>
      <c r="H338">
        <f t="shared" si="41"/>
        <v>100</v>
      </c>
      <c r="K338">
        <v>4</v>
      </c>
      <c r="L338">
        <v>4</v>
      </c>
      <c r="M338">
        <v>4</v>
      </c>
      <c r="N338">
        <f t="shared" si="42"/>
        <v>1</v>
      </c>
      <c r="O338">
        <f>SUM($N$2:N338)</f>
        <v>281</v>
      </c>
      <c r="P338">
        <f>COUNT($N$2:N338)</f>
        <v>337</v>
      </c>
      <c r="Q338">
        <f t="shared" si="43"/>
        <v>83.382789317507417</v>
      </c>
      <c r="T338">
        <v>4</v>
      </c>
      <c r="U338">
        <v>4</v>
      </c>
      <c r="V338">
        <v>4</v>
      </c>
      <c r="AC338">
        <v>43</v>
      </c>
      <c r="AD338">
        <v>43</v>
      </c>
      <c r="AE338">
        <v>15</v>
      </c>
      <c r="AF338">
        <f t="shared" si="44"/>
        <v>1</v>
      </c>
      <c r="AG338">
        <f>SUM($AF$2:AF338)</f>
        <v>300</v>
      </c>
      <c r="AH338">
        <f>COUNT($AF$2:AF338)</f>
        <v>337</v>
      </c>
      <c r="AI338">
        <f t="shared" si="45"/>
        <v>89.020771513353111</v>
      </c>
      <c r="AL338">
        <v>65</v>
      </c>
      <c r="AM338">
        <v>65</v>
      </c>
      <c r="AN338">
        <v>15</v>
      </c>
      <c r="AO338">
        <f t="shared" si="46"/>
        <v>1</v>
      </c>
      <c r="AP338">
        <f>SUM($AO$2:AO338)</f>
        <v>329</v>
      </c>
      <c r="AQ338">
        <f>COUNT($AO$2:AO338)</f>
        <v>337</v>
      </c>
      <c r="AR338">
        <f t="shared" si="47"/>
        <v>97.626112759643917</v>
      </c>
    </row>
    <row r="339" spans="2:44">
      <c r="B339">
        <v>74</v>
      </c>
      <c r="C339">
        <v>26</v>
      </c>
      <c r="D339">
        <v>5</v>
      </c>
      <c r="E339">
        <f t="shared" si="40"/>
        <v>1</v>
      </c>
      <c r="F339">
        <f>SUM($E$2:E339)</f>
        <v>338</v>
      </c>
      <c r="G339">
        <f>COUNT($E$2:E339)</f>
        <v>338</v>
      </c>
      <c r="H339">
        <f t="shared" si="41"/>
        <v>100</v>
      </c>
      <c r="K339">
        <v>4</v>
      </c>
      <c r="L339">
        <v>4</v>
      </c>
      <c r="M339">
        <v>5</v>
      </c>
      <c r="N339">
        <f t="shared" si="42"/>
        <v>0</v>
      </c>
      <c r="O339">
        <f>SUM($N$2:N339)</f>
        <v>281</v>
      </c>
      <c r="P339">
        <f>COUNT($N$2:N339)</f>
        <v>338</v>
      </c>
      <c r="Q339">
        <f t="shared" si="43"/>
        <v>83.136094674556219</v>
      </c>
      <c r="T339">
        <v>4</v>
      </c>
      <c r="U339">
        <v>4</v>
      </c>
      <c r="V339">
        <v>5</v>
      </c>
      <c r="AC339">
        <v>43</v>
      </c>
      <c r="AD339">
        <v>43</v>
      </c>
      <c r="AE339">
        <v>17</v>
      </c>
      <c r="AF339">
        <f t="shared" si="44"/>
        <v>1</v>
      </c>
      <c r="AG339">
        <f>SUM($AF$2:AF339)</f>
        <v>301</v>
      </c>
      <c r="AH339">
        <f>COUNT($AF$2:AF339)</f>
        <v>338</v>
      </c>
      <c r="AI339">
        <f t="shared" si="45"/>
        <v>89.053254437869825</v>
      </c>
      <c r="AL339">
        <v>65</v>
      </c>
      <c r="AM339">
        <v>65</v>
      </c>
      <c r="AN339">
        <v>17</v>
      </c>
      <c r="AO339">
        <f t="shared" si="46"/>
        <v>1</v>
      </c>
      <c r="AP339">
        <f>SUM($AO$2:AO339)</f>
        <v>330</v>
      </c>
      <c r="AQ339">
        <f>COUNT($AO$2:AO339)</f>
        <v>338</v>
      </c>
      <c r="AR339">
        <f t="shared" si="47"/>
        <v>97.633136094674555</v>
      </c>
    </row>
    <row r="340" spans="2:44">
      <c r="B340">
        <v>74</v>
      </c>
      <c r="C340">
        <v>26</v>
      </c>
      <c r="D340">
        <v>5</v>
      </c>
      <c r="E340">
        <f t="shared" si="40"/>
        <v>1</v>
      </c>
      <c r="F340">
        <f>SUM($E$2:E340)</f>
        <v>339</v>
      </c>
      <c r="G340">
        <f>COUNT($E$2:E340)</f>
        <v>339</v>
      </c>
      <c r="H340">
        <f t="shared" si="41"/>
        <v>100</v>
      </c>
      <c r="K340">
        <v>4</v>
      </c>
      <c r="L340">
        <v>4</v>
      </c>
      <c r="M340">
        <v>5</v>
      </c>
      <c r="N340">
        <f t="shared" si="42"/>
        <v>0</v>
      </c>
      <c r="O340">
        <f>SUM($N$2:N340)</f>
        <v>281</v>
      </c>
      <c r="P340">
        <f>COUNT($N$2:N340)</f>
        <v>339</v>
      </c>
      <c r="Q340">
        <f t="shared" si="43"/>
        <v>82.890855457227147</v>
      </c>
      <c r="T340">
        <v>4</v>
      </c>
      <c r="U340">
        <v>4</v>
      </c>
      <c r="V340">
        <v>5</v>
      </c>
      <c r="AC340">
        <v>43</v>
      </c>
      <c r="AD340">
        <v>43</v>
      </c>
      <c r="AE340">
        <v>16</v>
      </c>
      <c r="AF340">
        <f t="shared" si="44"/>
        <v>1</v>
      </c>
      <c r="AG340">
        <f>SUM($AF$2:AF340)</f>
        <v>302</v>
      </c>
      <c r="AH340">
        <f>COUNT($AF$2:AF340)</f>
        <v>339</v>
      </c>
      <c r="AI340">
        <f t="shared" si="45"/>
        <v>89.08554572271386</v>
      </c>
      <c r="AL340">
        <v>65</v>
      </c>
      <c r="AM340">
        <v>65</v>
      </c>
      <c r="AN340">
        <v>16</v>
      </c>
      <c r="AO340">
        <f t="shared" si="46"/>
        <v>1</v>
      </c>
      <c r="AP340">
        <f>SUM($AO$2:AO340)</f>
        <v>331</v>
      </c>
      <c r="AQ340">
        <f>COUNT($AO$2:AO340)</f>
        <v>339</v>
      </c>
      <c r="AR340">
        <f t="shared" si="47"/>
        <v>97.640117994100294</v>
      </c>
    </row>
    <row r="341" spans="2:44">
      <c r="B341">
        <v>74</v>
      </c>
      <c r="C341">
        <v>26</v>
      </c>
      <c r="D341">
        <v>4</v>
      </c>
      <c r="E341">
        <f t="shared" si="40"/>
        <v>1</v>
      </c>
      <c r="F341">
        <f>SUM($E$2:E341)</f>
        <v>340</v>
      </c>
      <c r="G341">
        <f>COUNT($E$2:E341)</f>
        <v>340</v>
      </c>
      <c r="H341">
        <f t="shared" si="41"/>
        <v>100</v>
      </c>
      <c r="K341">
        <v>4</v>
      </c>
      <c r="L341">
        <v>4</v>
      </c>
      <c r="M341">
        <v>4</v>
      </c>
      <c r="N341">
        <f t="shared" si="42"/>
        <v>1</v>
      </c>
      <c r="O341">
        <f>SUM($N$2:N341)</f>
        <v>282</v>
      </c>
      <c r="P341">
        <f>COUNT($N$2:N341)</f>
        <v>340</v>
      </c>
      <c r="Q341">
        <f t="shared" si="43"/>
        <v>82.941176470588246</v>
      </c>
      <c r="T341">
        <v>4</v>
      </c>
      <c r="U341">
        <v>4</v>
      </c>
      <c r="V341">
        <v>4</v>
      </c>
      <c r="AC341">
        <v>43</v>
      </c>
      <c r="AD341">
        <v>43</v>
      </c>
      <c r="AE341">
        <v>16</v>
      </c>
      <c r="AF341">
        <f t="shared" si="44"/>
        <v>1</v>
      </c>
      <c r="AG341">
        <f>SUM($AF$2:AF341)</f>
        <v>303</v>
      </c>
      <c r="AH341">
        <f>COUNT($AF$2:AF341)</f>
        <v>340</v>
      </c>
      <c r="AI341">
        <f t="shared" si="45"/>
        <v>89.117647058823536</v>
      </c>
      <c r="AL341">
        <v>65</v>
      </c>
      <c r="AM341">
        <v>65</v>
      </c>
      <c r="AN341">
        <v>16</v>
      </c>
      <c r="AO341">
        <f t="shared" si="46"/>
        <v>1</v>
      </c>
      <c r="AP341">
        <f>SUM($AO$2:AO341)</f>
        <v>332</v>
      </c>
      <c r="AQ341">
        <f>COUNT($AO$2:AO341)</f>
        <v>340</v>
      </c>
      <c r="AR341">
        <f t="shared" si="47"/>
        <v>97.647058823529406</v>
      </c>
    </row>
    <row r="342" spans="2:44">
      <c r="B342">
        <v>74</v>
      </c>
      <c r="C342">
        <v>26</v>
      </c>
      <c r="D342">
        <v>3</v>
      </c>
      <c r="E342">
        <f t="shared" si="40"/>
        <v>1</v>
      </c>
      <c r="F342">
        <f>SUM($E$2:E342)</f>
        <v>341</v>
      </c>
      <c r="G342">
        <f>COUNT($E$2:E342)</f>
        <v>341</v>
      </c>
      <c r="H342">
        <f t="shared" si="41"/>
        <v>100</v>
      </c>
      <c r="K342">
        <v>4</v>
      </c>
      <c r="L342">
        <v>4</v>
      </c>
      <c r="M342">
        <v>3</v>
      </c>
      <c r="N342">
        <f t="shared" si="42"/>
        <v>1</v>
      </c>
      <c r="O342">
        <f>SUM($N$2:N342)</f>
        <v>283</v>
      </c>
      <c r="P342">
        <f>COUNT($N$2:N342)</f>
        <v>341</v>
      </c>
      <c r="Q342">
        <f t="shared" si="43"/>
        <v>82.991202346041064</v>
      </c>
      <c r="T342">
        <v>4</v>
      </c>
      <c r="U342">
        <v>4</v>
      </c>
      <c r="V342">
        <v>3</v>
      </c>
      <c r="AC342">
        <v>43</v>
      </c>
      <c r="AD342">
        <v>43</v>
      </c>
      <c r="AE342">
        <v>16</v>
      </c>
      <c r="AF342">
        <f t="shared" si="44"/>
        <v>1</v>
      </c>
      <c r="AG342">
        <f>SUM($AF$2:AF342)</f>
        <v>304</v>
      </c>
      <c r="AH342">
        <f>COUNT($AF$2:AF342)</f>
        <v>341</v>
      </c>
      <c r="AI342">
        <f t="shared" si="45"/>
        <v>89.149560117302045</v>
      </c>
      <c r="AL342">
        <v>53</v>
      </c>
      <c r="AM342">
        <v>53</v>
      </c>
      <c r="AN342">
        <v>16</v>
      </c>
      <c r="AO342">
        <f t="shared" si="46"/>
        <v>1</v>
      </c>
      <c r="AP342">
        <f>SUM($AO$2:AO342)</f>
        <v>333</v>
      </c>
      <c r="AQ342">
        <f>COUNT($AO$2:AO342)</f>
        <v>341</v>
      </c>
      <c r="AR342">
        <f t="shared" si="47"/>
        <v>97.653958944281527</v>
      </c>
    </row>
    <row r="343" spans="2:44">
      <c r="B343">
        <v>74</v>
      </c>
      <c r="C343">
        <v>26</v>
      </c>
      <c r="D343">
        <v>5</v>
      </c>
      <c r="E343">
        <f t="shared" si="40"/>
        <v>1</v>
      </c>
      <c r="F343">
        <f>SUM($E$2:E343)</f>
        <v>342</v>
      </c>
      <c r="G343">
        <f>COUNT($E$2:E343)</f>
        <v>342</v>
      </c>
      <c r="H343">
        <f t="shared" si="41"/>
        <v>100</v>
      </c>
      <c r="K343">
        <v>4</v>
      </c>
      <c r="L343">
        <v>4</v>
      </c>
      <c r="M343">
        <v>5</v>
      </c>
      <c r="N343">
        <f t="shared" si="42"/>
        <v>0</v>
      </c>
      <c r="O343">
        <f>SUM($N$2:N343)</f>
        <v>283</v>
      </c>
      <c r="P343">
        <f>COUNT($N$2:N343)</f>
        <v>342</v>
      </c>
      <c r="Q343">
        <f t="shared" si="43"/>
        <v>82.748538011695899</v>
      </c>
      <c r="T343">
        <v>4</v>
      </c>
      <c r="U343">
        <v>4</v>
      </c>
      <c r="V343">
        <v>5</v>
      </c>
      <c r="AC343">
        <v>43</v>
      </c>
      <c r="AD343">
        <v>43</v>
      </c>
      <c r="AE343">
        <v>13</v>
      </c>
      <c r="AF343">
        <f t="shared" si="44"/>
        <v>1</v>
      </c>
      <c r="AG343">
        <f>SUM($AF$2:AF343)</f>
        <v>305</v>
      </c>
      <c r="AH343">
        <f>COUNT($AF$2:AF343)</f>
        <v>342</v>
      </c>
      <c r="AI343">
        <f t="shared" si="45"/>
        <v>89.181286549707607</v>
      </c>
      <c r="AL343">
        <v>53</v>
      </c>
      <c r="AM343">
        <v>53</v>
      </c>
      <c r="AN343">
        <v>13</v>
      </c>
      <c r="AO343">
        <f t="shared" si="46"/>
        <v>1</v>
      </c>
      <c r="AP343">
        <f>SUM($AO$2:AO343)</f>
        <v>334</v>
      </c>
      <c r="AQ343">
        <f>COUNT($AO$2:AO343)</f>
        <v>342</v>
      </c>
      <c r="AR343">
        <f t="shared" si="47"/>
        <v>97.660818713450297</v>
      </c>
    </row>
    <row r="344" spans="2:44">
      <c r="B344">
        <v>74</v>
      </c>
      <c r="C344">
        <v>26</v>
      </c>
      <c r="D344">
        <v>3</v>
      </c>
      <c r="E344">
        <f t="shared" si="40"/>
        <v>1</v>
      </c>
      <c r="F344">
        <f>SUM($E$2:E344)</f>
        <v>343</v>
      </c>
      <c r="G344">
        <f>COUNT($E$2:E344)</f>
        <v>343</v>
      </c>
      <c r="H344">
        <f t="shared" si="41"/>
        <v>100</v>
      </c>
      <c r="K344">
        <v>4</v>
      </c>
      <c r="L344">
        <v>4</v>
      </c>
      <c r="M344">
        <v>3</v>
      </c>
      <c r="N344">
        <f t="shared" si="42"/>
        <v>1</v>
      </c>
      <c r="O344">
        <f>SUM($N$2:N344)</f>
        <v>284</v>
      </c>
      <c r="P344">
        <f>COUNT($N$2:N344)</f>
        <v>343</v>
      </c>
      <c r="Q344">
        <f t="shared" si="43"/>
        <v>82.798833819241977</v>
      </c>
      <c r="T344">
        <v>4</v>
      </c>
      <c r="U344">
        <v>4</v>
      </c>
      <c r="V344">
        <v>3</v>
      </c>
      <c r="AC344">
        <v>46</v>
      </c>
      <c r="AD344">
        <v>46</v>
      </c>
      <c r="AE344">
        <v>46</v>
      </c>
      <c r="AF344">
        <f t="shared" si="44"/>
        <v>1</v>
      </c>
      <c r="AG344">
        <f>SUM($AF$2:AF344)</f>
        <v>306</v>
      </c>
      <c r="AH344">
        <f>COUNT($AF$2:AF344)</f>
        <v>343</v>
      </c>
      <c r="AI344">
        <f t="shared" si="45"/>
        <v>89.212827988338191</v>
      </c>
      <c r="AL344">
        <v>63</v>
      </c>
      <c r="AM344">
        <v>63</v>
      </c>
      <c r="AN344">
        <v>46</v>
      </c>
      <c r="AO344">
        <f t="shared" si="46"/>
        <v>1</v>
      </c>
      <c r="AP344">
        <f>SUM($AO$2:AO344)</f>
        <v>335</v>
      </c>
      <c r="AQ344">
        <f>COUNT($AO$2:AO344)</f>
        <v>343</v>
      </c>
      <c r="AR344">
        <f t="shared" si="47"/>
        <v>97.667638483965007</v>
      </c>
    </row>
    <row r="345" spans="2:44">
      <c r="B345">
        <v>74</v>
      </c>
      <c r="C345">
        <v>26</v>
      </c>
      <c r="D345">
        <v>4</v>
      </c>
      <c r="E345">
        <f t="shared" si="40"/>
        <v>1</v>
      </c>
      <c r="F345">
        <f>SUM($E$2:E345)</f>
        <v>344</v>
      </c>
      <c r="G345">
        <f>COUNT($E$2:E345)</f>
        <v>344</v>
      </c>
      <c r="H345">
        <f t="shared" si="41"/>
        <v>100</v>
      </c>
      <c r="K345">
        <v>4</v>
      </c>
      <c r="L345">
        <v>4</v>
      </c>
      <c r="M345">
        <v>4</v>
      </c>
      <c r="N345">
        <f t="shared" si="42"/>
        <v>1</v>
      </c>
      <c r="O345">
        <f>SUM($N$2:N345)</f>
        <v>285</v>
      </c>
      <c r="P345">
        <f>COUNT($N$2:N345)</f>
        <v>344</v>
      </c>
      <c r="Q345">
        <f t="shared" si="43"/>
        <v>82.848837209302332</v>
      </c>
      <c r="T345">
        <v>4</v>
      </c>
      <c r="U345">
        <v>4</v>
      </c>
      <c r="V345">
        <v>4</v>
      </c>
      <c r="AC345">
        <v>46</v>
      </c>
      <c r="AD345">
        <v>46</v>
      </c>
      <c r="AE345">
        <v>16</v>
      </c>
      <c r="AF345">
        <f t="shared" si="44"/>
        <v>1</v>
      </c>
      <c r="AG345">
        <f>SUM($AF$2:AF345)</f>
        <v>307</v>
      </c>
      <c r="AH345">
        <f>COUNT($AF$2:AF345)</f>
        <v>344</v>
      </c>
      <c r="AI345">
        <f t="shared" si="45"/>
        <v>89.244186046511629</v>
      </c>
      <c r="AL345">
        <v>63</v>
      </c>
      <c r="AM345">
        <v>63</v>
      </c>
      <c r="AN345">
        <v>16</v>
      </c>
      <c r="AO345">
        <f t="shared" si="46"/>
        <v>1</v>
      </c>
      <c r="AP345">
        <f>SUM($AO$2:AO345)</f>
        <v>336</v>
      </c>
      <c r="AQ345">
        <f>COUNT($AO$2:AO345)</f>
        <v>344</v>
      </c>
      <c r="AR345">
        <f t="shared" si="47"/>
        <v>97.674418604651152</v>
      </c>
    </row>
    <row r="346" spans="2:44">
      <c r="B346">
        <v>74</v>
      </c>
      <c r="C346">
        <v>26</v>
      </c>
      <c r="D346">
        <v>4</v>
      </c>
      <c r="E346">
        <f t="shared" si="40"/>
        <v>1</v>
      </c>
      <c r="F346">
        <f>SUM($E$2:E346)</f>
        <v>345</v>
      </c>
      <c r="G346">
        <f>COUNT($E$2:E346)</f>
        <v>345</v>
      </c>
      <c r="H346">
        <f t="shared" si="41"/>
        <v>100</v>
      </c>
      <c r="K346">
        <v>4</v>
      </c>
      <c r="L346">
        <v>4</v>
      </c>
      <c r="M346">
        <v>4</v>
      </c>
      <c r="N346">
        <f t="shared" si="42"/>
        <v>1</v>
      </c>
      <c r="O346">
        <f>SUM($N$2:N346)</f>
        <v>286</v>
      </c>
      <c r="P346">
        <f>COUNT($N$2:N346)</f>
        <v>345</v>
      </c>
      <c r="Q346">
        <f t="shared" si="43"/>
        <v>82.898550724637673</v>
      </c>
      <c r="T346">
        <v>4</v>
      </c>
      <c r="U346">
        <v>4</v>
      </c>
      <c r="V346">
        <v>4</v>
      </c>
      <c r="AC346">
        <v>46</v>
      </c>
      <c r="AD346">
        <v>46</v>
      </c>
      <c r="AE346">
        <v>21</v>
      </c>
      <c r="AF346">
        <f t="shared" si="44"/>
        <v>1</v>
      </c>
      <c r="AG346">
        <f>SUM($AF$2:AF346)</f>
        <v>308</v>
      </c>
      <c r="AH346">
        <f>COUNT($AF$2:AF346)</f>
        <v>345</v>
      </c>
      <c r="AI346">
        <f t="shared" si="45"/>
        <v>89.275362318840578</v>
      </c>
      <c r="AL346">
        <v>63</v>
      </c>
      <c r="AM346">
        <v>63</v>
      </c>
      <c r="AN346">
        <v>21</v>
      </c>
      <c r="AO346">
        <f t="shared" si="46"/>
        <v>1</v>
      </c>
      <c r="AP346">
        <f>SUM($AO$2:AO346)</f>
        <v>337</v>
      </c>
      <c r="AQ346">
        <f>COUNT($AO$2:AO346)</f>
        <v>345</v>
      </c>
      <c r="AR346">
        <f t="shared" si="47"/>
        <v>97.681159420289859</v>
      </c>
    </row>
    <row r="347" spans="2:44">
      <c r="B347">
        <v>74</v>
      </c>
      <c r="C347">
        <v>26</v>
      </c>
      <c r="D347">
        <v>4</v>
      </c>
      <c r="E347">
        <f t="shared" si="40"/>
        <v>1</v>
      </c>
      <c r="F347">
        <f>SUM($E$2:E347)</f>
        <v>346</v>
      </c>
      <c r="G347">
        <f>COUNT($E$2:E347)</f>
        <v>346</v>
      </c>
      <c r="H347">
        <f t="shared" si="41"/>
        <v>100</v>
      </c>
      <c r="K347">
        <v>4</v>
      </c>
      <c r="L347">
        <v>4</v>
      </c>
      <c r="M347">
        <v>4</v>
      </c>
      <c r="N347">
        <f t="shared" si="42"/>
        <v>1</v>
      </c>
      <c r="O347">
        <f>SUM($N$2:N347)</f>
        <v>287</v>
      </c>
      <c r="P347">
        <f>COUNT($N$2:N347)</f>
        <v>346</v>
      </c>
      <c r="Q347">
        <f t="shared" si="43"/>
        <v>82.947976878612721</v>
      </c>
      <c r="T347">
        <v>4</v>
      </c>
      <c r="U347">
        <v>4</v>
      </c>
      <c r="V347">
        <v>4</v>
      </c>
      <c r="AC347">
        <v>46</v>
      </c>
      <c r="AD347">
        <v>46</v>
      </c>
      <c r="AE347">
        <v>30</v>
      </c>
      <c r="AF347">
        <f t="shared" si="44"/>
        <v>1</v>
      </c>
      <c r="AG347">
        <f>SUM($AF$2:AF347)</f>
        <v>309</v>
      </c>
      <c r="AH347">
        <f>COUNT($AF$2:AF347)</f>
        <v>346</v>
      </c>
      <c r="AI347">
        <f t="shared" si="45"/>
        <v>89.306358381502889</v>
      </c>
      <c r="AL347">
        <v>63</v>
      </c>
      <c r="AM347">
        <v>63</v>
      </c>
      <c r="AN347">
        <v>30</v>
      </c>
      <c r="AO347">
        <f t="shared" si="46"/>
        <v>1</v>
      </c>
      <c r="AP347">
        <f>SUM($AO$2:AO347)</f>
        <v>338</v>
      </c>
      <c r="AQ347">
        <f>COUNT($AO$2:AO347)</f>
        <v>346</v>
      </c>
      <c r="AR347">
        <f t="shared" si="47"/>
        <v>97.687861271676297</v>
      </c>
    </row>
    <row r="348" spans="2:44">
      <c r="B348">
        <v>74</v>
      </c>
      <c r="C348">
        <v>26</v>
      </c>
      <c r="D348">
        <v>4</v>
      </c>
      <c r="E348">
        <f t="shared" si="40"/>
        <v>1</v>
      </c>
      <c r="F348">
        <f>SUM($E$2:E348)</f>
        <v>347</v>
      </c>
      <c r="G348">
        <f>COUNT($E$2:E348)</f>
        <v>347</v>
      </c>
      <c r="H348">
        <f t="shared" si="41"/>
        <v>100</v>
      </c>
      <c r="K348">
        <v>4</v>
      </c>
      <c r="L348">
        <v>4</v>
      </c>
      <c r="M348">
        <v>4</v>
      </c>
      <c r="N348">
        <f t="shared" si="42"/>
        <v>1</v>
      </c>
      <c r="O348">
        <f>SUM($N$2:N348)</f>
        <v>288</v>
      </c>
      <c r="P348">
        <f>COUNT($N$2:N348)</f>
        <v>347</v>
      </c>
      <c r="Q348">
        <f t="shared" si="43"/>
        <v>82.997118155619603</v>
      </c>
      <c r="T348">
        <v>4</v>
      </c>
      <c r="U348">
        <v>4</v>
      </c>
      <c r="V348">
        <v>4</v>
      </c>
      <c r="AC348">
        <v>47</v>
      </c>
      <c r="AD348">
        <v>47</v>
      </c>
      <c r="AE348">
        <v>18</v>
      </c>
      <c r="AF348">
        <f t="shared" si="44"/>
        <v>1</v>
      </c>
      <c r="AG348">
        <f>SUM($AF$2:AF348)</f>
        <v>310</v>
      </c>
      <c r="AH348">
        <f>COUNT($AF$2:AF348)</f>
        <v>347</v>
      </c>
      <c r="AI348">
        <f t="shared" si="45"/>
        <v>89.33717579250721</v>
      </c>
      <c r="AL348">
        <v>63</v>
      </c>
      <c r="AM348">
        <v>63</v>
      </c>
      <c r="AN348">
        <v>18</v>
      </c>
      <c r="AO348">
        <f t="shared" si="46"/>
        <v>1</v>
      </c>
      <c r="AP348">
        <f>SUM($AO$2:AO348)</f>
        <v>339</v>
      </c>
      <c r="AQ348">
        <f>COUNT($AO$2:AO348)</f>
        <v>347</v>
      </c>
      <c r="AR348">
        <f t="shared" si="47"/>
        <v>97.694524495677243</v>
      </c>
    </row>
    <row r="349" spans="2:44">
      <c r="B349">
        <v>74</v>
      </c>
      <c r="C349">
        <v>26</v>
      </c>
      <c r="D349">
        <v>4</v>
      </c>
      <c r="E349">
        <f t="shared" si="40"/>
        <v>1</v>
      </c>
      <c r="F349">
        <f>SUM($E$2:E349)</f>
        <v>348</v>
      </c>
      <c r="G349">
        <f>COUNT($E$2:E349)</f>
        <v>348</v>
      </c>
      <c r="H349">
        <f t="shared" si="41"/>
        <v>100</v>
      </c>
      <c r="K349">
        <v>4</v>
      </c>
      <c r="L349">
        <v>4</v>
      </c>
      <c r="M349">
        <v>4</v>
      </c>
      <c r="N349">
        <f t="shared" si="42"/>
        <v>1</v>
      </c>
      <c r="O349">
        <f>SUM($N$2:N349)</f>
        <v>289</v>
      </c>
      <c r="P349">
        <f>COUNT($N$2:N349)</f>
        <v>348</v>
      </c>
      <c r="Q349">
        <f t="shared" si="43"/>
        <v>83.045977011494259</v>
      </c>
      <c r="T349">
        <v>4</v>
      </c>
      <c r="U349">
        <v>4</v>
      </c>
      <c r="V349">
        <v>4</v>
      </c>
      <c r="AC349">
        <v>47</v>
      </c>
      <c r="AD349">
        <v>47</v>
      </c>
      <c r="AE349">
        <v>28</v>
      </c>
      <c r="AF349">
        <f t="shared" si="44"/>
        <v>1</v>
      </c>
      <c r="AG349">
        <f>SUM($AF$2:AF349)</f>
        <v>311</v>
      </c>
      <c r="AH349">
        <f>COUNT($AF$2:AF349)</f>
        <v>348</v>
      </c>
      <c r="AI349">
        <f t="shared" si="45"/>
        <v>89.367816091954026</v>
      </c>
      <c r="AL349">
        <v>63</v>
      </c>
      <c r="AM349">
        <v>63</v>
      </c>
      <c r="AN349">
        <v>28</v>
      </c>
      <c r="AO349">
        <f t="shared" si="46"/>
        <v>1</v>
      </c>
      <c r="AP349">
        <f>SUM($AO$2:AO349)</f>
        <v>340</v>
      </c>
      <c r="AQ349">
        <f>COUNT($AO$2:AO349)</f>
        <v>348</v>
      </c>
      <c r="AR349">
        <f t="shared" si="47"/>
        <v>97.701149425287355</v>
      </c>
    </row>
    <row r="350" spans="2:44">
      <c r="B350">
        <v>74</v>
      </c>
      <c r="C350">
        <v>26</v>
      </c>
      <c r="D350">
        <v>3</v>
      </c>
      <c r="E350">
        <f t="shared" si="40"/>
        <v>1</v>
      </c>
      <c r="F350">
        <f>SUM($E$2:E350)</f>
        <v>349</v>
      </c>
      <c r="G350">
        <f>COUNT($E$2:E350)</f>
        <v>349</v>
      </c>
      <c r="H350">
        <f t="shared" si="41"/>
        <v>100</v>
      </c>
      <c r="K350">
        <v>4</v>
      </c>
      <c r="L350">
        <v>4</v>
      </c>
      <c r="M350">
        <v>3</v>
      </c>
      <c r="N350">
        <f t="shared" si="42"/>
        <v>1</v>
      </c>
      <c r="O350">
        <f>SUM($N$2:N350)</f>
        <v>290</v>
      </c>
      <c r="P350">
        <f>COUNT($N$2:N350)</f>
        <v>349</v>
      </c>
      <c r="Q350">
        <f t="shared" si="43"/>
        <v>83.094555873925501</v>
      </c>
      <c r="T350">
        <v>4</v>
      </c>
      <c r="U350">
        <v>4</v>
      </c>
      <c r="V350">
        <v>3</v>
      </c>
      <c r="AC350">
        <v>47</v>
      </c>
      <c r="AD350">
        <v>47</v>
      </c>
      <c r="AE350">
        <v>15</v>
      </c>
      <c r="AF350">
        <f t="shared" si="44"/>
        <v>1</v>
      </c>
      <c r="AG350">
        <f>SUM($AF$2:AF350)</f>
        <v>312</v>
      </c>
      <c r="AH350">
        <f>COUNT($AF$2:AF350)</f>
        <v>349</v>
      </c>
      <c r="AI350">
        <f t="shared" si="45"/>
        <v>89.398280802292263</v>
      </c>
      <c r="AL350">
        <v>63</v>
      </c>
      <c r="AM350">
        <v>63</v>
      </c>
      <c r="AN350">
        <v>15</v>
      </c>
      <c r="AO350">
        <f t="shared" si="46"/>
        <v>1</v>
      </c>
      <c r="AP350">
        <f>SUM($AO$2:AO350)</f>
        <v>341</v>
      </c>
      <c r="AQ350">
        <f>COUNT($AO$2:AO350)</f>
        <v>349</v>
      </c>
      <c r="AR350">
        <f t="shared" si="47"/>
        <v>97.707736389684811</v>
      </c>
    </row>
    <row r="351" spans="2:44">
      <c r="B351">
        <v>74</v>
      </c>
      <c r="C351">
        <v>26</v>
      </c>
      <c r="D351">
        <v>3</v>
      </c>
      <c r="E351">
        <f t="shared" si="40"/>
        <v>1</v>
      </c>
      <c r="F351">
        <f>SUM($E$2:E351)</f>
        <v>350</v>
      </c>
      <c r="G351">
        <f>COUNT($E$2:E351)</f>
        <v>350</v>
      </c>
      <c r="H351">
        <f t="shared" si="41"/>
        <v>100</v>
      </c>
      <c r="K351">
        <v>4</v>
      </c>
      <c r="L351">
        <v>4</v>
      </c>
      <c r="M351">
        <v>3</v>
      </c>
      <c r="N351">
        <f t="shared" si="42"/>
        <v>1</v>
      </c>
      <c r="O351">
        <f>SUM($N$2:N351)</f>
        <v>291</v>
      </c>
      <c r="P351">
        <f>COUNT($N$2:N351)</f>
        <v>350</v>
      </c>
      <c r="Q351">
        <f t="shared" si="43"/>
        <v>83.142857142857139</v>
      </c>
      <c r="T351">
        <v>4</v>
      </c>
      <c r="U351">
        <v>4</v>
      </c>
      <c r="V351">
        <v>3</v>
      </c>
      <c r="AC351">
        <v>47</v>
      </c>
      <c r="AD351">
        <v>47</v>
      </c>
      <c r="AE351">
        <v>17</v>
      </c>
      <c r="AF351">
        <f t="shared" si="44"/>
        <v>1</v>
      </c>
      <c r="AG351">
        <f>SUM($AF$2:AF351)</f>
        <v>313</v>
      </c>
      <c r="AH351">
        <f>COUNT($AF$2:AF351)</f>
        <v>350</v>
      </c>
      <c r="AI351">
        <f t="shared" si="45"/>
        <v>89.428571428571431</v>
      </c>
      <c r="AL351">
        <v>63</v>
      </c>
      <c r="AM351">
        <v>63</v>
      </c>
      <c r="AN351">
        <v>17</v>
      </c>
      <c r="AO351">
        <f t="shared" si="46"/>
        <v>1</v>
      </c>
      <c r="AP351">
        <f>SUM($AO$2:AO351)</f>
        <v>342</v>
      </c>
      <c r="AQ351">
        <f>COUNT($AO$2:AO351)</f>
        <v>350</v>
      </c>
      <c r="AR351">
        <f t="shared" si="47"/>
        <v>97.714285714285708</v>
      </c>
    </row>
    <row r="352" spans="2:44">
      <c r="B352">
        <v>74</v>
      </c>
      <c r="C352">
        <v>26</v>
      </c>
      <c r="D352">
        <v>4</v>
      </c>
      <c r="E352">
        <f t="shared" si="40"/>
        <v>1</v>
      </c>
      <c r="F352">
        <f>SUM($E$2:E352)</f>
        <v>351</v>
      </c>
      <c r="G352">
        <f>COUNT($E$2:E352)</f>
        <v>351</v>
      </c>
      <c r="H352">
        <f t="shared" si="41"/>
        <v>100</v>
      </c>
      <c r="K352">
        <v>4</v>
      </c>
      <c r="L352">
        <v>4</v>
      </c>
      <c r="M352">
        <v>4</v>
      </c>
      <c r="N352">
        <f t="shared" si="42"/>
        <v>1</v>
      </c>
      <c r="O352">
        <f>SUM($N$2:N352)</f>
        <v>292</v>
      </c>
      <c r="P352">
        <f>COUNT($N$2:N352)</f>
        <v>351</v>
      </c>
      <c r="Q352">
        <f t="shared" si="43"/>
        <v>83.190883190883198</v>
      </c>
      <c r="T352">
        <v>4</v>
      </c>
      <c r="U352">
        <v>4</v>
      </c>
      <c r="V352">
        <v>4</v>
      </c>
      <c r="AC352">
        <v>47</v>
      </c>
      <c r="AD352">
        <v>47</v>
      </c>
      <c r="AE352">
        <v>15</v>
      </c>
      <c r="AF352">
        <f t="shared" si="44"/>
        <v>1</v>
      </c>
      <c r="AG352">
        <f>SUM($AF$2:AF352)</f>
        <v>314</v>
      </c>
      <c r="AH352">
        <f>COUNT($AF$2:AF352)</f>
        <v>351</v>
      </c>
      <c r="AI352">
        <f t="shared" si="45"/>
        <v>89.458689458689449</v>
      </c>
      <c r="AL352">
        <v>63</v>
      </c>
      <c r="AM352">
        <v>63</v>
      </c>
      <c r="AN352">
        <v>15</v>
      </c>
      <c r="AO352">
        <f t="shared" si="46"/>
        <v>1</v>
      </c>
      <c r="AP352">
        <f>SUM($AO$2:AO352)</f>
        <v>343</v>
      </c>
      <c r="AQ352">
        <f>COUNT($AO$2:AO352)</f>
        <v>351</v>
      </c>
      <c r="AR352">
        <f t="shared" si="47"/>
        <v>97.720797720797719</v>
      </c>
    </row>
    <row r="353" spans="2:44">
      <c r="B353">
        <v>74</v>
      </c>
      <c r="C353">
        <v>26</v>
      </c>
      <c r="D353">
        <v>3</v>
      </c>
      <c r="E353">
        <f t="shared" si="40"/>
        <v>1</v>
      </c>
      <c r="F353">
        <f>SUM($E$2:E353)</f>
        <v>352</v>
      </c>
      <c r="G353">
        <f>COUNT($E$2:E353)</f>
        <v>352</v>
      </c>
      <c r="H353">
        <f t="shared" si="41"/>
        <v>100</v>
      </c>
      <c r="K353">
        <v>4</v>
      </c>
      <c r="L353">
        <v>4</v>
      </c>
      <c r="M353">
        <v>3</v>
      </c>
      <c r="N353">
        <f t="shared" si="42"/>
        <v>1</v>
      </c>
      <c r="O353">
        <f>SUM($N$2:N353)</f>
        <v>293</v>
      </c>
      <c r="P353">
        <f>COUNT($N$2:N353)</f>
        <v>352</v>
      </c>
      <c r="Q353">
        <f t="shared" si="43"/>
        <v>83.23863636363636</v>
      </c>
      <c r="T353">
        <v>4</v>
      </c>
      <c r="U353">
        <v>4</v>
      </c>
      <c r="V353">
        <v>3</v>
      </c>
      <c r="AC353">
        <v>47</v>
      </c>
      <c r="AD353">
        <v>47</v>
      </c>
      <c r="AE353">
        <v>15</v>
      </c>
      <c r="AF353">
        <f t="shared" si="44"/>
        <v>1</v>
      </c>
      <c r="AG353">
        <f>SUM($AF$2:AF353)</f>
        <v>315</v>
      </c>
      <c r="AH353">
        <f>COUNT($AF$2:AF353)</f>
        <v>352</v>
      </c>
      <c r="AI353">
        <f t="shared" si="45"/>
        <v>89.48863636363636</v>
      </c>
      <c r="AL353">
        <v>63</v>
      </c>
      <c r="AM353">
        <v>63</v>
      </c>
      <c r="AN353">
        <v>15</v>
      </c>
      <c r="AO353">
        <f t="shared" si="46"/>
        <v>1</v>
      </c>
      <c r="AP353">
        <f>SUM($AO$2:AO353)</f>
        <v>344</v>
      </c>
      <c r="AQ353">
        <f>COUNT($AO$2:AO353)</f>
        <v>352</v>
      </c>
      <c r="AR353">
        <f t="shared" si="47"/>
        <v>97.727272727272734</v>
      </c>
    </row>
    <row r="354" spans="2:44">
      <c r="B354">
        <v>74</v>
      </c>
      <c r="C354">
        <v>26</v>
      </c>
      <c r="D354">
        <v>4</v>
      </c>
      <c r="E354">
        <f t="shared" si="40"/>
        <v>1</v>
      </c>
      <c r="F354">
        <f>SUM($E$2:E354)</f>
        <v>353</v>
      </c>
      <c r="G354">
        <f>COUNT($E$2:E354)</f>
        <v>353</v>
      </c>
      <c r="H354">
        <f t="shared" si="41"/>
        <v>100</v>
      </c>
      <c r="K354">
        <v>4</v>
      </c>
      <c r="L354">
        <v>4</v>
      </c>
      <c r="M354">
        <v>4</v>
      </c>
      <c r="N354">
        <f t="shared" si="42"/>
        <v>1</v>
      </c>
      <c r="O354">
        <f>SUM($N$2:N354)</f>
        <v>294</v>
      </c>
      <c r="P354">
        <f>COUNT($N$2:N354)</f>
        <v>353</v>
      </c>
      <c r="Q354">
        <f t="shared" si="43"/>
        <v>83.286118980169974</v>
      </c>
      <c r="T354">
        <v>4</v>
      </c>
      <c r="U354">
        <v>4</v>
      </c>
      <c r="V354">
        <v>4</v>
      </c>
      <c r="AC354">
        <v>48</v>
      </c>
      <c r="AD354">
        <v>48</v>
      </c>
      <c r="AE354">
        <v>19</v>
      </c>
      <c r="AF354">
        <f t="shared" si="44"/>
        <v>1</v>
      </c>
      <c r="AG354">
        <f>SUM($AF$2:AF354)</f>
        <v>316</v>
      </c>
      <c r="AH354">
        <f>COUNT($AF$2:AF354)</f>
        <v>353</v>
      </c>
      <c r="AI354">
        <f t="shared" si="45"/>
        <v>89.518413597733712</v>
      </c>
      <c r="AL354">
        <v>65</v>
      </c>
      <c r="AM354">
        <v>65</v>
      </c>
      <c r="AN354">
        <v>19</v>
      </c>
      <c r="AO354">
        <f t="shared" si="46"/>
        <v>1</v>
      </c>
      <c r="AP354">
        <f>SUM($AO$2:AO354)</f>
        <v>345</v>
      </c>
      <c r="AQ354">
        <f>COUNT($AO$2:AO354)</f>
        <v>353</v>
      </c>
      <c r="AR354">
        <f t="shared" si="47"/>
        <v>97.733711048158639</v>
      </c>
    </row>
    <row r="355" spans="2:44">
      <c r="B355">
        <v>74</v>
      </c>
      <c r="C355">
        <v>26</v>
      </c>
      <c r="D355">
        <v>3</v>
      </c>
      <c r="E355">
        <f t="shared" si="40"/>
        <v>1</v>
      </c>
      <c r="F355">
        <f>SUM($E$2:E355)</f>
        <v>354</v>
      </c>
      <c r="G355">
        <f>COUNT($E$2:E355)</f>
        <v>354</v>
      </c>
      <c r="H355">
        <f t="shared" si="41"/>
        <v>100</v>
      </c>
      <c r="K355">
        <v>4</v>
      </c>
      <c r="L355">
        <v>4</v>
      </c>
      <c r="M355">
        <v>3</v>
      </c>
      <c r="N355">
        <f t="shared" si="42"/>
        <v>1</v>
      </c>
      <c r="O355">
        <f>SUM($N$2:N355)</f>
        <v>295</v>
      </c>
      <c r="P355">
        <f>COUNT($N$2:N355)</f>
        <v>354</v>
      </c>
      <c r="Q355">
        <f t="shared" si="43"/>
        <v>83.333333333333343</v>
      </c>
      <c r="T355">
        <v>4</v>
      </c>
      <c r="U355">
        <v>4</v>
      </c>
      <c r="V355">
        <v>3</v>
      </c>
      <c r="AC355">
        <v>48</v>
      </c>
      <c r="AD355">
        <v>48</v>
      </c>
      <c r="AE355">
        <v>14</v>
      </c>
      <c r="AF355">
        <f t="shared" si="44"/>
        <v>1</v>
      </c>
      <c r="AG355">
        <f>SUM($AF$2:AF355)</f>
        <v>317</v>
      </c>
      <c r="AH355">
        <f>COUNT($AF$2:AF355)</f>
        <v>354</v>
      </c>
      <c r="AI355">
        <f t="shared" si="45"/>
        <v>89.548022598870062</v>
      </c>
      <c r="AL355">
        <v>65</v>
      </c>
      <c r="AM355">
        <v>65</v>
      </c>
      <c r="AN355">
        <v>14</v>
      </c>
      <c r="AO355">
        <f t="shared" si="46"/>
        <v>1</v>
      </c>
      <c r="AP355">
        <f>SUM($AO$2:AO355)</f>
        <v>346</v>
      </c>
      <c r="AQ355">
        <f>COUNT($AO$2:AO355)</f>
        <v>354</v>
      </c>
      <c r="AR355">
        <f t="shared" si="47"/>
        <v>97.740112994350284</v>
      </c>
    </row>
    <row r="356" spans="2:44">
      <c r="B356">
        <v>74</v>
      </c>
      <c r="C356">
        <v>26</v>
      </c>
      <c r="D356">
        <v>4</v>
      </c>
      <c r="E356">
        <f t="shared" si="40"/>
        <v>1</v>
      </c>
      <c r="F356">
        <f>SUM($E$2:E356)</f>
        <v>355</v>
      </c>
      <c r="G356">
        <f>COUNT($E$2:E356)</f>
        <v>355</v>
      </c>
      <c r="H356">
        <f t="shared" si="41"/>
        <v>100</v>
      </c>
      <c r="K356">
        <v>4</v>
      </c>
      <c r="L356">
        <v>4</v>
      </c>
      <c r="M356">
        <v>4</v>
      </c>
      <c r="N356">
        <f t="shared" si="42"/>
        <v>1</v>
      </c>
      <c r="O356">
        <f>SUM($N$2:N356)</f>
        <v>296</v>
      </c>
      <c r="P356">
        <f>COUNT($N$2:N356)</f>
        <v>355</v>
      </c>
      <c r="Q356">
        <f t="shared" si="43"/>
        <v>83.380281690140848</v>
      </c>
      <c r="T356">
        <v>4</v>
      </c>
      <c r="U356">
        <v>4</v>
      </c>
      <c r="V356">
        <v>4</v>
      </c>
      <c r="AC356">
        <v>52</v>
      </c>
      <c r="AD356">
        <v>52</v>
      </c>
      <c r="AE356">
        <v>15</v>
      </c>
      <c r="AF356">
        <f t="shared" si="44"/>
        <v>1</v>
      </c>
      <c r="AG356">
        <f>SUM($AF$2:AF356)</f>
        <v>318</v>
      </c>
      <c r="AH356">
        <f>COUNT($AF$2:AF356)</f>
        <v>355</v>
      </c>
      <c r="AI356">
        <f t="shared" si="45"/>
        <v>89.577464788732399</v>
      </c>
      <c r="AL356">
        <v>65</v>
      </c>
      <c r="AM356">
        <v>65</v>
      </c>
      <c r="AN356">
        <v>15</v>
      </c>
      <c r="AO356">
        <f t="shared" si="46"/>
        <v>1</v>
      </c>
      <c r="AP356">
        <f>SUM($AO$2:AO356)</f>
        <v>347</v>
      </c>
      <c r="AQ356">
        <f>COUNT($AO$2:AO356)</f>
        <v>355</v>
      </c>
      <c r="AR356">
        <f t="shared" si="47"/>
        <v>97.74647887323944</v>
      </c>
    </row>
    <row r="357" spans="2:44">
      <c r="B357">
        <v>75</v>
      </c>
      <c r="C357">
        <v>26</v>
      </c>
      <c r="D357">
        <v>4</v>
      </c>
      <c r="E357">
        <f t="shared" si="40"/>
        <v>1</v>
      </c>
      <c r="F357">
        <f>SUM($E$2:E357)</f>
        <v>356</v>
      </c>
      <c r="G357">
        <f>COUNT($E$2:E357)</f>
        <v>356</v>
      </c>
      <c r="H357">
        <f t="shared" si="41"/>
        <v>100</v>
      </c>
      <c r="K357">
        <v>4</v>
      </c>
      <c r="L357">
        <v>4</v>
      </c>
      <c r="M357">
        <v>4</v>
      </c>
      <c r="N357">
        <f t="shared" si="42"/>
        <v>1</v>
      </c>
      <c r="O357">
        <f>SUM($N$2:N357)</f>
        <v>297</v>
      </c>
      <c r="P357">
        <f>COUNT($N$2:N357)</f>
        <v>356</v>
      </c>
      <c r="Q357">
        <f t="shared" si="43"/>
        <v>83.426966292134836</v>
      </c>
      <c r="T357">
        <v>4</v>
      </c>
      <c r="U357">
        <v>4</v>
      </c>
      <c r="V357">
        <v>4</v>
      </c>
      <c r="AC357">
        <v>52</v>
      </c>
      <c r="AD357">
        <v>52</v>
      </c>
      <c r="AE357">
        <v>17</v>
      </c>
      <c r="AF357">
        <f t="shared" si="44"/>
        <v>1</v>
      </c>
      <c r="AG357">
        <f>SUM($AF$2:AF357)</f>
        <v>319</v>
      </c>
      <c r="AH357">
        <f>COUNT($AF$2:AF357)</f>
        <v>356</v>
      </c>
      <c r="AI357">
        <f t="shared" si="45"/>
        <v>89.606741573033716</v>
      </c>
      <c r="AL357">
        <v>65</v>
      </c>
      <c r="AM357">
        <v>65</v>
      </c>
      <c r="AN357">
        <v>17</v>
      </c>
      <c r="AO357">
        <f t="shared" si="46"/>
        <v>1</v>
      </c>
      <c r="AP357">
        <f>SUM($AO$2:AO357)</f>
        <v>348</v>
      </c>
      <c r="AQ357">
        <f>COUNT($AO$2:AO357)</f>
        <v>356</v>
      </c>
      <c r="AR357">
        <f t="shared" si="47"/>
        <v>97.752808988764045</v>
      </c>
    </row>
    <row r="358" spans="2:44">
      <c r="B358">
        <v>75</v>
      </c>
      <c r="C358">
        <v>26</v>
      </c>
      <c r="D358">
        <v>4</v>
      </c>
      <c r="E358">
        <f t="shared" si="40"/>
        <v>1</v>
      </c>
      <c r="F358">
        <f>SUM($E$2:E358)</f>
        <v>357</v>
      </c>
      <c r="G358">
        <f>COUNT($E$2:E358)</f>
        <v>357</v>
      </c>
      <c r="H358">
        <f t="shared" si="41"/>
        <v>100</v>
      </c>
      <c r="K358">
        <v>4</v>
      </c>
      <c r="L358">
        <v>4</v>
      </c>
      <c r="M358">
        <v>4</v>
      </c>
      <c r="N358">
        <f t="shared" si="42"/>
        <v>1</v>
      </c>
      <c r="O358">
        <f>SUM($N$2:N358)</f>
        <v>298</v>
      </c>
      <c r="P358">
        <f>COUNT($N$2:N358)</f>
        <v>357</v>
      </c>
      <c r="Q358">
        <f t="shared" si="43"/>
        <v>83.473389355742299</v>
      </c>
      <c r="T358">
        <v>4</v>
      </c>
      <c r="U358">
        <v>4</v>
      </c>
      <c r="V358">
        <v>4</v>
      </c>
      <c r="AC358">
        <v>52</v>
      </c>
      <c r="AD358">
        <v>52</v>
      </c>
      <c r="AE358">
        <v>19</v>
      </c>
      <c r="AF358">
        <f t="shared" si="44"/>
        <v>1</v>
      </c>
      <c r="AG358">
        <f>SUM($AF$2:AF358)</f>
        <v>320</v>
      </c>
      <c r="AH358">
        <f>COUNT($AF$2:AF358)</f>
        <v>357</v>
      </c>
      <c r="AI358">
        <f t="shared" si="45"/>
        <v>89.635854341736703</v>
      </c>
      <c r="AL358">
        <v>65</v>
      </c>
      <c r="AM358">
        <v>65</v>
      </c>
      <c r="AN358">
        <v>19</v>
      </c>
      <c r="AO358">
        <f t="shared" si="46"/>
        <v>1</v>
      </c>
      <c r="AP358">
        <f>SUM($AO$2:AO358)</f>
        <v>349</v>
      </c>
      <c r="AQ358">
        <f>COUNT($AO$2:AO358)</f>
        <v>357</v>
      </c>
      <c r="AR358">
        <f t="shared" si="47"/>
        <v>97.759103641456576</v>
      </c>
    </row>
    <row r="359" spans="2:44">
      <c r="B359">
        <v>75</v>
      </c>
      <c r="C359">
        <v>26</v>
      </c>
      <c r="D359">
        <v>3</v>
      </c>
      <c r="E359">
        <f t="shared" si="40"/>
        <v>1</v>
      </c>
      <c r="F359">
        <f>SUM($E$2:E359)</f>
        <v>358</v>
      </c>
      <c r="G359">
        <f>COUNT($E$2:E359)</f>
        <v>358</v>
      </c>
      <c r="H359">
        <f t="shared" si="41"/>
        <v>100</v>
      </c>
      <c r="K359">
        <v>4</v>
      </c>
      <c r="L359">
        <v>4</v>
      </c>
      <c r="M359">
        <v>3</v>
      </c>
      <c r="N359">
        <f t="shared" si="42"/>
        <v>1</v>
      </c>
      <c r="O359">
        <f>SUM($N$2:N359)</f>
        <v>299</v>
      </c>
      <c r="P359">
        <f>COUNT($N$2:N359)</f>
        <v>358</v>
      </c>
      <c r="Q359">
        <f t="shared" si="43"/>
        <v>83.519553072625698</v>
      </c>
      <c r="T359">
        <v>4</v>
      </c>
      <c r="U359">
        <v>4</v>
      </c>
      <c r="V359">
        <v>3</v>
      </c>
      <c r="AC359">
        <v>52</v>
      </c>
      <c r="AD359">
        <v>52</v>
      </c>
      <c r="AE359">
        <v>15</v>
      </c>
      <c r="AF359">
        <f t="shared" si="44"/>
        <v>1</v>
      </c>
      <c r="AG359">
        <f>SUM($AF$2:AF359)</f>
        <v>321</v>
      </c>
      <c r="AH359">
        <f>COUNT($AF$2:AF359)</f>
        <v>358</v>
      </c>
      <c r="AI359">
        <f t="shared" si="45"/>
        <v>89.664804469273747</v>
      </c>
      <c r="AL359">
        <v>65</v>
      </c>
      <c r="AM359">
        <v>65</v>
      </c>
      <c r="AN359">
        <v>15</v>
      </c>
      <c r="AO359">
        <f t="shared" si="46"/>
        <v>1</v>
      </c>
      <c r="AP359">
        <f>SUM($AO$2:AO359)</f>
        <v>350</v>
      </c>
      <c r="AQ359">
        <f>COUNT($AO$2:AO359)</f>
        <v>358</v>
      </c>
      <c r="AR359">
        <f t="shared" si="47"/>
        <v>97.765363128491629</v>
      </c>
    </row>
    <row r="360" spans="2:44">
      <c r="B360">
        <v>75</v>
      </c>
      <c r="C360">
        <v>26</v>
      </c>
      <c r="D360">
        <v>4</v>
      </c>
      <c r="E360">
        <f t="shared" si="40"/>
        <v>1</v>
      </c>
      <c r="F360">
        <f>SUM($E$2:E360)</f>
        <v>359</v>
      </c>
      <c r="G360">
        <f>COUNT($E$2:E360)</f>
        <v>359</v>
      </c>
      <c r="H360">
        <f t="shared" si="41"/>
        <v>100</v>
      </c>
      <c r="K360">
        <v>4</v>
      </c>
      <c r="L360">
        <v>4</v>
      </c>
      <c r="M360">
        <v>4</v>
      </c>
      <c r="N360">
        <f t="shared" si="42"/>
        <v>1</v>
      </c>
      <c r="O360">
        <f>SUM($N$2:N360)</f>
        <v>300</v>
      </c>
      <c r="P360">
        <f>COUNT($N$2:N360)</f>
        <v>359</v>
      </c>
      <c r="Q360">
        <f t="shared" si="43"/>
        <v>83.565459610027858</v>
      </c>
      <c r="T360">
        <v>4</v>
      </c>
      <c r="U360">
        <v>4</v>
      </c>
      <c r="V360">
        <v>4</v>
      </c>
      <c r="AC360">
        <v>52</v>
      </c>
      <c r="AD360">
        <v>52</v>
      </c>
      <c r="AE360">
        <v>15</v>
      </c>
      <c r="AF360">
        <f t="shared" si="44"/>
        <v>1</v>
      </c>
      <c r="AG360">
        <f>SUM($AF$2:AF360)</f>
        <v>322</v>
      </c>
      <c r="AH360">
        <f>COUNT($AF$2:AF360)</f>
        <v>359</v>
      </c>
      <c r="AI360">
        <f t="shared" si="45"/>
        <v>89.693593314763234</v>
      </c>
      <c r="AL360">
        <v>65</v>
      </c>
      <c r="AM360">
        <v>65</v>
      </c>
      <c r="AN360">
        <v>15</v>
      </c>
      <c r="AO360">
        <f t="shared" si="46"/>
        <v>1</v>
      </c>
      <c r="AP360">
        <f>SUM($AO$2:AO360)</f>
        <v>351</v>
      </c>
      <c r="AQ360">
        <f>COUNT($AO$2:AO360)</f>
        <v>359</v>
      </c>
      <c r="AR360">
        <f t="shared" si="47"/>
        <v>97.771587743732596</v>
      </c>
    </row>
    <row r="361" spans="2:44">
      <c r="B361">
        <v>75</v>
      </c>
      <c r="C361">
        <v>26</v>
      </c>
      <c r="D361">
        <v>4</v>
      </c>
      <c r="E361">
        <f t="shared" si="40"/>
        <v>1</v>
      </c>
      <c r="F361">
        <f>SUM($E$2:E361)</f>
        <v>360</v>
      </c>
      <c r="G361">
        <f>COUNT($E$2:E361)</f>
        <v>360</v>
      </c>
      <c r="H361">
        <f t="shared" si="41"/>
        <v>100</v>
      </c>
      <c r="K361">
        <v>4</v>
      </c>
      <c r="L361">
        <v>4</v>
      </c>
      <c r="M361">
        <v>4</v>
      </c>
      <c r="N361">
        <f t="shared" si="42"/>
        <v>1</v>
      </c>
      <c r="O361">
        <f>SUM($N$2:N361)</f>
        <v>301</v>
      </c>
      <c r="P361">
        <f>COUNT($N$2:N361)</f>
        <v>360</v>
      </c>
      <c r="Q361">
        <f t="shared" si="43"/>
        <v>83.611111111111114</v>
      </c>
      <c r="T361">
        <v>4</v>
      </c>
      <c r="U361">
        <v>4</v>
      </c>
      <c r="V361">
        <v>4</v>
      </c>
      <c r="AC361">
        <v>48</v>
      </c>
      <c r="AD361">
        <v>48</v>
      </c>
      <c r="AE361">
        <v>17</v>
      </c>
      <c r="AF361">
        <f t="shared" si="44"/>
        <v>1</v>
      </c>
      <c r="AG361">
        <f>SUM($AF$2:AF361)</f>
        <v>323</v>
      </c>
      <c r="AH361">
        <f>COUNT($AF$2:AF361)</f>
        <v>360</v>
      </c>
      <c r="AI361">
        <f t="shared" si="45"/>
        <v>89.722222222222229</v>
      </c>
      <c r="AL361">
        <v>65</v>
      </c>
      <c r="AM361">
        <v>65</v>
      </c>
      <c r="AN361">
        <v>17</v>
      </c>
      <c r="AO361">
        <f t="shared" si="46"/>
        <v>1</v>
      </c>
      <c r="AP361">
        <f>SUM($AO$2:AO361)</f>
        <v>352</v>
      </c>
      <c r="AQ361">
        <f>COUNT($AO$2:AO361)</f>
        <v>360</v>
      </c>
      <c r="AR361">
        <f t="shared" si="47"/>
        <v>97.777777777777771</v>
      </c>
    </row>
    <row r="362" spans="2:44">
      <c r="B362">
        <v>75</v>
      </c>
      <c r="C362">
        <v>26</v>
      </c>
      <c r="D362">
        <v>4</v>
      </c>
      <c r="E362">
        <f t="shared" si="40"/>
        <v>1</v>
      </c>
      <c r="F362">
        <f>SUM($E$2:E362)</f>
        <v>361</v>
      </c>
      <c r="G362">
        <f>COUNT($E$2:E362)</f>
        <v>361</v>
      </c>
      <c r="H362">
        <f t="shared" si="41"/>
        <v>100</v>
      </c>
      <c r="K362">
        <v>4</v>
      </c>
      <c r="L362">
        <v>4</v>
      </c>
      <c r="M362">
        <v>4</v>
      </c>
      <c r="N362">
        <f t="shared" si="42"/>
        <v>1</v>
      </c>
      <c r="O362">
        <f>SUM($N$2:N362)</f>
        <v>302</v>
      </c>
      <c r="P362">
        <f>COUNT($N$2:N362)</f>
        <v>361</v>
      </c>
      <c r="Q362">
        <f t="shared" si="43"/>
        <v>83.656509695290865</v>
      </c>
      <c r="T362">
        <v>4</v>
      </c>
      <c r="U362">
        <v>4</v>
      </c>
      <c r="V362">
        <v>4</v>
      </c>
      <c r="AC362">
        <v>48</v>
      </c>
      <c r="AD362">
        <v>48</v>
      </c>
      <c r="AE362">
        <v>18</v>
      </c>
      <c r="AF362">
        <f t="shared" si="44"/>
        <v>1</v>
      </c>
      <c r="AG362">
        <f>SUM($AF$2:AF362)</f>
        <v>324</v>
      </c>
      <c r="AH362">
        <f>COUNT($AF$2:AF362)</f>
        <v>361</v>
      </c>
      <c r="AI362">
        <f t="shared" si="45"/>
        <v>89.750692520775615</v>
      </c>
      <c r="AL362">
        <v>65</v>
      </c>
      <c r="AM362">
        <v>65</v>
      </c>
      <c r="AN362">
        <v>18</v>
      </c>
      <c r="AO362">
        <f t="shared" si="46"/>
        <v>1</v>
      </c>
      <c r="AP362">
        <f>SUM($AO$2:AO362)</f>
        <v>353</v>
      </c>
      <c r="AQ362">
        <f>COUNT($AO$2:AO362)</f>
        <v>361</v>
      </c>
      <c r="AR362">
        <f t="shared" si="47"/>
        <v>97.78393351800554</v>
      </c>
    </row>
    <row r="363" spans="2:44">
      <c r="B363">
        <v>75</v>
      </c>
      <c r="C363">
        <v>26</v>
      </c>
      <c r="D363">
        <v>4</v>
      </c>
      <c r="E363">
        <f t="shared" si="40"/>
        <v>1</v>
      </c>
      <c r="F363">
        <f>SUM($E$2:E363)</f>
        <v>362</v>
      </c>
      <c r="G363">
        <f>COUNT($E$2:E363)</f>
        <v>362</v>
      </c>
      <c r="H363">
        <f t="shared" si="41"/>
        <v>100</v>
      </c>
      <c r="K363">
        <v>4</v>
      </c>
      <c r="L363">
        <v>4</v>
      </c>
      <c r="M363">
        <v>4</v>
      </c>
      <c r="N363">
        <f t="shared" si="42"/>
        <v>1</v>
      </c>
      <c r="O363">
        <f>SUM($N$2:N363)</f>
        <v>303</v>
      </c>
      <c r="P363">
        <f>COUNT($N$2:N363)</f>
        <v>362</v>
      </c>
      <c r="Q363">
        <f t="shared" si="43"/>
        <v>83.701657458563545</v>
      </c>
      <c r="T363">
        <v>4</v>
      </c>
      <c r="U363">
        <v>4</v>
      </c>
      <c r="V363">
        <v>4</v>
      </c>
      <c r="AC363">
        <v>48</v>
      </c>
      <c r="AD363">
        <v>48</v>
      </c>
      <c r="AE363">
        <v>16</v>
      </c>
      <c r="AF363">
        <f t="shared" si="44"/>
        <v>1</v>
      </c>
      <c r="AG363">
        <f>SUM($AF$2:AF363)</f>
        <v>325</v>
      </c>
      <c r="AH363">
        <f>COUNT($AF$2:AF363)</f>
        <v>362</v>
      </c>
      <c r="AI363">
        <f t="shared" si="45"/>
        <v>89.779005524861873</v>
      </c>
      <c r="AL363">
        <v>65</v>
      </c>
      <c r="AM363">
        <v>65</v>
      </c>
      <c r="AN363">
        <v>16</v>
      </c>
      <c r="AO363">
        <f t="shared" si="46"/>
        <v>1</v>
      </c>
      <c r="AP363">
        <f>SUM($AO$2:AO363)</f>
        <v>354</v>
      </c>
      <c r="AQ363">
        <f>COUNT($AO$2:AO363)</f>
        <v>362</v>
      </c>
      <c r="AR363">
        <f t="shared" si="47"/>
        <v>97.790055248618785</v>
      </c>
    </row>
    <row r="364" spans="2:44">
      <c r="B364">
        <v>75</v>
      </c>
      <c r="C364">
        <v>26</v>
      </c>
      <c r="D364">
        <v>4</v>
      </c>
      <c r="E364">
        <f t="shared" si="40"/>
        <v>1</v>
      </c>
      <c r="F364">
        <f>SUM($E$2:E364)</f>
        <v>363</v>
      </c>
      <c r="G364">
        <f>COUNT($E$2:E364)</f>
        <v>363</v>
      </c>
      <c r="H364">
        <f t="shared" si="41"/>
        <v>100</v>
      </c>
      <c r="K364">
        <v>4</v>
      </c>
      <c r="L364">
        <v>4</v>
      </c>
      <c r="M364">
        <v>4</v>
      </c>
      <c r="N364">
        <f t="shared" si="42"/>
        <v>1</v>
      </c>
      <c r="O364">
        <f>SUM($N$2:N364)</f>
        <v>304</v>
      </c>
      <c r="P364">
        <f>COUNT($N$2:N364)</f>
        <v>363</v>
      </c>
      <c r="Q364">
        <f t="shared" si="43"/>
        <v>83.746556473829202</v>
      </c>
      <c r="T364">
        <v>4</v>
      </c>
      <c r="U364">
        <v>4</v>
      </c>
      <c r="V364">
        <v>4</v>
      </c>
      <c r="AC364">
        <v>48</v>
      </c>
      <c r="AD364">
        <v>48</v>
      </c>
      <c r="AE364">
        <v>15</v>
      </c>
      <c r="AF364">
        <f t="shared" si="44"/>
        <v>1</v>
      </c>
      <c r="AG364">
        <f>SUM($AF$2:AF364)</f>
        <v>326</v>
      </c>
      <c r="AH364">
        <f>COUNT($AF$2:AF364)</f>
        <v>363</v>
      </c>
      <c r="AI364">
        <f t="shared" si="45"/>
        <v>89.807162534435264</v>
      </c>
      <c r="AL364">
        <v>65</v>
      </c>
      <c r="AM364">
        <v>65</v>
      </c>
      <c r="AN364">
        <v>15</v>
      </c>
      <c r="AO364">
        <f t="shared" si="46"/>
        <v>1</v>
      </c>
      <c r="AP364">
        <f>SUM($AO$2:AO364)</f>
        <v>355</v>
      </c>
      <c r="AQ364">
        <f>COUNT($AO$2:AO364)</f>
        <v>363</v>
      </c>
      <c r="AR364">
        <f t="shared" si="47"/>
        <v>97.796143250688701</v>
      </c>
    </row>
    <row r="365" spans="2:44">
      <c r="B365">
        <v>75</v>
      </c>
      <c r="C365">
        <v>26</v>
      </c>
      <c r="D365">
        <v>4</v>
      </c>
      <c r="E365">
        <f t="shared" si="40"/>
        <v>1</v>
      </c>
      <c r="F365">
        <f>SUM($E$2:E365)</f>
        <v>364</v>
      </c>
      <c r="G365">
        <f>COUNT($E$2:E365)</f>
        <v>364</v>
      </c>
      <c r="H365">
        <f t="shared" si="41"/>
        <v>100</v>
      </c>
      <c r="K365">
        <v>4</v>
      </c>
      <c r="L365">
        <v>4</v>
      </c>
      <c r="M365">
        <v>4</v>
      </c>
      <c r="N365">
        <f t="shared" si="42"/>
        <v>1</v>
      </c>
      <c r="O365">
        <f>SUM($N$2:N365)</f>
        <v>305</v>
      </c>
      <c r="P365">
        <f>COUNT($N$2:N365)</f>
        <v>364</v>
      </c>
      <c r="Q365">
        <f t="shared" si="43"/>
        <v>83.791208791208788</v>
      </c>
      <c r="T365">
        <v>4</v>
      </c>
      <c r="U365">
        <v>4</v>
      </c>
      <c r="V365">
        <v>4</v>
      </c>
      <c r="AC365">
        <v>48</v>
      </c>
      <c r="AD365">
        <v>48</v>
      </c>
      <c r="AE365">
        <v>14</v>
      </c>
      <c r="AF365">
        <f t="shared" si="44"/>
        <v>1</v>
      </c>
      <c r="AG365">
        <f>SUM($AF$2:AF365)</f>
        <v>327</v>
      </c>
      <c r="AH365">
        <f>COUNT($AF$2:AF365)</f>
        <v>364</v>
      </c>
      <c r="AI365">
        <f t="shared" si="45"/>
        <v>89.835164835164832</v>
      </c>
      <c r="AL365">
        <v>65</v>
      </c>
      <c r="AM365">
        <v>65</v>
      </c>
      <c r="AN365">
        <v>14</v>
      </c>
      <c r="AO365">
        <f t="shared" si="46"/>
        <v>1</v>
      </c>
      <c r="AP365">
        <f>SUM($AO$2:AO365)</f>
        <v>356</v>
      </c>
      <c r="AQ365">
        <f>COUNT($AO$2:AO365)</f>
        <v>364</v>
      </c>
      <c r="AR365">
        <f t="shared" si="47"/>
        <v>97.802197802197796</v>
      </c>
    </row>
    <row r="366" spans="2:44">
      <c r="B366">
        <v>75</v>
      </c>
      <c r="C366">
        <v>26</v>
      </c>
      <c r="D366">
        <v>5</v>
      </c>
      <c r="E366">
        <f t="shared" si="40"/>
        <v>1</v>
      </c>
      <c r="F366">
        <f>SUM($E$2:E366)</f>
        <v>365</v>
      </c>
      <c r="G366">
        <f>COUNT($E$2:E366)</f>
        <v>365</v>
      </c>
      <c r="H366">
        <f t="shared" si="41"/>
        <v>100</v>
      </c>
      <c r="K366">
        <v>4</v>
      </c>
      <c r="L366">
        <v>4</v>
      </c>
      <c r="M366">
        <v>5</v>
      </c>
      <c r="N366">
        <f t="shared" si="42"/>
        <v>0</v>
      </c>
      <c r="O366">
        <f>SUM($N$2:N366)</f>
        <v>305</v>
      </c>
      <c r="P366">
        <f>COUNT($N$2:N366)</f>
        <v>365</v>
      </c>
      <c r="Q366">
        <f t="shared" si="43"/>
        <v>83.561643835616437</v>
      </c>
      <c r="T366">
        <v>4</v>
      </c>
      <c r="U366">
        <v>4</v>
      </c>
      <c r="V366">
        <v>5</v>
      </c>
      <c r="AC366">
        <v>48</v>
      </c>
      <c r="AD366">
        <v>48</v>
      </c>
      <c r="AE366">
        <v>43</v>
      </c>
      <c r="AF366">
        <f t="shared" si="44"/>
        <v>1</v>
      </c>
      <c r="AG366">
        <f>SUM($AF$2:AF366)</f>
        <v>328</v>
      </c>
      <c r="AH366">
        <f>COUNT($AF$2:AF366)</f>
        <v>365</v>
      </c>
      <c r="AI366">
        <f t="shared" si="45"/>
        <v>89.863013698630141</v>
      </c>
      <c r="AL366">
        <v>65</v>
      </c>
      <c r="AM366">
        <v>65</v>
      </c>
      <c r="AN366">
        <v>43</v>
      </c>
      <c r="AO366">
        <f t="shared" si="46"/>
        <v>1</v>
      </c>
      <c r="AP366">
        <f>SUM($AO$2:AO366)</f>
        <v>357</v>
      </c>
      <c r="AQ366">
        <f>COUNT($AO$2:AO366)</f>
        <v>365</v>
      </c>
      <c r="AR366">
        <f t="shared" si="47"/>
        <v>97.808219178082183</v>
      </c>
    </row>
    <row r="367" spans="2:44">
      <c r="B367">
        <v>75</v>
      </c>
      <c r="C367">
        <v>26</v>
      </c>
      <c r="D367">
        <v>4</v>
      </c>
      <c r="E367">
        <f t="shared" si="40"/>
        <v>1</v>
      </c>
      <c r="F367">
        <f>SUM($E$2:E367)</f>
        <v>366</v>
      </c>
      <c r="G367">
        <f>COUNT($E$2:E367)</f>
        <v>366</v>
      </c>
      <c r="H367">
        <f t="shared" si="41"/>
        <v>100</v>
      </c>
      <c r="K367">
        <v>4</v>
      </c>
      <c r="L367">
        <v>4</v>
      </c>
      <c r="M367">
        <v>4</v>
      </c>
      <c r="N367">
        <f t="shared" si="42"/>
        <v>1</v>
      </c>
      <c r="O367">
        <f>SUM($N$2:N367)</f>
        <v>306</v>
      </c>
      <c r="P367">
        <f>COUNT($N$2:N367)</f>
        <v>366</v>
      </c>
      <c r="Q367">
        <f t="shared" si="43"/>
        <v>83.606557377049185</v>
      </c>
      <c r="T367">
        <v>4</v>
      </c>
      <c r="U367">
        <v>4</v>
      </c>
      <c r="V367">
        <v>4</v>
      </c>
      <c r="AC367">
        <v>48</v>
      </c>
      <c r="AD367">
        <v>48</v>
      </c>
      <c r="AE367">
        <v>43</v>
      </c>
      <c r="AF367">
        <f t="shared" si="44"/>
        <v>1</v>
      </c>
      <c r="AG367">
        <f>SUM($AF$2:AF367)</f>
        <v>329</v>
      </c>
      <c r="AH367">
        <f>COUNT($AF$2:AF367)</f>
        <v>366</v>
      </c>
      <c r="AI367">
        <f t="shared" si="45"/>
        <v>89.89071038251366</v>
      </c>
      <c r="AL367">
        <v>63</v>
      </c>
      <c r="AM367">
        <v>63</v>
      </c>
      <c r="AN367">
        <v>43</v>
      </c>
      <c r="AO367">
        <f t="shared" si="46"/>
        <v>1</v>
      </c>
      <c r="AP367">
        <f>SUM($AO$2:AO367)</f>
        <v>358</v>
      </c>
      <c r="AQ367">
        <f>COUNT($AO$2:AO367)</f>
        <v>366</v>
      </c>
      <c r="AR367">
        <f t="shared" si="47"/>
        <v>97.814207650273218</v>
      </c>
    </row>
    <row r="368" spans="2:44">
      <c r="B368">
        <v>75</v>
      </c>
      <c r="C368">
        <v>26</v>
      </c>
      <c r="D368">
        <v>3</v>
      </c>
      <c r="E368">
        <f t="shared" si="40"/>
        <v>1</v>
      </c>
      <c r="F368">
        <f>SUM($E$2:E368)</f>
        <v>367</v>
      </c>
      <c r="G368">
        <f>COUNT($E$2:E368)</f>
        <v>367</v>
      </c>
      <c r="H368">
        <f t="shared" si="41"/>
        <v>100</v>
      </c>
      <c r="K368">
        <v>4</v>
      </c>
      <c r="L368">
        <v>4</v>
      </c>
      <c r="M368">
        <v>3</v>
      </c>
      <c r="N368">
        <f t="shared" si="42"/>
        <v>1</v>
      </c>
      <c r="O368">
        <f>SUM($N$2:N368)</f>
        <v>307</v>
      </c>
      <c r="P368">
        <f>COUNT($N$2:N368)</f>
        <v>367</v>
      </c>
      <c r="Q368">
        <f t="shared" si="43"/>
        <v>83.651226158038156</v>
      </c>
      <c r="T368">
        <v>4</v>
      </c>
      <c r="U368">
        <v>4</v>
      </c>
      <c r="V368">
        <v>3</v>
      </c>
      <c r="AC368">
        <v>48</v>
      </c>
      <c r="AD368">
        <v>48</v>
      </c>
      <c r="AE368">
        <v>62</v>
      </c>
      <c r="AF368">
        <f t="shared" si="44"/>
        <v>0</v>
      </c>
      <c r="AG368">
        <f>SUM($AF$2:AF368)</f>
        <v>329</v>
      </c>
      <c r="AH368">
        <f>COUNT($AF$2:AF368)</f>
        <v>367</v>
      </c>
      <c r="AI368">
        <f t="shared" si="45"/>
        <v>89.64577656675749</v>
      </c>
      <c r="AL368">
        <v>63</v>
      </c>
      <c r="AM368">
        <v>63</v>
      </c>
      <c r="AN368">
        <v>62</v>
      </c>
      <c r="AO368">
        <f t="shared" si="46"/>
        <v>1</v>
      </c>
      <c r="AP368">
        <f>SUM($AO$2:AO368)</f>
        <v>359</v>
      </c>
      <c r="AQ368">
        <f>COUNT($AO$2:AO368)</f>
        <v>367</v>
      </c>
      <c r="AR368">
        <f t="shared" si="47"/>
        <v>97.820163487738427</v>
      </c>
    </row>
    <row r="369" spans="2:44">
      <c r="B369">
        <v>75</v>
      </c>
      <c r="C369">
        <v>26</v>
      </c>
      <c r="D369">
        <v>4</v>
      </c>
      <c r="E369">
        <f t="shared" si="40"/>
        <v>1</v>
      </c>
      <c r="F369">
        <f>SUM($E$2:E369)</f>
        <v>368</v>
      </c>
      <c r="G369">
        <f>COUNT($E$2:E369)</f>
        <v>368</v>
      </c>
      <c r="H369">
        <f t="shared" si="41"/>
        <v>100</v>
      </c>
      <c r="K369">
        <v>4</v>
      </c>
      <c r="L369">
        <v>4</v>
      </c>
      <c r="M369">
        <v>4</v>
      </c>
      <c r="N369">
        <f t="shared" si="42"/>
        <v>1</v>
      </c>
      <c r="O369">
        <f>SUM($N$2:N369)</f>
        <v>308</v>
      </c>
      <c r="P369">
        <f>COUNT($N$2:N369)</f>
        <v>368</v>
      </c>
      <c r="Q369">
        <f t="shared" si="43"/>
        <v>83.695652173913047</v>
      </c>
      <c r="T369">
        <v>4</v>
      </c>
      <c r="U369">
        <v>4</v>
      </c>
      <c r="V369">
        <v>4</v>
      </c>
      <c r="AC369">
        <v>48</v>
      </c>
      <c r="AD369">
        <v>48</v>
      </c>
      <c r="AE369">
        <v>44</v>
      </c>
      <c r="AF369">
        <f t="shared" si="44"/>
        <v>1</v>
      </c>
      <c r="AG369">
        <f>SUM($AF$2:AF369)</f>
        <v>330</v>
      </c>
      <c r="AH369">
        <f>COUNT($AF$2:AF369)</f>
        <v>368</v>
      </c>
      <c r="AI369">
        <f t="shared" si="45"/>
        <v>89.673913043478265</v>
      </c>
      <c r="AL369">
        <v>63</v>
      </c>
      <c r="AM369">
        <v>63</v>
      </c>
      <c r="AN369">
        <v>44</v>
      </c>
      <c r="AO369">
        <f t="shared" si="46"/>
        <v>1</v>
      </c>
      <c r="AP369">
        <f>SUM($AO$2:AO369)</f>
        <v>360</v>
      </c>
      <c r="AQ369">
        <f>COUNT($AO$2:AO369)</f>
        <v>368</v>
      </c>
      <c r="AR369">
        <f t="shared" si="47"/>
        <v>97.826086956521735</v>
      </c>
    </row>
    <row r="370" spans="2:44">
      <c r="B370">
        <v>75</v>
      </c>
      <c r="C370">
        <v>26</v>
      </c>
      <c r="D370">
        <v>3</v>
      </c>
      <c r="E370">
        <f t="shared" si="40"/>
        <v>1</v>
      </c>
      <c r="F370">
        <f>SUM($E$2:E370)</f>
        <v>369</v>
      </c>
      <c r="G370">
        <f>COUNT($E$2:E370)</f>
        <v>369</v>
      </c>
      <c r="H370">
        <f t="shared" si="41"/>
        <v>100</v>
      </c>
      <c r="K370">
        <v>4</v>
      </c>
      <c r="L370">
        <v>4</v>
      </c>
      <c r="M370">
        <v>3</v>
      </c>
      <c r="N370">
        <f t="shared" si="42"/>
        <v>1</v>
      </c>
      <c r="O370">
        <f>SUM($N$2:N370)</f>
        <v>309</v>
      </c>
      <c r="P370">
        <f>COUNT($N$2:N370)</f>
        <v>369</v>
      </c>
      <c r="Q370">
        <f t="shared" si="43"/>
        <v>83.739837398373979</v>
      </c>
      <c r="T370">
        <v>4</v>
      </c>
      <c r="U370">
        <v>4</v>
      </c>
      <c r="V370">
        <v>3</v>
      </c>
      <c r="AC370">
        <v>48</v>
      </c>
      <c r="AD370">
        <v>48</v>
      </c>
      <c r="AE370">
        <v>42</v>
      </c>
      <c r="AF370">
        <f t="shared" si="44"/>
        <v>1</v>
      </c>
      <c r="AG370">
        <f>SUM($AF$2:AF370)</f>
        <v>331</v>
      </c>
      <c r="AH370">
        <f>COUNT($AF$2:AF370)</f>
        <v>369</v>
      </c>
      <c r="AI370">
        <f t="shared" si="45"/>
        <v>89.701897018970186</v>
      </c>
      <c r="AL370">
        <v>63</v>
      </c>
      <c r="AM370">
        <v>63</v>
      </c>
      <c r="AN370">
        <v>42</v>
      </c>
      <c r="AO370">
        <f t="shared" si="46"/>
        <v>1</v>
      </c>
      <c r="AP370">
        <f>SUM($AO$2:AO370)</f>
        <v>361</v>
      </c>
      <c r="AQ370">
        <f>COUNT($AO$2:AO370)</f>
        <v>369</v>
      </c>
      <c r="AR370">
        <f t="shared" si="47"/>
        <v>97.831978319783204</v>
      </c>
    </row>
    <row r="371" spans="2:44">
      <c r="B371">
        <v>75</v>
      </c>
      <c r="C371">
        <v>26</v>
      </c>
      <c r="D371">
        <v>3</v>
      </c>
      <c r="E371">
        <f t="shared" si="40"/>
        <v>1</v>
      </c>
      <c r="F371">
        <f>SUM($E$2:E371)</f>
        <v>370</v>
      </c>
      <c r="G371">
        <f>COUNT($E$2:E371)</f>
        <v>370</v>
      </c>
      <c r="H371">
        <f t="shared" si="41"/>
        <v>100</v>
      </c>
      <c r="K371">
        <v>4</v>
      </c>
      <c r="L371">
        <v>4</v>
      </c>
      <c r="M371">
        <v>3</v>
      </c>
      <c r="N371">
        <f t="shared" si="42"/>
        <v>1</v>
      </c>
      <c r="O371">
        <f>SUM($N$2:N371)</f>
        <v>310</v>
      </c>
      <c r="P371">
        <f>COUNT($N$2:N371)</f>
        <v>370</v>
      </c>
      <c r="Q371">
        <f t="shared" si="43"/>
        <v>83.78378378378379</v>
      </c>
      <c r="T371">
        <v>4</v>
      </c>
      <c r="U371">
        <v>4</v>
      </c>
      <c r="V371">
        <v>3</v>
      </c>
      <c r="AC371">
        <v>48</v>
      </c>
      <c r="AD371">
        <v>48</v>
      </c>
      <c r="AE371">
        <v>43</v>
      </c>
      <c r="AF371">
        <f t="shared" si="44"/>
        <v>1</v>
      </c>
      <c r="AG371">
        <f>SUM($AF$2:AF371)</f>
        <v>332</v>
      </c>
      <c r="AH371">
        <f>COUNT($AF$2:AF371)</f>
        <v>370</v>
      </c>
      <c r="AI371">
        <f t="shared" si="45"/>
        <v>89.72972972972974</v>
      </c>
      <c r="AL371">
        <v>63</v>
      </c>
      <c r="AM371">
        <v>63</v>
      </c>
      <c r="AN371">
        <v>43</v>
      </c>
      <c r="AO371">
        <f t="shared" si="46"/>
        <v>1</v>
      </c>
      <c r="AP371">
        <f>SUM($AO$2:AO371)</f>
        <v>362</v>
      </c>
      <c r="AQ371">
        <f>COUNT($AO$2:AO371)</f>
        <v>370</v>
      </c>
      <c r="AR371">
        <f t="shared" si="47"/>
        <v>97.837837837837839</v>
      </c>
    </row>
    <row r="372" spans="2:44">
      <c r="B372">
        <v>75</v>
      </c>
      <c r="C372">
        <v>26</v>
      </c>
      <c r="D372">
        <v>5</v>
      </c>
      <c r="E372">
        <f t="shared" si="40"/>
        <v>1</v>
      </c>
      <c r="F372">
        <f>SUM($E$2:E372)</f>
        <v>371</v>
      </c>
      <c r="G372">
        <f>COUNT($E$2:E372)</f>
        <v>371</v>
      </c>
      <c r="H372">
        <f t="shared" si="41"/>
        <v>100</v>
      </c>
      <c r="K372">
        <v>4</v>
      </c>
      <c r="L372">
        <v>4</v>
      </c>
      <c r="M372">
        <v>5</v>
      </c>
      <c r="N372">
        <f t="shared" si="42"/>
        <v>0</v>
      </c>
      <c r="O372">
        <f>SUM($N$2:N372)</f>
        <v>310</v>
      </c>
      <c r="P372">
        <f>COUNT($N$2:N372)</f>
        <v>371</v>
      </c>
      <c r="Q372">
        <f t="shared" si="43"/>
        <v>83.55795148247978</v>
      </c>
      <c r="T372">
        <v>4</v>
      </c>
      <c r="U372">
        <v>4</v>
      </c>
      <c r="V372">
        <v>5</v>
      </c>
      <c r="AC372">
        <v>48</v>
      </c>
      <c r="AD372">
        <v>48</v>
      </c>
      <c r="AE372">
        <v>15</v>
      </c>
      <c r="AF372">
        <f t="shared" si="44"/>
        <v>1</v>
      </c>
      <c r="AG372">
        <f>SUM($AF$2:AF372)</f>
        <v>333</v>
      </c>
      <c r="AH372">
        <f>COUNT($AF$2:AF372)</f>
        <v>371</v>
      </c>
      <c r="AI372">
        <f t="shared" si="45"/>
        <v>89.757412398921829</v>
      </c>
      <c r="AL372">
        <v>63</v>
      </c>
      <c r="AM372">
        <v>63</v>
      </c>
      <c r="AN372">
        <v>15</v>
      </c>
      <c r="AO372">
        <f t="shared" si="46"/>
        <v>1</v>
      </c>
      <c r="AP372">
        <f>SUM($AO$2:AO372)</f>
        <v>363</v>
      </c>
      <c r="AQ372">
        <f>COUNT($AO$2:AO372)</f>
        <v>371</v>
      </c>
      <c r="AR372">
        <f t="shared" si="47"/>
        <v>97.843665768194072</v>
      </c>
    </row>
    <row r="373" spans="2:44">
      <c r="B373">
        <v>75</v>
      </c>
      <c r="C373">
        <v>26</v>
      </c>
      <c r="D373">
        <v>5</v>
      </c>
      <c r="E373">
        <f t="shared" si="40"/>
        <v>1</v>
      </c>
      <c r="F373">
        <f>SUM($E$2:E373)</f>
        <v>372</v>
      </c>
      <c r="G373">
        <f>COUNT($E$2:E373)</f>
        <v>372</v>
      </c>
      <c r="H373">
        <f t="shared" si="41"/>
        <v>100</v>
      </c>
      <c r="K373">
        <v>4</v>
      </c>
      <c r="L373">
        <v>4</v>
      </c>
      <c r="M373">
        <v>5</v>
      </c>
      <c r="N373">
        <f t="shared" si="42"/>
        <v>0</v>
      </c>
      <c r="O373">
        <f>SUM($N$2:N373)</f>
        <v>310</v>
      </c>
      <c r="P373">
        <f>COUNT($N$2:N373)</f>
        <v>372</v>
      </c>
      <c r="Q373">
        <f t="shared" si="43"/>
        <v>83.333333333333343</v>
      </c>
      <c r="T373">
        <v>4</v>
      </c>
      <c r="U373">
        <v>4</v>
      </c>
      <c r="V373">
        <v>5</v>
      </c>
      <c r="AC373">
        <v>48</v>
      </c>
      <c r="AD373">
        <v>48</v>
      </c>
      <c r="AE373">
        <v>18</v>
      </c>
      <c r="AF373">
        <f t="shared" si="44"/>
        <v>1</v>
      </c>
      <c r="AG373">
        <f>SUM($AF$2:AF373)</f>
        <v>334</v>
      </c>
      <c r="AH373">
        <f>COUNT($AF$2:AF373)</f>
        <v>372</v>
      </c>
      <c r="AI373">
        <f t="shared" si="45"/>
        <v>89.784946236559136</v>
      </c>
      <c r="AL373">
        <v>63</v>
      </c>
      <c r="AM373">
        <v>63</v>
      </c>
      <c r="AN373">
        <v>18</v>
      </c>
      <c r="AO373">
        <f t="shared" si="46"/>
        <v>1</v>
      </c>
      <c r="AP373">
        <f>SUM($AO$2:AO373)</f>
        <v>364</v>
      </c>
      <c r="AQ373">
        <f>COUNT($AO$2:AO373)</f>
        <v>372</v>
      </c>
      <c r="AR373">
        <f t="shared" si="47"/>
        <v>97.849462365591393</v>
      </c>
    </row>
    <row r="374" spans="2:44">
      <c r="B374">
        <v>75</v>
      </c>
      <c r="C374">
        <v>26</v>
      </c>
      <c r="D374">
        <v>3</v>
      </c>
      <c r="E374">
        <f t="shared" si="40"/>
        <v>1</v>
      </c>
      <c r="F374">
        <f>SUM($E$2:E374)</f>
        <v>373</v>
      </c>
      <c r="G374">
        <f>COUNT($E$2:E374)</f>
        <v>373</v>
      </c>
      <c r="H374">
        <f t="shared" si="41"/>
        <v>100</v>
      </c>
      <c r="K374">
        <v>4</v>
      </c>
      <c r="L374">
        <v>4</v>
      </c>
      <c r="M374">
        <v>3</v>
      </c>
      <c r="N374">
        <f t="shared" si="42"/>
        <v>1</v>
      </c>
      <c r="O374">
        <f>SUM($N$2:N374)</f>
        <v>311</v>
      </c>
      <c r="P374">
        <f>COUNT($N$2:N374)</f>
        <v>373</v>
      </c>
      <c r="Q374">
        <f t="shared" si="43"/>
        <v>83.37801608579089</v>
      </c>
      <c r="T374">
        <v>4</v>
      </c>
      <c r="U374">
        <v>4</v>
      </c>
      <c r="V374">
        <v>3</v>
      </c>
      <c r="AC374">
        <v>48</v>
      </c>
      <c r="AD374">
        <v>48</v>
      </c>
      <c r="AE374">
        <v>14</v>
      </c>
      <c r="AF374">
        <f t="shared" si="44"/>
        <v>1</v>
      </c>
      <c r="AG374">
        <f>SUM($AF$2:AF374)</f>
        <v>335</v>
      </c>
      <c r="AH374">
        <f>COUNT($AF$2:AF374)</f>
        <v>373</v>
      </c>
      <c r="AI374">
        <f t="shared" si="45"/>
        <v>89.812332439678286</v>
      </c>
      <c r="AL374">
        <v>63</v>
      </c>
      <c r="AM374">
        <v>63</v>
      </c>
      <c r="AN374">
        <v>14</v>
      </c>
      <c r="AO374">
        <f t="shared" si="46"/>
        <v>1</v>
      </c>
      <c r="AP374">
        <f>SUM($AO$2:AO374)</f>
        <v>365</v>
      </c>
      <c r="AQ374">
        <f>COUNT($AO$2:AO374)</f>
        <v>373</v>
      </c>
      <c r="AR374">
        <f t="shared" si="47"/>
        <v>97.855227882037525</v>
      </c>
    </row>
    <row r="375" spans="2:44">
      <c r="B375">
        <v>75</v>
      </c>
      <c r="C375">
        <v>26</v>
      </c>
      <c r="D375">
        <v>4</v>
      </c>
      <c r="E375">
        <f t="shared" si="40"/>
        <v>1</v>
      </c>
      <c r="F375">
        <f>SUM($E$2:E375)</f>
        <v>374</v>
      </c>
      <c r="G375">
        <f>COUNT($E$2:E375)</f>
        <v>374</v>
      </c>
      <c r="H375">
        <f t="shared" si="41"/>
        <v>100</v>
      </c>
      <c r="K375">
        <v>4</v>
      </c>
      <c r="L375">
        <v>4</v>
      </c>
      <c r="M375">
        <v>4</v>
      </c>
      <c r="N375">
        <f t="shared" si="42"/>
        <v>1</v>
      </c>
      <c r="O375">
        <f>SUM($N$2:N375)</f>
        <v>312</v>
      </c>
      <c r="P375">
        <f>COUNT($N$2:N375)</f>
        <v>374</v>
      </c>
      <c r="Q375">
        <f t="shared" si="43"/>
        <v>83.422459893048128</v>
      </c>
      <c r="T375">
        <v>4</v>
      </c>
      <c r="U375">
        <v>4</v>
      </c>
      <c r="V375">
        <v>4</v>
      </c>
      <c r="AC375">
        <v>48</v>
      </c>
      <c r="AD375">
        <v>48</v>
      </c>
      <c r="AE375">
        <v>16</v>
      </c>
      <c r="AF375">
        <f t="shared" si="44"/>
        <v>1</v>
      </c>
      <c r="AG375">
        <f>SUM($AF$2:AF375)</f>
        <v>336</v>
      </c>
      <c r="AH375">
        <f>COUNT($AF$2:AF375)</f>
        <v>374</v>
      </c>
      <c r="AI375">
        <f t="shared" si="45"/>
        <v>89.839572192513373</v>
      </c>
      <c r="AL375">
        <v>63</v>
      </c>
      <c r="AM375">
        <v>63</v>
      </c>
      <c r="AN375">
        <v>16</v>
      </c>
      <c r="AO375">
        <f t="shared" si="46"/>
        <v>1</v>
      </c>
      <c r="AP375">
        <f>SUM($AO$2:AO375)</f>
        <v>366</v>
      </c>
      <c r="AQ375">
        <f>COUNT($AO$2:AO375)</f>
        <v>374</v>
      </c>
      <c r="AR375">
        <f t="shared" si="47"/>
        <v>97.860962566844918</v>
      </c>
    </row>
    <row r="376" spans="2:44">
      <c r="B376">
        <v>75</v>
      </c>
      <c r="C376">
        <v>26</v>
      </c>
      <c r="D376">
        <v>3</v>
      </c>
      <c r="E376">
        <f t="shared" si="40"/>
        <v>1</v>
      </c>
      <c r="F376">
        <f>SUM($E$2:E376)</f>
        <v>375</v>
      </c>
      <c r="G376">
        <f>COUNT($E$2:E376)</f>
        <v>375</v>
      </c>
      <c r="H376">
        <f t="shared" si="41"/>
        <v>100</v>
      </c>
      <c r="K376">
        <v>4</v>
      </c>
      <c r="L376">
        <v>4</v>
      </c>
      <c r="M376">
        <v>3</v>
      </c>
      <c r="N376">
        <f t="shared" si="42"/>
        <v>1</v>
      </c>
      <c r="O376">
        <f>SUM($N$2:N376)</f>
        <v>313</v>
      </c>
      <c r="P376">
        <f>COUNT($N$2:N376)</f>
        <v>375</v>
      </c>
      <c r="Q376">
        <f t="shared" si="43"/>
        <v>83.466666666666669</v>
      </c>
      <c r="T376">
        <v>4</v>
      </c>
      <c r="U376">
        <v>4</v>
      </c>
      <c r="V376">
        <v>3</v>
      </c>
      <c r="AC376">
        <v>48</v>
      </c>
      <c r="AD376">
        <v>48</v>
      </c>
      <c r="AE376">
        <v>15</v>
      </c>
      <c r="AF376">
        <f t="shared" si="44"/>
        <v>1</v>
      </c>
      <c r="AG376">
        <f>SUM($AF$2:AF376)</f>
        <v>337</v>
      </c>
      <c r="AH376">
        <f>COUNT($AF$2:AF376)</f>
        <v>375</v>
      </c>
      <c r="AI376">
        <f t="shared" si="45"/>
        <v>89.86666666666666</v>
      </c>
      <c r="AL376">
        <v>63</v>
      </c>
      <c r="AM376">
        <v>63</v>
      </c>
      <c r="AN376">
        <v>15</v>
      </c>
      <c r="AO376">
        <f t="shared" si="46"/>
        <v>1</v>
      </c>
      <c r="AP376">
        <f>SUM($AO$2:AO376)</f>
        <v>367</v>
      </c>
      <c r="AQ376">
        <f>COUNT($AO$2:AO376)</f>
        <v>375</v>
      </c>
      <c r="AR376">
        <f t="shared" si="47"/>
        <v>97.866666666666674</v>
      </c>
    </row>
    <row r="377" spans="2:44">
      <c r="B377">
        <v>75</v>
      </c>
      <c r="C377">
        <v>26</v>
      </c>
      <c r="D377">
        <v>4</v>
      </c>
      <c r="E377">
        <f t="shared" si="40"/>
        <v>1</v>
      </c>
      <c r="F377">
        <f>SUM($E$2:E377)</f>
        <v>376</v>
      </c>
      <c r="G377">
        <f>COUNT($E$2:E377)</f>
        <v>376</v>
      </c>
      <c r="H377">
        <f t="shared" si="41"/>
        <v>100</v>
      </c>
      <c r="K377">
        <v>4</v>
      </c>
      <c r="L377">
        <v>4</v>
      </c>
      <c r="M377">
        <v>4</v>
      </c>
      <c r="N377">
        <f t="shared" si="42"/>
        <v>1</v>
      </c>
      <c r="O377">
        <f>SUM($N$2:N377)</f>
        <v>314</v>
      </c>
      <c r="P377">
        <f>COUNT($N$2:N377)</f>
        <v>376</v>
      </c>
      <c r="Q377">
        <f t="shared" si="43"/>
        <v>83.510638297872347</v>
      </c>
      <c r="T377">
        <v>4</v>
      </c>
      <c r="U377">
        <v>4</v>
      </c>
      <c r="V377">
        <v>4</v>
      </c>
      <c r="AC377">
        <v>48</v>
      </c>
      <c r="AD377">
        <v>48</v>
      </c>
      <c r="AE377">
        <v>16</v>
      </c>
      <c r="AF377">
        <f t="shared" si="44"/>
        <v>1</v>
      </c>
      <c r="AG377">
        <f>SUM($AF$2:AF377)</f>
        <v>338</v>
      </c>
      <c r="AH377">
        <f>COUNT($AF$2:AF377)</f>
        <v>376</v>
      </c>
      <c r="AI377">
        <f t="shared" si="45"/>
        <v>89.893617021276597</v>
      </c>
      <c r="AL377">
        <v>63</v>
      </c>
      <c r="AM377">
        <v>63</v>
      </c>
      <c r="AN377">
        <v>16</v>
      </c>
      <c r="AO377">
        <f t="shared" si="46"/>
        <v>1</v>
      </c>
      <c r="AP377">
        <f>SUM($AO$2:AO377)</f>
        <v>368</v>
      </c>
      <c r="AQ377">
        <f>COUNT($AO$2:AO377)</f>
        <v>376</v>
      </c>
      <c r="AR377">
        <f t="shared" si="47"/>
        <v>97.872340425531917</v>
      </c>
    </row>
    <row r="378" spans="2:44">
      <c r="B378">
        <v>75</v>
      </c>
      <c r="C378">
        <v>26</v>
      </c>
      <c r="D378">
        <v>3</v>
      </c>
      <c r="E378">
        <f t="shared" si="40"/>
        <v>1</v>
      </c>
      <c r="F378">
        <f>SUM($E$2:E378)</f>
        <v>377</v>
      </c>
      <c r="G378">
        <f>COUNT($E$2:E378)</f>
        <v>377</v>
      </c>
      <c r="H378">
        <f t="shared" si="41"/>
        <v>100</v>
      </c>
      <c r="K378">
        <v>4</v>
      </c>
      <c r="L378">
        <v>4</v>
      </c>
      <c r="M378">
        <v>3</v>
      </c>
      <c r="N378">
        <f t="shared" si="42"/>
        <v>1</v>
      </c>
      <c r="O378">
        <f>SUM($N$2:N378)</f>
        <v>315</v>
      </c>
      <c r="P378">
        <f>COUNT($N$2:N378)</f>
        <v>377</v>
      </c>
      <c r="Q378">
        <f t="shared" si="43"/>
        <v>83.554376657824932</v>
      </c>
      <c r="T378">
        <v>4</v>
      </c>
      <c r="U378">
        <v>4</v>
      </c>
      <c r="V378">
        <v>3</v>
      </c>
      <c r="AC378">
        <v>48</v>
      </c>
      <c r="AD378">
        <v>48</v>
      </c>
      <c r="AE378">
        <v>17</v>
      </c>
      <c r="AF378">
        <f t="shared" si="44"/>
        <v>1</v>
      </c>
      <c r="AG378">
        <f>SUM($AF$2:AF378)</f>
        <v>339</v>
      </c>
      <c r="AH378">
        <f>COUNT($AF$2:AF378)</f>
        <v>377</v>
      </c>
      <c r="AI378">
        <f t="shared" si="45"/>
        <v>89.92042440318302</v>
      </c>
      <c r="AL378">
        <v>63</v>
      </c>
      <c r="AM378">
        <v>63</v>
      </c>
      <c r="AN378">
        <v>17</v>
      </c>
      <c r="AO378">
        <f t="shared" si="46"/>
        <v>1</v>
      </c>
      <c r="AP378">
        <f>SUM($AO$2:AO378)</f>
        <v>369</v>
      </c>
      <c r="AQ378">
        <f>COUNT($AO$2:AO378)</f>
        <v>377</v>
      </c>
      <c r="AR378">
        <f t="shared" si="47"/>
        <v>97.877984084880637</v>
      </c>
    </row>
    <row r="379" spans="2:44">
      <c r="B379">
        <v>75</v>
      </c>
      <c r="C379">
        <v>26</v>
      </c>
      <c r="D379">
        <v>5</v>
      </c>
      <c r="E379">
        <f t="shared" si="40"/>
        <v>1</v>
      </c>
      <c r="F379">
        <f>SUM($E$2:E379)</f>
        <v>378</v>
      </c>
      <c r="G379">
        <f>COUNT($E$2:E379)</f>
        <v>378</v>
      </c>
      <c r="H379">
        <f t="shared" si="41"/>
        <v>100</v>
      </c>
      <c r="K379">
        <v>4</v>
      </c>
      <c r="L379">
        <v>4</v>
      </c>
      <c r="M379">
        <v>5</v>
      </c>
      <c r="N379">
        <f t="shared" si="42"/>
        <v>0</v>
      </c>
      <c r="O379">
        <f>SUM($N$2:N379)</f>
        <v>315</v>
      </c>
      <c r="P379">
        <f>COUNT($N$2:N379)</f>
        <v>378</v>
      </c>
      <c r="Q379">
        <f t="shared" si="43"/>
        <v>83.333333333333343</v>
      </c>
      <c r="T379">
        <v>4</v>
      </c>
      <c r="U379">
        <v>4</v>
      </c>
      <c r="V379">
        <v>5</v>
      </c>
      <c r="AC379">
        <v>48</v>
      </c>
      <c r="AD379">
        <v>48</v>
      </c>
      <c r="AE379">
        <v>14</v>
      </c>
      <c r="AF379">
        <f t="shared" si="44"/>
        <v>1</v>
      </c>
      <c r="AG379">
        <f>SUM($AF$2:AF379)</f>
        <v>340</v>
      </c>
      <c r="AH379">
        <f>COUNT($AF$2:AF379)</f>
        <v>378</v>
      </c>
      <c r="AI379">
        <f t="shared" si="45"/>
        <v>89.947089947089935</v>
      </c>
      <c r="AL379">
        <v>63</v>
      </c>
      <c r="AM379">
        <v>63</v>
      </c>
      <c r="AN379">
        <v>14</v>
      </c>
      <c r="AO379">
        <f t="shared" si="46"/>
        <v>1</v>
      </c>
      <c r="AP379">
        <f>SUM($AO$2:AO379)</f>
        <v>370</v>
      </c>
      <c r="AQ379">
        <f>COUNT($AO$2:AO379)</f>
        <v>378</v>
      </c>
      <c r="AR379">
        <f t="shared" si="47"/>
        <v>97.883597883597886</v>
      </c>
    </row>
    <row r="380" spans="2:44">
      <c r="B380">
        <v>75</v>
      </c>
      <c r="C380">
        <v>26</v>
      </c>
      <c r="D380">
        <v>5</v>
      </c>
      <c r="E380">
        <f t="shared" si="40"/>
        <v>1</v>
      </c>
      <c r="F380">
        <f>SUM($E$2:E380)</f>
        <v>379</v>
      </c>
      <c r="G380">
        <f>COUNT($E$2:E380)</f>
        <v>379</v>
      </c>
      <c r="H380">
        <f t="shared" si="41"/>
        <v>100</v>
      </c>
      <c r="K380">
        <v>4</v>
      </c>
      <c r="L380">
        <v>4</v>
      </c>
      <c r="M380">
        <v>5</v>
      </c>
      <c r="N380">
        <f t="shared" si="42"/>
        <v>0</v>
      </c>
      <c r="O380">
        <f>SUM($N$2:N380)</f>
        <v>315</v>
      </c>
      <c r="P380">
        <f>COUNT($N$2:N380)</f>
        <v>379</v>
      </c>
      <c r="Q380">
        <f t="shared" si="43"/>
        <v>83.113456464379937</v>
      </c>
      <c r="T380">
        <v>4</v>
      </c>
      <c r="U380">
        <v>4</v>
      </c>
      <c r="V380">
        <v>5</v>
      </c>
      <c r="AC380">
        <v>48</v>
      </c>
      <c r="AD380">
        <v>48</v>
      </c>
      <c r="AE380">
        <v>16</v>
      </c>
      <c r="AF380">
        <f t="shared" si="44"/>
        <v>1</v>
      </c>
      <c r="AG380">
        <f>SUM($AF$2:AF380)</f>
        <v>341</v>
      </c>
      <c r="AH380">
        <f>COUNT($AF$2:AF380)</f>
        <v>379</v>
      </c>
      <c r="AI380">
        <f t="shared" si="45"/>
        <v>89.973614775725594</v>
      </c>
      <c r="AL380">
        <v>63</v>
      </c>
      <c r="AM380">
        <v>63</v>
      </c>
      <c r="AN380">
        <v>16</v>
      </c>
      <c r="AO380">
        <f t="shared" si="46"/>
        <v>1</v>
      </c>
      <c r="AP380">
        <f>SUM($AO$2:AO380)</f>
        <v>371</v>
      </c>
      <c r="AQ380">
        <f>COUNT($AO$2:AO380)</f>
        <v>379</v>
      </c>
      <c r="AR380">
        <f t="shared" si="47"/>
        <v>97.889182058047496</v>
      </c>
    </row>
    <row r="381" spans="2:44">
      <c r="B381">
        <v>75</v>
      </c>
      <c r="C381">
        <v>26</v>
      </c>
      <c r="D381">
        <v>4</v>
      </c>
      <c r="E381">
        <f t="shared" si="40"/>
        <v>1</v>
      </c>
      <c r="F381">
        <f>SUM($E$2:E381)</f>
        <v>380</v>
      </c>
      <c r="G381">
        <f>COUNT($E$2:E381)</f>
        <v>380</v>
      </c>
      <c r="H381">
        <f t="shared" si="41"/>
        <v>100</v>
      </c>
      <c r="K381">
        <v>4</v>
      </c>
      <c r="L381">
        <v>4</v>
      </c>
      <c r="M381">
        <v>4</v>
      </c>
      <c r="N381">
        <f t="shared" si="42"/>
        <v>1</v>
      </c>
      <c r="O381">
        <f>SUM($N$2:N381)</f>
        <v>316</v>
      </c>
      <c r="P381">
        <f>COUNT($N$2:N381)</f>
        <v>380</v>
      </c>
      <c r="Q381">
        <f t="shared" si="43"/>
        <v>83.15789473684211</v>
      </c>
      <c r="T381">
        <v>4</v>
      </c>
      <c r="U381">
        <v>4</v>
      </c>
      <c r="V381">
        <v>4</v>
      </c>
      <c r="AC381">
        <v>48</v>
      </c>
      <c r="AD381">
        <v>48</v>
      </c>
      <c r="AE381">
        <v>15</v>
      </c>
      <c r="AF381">
        <f t="shared" si="44"/>
        <v>1</v>
      </c>
      <c r="AG381">
        <f>SUM($AF$2:AF381)</f>
        <v>342</v>
      </c>
      <c r="AH381">
        <f>COUNT($AF$2:AF381)</f>
        <v>380</v>
      </c>
      <c r="AI381">
        <f t="shared" si="45"/>
        <v>90</v>
      </c>
      <c r="AL381">
        <v>63</v>
      </c>
      <c r="AM381">
        <v>63</v>
      </c>
      <c r="AN381">
        <v>15</v>
      </c>
      <c r="AO381">
        <f t="shared" si="46"/>
        <v>1</v>
      </c>
      <c r="AP381">
        <f>SUM($AO$2:AO381)</f>
        <v>372</v>
      </c>
      <c r="AQ381">
        <f>COUNT($AO$2:AO381)</f>
        <v>380</v>
      </c>
      <c r="AR381">
        <f t="shared" si="47"/>
        <v>97.894736842105274</v>
      </c>
    </row>
    <row r="382" spans="2:44">
      <c r="B382">
        <v>75</v>
      </c>
      <c r="C382">
        <v>26</v>
      </c>
      <c r="D382">
        <v>3</v>
      </c>
      <c r="E382">
        <f t="shared" si="40"/>
        <v>1</v>
      </c>
      <c r="F382">
        <f>SUM($E$2:E382)</f>
        <v>381</v>
      </c>
      <c r="G382">
        <f>COUNT($E$2:E382)</f>
        <v>381</v>
      </c>
      <c r="H382">
        <f t="shared" si="41"/>
        <v>100</v>
      </c>
      <c r="K382">
        <v>4</v>
      </c>
      <c r="L382">
        <v>4</v>
      </c>
      <c r="M382">
        <v>3</v>
      </c>
      <c r="N382">
        <f t="shared" si="42"/>
        <v>1</v>
      </c>
      <c r="O382">
        <f>SUM($N$2:N382)</f>
        <v>317</v>
      </c>
      <c r="P382">
        <f>COUNT($N$2:N382)</f>
        <v>381</v>
      </c>
      <c r="Q382">
        <f t="shared" si="43"/>
        <v>83.202099737532805</v>
      </c>
      <c r="T382">
        <v>4</v>
      </c>
      <c r="U382">
        <v>4</v>
      </c>
      <c r="V382">
        <v>3</v>
      </c>
      <c r="AC382">
        <v>48</v>
      </c>
      <c r="AD382">
        <v>48</v>
      </c>
      <c r="AE382">
        <v>14</v>
      </c>
      <c r="AF382">
        <f t="shared" si="44"/>
        <v>1</v>
      </c>
      <c r="AG382">
        <f>SUM($AF$2:AF382)</f>
        <v>343</v>
      </c>
      <c r="AH382">
        <f>COUNT($AF$2:AF382)</f>
        <v>381</v>
      </c>
      <c r="AI382">
        <f t="shared" si="45"/>
        <v>90.026246719160113</v>
      </c>
      <c r="AL382">
        <v>63</v>
      </c>
      <c r="AM382">
        <v>63</v>
      </c>
      <c r="AN382">
        <v>14</v>
      </c>
      <c r="AO382">
        <f t="shared" si="46"/>
        <v>1</v>
      </c>
      <c r="AP382">
        <f>SUM($AO$2:AO382)</f>
        <v>373</v>
      </c>
      <c r="AQ382">
        <f>COUNT($AO$2:AO382)</f>
        <v>381</v>
      </c>
      <c r="AR382">
        <f t="shared" si="47"/>
        <v>97.900262467191595</v>
      </c>
    </row>
    <row r="383" spans="2:44">
      <c r="B383">
        <v>75</v>
      </c>
      <c r="C383">
        <v>26</v>
      </c>
      <c r="D383">
        <v>5</v>
      </c>
      <c r="E383">
        <f t="shared" si="40"/>
        <v>1</v>
      </c>
      <c r="F383">
        <f>SUM($E$2:E383)</f>
        <v>382</v>
      </c>
      <c r="G383">
        <f>COUNT($E$2:E383)</f>
        <v>382</v>
      </c>
      <c r="H383">
        <f t="shared" si="41"/>
        <v>100</v>
      </c>
      <c r="K383">
        <v>4</v>
      </c>
      <c r="L383">
        <v>4</v>
      </c>
      <c r="M383">
        <v>5</v>
      </c>
      <c r="N383">
        <f t="shared" si="42"/>
        <v>0</v>
      </c>
      <c r="O383">
        <f>SUM($N$2:N383)</f>
        <v>317</v>
      </c>
      <c r="P383">
        <f>COUNT($N$2:N383)</f>
        <v>382</v>
      </c>
      <c r="Q383">
        <f t="shared" si="43"/>
        <v>82.984293193717278</v>
      </c>
      <c r="T383">
        <v>4</v>
      </c>
      <c r="U383">
        <v>4</v>
      </c>
      <c r="V383">
        <v>5</v>
      </c>
      <c r="AC383">
        <v>48</v>
      </c>
      <c r="AD383">
        <v>48</v>
      </c>
      <c r="AE383">
        <v>15</v>
      </c>
      <c r="AF383">
        <f t="shared" si="44"/>
        <v>1</v>
      </c>
      <c r="AG383">
        <f>SUM($AF$2:AF383)</f>
        <v>344</v>
      </c>
      <c r="AH383">
        <f>COUNT($AF$2:AF383)</f>
        <v>382</v>
      </c>
      <c r="AI383">
        <f t="shared" si="45"/>
        <v>90.052356020942398</v>
      </c>
      <c r="AL383">
        <v>63</v>
      </c>
      <c r="AM383">
        <v>63</v>
      </c>
      <c r="AN383">
        <v>15</v>
      </c>
      <c r="AO383">
        <f t="shared" si="46"/>
        <v>1</v>
      </c>
      <c r="AP383">
        <f>SUM($AO$2:AO383)</f>
        <v>374</v>
      </c>
      <c r="AQ383">
        <f>COUNT($AO$2:AO383)</f>
        <v>382</v>
      </c>
      <c r="AR383">
        <f t="shared" si="47"/>
        <v>97.905759162303667</v>
      </c>
    </row>
    <row r="384" spans="2:44">
      <c r="B384">
        <v>75</v>
      </c>
      <c r="C384">
        <v>26</v>
      </c>
      <c r="D384">
        <v>3</v>
      </c>
      <c r="E384">
        <f t="shared" si="40"/>
        <v>1</v>
      </c>
      <c r="F384">
        <f>SUM($E$2:E384)</f>
        <v>383</v>
      </c>
      <c r="G384">
        <f>COUNT($E$2:E384)</f>
        <v>383</v>
      </c>
      <c r="H384">
        <f t="shared" si="41"/>
        <v>100</v>
      </c>
      <c r="K384">
        <v>4</v>
      </c>
      <c r="L384">
        <v>4</v>
      </c>
      <c r="M384">
        <v>3</v>
      </c>
      <c r="N384">
        <f t="shared" si="42"/>
        <v>1</v>
      </c>
      <c r="O384">
        <f>SUM($N$2:N384)</f>
        <v>318</v>
      </c>
      <c r="P384">
        <f>COUNT($N$2:N384)</f>
        <v>383</v>
      </c>
      <c r="Q384">
        <f t="shared" si="43"/>
        <v>83.028720626631852</v>
      </c>
      <c r="T384">
        <v>4</v>
      </c>
      <c r="U384">
        <v>4</v>
      </c>
      <c r="V384">
        <v>3</v>
      </c>
      <c r="AC384">
        <v>47</v>
      </c>
      <c r="AD384">
        <v>47</v>
      </c>
      <c r="AE384">
        <v>16</v>
      </c>
      <c r="AF384">
        <f t="shared" si="44"/>
        <v>1</v>
      </c>
      <c r="AG384">
        <f>SUM($AF$2:AF384)</f>
        <v>345</v>
      </c>
      <c r="AH384">
        <f>COUNT($AF$2:AF384)</f>
        <v>383</v>
      </c>
      <c r="AI384">
        <f t="shared" si="45"/>
        <v>90.078328981723232</v>
      </c>
      <c r="AL384">
        <v>63</v>
      </c>
      <c r="AM384">
        <v>63</v>
      </c>
      <c r="AN384">
        <v>16</v>
      </c>
      <c r="AO384">
        <f t="shared" si="46"/>
        <v>1</v>
      </c>
      <c r="AP384">
        <f>SUM($AO$2:AO384)</f>
        <v>375</v>
      </c>
      <c r="AQ384">
        <f>COUNT($AO$2:AO384)</f>
        <v>383</v>
      </c>
      <c r="AR384">
        <f t="shared" si="47"/>
        <v>97.911227154046998</v>
      </c>
    </row>
    <row r="385" spans="2:44">
      <c r="B385">
        <v>75</v>
      </c>
      <c r="C385">
        <v>26</v>
      </c>
      <c r="D385">
        <v>4</v>
      </c>
      <c r="E385">
        <f t="shared" si="40"/>
        <v>1</v>
      </c>
      <c r="F385">
        <f>SUM($E$2:E385)</f>
        <v>384</v>
      </c>
      <c r="G385">
        <f>COUNT($E$2:E385)</f>
        <v>384</v>
      </c>
      <c r="H385">
        <f t="shared" si="41"/>
        <v>100</v>
      </c>
      <c r="K385">
        <v>4</v>
      </c>
      <c r="L385">
        <v>4</v>
      </c>
      <c r="M385">
        <v>4</v>
      </c>
      <c r="N385">
        <f t="shared" si="42"/>
        <v>1</v>
      </c>
      <c r="O385">
        <f>SUM($N$2:N385)</f>
        <v>319</v>
      </c>
      <c r="P385">
        <f>COUNT($N$2:N385)</f>
        <v>384</v>
      </c>
      <c r="Q385">
        <f t="shared" si="43"/>
        <v>83.072916666666657</v>
      </c>
      <c r="T385">
        <v>4</v>
      </c>
      <c r="U385">
        <v>4</v>
      </c>
      <c r="V385">
        <v>4</v>
      </c>
      <c r="AC385">
        <v>47</v>
      </c>
      <c r="AD385">
        <v>47</v>
      </c>
      <c r="AE385">
        <v>16</v>
      </c>
      <c r="AF385">
        <f t="shared" si="44"/>
        <v>1</v>
      </c>
      <c r="AG385">
        <f>SUM($AF$2:AF385)</f>
        <v>346</v>
      </c>
      <c r="AH385">
        <f>COUNT($AF$2:AF385)</f>
        <v>384</v>
      </c>
      <c r="AI385">
        <f t="shared" si="45"/>
        <v>90.104166666666657</v>
      </c>
      <c r="AL385">
        <v>63</v>
      </c>
      <c r="AM385">
        <v>63</v>
      </c>
      <c r="AN385">
        <v>16</v>
      </c>
      <c r="AO385">
        <f t="shared" si="46"/>
        <v>1</v>
      </c>
      <c r="AP385">
        <f>SUM($AO$2:AO385)</f>
        <v>376</v>
      </c>
      <c r="AQ385">
        <f>COUNT($AO$2:AO385)</f>
        <v>384</v>
      </c>
      <c r="AR385">
        <f t="shared" si="47"/>
        <v>97.916666666666657</v>
      </c>
    </row>
    <row r="386" spans="2:44">
      <c r="B386">
        <v>75</v>
      </c>
      <c r="C386">
        <v>26</v>
      </c>
      <c r="D386">
        <v>4</v>
      </c>
      <c r="E386">
        <f t="shared" ref="E386:E449" si="48">IF(D386&lt;=C386,1,0)</f>
        <v>1</v>
      </c>
      <c r="F386">
        <f>SUM($E$2:E386)</f>
        <v>385</v>
      </c>
      <c r="G386">
        <f>COUNT($E$2:E386)</f>
        <v>385</v>
      </c>
      <c r="H386">
        <f t="shared" ref="H386:H449" si="49">F386/G386*100</f>
        <v>100</v>
      </c>
      <c r="K386">
        <v>4</v>
      </c>
      <c r="L386">
        <v>4</v>
      </c>
      <c r="M386">
        <v>4</v>
      </c>
      <c r="N386">
        <f t="shared" ref="N386:N449" si="50">IF(M386&lt;=L386,1,0)</f>
        <v>1</v>
      </c>
      <c r="O386">
        <f>SUM($N$2:N386)</f>
        <v>320</v>
      </c>
      <c r="P386">
        <f>COUNT($N$2:N386)</f>
        <v>385</v>
      </c>
      <c r="Q386">
        <f t="shared" ref="Q386:Q449" si="51">O386/P386*100</f>
        <v>83.116883116883116</v>
      </c>
      <c r="T386">
        <v>4</v>
      </c>
      <c r="U386">
        <v>4</v>
      </c>
      <c r="V386">
        <v>4</v>
      </c>
      <c r="AC386">
        <v>47</v>
      </c>
      <c r="AD386">
        <v>47</v>
      </c>
      <c r="AE386">
        <v>13</v>
      </c>
      <c r="AF386">
        <f t="shared" ref="AF386:AF449" si="52">IF(AE386&lt;=AD386,1,0)</f>
        <v>1</v>
      </c>
      <c r="AG386">
        <f>SUM($AF$2:AF386)</f>
        <v>347</v>
      </c>
      <c r="AH386">
        <f>COUNT($AF$2:AF386)</f>
        <v>385</v>
      </c>
      <c r="AI386">
        <f t="shared" ref="AI386:AI449" si="53">AG386/AH386*100</f>
        <v>90.129870129870127</v>
      </c>
      <c r="AL386">
        <v>63</v>
      </c>
      <c r="AM386">
        <v>63</v>
      </c>
      <c r="AN386">
        <v>13</v>
      </c>
      <c r="AO386">
        <f t="shared" ref="AO386:AO449" si="54">IF(AN386&lt;=AM386,1,0)</f>
        <v>1</v>
      </c>
      <c r="AP386">
        <f>SUM($AO$2:AO386)</f>
        <v>377</v>
      </c>
      <c r="AQ386">
        <f>COUNT($AO$2:AO386)</f>
        <v>385</v>
      </c>
      <c r="AR386">
        <f t="shared" ref="AR386:AR449" si="55">AP386/AQ386*100</f>
        <v>97.922077922077918</v>
      </c>
    </row>
    <row r="387" spans="2:44">
      <c r="B387">
        <v>75</v>
      </c>
      <c r="C387">
        <v>26</v>
      </c>
      <c r="D387">
        <v>3</v>
      </c>
      <c r="E387">
        <f t="shared" si="48"/>
        <v>1</v>
      </c>
      <c r="F387">
        <f>SUM($E$2:E387)</f>
        <v>386</v>
      </c>
      <c r="G387">
        <f>COUNT($E$2:E387)</f>
        <v>386</v>
      </c>
      <c r="H387">
        <f t="shared" si="49"/>
        <v>100</v>
      </c>
      <c r="K387">
        <v>4</v>
      </c>
      <c r="L387">
        <v>4</v>
      </c>
      <c r="M387">
        <v>3</v>
      </c>
      <c r="N387">
        <f t="shared" si="50"/>
        <v>1</v>
      </c>
      <c r="O387">
        <f>SUM($N$2:N387)</f>
        <v>321</v>
      </c>
      <c r="P387">
        <f>COUNT($N$2:N387)</f>
        <v>386</v>
      </c>
      <c r="Q387">
        <f t="shared" si="51"/>
        <v>83.160621761658021</v>
      </c>
      <c r="T387">
        <v>4</v>
      </c>
      <c r="U387">
        <v>4</v>
      </c>
      <c r="V387">
        <v>3</v>
      </c>
      <c r="AC387">
        <v>47</v>
      </c>
      <c r="AD387">
        <v>47</v>
      </c>
      <c r="AE387">
        <v>45</v>
      </c>
      <c r="AF387">
        <f t="shared" si="52"/>
        <v>1</v>
      </c>
      <c r="AG387">
        <f>SUM($AF$2:AF387)</f>
        <v>348</v>
      </c>
      <c r="AH387">
        <f>COUNT($AF$2:AF387)</f>
        <v>386</v>
      </c>
      <c r="AI387">
        <f t="shared" si="53"/>
        <v>90.155440414507765</v>
      </c>
      <c r="AL387">
        <v>63</v>
      </c>
      <c r="AM387">
        <v>63</v>
      </c>
      <c r="AN387">
        <v>45</v>
      </c>
      <c r="AO387">
        <f t="shared" si="54"/>
        <v>1</v>
      </c>
      <c r="AP387">
        <f>SUM($AO$2:AO387)</f>
        <v>378</v>
      </c>
      <c r="AQ387">
        <f>COUNT($AO$2:AO387)</f>
        <v>386</v>
      </c>
      <c r="AR387">
        <f t="shared" si="55"/>
        <v>97.92746113989638</v>
      </c>
    </row>
    <row r="388" spans="2:44">
      <c r="B388">
        <v>75</v>
      </c>
      <c r="C388">
        <v>26</v>
      </c>
      <c r="D388">
        <v>3</v>
      </c>
      <c r="E388">
        <f t="shared" si="48"/>
        <v>1</v>
      </c>
      <c r="F388">
        <f>SUM($E$2:E388)</f>
        <v>387</v>
      </c>
      <c r="G388">
        <f>COUNT($E$2:E388)</f>
        <v>387</v>
      </c>
      <c r="H388">
        <f t="shared" si="49"/>
        <v>100</v>
      </c>
      <c r="K388">
        <v>4</v>
      </c>
      <c r="L388">
        <v>4</v>
      </c>
      <c r="M388">
        <v>3</v>
      </c>
      <c r="N388">
        <f t="shared" si="50"/>
        <v>1</v>
      </c>
      <c r="O388">
        <f>SUM($N$2:N388)</f>
        <v>322</v>
      </c>
      <c r="P388">
        <f>COUNT($N$2:N388)</f>
        <v>387</v>
      </c>
      <c r="Q388">
        <f t="shared" si="51"/>
        <v>83.204134366925061</v>
      </c>
      <c r="T388">
        <v>4</v>
      </c>
      <c r="U388">
        <v>4</v>
      </c>
      <c r="V388">
        <v>3</v>
      </c>
      <c r="AC388">
        <v>47</v>
      </c>
      <c r="AD388">
        <v>47</v>
      </c>
      <c r="AE388">
        <v>49</v>
      </c>
      <c r="AF388">
        <f t="shared" si="52"/>
        <v>0</v>
      </c>
      <c r="AG388">
        <f>SUM($AF$2:AF388)</f>
        <v>348</v>
      </c>
      <c r="AH388">
        <f>COUNT($AF$2:AF388)</f>
        <v>387</v>
      </c>
      <c r="AI388">
        <f t="shared" si="53"/>
        <v>89.922480620155042</v>
      </c>
      <c r="AL388">
        <v>63</v>
      </c>
      <c r="AM388">
        <v>63</v>
      </c>
      <c r="AN388">
        <v>49</v>
      </c>
      <c r="AO388">
        <f t="shared" si="54"/>
        <v>1</v>
      </c>
      <c r="AP388">
        <f>SUM($AO$2:AO388)</f>
        <v>379</v>
      </c>
      <c r="AQ388">
        <f>COUNT($AO$2:AO388)</f>
        <v>387</v>
      </c>
      <c r="AR388">
        <f t="shared" si="55"/>
        <v>97.932816537467701</v>
      </c>
    </row>
    <row r="389" spans="2:44">
      <c r="B389">
        <v>75</v>
      </c>
      <c r="C389">
        <v>26</v>
      </c>
      <c r="D389">
        <v>4</v>
      </c>
      <c r="E389">
        <f t="shared" si="48"/>
        <v>1</v>
      </c>
      <c r="F389">
        <f>SUM($E$2:E389)</f>
        <v>388</v>
      </c>
      <c r="G389">
        <f>COUNT($E$2:E389)</f>
        <v>388</v>
      </c>
      <c r="H389">
        <f t="shared" si="49"/>
        <v>100</v>
      </c>
      <c r="K389">
        <v>4</v>
      </c>
      <c r="L389">
        <v>4</v>
      </c>
      <c r="M389">
        <v>4</v>
      </c>
      <c r="N389">
        <f t="shared" si="50"/>
        <v>1</v>
      </c>
      <c r="O389">
        <f>SUM($N$2:N389)</f>
        <v>323</v>
      </c>
      <c r="P389">
        <f>COUNT($N$2:N389)</f>
        <v>388</v>
      </c>
      <c r="Q389">
        <f t="shared" si="51"/>
        <v>83.24742268041237</v>
      </c>
      <c r="T389">
        <v>4</v>
      </c>
      <c r="U389">
        <v>4</v>
      </c>
      <c r="V389">
        <v>4</v>
      </c>
      <c r="AC389">
        <v>47</v>
      </c>
      <c r="AD389">
        <v>47</v>
      </c>
      <c r="AE389">
        <v>42</v>
      </c>
      <c r="AF389">
        <f t="shared" si="52"/>
        <v>1</v>
      </c>
      <c r="AG389">
        <f>SUM($AF$2:AF389)</f>
        <v>349</v>
      </c>
      <c r="AH389">
        <f>COUNT($AF$2:AF389)</f>
        <v>388</v>
      </c>
      <c r="AI389">
        <f t="shared" si="53"/>
        <v>89.948453608247419</v>
      </c>
      <c r="AL389">
        <v>63</v>
      </c>
      <c r="AM389">
        <v>63</v>
      </c>
      <c r="AN389">
        <v>42</v>
      </c>
      <c r="AO389">
        <f t="shared" si="54"/>
        <v>1</v>
      </c>
      <c r="AP389">
        <f>SUM($AO$2:AO389)</f>
        <v>380</v>
      </c>
      <c r="AQ389">
        <f>COUNT($AO$2:AO389)</f>
        <v>388</v>
      </c>
      <c r="AR389">
        <f t="shared" si="55"/>
        <v>97.9381443298969</v>
      </c>
    </row>
    <row r="390" spans="2:44">
      <c r="B390">
        <v>75</v>
      </c>
      <c r="C390">
        <v>26</v>
      </c>
      <c r="D390">
        <v>3</v>
      </c>
      <c r="E390">
        <f t="shared" si="48"/>
        <v>1</v>
      </c>
      <c r="F390">
        <f>SUM($E$2:E390)</f>
        <v>389</v>
      </c>
      <c r="G390">
        <f>COUNT($E$2:E390)</f>
        <v>389</v>
      </c>
      <c r="H390">
        <f t="shared" si="49"/>
        <v>100</v>
      </c>
      <c r="K390">
        <v>4</v>
      </c>
      <c r="L390">
        <v>4</v>
      </c>
      <c r="M390">
        <v>3</v>
      </c>
      <c r="N390">
        <f t="shared" si="50"/>
        <v>1</v>
      </c>
      <c r="O390">
        <f>SUM($N$2:N390)</f>
        <v>324</v>
      </c>
      <c r="P390">
        <f>COUNT($N$2:N390)</f>
        <v>389</v>
      </c>
      <c r="Q390">
        <f t="shared" si="51"/>
        <v>83.290488431876611</v>
      </c>
      <c r="T390">
        <v>4</v>
      </c>
      <c r="U390">
        <v>4</v>
      </c>
      <c r="V390">
        <v>3</v>
      </c>
      <c r="AC390">
        <v>47</v>
      </c>
      <c r="AD390">
        <v>47</v>
      </c>
      <c r="AE390">
        <v>44</v>
      </c>
      <c r="AF390">
        <f t="shared" si="52"/>
        <v>1</v>
      </c>
      <c r="AG390">
        <f>SUM($AF$2:AF390)</f>
        <v>350</v>
      </c>
      <c r="AH390">
        <f>COUNT($AF$2:AF390)</f>
        <v>389</v>
      </c>
      <c r="AI390">
        <f t="shared" si="53"/>
        <v>89.974293059125969</v>
      </c>
      <c r="AL390">
        <v>63</v>
      </c>
      <c r="AM390">
        <v>63</v>
      </c>
      <c r="AN390">
        <v>44</v>
      </c>
      <c r="AO390">
        <f t="shared" si="54"/>
        <v>1</v>
      </c>
      <c r="AP390">
        <f>SUM($AO$2:AO390)</f>
        <v>381</v>
      </c>
      <c r="AQ390">
        <f>COUNT($AO$2:AO390)</f>
        <v>389</v>
      </c>
      <c r="AR390">
        <f t="shared" si="55"/>
        <v>97.943444730077118</v>
      </c>
    </row>
    <row r="391" spans="2:44">
      <c r="B391">
        <v>75</v>
      </c>
      <c r="C391">
        <v>26</v>
      </c>
      <c r="D391">
        <v>4</v>
      </c>
      <c r="E391">
        <f t="shared" si="48"/>
        <v>1</v>
      </c>
      <c r="F391">
        <f>SUM($E$2:E391)</f>
        <v>390</v>
      </c>
      <c r="G391">
        <f>COUNT($E$2:E391)</f>
        <v>390</v>
      </c>
      <c r="H391">
        <f t="shared" si="49"/>
        <v>100</v>
      </c>
      <c r="K391">
        <v>4</v>
      </c>
      <c r="L391">
        <v>4</v>
      </c>
      <c r="M391">
        <v>4</v>
      </c>
      <c r="N391">
        <f t="shared" si="50"/>
        <v>1</v>
      </c>
      <c r="O391">
        <f>SUM($N$2:N391)</f>
        <v>325</v>
      </c>
      <c r="P391">
        <f>COUNT($N$2:N391)</f>
        <v>390</v>
      </c>
      <c r="Q391">
        <f t="shared" si="51"/>
        <v>83.333333333333343</v>
      </c>
      <c r="T391">
        <v>4</v>
      </c>
      <c r="U391">
        <v>4</v>
      </c>
      <c r="V391">
        <v>4</v>
      </c>
      <c r="AC391">
        <v>47</v>
      </c>
      <c r="AD391">
        <v>47</v>
      </c>
      <c r="AE391">
        <v>47</v>
      </c>
      <c r="AF391">
        <f t="shared" si="52"/>
        <v>1</v>
      </c>
      <c r="AG391">
        <f>SUM($AF$2:AF391)</f>
        <v>351</v>
      </c>
      <c r="AH391">
        <f>COUNT($AF$2:AF391)</f>
        <v>390</v>
      </c>
      <c r="AI391">
        <f t="shared" si="53"/>
        <v>90</v>
      </c>
      <c r="AL391">
        <v>54</v>
      </c>
      <c r="AM391">
        <v>54</v>
      </c>
      <c r="AN391">
        <v>47</v>
      </c>
      <c r="AO391">
        <f t="shared" si="54"/>
        <v>1</v>
      </c>
      <c r="AP391">
        <f>SUM($AO$2:AO391)</f>
        <v>382</v>
      </c>
      <c r="AQ391">
        <f>COUNT($AO$2:AO391)</f>
        <v>390</v>
      </c>
      <c r="AR391">
        <f t="shared" si="55"/>
        <v>97.948717948717942</v>
      </c>
    </row>
    <row r="392" spans="2:44">
      <c r="B392">
        <v>75</v>
      </c>
      <c r="C392">
        <v>26</v>
      </c>
      <c r="D392">
        <v>4</v>
      </c>
      <c r="E392">
        <f t="shared" si="48"/>
        <v>1</v>
      </c>
      <c r="F392">
        <f>SUM($E$2:E392)</f>
        <v>391</v>
      </c>
      <c r="G392">
        <f>COUNT($E$2:E392)</f>
        <v>391</v>
      </c>
      <c r="H392">
        <f t="shared" si="49"/>
        <v>100</v>
      </c>
      <c r="K392">
        <v>4</v>
      </c>
      <c r="L392">
        <v>4</v>
      </c>
      <c r="M392">
        <v>4</v>
      </c>
      <c r="N392">
        <f t="shared" si="50"/>
        <v>1</v>
      </c>
      <c r="O392">
        <f>SUM($N$2:N392)</f>
        <v>326</v>
      </c>
      <c r="P392">
        <f>COUNT($N$2:N392)</f>
        <v>391</v>
      </c>
      <c r="Q392">
        <f t="shared" si="51"/>
        <v>83.375959079283888</v>
      </c>
      <c r="T392">
        <v>4</v>
      </c>
      <c r="U392">
        <v>4</v>
      </c>
      <c r="V392">
        <v>4</v>
      </c>
      <c r="AC392">
        <v>47</v>
      </c>
      <c r="AD392">
        <v>47</v>
      </c>
      <c r="AE392">
        <v>16</v>
      </c>
      <c r="AF392">
        <f t="shared" si="52"/>
        <v>1</v>
      </c>
      <c r="AG392">
        <f>SUM($AF$2:AF392)</f>
        <v>352</v>
      </c>
      <c r="AH392">
        <f>COUNT($AF$2:AF392)</f>
        <v>391</v>
      </c>
      <c r="AI392">
        <f t="shared" si="53"/>
        <v>90.025575447570333</v>
      </c>
      <c r="AL392">
        <v>54</v>
      </c>
      <c r="AM392">
        <v>54</v>
      </c>
      <c r="AN392">
        <v>16</v>
      </c>
      <c r="AO392">
        <f t="shared" si="54"/>
        <v>1</v>
      </c>
      <c r="AP392">
        <f>SUM($AO$2:AO392)</f>
        <v>383</v>
      </c>
      <c r="AQ392">
        <f>COUNT($AO$2:AO392)</f>
        <v>391</v>
      </c>
      <c r="AR392">
        <f t="shared" si="55"/>
        <v>97.953964194373398</v>
      </c>
    </row>
    <row r="393" spans="2:44">
      <c r="B393">
        <v>75</v>
      </c>
      <c r="C393">
        <v>26</v>
      </c>
      <c r="D393">
        <v>3</v>
      </c>
      <c r="E393">
        <f t="shared" si="48"/>
        <v>1</v>
      </c>
      <c r="F393">
        <f>SUM($E$2:E393)</f>
        <v>392</v>
      </c>
      <c r="G393">
        <f>COUNT($E$2:E393)</f>
        <v>392</v>
      </c>
      <c r="H393">
        <f t="shared" si="49"/>
        <v>100</v>
      </c>
      <c r="K393">
        <v>4</v>
      </c>
      <c r="L393">
        <v>4</v>
      </c>
      <c r="M393">
        <v>3</v>
      </c>
      <c r="N393">
        <f t="shared" si="50"/>
        <v>1</v>
      </c>
      <c r="O393">
        <f>SUM($N$2:N393)</f>
        <v>327</v>
      </c>
      <c r="P393">
        <f>COUNT($N$2:N393)</f>
        <v>392</v>
      </c>
      <c r="Q393">
        <f t="shared" si="51"/>
        <v>83.418367346938766</v>
      </c>
      <c r="T393">
        <v>4</v>
      </c>
      <c r="U393">
        <v>4</v>
      </c>
      <c r="V393">
        <v>3</v>
      </c>
      <c r="AC393">
        <v>47</v>
      </c>
      <c r="AD393">
        <v>47</v>
      </c>
      <c r="AE393">
        <v>14</v>
      </c>
      <c r="AF393">
        <f t="shared" si="52"/>
        <v>1</v>
      </c>
      <c r="AG393">
        <f>SUM($AF$2:AF393)</f>
        <v>353</v>
      </c>
      <c r="AH393">
        <f>COUNT($AF$2:AF393)</f>
        <v>392</v>
      </c>
      <c r="AI393">
        <f t="shared" si="53"/>
        <v>90.051020408163268</v>
      </c>
      <c r="AL393">
        <v>54</v>
      </c>
      <c r="AM393">
        <v>54</v>
      </c>
      <c r="AN393">
        <v>14</v>
      </c>
      <c r="AO393">
        <f t="shared" si="54"/>
        <v>1</v>
      </c>
      <c r="AP393">
        <f>SUM($AO$2:AO393)</f>
        <v>384</v>
      </c>
      <c r="AQ393">
        <f>COUNT($AO$2:AO393)</f>
        <v>392</v>
      </c>
      <c r="AR393">
        <f t="shared" si="55"/>
        <v>97.959183673469383</v>
      </c>
    </row>
    <row r="394" spans="2:44">
      <c r="B394">
        <v>75</v>
      </c>
      <c r="C394">
        <v>26</v>
      </c>
      <c r="D394">
        <v>3</v>
      </c>
      <c r="E394">
        <f t="shared" si="48"/>
        <v>1</v>
      </c>
      <c r="F394">
        <f>SUM($E$2:E394)</f>
        <v>393</v>
      </c>
      <c r="G394">
        <f>COUNT($E$2:E394)</f>
        <v>393</v>
      </c>
      <c r="H394">
        <f t="shared" si="49"/>
        <v>100</v>
      </c>
      <c r="K394">
        <v>4</v>
      </c>
      <c r="L394">
        <v>4</v>
      </c>
      <c r="M394">
        <v>3</v>
      </c>
      <c r="N394">
        <f t="shared" si="50"/>
        <v>1</v>
      </c>
      <c r="O394">
        <f>SUM($N$2:N394)</f>
        <v>328</v>
      </c>
      <c r="P394">
        <f>COUNT($N$2:N394)</f>
        <v>393</v>
      </c>
      <c r="Q394">
        <f t="shared" si="51"/>
        <v>83.460559796437664</v>
      </c>
      <c r="T394">
        <v>4</v>
      </c>
      <c r="U394">
        <v>4</v>
      </c>
      <c r="V394">
        <v>3</v>
      </c>
      <c r="AC394">
        <v>47</v>
      </c>
      <c r="AD394">
        <v>47</v>
      </c>
      <c r="AE394">
        <v>16</v>
      </c>
      <c r="AF394">
        <f t="shared" si="52"/>
        <v>1</v>
      </c>
      <c r="AG394">
        <f>SUM($AF$2:AF394)</f>
        <v>354</v>
      </c>
      <c r="AH394">
        <f>COUNT($AF$2:AF394)</f>
        <v>393</v>
      </c>
      <c r="AI394">
        <f t="shared" si="53"/>
        <v>90.07633587786259</v>
      </c>
      <c r="AL394">
        <v>54</v>
      </c>
      <c r="AM394">
        <v>54</v>
      </c>
      <c r="AN394">
        <v>16</v>
      </c>
      <c r="AO394">
        <f t="shared" si="54"/>
        <v>1</v>
      </c>
      <c r="AP394">
        <f>SUM($AO$2:AO394)</f>
        <v>385</v>
      </c>
      <c r="AQ394">
        <f>COUNT($AO$2:AO394)</f>
        <v>393</v>
      </c>
      <c r="AR394">
        <f t="shared" si="55"/>
        <v>97.964376590330787</v>
      </c>
    </row>
    <row r="395" spans="2:44">
      <c r="B395">
        <v>75</v>
      </c>
      <c r="C395">
        <v>26</v>
      </c>
      <c r="D395">
        <v>3</v>
      </c>
      <c r="E395">
        <f t="shared" si="48"/>
        <v>1</v>
      </c>
      <c r="F395">
        <f>SUM($E$2:E395)</f>
        <v>394</v>
      </c>
      <c r="G395">
        <f>COUNT($E$2:E395)</f>
        <v>394</v>
      </c>
      <c r="H395">
        <f t="shared" si="49"/>
        <v>100</v>
      </c>
      <c r="K395">
        <v>4</v>
      </c>
      <c r="L395">
        <v>4</v>
      </c>
      <c r="M395">
        <v>3</v>
      </c>
      <c r="N395">
        <f t="shared" si="50"/>
        <v>1</v>
      </c>
      <c r="O395">
        <f>SUM($N$2:N395)</f>
        <v>329</v>
      </c>
      <c r="P395">
        <f>COUNT($N$2:N395)</f>
        <v>394</v>
      </c>
      <c r="Q395">
        <f t="shared" si="51"/>
        <v>83.502538071065985</v>
      </c>
      <c r="T395">
        <v>4</v>
      </c>
      <c r="U395">
        <v>4</v>
      </c>
      <c r="V395">
        <v>3</v>
      </c>
      <c r="AC395">
        <v>47</v>
      </c>
      <c r="AD395">
        <v>47</v>
      </c>
      <c r="AE395">
        <v>16</v>
      </c>
      <c r="AF395">
        <f t="shared" si="52"/>
        <v>1</v>
      </c>
      <c r="AG395">
        <f>SUM($AF$2:AF395)</f>
        <v>355</v>
      </c>
      <c r="AH395">
        <f>COUNT($AF$2:AF395)</f>
        <v>394</v>
      </c>
      <c r="AI395">
        <f t="shared" si="53"/>
        <v>90.101522842639596</v>
      </c>
      <c r="AL395">
        <v>54</v>
      </c>
      <c r="AM395">
        <v>54</v>
      </c>
      <c r="AN395">
        <v>16</v>
      </c>
      <c r="AO395">
        <f t="shared" si="54"/>
        <v>1</v>
      </c>
      <c r="AP395">
        <f>SUM($AO$2:AO395)</f>
        <v>386</v>
      </c>
      <c r="AQ395">
        <f>COUNT($AO$2:AO395)</f>
        <v>394</v>
      </c>
      <c r="AR395">
        <f t="shared" si="55"/>
        <v>97.969543147208128</v>
      </c>
    </row>
    <row r="396" spans="2:44">
      <c r="B396">
        <v>75</v>
      </c>
      <c r="C396">
        <v>26</v>
      </c>
      <c r="D396">
        <v>3</v>
      </c>
      <c r="E396">
        <f t="shared" si="48"/>
        <v>1</v>
      </c>
      <c r="F396">
        <f>SUM($E$2:E396)</f>
        <v>395</v>
      </c>
      <c r="G396">
        <f>COUNT($E$2:E396)</f>
        <v>395</v>
      </c>
      <c r="H396">
        <f t="shared" si="49"/>
        <v>100</v>
      </c>
      <c r="K396">
        <v>4</v>
      </c>
      <c r="L396">
        <v>4</v>
      </c>
      <c r="M396">
        <v>3</v>
      </c>
      <c r="N396">
        <f t="shared" si="50"/>
        <v>1</v>
      </c>
      <c r="O396">
        <f>SUM($N$2:N396)</f>
        <v>330</v>
      </c>
      <c r="P396">
        <f>COUNT($N$2:N396)</f>
        <v>395</v>
      </c>
      <c r="Q396">
        <f t="shared" si="51"/>
        <v>83.544303797468359</v>
      </c>
      <c r="T396">
        <v>4</v>
      </c>
      <c r="U396">
        <v>4</v>
      </c>
      <c r="V396">
        <v>3</v>
      </c>
      <c r="AC396">
        <v>47</v>
      </c>
      <c r="AD396">
        <v>47</v>
      </c>
      <c r="AE396">
        <v>17</v>
      </c>
      <c r="AF396">
        <f t="shared" si="52"/>
        <v>1</v>
      </c>
      <c r="AG396">
        <f>SUM($AF$2:AF396)</f>
        <v>356</v>
      </c>
      <c r="AH396">
        <f>COUNT($AF$2:AF396)</f>
        <v>395</v>
      </c>
      <c r="AI396">
        <f t="shared" si="53"/>
        <v>90.12658227848101</v>
      </c>
      <c r="AL396">
        <v>54</v>
      </c>
      <c r="AM396">
        <v>54</v>
      </c>
      <c r="AN396">
        <v>17</v>
      </c>
      <c r="AO396">
        <f t="shared" si="54"/>
        <v>1</v>
      </c>
      <c r="AP396">
        <f>SUM($AO$2:AO396)</f>
        <v>387</v>
      </c>
      <c r="AQ396">
        <f>COUNT($AO$2:AO396)</f>
        <v>395</v>
      </c>
      <c r="AR396">
        <f t="shared" si="55"/>
        <v>97.974683544303801</v>
      </c>
    </row>
    <row r="397" spans="2:44">
      <c r="B397">
        <v>75</v>
      </c>
      <c r="C397">
        <v>26</v>
      </c>
      <c r="D397">
        <v>4</v>
      </c>
      <c r="E397">
        <f t="shared" si="48"/>
        <v>1</v>
      </c>
      <c r="F397">
        <f>SUM($E$2:E397)</f>
        <v>396</v>
      </c>
      <c r="G397">
        <f>COUNT($E$2:E397)</f>
        <v>396</v>
      </c>
      <c r="H397">
        <f t="shared" si="49"/>
        <v>100</v>
      </c>
      <c r="K397">
        <v>4</v>
      </c>
      <c r="L397">
        <v>4</v>
      </c>
      <c r="M397">
        <v>4</v>
      </c>
      <c r="N397">
        <f t="shared" si="50"/>
        <v>1</v>
      </c>
      <c r="O397">
        <f>SUM($N$2:N397)</f>
        <v>331</v>
      </c>
      <c r="P397">
        <f>COUNT($N$2:N397)</f>
        <v>396</v>
      </c>
      <c r="Q397">
        <f t="shared" si="51"/>
        <v>83.585858585858588</v>
      </c>
      <c r="T397">
        <v>4</v>
      </c>
      <c r="U397">
        <v>4</v>
      </c>
      <c r="V397">
        <v>4</v>
      </c>
      <c r="AC397">
        <v>47</v>
      </c>
      <c r="AD397">
        <v>47</v>
      </c>
      <c r="AE397">
        <v>17</v>
      </c>
      <c r="AF397">
        <f t="shared" si="52"/>
        <v>1</v>
      </c>
      <c r="AG397">
        <f>SUM($AF$2:AF397)</f>
        <v>357</v>
      </c>
      <c r="AH397">
        <f>COUNT($AF$2:AF397)</f>
        <v>396</v>
      </c>
      <c r="AI397">
        <f t="shared" si="53"/>
        <v>90.151515151515156</v>
      </c>
      <c r="AL397">
        <v>54</v>
      </c>
      <c r="AM397">
        <v>54</v>
      </c>
      <c r="AN397">
        <v>17</v>
      </c>
      <c r="AO397">
        <f t="shared" si="54"/>
        <v>1</v>
      </c>
      <c r="AP397">
        <f>SUM($AO$2:AO397)</f>
        <v>388</v>
      </c>
      <c r="AQ397">
        <f>COUNT($AO$2:AO397)</f>
        <v>396</v>
      </c>
      <c r="AR397">
        <f t="shared" si="55"/>
        <v>97.979797979797979</v>
      </c>
    </row>
    <row r="398" spans="2:44">
      <c r="B398">
        <v>75</v>
      </c>
      <c r="C398">
        <v>26</v>
      </c>
      <c r="D398">
        <v>4</v>
      </c>
      <c r="E398">
        <f t="shared" si="48"/>
        <v>1</v>
      </c>
      <c r="F398">
        <f>SUM($E$2:E398)</f>
        <v>397</v>
      </c>
      <c r="G398">
        <f>COUNT($E$2:E398)</f>
        <v>397</v>
      </c>
      <c r="H398">
        <f t="shared" si="49"/>
        <v>100</v>
      </c>
      <c r="K398">
        <v>4</v>
      </c>
      <c r="L398">
        <v>4</v>
      </c>
      <c r="M398">
        <v>4</v>
      </c>
      <c r="N398">
        <f t="shared" si="50"/>
        <v>1</v>
      </c>
      <c r="O398">
        <f>SUM($N$2:N398)</f>
        <v>332</v>
      </c>
      <c r="P398">
        <f>COUNT($N$2:N398)</f>
        <v>397</v>
      </c>
      <c r="Q398">
        <f t="shared" si="51"/>
        <v>83.627204030226693</v>
      </c>
      <c r="T398">
        <v>4</v>
      </c>
      <c r="U398">
        <v>4</v>
      </c>
      <c r="V398">
        <v>4</v>
      </c>
      <c r="AC398">
        <v>47</v>
      </c>
      <c r="AD398">
        <v>47</v>
      </c>
      <c r="AE398">
        <v>18</v>
      </c>
      <c r="AF398">
        <f t="shared" si="52"/>
        <v>1</v>
      </c>
      <c r="AG398">
        <f>SUM($AF$2:AF398)</f>
        <v>358</v>
      </c>
      <c r="AH398">
        <f>COUNT($AF$2:AF398)</f>
        <v>397</v>
      </c>
      <c r="AI398">
        <f t="shared" si="53"/>
        <v>90.176322418136024</v>
      </c>
      <c r="AL398">
        <v>54</v>
      </c>
      <c r="AM398">
        <v>54</v>
      </c>
      <c r="AN398">
        <v>18</v>
      </c>
      <c r="AO398">
        <f t="shared" si="54"/>
        <v>1</v>
      </c>
      <c r="AP398">
        <f>SUM($AO$2:AO398)</f>
        <v>389</v>
      </c>
      <c r="AQ398">
        <f>COUNT($AO$2:AO398)</f>
        <v>397</v>
      </c>
      <c r="AR398">
        <f t="shared" si="55"/>
        <v>97.984886649874056</v>
      </c>
    </row>
    <row r="399" spans="2:44">
      <c r="B399">
        <v>75</v>
      </c>
      <c r="C399">
        <v>26</v>
      </c>
      <c r="D399">
        <v>3</v>
      </c>
      <c r="E399">
        <f t="shared" si="48"/>
        <v>1</v>
      </c>
      <c r="F399">
        <f>SUM($E$2:E399)</f>
        <v>398</v>
      </c>
      <c r="G399">
        <f>COUNT($E$2:E399)</f>
        <v>398</v>
      </c>
      <c r="H399">
        <f t="shared" si="49"/>
        <v>100</v>
      </c>
      <c r="K399">
        <v>4</v>
      </c>
      <c r="L399">
        <v>4</v>
      </c>
      <c r="M399">
        <v>3</v>
      </c>
      <c r="N399">
        <f t="shared" si="50"/>
        <v>1</v>
      </c>
      <c r="O399">
        <f>SUM($N$2:N399)</f>
        <v>333</v>
      </c>
      <c r="P399">
        <f>COUNT($N$2:N399)</f>
        <v>398</v>
      </c>
      <c r="Q399">
        <f t="shared" si="51"/>
        <v>83.668341708542712</v>
      </c>
      <c r="T399">
        <v>4</v>
      </c>
      <c r="U399">
        <v>4</v>
      </c>
      <c r="V399">
        <v>3</v>
      </c>
      <c r="AC399">
        <v>47</v>
      </c>
      <c r="AD399">
        <v>47</v>
      </c>
      <c r="AE399">
        <v>17</v>
      </c>
      <c r="AF399">
        <f t="shared" si="52"/>
        <v>1</v>
      </c>
      <c r="AG399">
        <f>SUM($AF$2:AF399)</f>
        <v>359</v>
      </c>
      <c r="AH399">
        <f>COUNT($AF$2:AF399)</f>
        <v>398</v>
      </c>
      <c r="AI399">
        <f t="shared" si="53"/>
        <v>90.201005025125625</v>
      </c>
      <c r="AL399">
        <v>54</v>
      </c>
      <c r="AM399">
        <v>54</v>
      </c>
      <c r="AN399">
        <v>17</v>
      </c>
      <c r="AO399">
        <f t="shared" si="54"/>
        <v>1</v>
      </c>
      <c r="AP399">
        <f>SUM($AO$2:AO399)</f>
        <v>390</v>
      </c>
      <c r="AQ399">
        <f>COUNT($AO$2:AO399)</f>
        <v>398</v>
      </c>
      <c r="AR399">
        <f t="shared" si="55"/>
        <v>97.989949748743726</v>
      </c>
    </row>
    <row r="400" spans="2:44">
      <c r="B400">
        <v>75</v>
      </c>
      <c r="C400">
        <v>26</v>
      </c>
      <c r="D400">
        <v>3</v>
      </c>
      <c r="E400">
        <f t="shared" si="48"/>
        <v>1</v>
      </c>
      <c r="F400">
        <f>SUM($E$2:E400)</f>
        <v>399</v>
      </c>
      <c r="G400">
        <f>COUNT($E$2:E400)</f>
        <v>399</v>
      </c>
      <c r="H400">
        <f t="shared" si="49"/>
        <v>100</v>
      </c>
      <c r="K400">
        <v>4</v>
      </c>
      <c r="L400">
        <v>4</v>
      </c>
      <c r="M400">
        <v>3</v>
      </c>
      <c r="N400">
        <f t="shared" si="50"/>
        <v>1</v>
      </c>
      <c r="O400">
        <f>SUM($N$2:N400)</f>
        <v>334</v>
      </c>
      <c r="P400">
        <f>COUNT($N$2:N400)</f>
        <v>399</v>
      </c>
      <c r="Q400">
        <f t="shared" si="51"/>
        <v>83.709273182957389</v>
      </c>
      <c r="T400">
        <v>4</v>
      </c>
      <c r="U400">
        <v>4</v>
      </c>
      <c r="V400">
        <v>3</v>
      </c>
      <c r="AC400">
        <v>47</v>
      </c>
      <c r="AD400">
        <v>47</v>
      </c>
      <c r="AE400">
        <v>15</v>
      </c>
      <c r="AF400">
        <f t="shared" si="52"/>
        <v>1</v>
      </c>
      <c r="AG400">
        <f>SUM($AF$2:AF400)</f>
        <v>360</v>
      </c>
      <c r="AH400">
        <f>COUNT($AF$2:AF400)</f>
        <v>399</v>
      </c>
      <c r="AI400">
        <f t="shared" si="53"/>
        <v>90.225563909774436</v>
      </c>
      <c r="AL400">
        <v>54</v>
      </c>
      <c r="AM400">
        <v>54</v>
      </c>
      <c r="AN400">
        <v>15</v>
      </c>
      <c r="AO400">
        <f t="shared" si="54"/>
        <v>1</v>
      </c>
      <c r="AP400">
        <f>SUM($AO$2:AO400)</f>
        <v>391</v>
      </c>
      <c r="AQ400">
        <f>COUNT($AO$2:AO400)</f>
        <v>399</v>
      </c>
      <c r="AR400">
        <f t="shared" si="55"/>
        <v>97.994987468671681</v>
      </c>
    </row>
    <row r="401" spans="2:44">
      <c r="B401">
        <v>75</v>
      </c>
      <c r="C401">
        <v>26</v>
      </c>
      <c r="D401">
        <v>4</v>
      </c>
      <c r="E401">
        <f t="shared" si="48"/>
        <v>1</v>
      </c>
      <c r="F401">
        <f>SUM($E$2:E401)</f>
        <v>400</v>
      </c>
      <c r="G401">
        <f>COUNT($E$2:E401)</f>
        <v>400</v>
      </c>
      <c r="H401">
        <f t="shared" si="49"/>
        <v>100</v>
      </c>
      <c r="K401">
        <v>4</v>
      </c>
      <c r="L401">
        <v>4</v>
      </c>
      <c r="M401">
        <v>4</v>
      </c>
      <c r="N401">
        <f t="shared" si="50"/>
        <v>1</v>
      </c>
      <c r="O401">
        <f>SUM($N$2:N401)</f>
        <v>335</v>
      </c>
      <c r="P401">
        <f>COUNT($N$2:N401)</f>
        <v>400</v>
      </c>
      <c r="Q401">
        <f t="shared" si="51"/>
        <v>83.75</v>
      </c>
      <c r="T401">
        <v>4</v>
      </c>
      <c r="U401">
        <v>4</v>
      </c>
      <c r="V401">
        <v>4</v>
      </c>
      <c r="AC401">
        <v>47</v>
      </c>
      <c r="AD401">
        <v>47</v>
      </c>
      <c r="AE401">
        <v>16</v>
      </c>
      <c r="AF401">
        <f t="shared" si="52"/>
        <v>1</v>
      </c>
      <c r="AG401">
        <f>SUM($AF$2:AF401)</f>
        <v>361</v>
      </c>
      <c r="AH401">
        <f>COUNT($AF$2:AF401)</f>
        <v>400</v>
      </c>
      <c r="AI401">
        <f t="shared" si="53"/>
        <v>90.25</v>
      </c>
      <c r="AL401">
        <v>54</v>
      </c>
      <c r="AM401">
        <v>54</v>
      </c>
      <c r="AN401">
        <v>16</v>
      </c>
      <c r="AO401">
        <f t="shared" si="54"/>
        <v>1</v>
      </c>
      <c r="AP401">
        <f>SUM($AO$2:AO401)</f>
        <v>392</v>
      </c>
      <c r="AQ401">
        <f>COUNT($AO$2:AO401)</f>
        <v>400</v>
      </c>
      <c r="AR401">
        <f t="shared" si="55"/>
        <v>98</v>
      </c>
    </row>
    <row r="402" spans="2:44">
      <c r="B402">
        <v>75</v>
      </c>
      <c r="C402">
        <v>26</v>
      </c>
      <c r="D402">
        <v>3</v>
      </c>
      <c r="E402">
        <f t="shared" si="48"/>
        <v>1</v>
      </c>
      <c r="F402">
        <f>SUM($E$2:E402)</f>
        <v>401</v>
      </c>
      <c r="G402">
        <f>COUNT($E$2:E402)</f>
        <v>401</v>
      </c>
      <c r="H402">
        <f t="shared" si="49"/>
        <v>100</v>
      </c>
      <c r="K402">
        <v>4</v>
      </c>
      <c r="L402">
        <v>4</v>
      </c>
      <c r="M402">
        <v>3</v>
      </c>
      <c r="N402">
        <f t="shared" si="50"/>
        <v>1</v>
      </c>
      <c r="O402">
        <f>SUM($N$2:N402)</f>
        <v>336</v>
      </c>
      <c r="P402">
        <f>COUNT($N$2:N402)</f>
        <v>401</v>
      </c>
      <c r="Q402">
        <f t="shared" si="51"/>
        <v>83.790523690773071</v>
      </c>
      <c r="T402">
        <v>4</v>
      </c>
      <c r="U402">
        <v>4</v>
      </c>
      <c r="V402">
        <v>3</v>
      </c>
      <c r="AC402">
        <v>47</v>
      </c>
      <c r="AD402">
        <v>47</v>
      </c>
      <c r="AE402">
        <v>17</v>
      </c>
      <c r="AF402">
        <f t="shared" si="52"/>
        <v>1</v>
      </c>
      <c r="AG402">
        <f>SUM($AF$2:AF402)</f>
        <v>362</v>
      </c>
      <c r="AH402">
        <f>COUNT($AF$2:AF402)</f>
        <v>401</v>
      </c>
      <c r="AI402">
        <f t="shared" si="53"/>
        <v>90.274314214463828</v>
      </c>
      <c r="AL402">
        <v>54</v>
      </c>
      <c r="AM402">
        <v>54</v>
      </c>
      <c r="AN402">
        <v>17</v>
      </c>
      <c r="AO402">
        <f t="shared" si="54"/>
        <v>1</v>
      </c>
      <c r="AP402">
        <f>SUM($AO$2:AO402)</f>
        <v>393</v>
      </c>
      <c r="AQ402">
        <f>COUNT($AO$2:AO402)</f>
        <v>401</v>
      </c>
      <c r="AR402">
        <f t="shared" si="55"/>
        <v>98.004987531172077</v>
      </c>
    </row>
    <row r="403" spans="2:44">
      <c r="B403">
        <v>75</v>
      </c>
      <c r="C403">
        <v>26</v>
      </c>
      <c r="D403">
        <v>3</v>
      </c>
      <c r="E403">
        <f t="shared" si="48"/>
        <v>1</v>
      </c>
      <c r="F403">
        <f>SUM($E$2:E403)</f>
        <v>402</v>
      </c>
      <c r="G403">
        <f>COUNT($E$2:E403)</f>
        <v>402</v>
      </c>
      <c r="H403">
        <f t="shared" si="49"/>
        <v>100</v>
      </c>
      <c r="K403">
        <v>4</v>
      </c>
      <c r="L403">
        <v>4</v>
      </c>
      <c r="M403">
        <v>3</v>
      </c>
      <c r="N403">
        <f t="shared" si="50"/>
        <v>1</v>
      </c>
      <c r="O403">
        <f>SUM($N$2:N403)</f>
        <v>337</v>
      </c>
      <c r="P403">
        <f>COUNT($N$2:N403)</f>
        <v>402</v>
      </c>
      <c r="Q403">
        <f t="shared" si="51"/>
        <v>83.830845771144283</v>
      </c>
      <c r="T403">
        <v>4</v>
      </c>
      <c r="U403">
        <v>4</v>
      </c>
      <c r="V403">
        <v>3</v>
      </c>
      <c r="AC403">
        <v>47</v>
      </c>
      <c r="AD403">
        <v>47</v>
      </c>
      <c r="AE403">
        <v>18</v>
      </c>
      <c r="AF403">
        <f t="shared" si="52"/>
        <v>1</v>
      </c>
      <c r="AG403">
        <f>SUM($AF$2:AF403)</f>
        <v>363</v>
      </c>
      <c r="AH403">
        <f>COUNT($AF$2:AF403)</f>
        <v>402</v>
      </c>
      <c r="AI403">
        <f t="shared" si="53"/>
        <v>90.298507462686572</v>
      </c>
      <c r="AL403">
        <v>54</v>
      </c>
      <c r="AM403">
        <v>54</v>
      </c>
      <c r="AN403">
        <v>18</v>
      </c>
      <c r="AO403">
        <f t="shared" si="54"/>
        <v>1</v>
      </c>
      <c r="AP403">
        <f>SUM($AO$2:AO403)</f>
        <v>394</v>
      </c>
      <c r="AQ403">
        <f>COUNT($AO$2:AO403)</f>
        <v>402</v>
      </c>
      <c r="AR403">
        <f t="shared" si="55"/>
        <v>98.009950248756212</v>
      </c>
    </row>
    <row r="404" spans="2:44">
      <c r="B404">
        <v>75</v>
      </c>
      <c r="C404">
        <v>26</v>
      </c>
      <c r="D404">
        <v>3</v>
      </c>
      <c r="E404">
        <f t="shared" si="48"/>
        <v>1</v>
      </c>
      <c r="F404">
        <f>SUM($E$2:E404)</f>
        <v>403</v>
      </c>
      <c r="G404">
        <f>COUNT($E$2:E404)</f>
        <v>403</v>
      </c>
      <c r="H404">
        <f t="shared" si="49"/>
        <v>100</v>
      </c>
      <c r="K404">
        <v>4</v>
      </c>
      <c r="L404">
        <v>4</v>
      </c>
      <c r="M404">
        <v>3</v>
      </c>
      <c r="N404">
        <f t="shared" si="50"/>
        <v>1</v>
      </c>
      <c r="O404">
        <f>SUM($N$2:N404)</f>
        <v>338</v>
      </c>
      <c r="P404">
        <f>COUNT($N$2:N404)</f>
        <v>403</v>
      </c>
      <c r="Q404">
        <f t="shared" si="51"/>
        <v>83.870967741935488</v>
      </c>
      <c r="T404">
        <v>4</v>
      </c>
      <c r="U404">
        <v>4</v>
      </c>
      <c r="V404">
        <v>3</v>
      </c>
      <c r="AC404">
        <v>47</v>
      </c>
      <c r="AD404">
        <v>47</v>
      </c>
      <c r="AE404">
        <v>17</v>
      </c>
      <c r="AF404">
        <f t="shared" si="52"/>
        <v>1</v>
      </c>
      <c r="AG404">
        <f>SUM($AF$2:AF404)</f>
        <v>364</v>
      </c>
      <c r="AH404">
        <f>COUNT($AF$2:AF404)</f>
        <v>403</v>
      </c>
      <c r="AI404">
        <f t="shared" si="53"/>
        <v>90.322580645161281</v>
      </c>
      <c r="AL404">
        <v>54</v>
      </c>
      <c r="AM404">
        <v>54</v>
      </c>
      <c r="AN404">
        <v>17</v>
      </c>
      <c r="AO404">
        <f t="shared" si="54"/>
        <v>1</v>
      </c>
      <c r="AP404">
        <f>SUM($AO$2:AO404)</f>
        <v>395</v>
      </c>
      <c r="AQ404">
        <f>COUNT($AO$2:AO404)</f>
        <v>403</v>
      </c>
      <c r="AR404">
        <f t="shared" si="55"/>
        <v>98.014888337468989</v>
      </c>
    </row>
    <row r="405" spans="2:44">
      <c r="B405">
        <v>75</v>
      </c>
      <c r="C405">
        <v>26</v>
      </c>
      <c r="D405">
        <v>3</v>
      </c>
      <c r="E405">
        <f t="shared" si="48"/>
        <v>1</v>
      </c>
      <c r="F405">
        <f>SUM($E$2:E405)</f>
        <v>404</v>
      </c>
      <c r="G405">
        <f>COUNT($E$2:E405)</f>
        <v>404</v>
      </c>
      <c r="H405">
        <f t="shared" si="49"/>
        <v>100</v>
      </c>
      <c r="K405">
        <v>4</v>
      </c>
      <c r="L405">
        <v>4</v>
      </c>
      <c r="M405">
        <v>3</v>
      </c>
      <c r="N405">
        <f t="shared" si="50"/>
        <v>1</v>
      </c>
      <c r="O405">
        <f>SUM($N$2:N405)</f>
        <v>339</v>
      </c>
      <c r="P405">
        <f>COUNT($N$2:N405)</f>
        <v>404</v>
      </c>
      <c r="Q405">
        <f t="shared" si="51"/>
        <v>83.910891089108901</v>
      </c>
      <c r="T405">
        <v>4</v>
      </c>
      <c r="U405">
        <v>4</v>
      </c>
      <c r="V405">
        <v>3</v>
      </c>
      <c r="AC405">
        <v>47</v>
      </c>
      <c r="AD405">
        <v>47</v>
      </c>
      <c r="AE405">
        <v>17</v>
      </c>
      <c r="AF405">
        <f t="shared" si="52"/>
        <v>1</v>
      </c>
      <c r="AG405">
        <f>SUM($AF$2:AF405)</f>
        <v>365</v>
      </c>
      <c r="AH405">
        <f>COUNT($AF$2:AF405)</f>
        <v>404</v>
      </c>
      <c r="AI405">
        <f t="shared" si="53"/>
        <v>90.346534653465355</v>
      </c>
      <c r="AL405">
        <v>54</v>
      </c>
      <c r="AM405">
        <v>54</v>
      </c>
      <c r="AN405">
        <v>17</v>
      </c>
      <c r="AO405">
        <f t="shared" si="54"/>
        <v>1</v>
      </c>
      <c r="AP405">
        <f>SUM($AO$2:AO405)</f>
        <v>396</v>
      </c>
      <c r="AQ405">
        <f>COUNT($AO$2:AO405)</f>
        <v>404</v>
      </c>
      <c r="AR405">
        <f t="shared" si="55"/>
        <v>98.019801980198025</v>
      </c>
    </row>
    <row r="406" spans="2:44">
      <c r="B406">
        <v>75</v>
      </c>
      <c r="C406">
        <v>26</v>
      </c>
      <c r="D406">
        <v>4</v>
      </c>
      <c r="E406">
        <f t="shared" si="48"/>
        <v>1</v>
      </c>
      <c r="F406">
        <f>SUM($E$2:E406)</f>
        <v>405</v>
      </c>
      <c r="G406">
        <f>COUNT($E$2:E406)</f>
        <v>405</v>
      </c>
      <c r="H406">
        <f t="shared" si="49"/>
        <v>100</v>
      </c>
      <c r="K406">
        <v>4</v>
      </c>
      <c r="L406">
        <v>4</v>
      </c>
      <c r="M406">
        <v>4</v>
      </c>
      <c r="N406">
        <f t="shared" si="50"/>
        <v>1</v>
      </c>
      <c r="O406">
        <f>SUM($N$2:N406)</f>
        <v>340</v>
      </c>
      <c r="P406">
        <f>COUNT($N$2:N406)</f>
        <v>405</v>
      </c>
      <c r="Q406">
        <f t="shared" si="51"/>
        <v>83.950617283950606</v>
      </c>
      <c r="T406">
        <v>4</v>
      </c>
      <c r="U406">
        <v>4</v>
      </c>
      <c r="V406">
        <v>4</v>
      </c>
      <c r="AC406">
        <v>47</v>
      </c>
      <c r="AD406">
        <v>47</v>
      </c>
      <c r="AE406">
        <v>16</v>
      </c>
      <c r="AF406">
        <f t="shared" si="52"/>
        <v>1</v>
      </c>
      <c r="AG406">
        <f>SUM($AF$2:AF406)</f>
        <v>366</v>
      </c>
      <c r="AH406">
        <f>COUNT($AF$2:AF406)</f>
        <v>405</v>
      </c>
      <c r="AI406">
        <f t="shared" si="53"/>
        <v>90.370370370370367</v>
      </c>
      <c r="AL406">
        <v>54</v>
      </c>
      <c r="AM406">
        <v>54</v>
      </c>
      <c r="AN406">
        <v>16</v>
      </c>
      <c r="AO406">
        <f t="shared" si="54"/>
        <v>1</v>
      </c>
      <c r="AP406">
        <f>SUM($AO$2:AO406)</f>
        <v>397</v>
      </c>
      <c r="AQ406">
        <f>COUNT($AO$2:AO406)</f>
        <v>405</v>
      </c>
      <c r="AR406">
        <f t="shared" si="55"/>
        <v>98.024691358024697</v>
      </c>
    </row>
    <row r="407" spans="2:44">
      <c r="B407">
        <v>75</v>
      </c>
      <c r="C407">
        <v>26</v>
      </c>
      <c r="D407">
        <v>3</v>
      </c>
      <c r="E407">
        <f t="shared" si="48"/>
        <v>1</v>
      </c>
      <c r="F407">
        <f>SUM($E$2:E407)</f>
        <v>406</v>
      </c>
      <c r="G407">
        <f>COUNT($E$2:E407)</f>
        <v>406</v>
      </c>
      <c r="H407">
        <f t="shared" si="49"/>
        <v>100</v>
      </c>
      <c r="K407">
        <v>4</v>
      </c>
      <c r="L407">
        <v>4</v>
      </c>
      <c r="M407">
        <v>3</v>
      </c>
      <c r="N407">
        <f t="shared" si="50"/>
        <v>1</v>
      </c>
      <c r="O407">
        <f>SUM($N$2:N407)</f>
        <v>341</v>
      </c>
      <c r="P407">
        <f>COUNT($N$2:N407)</f>
        <v>406</v>
      </c>
      <c r="Q407">
        <f t="shared" si="51"/>
        <v>83.990147783251231</v>
      </c>
      <c r="T407">
        <v>4</v>
      </c>
      <c r="U407">
        <v>4</v>
      </c>
      <c r="V407">
        <v>3</v>
      </c>
      <c r="AC407">
        <v>46</v>
      </c>
      <c r="AD407">
        <v>46</v>
      </c>
      <c r="AE407">
        <v>16</v>
      </c>
      <c r="AF407">
        <f t="shared" si="52"/>
        <v>1</v>
      </c>
      <c r="AG407">
        <f>SUM($AF$2:AF407)</f>
        <v>367</v>
      </c>
      <c r="AH407">
        <f>COUNT($AF$2:AF407)</f>
        <v>406</v>
      </c>
      <c r="AI407">
        <f t="shared" si="53"/>
        <v>90.394088669950733</v>
      </c>
      <c r="AL407">
        <v>54</v>
      </c>
      <c r="AM407">
        <v>54</v>
      </c>
      <c r="AN407">
        <v>16</v>
      </c>
      <c r="AO407">
        <f t="shared" si="54"/>
        <v>1</v>
      </c>
      <c r="AP407">
        <f>SUM($AO$2:AO407)</f>
        <v>398</v>
      </c>
      <c r="AQ407">
        <f>COUNT($AO$2:AO407)</f>
        <v>406</v>
      </c>
      <c r="AR407">
        <f t="shared" si="55"/>
        <v>98.029556650246306</v>
      </c>
    </row>
    <row r="408" spans="2:44">
      <c r="B408">
        <v>75</v>
      </c>
      <c r="C408">
        <v>26</v>
      </c>
      <c r="D408">
        <v>3</v>
      </c>
      <c r="E408">
        <f t="shared" si="48"/>
        <v>1</v>
      </c>
      <c r="F408">
        <f>SUM($E$2:E408)</f>
        <v>407</v>
      </c>
      <c r="G408">
        <f>COUNT($E$2:E408)</f>
        <v>407</v>
      </c>
      <c r="H408">
        <f t="shared" si="49"/>
        <v>100</v>
      </c>
      <c r="K408">
        <v>4</v>
      </c>
      <c r="L408">
        <v>4</v>
      </c>
      <c r="M408">
        <v>3</v>
      </c>
      <c r="N408">
        <f t="shared" si="50"/>
        <v>1</v>
      </c>
      <c r="O408">
        <f>SUM($N$2:N408)</f>
        <v>342</v>
      </c>
      <c r="P408">
        <f>COUNT($N$2:N408)</f>
        <v>407</v>
      </c>
      <c r="Q408">
        <f t="shared" si="51"/>
        <v>84.029484029484024</v>
      </c>
      <c r="T408">
        <v>4</v>
      </c>
      <c r="U408">
        <v>4</v>
      </c>
      <c r="V408">
        <v>3</v>
      </c>
      <c r="AC408">
        <v>46</v>
      </c>
      <c r="AD408">
        <v>46</v>
      </c>
      <c r="AE408">
        <v>104</v>
      </c>
      <c r="AF408">
        <f t="shared" si="52"/>
        <v>0</v>
      </c>
      <c r="AG408">
        <f>SUM($AF$2:AF408)</f>
        <v>367</v>
      </c>
      <c r="AH408">
        <f>COUNT($AF$2:AF408)</f>
        <v>407</v>
      </c>
      <c r="AI408">
        <f t="shared" si="53"/>
        <v>90.171990171990174</v>
      </c>
      <c r="AL408">
        <v>54</v>
      </c>
      <c r="AM408">
        <v>54</v>
      </c>
      <c r="AN408">
        <v>104</v>
      </c>
      <c r="AO408">
        <f t="shared" si="54"/>
        <v>0</v>
      </c>
      <c r="AP408">
        <f>SUM($AO$2:AO408)</f>
        <v>398</v>
      </c>
      <c r="AQ408">
        <f>COUNT($AO$2:AO408)</f>
        <v>407</v>
      </c>
      <c r="AR408">
        <f t="shared" si="55"/>
        <v>97.788697788697789</v>
      </c>
    </row>
    <row r="409" spans="2:44">
      <c r="B409">
        <v>75</v>
      </c>
      <c r="C409">
        <v>26</v>
      </c>
      <c r="D409">
        <v>4</v>
      </c>
      <c r="E409">
        <f t="shared" si="48"/>
        <v>1</v>
      </c>
      <c r="F409">
        <f>SUM($E$2:E409)</f>
        <v>408</v>
      </c>
      <c r="G409">
        <f>COUNT($E$2:E409)</f>
        <v>408</v>
      </c>
      <c r="H409">
        <f t="shared" si="49"/>
        <v>100</v>
      </c>
      <c r="K409">
        <v>4</v>
      </c>
      <c r="L409">
        <v>4</v>
      </c>
      <c r="M409">
        <v>4</v>
      </c>
      <c r="N409">
        <f t="shared" si="50"/>
        <v>1</v>
      </c>
      <c r="O409">
        <f>SUM($N$2:N409)</f>
        <v>343</v>
      </c>
      <c r="P409">
        <f>COUNT($N$2:N409)</f>
        <v>408</v>
      </c>
      <c r="Q409">
        <f t="shared" si="51"/>
        <v>84.068627450980387</v>
      </c>
      <c r="T409">
        <v>4</v>
      </c>
      <c r="U409">
        <v>4</v>
      </c>
      <c r="V409">
        <v>4</v>
      </c>
      <c r="AC409">
        <v>46</v>
      </c>
      <c r="AD409">
        <v>46</v>
      </c>
      <c r="AE409">
        <v>15</v>
      </c>
      <c r="AF409">
        <f t="shared" si="52"/>
        <v>1</v>
      </c>
      <c r="AG409">
        <f>SUM($AF$2:AF409)</f>
        <v>368</v>
      </c>
      <c r="AH409">
        <f>COUNT($AF$2:AF409)</f>
        <v>408</v>
      </c>
      <c r="AI409">
        <f t="shared" si="53"/>
        <v>90.196078431372555</v>
      </c>
      <c r="AL409">
        <v>54</v>
      </c>
      <c r="AM409">
        <v>54</v>
      </c>
      <c r="AN409">
        <v>15</v>
      </c>
      <c r="AO409">
        <f t="shared" si="54"/>
        <v>1</v>
      </c>
      <c r="AP409">
        <f>SUM($AO$2:AO409)</f>
        <v>399</v>
      </c>
      <c r="AQ409">
        <f>COUNT($AO$2:AO409)</f>
        <v>408</v>
      </c>
      <c r="AR409">
        <f t="shared" si="55"/>
        <v>97.794117647058826</v>
      </c>
    </row>
    <row r="410" spans="2:44">
      <c r="B410">
        <v>75</v>
      </c>
      <c r="C410">
        <v>26</v>
      </c>
      <c r="D410">
        <v>4</v>
      </c>
      <c r="E410">
        <f t="shared" si="48"/>
        <v>1</v>
      </c>
      <c r="F410">
        <f>SUM($E$2:E410)</f>
        <v>409</v>
      </c>
      <c r="G410">
        <f>COUNT($E$2:E410)</f>
        <v>409</v>
      </c>
      <c r="H410">
        <f t="shared" si="49"/>
        <v>100</v>
      </c>
      <c r="K410">
        <v>4</v>
      </c>
      <c r="L410">
        <v>4</v>
      </c>
      <c r="M410">
        <v>4</v>
      </c>
      <c r="N410">
        <f t="shared" si="50"/>
        <v>1</v>
      </c>
      <c r="O410">
        <f>SUM($N$2:N410)</f>
        <v>344</v>
      </c>
      <c r="P410">
        <f>COUNT($N$2:N410)</f>
        <v>409</v>
      </c>
      <c r="Q410">
        <f t="shared" si="51"/>
        <v>84.107579462102692</v>
      </c>
      <c r="T410">
        <v>4</v>
      </c>
      <c r="U410">
        <v>4</v>
      </c>
      <c r="V410">
        <v>4</v>
      </c>
      <c r="AC410">
        <v>46</v>
      </c>
      <c r="AD410">
        <v>46</v>
      </c>
      <c r="AE410">
        <v>107</v>
      </c>
      <c r="AF410">
        <f t="shared" si="52"/>
        <v>0</v>
      </c>
      <c r="AG410">
        <f>SUM($AF$2:AF410)</f>
        <v>368</v>
      </c>
      <c r="AH410">
        <f>COUNT($AF$2:AF410)</f>
        <v>409</v>
      </c>
      <c r="AI410">
        <f t="shared" si="53"/>
        <v>89.975550122249388</v>
      </c>
      <c r="AL410">
        <v>54</v>
      </c>
      <c r="AM410">
        <v>54</v>
      </c>
      <c r="AN410">
        <v>107</v>
      </c>
      <c r="AO410">
        <f t="shared" si="54"/>
        <v>0</v>
      </c>
      <c r="AP410">
        <f>SUM($AO$2:AO410)</f>
        <v>399</v>
      </c>
      <c r="AQ410">
        <f>COUNT($AO$2:AO410)</f>
        <v>409</v>
      </c>
      <c r="AR410">
        <f t="shared" si="55"/>
        <v>97.555012224938878</v>
      </c>
    </row>
    <row r="411" spans="2:44">
      <c r="B411">
        <v>75</v>
      </c>
      <c r="C411">
        <v>26</v>
      </c>
      <c r="D411">
        <v>3</v>
      </c>
      <c r="E411">
        <f t="shared" si="48"/>
        <v>1</v>
      </c>
      <c r="F411">
        <f>SUM($E$2:E411)</f>
        <v>410</v>
      </c>
      <c r="G411">
        <f>COUNT($E$2:E411)</f>
        <v>410</v>
      </c>
      <c r="H411">
        <f t="shared" si="49"/>
        <v>100</v>
      </c>
      <c r="K411">
        <v>4</v>
      </c>
      <c r="L411">
        <v>4</v>
      </c>
      <c r="M411">
        <v>3</v>
      </c>
      <c r="N411">
        <f t="shared" si="50"/>
        <v>1</v>
      </c>
      <c r="O411">
        <f>SUM($N$2:N411)</f>
        <v>345</v>
      </c>
      <c r="P411">
        <f>COUNT($N$2:N411)</f>
        <v>410</v>
      </c>
      <c r="Q411">
        <f t="shared" si="51"/>
        <v>84.146341463414629</v>
      </c>
      <c r="T411">
        <v>4</v>
      </c>
      <c r="U411">
        <v>4</v>
      </c>
      <c r="V411">
        <v>3</v>
      </c>
      <c r="AC411">
        <v>46</v>
      </c>
      <c r="AD411">
        <v>46</v>
      </c>
      <c r="AE411">
        <v>14</v>
      </c>
      <c r="AF411">
        <f t="shared" si="52"/>
        <v>1</v>
      </c>
      <c r="AG411">
        <f>SUM($AF$2:AF411)</f>
        <v>369</v>
      </c>
      <c r="AH411">
        <f>COUNT($AF$2:AF411)</f>
        <v>410</v>
      </c>
      <c r="AI411">
        <f t="shared" si="53"/>
        <v>90</v>
      </c>
      <c r="AL411">
        <v>54</v>
      </c>
      <c r="AM411">
        <v>54</v>
      </c>
      <c r="AN411">
        <v>14</v>
      </c>
      <c r="AO411">
        <f t="shared" si="54"/>
        <v>1</v>
      </c>
      <c r="AP411">
        <f>SUM($AO$2:AO411)</f>
        <v>400</v>
      </c>
      <c r="AQ411">
        <f>COUNT($AO$2:AO411)</f>
        <v>410</v>
      </c>
      <c r="AR411">
        <f t="shared" si="55"/>
        <v>97.560975609756099</v>
      </c>
    </row>
    <row r="412" spans="2:44">
      <c r="B412">
        <v>75</v>
      </c>
      <c r="C412">
        <v>26</v>
      </c>
      <c r="D412">
        <v>4</v>
      </c>
      <c r="E412">
        <f t="shared" si="48"/>
        <v>1</v>
      </c>
      <c r="F412">
        <f>SUM($E$2:E412)</f>
        <v>411</v>
      </c>
      <c r="G412">
        <f>COUNT($E$2:E412)</f>
        <v>411</v>
      </c>
      <c r="H412">
        <f t="shared" si="49"/>
        <v>100</v>
      </c>
      <c r="K412">
        <v>4</v>
      </c>
      <c r="L412">
        <v>4</v>
      </c>
      <c r="M412">
        <v>4</v>
      </c>
      <c r="N412">
        <f t="shared" si="50"/>
        <v>1</v>
      </c>
      <c r="O412">
        <f>SUM($N$2:N412)</f>
        <v>346</v>
      </c>
      <c r="P412">
        <f>COUNT($N$2:N412)</f>
        <v>411</v>
      </c>
      <c r="Q412">
        <f t="shared" si="51"/>
        <v>84.18491484184915</v>
      </c>
      <c r="T412">
        <v>4</v>
      </c>
      <c r="U412">
        <v>4</v>
      </c>
      <c r="V412">
        <v>4</v>
      </c>
      <c r="AC412">
        <v>46</v>
      </c>
      <c r="AD412">
        <v>46</v>
      </c>
      <c r="AE412">
        <v>57</v>
      </c>
      <c r="AF412">
        <f t="shared" si="52"/>
        <v>0</v>
      </c>
      <c r="AG412">
        <f>SUM($AF$2:AF412)</f>
        <v>369</v>
      </c>
      <c r="AH412">
        <f>COUNT($AF$2:AF412)</f>
        <v>411</v>
      </c>
      <c r="AI412">
        <f t="shared" si="53"/>
        <v>89.78102189781022</v>
      </c>
      <c r="AL412">
        <v>54</v>
      </c>
      <c r="AM412">
        <v>54</v>
      </c>
      <c r="AN412">
        <v>57</v>
      </c>
      <c r="AO412">
        <f t="shared" si="54"/>
        <v>0</v>
      </c>
      <c r="AP412">
        <f>SUM($AO$2:AO412)</f>
        <v>400</v>
      </c>
      <c r="AQ412">
        <f>COUNT($AO$2:AO412)</f>
        <v>411</v>
      </c>
      <c r="AR412">
        <f t="shared" si="55"/>
        <v>97.323600973236012</v>
      </c>
    </row>
    <row r="413" spans="2:44">
      <c r="B413">
        <v>75</v>
      </c>
      <c r="C413">
        <v>26</v>
      </c>
      <c r="D413">
        <v>3</v>
      </c>
      <c r="E413">
        <f t="shared" si="48"/>
        <v>1</v>
      </c>
      <c r="F413">
        <f>SUM($E$2:E413)</f>
        <v>412</v>
      </c>
      <c r="G413">
        <f>COUNT($E$2:E413)</f>
        <v>412</v>
      </c>
      <c r="H413">
        <f t="shared" si="49"/>
        <v>100</v>
      </c>
      <c r="K413">
        <v>4</v>
      </c>
      <c r="L413">
        <v>4</v>
      </c>
      <c r="M413">
        <v>3</v>
      </c>
      <c r="N413">
        <f t="shared" si="50"/>
        <v>1</v>
      </c>
      <c r="O413">
        <f>SUM($N$2:N413)</f>
        <v>347</v>
      </c>
      <c r="P413">
        <f>COUNT($N$2:N413)</f>
        <v>412</v>
      </c>
      <c r="Q413">
        <f t="shared" si="51"/>
        <v>84.22330097087378</v>
      </c>
      <c r="T413">
        <v>4</v>
      </c>
      <c r="U413">
        <v>4</v>
      </c>
      <c r="V413">
        <v>3</v>
      </c>
      <c r="AC413">
        <v>46</v>
      </c>
      <c r="AD413">
        <v>46</v>
      </c>
      <c r="AE413">
        <v>43</v>
      </c>
      <c r="AF413">
        <f t="shared" si="52"/>
        <v>1</v>
      </c>
      <c r="AG413">
        <f>SUM($AF$2:AF413)</f>
        <v>370</v>
      </c>
      <c r="AH413">
        <f>COUNT($AF$2:AF413)</f>
        <v>412</v>
      </c>
      <c r="AI413">
        <f t="shared" si="53"/>
        <v>89.805825242718456</v>
      </c>
      <c r="AL413">
        <v>54</v>
      </c>
      <c r="AM413">
        <v>54</v>
      </c>
      <c r="AN413">
        <v>43</v>
      </c>
      <c r="AO413">
        <f t="shared" si="54"/>
        <v>1</v>
      </c>
      <c r="AP413">
        <f>SUM($AO$2:AO413)</f>
        <v>401</v>
      </c>
      <c r="AQ413">
        <f>COUNT($AO$2:AO413)</f>
        <v>412</v>
      </c>
      <c r="AR413">
        <f t="shared" si="55"/>
        <v>97.330097087378647</v>
      </c>
    </row>
    <row r="414" spans="2:44">
      <c r="B414">
        <v>75</v>
      </c>
      <c r="C414">
        <v>26</v>
      </c>
      <c r="D414">
        <v>5</v>
      </c>
      <c r="E414">
        <f t="shared" si="48"/>
        <v>1</v>
      </c>
      <c r="F414">
        <f>SUM($E$2:E414)</f>
        <v>413</v>
      </c>
      <c r="G414">
        <f>COUNT($E$2:E414)</f>
        <v>413</v>
      </c>
      <c r="H414">
        <f t="shared" si="49"/>
        <v>100</v>
      </c>
      <c r="K414">
        <v>4</v>
      </c>
      <c r="L414">
        <v>4</v>
      </c>
      <c r="M414">
        <v>5</v>
      </c>
      <c r="N414">
        <f t="shared" si="50"/>
        <v>0</v>
      </c>
      <c r="O414">
        <f>SUM($N$2:N414)</f>
        <v>347</v>
      </c>
      <c r="P414">
        <f>COUNT($N$2:N414)</f>
        <v>413</v>
      </c>
      <c r="Q414">
        <f t="shared" si="51"/>
        <v>84.019370460048421</v>
      </c>
      <c r="T414">
        <v>4</v>
      </c>
      <c r="U414">
        <v>4</v>
      </c>
      <c r="V414">
        <v>5</v>
      </c>
      <c r="AC414">
        <v>46</v>
      </c>
      <c r="AD414">
        <v>46</v>
      </c>
      <c r="AE414">
        <v>46</v>
      </c>
      <c r="AF414">
        <f t="shared" si="52"/>
        <v>1</v>
      </c>
      <c r="AG414">
        <f>SUM($AF$2:AF414)</f>
        <v>371</v>
      </c>
      <c r="AH414">
        <f>COUNT($AF$2:AF414)</f>
        <v>413</v>
      </c>
      <c r="AI414">
        <f t="shared" si="53"/>
        <v>89.830508474576277</v>
      </c>
      <c r="AL414">
        <v>54</v>
      </c>
      <c r="AM414">
        <v>54</v>
      </c>
      <c r="AN414">
        <v>46</v>
      </c>
      <c r="AO414">
        <f t="shared" si="54"/>
        <v>1</v>
      </c>
      <c r="AP414">
        <f>SUM($AO$2:AO414)</f>
        <v>402</v>
      </c>
      <c r="AQ414">
        <f>COUNT($AO$2:AO414)</f>
        <v>413</v>
      </c>
      <c r="AR414">
        <f t="shared" si="55"/>
        <v>97.336561743341406</v>
      </c>
    </row>
    <row r="415" spans="2:44">
      <c r="B415">
        <v>75</v>
      </c>
      <c r="C415">
        <v>26</v>
      </c>
      <c r="D415">
        <v>4</v>
      </c>
      <c r="E415">
        <f t="shared" si="48"/>
        <v>1</v>
      </c>
      <c r="F415">
        <f>SUM($E$2:E415)</f>
        <v>414</v>
      </c>
      <c r="G415">
        <f>COUNT($E$2:E415)</f>
        <v>414</v>
      </c>
      <c r="H415">
        <f t="shared" si="49"/>
        <v>100</v>
      </c>
      <c r="K415">
        <v>4</v>
      </c>
      <c r="L415">
        <v>4</v>
      </c>
      <c r="M415">
        <v>4</v>
      </c>
      <c r="N415">
        <f t="shared" si="50"/>
        <v>1</v>
      </c>
      <c r="O415">
        <f>SUM($N$2:N415)</f>
        <v>348</v>
      </c>
      <c r="P415">
        <f>COUNT($N$2:N415)</f>
        <v>414</v>
      </c>
      <c r="Q415">
        <f t="shared" si="51"/>
        <v>84.05797101449275</v>
      </c>
      <c r="T415">
        <v>4</v>
      </c>
      <c r="U415">
        <v>4</v>
      </c>
      <c r="V415">
        <v>4</v>
      </c>
      <c r="AC415">
        <v>47</v>
      </c>
      <c r="AD415">
        <v>47</v>
      </c>
      <c r="AE415">
        <v>43</v>
      </c>
      <c r="AF415">
        <f t="shared" si="52"/>
        <v>1</v>
      </c>
      <c r="AG415">
        <f>SUM($AF$2:AF415)</f>
        <v>372</v>
      </c>
      <c r="AH415">
        <f>COUNT($AF$2:AF415)</f>
        <v>414</v>
      </c>
      <c r="AI415">
        <f t="shared" si="53"/>
        <v>89.85507246376811</v>
      </c>
      <c r="AL415">
        <v>63</v>
      </c>
      <c r="AM415">
        <v>63</v>
      </c>
      <c r="AN415">
        <v>43</v>
      </c>
      <c r="AO415">
        <f t="shared" si="54"/>
        <v>1</v>
      </c>
      <c r="AP415">
        <f>SUM($AO$2:AO415)</f>
        <v>403</v>
      </c>
      <c r="AQ415">
        <f>COUNT($AO$2:AO415)</f>
        <v>414</v>
      </c>
      <c r="AR415">
        <f t="shared" si="55"/>
        <v>97.34299516908213</v>
      </c>
    </row>
    <row r="416" spans="2:44">
      <c r="B416">
        <v>75</v>
      </c>
      <c r="C416">
        <v>26</v>
      </c>
      <c r="D416">
        <v>4</v>
      </c>
      <c r="E416">
        <f t="shared" si="48"/>
        <v>1</v>
      </c>
      <c r="F416">
        <f>SUM($E$2:E416)</f>
        <v>415</v>
      </c>
      <c r="G416">
        <f>COUNT($E$2:E416)</f>
        <v>415</v>
      </c>
      <c r="H416">
        <f t="shared" si="49"/>
        <v>100</v>
      </c>
      <c r="K416">
        <v>4</v>
      </c>
      <c r="L416">
        <v>4</v>
      </c>
      <c r="M416">
        <v>4</v>
      </c>
      <c r="N416">
        <f t="shared" si="50"/>
        <v>1</v>
      </c>
      <c r="O416">
        <f>SUM($N$2:N416)</f>
        <v>349</v>
      </c>
      <c r="P416">
        <f>COUNT($N$2:N416)</f>
        <v>415</v>
      </c>
      <c r="Q416">
        <f t="shared" si="51"/>
        <v>84.096385542168676</v>
      </c>
      <c r="T416">
        <v>4</v>
      </c>
      <c r="U416">
        <v>4</v>
      </c>
      <c r="V416">
        <v>4</v>
      </c>
      <c r="AC416">
        <v>47</v>
      </c>
      <c r="AD416">
        <v>47</v>
      </c>
      <c r="AE416">
        <v>48</v>
      </c>
      <c r="AF416">
        <f t="shared" si="52"/>
        <v>0</v>
      </c>
      <c r="AG416">
        <f>SUM($AF$2:AF416)</f>
        <v>372</v>
      </c>
      <c r="AH416">
        <f>COUNT($AF$2:AF416)</f>
        <v>415</v>
      </c>
      <c r="AI416">
        <f t="shared" si="53"/>
        <v>89.638554216867476</v>
      </c>
      <c r="AL416">
        <v>54</v>
      </c>
      <c r="AM416">
        <v>54</v>
      </c>
      <c r="AN416">
        <v>48</v>
      </c>
      <c r="AO416">
        <f t="shared" si="54"/>
        <v>1</v>
      </c>
      <c r="AP416">
        <f>SUM($AO$2:AO416)</f>
        <v>404</v>
      </c>
      <c r="AQ416">
        <f>COUNT($AO$2:AO416)</f>
        <v>415</v>
      </c>
      <c r="AR416">
        <f t="shared" si="55"/>
        <v>97.349397590361448</v>
      </c>
    </row>
    <row r="417" spans="2:44">
      <c r="B417">
        <v>75</v>
      </c>
      <c r="C417">
        <v>26</v>
      </c>
      <c r="D417">
        <v>4</v>
      </c>
      <c r="E417">
        <f t="shared" si="48"/>
        <v>1</v>
      </c>
      <c r="F417">
        <f>SUM($E$2:E417)</f>
        <v>416</v>
      </c>
      <c r="G417">
        <f>COUNT($E$2:E417)</f>
        <v>416</v>
      </c>
      <c r="H417">
        <f t="shared" si="49"/>
        <v>100</v>
      </c>
      <c r="K417">
        <v>4</v>
      </c>
      <c r="L417">
        <v>4</v>
      </c>
      <c r="M417">
        <v>4</v>
      </c>
      <c r="N417">
        <f t="shared" si="50"/>
        <v>1</v>
      </c>
      <c r="O417">
        <f>SUM($N$2:N417)</f>
        <v>350</v>
      </c>
      <c r="P417">
        <f>COUNT($N$2:N417)</f>
        <v>416</v>
      </c>
      <c r="Q417">
        <f t="shared" si="51"/>
        <v>84.134615384615387</v>
      </c>
      <c r="T417">
        <v>4</v>
      </c>
      <c r="U417">
        <v>4</v>
      </c>
      <c r="V417">
        <v>4</v>
      </c>
      <c r="AC417">
        <v>47</v>
      </c>
      <c r="AD417">
        <v>47</v>
      </c>
      <c r="AE417">
        <v>44</v>
      </c>
      <c r="AF417">
        <f t="shared" si="52"/>
        <v>1</v>
      </c>
      <c r="AG417">
        <f>SUM($AF$2:AF417)</f>
        <v>373</v>
      </c>
      <c r="AH417">
        <f>COUNT($AF$2:AF417)</f>
        <v>416</v>
      </c>
      <c r="AI417">
        <f t="shared" si="53"/>
        <v>89.663461538461547</v>
      </c>
      <c r="AL417">
        <v>54</v>
      </c>
      <c r="AM417">
        <v>54</v>
      </c>
      <c r="AN417">
        <v>44</v>
      </c>
      <c r="AO417">
        <f t="shared" si="54"/>
        <v>1</v>
      </c>
      <c r="AP417">
        <f>SUM($AO$2:AO417)</f>
        <v>405</v>
      </c>
      <c r="AQ417">
        <f>COUNT($AO$2:AO417)</f>
        <v>416</v>
      </c>
      <c r="AR417">
        <f t="shared" si="55"/>
        <v>97.355769230769226</v>
      </c>
    </row>
    <row r="418" spans="2:44">
      <c r="B418">
        <v>72</v>
      </c>
      <c r="C418">
        <v>26</v>
      </c>
      <c r="D418">
        <v>3</v>
      </c>
      <c r="E418">
        <f t="shared" si="48"/>
        <v>1</v>
      </c>
      <c r="F418">
        <f>SUM($E$2:E418)</f>
        <v>417</v>
      </c>
      <c r="G418">
        <f>COUNT($E$2:E418)</f>
        <v>417</v>
      </c>
      <c r="H418">
        <f t="shared" si="49"/>
        <v>100</v>
      </c>
      <c r="K418">
        <v>4</v>
      </c>
      <c r="L418">
        <v>4</v>
      </c>
      <c r="M418">
        <v>3</v>
      </c>
      <c r="N418">
        <f t="shared" si="50"/>
        <v>1</v>
      </c>
      <c r="O418">
        <f>SUM($N$2:N418)</f>
        <v>351</v>
      </c>
      <c r="P418">
        <f>COUNT($N$2:N418)</f>
        <v>417</v>
      </c>
      <c r="Q418">
        <f t="shared" si="51"/>
        <v>84.172661870503589</v>
      </c>
      <c r="T418">
        <v>4</v>
      </c>
      <c r="U418">
        <v>4</v>
      </c>
      <c r="V418">
        <v>3</v>
      </c>
      <c r="AC418">
        <v>47</v>
      </c>
      <c r="AD418">
        <v>47</v>
      </c>
      <c r="AE418">
        <v>43</v>
      </c>
      <c r="AF418">
        <f t="shared" si="52"/>
        <v>1</v>
      </c>
      <c r="AG418">
        <f>SUM($AF$2:AF418)</f>
        <v>374</v>
      </c>
      <c r="AH418">
        <f>COUNT($AF$2:AF418)</f>
        <v>417</v>
      </c>
      <c r="AI418">
        <f t="shared" si="53"/>
        <v>89.68824940047962</v>
      </c>
      <c r="AL418">
        <v>54</v>
      </c>
      <c r="AM418">
        <v>54</v>
      </c>
      <c r="AN418">
        <v>43</v>
      </c>
      <c r="AO418">
        <f t="shared" si="54"/>
        <v>1</v>
      </c>
      <c r="AP418">
        <f>SUM($AO$2:AO418)</f>
        <v>406</v>
      </c>
      <c r="AQ418">
        <f>COUNT($AO$2:AO418)</f>
        <v>417</v>
      </c>
      <c r="AR418">
        <f t="shared" si="55"/>
        <v>97.362110311750598</v>
      </c>
    </row>
    <row r="419" spans="2:44">
      <c r="B419">
        <v>72</v>
      </c>
      <c r="C419">
        <v>26</v>
      </c>
      <c r="D419">
        <v>3</v>
      </c>
      <c r="E419">
        <f t="shared" si="48"/>
        <v>1</v>
      </c>
      <c r="F419">
        <f>SUM($E$2:E419)</f>
        <v>418</v>
      </c>
      <c r="G419">
        <f>COUNT($E$2:E419)</f>
        <v>418</v>
      </c>
      <c r="H419">
        <f t="shared" si="49"/>
        <v>100</v>
      </c>
      <c r="K419">
        <v>4</v>
      </c>
      <c r="L419">
        <v>4</v>
      </c>
      <c r="M419">
        <v>3</v>
      </c>
      <c r="N419">
        <f t="shared" si="50"/>
        <v>1</v>
      </c>
      <c r="O419">
        <f>SUM($N$2:N419)</f>
        <v>352</v>
      </c>
      <c r="P419">
        <f>COUNT($N$2:N419)</f>
        <v>418</v>
      </c>
      <c r="Q419">
        <f t="shared" si="51"/>
        <v>84.210526315789465</v>
      </c>
      <c r="T419">
        <v>4</v>
      </c>
      <c r="U419">
        <v>4</v>
      </c>
      <c r="V419">
        <v>3</v>
      </c>
      <c r="AC419">
        <v>47</v>
      </c>
      <c r="AD419">
        <v>47</v>
      </c>
      <c r="AE419">
        <v>18</v>
      </c>
      <c r="AF419">
        <f t="shared" si="52"/>
        <v>1</v>
      </c>
      <c r="AG419">
        <f>SUM($AF$2:AF419)</f>
        <v>375</v>
      </c>
      <c r="AH419">
        <f>COUNT($AF$2:AF419)</f>
        <v>418</v>
      </c>
      <c r="AI419">
        <f t="shared" si="53"/>
        <v>89.712918660287073</v>
      </c>
      <c r="AL419">
        <v>54</v>
      </c>
      <c r="AM419">
        <v>54</v>
      </c>
      <c r="AN419">
        <v>18</v>
      </c>
      <c r="AO419">
        <f t="shared" si="54"/>
        <v>1</v>
      </c>
      <c r="AP419">
        <f>SUM($AO$2:AO419)</f>
        <v>407</v>
      </c>
      <c r="AQ419">
        <f>COUNT($AO$2:AO419)</f>
        <v>418</v>
      </c>
      <c r="AR419">
        <f t="shared" si="55"/>
        <v>97.368421052631575</v>
      </c>
    </row>
    <row r="420" spans="2:44">
      <c r="B420">
        <v>72</v>
      </c>
      <c r="C420">
        <v>26</v>
      </c>
      <c r="D420">
        <v>3</v>
      </c>
      <c r="E420">
        <f t="shared" si="48"/>
        <v>1</v>
      </c>
      <c r="F420">
        <f>SUM($E$2:E420)</f>
        <v>419</v>
      </c>
      <c r="G420">
        <f>COUNT($E$2:E420)</f>
        <v>419</v>
      </c>
      <c r="H420">
        <f t="shared" si="49"/>
        <v>100</v>
      </c>
      <c r="K420">
        <v>4</v>
      </c>
      <c r="L420">
        <v>4</v>
      </c>
      <c r="M420">
        <v>3</v>
      </c>
      <c r="N420">
        <f t="shared" si="50"/>
        <v>1</v>
      </c>
      <c r="O420">
        <f>SUM($N$2:N420)</f>
        <v>353</v>
      </c>
      <c r="P420">
        <f>COUNT($N$2:N420)</f>
        <v>419</v>
      </c>
      <c r="Q420">
        <f t="shared" si="51"/>
        <v>84.248210023866349</v>
      </c>
      <c r="T420">
        <v>4</v>
      </c>
      <c r="U420">
        <v>4</v>
      </c>
      <c r="V420">
        <v>3</v>
      </c>
      <c r="AC420">
        <v>47</v>
      </c>
      <c r="AD420">
        <v>47</v>
      </c>
      <c r="AE420">
        <v>15</v>
      </c>
      <c r="AF420">
        <f t="shared" si="52"/>
        <v>1</v>
      </c>
      <c r="AG420">
        <f>SUM($AF$2:AF420)</f>
        <v>376</v>
      </c>
      <c r="AH420">
        <f>COUNT($AF$2:AF420)</f>
        <v>419</v>
      </c>
      <c r="AI420">
        <f t="shared" si="53"/>
        <v>89.73747016706443</v>
      </c>
      <c r="AL420">
        <v>54</v>
      </c>
      <c r="AM420">
        <v>54</v>
      </c>
      <c r="AN420">
        <v>15</v>
      </c>
      <c r="AO420">
        <f t="shared" si="54"/>
        <v>1</v>
      </c>
      <c r="AP420">
        <f>SUM($AO$2:AO420)</f>
        <v>408</v>
      </c>
      <c r="AQ420">
        <f>COUNT($AO$2:AO420)</f>
        <v>419</v>
      </c>
      <c r="AR420">
        <f t="shared" si="55"/>
        <v>97.374701670644399</v>
      </c>
    </row>
    <row r="421" spans="2:44">
      <c r="B421">
        <v>72</v>
      </c>
      <c r="C421">
        <v>26</v>
      </c>
      <c r="D421">
        <v>4</v>
      </c>
      <c r="E421">
        <f t="shared" si="48"/>
        <v>1</v>
      </c>
      <c r="F421">
        <f>SUM($E$2:E421)</f>
        <v>420</v>
      </c>
      <c r="G421">
        <f>COUNT($E$2:E421)</f>
        <v>420</v>
      </c>
      <c r="H421">
        <f t="shared" si="49"/>
        <v>100</v>
      </c>
      <c r="K421">
        <v>4</v>
      </c>
      <c r="L421">
        <v>4</v>
      </c>
      <c r="M421">
        <v>4</v>
      </c>
      <c r="N421">
        <f t="shared" si="50"/>
        <v>1</v>
      </c>
      <c r="O421">
        <f>SUM($N$2:N421)</f>
        <v>354</v>
      </c>
      <c r="P421">
        <f>COUNT($N$2:N421)</f>
        <v>420</v>
      </c>
      <c r="Q421">
        <f t="shared" si="51"/>
        <v>84.285714285714292</v>
      </c>
      <c r="T421">
        <v>4</v>
      </c>
      <c r="U421">
        <v>4</v>
      </c>
      <c r="V421">
        <v>4</v>
      </c>
      <c r="AC421">
        <v>47</v>
      </c>
      <c r="AD421">
        <v>47</v>
      </c>
      <c r="AE421">
        <v>17</v>
      </c>
      <c r="AF421">
        <f t="shared" si="52"/>
        <v>1</v>
      </c>
      <c r="AG421">
        <f>SUM($AF$2:AF421)</f>
        <v>377</v>
      </c>
      <c r="AH421">
        <f>COUNT($AF$2:AF421)</f>
        <v>420</v>
      </c>
      <c r="AI421">
        <f t="shared" si="53"/>
        <v>89.761904761904759</v>
      </c>
      <c r="AL421">
        <v>54</v>
      </c>
      <c r="AM421">
        <v>54</v>
      </c>
      <c r="AN421">
        <v>17</v>
      </c>
      <c r="AO421">
        <f t="shared" si="54"/>
        <v>1</v>
      </c>
      <c r="AP421">
        <f>SUM($AO$2:AO421)</f>
        <v>409</v>
      </c>
      <c r="AQ421">
        <f>COUNT($AO$2:AO421)</f>
        <v>420</v>
      </c>
      <c r="AR421">
        <f t="shared" si="55"/>
        <v>97.38095238095238</v>
      </c>
    </row>
    <row r="422" spans="2:44">
      <c r="B422">
        <v>72</v>
      </c>
      <c r="C422">
        <v>26</v>
      </c>
      <c r="D422">
        <v>4</v>
      </c>
      <c r="E422">
        <f t="shared" si="48"/>
        <v>1</v>
      </c>
      <c r="F422">
        <f>SUM($E$2:E422)</f>
        <v>421</v>
      </c>
      <c r="G422">
        <f>COUNT($E$2:E422)</f>
        <v>421</v>
      </c>
      <c r="H422">
        <f t="shared" si="49"/>
        <v>100</v>
      </c>
      <c r="K422">
        <v>4</v>
      </c>
      <c r="L422">
        <v>4</v>
      </c>
      <c r="M422">
        <v>4</v>
      </c>
      <c r="N422">
        <f t="shared" si="50"/>
        <v>1</v>
      </c>
      <c r="O422">
        <f>SUM($N$2:N422)</f>
        <v>355</v>
      </c>
      <c r="P422">
        <f>COUNT($N$2:N422)</f>
        <v>421</v>
      </c>
      <c r="Q422">
        <f t="shared" si="51"/>
        <v>84.323040380047516</v>
      </c>
      <c r="T422">
        <v>4</v>
      </c>
      <c r="U422">
        <v>4</v>
      </c>
      <c r="V422">
        <v>4</v>
      </c>
      <c r="AC422">
        <v>47</v>
      </c>
      <c r="AD422">
        <v>47</v>
      </c>
      <c r="AE422">
        <v>15</v>
      </c>
      <c r="AF422">
        <f t="shared" si="52"/>
        <v>1</v>
      </c>
      <c r="AG422">
        <f>SUM($AF$2:AF422)</f>
        <v>378</v>
      </c>
      <c r="AH422">
        <f>COUNT($AF$2:AF422)</f>
        <v>421</v>
      </c>
      <c r="AI422">
        <f t="shared" si="53"/>
        <v>89.786223277909741</v>
      </c>
      <c r="AL422">
        <v>54</v>
      </c>
      <c r="AM422">
        <v>54</v>
      </c>
      <c r="AN422">
        <v>15</v>
      </c>
      <c r="AO422">
        <f t="shared" si="54"/>
        <v>1</v>
      </c>
      <c r="AP422">
        <f>SUM($AO$2:AO422)</f>
        <v>410</v>
      </c>
      <c r="AQ422">
        <f>COUNT($AO$2:AO422)</f>
        <v>421</v>
      </c>
      <c r="AR422">
        <f t="shared" si="55"/>
        <v>97.387173396674584</v>
      </c>
    </row>
    <row r="423" spans="2:44">
      <c r="B423">
        <v>72</v>
      </c>
      <c r="C423">
        <v>26</v>
      </c>
      <c r="D423">
        <v>3</v>
      </c>
      <c r="E423">
        <f t="shared" si="48"/>
        <v>1</v>
      </c>
      <c r="F423">
        <f>SUM($E$2:E423)</f>
        <v>422</v>
      </c>
      <c r="G423">
        <f>COUNT($E$2:E423)</f>
        <v>422</v>
      </c>
      <c r="H423">
        <f t="shared" si="49"/>
        <v>100</v>
      </c>
      <c r="K423">
        <v>4</v>
      </c>
      <c r="L423">
        <v>4</v>
      </c>
      <c r="M423">
        <v>3</v>
      </c>
      <c r="N423">
        <f t="shared" si="50"/>
        <v>1</v>
      </c>
      <c r="O423">
        <f>SUM($N$2:N423)</f>
        <v>356</v>
      </c>
      <c r="P423">
        <f>COUNT($N$2:N423)</f>
        <v>422</v>
      </c>
      <c r="Q423">
        <f t="shared" si="51"/>
        <v>84.360189573459721</v>
      </c>
      <c r="T423">
        <v>4</v>
      </c>
      <c r="U423">
        <v>4</v>
      </c>
      <c r="V423">
        <v>3</v>
      </c>
      <c r="AC423">
        <v>47</v>
      </c>
      <c r="AD423">
        <v>47</v>
      </c>
      <c r="AE423">
        <v>14</v>
      </c>
      <c r="AF423">
        <f t="shared" si="52"/>
        <v>1</v>
      </c>
      <c r="AG423">
        <f>SUM($AF$2:AF423)</f>
        <v>379</v>
      </c>
      <c r="AH423">
        <f>COUNT($AF$2:AF423)</f>
        <v>422</v>
      </c>
      <c r="AI423">
        <f t="shared" si="53"/>
        <v>89.810426540284354</v>
      </c>
      <c r="AL423">
        <v>54</v>
      </c>
      <c r="AM423">
        <v>54</v>
      </c>
      <c r="AN423">
        <v>14</v>
      </c>
      <c r="AO423">
        <f t="shared" si="54"/>
        <v>1</v>
      </c>
      <c r="AP423">
        <f>SUM($AO$2:AO423)</f>
        <v>411</v>
      </c>
      <c r="AQ423">
        <f>COUNT($AO$2:AO423)</f>
        <v>422</v>
      </c>
      <c r="AR423">
        <f t="shared" si="55"/>
        <v>97.393364928909961</v>
      </c>
    </row>
    <row r="424" spans="2:44">
      <c r="B424">
        <v>72</v>
      </c>
      <c r="C424">
        <v>26</v>
      </c>
      <c r="D424">
        <v>4</v>
      </c>
      <c r="E424">
        <f t="shared" si="48"/>
        <v>1</v>
      </c>
      <c r="F424">
        <f>SUM($E$2:E424)</f>
        <v>423</v>
      </c>
      <c r="G424">
        <f>COUNT($E$2:E424)</f>
        <v>423</v>
      </c>
      <c r="H424">
        <f t="shared" si="49"/>
        <v>100</v>
      </c>
      <c r="K424">
        <v>4</v>
      </c>
      <c r="L424">
        <v>4</v>
      </c>
      <c r="M424">
        <v>4</v>
      </c>
      <c r="N424">
        <f t="shared" si="50"/>
        <v>1</v>
      </c>
      <c r="O424">
        <f>SUM($N$2:N424)</f>
        <v>357</v>
      </c>
      <c r="P424">
        <f>COUNT($N$2:N424)</f>
        <v>423</v>
      </c>
      <c r="Q424">
        <f t="shared" si="51"/>
        <v>84.39716312056737</v>
      </c>
      <c r="T424">
        <v>4</v>
      </c>
      <c r="U424">
        <v>4</v>
      </c>
      <c r="V424">
        <v>4</v>
      </c>
      <c r="AC424">
        <v>47</v>
      </c>
      <c r="AD424">
        <v>47</v>
      </c>
      <c r="AE424">
        <v>17</v>
      </c>
      <c r="AF424">
        <f t="shared" si="52"/>
        <v>1</v>
      </c>
      <c r="AG424">
        <f>SUM($AF$2:AF424)</f>
        <v>380</v>
      </c>
      <c r="AH424">
        <f>COUNT($AF$2:AF424)</f>
        <v>423</v>
      </c>
      <c r="AI424">
        <f t="shared" si="53"/>
        <v>89.834515366430253</v>
      </c>
      <c r="AL424">
        <v>54</v>
      </c>
      <c r="AM424">
        <v>54</v>
      </c>
      <c r="AN424">
        <v>17</v>
      </c>
      <c r="AO424">
        <f t="shared" si="54"/>
        <v>1</v>
      </c>
      <c r="AP424">
        <f>SUM($AO$2:AO424)</f>
        <v>412</v>
      </c>
      <c r="AQ424">
        <f>COUNT($AO$2:AO424)</f>
        <v>423</v>
      </c>
      <c r="AR424">
        <f t="shared" si="55"/>
        <v>97.399527186761219</v>
      </c>
    </row>
    <row r="425" spans="2:44">
      <c r="B425">
        <v>72</v>
      </c>
      <c r="C425">
        <v>26</v>
      </c>
      <c r="D425">
        <v>4</v>
      </c>
      <c r="E425">
        <f t="shared" si="48"/>
        <v>1</v>
      </c>
      <c r="F425">
        <f>SUM($E$2:E425)</f>
        <v>424</v>
      </c>
      <c r="G425">
        <f>COUNT($E$2:E425)</f>
        <v>424</v>
      </c>
      <c r="H425">
        <f t="shared" si="49"/>
        <v>100</v>
      </c>
      <c r="K425">
        <v>4</v>
      </c>
      <c r="L425">
        <v>4</v>
      </c>
      <c r="M425">
        <v>4</v>
      </c>
      <c r="N425">
        <f t="shared" si="50"/>
        <v>1</v>
      </c>
      <c r="O425">
        <f>SUM($N$2:N425)</f>
        <v>358</v>
      </c>
      <c r="P425">
        <f>COUNT($N$2:N425)</f>
        <v>424</v>
      </c>
      <c r="Q425">
        <f t="shared" si="51"/>
        <v>84.433962264150935</v>
      </c>
      <c r="T425">
        <v>4</v>
      </c>
      <c r="U425">
        <v>4</v>
      </c>
      <c r="V425">
        <v>4</v>
      </c>
      <c r="AC425">
        <v>47</v>
      </c>
      <c r="AD425">
        <v>47</v>
      </c>
      <c r="AE425">
        <v>14</v>
      </c>
      <c r="AF425">
        <f t="shared" si="52"/>
        <v>1</v>
      </c>
      <c r="AG425">
        <f>SUM($AF$2:AF425)</f>
        <v>381</v>
      </c>
      <c r="AH425">
        <f>COUNT($AF$2:AF425)</f>
        <v>424</v>
      </c>
      <c r="AI425">
        <f t="shared" si="53"/>
        <v>89.858490566037744</v>
      </c>
      <c r="AL425">
        <v>54</v>
      </c>
      <c r="AM425">
        <v>54</v>
      </c>
      <c r="AN425">
        <v>14</v>
      </c>
      <c r="AO425">
        <f t="shared" si="54"/>
        <v>1</v>
      </c>
      <c r="AP425">
        <f>SUM($AO$2:AO425)</f>
        <v>413</v>
      </c>
      <c r="AQ425">
        <f>COUNT($AO$2:AO425)</f>
        <v>424</v>
      </c>
      <c r="AR425">
        <f t="shared" si="55"/>
        <v>97.405660377358487</v>
      </c>
    </row>
    <row r="426" spans="2:44">
      <c r="B426">
        <v>72</v>
      </c>
      <c r="C426">
        <v>26</v>
      </c>
      <c r="D426">
        <v>4</v>
      </c>
      <c r="E426">
        <f t="shared" si="48"/>
        <v>1</v>
      </c>
      <c r="F426">
        <f>SUM($E$2:E426)</f>
        <v>425</v>
      </c>
      <c r="G426">
        <f>COUNT($E$2:E426)</f>
        <v>425</v>
      </c>
      <c r="H426">
        <f t="shared" si="49"/>
        <v>100</v>
      </c>
      <c r="K426">
        <v>4</v>
      </c>
      <c r="L426">
        <v>4</v>
      </c>
      <c r="M426">
        <v>4</v>
      </c>
      <c r="N426">
        <f t="shared" si="50"/>
        <v>1</v>
      </c>
      <c r="O426">
        <f>SUM($N$2:N426)</f>
        <v>359</v>
      </c>
      <c r="P426">
        <f>COUNT($N$2:N426)</f>
        <v>425</v>
      </c>
      <c r="Q426">
        <f t="shared" si="51"/>
        <v>84.470588235294116</v>
      </c>
      <c r="T426">
        <v>4</v>
      </c>
      <c r="U426">
        <v>4</v>
      </c>
      <c r="V426">
        <v>4</v>
      </c>
      <c r="AC426">
        <v>47</v>
      </c>
      <c r="AD426">
        <v>47</v>
      </c>
      <c r="AE426">
        <v>20</v>
      </c>
      <c r="AF426">
        <f t="shared" si="52"/>
        <v>1</v>
      </c>
      <c r="AG426">
        <f>SUM($AF$2:AF426)</f>
        <v>382</v>
      </c>
      <c r="AH426">
        <f>COUNT($AF$2:AF426)</f>
        <v>425</v>
      </c>
      <c r="AI426">
        <f t="shared" si="53"/>
        <v>89.882352941176464</v>
      </c>
      <c r="AL426">
        <v>54</v>
      </c>
      <c r="AM426">
        <v>54</v>
      </c>
      <c r="AN426">
        <v>20</v>
      </c>
      <c r="AO426">
        <f t="shared" si="54"/>
        <v>1</v>
      </c>
      <c r="AP426">
        <f>SUM($AO$2:AO426)</f>
        <v>414</v>
      </c>
      <c r="AQ426">
        <f>COUNT($AO$2:AO426)</f>
        <v>425</v>
      </c>
      <c r="AR426">
        <f t="shared" si="55"/>
        <v>97.411764705882348</v>
      </c>
    </row>
    <row r="427" spans="2:44">
      <c r="B427">
        <v>72</v>
      </c>
      <c r="C427">
        <v>26</v>
      </c>
      <c r="D427">
        <v>4</v>
      </c>
      <c r="E427">
        <f t="shared" si="48"/>
        <v>1</v>
      </c>
      <c r="F427">
        <f>SUM($E$2:E427)</f>
        <v>426</v>
      </c>
      <c r="G427">
        <f>COUNT($E$2:E427)</f>
        <v>426</v>
      </c>
      <c r="H427">
        <f t="shared" si="49"/>
        <v>100</v>
      </c>
      <c r="K427">
        <v>4</v>
      </c>
      <c r="L427">
        <v>4</v>
      </c>
      <c r="M427">
        <v>4</v>
      </c>
      <c r="N427">
        <f t="shared" si="50"/>
        <v>1</v>
      </c>
      <c r="O427">
        <f>SUM($N$2:N427)</f>
        <v>360</v>
      </c>
      <c r="P427">
        <f>COUNT($N$2:N427)</f>
        <v>426</v>
      </c>
      <c r="Q427">
        <f t="shared" si="51"/>
        <v>84.507042253521121</v>
      </c>
      <c r="T427">
        <v>4</v>
      </c>
      <c r="U427">
        <v>4</v>
      </c>
      <c r="V427">
        <v>4</v>
      </c>
      <c r="AC427">
        <v>47</v>
      </c>
      <c r="AD427">
        <v>47</v>
      </c>
      <c r="AE427">
        <v>16</v>
      </c>
      <c r="AF427">
        <f t="shared" si="52"/>
        <v>1</v>
      </c>
      <c r="AG427">
        <f>SUM($AF$2:AF427)</f>
        <v>383</v>
      </c>
      <c r="AH427">
        <f>COUNT($AF$2:AF427)</f>
        <v>426</v>
      </c>
      <c r="AI427">
        <f t="shared" si="53"/>
        <v>89.906103286384976</v>
      </c>
      <c r="AL427">
        <v>54</v>
      </c>
      <c r="AM427">
        <v>54</v>
      </c>
      <c r="AN427">
        <v>16</v>
      </c>
      <c r="AO427">
        <f t="shared" si="54"/>
        <v>1</v>
      </c>
      <c r="AP427">
        <f>SUM($AO$2:AO427)</f>
        <v>415</v>
      </c>
      <c r="AQ427">
        <f>COUNT($AO$2:AO427)</f>
        <v>426</v>
      </c>
      <c r="AR427">
        <f t="shared" si="55"/>
        <v>97.417840375586849</v>
      </c>
    </row>
    <row r="428" spans="2:44">
      <c r="B428">
        <v>73</v>
      </c>
      <c r="C428">
        <v>26</v>
      </c>
      <c r="D428">
        <v>4</v>
      </c>
      <c r="E428">
        <f t="shared" si="48"/>
        <v>1</v>
      </c>
      <c r="F428">
        <f>SUM($E$2:E428)</f>
        <v>427</v>
      </c>
      <c r="G428">
        <f>COUNT($E$2:E428)</f>
        <v>427</v>
      </c>
      <c r="H428">
        <f t="shared" si="49"/>
        <v>100</v>
      </c>
      <c r="K428">
        <v>4</v>
      </c>
      <c r="L428">
        <v>4</v>
      </c>
      <c r="M428">
        <v>4</v>
      </c>
      <c r="N428">
        <f t="shared" si="50"/>
        <v>1</v>
      </c>
      <c r="O428">
        <f>SUM($N$2:N428)</f>
        <v>361</v>
      </c>
      <c r="P428">
        <f>COUNT($N$2:N428)</f>
        <v>427</v>
      </c>
      <c r="Q428">
        <f t="shared" si="51"/>
        <v>84.543325526932094</v>
      </c>
      <c r="T428">
        <v>4</v>
      </c>
      <c r="U428">
        <v>4</v>
      </c>
      <c r="V428">
        <v>4</v>
      </c>
      <c r="AC428">
        <v>47</v>
      </c>
      <c r="AD428">
        <v>47</v>
      </c>
      <c r="AE428">
        <v>17</v>
      </c>
      <c r="AF428">
        <f t="shared" si="52"/>
        <v>1</v>
      </c>
      <c r="AG428">
        <f>SUM($AF$2:AF428)</f>
        <v>384</v>
      </c>
      <c r="AH428">
        <f>COUNT($AF$2:AF428)</f>
        <v>427</v>
      </c>
      <c r="AI428">
        <f t="shared" si="53"/>
        <v>89.929742388758783</v>
      </c>
      <c r="AL428">
        <v>54</v>
      </c>
      <c r="AM428">
        <v>54</v>
      </c>
      <c r="AN428">
        <v>17</v>
      </c>
      <c r="AO428">
        <f t="shared" si="54"/>
        <v>1</v>
      </c>
      <c r="AP428">
        <f>SUM($AO$2:AO428)</f>
        <v>416</v>
      </c>
      <c r="AQ428">
        <f>COUNT($AO$2:AO428)</f>
        <v>427</v>
      </c>
      <c r="AR428">
        <f t="shared" si="55"/>
        <v>97.423887587822009</v>
      </c>
    </row>
    <row r="429" spans="2:44">
      <c r="B429">
        <v>73</v>
      </c>
      <c r="C429">
        <v>26</v>
      </c>
      <c r="D429">
        <v>5</v>
      </c>
      <c r="E429">
        <f t="shared" si="48"/>
        <v>1</v>
      </c>
      <c r="F429">
        <f>SUM($E$2:E429)</f>
        <v>428</v>
      </c>
      <c r="G429">
        <f>COUNT($E$2:E429)</f>
        <v>428</v>
      </c>
      <c r="H429">
        <f t="shared" si="49"/>
        <v>100</v>
      </c>
      <c r="K429">
        <v>4</v>
      </c>
      <c r="L429">
        <v>4</v>
      </c>
      <c r="M429">
        <v>5</v>
      </c>
      <c r="N429">
        <f t="shared" si="50"/>
        <v>0</v>
      </c>
      <c r="O429">
        <f>SUM($N$2:N429)</f>
        <v>361</v>
      </c>
      <c r="P429">
        <f>COUNT($N$2:N429)</f>
        <v>428</v>
      </c>
      <c r="Q429">
        <f t="shared" si="51"/>
        <v>84.345794392523359</v>
      </c>
      <c r="T429">
        <v>4</v>
      </c>
      <c r="U429">
        <v>4</v>
      </c>
      <c r="V429">
        <v>5</v>
      </c>
      <c r="AC429">
        <v>47</v>
      </c>
      <c r="AD429">
        <v>47</v>
      </c>
      <c r="AE429">
        <v>15</v>
      </c>
      <c r="AF429">
        <f t="shared" si="52"/>
        <v>1</v>
      </c>
      <c r="AG429">
        <f>SUM($AF$2:AF429)</f>
        <v>385</v>
      </c>
      <c r="AH429">
        <f>COUNT($AF$2:AF429)</f>
        <v>428</v>
      </c>
      <c r="AI429">
        <f t="shared" si="53"/>
        <v>89.953271028037392</v>
      </c>
      <c r="AL429">
        <v>54</v>
      </c>
      <c r="AM429">
        <v>54</v>
      </c>
      <c r="AN429">
        <v>15</v>
      </c>
      <c r="AO429">
        <f t="shared" si="54"/>
        <v>1</v>
      </c>
      <c r="AP429">
        <f>SUM($AO$2:AO429)</f>
        <v>417</v>
      </c>
      <c r="AQ429">
        <f>COUNT($AO$2:AO429)</f>
        <v>428</v>
      </c>
      <c r="AR429">
        <f t="shared" si="55"/>
        <v>97.429906542056074</v>
      </c>
    </row>
    <row r="430" spans="2:44">
      <c r="B430">
        <v>73</v>
      </c>
      <c r="C430">
        <v>26</v>
      </c>
      <c r="D430">
        <v>3</v>
      </c>
      <c r="E430">
        <f t="shared" si="48"/>
        <v>1</v>
      </c>
      <c r="F430">
        <f>SUM($E$2:E430)</f>
        <v>429</v>
      </c>
      <c r="G430">
        <f>COUNT($E$2:E430)</f>
        <v>429</v>
      </c>
      <c r="H430">
        <f t="shared" si="49"/>
        <v>100</v>
      </c>
      <c r="K430">
        <v>4</v>
      </c>
      <c r="L430">
        <v>4</v>
      </c>
      <c r="M430">
        <v>3</v>
      </c>
      <c r="N430">
        <f t="shared" si="50"/>
        <v>1</v>
      </c>
      <c r="O430">
        <f>SUM($N$2:N430)</f>
        <v>362</v>
      </c>
      <c r="P430">
        <f>COUNT($N$2:N430)</f>
        <v>429</v>
      </c>
      <c r="Q430">
        <f t="shared" si="51"/>
        <v>84.382284382284382</v>
      </c>
      <c r="T430">
        <v>4</v>
      </c>
      <c r="U430">
        <v>4</v>
      </c>
      <c r="V430">
        <v>3</v>
      </c>
      <c r="AC430">
        <v>46</v>
      </c>
      <c r="AD430">
        <v>46</v>
      </c>
      <c r="AE430">
        <v>15</v>
      </c>
      <c r="AF430">
        <f t="shared" si="52"/>
        <v>1</v>
      </c>
      <c r="AG430">
        <f>SUM($AF$2:AF430)</f>
        <v>386</v>
      </c>
      <c r="AH430">
        <f>COUNT($AF$2:AF430)</f>
        <v>429</v>
      </c>
      <c r="AI430">
        <f t="shared" si="53"/>
        <v>89.976689976689968</v>
      </c>
      <c r="AL430">
        <v>54</v>
      </c>
      <c r="AM430">
        <v>54</v>
      </c>
      <c r="AN430">
        <v>15</v>
      </c>
      <c r="AO430">
        <f t="shared" si="54"/>
        <v>1</v>
      </c>
      <c r="AP430">
        <f>SUM($AO$2:AO430)</f>
        <v>418</v>
      </c>
      <c r="AQ430">
        <f>COUNT($AO$2:AO430)</f>
        <v>429</v>
      </c>
      <c r="AR430">
        <f t="shared" si="55"/>
        <v>97.435897435897431</v>
      </c>
    </row>
    <row r="431" spans="2:44">
      <c r="B431">
        <v>73</v>
      </c>
      <c r="C431">
        <v>26</v>
      </c>
      <c r="D431">
        <v>4</v>
      </c>
      <c r="E431">
        <f t="shared" si="48"/>
        <v>1</v>
      </c>
      <c r="F431">
        <f>SUM($E$2:E431)</f>
        <v>430</v>
      </c>
      <c r="G431">
        <f>COUNT($E$2:E431)</f>
        <v>430</v>
      </c>
      <c r="H431">
        <f t="shared" si="49"/>
        <v>100</v>
      </c>
      <c r="K431">
        <v>4</v>
      </c>
      <c r="L431">
        <v>4</v>
      </c>
      <c r="M431">
        <v>4</v>
      </c>
      <c r="N431">
        <f t="shared" si="50"/>
        <v>1</v>
      </c>
      <c r="O431">
        <f>SUM($N$2:N431)</f>
        <v>363</v>
      </c>
      <c r="P431">
        <f>COUNT($N$2:N431)</f>
        <v>430</v>
      </c>
      <c r="Q431">
        <f t="shared" si="51"/>
        <v>84.418604651162781</v>
      </c>
      <c r="T431">
        <v>4</v>
      </c>
      <c r="U431">
        <v>4</v>
      </c>
      <c r="V431">
        <v>4</v>
      </c>
      <c r="AC431">
        <v>46</v>
      </c>
      <c r="AD431">
        <v>46</v>
      </c>
      <c r="AE431">
        <v>15</v>
      </c>
      <c r="AF431">
        <f t="shared" si="52"/>
        <v>1</v>
      </c>
      <c r="AG431">
        <f>SUM($AF$2:AF431)</f>
        <v>387</v>
      </c>
      <c r="AH431">
        <f>COUNT($AF$2:AF431)</f>
        <v>430</v>
      </c>
      <c r="AI431">
        <f t="shared" si="53"/>
        <v>90</v>
      </c>
      <c r="AL431">
        <v>54</v>
      </c>
      <c r="AM431">
        <v>54</v>
      </c>
      <c r="AN431">
        <v>15</v>
      </c>
      <c r="AO431">
        <f t="shared" si="54"/>
        <v>1</v>
      </c>
      <c r="AP431">
        <f>SUM($AO$2:AO431)</f>
        <v>419</v>
      </c>
      <c r="AQ431">
        <f>COUNT($AO$2:AO431)</f>
        <v>430</v>
      </c>
      <c r="AR431">
        <f t="shared" si="55"/>
        <v>97.441860465116278</v>
      </c>
    </row>
    <row r="432" spans="2:44">
      <c r="B432">
        <v>73</v>
      </c>
      <c r="C432">
        <v>26</v>
      </c>
      <c r="D432">
        <v>3</v>
      </c>
      <c r="E432">
        <f t="shared" si="48"/>
        <v>1</v>
      </c>
      <c r="F432">
        <f>SUM($E$2:E432)</f>
        <v>431</v>
      </c>
      <c r="G432">
        <f>COUNT($E$2:E432)</f>
        <v>431</v>
      </c>
      <c r="H432">
        <f t="shared" si="49"/>
        <v>100</v>
      </c>
      <c r="K432">
        <v>4</v>
      </c>
      <c r="L432">
        <v>4</v>
      </c>
      <c r="M432">
        <v>3</v>
      </c>
      <c r="N432">
        <f t="shared" si="50"/>
        <v>1</v>
      </c>
      <c r="O432">
        <f>SUM($N$2:N432)</f>
        <v>364</v>
      </c>
      <c r="P432">
        <f>COUNT($N$2:N432)</f>
        <v>431</v>
      </c>
      <c r="Q432">
        <f t="shared" si="51"/>
        <v>84.454756380510446</v>
      </c>
      <c r="T432">
        <v>4</v>
      </c>
      <c r="U432">
        <v>4</v>
      </c>
      <c r="V432">
        <v>3</v>
      </c>
      <c r="AC432">
        <v>46</v>
      </c>
      <c r="AD432">
        <v>46</v>
      </c>
      <c r="AE432">
        <v>12</v>
      </c>
      <c r="AF432">
        <f t="shared" si="52"/>
        <v>1</v>
      </c>
      <c r="AG432">
        <f>SUM($AF$2:AF432)</f>
        <v>388</v>
      </c>
      <c r="AH432">
        <f>COUNT($AF$2:AF432)</f>
        <v>431</v>
      </c>
      <c r="AI432">
        <f t="shared" si="53"/>
        <v>90.023201856148489</v>
      </c>
      <c r="AL432">
        <v>54</v>
      </c>
      <c r="AM432">
        <v>54</v>
      </c>
      <c r="AN432">
        <v>12</v>
      </c>
      <c r="AO432">
        <f t="shared" si="54"/>
        <v>1</v>
      </c>
      <c r="AP432">
        <f>SUM($AO$2:AO432)</f>
        <v>420</v>
      </c>
      <c r="AQ432">
        <f>COUNT($AO$2:AO432)</f>
        <v>431</v>
      </c>
      <c r="AR432">
        <f t="shared" si="55"/>
        <v>97.447795823665899</v>
      </c>
    </row>
    <row r="433" spans="2:44">
      <c r="B433">
        <v>73</v>
      </c>
      <c r="C433">
        <v>26</v>
      </c>
      <c r="D433">
        <v>3</v>
      </c>
      <c r="E433">
        <f t="shared" si="48"/>
        <v>1</v>
      </c>
      <c r="F433">
        <f>SUM($E$2:E433)</f>
        <v>432</v>
      </c>
      <c r="G433">
        <f>COUNT($E$2:E433)</f>
        <v>432</v>
      </c>
      <c r="H433">
        <f t="shared" si="49"/>
        <v>100</v>
      </c>
      <c r="K433">
        <v>4</v>
      </c>
      <c r="L433">
        <v>4</v>
      </c>
      <c r="M433">
        <v>3</v>
      </c>
      <c r="N433">
        <f t="shared" si="50"/>
        <v>1</v>
      </c>
      <c r="O433">
        <f>SUM($N$2:N433)</f>
        <v>365</v>
      </c>
      <c r="P433">
        <f>COUNT($N$2:N433)</f>
        <v>432</v>
      </c>
      <c r="Q433">
        <f t="shared" si="51"/>
        <v>84.490740740740748</v>
      </c>
      <c r="T433">
        <v>4</v>
      </c>
      <c r="U433">
        <v>4</v>
      </c>
      <c r="V433">
        <v>3</v>
      </c>
      <c r="AC433">
        <v>46</v>
      </c>
      <c r="AD433">
        <v>46</v>
      </c>
      <c r="AE433">
        <v>73</v>
      </c>
      <c r="AF433">
        <f t="shared" si="52"/>
        <v>0</v>
      </c>
      <c r="AG433">
        <f>SUM($AF$2:AF433)</f>
        <v>388</v>
      </c>
      <c r="AH433">
        <f>COUNT($AF$2:AF433)</f>
        <v>432</v>
      </c>
      <c r="AI433">
        <f t="shared" si="53"/>
        <v>89.81481481481481</v>
      </c>
      <c r="AL433">
        <v>54</v>
      </c>
      <c r="AM433">
        <v>54</v>
      </c>
      <c r="AN433">
        <v>73</v>
      </c>
      <c r="AO433">
        <f t="shared" si="54"/>
        <v>0</v>
      </c>
      <c r="AP433">
        <f>SUM($AO$2:AO433)</f>
        <v>420</v>
      </c>
      <c r="AQ433">
        <f>COUNT($AO$2:AO433)</f>
        <v>432</v>
      </c>
      <c r="AR433">
        <f t="shared" si="55"/>
        <v>97.222222222222214</v>
      </c>
    </row>
    <row r="434" spans="2:44">
      <c r="B434">
        <v>73</v>
      </c>
      <c r="C434">
        <v>26</v>
      </c>
      <c r="D434">
        <v>3</v>
      </c>
      <c r="E434">
        <f t="shared" si="48"/>
        <v>1</v>
      </c>
      <c r="F434">
        <f>SUM($E$2:E434)</f>
        <v>433</v>
      </c>
      <c r="G434">
        <f>COUNT($E$2:E434)</f>
        <v>433</v>
      </c>
      <c r="H434">
        <f t="shared" si="49"/>
        <v>100</v>
      </c>
      <c r="K434">
        <v>4</v>
      </c>
      <c r="L434">
        <v>4</v>
      </c>
      <c r="M434">
        <v>3</v>
      </c>
      <c r="N434">
        <f t="shared" si="50"/>
        <v>1</v>
      </c>
      <c r="O434">
        <f>SUM($N$2:N434)</f>
        <v>366</v>
      </c>
      <c r="P434">
        <f>COUNT($N$2:N434)</f>
        <v>433</v>
      </c>
      <c r="Q434">
        <f t="shared" si="51"/>
        <v>84.526558891454968</v>
      </c>
      <c r="T434">
        <v>4</v>
      </c>
      <c r="U434">
        <v>4</v>
      </c>
      <c r="V434">
        <v>3</v>
      </c>
      <c r="AC434">
        <v>46</v>
      </c>
      <c r="AD434">
        <v>46</v>
      </c>
      <c r="AE434">
        <v>45</v>
      </c>
      <c r="AF434">
        <f t="shared" si="52"/>
        <v>1</v>
      </c>
      <c r="AG434">
        <f>SUM($AF$2:AF434)</f>
        <v>389</v>
      </c>
      <c r="AH434">
        <f>COUNT($AF$2:AF434)</f>
        <v>433</v>
      </c>
      <c r="AI434">
        <f t="shared" si="53"/>
        <v>89.838337182448029</v>
      </c>
      <c r="AL434">
        <v>54</v>
      </c>
      <c r="AM434">
        <v>54</v>
      </c>
      <c r="AN434">
        <v>45</v>
      </c>
      <c r="AO434">
        <f t="shared" si="54"/>
        <v>1</v>
      </c>
      <c r="AP434">
        <f>SUM($AO$2:AO434)</f>
        <v>421</v>
      </c>
      <c r="AQ434">
        <f>COUNT($AO$2:AO434)</f>
        <v>433</v>
      </c>
      <c r="AR434">
        <f t="shared" si="55"/>
        <v>97.228637413394921</v>
      </c>
    </row>
    <row r="435" spans="2:44">
      <c r="B435">
        <v>73</v>
      </c>
      <c r="C435">
        <v>26</v>
      </c>
      <c r="D435">
        <v>3</v>
      </c>
      <c r="E435">
        <f t="shared" si="48"/>
        <v>1</v>
      </c>
      <c r="F435">
        <f>SUM($E$2:E435)</f>
        <v>434</v>
      </c>
      <c r="G435">
        <f>COUNT($E$2:E435)</f>
        <v>434</v>
      </c>
      <c r="H435">
        <f t="shared" si="49"/>
        <v>100</v>
      </c>
      <c r="K435">
        <v>4</v>
      </c>
      <c r="L435">
        <v>4</v>
      </c>
      <c r="M435">
        <v>3</v>
      </c>
      <c r="N435">
        <f t="shared" si="50"/>
        <v>1</v>
      </c>
      <c r="O435">
        <f>SUM($N$2:N435)</f>
        <v>367</v>
      </c>
      <c r="P435">
        <f>COUNT($N$2:N435)</f>
        <v>434</v>
      </c>
      <c r="Q435">
        <f t="shared" si="51"/>
        <v>84.562211981566819</v>
      </c>
      <c r="T435">
        <v>4</v>
      </c>
      <c r="U435">
        <v>4</v>
      </c>
      <c r="V435">
        <v>3</v>
      </c>
      <c r="AC435">
        <v>46</v>
      </c>
      <c r="AD435">
        <v>46</v>
      </c>
      <c r="AE435">
        <v>43</v>
      </c>
      <c r="AF435">
        <f t="shared" si="52"/>
        <v>1</v>
      </c>
      <c r="AG435">
        <f>SUM($AF$2:AF435)</f>
        <v>390</v>
      </c>
      <c r="AH435">
        <f>COUNT($AF$2:AF435)</f>
        <v>434</v>
      </c>
      <c r="AI435">
        <f t="shared" si="53"/>
        <v>89.861751152073737</v>
      </c>
      <c r="AL435">
        <v>54</v>
      </c>
      <c r="AM435">
        <v>54</v>
      </c>
      <c r="AN435">
        <v>43</v>
      </c>
      <c r="AO435">
        <f t="shared" si="54"/>
        <v>1</v>
      </c>
      <c r="AP435">
        <f>SUM($AO$2:AO435)</f>
        <v>422</v>
      </c>
      <c r="AQ435">
        <f>COUNT($AO$2:AO435)</f>
        <v>434</v>
      </c>
      <c r="AR435">
        <f t="shared" si="55"/>
        <v>97.235023041474662</v>
      </c>
    </row>
    <row r="436" spans="2:44">
      <c r="B436">
        <v>73</v>
      </c>
      <c r="C436">
        <v>26</v>
      </c>
      <c r="D436">
        <v>3</v>
      </c>
      <c r="E436">
        <f t="shared" si="48"/>
        <v>1</v>
      </c>
      <c r="F436">
        <f>SUM($E$2:E436)</f>
        <v>435</v>
      </c>
      <c r="G436">
        <f>COUNT($E$2:E436)</f>
        <v>435</v>
      </c>
      <c r="H436">
        <f t="shared" si="49"/>
        <v>100</v>
      </c>
      <c r="K436">
        <v>4</v>
      </c>
      <c r="L436">
        <v>4</v>
      </c>
      <c r="M436">
        <v>3</v>
      </c>
      <c r="N436">
        <f t="shared" si="50"/>
        <v>1</v>
      </c>
      <c r="O436">
        <f>SUM($N$2:N436)</f>
        <v>368</v>
      </c>
      <c r="P436">
        <f>COUNT($N$2:N436)</f>
        <v>435</v>
      </c>
      <c r="Q436">
        <f t="shared" si="51"/>
        <v>84.597701149425291</v>
      </c>
      <c r="T436">
        <v>4</v>
      </c>
      <c r="U436">
        <v>4</v>
      </c>
      <c r="V436">
        <v>3</v>
      </c>
      <c r="AC436">
        <v>46</v>
      </c>
      <c r="AD436">
        <v>46</v>
      </c>
      <c r="AE436">
        <v>46</v>
      </c>
      <c r="AF436">
        <f t="shared" si="52"/>
        <v>1</v>
      </c>
      <c r="AG436">
        <f>SUM($AF$2:AF436)</f>
        <v>391</v>
      </c>
      <c r="AH436">
        <f>COUNT($AF$2:AF436)</f>
        <v>435</v>
      </c>
      <c r="AI436">
        <f t="shared" si="53"/>
        <v>89.885057471264361</v>
      </c>
      <c r="AL436">
        <v>54</v>
      </c>
      <c r="AM436">
        <v>54</v>
      </c>
      <c r="AN436">
        <v>46</v>
      </c>
      <c r="AO436">
        <f t="shared" si="54"/>
        <v>1</v>
      </c>
      <c r="AP436">
        <f>SUM($AO$2:AO436)</f>
        <v>423</v>
      </c>
      <c r="AQ436">
        <f>COUNT($AO$2:AO436)</f>
        <v>435</v>
      </c>
      <c r="AR436">
        <f t="shared" si="55"/>
        <v>97.241379310344826</v>
      </c>
    </row>
    <row r="437" spans="2:44">
      <c r="B437">
        <v>73</v>
      </c>
      <c r="C437">
        <v>26</v>
      </c>
      <c r="D437">
        <v>3</v>
      </c>
      <c r="E437">
        <f t="shared" si="48"/>
        <v>1</v>
      </c>
      <c r="F437">
        <f>SUM($E$2:E437)</f>
        <v>436</v>
      </c>
      <c r="G437">
        <f>COUNT($E$2:E437)</f>
        <v>436</v>
      </c>
      <c r="H437">
        <f t="shared" si="49"/>
        <v>100</v>
      </c>
      <c r="K437">
        <v>4</v>
      </c>
      <c r="L437">
        <v>4</v>
      </c>
      <c r="M437">
        <v>3</v>
      </c>
      <c r="N437">
        <f t="shared" si="50"/>
        <v>1</v>
      </c>
      <c r="O437">
        <f>SUM($N$2:N437)</f>
        <v>369</v>
      </c>
      <c r="P437">
        <f>COUNT($N$2:N437)</f>
        <v>436</v>
      </c>
      <c r="Q437">
        <f t="shared" si="51"/>
        <v>84.633027522935777</v>
      </c>
      <c r="T437">
        <v>4</v>
      </c>
      <c r="U437">
        <v>4</v>
      </c>
      <c r="V437">
        <v>3</v>
      </c>
      <c r="AC437">
        <v>46</v>
      </c>
      <c r="AD437">
        <v>46</v>
      </c>
      <c r="AE437">
        <v>44</v>
      </c>
      <c r="AF437">
        <f t="shared" si="52"/>
        <v>1</v>
      </c>
      <c r="AG437">
        <f>SUM($AF$2:AF437)</f>
        <v>392</v>
      </c>
      <c r="AH437">
        <f>COUNT($AF$2:AF437)</f>
        <v>436</v>
      </c>
      <c r="AI437">
        <f t="shared" si="53"/>
        <v>89.908256880733944</v>
      </c>
      <c r="AL437">
        <v>54</v>
      </c>
      <c r="AM437">
        <v>54</v>
      </c>
      <c r="AN437">
        <v>44</v>
      </c>
      <c r="AO437">
        <f t="shared" si="54"/>
        <v>1</v>
      </c>
      <c r="AP437">
        <f>SUM($AO$2:AO437)</f>
        <v>424</v>
      </c>
      <c r="AQ437">
        <f>COUNT($AO$2:AO437)</f>
        <v>436</v>
      </c>
      <c r="AR437">
        <f t="shared" si="55"/>
        <v>97.247706422018354</v>
      </c>
    </row>
    <row r="438" spans="2:44">
      <c r="B438">
        <v>73</v>
      </c>
      <c r="C438">
        <v>26</v>
      </c>
      <c r="D438">
        <v>4</v>
      </c>
      <c r="E438">
        <f t="shared" si="48"/>
        <v>1</v>
      </c>
      <c r="F438">
        <f>SUM($E$2:E438)</f>
        <v>437</v>
      </c>
      <c r="G438">
        <f>COUNT($E$2:E438)</f>
        <v>437</v>
      </c>
      <c r="H438">
        <f t="shared" si="49"/>
        <v>100</v>
      </c>
      <c r="K438">
        <v>4</v>
      </c>
      <c r="L438">
        <v>4</v>
      </c>
      <c r="M438">
        <v>4</v>
      </c>
      <c r="N438">
        <f t="shared" si="50"/>
        <v>1</v>
      </c>
      <c r="O438">
        <f>SUM($N$2:N438)</f>
        <v>370</v>
      </c>
      <c r="P438">
        <f>COUNT($N$2:N438)</f>
        <v>437</v>
      </c>
      <c r="Q438">
        <f t="shared" si="51"/>
        <v>84.668192219679639</v>
      </c>
      <c r="T438">
        <v>4</v>
      </c>
      <c r="U438">
        <v>4</v>
      </c>
      <c r="V438">
        <v>4</v>
      </c>
      <c r="AC438">
        <v>46</v>
      </c>
      <c r="AD438">
        <v>46</v>
      </c>
      <c r="AE438">
        <v>44</v>
      </c>
      <c r="AF438">
        <f t="shared" si="52"/>
        <v>1</v>
      </c>
      <c r="AG438">
        <f>SUM($AF$2:AF438)</f>
        <v>393</v>
      </c>
      <c r="AH438">
        <f>COUNT($AF$2:AF438)</f>
        <v>437</v>
      </c>
      <c r="AI438">
        <f t="shared" si="53"/>
        <v>89.931350114416475</v>
      </c>
      <c r="AL438">
        <v>54</v>
      </c>
      <c r="AM438">
        <v>54</v>
      </c>
      <c r="AN438">
        <v>44</v>
      </c>
      <c r="AO438">
        <f t="shared" si="54"/>
        <v>1</v>
      </c>
      <c r="AP438">
        <f>SUM($AO$2:AO438)</f>
        <v>425</v>
      </c>
      <c r="AQ438">
        <f>COUNT($AO$2:AO438)</f>
        <v>437</v>
      </c>
      <c r="AR438">
        <f t="shared" si="55"/>
        <v>97.254004576659042</v>
      </c>
    </row>
    <row r="439" spans="2:44">
      <c r="B439">
        <v>73</v>
      </c>
      <c r="C439">
        <v>26</v>
      </c>
      <c r="D439">
        <v>4</v>
      </c>
      <c r="E439">
        <f t="shared" si="48"/>
        <v>1</v>
      </c>
      <c r="F439">
        <f>SUM($E$2:E439)</f>
        <v>438</v>
      </c>
      <c r="G439">
        <f>COUNT($E$2:E439)</f>
        <v>438</v>
      </c>
      <c r="H439">
        <f t="shared" si="49"/>
        <v>100</v>
      </c>
      <c r="K439">
        <v>4</v>
      </c>
      <c r="L439">
        <v>4</v>
      </c>
      <c r="M439">
        <v>4</v>
      </c>
      <c r="N439">
        <f t="shared" si="50"/>
        <v>1</v>
      </c>
      <c r="O439">
        <f>SUM($N$2:N439)</f>
        <v>371</v>
      </c>
      <c r="P439">
        <f>COUNT($N$2:N439)</f>
        <v>438</v>
      </c>
      <c r="Q439">
        <f t="shared" si="51"/>
        <v>84.703196347031962</v>
      </c>
      <c r="T439">
        <v>4</v>
      </c>
      <c r="U439">
        <v>4</v>
      </c>
      <c r="V439">
        <v>4</v>
      </c>
      <c r="AC439">
        <v>46</v>
      </c>
      <c r="AD439">
        <v>46</v>
      </c>
      <c r="AE439">
        <v>17</v>
      </c>
      <c r="AF439">
        <f t="shared" si="52"/>
        <v>1</v>
      </c>
      <c r="AG439">
        <f>SUM($AF$2:AF439)</f>
        <v>394</v>
      </c>
      <c r="AH439">
        <f>COUNT($AF$2:AF439)</f>
        <v>438</v>
      </c>
      <c r="AI439">
        <f t="shared" si="53"/>
        <v>89.954337899543376</v>
      </c>
      <c r="AL439">
        <v>54</v>
      </c>
      <c r="AM439">
        <v>54</v>
      </c>
      <c r="AN439">
        <v>17</v>
      </c>
      <c r="AO439">
        <f t="shared" si="54"/>
        <v>1</v>
      </c>
      <c r="AP439">
        <f>SUM($AO$2:AO439)</f>
        <v>426</v>
      </c>
      <c r="AQ439">
        <f>COUNT($AO$2:AO439)</f>
        <v>438</v>
      </c>
      <c r="AR439">
        <f t="shared" si="55"/>
        <v>97.260273972602747</v>
      </c>
    </row>
    <row r="440" spans="2:44">
      <c r="B440">
        <v>73</v>
      </c>
      <c r="C440">
        <v>26</v>
      </c>
      <c r="D440">
        <v>3</v>
      </c>
      <c r="E440">
        <f t="shared" si="48"/>
        <v>1</v>
      </c>
      <c r="F440">
        <f>SUM($E$2:E440)</f>
        <v>439</v>
      </c>
      <c r="G440">
        <f>COUNT($E$2:E440)</f>
        <v>439</v>
      </c>
      <c r="H440">
        <f t="shared" si="49"/>
        <v>100</v>
      </c>
      <c r="K440">
        <v>4</v>
      </c>
      <c r="L440">
        <v>4</v>
      </c>
      <c r="M440">
        <v>3</v>
      </c>
      <c r="N440">
        <f t="shared" si="50"/>
        <v>1</v>
      </c>
      <c r="O440">
        <f>SUM($N$2:N440)</f>
        <v>372</v>
      </c>
      <c r="P440">
        <f>COUNT($N$2:N440)</f>
        <v>439</v>
      </c>
      <c r="Q440">
        <f t="shared" si="51"/>
        <v>84.73804100227791</v>
      </c>
      <c r="T440">
        <v>4</v>
      </c>
      <c r="U440">
        <v>4</v>
      </c>
      <c r="V440">
        <v>3</v>
      </c>
      <c r="AC440">
        <v>46</v>
      </c>
      <c r="AD440">
        <v>46</v>
      </c>
      <c r="AE440">
        <v>15</v>
      </c>
      <c r="AF440">
        <f t="shared" si="52"/>
        <v>1</v>
      </c>
      <c r="AG440">
        <f>SUM($AF$2:AF440)</f>
        <v>395</v>
      </c>
      <c r="AH440">
        <f>COUNT($AF$2:AF440)</f>
        <v>439</v>
      </c>
      <c r="AI440">
        <f t="shared" si="53"/>
        <v>89.977220956719819</v>
      </c>
      <c r="AL440">
        <v>54</v>
      </c>
      <c r="AM440">
        <v>54</v>
      </c>
      <c r="AN440">
        <v>15</v>
      </c>
      <c r="AO440">
        <f t="shared" si="54"/>
        <v>1</v>
      </c>
      <c r="AP440">
        <f>SUM($AO$2:AO440)</f>
        <v>427</v>
      </c>
      <c r="AQ440">
        <f>COUNT($AO$2:AO440)</f>
        <v>439</v>
      </c>
      <c r="AR440">
        <f t="shared" si="55"/>
        <v>97.26651480637814</v>
      </c>
    </row>
    <row r="441" spans="2:44">
      <c r="B441">
        <v>73</v>
      </c>
      <c r="C441">
        <v>26</v>
      </c>
      <c r="D441">
        <v>3</v>
      </c>
      <c r="E441">
        <f t="shared" si="48"/>
        <v>1</v>
      </c>
      <c r="F441">
        <f>SUM($E$2:E441)</f>
        <v>440</v>
      </c>
      <c r="G441">
        <f>COUNT($E$2:E441)</f>
        <v>440</v>
      </c>
      <c r="H441">
        <f t="shared" si="49"/>
        <v>100</v>
      </c>
      <c r="K441">
        <v>4</v>
      </c>
      <c r="L441">
        <v>4</v>
      </c>
      <c r="M441">
        <v>3</v>
      </c>
      <c r="N441">
        <f t="shared" si="50"/>
        <v>1</v>
      </c>
      <c r="O441">
        <f>SUM($N$2:N441)</f>
        <v>373</v>
      </c>
      <c r="P441">
        <f>COUNT($N$2:N441)</f>
        <v>440</v>
      </c>
      <c r="Q441">
        <f t="shared" si="51"/>
        <v>84.77272727272728</v>
      </c>
      <c r="T441">
        <v>4</v>
      </c>
      <c r="U441">
        <v>4</v>
      </c>
      <c r="V441">
        <v>3</v>
      </c>
      <c r="AC441">
        <v>46</v>
      </c>
      <c r="AD441">
        <v>46</v>
      </c>
      <c r="AE441">
        <v>15</v>
      </c>
      <c r="AF441">
        <f t="shared" si="52"/>
        <v>1</v>
      </c>
      <c r="AG441">
        <f>SUM($AF$2:AF441)</f>
        <v>396</v>
      </c>
      <c r="AH441">
        <f>COUNT($AF$2:AF441)</f>
        <v>440</v>
      </c>
      <c r="AI441">
        <f t="shared" si="53"/>
        <v>90</v>
      </c>
      <c r="AL441">
        <v>53</v>
      </c>
      <c r="AM441">
        <v>53</v>
      </c>
      <c r="AN441">
        <v>15</v>
      </c>
      <c r="AO441">
        <f t="shared" si="54"/>
        <v>1</v>
      </c>
      <c r="AP441">
        <f>SUM($AO$2:AO441)</f>
        <v>428</v>
      </c>
      <c r="AQ441">
        <f>COUNT($AO$2:AO441)</f>
        <v>440</v>
      </c>
      <c r="AR441">
        <f t="shared" si="55"/>
        <v>97.27272727272728</v>
      </c>
    </row>
    <row r="442" spans="2:44">
      <c r="B442">
        <v>73</v>
      </c>
      <c r="C442">
        <v>26</v>
      </c>
      <c r="D442">
        <v>3</v>
      </c>
      <c r="E442">
        <f t="shared" si="48"/>
        <v>1</v>
      </c>
      <c r="F442">
        <f>SUM($E$2:E442)</f>
        <v>441</v>
      </c>
      <c r="G442">
        <f>COUNT($E$2:E442)</f>
        <v>441</v>
      </c>
      <c r="H442">
        <f t="shared" si="49"/>
        <v>100</v>
      </c>
      <c r="K442">
        <v>4</v>
      </c>
      <c r="L442">
        <v>4</v>
      </c>
      <c r="M442">
        <v>3</v>
      </c>
      <c r="N442">
        <f t="shared" si="50"/>
        <v>1</v>
      </c>
      <c r="O442">
        <f>SUM($N$2:N442)</f>
        <v>374</v>
      </c>
      <c r="P442">
        <f>COUNT($N$2:N442)</f>
        <v>441</v>
      </c>
      <c r="Q442">
        <f t="shared" si="51"/>
        <v>84.807256235827666</v>
      </c>
      <c r="T442">
        <v>4</v>
      </c>
      <c r="U442">
        <v>4</v>
      </c>
      <c r="V442">
        <v>3</v>
      </c>
      <c r="AC442">
        <v>46</v>
      </c>
      <c r="AD442">
        <v>46</v>
      </c>
      <c r="AE442">
        <v>17</v>
      </c>
      <c r="AF442">
        <f t="shared" si="52"/>
        <v>1</v>
      </c>
      <c r="AG442">
        <f>SUM($AF$2:AF442)</f>
        <v>397</v>
      </c>
      <c r="AH442">
        <f>COUNT($AF$2:AF442)</f>
        <v>441</v>
      </c>
      <c r="AI442">
        <f t="shared" si="53"/>
        <v>90.02267573696146</v>
      </c>
      <c r="AL442">
        <v>53</v>
      </c>
      <c r="AM442">
        <v>53</v>
      </c>
      <c r="AN442">
        <v>17</v>
      </c>
      <c r="AO442">
        <f t="shared" si="54"/>
        <v>1</v>
      </c>
      <c r="AP442">
        <f>SUM($AO$2:AO442)</f>
        <v>429</v>
      </c>
      <c r="AQ442">
        <f>COUNT($AO$2:AO442)</f>
        <v>441</v>
      </c>
      <c r="AR442">
        <f t="shared" si="55"/>
        <v>97.278911564625844</v>
      </c>
    </row>
    <row r="443" spans="2:44">
      <c r="B443">
        <v>73</v>
      </c>
      <c r="C443">
        <v>26</v>
      </c>
      <c r="D443">
        <v>4</v>
      </c>
      <c r="E443">
        <f t="shared" si="48"/>
        <v>1</v>
      </c>
      <c r="F443">
        <f>SUM($E$2:E443)</f>
        <v>442</v>
      </c>
      <c r="G443">
        <f>COUNT($E$2:E443)</f>
        <v>442</v>
      </c>
      <c r="H443">
        <f t="shared" si="49"/>
        <v>100</v>
      </c>
      <c r="K443">
        <v>4</v>
      </c>
      <c r="L443">
        <v>4</v>
      </c>
      <c r="M443">
        <v>4</v>
      </c>
      <c r="N443">
        <f t="shared" si="50"/>
        <v>1</v>
      </c>
      <c r="O443">
        <f>SUM($N$2:N443)</f>
        <v>375</v>
      </c>
      <c r="P443">
        <f>COUNT($N$2:N443)</f>
        <v>442</v>
      </c>
      <c r="Q443">
        <f t="shared" si="51"/>
        <v>84.841628959276022</v>
      </c>
      <c r="T443">
        <v>4</v>
      </c>
      <c r="U443">
        <v>4</v>
      </c>
      <c r="V443">
        <v>4</v>
      </c>
      <c r="AC443">
        <v>46</v>
      </c>
      <c r="AD443">
        <v>46</v>
      </c>
      <c r="AE443">
        <v>16</v>
      </c>
      <c r="AF443">
        <f t="shared" si="52"/>
        <v>1</v>
      </c>
      <c r="AG443">
        <f>SUM($AF$2:AF443)</f>
        <v>398</v>
      </c>
      <c r="AH443">
        <f>COUNT($AF$2:AF443)</f>
        <v>442</v>
      </c>
      <c r="AI443">
        <f t="shared" si="53"/>
        <v>90.045248868778287</v>
      </c>
      <c r="AL443">
        <v>53</v>
      </c>
      <c r="AM443">
        <v>53</v>
      </c>
      <c r="AN443">
        <v>16</v>
      </c>
      <c r="AO443">
        <f t="shared" si="54"/>
        <v>1</v>
      </c>
      <c r="AP443">
        <f>SUM($AO$2:AO443)</f>
        <v>430</v>
      </c>
      <c r="AQ443">
        <f>COUNT($AO$2:AO443)</f>
        <v>442</v>
      </c>
      <c r="AR443">
        <f t="shared" si="55"/>
        <v>97.285067873303163</v>
      </c>
    </row>
    <row r="444" spans="2:44">
      <c r="B444">
        <v>73</v>
      </c>
      <c r="C444">
        <v>26</v>
      </c>
      <c r="D444">
        <v>4</v>
      </c>
      <c r="E444">
        <f t="shared" si="48"/>
        <v>1</v>
      </c>
      <c r="F444">
        <f>SUM($E$2:E444)</f>
        <v>443</v>
      </c>
      <c r="G444">
        <f>COUNT($E$2:E444)</f>
        <v>443</v>
      </c>
      <c r="H444">
        <f t="shared" si="49"/>
        <v>100</v>
      </c>
      <c r="K444">
        <v>4</v>
      </c>
      <c r="L444">
        <v>4</v>
      </c>
      <c r="M444">
        <v>4</v>
      </c>
      <c r="N444">
        <f t="shared" si="50"/>
        <v>1</v>
      </c>
      <c r="O444">
        <f>SUM($N$2:N444)</f>
        <v>376</v>
      </c>
      <c r="P444">
        <f>COUNT($N$2:N444)</f>
        <v>443</v>
      </c>
      <c r="Q444">
        <f t="shared" si="51"/>
        <v>84.875846501128677</v>
      </c>
      <c r="T444">
        <v>4</v>
      </c>
      <c r="U444">
        <v>4</v>
      </c>
      <c r="V444">
        <v>4</v>
      </c>
      <c r="AC444">
        <v>46</v>
      </c>
      <c r="AD444">
        <v>46</v>
      </c>
      <c r="AE444">
        <v>15</v>
      </c>
      <c r="AF444">
        <f t="shared" si="52"/>
        <v>1</v>
      </c>
      <c r="AG444">
        <f>SUM($AF$2:AF444)</f>
        <v>399</v>
      </c>
      <c r="AH444">
        <f>COUNT($AF$2:AF444)</f>
        <v>443</v>
      </c>
      <c r="AI444">
        <f t="shared" si="53"/>
        <v>90.067720090293463</v>
      </c>
      <c r="AL444">
        <v>53</v>
      </c>
      <c r="AM444">
        <v>53</v>
      </c>
      <c r="AN444">
        <v>15</v>
      </c>
      <c r="AO444">
        <f t="shared" si="54"/>
        <v>1</v>
      </c>
      <c r="AP444">
        <f>SUM($AO$2:AO444)</f>
        <v>431</v>
      </c>
      <c r="AQ444">
        <f>COUNT($AO$2:AO444)</f>
        <v>443</v>
      </c>
      <c r="AR444">
        <f t="shared" si="55"/>
        <v>97.291196388261852</v>
      </c>
    </row>
    <row r="445" spans="2:44">
      <c r="B445">
        <v>73</v>
      </c>
      <c r="C445">
        <v>26</v>
      </c>
      <c r="D445">
        <v>3</v>
      </c>
      <c r="E445">
        <f t="shared" si="48"/>
        <v>1</v>
      </c>
      <c r="F445">
        <f>SUM($E$2:E445)</f>
        <v>444</v>
      </c>
      <c r="G445">
        <f>COUNT($E$2:E445)</f>
        <v>444</v>
      </c>
      <c r="H445">
        <f t="shared" si="49"/>
        <v>100</v>
      </c>
      <c r="K445">
        <v>4</v>
      </c>
      <c r="L445">
        <v>4</v>
      </c>
      <c r="M445">
        <v>3</v>
      </c>
      <c r="N445">
        <f t="shared" si="50"/>
        <v>1</v>
      </c>
      <c r="O445">
        <f>SUM($N$2:N445)</f>
        <v>377</v>
      </c>
      <c r="P445">
        <f>COUNT($N$2:N445)</f>
        <v>444</v>
      </c>
      <c r="Q445">
        <f t="shared" si="51"/>
        <v>84.909909909909913</v>
      </c>
      <c r="T445">
        <v>4</v>
      </c>
      <c r="U445">
        <v>4</v>
      </c>
      <c r="V445">
        <v>3</v>
      </c>
      <c r="AC445">
        <v>46</v>
      </c>
      <c r="AD445">
        <v>46</v>
      </c>
      <c r="AE445">
        <v>14</v>
      </c>
      <c r="AF445">
        <f t="shared" si="52"/>
        <v>1</v>
      </c>
      <c r="AG445">
        <f>SUM($AF$2:AF445)</f>
        <v>400</v>
      </c>
      <c r="AH445">
        <f>COUNT($AF$2:AF445)</f>
        <v>444</v>
      </c>
      <c r="AI445">
        <f t="shared" si="53"/>
        <v>90.090090090090087</v>
      </c>
      <c r="AL445">
        <v>53</v>
      </c>
      <c r="AM445">
        <v>53</v>
      </c>
      <c r="AN445">
        <v>14</v>
      </c>
      <c r="AO445">
        <f t="shared" si="54"/>
        <v>1</v>
      </c>
      <c r="AP445">
        <f>SUM($AO$2:AO445)</f>
        <v>432</v>
      </c>
      <c r="AQ445">
        <f>COUNT($AO$2:AO445)</f>
        <v>444</v>
      </c>
      <c r="AR445">
        <f t="shared" si="55"/>
        <v>97.297297297297305</v>
      </c>
    </row>
    <row r="446" spans="2:44">
      <c r="B446">
        <v>73</v>
      </c>
      <c r="C446">
        <v>26</v>
      </c>
      <c r="D446">
        <v>4</v>
      </c>
      <c r="E446">
        <f t="shared" si="48"/>
        <v>1</v>
      </c>
      <c r="F446">
        <f>SUM($E$2:E446)</f>
        <v>445</v>
      </c>
      <c r="G446">
        <f>COUNT($E$2:E446)</f>
        <v>445</v>
      </c>
      <c r="H446">
        <f t="shared" si="49"/>
        <v>100</v>
      </c>
      <c r="K446">
        <v>4</v>
      </c>
      <c r="L446">
        <v>4</v>
      </c>
      <c r="M446">
        <v>4</v>
      </c>
      <c r="N446">
        <f t="shared" si="50"/>
        <v>1</v>
      </c>
      <c r="O446">
        <f>SUM($N$2:N446)</f>
        <v>378</v>
      </c>
      <c r="P446">
        <f>COUNT($N$2:N446)</f>
        <v>445</v>
      </c>
      <c r="Q446">
        <f t="shared" si="51"/>
        <v>84.943820224719104</v>
      </c>
      <c r="T446">
        <v>4</v>
      </c>
      <c r="U446">
        <v>4</v>
      </c>
      <c r="V446">
        <v>4</v>
      </c>
      <c r="AC446">
        <v>46</v>
      </c>
      <c r="AD446">
        <v>46</v>
      </c>
      <c r="AE446">
        <v>18</v>
      </c>
      <c r="AF446">
        <f t="shared" si="52"/>
        <v>1</v>
      </c>
      <c r="AG446">
        <f>SUM($AF$2:AF446)</f>
        <v>401</v>
      </c>
      <c r="AH446">
        <f>COUNT($AF$2:AF446)</f>
        <v>445</v>
      </c>
      <c r="AI446">
        <f t="shared" si="53"/>
        <v>90.112359550561791</v>
      </c>
      <c r="AL446">
        <v>53</v>
      </c>
      <c r="AM446">
        <v>53</v>
      </c>
      <c r="AN446">
        <v>18</v>
      </c>
      <c r="AO446">
        <f t="shared" si="54"/>
        <v>1</v>
      </c>
      <c r="AP446">
        <f>SUM($AO$2:AO446)</f>
        <v>433</v>
      </c>
      <c r="AQ446">
        <f>COUNT($AO$2:AO446)</f>
        <v>445</v>
      </c>
      <c r="AR446">
        <f t="shared" si="55"/>
        <v>97.303370786516851</v>
      </c>
    </row>
    <row r="447" spans="2:44">
      <c r="B447">
        <v>73</v>
      </c>
      <c r="C447">
        <v>26</v>
      </c>
      <c r="D447">
        <v>3</v>
      </c>
      <c r="E447">
        <f t="shared" si="48"/>
        <v>1</v>
      </c>
      <c r="F447">
        <f>SUM($E$2:E447)</f>
        <v>446</v>
      </c>
      <c r="G447">
        <f>COUNT($E$2:E447)</f>
        <v>446</v>
      </c>
      <c r="H447">
        <f t="shared" si="49"/>
        <v>100</v>
      </c>
      <c r="K447">
        <v>4</v>
      </c>
      <c r="L447">
        <v>4</v>
      </c>
      <c r="M447">
        <v>3</v>
      </c>
      <c r="N447">
        <f t="shared" si="50"/>
        <v>1</v>
      </c>
      <c r="O447">
        <f>SUM($N$2:N447)</f>
        <v>379</v>
      </c>
      <c r="P447">
        <f>COUNT($N$2:N447)</f>
        <v>446</v>
      </c>
      <c r="Q447">
        <f t="shared" si="51"/>
        <v>84.97757847533633</v>
      </c>
      <c r="T447">
        <v>4</v>
      </c>
      <c r="U447">
        <v>4</v>
      </c>
      <c r="V447">
        <v>3</v>
      </c>
      <c r="AC447">
        <v>46</v>
      </c>
      <c r="AD447">
        <v>46</v>
      </c>
      <c r="AE447">
        <v>17</v>
      </c>
      <c r="AF447">
        <f t="shared" si="52"/>
        <v>1</v>
      </c>
      <c r="AG447">
        <f>SUM($AF$2:AF447)</f>
        <v>402</v>
      </c>
      <c r="AH447">
        <f>COUNT($AF$2:AF447)</f>
        <v>446</v>
      </c>
      <c r="AI447">
        <f t="shared" si="53"/>
        <v>90.134529147982065</v>
      </c>
      <c r="AL447">
        <v>53</v>
      </c>
      <c r="AM447">
        <v>53</v>
      </c>
      <c r="AN447">
        <v>17</v>
      </c>
      <c r="AO447">
        <f t="shared" si="54"/>
        <v>1</v>
      </c>
      <c r="AP447">
        <f>SUM($AO$2:AO447)</f>
        <v>434</v>
      </c>
      <c r="AQ447">
        <f>COUNT($AO$2:AO447)</f>
        <v>446</v>
      </c>
      <c r="AR447">
        <f t="shared" si="55"/>
        <v>97.309417040358753</v>
      </c>
    </row>
    <row r="448" spans="2:44">
      <c r="B448">
        <v>73</v>
      </c>
      <c r="C448">
        <v>26</v>
      </c>
      <c r="D448">
        <v>3</v>
      </c>
      <c r="E448">
        <f t="shared" si="48"/>
        <v>1</v>
      </c>
      <c r="F448">
        <f>SUM($E$2:E448)</f>
        <v>447</v>
      </c>
      <c r="G448">
        <f>COUNT($E$2:E448)</f>
        <v>447</v>
      </c>
      <c r="H448">
        <f t="shared" si="49"/>
        <v>100</v>
      </c>
      <c r="K448">
        <v>4</v>
      </c>
      <c r="L448">
        <v>4</v>
      </c>
      <c r="M448">
        <v>3</v>
      </c>
      <c r="N448">
        <f t="shared" si="50"/>
        <v>1</v>
      </c>
      <c r="O448">
        <f>SUM($N$2:N448)</f>
        <v>380</v>
      </c>
      <c r="P448">
        <f>COUNT($N$2:N448)</f>
        <v>447</v>
      </c>
      <c r="Q448">
        <f t="shared" si="51"/>
        <v>85.011185682326612</v>
      </c>
      <c r="T448">
        <v>4</v>
      </c>
      <c r="U448">
        <v>4</v>
      </c>
      <c r="V448">
        <v>3</v>
      </c>
      <c r="AC448">
        <v>46</v>
      </c>
      <c r="AD448">
        <v>46</v>
      </c>
      <c r="AE448">
        <v>15</v>
      </c>
      <c r="AF448">
        <f t="shared" si="52"/>
        <v>1</v>
      </c>
      <c r="AG448">
        <f>SUM($AF$2:AF448)</f>
        <v>403</v>
      </c>
      <c r="AH448">
        <f>COUNT($AF$2:AF448)</f>
        <v>447</v>
      </c>
      <c r="AI448">
        <f t="shared" si="53"/>
        <v>90.1565995525727</v>
      </c>
      <c r="AL448">
        <v>53</v>
      </c>
      <c r="AM448">
        <v>53</v>
      </c>
      <c r="AN448">
        <v>15</v>
      </c>
      <c r="AO448">
        <f t="shared" si="54"/>
        <v>1</v>
      </c>
      <c r="AP448">
        <f>SUM($AO$2:AO448)</f>
        <v>435</v>
      </c>
      <c r="AQ448">
        <f>COUNT($AO$2:AO448)</f>
        <v>447</v>
      </c>
      <c r="AR448">
        <f t="shared" si="55"/>
        <v>97.31543624161074</v>
      </c>
    </row>
    <row r="449" spans="2:44">
      <c r="B449">
        <v>73</v>
      </c>
      <c r="C449">
        <v>26</v>
      </c>
      <c r="D449">
        <v>4</v>
      </c>
      <c r="E449">
        <f t="shared" si="48"/>
        <v>1</v>
      </c>
      <c r="F449">
        <f>SUM($E$2:E449)</f>
        <v>448</v>
      </c>
      <c r="G449">
        <f>COUNT($E$2:E449)</f>
        <v>448</v>
      </c>
      <c r="H449">
        <f t="shared" si="49"/>
        <v>100</v>
      </c>
      <c r="K449">
        <v>4</v>
      </c>
      <c r="L449">
        <v>4</v>
      </c>
      <c r="M449">
        <v>4</v>
      </c>
      <c r="N449">
        <f t="shared" si="50"/>
        <v>1</v>
      </c>
      <c r="O449">
        <f>SUM($N$2:N449)</f>
        <v>381</v>
      </c>
      <c r="P449">
        <f>COUNT($N$2:N449)</f>
        <v>448</v>
      </c>
      <c r="Q449">
        <f t="shared" si="51"/>
        <v>85.044642857142861</v>
      </c>
      <c r="T449">
        <v>4</v>
      </c>
      <c r="U449">
        <v>4</v>
      </c>
      <c r="V449">
        <v>4</v>
      </c>
      <c r="AC449">
        <v>46</v>
      </c>
      <c r="AD449">
        <v>46</v>
      </c>
      <c r="AE449">
        <v>16</v>
      </c>
      <c r="AF449">
        <f t="shared" si="52"/>
        <v>1</v>
      </c>
      <c r="AG449">
        <f>SUM($AF$2:AF449)</f>
        <v>404</v>
      </c>
      <c r="AH449">
        <f>COUNT($AF$2:AF449)</f>
        <v>448</v>
      </c>
      <c r="AI449">
        <f t="shared" si="53"/>
        <v>90.178571428571431</v>
      </c>
      <c r="AL449">
        <v>53</v>
      </c>
      <c r="AM449">
        <v>53</v>
      </c>
      <c r="AN449">
        <v>16</v>
      </c>
      <c r="AO449">
        <f t="shared" si="54"/>
        <v>1</v>
      </c>
      <c r="AP449">
        <f>SUM($AO$2:AO449)</f>
        <v>436</v>
      </c>
      <c r="AQ449">
        <f>COUNT($AO$2:AO449)</f>
        <v>448</v>
      </c>
      <c r="AR449">
        <f t="shared" si="55"/>
        <v>97.321428571428569</v>
      </c>
    </row>
    <row r="450" spans="2:44">
      <c r="B450">
        <v>73</v>
      </c>
      <c r="C450">
        <v>26</v>
      </c>
      <c r="D450">
        <v>3</v>
      </c>
      <c r="E450">
        <f t="shared" ref="E450:E513" si="56">IF(D450&lt;=C450,1,0)</f>
        <v>1</v>
      </c>
      <c r="F450">
        <f>SUM($E$2:E450)</f>
        <v>449</v>
      </c>
      <c r="G450">
        <f>COUNT($E$2:E450)</f>
        <v>449</v>
      </c>
      <c r="H450">
        <f t="shared" ref="H450:H513" si="57">F450/G450*100</f>
        <v>100</v>
      </c>
      <c r="K450">
        <v>4</v>
      </c>
      <c r="L450">
        <v>4</v>
      </c>
      <c r="M450">
        <v>3</v>
      </c>
      <c r="N450">
        <f t="shared" ref="N450:N513" si="58">IF(M450&lt;=L450,1,0)</f>
        <v>1</v>
      </c>
      <c r="O450">
        <f>SUM($N$2:N450)</f>
        <v>382</v>
      </c>
      <c r="P450">
        <f>COUNT($N$2:N450)</f>
        <v>449</v>
      </c>
      <c r="Q450">
        <f t="shared" ref="Q450:Q513" si="59">O450/P450*100</f>
        <v>85.077951002227167</v>
      </c>
      <c r="T450">
        <v>4</v>
      </c>
      <c r="U450">
        <v>4</v>
      </c>
      <c r="V450">
        <v>3</v>
      </c>
      <c r="AC450">
        <v>46</v>
      </c>
      <c r="AD450">
        <v>46</v>
      </c>
      <c r="AE450">
        <v>15</v>
      </c>
      <c r="AF450">
        <f t="shared" ref="AF450:AF513" si="60">IF(AE450&lt;=AD450,1,0)</f>
        <v>1</v>
      </c>
      <c r="AG450">
        <f>SUM($AF$2:AF450)</f>
        <v>405</v>
      </c>
      <c r="AH450">
        <f>COUNT($AF$2:AF450)</f>
        <v>449</v>
      </c>
      <c r="AI450">
        <f t="shared" ref="AI450:AI513" si="61">AG450/AH450*100</f>
        <v>90.200445434298445</v>
      </c>
      <c r="AL450">
        <v>53</v>
      </c>
      <c r="AM450">
        <v>53</v>
      </c>
      <c r="AN450">
        <v>15</v>
      </c>
      <c r="AO450">
        <f t="shared" ref="AO450:AO513" si="62">IF(AN450&lt;=AM450,1,0)</f>
        <v>1</v>
      </c>
      <c r="AP450">
        <f>SUM($AO$2:AO450)</f>
        <v>437</v>
      </c>
      <c r="AQ450">
        <f>COUNT($AO$2:AO450)</f>
        <v>449</v>
      </c>
      <c r="AR450">
        <f t="shared" ref="AR450:AR513" si="63">AP450/AQ450*100</f>
        <v>97.327394209354125</v>
      </c>
    </row>
    <row r="451" spans="2:44">
      <c r="B451">
        <v>73</v>
      </c>
      <c r="C451">
        <v>26</v>
      </c>
      <c r="D451">
        <v>5</v>
      </c>
      <c r="E451">
        <f t="shared" si="56"/>
        <v>1</v>
      </c>
      <c r="F451">
        <f>SUM($E$2:E451)</f>
        <v>450</v>
      </c>
      <c r="G451">
        <f>COUNT($E$2:E451)</f>
        <v>450</v>
      </c>
      <c r="H451">
        <f t="shared" si="57"/>
        <v>100</v>
      </c>
      <c r="K451">
        <v>4</v>
      </c>
      <c r="L451">
        <v>4</v>
      </c>
      <c r="M451">
        <v>5</v>
      </c>
      <c r="N451">
        <f t="shared" si="58"/>
        <v>0</v>
      </c>
      <c r="O451">
        <f>SUM($N$2:N451)</f>
        <v>382</v>
      </c>
      <c r="P451">
        <f>COUNT($N$2:N451)</f>
        <v>450</v>
      </c>
      <c r="Q451">
        <f t="shared" si="59"/>
        <v>84.888888888888886</v>
      </c>
      <c r="T451">
        <v>4</v>
      </c>
      <c r="U451">
        <v>4</v>
      </c>
      <c r="V451">
        <v>5</v>
      </c>
      <c r="AC451">
        <v>46</v>
      </c>
      <c r="AD451">
        <v>46</v>
      </c>
      <c r="AE451">
        <v>15</v>
      </c>
      <c r="AF451">
        <f t="shared" si="60"/>
        <v>1</v>
      </c>
      <c r="AG451">
        <f>SUM($AF$2:AF451)</f>
        <v>406</v>
      </c>
      <c r="AH451">
        <f>COUNT($AF$2:AF451)</f>
        <v>450</v>
      </c>
      <c r="AI451">
        <f t="shared" si="61"/>
        <v>90.222222222222229</v>
      </c>
      <c r="AL451">
        <v>53</v>
      </c>
      <c r="AM451">
        <v>53</v>
      </c>
      <c r="AN451">
        <v>15</v>
      </c>
      <c r="AO451">
        <f t="shared" si="62"/>
        <v>1</v>
      </c>
      <c r="AP451">
        <f>SUM($AO$2:AO451)</f>
        <v>438</v>
      </c>
      <c r="AQ451">
        <f>COUNT($AO$2:AO451)</f>
        <v>450</v>
      </c>
      <c r="AR451">
        <f t="shared" si="63"/>
        <v>97.333333333333343</v>
      </c>
    </row>
    <row r="452" spans="2:44">
      <c r="B452">
        <v>73</v>
      </c>
      <c r="C452">
        <v>26</v>
      </c>
      <c r="D452">
        <v>4</v>
      </c>
      <c r="E452">
        <f t="shared" si="56"/>
        <v>1</v>
      </c>
      <c r="F452">
        <f>SUM($E$2:E452)</f>
        <v>451</v>
      </c>
      <c r="G452">
        <f>COUNT($E$2:E452)</f>
        <v>451</v>
      </c>
      <c r="H452">
        <f t="shared" si="57"/>
        <v>100</v>
      </c>
      <c r="K452">
        <v>4</v>
      </c>
      <c r="L452">
        <v>4</v>
      </c>
      <c r="M452">
        <v>4</v>
      </c>
      <c r="N452">
        <f t="shared" si="58"/>
        <v>1</v>
      </c>
      <c r="O452">
        <f>SUM($N$2:N452)</f>
        <v>383</v>
      </c>
      <c r="P452">
        <f>COUNT($N$2:N452)</f>
        <v>451</v>
      </c>
      <c r="Q452">
        <f t="shared" si="59"/>
        <v>84.922394678492239</v>
      </c>
      <c r="T452">
        <v>4</v>
      </c>
      <c r="U452">
        <v>4</v>
      </c>
      <c r="V452">
        <v>4</v>
      </c>
      <c r="AC452">
        <v>46</v>
      </c>
      <c r="AD452">
        <v>46</v>
      </c>
      <c r="AE452">
        <v>18</v>
      </c>
      <c r="AF452">
        <f t="shared" si="60"/>
        <v>1</v>
      </c>
      <c r="AG452">
        <f>SUM($AF$2:AF452)</f>
        <v>407</v>
      </c>
      <c r="AH452">
        <f>COUNT($AF$2:AF452)</f>
        <v>451</v>
      </c>
      <c r="AI452">
        <f t="shared" si="61"/>
        <v>90.243902439024396</v>
      </c>
      <c r="AL452">
        <v>53</v>
      </c>
      <c r="AM452">
        <v>53</v>
      </c>
      <c r="AN452">
        <v>18</v>
      </c>
      <c r="AO452">
        <f t="shared" si="62"/>
        <v>1</v>
      </c>
      <c r="AP452">
        <f>SUM($AO$2:AO452)</f>
        <v>439</v>
      </c>
      <c r="AQ452">
        <f>COUNT($AO$2:AO452)</f>
        <v>451</v>
      </c>
      <c r="AR452">
        <f t="shared" si="63"/>
        <v>97.339246119733929</v>
      </c>
    </row>
    <row r="453" spans="2:44">
      <c r="B453">
        <v>73</v>
      </c>
      <c r="C453">
        <v>26</v>
      </c>
      <c r="D453">
        <v>4</v>
      </c>
      <c r="E453">
        <f t="shared" si="56"/>
        <v>1</v>
      </c>
      <c r="F453">
        <f>SUM($E$2:E453)</f>
        <v>452</v>
      </c>
      <c r="G453">
        <f>COUNT($E$2:E453)</f>
        <v>452</v>
      </c>
      <c r="H453">
        <f t="shared" si="57"/>
        <v>100</v>
      </c>
      <c r="K453">
        <v>4</v>
      </c>
      <c r="L453">
        <v>4</v>
      </c>
      <c r="M453">
        <v>4</v>
      </c>
      <c r="N453">
        <f t="shared" si="58"/>
        <v>1</v>
      </c>
      <c r="O453">
        <f>SUM($N$2:N453)</f>
        <v>384</v>
      </c>
      <c r="P453">
        <f>COUNT($N$2:N453)</f>
        <v>452</v>
      </c>
      <c r="Q453">
        <f t="shared" si="59"/>
        <v>84.955752212389385</v>
      </c>
      <c r="T453">
        <v>4</v>
      </c>
      <c r="U453">
        <v>4</v>
      </c>
      <c r="V453">
        <v>4</v>
      </c>
      <c r="AC453">
        <v>44</v>
      </c>
      <c r="AD453">
        <v>44</v>
      </c>
      <c r="AE453">
        <v>19</v>
      </c>
      <c r="AF453">
        <f t="shared" si="60"/>
        <v>1</v>
      </c>
      <c r="AG453">
        <f>SUM($AF$2:AF453)</f>
        <v>408</v>
      </c>
      <c r="AH453">
        <f>COUNT($AF$2:AF453)</f>
        <v>452</v>
      </c>
      <c r="AI453">
        <f t="shared" si="61"/>
        <v>90.265486725663706</v>
      </c>
      <c r="AL453">
        <v>53</v>
      </c>
      <c r="AM453">
        <v>53</v>
      </c>
      <c r="AN453">
        <v>19</v>
      </c>
      <c r="AO453">
        <f t="shared" si="62"/>
        <v>1</v>
      </c>
      <c r="AP453">
        <f>SUM($AO$2:AO453)</f>
        <v>440</v>
      </c>
      <c r="AQ453">
        <f>COUNT($AO$2:AO453)</f>
        <v>452</v>
      </c>
      <c r="AR453">
        <f t="shared" si="63"/>
        <v>97.345132743362825</v>
      </c>
    </row>
    <row r="454" spans="2:44">
      <c r="B454">
        <v>73</v>
      </c>
      <c r="C454">
        <v>26</v>
      </c>
      <c r="D454">
        <v>3</v>
      </c>
      <c r="E454">
        <f t="shared" si="56"/>
        <v>1</v>
      </c>
      <c r="F454">
        <f>SUM($E$2:E454)</f>
        <v>453</v>
      </c>
      <c r="G454">
        <f>COUNT($E$2:E454)</f>
        <v>453</v>
      </c>
      <c r="H454">
        <f t="shared" si="57"/>
        <v>100</v>
      </c>
      <c r="K454">
        <v>4</v>
      </c>
      <c r="L454">
        <v>4</v>
      </c>
      <c r="M454">
        <v>3</v>
      </c>
      <c r="N454">
        <f t="shared" si="58"/>
        <v>1</v>
      </c>
      <c r="O454">
        <f>SUM($N$2:N454)</f>
        <v>385</v>
      </c>
      <c r="P454">
        <f>COUNT($N$2:N454)</f>
        <v>453</v>
      </c>
      <c r="Q454">
        <f t="shared" si="59"/>
        <v>84.988962472406186</v>
      </c>
      <c r="T454">
        <v>4</v>
      </c>
      <c r="U454">
        <v>4</v>
      </c>
      <c r="V454">
        <v>3</v>
      </c>
      <c r="AC454">
        <v>44</v>
      </c>
      <c r="AD454">
        <v>44</v>
      </c>
      <c r="AE454">
        <v>17</v>
      </c>
      <c r="AF454">
        <f t="shared" si="60"/>
        <v>1</v>
      </c>
      <c r="AG454">
        <f>SUM($AF$2:AF454)</f>
        <v>409</v>
      </c>
      <c r="AH454">
        <f>COUNT($AF$2:AF454)</f>
        <v>453</v>
      </c>
      <c r="AI454">
        <f t="shared" si="61"/>
        <v>90.28697571743929</v>
      </c>
      <c r="AL454">
        <v>53</v>
      </c>
      <c r="AM454">
        <v>53</v>
      </c>
      <c r="AN454">
        <v>17</v>
      </c>
      <c r="AO454">
        <f t="shared" si="62"/>
        <v>1</v>
      </c>
      <c r="AP454">
        <f>SUM($AO$2:AO454)</f>
        <v>441</v>
      </c>
      <c r="AQ454">
        <f>COUNT($AO$2:AO454)</f>
        <v>453</v>
      </c>
      <c r="AR454">
        <f t="shared" si="63"/>
        <v>97.350993377483448</v>
      </c>
    </row>
    <row r="455" spans="2:44">
      <c r="B455">
        <v>73</v>
      </c>
      <c r="C455">
        <v>26</v>
      </c>
      <c r="D455">
        <v>4</v>
      </c>
      <c r="E455">
        <f t="shared" si="56"/>
        <v>1</v>
      </c>
      <c r="F455">
        <f>SUM($E$2:E455)</f>
        <v>454</v>
      </c>
      <c r="G455">
        <f>COUNT($E$2:E455)</f>
        <v>454</v>
      </c>
      <c r="H455">
        <f t="shared" si="57"/>
        <v>100</v>
      </c>
      <c r="K455">
        <v>4</v>
      </c>
      <c r="L455">
        <v>4</v>
      </c>
      <c r="M455">
        <v>4</v>
      </c>
      <c r="N455">
        <f t="shared" si="58"/>
        <v>1</v>
      </c>
      <c r="O455">
        <f>SUM($N$2:N455)</f>
        <v>386</v>
      </c>
      <c r="P455">
        <f>COUNT($N$2:N455)</f>
        <v>454</v>
      </c>
      <c r="Q455">
        <f t="shared" si="59"/>
        <v>85.022026431718061</v>
      </c>
      <c r="T455">
        <v>4</v>
      </c>
      <c r="U455">
        <v>4</v>
      </c>
      <c r="V455">
        <v>4</v>
      </c>
      <c r="AC455">
        <v>44</v>
      </c>
      <c r="AD455">
        <v>44</v>
      </c>
      <c r="AE455">
        <v>18</v>
      </c>
      <c r="AF455">
        <f t="shared" si="60"/>
        <v>1</v>
      </c>
      <c r="AG455">
        <f>SUM($AF$2:AF455)</f>
        <v>410</v>
      </c>
      <c r="AH455">
        <f>COUNT($AF$2:AF455)</f>
        <v>454</v>
      </c>
      <c r="AI455">
        <f t="shared" si="61"/>
        <v>90.308370044052865</v>
      </c>
      <c r="AL455">
        <v>53</v>
      </c>
      <c r="AM455">
        <v>53</v>
      </c>
      <c r="AN455">
        <v>18</v>
      </c>
      <c r="AO455">
        <f t="shared" si="62"/>
        <v>1</v>
      </c>
      <c r="AP455">
        <f>SUM($AO$2:AO455)</f>
        <v>442</v>
      </c>
      <c r="AQ455">
        <f>COUNT($AO$2:AO455)</f>
        <v>454</v>
      </c>
      <c r="AR455">
        <f t="shared" si="63"/>
        <v>97.356828193832598</v>
      </c>
    </row>
    <row r="456" spans="2:44">
      <c r="B456">
        <v>73</v>
      </c>
      <c r="C456">
        <v>26</v>
      </c>
      <c r="D456">
        <v>3</v>
      </c>
      <c r="E456">
        <f t="shared" si="56"/>
        <v>1</v>
      </c>
      <c r="F456">
        <f>SUM($E$2:E456)</f>
        <v>455</v>
      </c>
      <c r="G456">
        <f>COUNT($E$2:E456)</f>
        <v>455</v>
      </c>
      <c r="H456">
        <f t="shared" si="57"/>
        <v>100</v>
      </c>
      <c r="K456">
        <v>4</v>
      </c>
      <c r="L456">
        <v>4</v>
      </c>
      <c r="M456">
        <v>3</v>
      </c>
      <c r="N456">
        <f t="shared" si="58"/>
        <v>1</v>
      </c>
      <c r="O456">
        <f>SUM($N$2:N456)</f>
        <v>387</v>
      </c>
      <c r="P456">
        <f>COUNT($N$2:N456)</f>
        <v>455</v>
      </c>
      <c r="Q456">
        <f t="shared" si="59"/>
        <v>85.054945054945051</v>
      </c>
      <c r="T456">
        <v>4</v>
      </c>
      <c r="U456">
        <v>4</v>
      </c>
      <c r="V456">
        <v>3</v>
      </c>
      <c r="AC456">
        <v>44</v>
      </c>
      <c r="AD456">
        <v>44</v>
      </c>
      <c r="AE456">
        <v>50</v>
      </c>
      <c r="AF456">
        <f t="shared" si="60"/>
        <v>0</v>
      </c>
      <c r="AG456">
        <f>SUM($AF$2:AF456)</f>
        <v>410</v>
      </c>
      <c r="AH456">
        <f>COUNT($AF$2:AF456)</f>
        <v>455</v>
      </c>
      <c r="AI456">
        <f t="shared" si="61"/>
        <v>90.109890109890117</v>
      </c>
      <c r="AL456">
        <v>53</v>
      </c>
      <c r="AM456">
        <v>53</v>
      </c>
      <c r="AN456">
        <v>50</v>
      </c>
      <c r="AO456">
        <f t="shared" si="62"/>
        <v>1</v>
      </c>
      <c r="AP456">
        <f>SUM($AO$2:AO456)</f>
        <v>443</v>
      </c>
      <c r="AQ456">
        <f>COUNT($AO$2:AO456)</f>
        <v>455</v>
      </c>
      <c r="AR456">
        <f t="shared" si="63"/>
        <v>97.362637362637358</v>
      </c>
    </row>
    <row r="457" spans="2:44">
      <c r="B457">
        <v>73</v>
      </c>
      <c r="C457">
        <v>26</v>
      </c>
      <c r="D457">
        <v>4</v>
      </c>
      <c r="E457">
        <f t="shared" si="56"/>
        <v>1</v>
      </c>
      <c r="F457">
        <f>SUM($E$2:E457)</f>
        <v>456</v>
      </c>
      <c r="G457">
        <f>COUNT($E$2:E457)</f>
        <v>456</v>
      </c>
      <c r="H457">
        <f t="shared" si="57"/>
        <v>100</v>
      </c>
      <c r="K457">
        <v>4</v>
      </c>
      <c r="L457">
        <v>4</v>
      </c>
      <c r="M457">
        <v>4</v>
      </c>
      <c r="N457">
        <f t="shared" si="58"/>
        <v>1</v>
      </c>
      <c r="O457">
        <f>SUM($N$2:N457)</f>
        <v>388</v>
      </c>
      <c r="P457">
        <f>COUNT($N$2:N457)</f>
        <v>456</v>
      </c>
      <c r="Q457">
        <f t="shared" si="59"/>
        <v>85.087719298245617</v>
      </c>
      <c r="T457">
        <v>4</v>
      </c>
      <c r="U457">
        <v>4</v>
      </c>
      <c r="V457">
        <v>4</v>
      </c>
      <c r="AC457">
        <v>44</v>
      </c>
      <c r="AD457">
        <v>44</v>
      </c>
      <c r="AE457">
        <v>42</v>
      </c>
      <c r="AF457">
        <f t="shared" si="60"/>
        <v>1</v>
      </c>
      <c r="AG457">
        <f>SUM($AF$2:AF457)</f>
        <v>411</v>
      </c>
      <c r="AH457">
        <f>COUNT($AF$2:AF457)</f>
        <v>456</v>
      </c>
      <c r="AI457">
        <f t="shared" si="61"/>
        <v>90.131578947368425</v>
      </c>
      <c r="AL457">
        <v>53</v>
      </c>
      <c r="AM457">
        <v>53</v>
      </c>
      <c r="AN457">
        <v>42</v>
      </c>
      <c r="AO457">
        <f t="shared" si="62"/>
        <v>1</v>
      </c>
      <c r="AP457">
        <f>SUM($AO$2:AO457)</f>
        <v>444</v>
      </c>
      <c r="AQ457">
        <f>COUNT($AO$2:AO457)</f>
        <v>456</v>
      </c>
      <c r="AR457">
        <f t="shared" si="63"/>
        <v>97.368421052631575</v>
      </c>
    </row>
    <row r="458" spans="2:44">
      <c r="B458">
        <v>73</v>
      </c>
      <c r="C458">
        <v>26</v>
      </c>
      <c r="D458">
        <v>4</v>
      </c>
      <c r="E458">
        <f t="shared" si="56"/>
        <v>1</v>
      </c>
      <c r="F458">
        <f>SUM($E$2:E458)</f>
        <v>457</v>
      </c>
      <c r="G458">
        <f>COUNT($E$2:E458)</f>
        <v>457</v>
      </c>
      <c r="H458">
        <f t="shared" si="57"/>
        <v>100</v>
      </c>
      <c r="K458">
        <v>4</v>
      </c>
      <c r="L458">
        <v>4</v>
      </c>
      <c r="M458">
        <v>4</v>
      </c>
      <c r="N458">
        <f t="shared" si="58"/>
        <v>1</v>
      </c>
      <c r="O458">
        <f>SUM($N$2:N458)</f>
        <v>389</v>
      </c>
      <c r="P458">
        <f>COUNT($N$2:N458)</f>
        <v>457</v>
      </c>
      <c r="Q458">
        <f t="shared" si="59"/>
        <v>85.120350109409188</v>
      </c>
      <c r="T458">
        <v>4</v>
      </c>
      <c r="U458">
        <v>4</v>
      </c>
      <c r="V458">
        <v>4</v>
      </c>
      <c r="AC458">
        <v>44</v>
      </c>
      <c r="AD458">
        <v>44</v>
      </c>
      <c r="AE458">
        <v>17</v>
      </c>
      <c r="AF458">
        <f t="shared" si="60"/>
        <v>1</v>
      </c>
      <c r="AG458">
        <f>SUM($AF$2:AF458)</f>
        <v>412</v>
      </c>
      <c r="AH458">
        <f>COUNT($AF$2:AF458)</f>
        <v>457</v>
      </c>
      <c r="AI458">
        <f t="shared" si="61"/>
        <v>90.153172866520791</v>
      </c>
      <c r="AL458">
        <v>53</v>
      </c>
      <c r="AM458">
        <v>53</v>
      </c>
      <c r="AN458">
        <v>17</v>
      </c>
      <c r="AO458">
        <f t="shared" si="62"/>
        <v>1</v>
      </c>
      <c r="AP458">
        <f>SUM($AO$2:AO458)</f>
        <v>445</v>
      </c>
      <c r="AQ458">
        <f>COUNT($AO$2:AO458)</f>
        <v>457</v>
      </c>
      <c r="AR458">
        <f t="shared" si="63"/>
        <v>97.374179431072207</v>
      </c>
    </row>
    <row r="459" spans="2:44">
      <c r="B459">
        <v>73</v>
      </c>
      <c r="C459">
        <v>26</v>
      </c>
      <c r="D459">
        <v>4</v>
      </c>
      <c r="E459">
        <f t="shared" si="56"/>
        <v>1</v>
      </c>
      <c r="F459">
        <f>SUM($E$2:E459)</f>
        <v>458</v>
      </c>
      <c r="G459">
        <f>COUNT($E$2:E459)</f>
        <v>458</v>
      </c>
      <c r="H459">
        <f t="shared" si="57"/>
        <v>100</v>
      </c>
      <c r="K459">
        <v>4</v>
      </c>
      <c r="L459">
        <v>4</v>
      </c>
      <c r="M459">
        <v>4</v>
      </c>
      <c r="N459">
        <f t="shared" si="58"/>
        <v>1</v>
      </c>
      <c r="O459">
        <f>SUM($N$2:N459)</f>
        <v>390</v>
      </c>
      <c r="P459">
        <f>COUNT($N$2:N459)</f>
        <v>458</v>
      </c>
      <c r="Q459">
        <f t="shared" si="59"/>
        <v>85.1528384279476</v>
      </c>
      <c r="T459">
        <v>4</v>
      </c>
      <c r="U459">
        <v>4</v>
      </c>
      <c r="V459">
        <v>4</v>
      </c>
      <c r="AC459">
        <v>44</v>
      </c>
      <c r="AD459">
        <v>44</v>
      </c>
      <c r="AE459">
        <v>18</v>
      </c>
      <c r="AF459">
        <f t="shared" si="60"/>
        <v>1</v>
      </c>
      <c r="AG459">
        <f>SUM($AF$2:AF459)</f>
        <v>413</v>
      </c>
      <c r="AH459">
        <f>COUNT($AF$2:AF459)</f>
        <v>458</v>
      </c>
      <c r="AI459">
        <f t="shared" si="61"/>
        <v>90.17467248908298</v>
      </c>
      <c r="AL459">
        <v>53</v>
      </c>
      <c r="AM459">
        <v>53</v>
      </c>
      <c r="AN459">
        <v>18</v>
      </c>
      <c r="AO459">
        <f t="shared" si="62"/>
        <v>1</v>
      </c>
      <c r="AP459">
        <f>SUM($AO$2:AO459)</f>
        <v>446</v>
      </c>
      <c r="AQ459">
        <f>COUNT($AO$2:AO459)</f>
        <v>458</v>
      </c>
      <c r="AR459">
        <f t="shared" si="63"/>
        <v>97.379912663755462</v>
      </c>
    </row>
    <row r="460" spans="2:44">
      <c r="B460">
        <v>73</v>
      </c>
      <c r="C460">
        <v>26</v>
      </c>
      <c r="D460">
        <v>4</v>
      </c>
      <c r="E460">
        <f t="shared" si="56"/>
        <v>1</v>
      </c>
      <c r="F460">
        <f>SUM($E$2:E460)</f>
        <v>459</v>
      </c>
      <c r="G460">
        <f>COUNT($E$2:E460)</f>
        <v>459</v>
      </c>
      <c r="H460">
        <f t="shared" si="57"/>
        <v>100</v>
      </c>
      <c r="K460">
        <v>4</v>
      </c>
      <c r="L460">
        <v>4</v>
      </c>
      <c r="M460">
        <v>4</v>
      </c>
      <c r="N460">
        <f t="shared" si="58"/>
        <v>1</v>
      </c>
      <c r="O460">
        <f>SUM($N$2:N460)</f>
        <v>391</v>
      </c>
      <c r="P460">
        <f>COUNT($N$2:N460)</f>
        <v>459</v>
      </c>
      <c r="Q460">
        <f t="shared" si="59"/>
        <v>85.18518518518519</v>
      </c>
      <c r="T460">
        <v>4</v>
      </c>
      <c r="U460">
        <v>4</v>
      </c>
      <c r="V460">
        <v>4</v>
      </c>
      <c r="AC460">
        <v>44</v>
      </c>
      <c r="AD460">
        <v>44</v>
      </c>
      <c r="AE460">
        <v>17</v>
      </c>
      <c r="AF460">
        <f t="shared" si="60"/>
        <v>1</v>
      </c>
      <c r="AG460">
        <f>SUM($AF$2:AF460)</f>
        <v>414</v>
      </c>
      <c r="AH460">
        <f>COUNT($AF$2:AF460)</f>
        <v>459</v>
      </c>
      <c r="AI460">
        <f t="shared" si="61"/>
        <v>90.196078431372555</v>
      </c>
      <c r="AL460">
        <v>53</v>
      </c>
      <c r="AM460">
        <v>53</v>
      </c>
      <c r="AN460">
        <v>17</v>
      </c>
      <c r="AO460">
        <f t="shared" si="62"/>
        <v>1</v>
      </c>
      <c r="AP460">
        <f>SUM($AO$2:AO460)</f>
        <v>447</v>
      </c>
      <c r="AQ460">
        <f>COUNT($AO$2:AO460)</f>
        <v>459</v>
      </c>
      <c r="AR460">
        <f t="shared" si="63"/>
        <v>97.385620915032675</v>
      </c>
    </row>
    <row r="461" spans="2:44">
      <c r="B461">
        <v>73</v>
      </c>
      <c r="C461">
        <v>26</v>
      </c>
      <c r="D461">
        <v>4</v>
      </c>
      <c r="E461">
        <f t="shared" si="56"/>
        <v>1</v>
      </c>
      <c r="F461">
        <f>SUM($E$2:E461)</f>
        <v>460</v>
      </c>
      <c r="G461">
        <f>COUNT($E$2:E461)</f>
        <v>460</v>
      </c>
      <c r="H461">
        <f t="shared" si="57"/>
        <v>100</v>
      </c>
      <c r="K461">
        <v>4</v>
      </c>
      <c r="L461">
        <v>4</v>
      </c>
      <c r="M461">
        <v>4</v>
      </c>
      <c r="N461">
        <f t="shared" si="58"/>
        <v>1</v>
      </c>
      <c r="O461">
        <f>SUM($N$2:N461)</f>
        <v>392</v>
      </c>
      <c r="P461">
        <f>COUNT($N$2:N461)</f>
        <v>460</v>
      </c>
      <c r="Q461">
        <f t="shared" si="59"/>
        <v>85.217391304347828</v>
      </c>
      <c r="T461">
        <v>4</v>
      </c>
      <c r="U461">
        <v>4</v>
      </c>
      <c r="V461">
        <v>4</v>
      </c>
      <c r="AC461">
        <v>44</v>
      </c>
      <c r="AD461">
        <v>44</v>
      </c>
      <c r="AE461">
        <v>19</v>
      </c>
      <c r="AF461">
        <f t="shared" si="60"/>
        <v>1</v>
      </c>
      <c r="AG461">
        <f>SUM($AF$2:AF461)</f>
        <v>415</v>
      </c>
      <c r="AH461">
        <f>COUNT($AF$2:AF461)</f>
        <v>460</v>
      </c>
      <c r="AI461">
        <f t="shared" si="61"/>
        <v>90.217391304347828</v>
      </c>
      <c r="AL461">
        <v>53</v>
      </c>
      <c r="AM461">
        <v>53</v>
      </c>
      <c r="AN461">
        <v>19</v>
      </c>
      <c r="AO461">
        <f t="shared" si="62"/>
        <v>1</v>
      </c>
      <c r="AP461">
        <f>SUM($AO$2:AO461)</f>
        <v>448</v>
      </c>
      <c r="AQ461">
        <f>COUNT($AO$2:AO461)</f>
        <v>460</v>
      </c>
      <c r="AR461">
        <f t="shared" si="63"/>
        <v>97.391304347826093</v>
      </c>
    </row>
    <row r="462" spans="2:44">
      <c r="B462">
        <v>74</v>
      </c>
      <c r="C462">
        <v>27</v>
      </c>
      <c r="D462">
        <v>4</v>
      </c>
      <c r="E462">
        <f t="shared" si="56"/>
        <v>1</v>
      </c>
      <c r="F462">
        <f>SUM($E$2:E462)</f>
        <v>461</v>
      </c>
      <c r="G462">
        <f>COUNT($E$2:E462)</f>
        <v>461</v>
      </c>
      <c r="H462">
        <f t="shared" si="57"/>
        <v>100</v>
      </c>
      <c r="K462">
        <v>4</v>
      </c>
      <c r="L462">
        <v>4</v>
      </c>
      <c r="M462">
        <v>4</v>
      </c>
      <c r="N462">
        <f t="shared" si="58"/>
        <v>1</v>
      </c>
      <c r="O462">
        <f>SUM($N$2:N462)</f>
        <v>393</v>
      </c>
      <c r="P462">
        <f>COUNT($N$2:N462)</f>
        <v>461</v>
      </c>
      <c r="Q462">
        <f t="shared" si="59"/>
        <v>85.249457700650751</v>
      </c>
      <c r="T462">
        <v>4</v>
      </c>
      <c r="U462">
        <v>4</v>
      </c>
      <c r="V462">
        <v>4</v>
      </c>
      <c r="AC462">
        <v>44</v>
      </c>
      <c r="AD462">
        <v>44</v>
      </c>
      <c r="AE462">
        <v>17</v>
      </c>
      <c r="AF462">
        <f t="shared" si="60"/>
        <v>1</v>
      </c>
      <c r="AG462">
        <f>SUM($AF$2:AF462)</f>
        <v>416</v>
      </c>
      <c r="AH462">
        <f>COUNT($AF$2:AF462)</f>
        <v>461</v>
      </c>
      <c r="AI462">
        <f t="shared" si="61"/>
        <v>90.238611713665932</v>
      </c>
      <c r="AL462">
        <v>53</v>
      </c>
      <c r="AM462">
        <v>53</v>
      </c>
      <c r="AN462">
        <v>17</v>
      </c>
      <c r="AO462">
        <f t="shared" si="62"/>
        <v>1</v>
      </c>
      <c r="AP462">
        <f>SUM($AO$2:AO462)</f>
        <v>449</v>
      </c>
      <c r="AQ462">
        <f>COUNT($AO$2:AO462)</f>
        <v>461</v>
      </c>
      <c r="AR462">
        <f t="shared" si="63"/>
        <v>97.396963123644255</v>
      </c>
    </row>
    <row r="463" spans="2:44">
      <c r="B463">
        <v>74</v>
      </c>
      <c r="C463">
        <v>27</v>
      </c>
      <c r="D463">
        <v>3</v>
      </c>
      <c r="E463">
        <f t="shared" si="56"/>
        <v>1</v>
      </c>
      <c r="F463">
        <f>SUM($E$2:E463)</f>
        <v>462</v>
      </c>
      <c r="G463">
        <f>COUNT($E$2:E463)</f>
        <v>462</v>
      </c>
      <c r="H463">
        <f t="shared" si="57"/>
        <v>100</v>
      </c>
      <c r="K463">
        <v>4</v>
      </c>
      <c r="L463">
        <v>4</v>
      </c>
      <c r="M463">
        <v>3</v>
      </c>
      <c r="N463">
        <f t="shared" si="58"/>
        <v>1</v>
      </c>
      <c r="O463">
        <f>SUM($N$2:N463)</f>
        <v>394</v>
      </c>
      <c r="P463">
        <f>COUNT($N$2:N463)</f>
        <v>462</v>
      </c>
      <c r="Q463">
        <f t="shared" si="59"/>
        <v>85.281385281385283</v>
      </c>
      <c r="T463">
        <v>4</v>
      </c>
      <c r="U463">
        <v>4</v>
      </c>
      <c r="V463">
        <v>3</v>
      </c>
      <c r="AC463">
        <v>44</v>
      </c>
      <c r="AD463">
        <v>44</v>
      </c>
      <c r="AE463">
        <v>20</v>
      </c>
      <c r="AF463">
        <f t="shared" si="60"/>
        <v>1</v>
      </c>
      <c r="AG463">
        <f>SUM($AF$2:AF463)</f>
        <v>417</v>
      </c>
      <c r="AH463">
        <f>COUNT($AF$2:AF463)</f>
        <v>462</v>
      </c>
      <c r="AI463">
        <f t="shared" si="61"/>
        <v>90.259740259740255</v>
      </c>
      <c r="AL463">
        <v>53</v>
      </c>
      <c r="AM463">
        <v>53</v>
      </c>
      <c r="AN463">
        <v>20</v>
      </c>
      <c r="AO463">
        <f t="shared" si="62"/>
        <v>1</v>
      </c>
      <c r="AP463">
        <f>SUM($AO$2:AO463)</f>
        <v>450</v>
      </c>
      <c r="AQ463">
        <f>COUNT($AO$2:AO463)</f>
        <v>462</v>
      </c>
      <c r="AR463">
        <f t="shared" si="63"/>
        <v>97.402597402597408</v>
      </c>
    </row>
    <row r="464" spans="2:44">
      <c r="B464">
        <v>74</v>
      </c>
      <c r="C464">
        <v>27</v>
      </c>
      <c r="D464">
        <v>3</v>
      </c>
      <c r="E464">
        <f t="shared" si="56"/>
        <v>1</v>
      </c>
      <c r="F464">
        <f>SUM($E$2:E464)</f>
        <v>463</v>
      </c>
      <c r="G464">
        <f>COUNT($E$2:E464)</f>
        <v>463</v>
      </c>
      <c r="H464">
        <f t="shared" si="57"/>
        <v>100</v>
      </c>
      <c r="K464">
        <v>4</v>
      </c>
      <c r="L464">
        <v>4</v>
      </c>
      <c r="M464">
        <v>3</v>
      </c>
      <c r="N464">
        <f t="shared" si="58"/>
        <v>1</v>
      </c>
      <c r="O464">
        <f>SUM($N$2:N464)</f>
        <v>395</v>
      </c>
      <c r="P464">
        <f>COUNT($N$2:N464)</f>
        <v>463</v>
      </c>
      <c r="Q464">
        <f t="shared" si="59"/>
        <v>85.313174946004324</v>
      </c>
      <c r="T464">
        <v>4</v>
      </c>
      <c r="U464">
        <v>4</v>
      </c>
      <c r="V464">
        <v>3</v>
      </c>
      <c r="AC464">
        <v>44</v>
      </c>
      <c r="AD464">
        <v>44</v>
      </c>
      <c r="AE464">
        <v>21</v>
      </c>
      <c r="AF464">
        <f t="shared" si="60"/>
        <v>1</v>
      </c>
      <c r="AG464">
        <f>SUM($AF$2:AF464)</f>
        <v>418</v>
      </c>
      <c r="AH464">
        <f>COUNT($AF$2:AF464)</f>
        <v>463</v>
      </c>
      <c r="AI464">
        <f t="shared" si="61"/>
        <v>90.280777537796979</v>
      </c>
      <c r="AL464">
        <v>53</v>
      </c>
      <c r="AM464">
        <v>53</v>
      </c>
      <c r="AN464">
        <v>21</v>
      </c>
      <c r="AO464">
        <f t="shared" si="62"/>
        <v>1</v>
      </c>
      <c r="AP464">
        <f>SUM($AO$2:AO464)</f>
        <v>451</v>
      </c>
      <c r="AQ464">
        <f>COUNT($AO$2:AO464)</f>
        <v>463</v>
      </c>
      <c r="AR464">
        <f t="shared" si="63"/>
        <v>97.408207343412528</v>
      </c>
    </row>
    <row r="465" spans="2:44">
      <c r="B465">
        <v>74</v>
      </c>
      <c r="C465">
        <v>27</v>
      </c>
      <c r="D465">
        <v>3</v>
      </c>
      <c r="E465">
        <f t="shared" si="56"/>
        <v>1</v>
      </c>
      <c r="F465">
        <f>SUM($E$2:E465)</f>
        <v>464</v>
      </c>
      <c r="G465">
        <f>COUNT($E$2:E465)</f>
        <v>464</v>
      </c>
      <c r="H465">
        <f t="shared" si="57"/>
        <v>100</v>
      </c>
      <c r="K465">
        <v>4</v>
      </c>
      <c r="L465">
        <v>4</v>
      </c>
      <c r="M465">
        <v>3</v>
      </c>
      <c r="N465">
        <f t="shared" si="58"/>
        <v>1</v>
      </c>
      <c r="O465">
        <f>SUM($N$2:N465)</f>
        <v>396</v>
      </c>
      <c r="P465">
        <f>COUNT($N$2:N465)</f>
        <v>464</v>
      </c>
      <c r="Q465">
        <f t="shared" si="59"/>
        <v>85.34482758620689</v>
      </c>
      <c r="T465">
        <v>4</v>
      </c>
      <c r="U465">
        <v>4</v>
      </c>
      <c r="V465">
        <v>3</v>
      </c>
      <c r="AC465">
        <v>44</v>
      </c>
      <c r="AD465">
        <v>44</v>
      </c>
      <c r="AE465">
        <v>80</v>
      </c>
      <c r="AF465">
        <f t="shared" si="60"/>
        <v>0</v>
      </c>
      <c r="AG465">
        <f>SUM($AF$2:AF465)</f>
        <v>418</v>
      </c>
      <c r="AH465">
        <f>COUNT($AF$2:AF465)</f>
        <v>464</v>
      </c>
      <c r="AI465">
        <f t="shared" si="61"/>
        <v>90.08620689655173</v>
      </c>
      <c r="AL465">
        <v>52</v>
      </c>
      <c r="AM465">
        <v>52</v>
      </c>
      <c r="AN465">
        <v>80</v>
      </c>
      <c r="AO465">
        <f t="shared" si="62"/>
        <v>0</v>
      </c>
      <c r="AP465">
        <f>SUM($AO$2:AO465)</f>
        <v>451</v>
      </c>
      <c r="AQ465">
        <f>COUNT($AO$2:AO465)</f>
        <v>464</v>
      </c>
      <c r="AR465">
        <f t="shared" si="63"/>
        <v>97.198275862068968</v>
      </c>
    </row>
    <row r="466" spans="2:44">
      <c r="B466">
        <v>74</v>
      </c>
      <c r="C466">
        <v>27</v>
      </c>
      <c r="D466">
        <v>3</v>
      </c>
      <c r="E466">
        <f t="shared" si="56"/>
        <v>1</v>
      </c>
      <c r="F466">
        <f>SUM($E$2:E466)</f>
        <v>465</v>
      </c>
      <c r="G466">
        <f>COUNT($E$2:E466)</f>
        <v>465</v>
      </c>
      <c r="H466">
        <f t="shared" si="57"/>
        <v>100</v>
      </c>
      <c r="K466">
        <v>4</v>
      </c>
      <c r="L466">
        <v>4</v>
      </c>
      <c r="M466">
        <v>3</v>
      </c>
      <c r="N466">
        <f t="shared" si="58"/>
        <v>1</v>
      </c>
      <c r="O466">
        <f>SUM($N$2:N466)</f>
        <v>397</v>
      </c>
      <c r="P466">
        <f>COUNT($N$2:N466)</f>
        <v>465</v>
      </c>
      <c r="Q466">
        <f t="shared" si="59"/>
        <v>85.376344086021504</v>
      </c>
      <c r="T466">
        <v>4</v>
      </c>
      <c r="U466">
        <v>4</v>
      </c>
      <c r="V466">
        <v>3</v>
      </c>
      <c r="AC466">
        <v>44</v>
      </c>
      <c r="AD466">
        <v>44</v>
      </c>
      <c r="AE466">
        <v>20</v>
      </c>
      <c r="AF466">
        <f t="shared" si="60"/>
        <v>1</v>
      </c>
      <c r="AG466">
        <f>SUM($AF$2:AF466)</f>
        <v>419</v>
      </c>
      <c r="AH466">
        <f>COUNT($AF$2:AF466)</f>
        <v>465</v>
      </c>
      <c r="AI466">
        <f t="shared" si="61"/>
        <v>90.107526881720432</v>
      </c>
      <c r="AL466">
        <v>52</v>
      </c>
      <c r="AM466">
        <v>52</v>
      </c>
      <c r="AN466">
        <v>20</v>
      </c>
      <c r="AO466">
        <f t="shared" si="62"/>
        <v>1</v>
      </c>
      <c r="AP466">
        <f>SUM($AO$2:AO466)</f>
        <v>452</v>
      </c>
      <c r="AQ466">
        <f>COUNT($AO$2:AO466)</f>
        <v>465</v>
      </c>
      <c r="AR466">
        <f t="shared" si="63"/>
        <v>97.204301075268816</v>
      </c>
    </row>
    <row r="467" spans="2:44">
      <c r="B467">
        <v>74</v>
      </c>
      <c r="C467">
        <v>27</v>
      </c>
      <c r="D467">
        <v>5</v>
      </c>
      <c r="E467">
        <f t="shared" si="56"/>
        <v>1</v>
      </c>
      <c r="F467">
        <f>SUM($E$2:E467)</f>
        <v>466</v>
      </c>
      <c r="G467">
        <f>COUNT($E$2:E467)</f>
        <v>466</v>
      </c>
      <c r="H467">
        <f t="shared" si="57"/>
        <v>100</v>
      </c>
      <c r="K467">
        <v>4</v>
      </c>
      <c r="L467">
        <v>4</v>
      </c>
      <c r="M467">
        <v>5</v>
      </c>
      <c r="N467">
        <f t="shared" si="58"/>
        <v>0</v>
      </c>
      <c r="O467">
        <f>SUM($N$2:N467)</f>
        <v>397</v>
      </c>
      <c r="P467">
        <f>COUNT($N$2:N467)</f>
        <v>466</v>
      </c>
      <c r="Q467">
        <f t="shared" si="59"/>
        <v>85.193133047210296</v>
      </c>
      <c r="T467">
        <v>4</v>
      </c>
      <c r="U467">
        <v>4</v>
      </c>
      <c r="V467">
        <v>5</v>
      </c>
      <c r="AC467">
        <v>44</v>
      </c>
      <c r="AD467">
        <v>44</v>
      </c>
      <c r="AE467">
        <v>15</v>
      </c>
      <c r="AF467">
        <f t="shared" si="60"/>
        <v>1</v>
      </c>
      <c r="AG467">
        <f>SUM($AF$2:AF467)</f>
        <v>420</v>
      </c>
      <c r="AH467">
        <f>COUNT($AF$2:AF467)</f>
        <v>466</v>
      </c>
      <c r="AI467">
        <f t="shared" si="61"/>
        <v>90.128755364806864</v>
      </c>
      <c r="AL467">
        <v>52</v>
      </c>
      <c r="AM467">
        <v>52</v>
      </c>
      <c r="AN467">
        <v>15</v>
      </c>
      <c r="AO467">
        <f t="shared" si="62"/>
        <v>1</v>
      </c>
      <c r="AP467">
        <f>SUM($AO$2:AO467)</f>
        <v>453</v>
      </c>
      <c r="AQ467">
        <f>COUNT($AO$2:AO467)</f>
        <v>466</v>
      </c>
      <c r="AR467">
        <f t="shared" si="63"/>
        <v>97.210300429184542</v>
      </c>
    </row>
    <row r="468" spans="2:44">
      <c r="B468">
        <v>74</v>
      </c>
      <c r="C468">
        <v>27</v>
      </c>
      <c r="D468">
        <v>4</v>
      </c>
      <c r="E468">
        <f t="shared" si="56"/>
        <v>1</v>
      </c>
      <c r="F468">
        <f>SUM($E$2:E468)</f>
        <v>467</v>
      </c>
      <c r="G468">
        <f>COUNT($E$2:E468)</f>
        <v>467</v>
      </c>
      <c r="H468">
        <f t="shared" si="57"/>
        <v>100</v>
      </c>
      <c r="K468">
        <v>4</v>
      </c>
      <c r="L468">
        <v>4</v>
      </c>
      <c r="M468">
        <v>4</v>
      </c>
      <c r="N468">
        <f t="shared" si="58"/>
        <v>1</v>
      </c>
      <c r="O468">
        <f>SUM($N$2:N468)</f>
        <v>398</v>
      </c>
      <c r="P468">
        <f>COUNT($N$2:N468)</f>
        <v>467</v>
      </c>
      <c r="Q468">
        <f t="shared" si="59"/>
        <v>85.224839400428266</v>
      </c>
      <c r="T468">
        <v>4</v>
      </c>
      <c r="U468">
        <v>4</v>
      </c>
      <c r="V468">
        <v>4</v>
      </c>
      <c r="AC468">
        <v>46</v>
      </c>
      <c r="AD468">
        <v>46</v>
      </c>
      <c r="AE468">
        <v>17</v>
      </c>
      <c r="AF468">
        <f t="shared" si="60"/>
        <v>1</v>
      </c>
      <c r="AG468">
        <f>SUM($AF$2:AF468)</f>
        <v>421</v>
      </c>
      <c r="AH468">
        <f>COUNT($AF$2:AF468)</f>
        <v>467</v>
      </c>
      <c r="AI468">
        <f t="shared" si="61"/>
        <v>90.149892933618844</v>
      </c>
      <c r="AL468">
        <v>53</v>
      </c>
      <c r="AM468">
        <v>53</v>
      </c>
      <c r="AN468">
        <v>17</v>
      </c>
      <c r="AO468">
        <f t="shared" si="62"/>
        <v>1</v>
      </c>
      <c r="AP468">
        <f>SUM($AO$2:AO468)</f>
        <v>454</v>
      </c>
      <c r="AQ468">
        <f>COUNT($AO$2:AO468)</f>
        <v>467</v>
      </c>
      <c r="AR468">
        <f t="shared" si="63"/>
        <v>97.216274089935766</v>
      </c>
    </row>
    <row r="469" spans="2:44">
      <c r="B469">
        <v>74</v>
      </c>
      <c r="C469">
        <v>27</v>
      </c>
      <c r="D469">
        <v>3</v>
      </c>
      <c r="E469">
        <f t="shared" si="56"/>
        <v>1</v>
      </c>
      <c r="F469">
        <f>SUM($E$2:E469)</f>
        <v>468</v>
      </c>
      <c r="G469">
        <f>COUNT($E$2:E469)</f>
        <v>468</v>
      </c>
      <c r="H469">
        <f t="shared" si="57"/>
        <v>100</v>
      </c>
      <c r="K469">
        <v>4</v>
      </c>
      <c r="L469">
        <v>4</v>
      </c>
      <c r="M469">
        <v>3</v>
      </c>
      <c r="N469">
        <f t="shared" si="58"/>
        <v>1</v>
      </c>
      <c r="O469">
        <f>SUM($N$2:N469)</f>
        <v>399</v>
      </c>
      <c r="P469">
        <f>COUNT($N$2:N469)</f>
        <v>468</v>
      </c>
      <c r="Q469">
        <f t="shared" si="59"/>
        <v>85.256410256410248</v>
      </c>
      <c r="T469">
        <v>4</v>
      </c>
      <c r="U469">
        <v>4</v>
      </c>
      <c r="V469">
        <v>3</v>
      </c>
      <c r="AC469">
        <v>46</v>
      </c>
      <c r="AD469">
        <v>46</v>
      </c>
      <c r="AE469">
        <v>18</v>
      </c>
      <c r="AF469">
        <f t="shared" si="60"/>
        <v>1</v>
      </c>
      <c r="AG469">
        <f>SUM($AF$2:AF469)</f>
        <v>422</v>
      </c>
      <c r="AH469">
        <f>COUNT($AF$2:AF469)</f>
        <v>468</v>
      </c>
      <c r="AI469">
        <f t="shared" si="61"/>
        <v>90.17094017094017</v>
      </c>
      <c r="AL469">
        <v>53</v>
      </c>
      <c r="AM469">
        <v>53</v>
      </c>
      <c r="AN469">
        <v>18</v>
      </c>
      <c r="AO469">
        <f t="shared" si="62"/>
        <v>1</v>
      </c>
      <c r="AP469">
        <f>SUM($AO$2:AO469)</f>
        <v>455</v>
      </c>
      <c r="AQ469">
        <f>COUNT($AO$2:AO469)</f>
        <v>468</v>
      </c>
      <c r="AR469">
        <f t="shared" si="63"/>
        <v>97.222222222222214</v>
      </c>
    </row>
    <row r="470" spans="2:44">
      <c r="B470">
        <v>74</v>
      </c>
      <c r="C470">
        <v>27</v>
      </c>
      <c r="D470">
        <v>4</v>
      </c>
      <c r="E470">
        <f t="shared" si="56"/>
        <v>1</v>
      </c>
      <c r="F470">
        <f>SUM($E$2:E470)</f>
        <v>469</v>
      </c>
      <c r="G470">
        <f>COUNT($E$2:E470)</f>
        <v>469</v>
      </c>
      <c r="H470">
        <f t="shared" si="57"/>
        <v>100</v>
      </c>
      <c r="K470">
        <v>4</v>
      </c>
      <c r="L470">
        <v>4</v>
      </c>
      <c r="M470">
        <v>4</v>
      </c>
      <c r="N470">
        <f t="shared" si="58"/>
        <v>1</v>
      </c>
      <c r="O470">
        <f>SUM($N$2:N470)</f>
        <v>400</v>
      </c>
      <c r="P470">
        <f>COUNT($N$2:N470)</f>
        <v>469</v>
      </c>
      <c r="Q470">
        <f t="shared" si="59"/>
        <v>85.287846481876329</v>
      </c>
      <c r="T470">
        <v>4</v>
      </c>
      <c r="U470">
        <v>4</v>
      </c>
      <c r="V470">
        <v>4</v>
      </c>
      <c r="AC470">
        <v>46</v>
      </c>
      <c r="AD470">
        <v>46</v>
      </c>
      <c r="AE470">
        <v>17</v>
      </c>
      <c r="AF470">
        <f t="shared" si="60"/>
        <v>1</v>
      </c>
      <c r="AG470">
        <f>SUM($AF$2:AF470)</f>
        <v>423</v>
      </c>
      <c r="AH470">
        <f>COUNT($AF$2:AF470)</f>
        <v>469</v>
      </c>
      <c r="AI470">
        <f t="shared" si="61"/>
        <v>90.191897654584224</v>
      </c>
      <c r="AL470">
        <v>53</v>
      </c>
      <c r="AM470">
        <v>53</v>
      </c>
      <c r="AN470">
        <v>17</v>
      </c>
      <c r="AO470">
        <f t="shared" si="62"/>
        <v>1</v>
      </c>
      <c r="AP470">
        <f>SUM($AO$2:AO470)</f>
        <v>456</v>
      </c>
      <c r="AQ470">
        <f>COUNT($AO$2:AO470)</f>
        <v>469</v>
      </c>
      <c r="AR470">
        <f t="shared" si="63"/>
        <v>97.228144989339015</v>
      </c>
    </row>
    <row r="471" spans="2:44">
      <c r="B471">
        <v>74</v>
      </c>
      <c r="C471">
        <v>27</v>
      </c>
      <c r="D471">
        <v>3</v>
      </c>
      <c r="E471">
        <f t="shared" si="56"/>
        <v>1</v>
      </c>
      <c r="F471">
        <f>SUM($E$2:E471)</f>
        <v>470</v>
      </c>
      <c r="G471">
        <f>COUNT($E$2:E471)</f>
        <v>470</v>
      </c>
      <c r="H471">
        <f t="shared" si="57"/>
        <v>100</v>
      </c>
      <c r="K471">
        <v>4</v>
      </c>
      <c r="L471">
        <v>4</v>
      </c>
      <c r="M471">
        <v>3</v>
      </c>
      <c r="N471">
        <f t="shared" si="58"/>
        <v>1</v>
      </c>
      <c r="O471">
        <f>SUM($N$2:N471)</f>
        <v>401</v>
      </c>
      <c r="P471">
        <f>COUNT($N$2:N471)</f>
        <v>470</v>
      </c>
      <c r="Q471">
        <f t="shared" si="59"/>
        <v>85.319148936170208</v>
      </c>
      <c r="T471">
        <v>4</v>
      </c>
      <c r="U471">
        <v>4</v>
      </c>
      <c r="V471">
        <v>3</v>
      </c>
      <c r="AC471">
        <v>46</v>
      </c>
      <c r="AD471">
        <v>46</v>
      </c>
      <c r="AE471">
        <v>14</v>
      </c>
      <c r="AF471">
        <f t="shared" si="60"/>
        <v>1</v>
      </c>
      <c r="AG471">
        <f>SUM($AF$2:AF471)</f>
        <v>424</v>
      </c>
      <c r="AH471">
        <f>COUNT($AF$2:AF471)</f>
        <v>470</v>
      </c>
      <c r="AI471">
        <f t="shared" si="61"/>
        <v>90.212765957446805</v>
      </c>
      <c r="AL471">
        <v>53</v>
      </c>
      <c r="AM471">
        <v>53</v>
      </c>
      <c r="AN471">
        <v>14</v>
      </c>
      <c r="AO471">
        <f t="shared" si="62"/>
        <v>1</v>
      </c>
      <c r="AP471">
        <f>SUM($AO$2:AO471)</f>
        <v>457</v>
      </c>
      <c r="AQ471">
        <f>COUNT($AO$2:AO471)</f>
        <v>470</v>
      </c>
      <c r="AR471">
        <f t="shared" si="63"/>
        <v>97.234042553191486</v>
      </c>
    </row>
    <row r="472" spans="2:44">
      <c r="B472">
        <v>74</v>
      </c>
      <c r="C472">
        <v>27</v>
      </c>
      <c r="D472">
        <v>5</v>
      </c>
      <c r="E472">
        <f t="shared" si="56"/>
        <v>1</v>
      </c>
      <c r="F472">
        <f>SUM($E$2:E472)</f>
        <v>471</v>
      </c>
      <c r="G472">
        <f>COUNT($E$2:E472)</f>
        <v>471</v>
      </c>
      <c r="H472">
        <f t="shared" si="57"/>
        <v>100</v>
      </c>
      <c r="K472">
        <v>4</v>
      </c>
      <c r="L472">
        <v>4</v>
      </c>
      <c r="M472">
        <v>5</v>
      </c>
      <c r="N472">
        <f t="shared" si="58"/>
        <v>0</v>
      </c>
      <c r="O472">
        <f>SUM($N$2:N472)</f>
        <v>401</v>
      </c>
      <c r="P472">
        <f>COUNT($N$2:N472)</f>
        <v>471</v>
      </c>
      <c r="Q472">
        <f t="shared" si="59"/>
        <v>85.13800424628451</v>
      </c>
      <c r="T472">
        <v>4</v>
      </c>
      <c r="U472">
        <v>4</v>
      </c>
      <c r="V472">
        <v>5</v>
      </c>
      <c r="AC472">
        <v>46</v>
      </c>
      <c r="AD472">
        <v>46</v>
      </c>
      <c r="AE472">
        <v>18</v>
      </c>
      <c r="AF472">
        <f t="shared" si="60"/>
        <v>1</v>
      </c>
      <c r="AG472">
        <f>SUM($AF$2:AF472)</f>
        <v>425</v>
      </c>
      <c r="AH472">
        <f>COUNT($AF$2:AF472)</f>
        <v>471</v>
      </c>
      <c r="AI472">
        <f t="shared" si="61"/>
        <v>90.233545647558387</v>
      </c>
      <c r="AL472">
        <v>53</v>
      </c>
      <c r="AM472">
        <v>53</v>
      </c>
      <c r="AN472">
        <v>18</v>
      </c>
      <c r="AO472">
        <f t="shared" si="62"/>
        <v>1</v>
      </c>
      <c r="AP472">
        <f>SUM($AO$2:AO472)</f>
        <v>458</v>
      </c>
      <c r="AQ472">
        <f>COUNT($AO$2:AO472)</f>
        <v>471</v>
      </c>
      <c r="AR472">
        <f t="shared" si="63"/>
        <v>97.239915074309977</v>
      </c>
    </row>
    <row r="473" spans="2:44">
      <c r="B473">
        <v>74</v>
      </c>
      <c r="C473">
        <v>27</v>
      </c>
      <c r="D473">
        <v>4</v>
      </c>
      <c r="E473">
        <f t="shared" si="56"/>
        <v>1</v>
      </c>
      <c r="F473">
        <f>SUM($E$2:E473)</f>
        <v>472</v>
      </c>
      <c r="G473">
        <f>COUNT($E$2:E473)</f>
        <v>472</v>
      </c>
      <c r="H473">
        <f t="shared" si="57"/>
        <v>100</v>
      </c>
      <c r="K473">
        <v>4</v>
      </c>
      <c r="L473">
        <v>4</v>
      </c>
      <c r="M473">
        <v>4</v>
      </c>
      <c r="N473">
        <f t="shared" si="58"/>
        <v>1</v>
      </c>
      <c r="O473">
        <f>SUM($N$2:N473)</f>
        <v>402</v>
      </c>
      <c r="P473">
        <f>COUNT($N$2:N473)</f>
        <v>472</v>
      </c>
      <c r="Q473">
        <f t="shared" si="59"/>
        <v>85.169491525423723</v>
      </c>
      <c r="T473">
        <v>4</v>
      </c>
      <c r="U473">
        <v>4</v>
      </c>
      <c r="V473">
        <v>4</v>
      </c>
      <c r="AC473">
        <v>46</v>
      </c>
      <c r="AD473">
        <v>46</v>
      </c>
      <c r="AE473">
        <v>17</v>
      </c>
      <c r="AF473">
        <f t="shared" si="60"/>
        <v>1</v>
      </c>
      <c r="AG473">
        <f>SUM($AF$2:AF473)</f>
        <v>426</v>
      </c>
      <c r="AH473">
        <f>COUNT($AF$2:AF473)</f>
        <v>472</v>
      </c>
      <c r="AI473">
        <f t="shared" si="61"/>
        <v>90.254237288135599</v>
      </c>
      <c r="AL473">
        <v>53</v>
      </c>
      <c r="AM473">
        <v>53</v>
      </c>
      <c r="AN473">
        <v>17</v>
      </c>
      <c r="AO473">
        <f t="shared" si="62"/>
        <v>1</v>
      </c>
      <c r="AP473">
        <f>SUM($AO$2:AO473)</f>
        <v>459</v>
      </c>
      <c r="AQ473">
        <f>COUNT($AO$2:AO473)</f>
        <v>472</v>
      </c>
      <c r="AR473">
        <f t="shared" si="63"/>
        <v>97.245762711864401</v>
      </c>
    </row>
    <row r="474" spans="2:44">
      <c r="B474">
        <v>74</v>
      </c>
      <c r="C474">
        <v>27</v>
      </c>
      <c r="D474">
        <v>3</v>
      </c>
      <c r="E474">
        <f t="shared" si="56"/>
        <v>1</v>
      </c>
      <c r="F474">
        <f>SUM($E$2:E474)</f>
        <v>473</v>
      </c>
      <c r="G474">
        <f>COUNT($E$2:E474)</f>
        <v>473</v>
      </c>
      <c r="H474">
        <f t="shared" si="57"/>
        <v>100</v>
      </c>
      <c r="K474">
        <v>4</v>
      </c>
      <c r="L474">
        <v>4</v>
      </c>
      <c r="M474">
        <v>3</v>
      </c>
      <c r="N474">
        <f t="shared" si="58"/>
        <v>1</v>
      </c>
      <c r="O474">
        <f>SUM($N$2:N474)</f>
        <v>403</v>
      </c>
      <c r="P474">
        <f>COUNT($N$2:N474)</f>
        <v>473</v>
      </c>
      <c r="Q474">
        <f t="shared" si="59"/>
        <v>85.20084566596195</v>
      </c>
      <c r="T474">
        <v>4</v>
      </c>
      <c r="U474">
        <v>4</v>
      </c>
      <c r="V474">
        <v>3</v>
      </c>
      <c r="AC474">
        <v>46</v>
      </c>
      <c r="AD474">
        <v>46</v>
      </c>
      <c r="AE474">
        <v>15</v>
      </c>
      <c r="AF474">
        <f t="shared" si="60"/>
        <v>1</v>
      </c>
      <c r="AG474">
        <f>SUM($AF$2:AF474)</f>
        <v>427</v>
      </c>
      <c r="AH474">
        <f>COUNT($AF$2:AF474)</f>
        <v>473</v>
      </c>
      <c r="AI474">
        <f t="shared" si="61"/>
        <v>90.274841437632134</v>
      </c>
      <c r="AL474">
        <v>53</v>
      </c>
      <c r="AM474">
        <v>53</v>
      </c>
      <c r="AN474">
        <v>15</v>
      </c>
      <c r="AO474">
        <f t="shared" si="62"/>
        <v>1</v>
      </c>
      <c r="AP474">
        <f>SUM($AO$2:AO474)</f>
        <v>460</v>
      </c>
      <c r="AQ474">
        <f>COUNT($AO$2:AO474)</f>
        <v>473</v>
      </c>
      <c r="AR474">
        <f t="shared" si="63"/>
        <v>97.25158562367865</v>
      </c>
    </row>
    <row r="475" spans="2:44">
      <c r="B475">
        <v>74</v>
      </c>
      <c r="C475">
        <v>27</v>
      </c>
      <c r="D475">
        <v>4</v>
      </c>
      <c r="E475">
        <f t="shared" si="56"/>
        <v>1</v>
      </c>
      <c r="F475">
        <f>SUM($E$2:E475)</f>
        <v>474</v>
      </c>
      <c r="G475">
        <f>COUNT($E$2:E475)</f>
        <v>474</v>
      </c>
      <c r="H475">
        <f t="shared" si="57"/>
        <v>100</v>
      </c>
      <c r="K475">
        <v>4</v>
      </c>
      <c r="L475">
        <v>4</v>
      </c>
      <c r="M475">
        <v>4</v>
      </c>
      <c r="N475">
        <f t="shared" si="58"/>
        <v>1</v>
      </c>
      <c r="O475">
        <f>SUM($N$2:N475)</f>
        <v>404</v>
      </c>
      <c r="P475">
        <f>COUNT($N$2:N475)</f>
        <v>474</v>
      </c>
      <c r="Q475">
        <f t="shared" si="59"/>
        <v>85.232067510548532</v>
      </c>
      <c r="T475">
        <v>4</v>
      </c>
      <c r="U475">
        <v>4</v>
      </c>
      <c r="V475">
        <v>4</v>
      </c>
      <c r="AC475">
        <v>46</v>
      </c>
      <c r="AD475">
        <v>46</v>
      </c>
      <c r="AE475">
        <v>17</v>
      </c>
      <c r="AF475">
        <f t="shared" si="60"/>
        <v>1</v>
      </c>
      <c r="AG475">
        <f>SUM($AF$2:AF475)</f>
        <v>428</v>
      </c>
      <c r="AH475">
        <f>COUNT($AF$2:AF475)</f>
        <v>474</v>
      </c>
      <c r="AI475">
        <f t="shared" si="61"/>
        <v>90.295358649789023</v>
      </c>
      <c r="AL475">
        <v>53</v>
      </c>
      <c r="AM475">
        <v>53</v>
      </c>
      <c r="AN475">
        <v>17</v>
      </c>
      <c r="AO475">
        <f t="shared" si="62"/>
        <v>1</v>
      </c>
      <c r="AP475">
        <f>SUM($AO$2:AO475)</f>
        <v>461</v>
      </c>
      <c r="AQ475">
        <f>COUNT($AO$2:AO475)</f>
        <v>474</v>
      </c>
      <c r="AR475">
        <f t="shared" si="63"/>
        <v>97.257383966244731</v>
      </c>
    </row>
    <row r="476" spans="2:44">
      <c r="B476">
        <v>74</v>
      </c>
      <c r="C476">
        <v>27</v>
      </c>
      <c r="D476">
        <v>3</v>
      </c>
      <c r="E476">
        <f t="shared" si="56"/>
        <v>1</v>
      </c>
      <c r="F476">
        <f>SUM($E$2:E476)</f>
        <v>475</v>
      </c>
      <c r="G476">
        <f>COUNT($E$2:E476)</f>
        <v>475</v>
      </c>
      <c r="H476">
        <f t="shared" si="57"/>
        <v>100</v>
      </c>
      <c r="K476">
        <v>4</v>
      </c>
      <c r="L476">
        <v>4</v>
      </c>
      <c r="M476">
        <v>3</v>
      </c>
      <c r="N476">
        <f t="shared" si="58"/>
        <v>1</v>
      </c>
      <c r="O476">
        <f>SUM($N$2:N476)</f>
        <v>405</v>
      </c>
      <c r="P476">
        <f>COUNT($N$2:N476)</f>
        <v>475</v>
      </c>
      <c r="Q476">
        <f t="shared" si="59"/>
        <v>85.263157894736835</v>
      </c>
      <c r="T476">
        <v>4</v>
      </c>
      <c r="U476">
        <v>4</v>
      </c>
      <c r="V476">
        <v>3</v>
      </c>
      <c r="AC476">
        <v>44</v>
      </c>
      <c r="AD476">
        <v>44</v>
      </c>
      <c r="AE476">
        <v>20</v>
      </c>
      <c r="AF476">
        <f t="shared" si="60"/>
        <v>1</v>
      </c>
      <c r="AG476">
        <f>SUM($AF$2:AF476)</f>
        <v>429</v>
      </c>
      <c r="AH476">
        <f>COUNT($AF$2:AF476)</f>
        <v>475</v>
      </c>
      <c r="AI476">
        <f t="shared" si="61"/>
        <v>90.31578947368422</v>
      </c>
      <c r="AL476">
        <v>53</v>
      </c>
      <c r="AM476">
        <v>53</v>
      </c>
      <c r="AN476">
        <v>20</v>
      </c>
      <c r="AO476">
        <f t="shared" si="62"/>
        <v>1</v>
      </c>
      <c r="AP476">
        <f>SUM($AO$2:AO476)</f>
        <v>462</v>
      </c>
      <c r="AQ476">
        <f>COUNT($AO$2:AO476)</f>
        <v>475</v>
      </c>
      <c r="AR476">
        <f t="shared" si="63"/>
        <v>97.263157894736835</v>
      </c>
    </row>
    <row r="477" spans="2:44">
      <c r="B477">
        <v>74</v>
      </c>
      <c r="C477">
        <v>27</v>
      </c>
      <c r="D477">
        <v>3</v>
      </c>
      <c r="E477">
        <f t="shared" si="56"/>
        <v>1</v>
      </c>
      <c r="F477">
        <f>SUM($E$2:E477)</f>
        <v>476</v>
      </c>
      <c r="G477">
        <f>COUNT($E$2:E477)</f>
        <v>476</v>
      </c>
      <c r="H477">
        <f t="shared" si="57"/>
        <v>100</v>
      </c>
      <c r="K477">
        <v>4</v>
      </c>
      <c r="L477">
        <v>4</v>
      </c>
      <c r="M477">
        <v>3</v>
      </c>
      <c r="N477">
        <f t="shared" si="58"/>
        <v>1</v>
      </c>
      <c r="O477">
        <f>SUM($N$2:N477)</f>
        <v>406</v>
      </c>
      <c r="P477">
        <f>COUNT($N$2:N477)</f>
        <v>476</v>
      </c>
      <c r="Q477">
        <f t="shared" si="59"/>
        <v>85.294117647058826</v>
      </c>
      <c r="T477">
        <v>4</v>
      </c>
      <c r="U477">
        <v>4</v>
      </c>
      <c r="V477">
        <v>3</v>
      </c>
      <c r="AC477">
        <v>44</v>
      </c>
      <c r="AD477">
        <v>44</v>
      </c>
      <c r="AE477">
        <v>12</v>
      </c>
      <c r="AF477">
        <f t="shared" si="60"/>
        <v>1</v>
      </c>
      <c r="AG477">
        <f>SUM($AF$2:AF477)</f>
        <v>430</v>
      </c>
      <c r="AH477">
        <f>COUNT($AF$2:AF477)</f>
        <v>476</v>
      </c>
      <c r="AI477">
        <f t="shared" si="61"/>
        <v>90.336134453781511</v>
      </c>
      <c r="AL477">
        <v>53</v>
      </c>
      <c r="AM477">
        <v>53</v>
      </c>
      <c r="AN477">
        <v>12</v>
      </c>
      <c r="AO477">
        <f t="shared" si="62"/>
        <v>1</v>
      </c>
      <c r="AP477">
        <f>SUM($AO$2:AO477)</f>
        <v>463</v>
      </c>
      <c r="AQ477">
        <f>COUNT($AO$2:AO477)</f>
        <v>476</v>
      </c>
      <c r="AR477">
        <f t="shared" si="63"/>
        <v>97.268907563025209</v>
      </c>
    </row>
    <row r="478" spans="2:44">
      <c r="B478">
        <v>74</v>
      </c>
      <c r="C478">
        <v>27</v>
      </c>
      <c r="D478">
        <v>4</v>
      </c>
      <c r="E478">
        <f t="shared" si="56"/>
        <v>1</v>
      </c>
      <c r="F478">
        <f>SUM($E$2:E478)</f>
        <v>477</v>
      </c>
      <c r="G478">
        <f>COUNT($E$2:E478)</f>
        <v>477</v>
      </c>
      <c r="H478">
        <f t="shared" si="57"/>
        <v>100</v>
      </c>
      <c r="K478">
        <v>4</v>
      </c>
      <c r="L478">
        <v>4</v>
      </c>
      <c r="M478">
        <v>4</v>
      </c>
      <c r="N478">
        <f t="shared" si="58"/>
        <v>1</v>
      </c>
      <c r="O478">
        <f>SUM($N$2:N478)</f>
        <v>407</v>
      </c>
      <c r="P478">
        <f>COUNT($N$2:N478)</f>
        <v>477</v>
      </c>
      <c r="Q478">
        <f t="shared" si="59"/>
        <v>85.324947589098528</v>
      </c>
      <c r="T478">
        <v>4</v>
      </c>
      <c r="U478">
        <v>4</v>
      </c>
      <c r="V478">
        <v>4</v>
      </c>
      <c r="AC478">
        <v>44</v>
      </c>
      <c r="AD478">
        <v>44</v>
      </c>
      <c r="AE478">
        <v>16</v>
      </c>
      <c r="AF478">
        <f t="shared" si="60"/>
        <v>1</v>
      </c>
      <c r="AG478">
        <f>SUM($AF$2:AF478)</f>
        <v>431</v>
      </c>
      <c r="AH478">
        <f>COUNT($AF$2:AF478)</f>
        <v>477</v>
      </c>
      <c r="AI478">
        <f t="shared" si="61"/>
        <v>90.356394129979037</v>
      </c>
      <c r="AL478">
        <v>53</v>
      </c>
      <c r="AM478">
        <v>53</v>
      </c>
      <c r="AN478">
        <v>16</v>
      </c>
      <c r="AO478">
        <f t="shared" si="62"/>
        <v>1</v>
      </c>
      <c r="AP478">
        <f>SUM($AO$2:AO478)</f>
        <v>464</v>
      </c>
      <c r="AQ478">
        <f>COUNT($AO$2:AO478)</f>
        <v>477</v>
      </c>
      <c r="AR478">
        <f t="shared" si="63"/>
        <v>97.274633123689725</v>
      </c>
    </row>
    <row r="479" spans="2:44">
      <c r="B479">
        <v>74</v>
      </c>
      <c r="C479">
        <v>27</v>
      </c>
      <c r="D479">
        <v>5</v>
      </c>
      <c r="E479">
        <f t="shared" si="56"/>
        <v>1</v>
      </c>
      <c r="F479">
        <f>SUM($E$2:E479)</f>
        <v>478</v>
      </c>
      <c r="G479">
        <f>COUNT($E$2:E479)</f>
        <v>478</v>
      </c>
      <c r="H479">
        <f t="shared" si="57"/>
        <v>100</v>
      </c>
      <c r="K479">
        <v>4</v>
      </c>
      <c r="L479">
        <v>4</v>
      </c>
      <c r="M479">
        <v>5</v>
      </c>
      <c r="N479">
        <f t="shared" si="58"/>
        <v>0</v>
      </c>
      <c r="O479">
        <f>SUM($N$2:N479)</f>
        <v>407</v>
      </c>
      <c r="P479">
        <f>COUNT($N$2:N479)</f>
        <v>478</v>
      </c>
      <c r="Q479">
        <f t="shared" si="59"/>
        <v>85.146443514644361</v>
      </c>
      <c r="T479">
        <v>4</v>
      </c>
      <c r="U479">
        <v>4</v>
      </c>
      <c r="V479">
        <v>5</v>
      </c>
      <c r="AC479">
        <v>44</v>
      </c>
      <c r="AD479">
        <v>44</v>
      </c>
      <c r="AE479">
        <v>45</v>
      </c>
      <c r="AF479">
        <f t="shared" si="60"/>
        <v>0</v>
      </c>
      <c r="AG479">
        <f>SUM($AF$2:AF479)</f>
        <v>431</v>
      </c>
      <c r="AH479">
        <f>COUNT($AF$2:AF479)</f>
        <v>478</v>
      </c>
      <c r="AI479">
        <f t="shared" si="61"/>
        <v>90.1673640167364</v>
      </c>
      <c r="AL479">
        <v>53</v>
      </c>
      <c r="AM479">
        <v>53</v>
      </c>
      <c r="AN479">
        <v>45</v>
      </c>
      <c r="AO479">
        <f t="shared" si="62"/>
        <v>1</v>
      </c>
      <c r="AP479">
        <f>SUM($AO$2:AO479)</f>
        <v>465</v>
      </c>
      <c r="AQ479">
        <f>COUNT($AO$2:AO479)</f>
        <v>478</v>
      </c>
      <c r="AR479">
        <f t="shared" si="63"/>
        <v>97.280334728033466</v>
      </c>
    </row>
    <row r="480" spans="2:44">
      <c r="B480">
        <v>74</v>
      </c>
      <c r="C480">
        <v>27</v>
      </c>
      <c r="D480">
        <v>5</v>
      </c>
      <c r="E480">
        <f t="shared" si="56"/>
        <v>1</v>
      </c>
      <c r="F480">
        <f>SUM($E$2:E480)</f>
        <v>479</v>
      </c>
      <c r="G480">
        <f>COUNT($E$2:E480)</f>
        <v>479</v>
      </c>
      <c r="H480">
        <f t="shared" si="57"/>
        <v>100</v>
      </c>
      <c r="K480">
        <v>4</v>
      </c>
      <c r="L480">
        <v>4</v>
      </c>
      <c r="M480">
        <v>5</v>
      </c>
      <c r="N480">
        <f t="shared" si="58"/>
        <v>0</v>
      </c>
      <c r="O480">
        <f>SUM($N$2:N480)</f>
        <v>407</v>
      </c>
      <c r="P480">
        <f>COUNT($N$2:N480)</f>
        <v>479</v>
      </c>
      <c r="Q480">
        <f t="shared" si="59"/>
        <v>84.968684759916485</v>
      </c>
      <c r="T480">
        <v>4</v>
      </c>
      <c r="U480">
        <v>4</v>
      </c>
      <c r="V480">
        <v>5</v>
      </c>
      <c r="AC480">
        <v>44</v>
      </c>
      <c r="AD480">
        <v>44</v>
      </c>
      <c r="AE480">
        <v>44</v>
      </c>
      <c r="AF480">
        <f t="shared" si="60"/>
        <v>1</v>
      </c>
      <c r="AG480">
        <f>SUM($AF$2:AF480)</f>
        <v>432</v>
      </c>
      <c r="AH480">
        <f>COUNT($AF$2:AF480)</f>
        <v>479</v>
      </c>
      <c r="AI480">
        <f t="shared" si="61"/>
        <v>90.187891440501048</v>
      </c>
      <c r="AL480">
        <v>53</v>
      </c>
      <c r="AM480">
        <v>53</v>
      </c>
      <c r="AN480">
        <v>44</v>
      </c>
      <c r="AO480">
        <f t="shared" si="62"/>
        <v>1</v>
      </c>
      <c r="AP480">
        <f>SUM($AO$2:AO480)</f>
        <v>466</v>
      </c>
      <c r="AQ480">
        <f>COUNT($AO$2:AO480)</f>
        <v>479</v>
      </c>
      <c r="AR480">
        <f t="shared" si="63"/>
        <v>97.28601252609603</v>
      </c>
    </row>
    <row r="481" spans="2:44">
      <c r="B481">
        <v>74</v>
      </c>
      <c r="C481">
        <v>27</v>
      </c>
      <c r="D481">
        <v>3</v>
      </c>
      <c r="E481">
        <f t="shared" si="56"/>
        <v>1</v>
      </c>
      <c r="F481">
        <f>SUM($E$2:E481)</f>
        <v>480</v>
      </c>
      <c r="G481">
        <f>COUNT($E$2:E481)</f>
        <v>480</v>
      </c>
      <c r="H481">
        <f t="shared" si="57"/>
        <v>100</v>
      </c>
      <c r="K481">
        <v>4</v>
      </c>
      <c r="L481">
        <v>4</v>
      </c>
      <c r="M481">
        <v>3</v>
      </c>
      <c r="N481">
        <f t="shared" si="58"/>
        <v>1</v>
      </c>
      <c r="O481">
        <f>SUM($N$2:N481)</f>
        <v>408</v>
      </c>
      <c r="P481">
        <f>COUNT($N$2:N481)</f>
        <v>480</v>
      </c>
      <c r="Q481">
        <f t="shared" si="59"/>
        <v>85</v>
      </c>
      <c r="T481">
        <v>4</v>
      </c>
      <c r="U481">
        <v>4</v>
      </c>
      <c r="V481">
        <v>3</v>
      </c>
      <c r="AC481">
        <v>44</v>
      </c>
      <c r="AD481">
        <v>44</v>
      </c>
      <c r="AE481">
        <v>47</v>
      </c>
      <c r="AF481">
        <f t="shared" si="60"/>
        <v>0</v>
      </c>
      <c r="AG481">
        <f>SUM($AF$2:AF481)</f>
        <v>432</v>
      </c>
      <c r="AH481">
        <f>COUNT($AF$2:AF481)</f>
        <v>480</v>
      </c>
      <c r="AI481">
        <f t="shared" si="61"/>
        <v>90</v>
      </c>
      <c r="AL481">
        <v>53</v>
      </c>
      <c r="AM481">
        <v>53</v>
      </c>
      <c r="AN481">
        <v>47</v>
      </c>
      <c r="AO481">
        <f t="shared" si="62"/>
        <v>1</v>
      </c>
      <c r="AP481">
        <f>SUM($AO$2:AO481)</f>
        <v>467</v>
      </c>
      <c r="AQ481">
        <f>COUNT($AO$2:AO481)</f>
        <v>480</v>
      </c>
      <c r="AR481">
        <f t="shared" si="63"/>
        <v>97.291666666666671</v>
      </c>
    </row>
    <row r="482" spans="2:44">
      <c r="B482">
        <v>74</v>
      </c>
      <c r="C482">
        <v>27</v>
      </c>
      <c r="D482">
        <v>5</v>
      </c>
      <c r="E482">
        <f t="shared" si="56"/>
        <v>1</v>
      </c>
      <c r="F482">
        <f>SUM($E$2:E482)</f>
        <v>481</v>
      </c>
      <c r="G482">
        <f>COUNT($E$2:E482)</f>
        <v>481</v>
      </c>
      <c r="H482">
        <f t="shared" si="57"/>
        <v>100</v>
      </c>
      <c r="K482">
        <v>4</v>
      </c>
      <c r="L482">
        <v>4</v>
      </c>
      <c r="M482">
        <v>5</v>
      </c>
      <c r="N482">
        <f t="shared" si="58"/>
        <v>0</v>
      </c>
      <c r="O482">
        <f>SUM($N$2:N482)</f>
        <v>408</v>
      </c>
      <c r="P482">
        <f>COUNT($N$2:N482)</f>
        <v>481</v>
      </c>
      <c r="Q482">
        <f t="shared" si="59"/>
        <v>84.823284823284823</v>
      </c>
      <c r="T482">
        <v>4</v>
      </c>
      <c r="U482">
        <v>4</v>
      </c>
      <c r="V482">
        <v>5</v>
      </c>
      <c r="AC482">
        <v>44</v>
      </c>
      <c r="AD482">
        <v>44</v>
      </c>
      <c r="AE482">
        <v>44</v>
      </c>
      <c r="AF482">
        <f t="shared" si="60"/>
        <v>1</v>
      </c>
      <c r="AG482">
        <f>SUM($AF$2:AF482)</f>
        <v>433</v>
      </c>
      <c r="AH482">
        <f>COUNT($AF$2:AF482)</f>
        <v>481</v>
      </c>
      <c r="AI482">
        <f t="shared" si="61"/>
        <v>90.020790020790017</v>
      </c>
      <c r="AL482">
        <v>53</v>
      </c>
      <c r="AM482">
        <v>53</v>
      </c>
      <c r="AN482">
        <v>44</v>
      </c>
      <c r="AO482">
        <f t="shared" si="62"/>
        <v>1</v>
      </c>
      <c r="AP482">
        <f>SUM($AO$2:AO482)</f>
        <v>468</v>
      </c>
      <c r="AQ482">
        <f>COUNT($AO$2:AO482)</f>
        <v>481</v>
      </c>
      <c r="AR482">
        <f t="shared" si="63"/>
        <v>97.297297297297305</v>
      </c>
    </row>
    <row r="483" spans="2:44">
      <c r="B483">
        <v>74</v>
      </c>
      <c r="C483">
        <v>27</v>
      </c>
      <c r="D483">
        <v>3</v>
      </c>
      <c r="E483">
        <f t="shared" si="56"/>
        <v>1</v>
      </c>
      <c r="F483">
        <f>SUM($E$2:E483)</f>
        <v>482</v>
      </c>
      <c r="G483">
        <f>COUNT($E$2:E483)</f>
        <v>482</v>
      </c>
      <c r="H483">
        <f t="shared" si="57"/>
        <v>100</v>
      </c>
      <c r="K483">
        <v>4</v>
      </c>
      <c r="L483">
        <v>4</v>
      </c>
      <c r="M483">
        <v>3</v>
      </c>
      <c r="N483">
        <f t="shared" si="58"/>
        <v>1</v>
      </c>
      <c r="O483">
        <f>SUM($N$2:N483)</f>
        <v>409</v>
      </c>
      <c r="P483">
        <f>COUNT($N$2:N483)</f>
        <v>482</v>
      </c>
      <c r="Q483">
        <f t="shared" si="59"/>
        <v>84.854771784232369</v>
      </c>
      <c r="T483">
        <v>4</v>
      </c>
      <c r="U483">
        <v>4</v>
      </c>
      <c r="V483">
        <v>3</v>
      </c>
      <c r="AC483">
        <v>44</v>
      </c>
      <c r="AD483">
        <v>44</v>
      </c>
      <c r="AE483">
        <v>44</v>
      </c>
      <c r="AF483">
        <f t="shared" si="60"/>
        <v>1</v>
      </c>
      <c r="AG483">
        <f>SUM($AF$2:AF483)</f>
        <v>434</v>
      </c>
      <c r="AH483">
        <f>COUNT($AF$2:AF483)</f>
        <v>482</v>
      </c>
      <c r="AI483">
        <f t="shared" si="61"/>
        <v>90.041493775933617</v>
      </c>
      <c r="AL483">
        <v>53</v>
      </c>
      <c r="AM483">
        <v>53</v>
      </c>
      <c r="AN483">
        <v>44</v>
      </c>
      <c r="AO483">
        <f t="shared" si="62"/>
        <v>1</v>
      </c>
      <c r="AP483">
        <f>SUM($AO$2:AO483)</f>
        <v>469</v>
      </c>
      <c r="AQ483">
        <f>COUNT($AO$2:AO483)</f>
        <v>482</v>
      </c>
      <c r="AR483">
        <f t="shared" si="63"/>
        <v>97.302904564315355</v>
      </c>
    </row>
    <row r="484" spans="2:44">
      <c r="B484">
        <v>74</v>
      </c>
      <c r="C484">
        <v>27</v>
      </c>
      <c r="D484">
        <v>4</v>
      </c>
      <c r="E484">
        <f t="shared" si="56"/>
        <v>1</v>
      </c>
      <c r="F484">
        <f>SUM($E$2:E484)</f>
        <v>483</v>
      </c>
      <c r="G484">
        <f>COUNT($E$2:E484)</f>
        <v>483</v>
      </c>
      <c r="H484">
        <f t="shared" si="57"/>
        <v>100</v>
      </c>
      <c r="K484">
        <v>4</v>
      </c>
      <c r="L484">
        <v>4</v>
      </c>
      <c r="M484">
        <v>4</v>
      </c>
      <c r="N484">
        <f t="shared" si="58"/>
        <v>1</v>
      </c>
      <c r="O484">
        <f>SUM($N$2:N484)</f>
        <v>410</v>
      </c>
      <c r="P484">
        <f>COUNT($N$2:N484)</f>
        <v>483</v>
      </c>
      <c r="Q484">
        <f t="shared" si="59"/>
        <v>84.886128364389236</v>
      </c>
      <c r="T484">
        <v>4</v>
      </c>
      <c r="U484">
        <v>4</v>
      </c>
      <c r="V484">
        <v>4</v>
      </c>
      <c r="AC484">
        <v>44</v>
      </c>
      <c r="AD484">
        <v>44</v>
      </c>
      <c r="AE484">
        <v>46</v>
      </c>
      <c r="AF484">
        <f t="shared" si="60"/>
        <v>0</v>
      </c>
      <c r="AG484">
        <f>SUM($AF$2:AF484)</f>
        <v>434</v>
      </c>
      <c r="AH484">
        <f>COUNT($AF$2:AF484)</f>
        <v>483</v>
      </c>
      <c r="AI484">
        <f t="shared" si="61"/>
        <v>89.85507246376811</v>
      </c>
      <c r="AL484">
        <v>53</v>
      </c>
      <c r="AM484">
        <v>53</v>
      </c>
      <c r="AN484">
        <v>46</v>
      </c>
      <c r="AO484">
        <f t="shared" si="62"/>
        <v>1</v>
      </c>
      <c r="AP484">
        <f>SUM($AO$2:AO484)</f>
        <v>470</v>
      </c>
      <c r="AQ484">
        <f>COUNT($AO$2:AO484)</f>
        <v>483</v>
      </c>
      <c r="AR484">
        <f t="shared" si="63"/>
        <v>97.308488612836442</v>
      </c>
    </row>
    <row r="485" spans="2:44">
      <c r="B485">
        <v>74</v>
      </c>
      <c r="C485">
        <v>27</v>
      </c>
      <c r="D485">
        <v>4</v>
      </c>
      <c r="E485">
        <f t="shared" si="56"/>
        <v>1</v>
      </c>
      <c r="F485">
        <f>SUM($E$2:E485)</f>
        <v>484</v>
      </c>
      <c r="G485">
        <f>COUNT($E$2:E485)</f>
        <v>484</v>
      </c>
      <c r="H485">
        <f t="shared" si="57"/>
        <v>100</v>
      </c>
      <c r="K485">
        <v>4</v>
      </c>
      <c r="L485">
        <v>4</v>
      </c>
      <c r="M485">
        <v>4</v>
      </c>
      <c r="N485">
        <f t="shared" si="58"/>
        <v>1</v>
      </c>
      <c r="O485">
        <f>SUM($N$2:N485)</f>
        <v>411</v>
      </c>
      <c r="P485">
        <f>COUNT($N$2:N485)</f>
        <v>484</v>
      </c>
      <c r="Q485">
        <f t="shared" si="59"/>
        <v>84.917355371900825</v>
      </c>
      <c r="T485">
        <v>4</v>
      </c>
      <c r="U485">
        <v>4</v>
      </c>
      <c r="V485">
        <v>4</v>
      </c>
      <c r="AC485">
        <v>44</v>
      </c>
      <c r="AD485">
        <v>44</v>
      </c>
      <c r="AE485">
        <v>23</v>
      </c>
      <c r="AF485">
        <f t="shared" si="60"/>
        <v>1</v>
      </c>
      <c r="AG485">
        <f>SUM($AF$2:AF485)</f>
        <v>435</v>
      </c>
      <c r="AH485">
        <f>COUNT($AF$2:AF485)</f>
        <v>484</v>
      </c>
      <c r="AI485">
        <f t="shared" si="61"/>
        <v>89.876033057851231</v>
      </c>
      <c r="AL485">
        <v>53</v>
      </c>
      <c r="AM485">
        <v>53</v>
      </c>
      <c r="AN485">
        <v>23</v>
      </c>
      <c r="AO485">
        <f t="shared" si="62"/>
        <v>1</v>
      </c>
      <c r="AP485">
        <f>SUM($AO$2:AO485)</f>
        <v>471</v>
      </c>
      <c r="AQ485">
        <f>COUNT($AO$2:AO485)</f>
        <v>484</v>
      </c>
      <c r="AR485">
        <f t="shared" si="63"/>
        <v>97.314049586776861</v>
      </c>
    </row>
    <row r="486" spans="2:44">
      <c r="B486">
        <v>74</v>
      </c>
      <c r="C486">
        <v>27</v>
      </c>
      <c r="D486">
        <v>4</v>
      </c>
      <c r="E486">
        <f t="shared" si="56"/>
        <v>1</v>
      </c>
      <c r="F486">
        <f>SUM($E$2:E486)</f>
        <v>485</v>
      </c>
      <c r="G486">
        <f>COUNT($E$2:E486)</f>
        <v>485</v>
      </c>
      <c r="H486">
        <f t="shared" si="57"/>
        <v>100</v>
      </c>
      <c r="K486">
        <v>4</v>
      </c>
      <c r="L486">
        <v>4</v>
      </c>
      <c r="M486">
        <v>4</v>
      </c>
      <c r="N486">
        <f t="shared" si="58"/>
        <v>1</v>
      </c>
      <c r="O486">
        <f>SUM($N$2:N486)</f>
        <v>412</v>
      </c>
      <c r="P486">
        <f>COUNT($N$2:N486)</f>
        <v>485</v>
      </c>
      <c r="Q486">
        <f t="shared" si="59"/>
        <v>84.948453608247419</v>
      </c>
      <c r="T486">
        <v>4</v>
      </c>
      <c r="U486">
        <v>4</v>
      </c>
      <c r="V486">
        <v>4</v>
      </c>
      <c r="AC486">
        <v>44</v>
      </c>
      <c r="AD486">
        <v>44</v>
      </c>
      <c r="AE486">
        <v>17</v>
      </c>
      <c r="AF486">
        <f t="shared" si="60"/>
        <v>1</v>
      </c>
      <c r="AG486">
        <f>SUM($AF$2:AF486)</f>
        <v>436</v>
      </c>
      <c r="AH486">
        <f>COUNT($AF$2:AF486)</f>
        <v>485</v>
      </c>
      <c r="AI486">
        <f t="shared" si="61"/>
        <v>89.896907216494853</v>
      </c>
      <c r="AL486">
        <v>53</v>
      </c>
      <c r="AM486">
        <v>53</v>
      </c>
      <c r="AN486">
        <v>17</v>
      </c>
      <c r="AO486">
        <f t="shared" si="62"/>
        <v>1</v>
      </c>
      <c r="AP486">
        <f>SUM($AO$2:AO486)</f>
        <v>472</v>
      </c>
      <c r="AQ486">
        <f>COUNT($AO$2:AO486)</f>
        <v>485</v>
      </c>
      <c r="AR486">
        <f t="shared" si="63"/>
        <v>97.319587628865975</v>
      </c>
    </row>
    <row r="487" spans="2:44">
      <c r="B487">
        <v>74</v>
      </c>
      <c r="C487">
        <v>27</v>
      </c>
      <c r="D487">
        <v>3</v>
      </c>
      <c r="E487">
        <f t="shared" si="56"/>
        <v>1</v>
      </c>
      <c r="F487">
        <f>SUM($E$2:E487)</f>
        <v>486</v>
      </c>
      <c r="G487">
        <f>COUNT($E$2:E487)</f>
        <v>486</v>
      </c>
      <c r="H487">
        <f t="shared" si="57"/>
        <v>100</v>
      </c>
      <c r="K487">
        <v>4</v>
      </c>
      <c r="L487">
        <v>4</v>
      </c>
      <c r="M487">
        <v>3</v>
      </c>
      <c r="N487">
        <f t="shared" si="58"/>
        <v>1</v>
      </c>
      <c r="O487">
        <f>SUM($N$2:N487)</f>
        <v>413</v>
      </c>
      <c r="P487">
        <f>COUNT($N$2:N487)</f>
        <v>486</v>
      </c>
      <c r="Q487">
        <f t="shared" si="59"/>
        <v>84.97942386831275</v>
      </c>
      <c r="T487">
        <v>4</v>
      </c>
      <c r="U487">
        <v>4</v>
      </c>
      <c r="V487">
        <v>3</v>
      </c>
      <c r="AC487">
        <v>44</v>
      </c>
      <c r="AD487">
        <v>44</v>
      </c>
      <c r="AE487">
        <v>20</v>
      </c>
      <c r="AF487">
        <f t="shared" si="60"/>
        <v>1</v>
      </c>
      <c r="AG487">
        <f>SUM($AF$2:AF487)</f>
        <v>437</v>
      </c>
      <c r="AH487">
        <f>COUNT($AF$2:AF487)</f>
        <v>486</v>
      </c>
      <c r="AI487">
        <f t="shared" si="61"/>
        <v>89.91769547325103</v>
      </c>
      <c r="AL487">
        <v>53</v>
      </c>
      <c r="AM487">
        <v>53</v>
      </c>
      <c r="AN487">
        <v>20</v>
      </c>
      <c r="AO487">
        <f t="shared" si="62"/>
        <v>1</v>
      </c>
      <c r="AP487">
        <f>SUM($AO$2:AO487)</f>
        <v>473</v>
      </c>
      <c r="AQ487">
        <f>COUNT($AO$2:AO487)</f>
        <v>486</v>
      </c>
      <c r="AR487">
        <f t="shared" si="63"/>
        <v>97.325102880658434</v>
      </c>
    </row>
    <row r="488" spans="2:44">
      <c r="B488">
        <v>74</v>
      </c>
      <c r="C488">
        <v>27</v>
      </c>
      <c r="D488">
        <v>3</v>
      </c>
      <c r="E488">
        <f t="shared" si="56"/>
        <v>1</v>
      </c>
      <c r="F488">
        <f>SUM($E$2:E488)</f>
        <v>487</v>
      </c>
      <c r="G488">
        <f>COUNT($E$2:E488)</f>
        <v>487</v>
      </c>
      <c r="H488">
        <f t="shared" si="57"/>
        <v>100</v>
      </c>
      <c r="K488">
        <v>4</v>
      </c>
      <c r="L488">
        <v>4</v>
      </c>
      <c r="M488">
        <v>3</v>
      </c>
      <c r="N488">
        <f t="shared" si="58"/>
        <v>1</v>
      </c>
      <c r="O488">
        <f>SUM($N$2:N488)</f>
        <v>414</v>
      </c>
      <c r="P488">
        <f>COUNT($N$2:N488)</f>
        <v>487</v>
      </c>
      <c r="Q488">
        <f t="shared" si="59"/>
        <v>85.010266940451757</v>
      </c>
      <c r="T488">
        <v>4</v>
      </c>
      <c r="U488">
        <v>4</v>
      </c>
      <c r="V488">
        <v>3</v>
      </c>
      <c r="AC488">
        <v>44</v>
      </c>
      <c r="AD488">
        <v>44</v>
      </c>
      <c r="AE488">
        <v>23</v>
      </c>
      <c r="AF488">
        <f t="shared" si="60"/>
        <v>1</v>
      </c>
      <c r="AG488">
        <f>SUM($AF$2:AF488)</f>
        <v>438</v>
      </c>
      <c r="AH488">
        <f>COUNT($AF$2:AF488)</f>
        <v>487</v>
      </c>
      <c r="AI488">
        <f t="shared" si="61"/>
        <v>89.938398357289529</v>
      </c>
      <c r="AL488">
        <v>53</v>
      </c>
      <c r="AM488">
        <v>53</v>
      </c>
      <c r="AN488">
        <v>23</v>
      </c>
      <c r="AO488">
        <f t="shared" si="62"/>
        <v>1</v>
      </c>
      <c r="AP488">
        <f>SUM($AO$2:AO488)</f>
        <v>474</v>
      </c>
      <c r="AQ488">
        <f>COUNT($AO$2:AO488)</f>
        <v>487</v>
      </c>
      <c r="AR488">
        <f t="shared" si="63"/>
        <v>97.330595482546201</v>
      </c>
    </row>
    <row r="489" spans="2:44">
      <c r="B489">
        <v>74</v>
      </c>
      <c r="C489">
        <v>27</v>
      </c>
      <c r="D489">
        <v>4</v>
      </c>
      <c r="E489">
        <f t="shared" si="56"/>
        <v>1</v>
      </c>
      <c r="F489">
        <f>SUM($E$2:E489)</f>
        <v>488</v>
      </c>
      <c r="G489">
        <f>COUNT($E$2:E489)</f>
        <v>488</v>
      </c>
      <c r="H489">
        <f t="shared" si="57"/>
        <v>100</v>
      </c>
      <c r="K489">
        <v>4</v>
      </c>
      <c r="L489">
        <v>4</v>
      </c>
      <c r="M489">
        <v>4</v>
      </c>
      <c r="N489">
        <f t="shared" si="58"/>
        <v>1</v>
      </c>
      <c r="O489">
        <f>SUM($N$2:N489)</f>
        <v>415</v>
      </c>
      <c r="P489">
        <f>COUNT($N$2:N489)</f>
        <v>488</v>
      </c>
      <c r="Q489">
        <f t="shared" si="59"/>
        <v>85.040983606557376</v>
      </c>
      <c r="T489">
        <v>4</v>
      </c>
      <c r="U489">
        <v>4</v>
      </c>
      <c r="V489">
        <v>4</v>
      </c>
      <c r="AC489">
        <v>44</v>
      </c>
      <c r="AD489">
        <v>44</v>
      </c>
      <c r="AE489">
        <v>16</v>
      </c>
      <c r="AF489">
        <f t="shared" si="60"/>
        <v>1</v>
      </c>
      <c r="AG489">
        <f>SUM($AF$2:AF489)</f>
        <v>439</v>
      </c>
      <c r="AH489">
        <f>COUNT($AF$2:AF489)</f>
        <v>488</v>
      </c>
      <c r="AI489">
        <f t="shared" si="61"/>
        <v>89.959016393442624</v>
      </c>
      <c r="AL489">
        <v>53</v>
      </c>
      <c r="AM489">
        <v>53</v>
      </c>
      <c r="AN489">
        <v>16</v>
      </c>
      <c r="AO489">
        <f t="shared" si="62"/>
        <v>1</v>
      </c>
      <c r="AP489">
        <f>SUM($AO$2:AO489)</f>
        <v>475</v>
      </c>
      <c r="AQ489">
        <f>COUNT($AO$2:AO489)</f>
        <v>488</v>
      </c>
      <c r="AR489">
        <f t="shared" si="63"/>
        <v>97.336065573770497</v>
      </c>
    </row>
    <row r="490" spans="2:44">
      <c r="B490">
        <v>74</v>
      </c>
      <c r="C490">
        <v>27</v>
      </c>
      <c r="D490">
        <v>3</v>
      </c>
      <c r="E490">
        <f t="shared" si="56"/>
        <v>1</v>
      </c>
      <c r="F490">
        <f>SUM($E$2:E490)</f>
        <v>489</v>
      </c>
      <c r="G490">
        <f>COUNT($E$2:E490)</f>
        <v>489</v>
      </c>
      <c r="H490">
        <f t="shared" si="57"/>
        <v>100</v>
      </c>
      <c r="K490">
        <v>4</v>
      </c>
      <c r="L490">
        <v>4</v>
      </c>
      <c r="M490">
        <v>3</v>
      </c>
      <c r="N490">
        <f t="shared" si="58"/>
        <v>1</v>
      </c>
      <c r="O490">
        <f>SUM($N$2:N490)</f>
        <v>416</v>
      </c>
      <c r="P490">
        <f>COUNT($N$2:N490)</f>
        <v>489</v>
      </c>
      <c r="Q490">
        <f t="shared" si="59"/>
        <v>85.071574642126791</v>
      </c>
      <c r="T490">
        <v>4</v>
      </c>
      <c r="U490">
        <v>4</v>
      </c>
      <c r="V490">
        <v>3</v>
      </c>
      <c r="AC490">
        <v>44</v>
      </c>
      <c r="AD490">
        <v>44</v>
      </c>
      <c r="AE490">
        <v>17</v>
      </c>
      <c r="AF490">
        <f t="shared" si="60"/>
        <v>1</v>
      </c>
      <c r="AG490">
        <f>SUM($AF$2:AF490)</f>
        <v>440</v>
      </c>
      <c r="AH490">
        <f>COUNT($AF$2:AF490)</f>
        <v>489</v>
      </c>
      <c r="AI490">
        <f t="shared" si="61"/>
        <v>89.97955010224949</v>
      </c>
      <c r="AL490">
        <v>52</v>
      </c>
      <c r="AM490">
        <v>52</v>
      </c>
      <c r="AN490">
        <v>17</v>
      </c>
      <c r="AO490">
        <f t="shared" si="62"/>
        <v>1</v>
      </c>
      <c r="AP490">
        <f>SUM($AO$2:AO490)</f>
        <v>476</v>
      </c>
      <c r="AQ490">
        <f>COUNT($AO$2:AO490)</f>
        <v>489</v>
      </c>
      <c r="AR490">
        <f t="shared" si="63"/>
        <v>97.341513292433532</v>
      </c>
    </row>
    <row r="491" spans="2:44">
      <c r="B491">
        <v>75</v>
      </c>
      <c r="C491">
        <v>27</v>
      </c>
      <c r="D491">
        <v>4</v>
      </c>
      <c r="E491">
        <f t="shared" si="56"/>
        <v>1</v>
      </c>
      <c r="F491">
        <f>SUM($E$2:E491)</f>
        <v>490</v>
      </c>
      <c r="G491">
        <f>COUNT($E$2:E491)</f>
        <v>490</v>
      </c>
      <c r="H491">
        <f t="shared" si="57"/>
        <v>100</v>
      </c>
      <c r="K491">
        <v>4</v>
      </c>
      <c r="L491">
        <v>4</v>
      </c>
      <c r="M491">
        <v>4</v>
      </c>
      <c r="N491">
        <f t="shared" si="58"/>
        <v>1</v>
      </c>
      <c r="O491">
        <f>SUM($N$2:N491)</f>
        <v>417</v>
      </c>
      <c r="P491">
        <f>COUNT($N$2:N491)</f>
        <v>490</v>
      </c>
      <c r="Q491">
        <f t="shared" si="59"/>
        <v>85.102040816326536</v>
      </c>
      <c r="T491">
        <v>4</v>
      </c>
      <c r="U491">
        <v>4</v>
      </c>
      <c r="V491">
        <v>4</v>
      </c>
      <c r="AC491">
        <v>46</v>
      </c>
      <c r="AD491">
        <v>46</v>
      </c>
      <c r="AE491">
        <v>18</v>
      </c>
      <c r="AF491">
        <f t="shared" si="60"/>
        <v>1</v>
      </c>
      <c r="AG491">
        <f>SUM($AF$2:AF491)</f>
        <v>441</v>
      </c>
      <c r="AH491">
        <f>COUNT($AF$2:AF491)</f>
        <v>490</v>
      </c>
      <c r="AI491">
        <f t="shared" si="61"/>
        <v>90</v>
      </c>
      <c r="AL491">
        <v>53</v>
      </c>
      <c r="AM491">
        <v>53</v>
      </c>
      <c r="AN491">
        <v>18</v>
      </c>
      <c r="AO491">
        <f t="shared" si="62"/>
        <v>1</v>
      </c>
      <c r="AP491">
        <f>SUM($AO$2:AO491)</f>
        <v>477</v>
      </c>
      <c r="AQ491">
        <f>COUNT($AO$2:AO491)</f>
        <v>490</v>
      </c>
      <c r="AR491">
        <f t="shared" si="63"/>
        <v>97.34693877551021</v>
      </c>
    </row>
    <row r="492" spans="2:44">
      <c r="B492">
        <v>75</v>
      </c>
      <c r="C492">
        <v>27</v>
      </c>
      <c r="D492">
        <v>4</v>
      </c>
      <c r="E492">
        <f t="shared" si="56"/>
        <v>1</v>
      </c>
      <c r="F492">
        <f>SUM($E$2:E492)</f>
        <v>491</v>
      </c>
      <c r="G492">
        <f>COUNT($E$2:E492)</f>
        <v>491</v>
      </c>
      <c r="H492">
        <f t="shared" si="57"/>
        <v>100</v>
      </c>
      <c r="K492">
        <v>4</v>
      </c>
      <c r="L492">
        <v>4</v>
      </c>
      <c r="M492">
        <v>4</v>
      </c>
      <c r="N492">
        <f t="shared" si="58"/>
        <v>1</v>
      </c>
      <c r="O492">
        <f>SUM($N$2:N492)</f>
        <v>418</v>
      </c>
      <c r="P492">
        <f>COUNT($N$2:N492)</f>
        <v>491</v>
      </c>
      <c r="Q492">
        <f t="shared" si="59"/>
        <v>85.132382892057024</v>
      </c>
      <c r="T492">
        <v>4</v>
      </c>
      <c r="U492">
        <v>4</v>
      </c>
      <c r="V492">
        <v>4</v>
      </c>
      <c r="AC492">
        <v>46</v>
      </c>
      <c r="AD492">
        <v>46</v>
      </c>
      <c r="AE492">
        <v>17</v>
      </c>
      <c r="AF492">
        <f t="shared" si="60"/>
        <v>1</v>
      </c>
      <c r="AG492">
        <f>SUM($AF$2:AF492)</f>
        <v>442</v>
      </c>
      <c r="AH492">
        <f>COUNT($AF$2:AF492)</f>
        <v>491</v>
      </c>
      <c r="AI492">
        <f t="shared" si="61"/>
        <v>90.020366598777997</v>
      </c>
      <c r="AL492">
        <v>53</v>
      </c>
      <c r="AM492">
        <v>53</v>
      </c>
      <c r="AN492">
        <v>17</v>
      </c>
      <c r="AO492">
        <f t="shared" si="62"/>
        <v>1</v>
      </c>
      <c r="AP492">
        <f>SUM($AO$2:AO492)</f>
        <v>478</v>
      </c>
      <c r="AQ492">
        <f>COUNT($AO$2:AO492)</f>
        <v>491</v>
      </c>
      <c r="AR492">
        <f t="shared" si="63"/>
        <v>97.352342158859472</v>
      </c>
    </row>
    <row r="493" spans="2:44">
      <c r="B493">
        <v>77</v>
      </c>
      <c r="C493">
        <v>27</v>
      </c>
      <c r="D493">
        <v>4</v>
      </c>
      <c r="E493">
        <f t="shared" si="56"/>
        <v>1</v>
      </c>
      <c r="F493">
        <f>SUM($E$2:E493)</f>
        <v>492</v>
      </c>
      <c r="G493">
        <f>COUNT($E$2:E493)</f>
        <v>492</v>
      </c>
      <c r="H493">
        <f t="shared" si="57"/>
        <v>100</v>
      </c>
      <c r="K493">
        <v>4</v>
      </c>
      <c r="L493">
        <v>4</v>
      </c>
      <c r="M493">
        <v>4</v>
      </c>
      <c r="N493">
        <f t="shared" si="58"/>
        <v>1</v>
      </c>
      <c r="O493">
        <f>SUM($N$2:N493)</f>
        <v>419</v>
      </c>
      <c r="P493">
        <f>COUNT($N$2:N493)</f>
        <v>492</v>
      </c>
      <c r="Q493">
        <f t="shared" si="59"/>
        <v>85.162601626016269</v>
      </c>
      <c r="T493">
        <v>4</v>
      </c>
      <c r="U493">
        <v>4</v>
      </c>
      <c r="V493">
        <v>4</v>
      </c>
      <c r="AC493">
        <v>46</v>
      </c>
      <c r="AD493">
        <v>46</v>
      </c>
      <c r="AE493">
        <v>15</v>
      </c>
      <c r="AF493">
        <f t="shared" si="60"/>
        <v>1</v>
      </c>
      <c r="AG493">
        <f>SUM($AF$2:AF493)</f>
        <v>443</v>
      </c>
      <c r="AH493">
        <f>COUNT($AF$2:AF493)</f>
        <v>492</v>
      </c>
      <c r="AI493">
        <f t="shared" si="61"/>
        <v>90.040650406504056</v>
      </c>
      <c r="AL493">
        <v>53</v>
      </c>
      <c r="AM493">
        <v>53</v>
      </c>
      <c r="AN493">
        <v>15</v>
      </c>
      <c r="AO493">
        <f t="shared" si="62"/>
        <v>1</v>
      </c>
      <c r="AP493">
        <f>SUM($AO$2:AO493)</f>
        <v>479</v>
      </c>
      <c r="AQ493">
        <f>COUNT($AO$2:AO493)</f>
        <v>492</v>
      </c>
      <c r="AR493">
        <f t="shared" si="63"/>
        <v>97.357723577235774</v>
      </c>
    </row>
    <row r="494" spans="2:44">
      <c r="B494">
        <v>77</v>
      </c>
      <c r="C494">
        <v>27</v>
      </c>
      <c r="D494">
        <v>3</v>
      </c>
      <c r="E494">
        <f t="shared" si="56"/>
        <v>1</v>
      </c>
      <c r="F494">
        <f>SUM($E$2:E494)</f>
        <v>493</v>
      </c>
      <c r="G494">
        <f>COUNT($E$2:E494)</f>
        <v>493</v>
      </c>
      <c r="H494">
        <f t="shared" si="57"/>
        <v>100</v>
      </c>
      <c r="K494">
        <v>4</v>
      </c>
      <c r="L494">
        <v>4</v>
      </c>
      <c r="M494">
        <v>3</v>
      </c>
      <c r="N494">
        <f t="shared" si="58"/>
        <v>1</v>
      </c>
      <c r="O494">
        <f>SUM($N$2:N494)</f>
        <v>420</v>
      </c>
      <c r="P494">
        <f>COUNT($N$2:N494)</f>
        <v>493</v>
      </c>
      <c r="Q494">
        <f t="shared" si="59"/>
        <v>85.192697768762685</v>
      </c>
      <c r="T494">
        <v>4</v>
      </c>
      <c r="U494">
        <v>4</v>
      </c>
      <c r="V494">
        <v>3</v>
      </c>
      <c r="AC494">
        <v>46</v>
      </c>
      <c r="AD494">
        <v>46</v>
      </c>
      <c r="AE494">
        <v>13</v>
      </c>
      <c r="AF494">
        <f t="shared" si="60"/>
        <v>1</v>
      </c>
      <c r="AG494">
        <f>SUM($AF$2:AF494)</f>
        <v>444</v>
      </c>
      <c r="AH494">
        <f>COUNT($AF$2:AF494)</f>
        <v>493</v>
      </c>
      <c r="AI494">
        <f t="shared" si="61"/>
        <v>90.060851926977691</v>
      </c>
      <c r="AL494">
        <v>53</v>
      </c>
      <c r="AM494">
        <v>53</v>
      </c>
      <c r="AN494">
        <v>13</v>
      </c>
      <c r="AO494">
        <f t="shared" si="62"/>
        <v>1</v>
      </c>
      <c r="AP494">
        <f>SUM($AO$2:AO494)</f>
        <v>480</v>
      </c>
      <c r="AQ494">
        <f>COUNT($AO$2:AO494)</f>
        <v>493</v>
      </c>
      <c r="AR494">
        <f t="shared" si="63"/>
        <v>97.363083164300207</v>
      </c>
    </row>
    <row r="495" spans="2:44">
      <c r="B495">
        <v>77</v>
      </c>
      <c r="C495">
        <v>27</v>
      </c>
      <c r="D495">
        <v>4</v>
      </c>
      <c r="E495">
        <f t="shared" si="56"/>
        <v>1</v>
      </c>
      <c r="F495">
        <f>SUM($E$2:E495)</f>
        <v>494</v>
      </c>
      <c r="G495">
        <f>COUNT($E$2:E495)</f>
        <v>494</v>
      </c>
      <c r="H495">
        <f t="shared" si="57"/>
        <v>100</v>
      </c>
      <c r="K495">
        <v>4</v>
      </c>
      <c r="L495">
        <v>4</v>
      </c>
      <c r="M495">
        <v>4</v>
      </c>
      <c r="N495">
        <f t="shared" si="58"/>
        <v>1</v>
      </c>
      <c r="O495">
        <f>SUM($N$2:N495)</f>
        <v>421</v>
      </c>
      <c r="P495">
        <f>COUNT($N$2:N495)</f>
        <v>494</v>
      </c>
      <c r="Q495">
        <f t="shared" si="59"/>
        <v>85.222672064777328</v>
      </c>
      <c r="T495">
        <v>4</v>
      </c>
      <c r="U495">
        <v>4</v>
      </c>
      <c r="V495">
        <v>4</v>
      </c>
      <c r="AC495">
        <v>46</v>
      </c>
      <c r="AD495">
        <v>46</v>
      </c>
      <c r="AE495">
        <v>15</v>
      </c>
      <c r="AF495">
        <f t="shared" si="60"/>
        <v>1</v>
      </c>
      <c r="AG495">
        <f>SUM($AF$2:AF495)</f>
        <v>445</v>
      </c>
      <c r="AH495">
        <f>COUNT($AF$2:AF495)</f>
        <v>494</v>
      </c>
      <c r="AI495">
        <f t="shared" si="61"/>
        <v>90.08097165991903</v>
      </c>
      <c r="AL495">
        <v>53</v>
      </c>
      <c r="AM495">
        <v>53</v>
      </c>
      <c r="AN495">
        <v>15</v>
      </c>
      <c r="AO495">
        <f t="shared" si="62"/>
        <v>1</v>
      </c>
      <c r="AP495">
        <f>SUM($AO$2:AO495)</f>
        <v>481</v>
      </c>
      <c r="AQ495">
        <f>COUNT($AO$2:AO495)</f>
        <v>494</v>
      </c>
      <c r="AR495">
        <f t="shared" si="63"/>
        <v>97.368421052631575</v>
      </c>
    </row>
    <row r="496" spans="2:44">
      <c r="B496">
        <v>73</v>
      </c>
      <c r="C496">
        <v>27</v>
      </c>
      <c r="D496">
        <v>3</v>
      </c>
      <c r="E496">
        <f t="shared" si="56"/>
        <v>1</v>
      </c>
      <c r="F496">
        <f>SUM($E$2:E496)</f>
        <v>495</v>
      </c>
      <c r="G496">
        <f>COUNT($E$2:E496)</f>
        <v>495</v>
      </c>
      <c r="H496">
        <f t="shared" si="57"/>
        <v>100</v>
      </c>
      <c r="K496">
        <v>4</v>
      </c>
      <c r="L496">
        <v>4</v>
      </c>
      <c r="M496">
        <v>3</v>
      </c>
      <c r="N496">
        <f t="shared" si="58"/>
        <v>1</v>
      </c>
      <c r="O496">
        <f>SUM($N$2:N496)</f>
        <v>422</v>
      </c>
      <c r="P496">
        <f>COUNT($N$2:N496)</f>
        <v>495</v>
      </c>
      <c r="Q496">
        <f t="shared" si="59"/>
        <v>85.25252525252526</v>
      </c>
      <c r="T496">
        <v>4</v>
      </c>
      <c r="U496">
        <v>4</v>
      </c>
      <c r="V496">
        <v>3</v>
      </c>
      <c r="AC496">
        <v>46</v>
      </c>
      <c r="AD496">
        <v>46</v>
      </c>
      <c r="AE496">
        <v>16</v>
      </c>
      <c r="AF496">
        <f t="shared" si="60"/>
        <v>1</v>
      </c>
      <c r="AG496">
        <f>SUM($AF$2:AF496)</f>
        <v>446</v>
      </c>
      <c r="AH496">
        <f>COUNT($AF$2:AF496)</f>
        <v>495</v>
      </c>
      <c r="AI496">
        <f t="shared" si="61"/>
        <v>90.101010101010104</v>
      </c>
      <c r="AL496">
        <v>53</v>
      </c>
      <c r="AM496">
        <v>53</v>
      </c>
      <c r="AN496">
        <v>16</v>
      </c>
      <c r="AO496">
        <f t="shared" si="62"/>
        <v>1</v>
      </c>
      <c r="AP496">
        <f>SUM($AO$2:AO496)</f>
        <v>482</v>
      </c>
      <c r="AQ496">
        <f>COUNT($AO$2:AO496)</f>
        <v>495</v>
      </c>
      <c r="AR496">
        <f t="shared" si="63"/>
        <v>97.373737373737384</v>
      </c>
    </row>
    <row r="497" spans="2:44">
      <c r="B497">
        <v>73</v>
      </c>
      <c r="C497">
        <v>27</v>
      </c>
      <c r="D497">
        <v>3</v>
      </c>
      <c r="E497">
        <f t="shared" si="56"/>
        <v>1</v>
      </c>
      <c r="F497">
        <f>SUM($E$2:E497)</f>
        <v>496</v>
      </c>
      <c r="G497">
        <f>COUNT($E$2:E497)</f>
        <v>496</v>
      </c>
      <c r="H497">
        <f t="shared" si="57"/>
        <v>100</v>
      </c>
      <c r="K497">
        <v>4</v>
      </c>
      <c r="L497">
        <v>4</v>
      </c>
      <c r="M497">
        <v>3</v>
      </c>
      <c r="N497">
        <f t="shared" si="58"/>
        <v>1</v>
      </c>
      <c r="O497">
        <f>SUM($N$2:N497)</f>
        <v>423</v>
      </c>
      <c r="P497">
        <f>COUNT($N$2:N497)</f>
        <v>496</v>
      </c>
      <c r="Q497">
        <f t="shared" si="59"/>
        <v>85.282258064516128</v>
      </c>
      <c r="T497">
        <v>4</v>
      </c>
      <c r="U497">
        <v>4</v>
      </c>
      <c r="V497">
        <v>3</v>
      </c>
      <c r="AC497">
        <v>46</v>
      </c>
      <c r="AD497">
        <v>46</v>
      </c>
      <c r="AE497">
        <v>14</v>
      </c>
      <c r="AF497">
        <f t="shared" si="60"/>
        <v>1</v>
      </c>
      <c r="AG497">
        <f>SUM($AF$2:AF497)</f>
        <v>447</v>
      </c>
      <c r="AH497">
        <f>COUNT($AF$2:AF497)</f>
        <v>496</v>
      </c>
      <c r="AI497">
        <f t="shared" si="61"/>
        <v>90.120967741935488</v>
      </c>
      <c r="AL497">
        <v>53</v>
      </c>
      <c r="AM497">
        <v>53</v>
      </c>
      <c r="AN497">
        <v>14</v>
      </c>
      <c r="AO497">
        <f t="shared" si="62"/>
        <v>1</v>
      </c>
      <c r="AP497">
        <f>SUM($AO$2:AO497)</f>
        <v>483</v>
      </c>
      <c r="AQ497">
        <f>COUNT($AO$2:AO497)</f>
        <v>496</v>
      </c>
      <c r="AR497">
        <f t="shared" si="63"/>
        <v>97.379032258064512</v>
      </c>
    </row>
    <row r="498" spans="2:44">
      <c r="B498">
        <v>73</v>
      </c>
      <c r="C498">
        <v>27</v>
      </c>
      <c r="D498">
        <v>4</v>
      </c>
      <c r="E498">
        <f t="shared" si="56"/>
        <v>1</v>
      </c>
      <c r="F498">
        <f>SUM($E$2:E498)</f>
        <v>497</v>
      </c>
      <c r="G498">
        <f>COUNT($E$2:E498)</f>
        <v>497</v>
      </c>
      <c r="H498">
        <f t="shared" si="57"/>
        <v>100</v>
      </c>
      <c r="K498">
        <v>4</v>
      </c>
      <c r="L498">
        <v>4</v>
      </c>
      <c r="M498">
        <v>4</v>
      </c>
      <c r="N498">
        <f t="shared" si="58"/>
        <v>1</v>
      </c>
      <c r="O498">
        <f>SUM($N$2:N498)</f>
        <v>424</v>
      </c>
      <c r="P498">
        <f>COUNT($N$2:N498)</f>
        <v>497</v>
      </c>
      <c r="Q498">
        <f t="shared" si="59"/>
        <v>85.311871227364193</v>
      </c>
      <c r="T498">
        <v>4</v>
      </c>
      <c r="U498">
        <v>4</v>
      </c>
      <c r="V498">
        <v>4</v>
      </c>
      <c r="AC498">
        <v>46</v>
      </c>
      <c r="AD498">
        <v>46</v>
      </c>
      <c r="AE498">
        <v>16</v>
      </c>
      <c r="AF498">
        <f t="shared" si="60"/>
        <v>1</v>
      </c>
      <c r="AG498">
        <f>SUM($AF$2:AF498)</f>
        <v>448</v>
      </c>
      <c r="AH498">
        <f>COUNT($AF$2:AF498)</f>
        <v>497</v>
      </c>
      <c r="AI498">
        <f t="shared" si="61"/>
        <v>90.140845070422543</v>
      </c>
      <c r="AL498">
        <v>53</v>
      </c>
      <c r="AM498">
        <v>53</v>
      </c>
      <c r="AN498">
        <v>16</v>
      </c>
      <c r="AO498">
        <f t="shared" si="62"/>
        <v>1</v>
      </c>
      <c r="AP498">
        <f>SUM($AO$2:AO498)</f>
        <v>484</v>
      </c>
      <c r="AQ498">
        <f>COUNT($AO$2:AO498)</f>
        <v>497</v>
      </c>
      <c r="AR498">
        <f t="shared" si="63"/>
        <v>97.384305835010068</v>
      </c>
    </row>
    <row r="499" spans="2:44">
      <c r="B499">
        <v>73</v>
      </c>
      <c r="C499">
        <v>27</v>
      </c>
      <c r="D499">
        <v>4</v>
      </c>
      <c r="E499">
        <f t="shared" si="56"/>
        <v>1</v>
      </c>
      <c r="F499">
        <f>SUM($E$2:E499)</f>
        <v>498</v>
      </c>
      <c r="G499">
        <f>COUNT($E$2:E499)</f>
        <v>498</v>
      </c>
      <c r="H499">
        <f t="shared" si="57"/>
        <v>100</v>
      </c>
      <c r="K499">
        <v>4</v>
      </c>
      <c r="L499">
        <v>4</v>
      </c>
      <c r="M499">
        <v>4</v>
      </c>
      <c r="N499">
        <f t="shared" si="58"/>
        <v>1</v>
      </c>
      <c r="O499">
        <f>SUM($N$2:N499)</f>
        <v>425</v>
      </c>
      <c r="P499">
        <f>COUNT($N$2:N499)</f>
        <v>498</v>
      </c>
      <c r="Q499">
        <f t="shared" si="59"/>
        <v>85.341365461847388</v>
      </c>
      <c r="T499">
        <v>4</v>
      </c>
      <c r="U499">
        <v>4</v>
      </c>
      <c r="V499">
        <v>4</v>
      </c>
      <c r="AC499">
        <v>44</v>
      </c>
      <c r="AD499">
        <v>44</v>
      </c>
      <c r="AE499">
        <v>12</v>
      </c>
      <c r="AF499">
        <f t="shared" si="60"/>
        <v>1</v>
      </c>
      <c r="AG499">
        <f>SUM($AF$2:AF499)</f>
        <v>449</v>
      </c>
      <c r="AH499">
        <f>COUNT($AF$2:AF499)</f>
        <v>498</v>
      </c>
      <c r="AI499">
        <f t="shared" si="61"/>
        <v>90.160642570281126</v>
      </c>
      <c r="AL499">
        <v>53</v>
      </c>
      <c r="AM499">
        <v>53</v>
      </c>
      <c r="AN499">
        <v>12</v>
      </c>
      <c r="AO499">
        <f t="shared" si="62"/>
        <v>1</v>
      </c>
      <c r="AP499">
        <f>SUM($AO$2:AO499)</f>
        <v>485</v>
      </c>
      <c r="AQ499">
        <f>COUNT($AO$2:AO499)</f>
        <v>498</v>
      </c>
      <c r="AR499">
        <f t="shared" si="63"/>
        <v>97.389558232931734</v>
      </c>
    </row>
    <row r="500" spans="2:44">
      <c r="B500">
        <v>73</v>
      </c>
      <c r="C500">
        <v>27</v>
      </c>
      <c r="D500">
        <v>3</v>
      </c>
      <c r="E500">
        <f t="shared" si="56"/>
        <v>1</v>
      </c>
      <c r="F500">
        <f>SUM($E$2:E500)</f>
        <v>499</v>
      </c>
      <c r="G500">
        <f>COUNT($E$2:E500)</f>
        <v>499</v>
      </c>
      <c r="H500">
        <f t="shared" si="57"/>
        <v>100</v>
      </c>
      <c r="K500">
        <v>4</v>
      </c>
      <c r="L500">
        <v>4</v>
      </c>
      <c r="M500">
        <v>3</v>
      </c>
      <c r="N500">
        <f t="shared" si="58"/>
        <v>1</v>
      </c>
      <c r="O500">
        <f>SUM($N$2:N500)</f>
        <v>426</v>
      </c>
      <c r="P500">
        <f>COUNT($N$2:N500)</f>
        <v>499</v>
      </c>
      <c r="Q500">
        <f t="shared" si="59"/>
        <v>85.370741482965926</v>
      </c>
      <c r="T500">
        <v>4</v>
      </c>
      <c r="U500">
        <v>4</v>
      </c>
      <c r="V500">
        <v>3</v>
      </c>
      <c r="AC500">
        <v>44</v>
      </c>
      <c r="AD500">
        <v>44</v>
      </c>
      <c r="AE500">
        <v>15</v>
      </c>
      <c r="AF500">
        <f t="shared" si="60"/>
        <v>1</v>
      </c>
      <c r="AG500">
        <f>SUM($AF$2:AF500)</f>
        <v>450</v>
      </c>
      <c r="AH500">
        <f>COUNT($AF$2:AF500)</f>
        <v>499</v>
      </c>
      <c r="AI500">
        <f t="shared" si="61"/>
        <v>90.180360721442881</v>
      </c>
      <c r="AL500">
        <v>53</v>
      </c>
      <c r="AM500">
        <v>53</v>
      </c>
      <c r="AN500">
        <v>15</v>
      </c>
      <c r="AO500">
        <f t="shared" si="62"/>
        <v>1</v>
      </c>
      <c r="AP500">
        <f>SUM($AO$2:AO500)</f>
        <v>486</v>
      </c>
      <c r="AQ500">
        <f>COUNT($AO$2:AO500)</f>
        <v>499</v>
      </c>
      <c r="AR500">
        <f t="shared" si="63"/>
        <v>97.394789579158314</v>
      </c>
    </row>
    <row r="501" spans="2:44">
      <c r="B501">
        <v>73</v>
      </c>
      <c r="C501">
        <v>27</v>
      </c>
      <c r="D501">
        <v>4</v>
      </c>
      <c r="E501">
        <f t="shared" si="56"/>
        <v>1</v>
      </c>
      <c r="F501">
        <f>SUM($E$2:E501)</f>
        <v>500</v>
      </c>
      <c r="G501">
        <f>COUNT($E$2:E501)</f>
        <v>500</v>
      </c>
      <c r="H501">
        <f t="shared" si="57"/>
        <v>100</v>
      </c>
      <c r="K501">
        <v>4</v>
      </c>
      <c r="L501">
        <v>4</v>
      </c>
      <c r="M501">
        <v>4</v>
      </c>
      <c r="N501">
        <f t="shared" si="58"/>
        <v>1</v>
      </c>
      <c r="O501">
        <f>SUM($N$2:N501)</f>
        <v>427</v>
      </c>
      <c r="P501">
        <f>COUNT($N$2:N501)</f>
        <v>500</v>
      </c>
      <c r="Q501">
        <f t="shared" si="59"/>
        <v>85.399999999999991</v>
      </c>
      <c r="T501">
        <v>4</v>
      </c>
      <c r="U501">
        <v>4</v>
      </c>
      <c r="V501">
        <v>4</v>
      </c>
      <c r="AC501">
        <v>44</v>
      </c>
      <c r="AD501">
        <v>44</v>
      </c>
      <c r="AE501">
        <v>41</v>
      </c>
      <c r="AF501">
        <f t="shared" si="60"/>
        <v>1</v>
      </c>
      <c r="AG501">
        <f>SUM($AF$2:AF501)</f>
        <v>451</v>
      </c>
      <c r="AH501">
        <f>COUNT($AF$2:AF501)</f>
        <v>500</v>
      </c>
      <c r="AI501">
        <f t="shared" si="61"/>
        <v>90.2</v>
      </c>
      <c r="AL501">
        <v>53</v>
      </c>
      <c r="AM501">
        <v>53</v>
      </c>
      <c r="AN501">
        <v>41</v>
      </c>
      <c r="AO501">
        <f t="shared" si="62"/>
        <v>1</v>
      </c>
      <c r="AP501">
        <f>SUM($AO$2:AO501)</f>
        <v>487</v>
      </c>
      <c r="AQ501">
        <f>COUNT($AO$2:AO501)</f>
        <v>500</v>
      </c>
      <c r="AR501">
        <f t="shared" si="63"/>
        <v>97.399999999999991</v>
      </c>
    </row>
    <row r="502" spans="2:44">
      <c r="B502">
        <v>73</v>
      </c>
      <c r="C502">
        <v>27</v>
      </c>
      <c r="D502">
        <v>4</v>
      </c>
      <c r="E502">
        <f t="shared" si="56"/>
        <v>1</v>
      </c>
      <c r="F502">
        <f>SUM($E$2:E502)</f>
        <v>501</v>
      </c>
      <c r="G502">
        <f>COUNT($E$2:E502)</f>
        <v>501</v>
      </c>
      <c r="H502">
        <f t="shared" si="57"/>
        <v>100</v>
      </c>
      <c r="K502">
        <v>4</v>
      </c>
      <c r="L502">
        <v>4</v>
      </c>
      <c r="M502">
        <v>4</v>
      </c>
      <c r="N502">
        <f t="shared" si="58"/>
        <v>1</v>
      </c>
      <c r="O502">
        <f>SUM($N$2:N502)</f>
        <v>428</v>
      </c>
      <c r="P502">
        <f>COUNT($N$2:N502)</f>
        <v>501</v>
      </c>
      <c r="Q502">
        <f t="shared" si="59"/>
        <v>85.429141716566875</v>
      </c>
      <c r="T502">
        <v>4</v>
      </c>
      <c r="U502">
        <v>4</v>
      </c>
      <c r="V502">
        <v>4</v>
      </c>
      <c r="AC502">
        <v>44</v>
      </c>
      <c r="AD502">
        <v>44</v>
      </c>
      <c r="AE502">
        <v>42</v>
      </c>
      <c r="AF502">
        <f t="shared" si="60"/>
        <v>1</v>
      </c>
      <c r="AG502">
        <f>SUM($AF$2:AF502)</f>
        <v>452</v>
      </c>
      <c r="AH502">
        <f>COUNT($AF$2:AF502)</f>
        <v>501</v>
      </c>
      <c r="AI502">
        <f t="shared" si="61"/>
        <v>90.219560878243513</v>
      </c>
      <c r="AL502">
        <v>53</v>
      </c>
      <c r="AM502">
        <v>53</v>
      </c>
      <c r="AN502">
        <v>42</v>
      </c>
      <c r="AO502">
        <f t="shared" si="62"/>
        <v>1</v>
      </c>
      <c r="AP502">
        <f>SUM($AO$2:AO502)</f>
        <v>488</v>
      </c>
      <c r="AQ502">
        <f>COUNT($AO$2:AO502)</f>
        <v>501</v>
      </c>
      <c r="AR502">
        <f t="shared" si="63"/>
        <v>97.405189620758478</v>
      </c>
    </row>
    <row r="503" spans="2:44">
      <c r="B503">
        <v>73</v>
      </c>
      <c r="C503">
        <v>27</v>
      </c>
      <c r="D503">
        <v>3</v>
      </c>
      <c r="E503">
        <f t="shared" si="56"/>
        <v>1</v>
      </c>
      <c r="F503">
        <f>SUM($E$2:E503)</f>
        <v>502</v>
      </c>
      <c r="G503">
        <f>COUNT($E$2:E503)</f>
        <v>502</v>
      </c>
      <c r="H503">
        <f t="shared" si="57"/>
        <v>100</v>
      </c>
      <c r="K503">
        <v>4</v>
      </c>
      <c r="L503">
        <v>4</v>
      </c>
      <c r="M503">
        <v>3</v>
      </c>
      <c r="N503">
        <f t="shared" si="58"/>
        <v>1</v>
      </c>
      <c r="O503">
        <f>SUM($N$2:N503)</f>
        <v>429</v>
      </c>
      <c r="P503">
        <f>COUNT($N$2:N503)</f>
        <v>502</v>
      </c>
      <c r="Q503">
        <f t="shared" si="59"/>
        <v>85.458167330677298</v>
      </c>
      <c r="T503">
        <v>4</v>
      </c>
      <c r="U503">
        <v>4</v>
      </c>
      <c r="V503">
        <v>3</v>
      </c>
      <c r="AC503">
        <v>44</v>
      </c>
      <c r="AD503">
        <v>44</v>
      </c>
      <c r="AE503">
        <v>40</v>
      </c>
      <c r="AF503">
        <f t="shared" si="60"/>
        <v>1</v>
      </c>
      <c r="AG503">
        <f>SUM($AF$2:AF503)</f>
        <v>453</v>
      </c>
      <c r="AH503">
        <f>COUNT($AF$2:AF503)</f>
        <v>502</v>
      </c>
      <c r="AI503">
        <f t="shared" si="61"/>
        <v>90.239043824701199</v>
      </c>
      <c r="AL503">
        <v>53</v>
      </c>
      <c r="AM503">
        <v>53</v>
      </c>
      <c r="AN503">
        <v>40</v>
      </c>
      <c r="AO503">
        <f t="shared" si="62"/>
        <v>1</v>
      </c>
      <c r="AP503">
        <f>SUM($AO$2:AO503)</f>
        <v>489</v>
      </c>
      <c r="AQ503">
        <f>COUNT($AO$2:AO503)</f>
        <v>502</v>
      </c>
      <c r="AR503">
        <f t="shared" si="63"/>
        <v>97.410358565737056</v>
      </c>
    </row>
    <row r="504" spans="2:44">
      <c r="B504">
        <v>73</v>
      </c>
      <c r="C504">
        <v>27</v>
      </c>
      <c r="D504">
        <v>3</v>
      </c>
      <c r="E504">
        <f t="shared" si="56"/>
        <v>1</v>
      </c>
      <c r="F504">
        <f>SUM($E$2:E504)</f>
        <v>503</v>
      </c>
      <c r="G504">
        <f>COUNT($E$2:E504)</f>
        <v>503</v>
      </c>
      <c r="H504">
        <f t="shared" si="57"/>
        <v>100</v>
      </c>
      <c r="K504">
        <v>4</v>
      </c>
      <c r="L504">
        <v>4</v>
      </c>
      <c r="M504">
        <v>3</v>
      </c>
      <c r="N504">
        <f t="shared" si="58"/>
        <v>1</v>
      </c>
      <c r="O504">
        <f>SUM($N$2:N504)</f>
        <v>430</v>
      </c>
      <c r="P504">
        <f>COUNT($N$2:N504)</f>
        <v>503</v>
      </c>
      <c r="Q504">
        <f t="shared" si="59"/>
        <v>85.487077534791254</v>
      </c>
      <c r="T504">
        <v>4</v>
      </c>
      <c r="U504">
        <v>4</v>
      </c>
      <c r="V504">
        <v>3</v>
      </c>
      <c r="AC504">
        <v>44</v>
      </c>
      <c r="AD504">
        <v>44</v>
      </c>
      <c r="AE504">
        <v>40</v>
      </c>
      <c r="AF504">
        <f t="shared" si="60"/>
        <v>1</v>
      </c>
      <c r="AG504">
        <f>SUM($AF$2:AF504)</f>
        <v>454</v>
      </c>
      <c r="AH504">
        <f>COUNT($AF$2:AF504)</f>
        <v>503</v>
      </c>
      <c r="AI504">
        <f t="shared" si="61"/>
        <v>90.258449304174945</v>
      </c>
      <c r="AL504">
        <v>53</v>
      </c>
      <c r="AM504">
        <v>53</v>
      </c>
      <c r="AN504">
        <v>40</v>
      </c>
      <c r="AO504">
        <f t="shared" si="62"/>
        <v>1</v>
      </c>
      <c r="AP504">
        <f>SUM($AO$2:AO504)</f>
        <v>490</v>
      </c>
      <c r="AQ504">
        <f>COUNT($AO$2:AO504)</f>
        <v>503</v>
      </c>
      <c r="AR504">
        <f t="shared" si="63"/>
        <v>97.415506958250504</v>
      </c>
    </row>
    <row r="505" spans="2:44">
      <c r="B505">
        <v>73</v>
      </c>
      <c r="C505">
        <v>27</v>
      </c>
      <c r="D505">
        <v>3</v>
      </c>
      <c r="E505">
        <f t="shared" si="56"/>
        <v>1</v>
      </c>
      <c r="F505">
        <f>SUM($E$2:E505)</f>
        <v>504</v>
      </c>
      <c r="G505">
        <f>COUNT($E$2:E505)</f>
        <v>504</v>
      </c>
      <c r="H505">
        <f t="shared" si="57"/>
        <v>100</v>
      </c>
      <c r="K505">
        <v>4</v>
      </c>
      <c r="L505">
        <v>4</v>
      </c>
      <c r="M505">
        <v>3</v>
      </c>
      <c r="N505">
        <f t="shared" si="58"/>
        <v>1</v>
      </c>
      <c r="O505">
        <f>SUM($N$2:N505)</f>
        <v>431</v>
      </c>
      <c r="P505">
        <f>COUNT($N$2:N505)</f>
        <v>504</v>
      </c>
      <c r="Q505">
        <f t="shared" si="59"/>
        <v>85.515873015873012</v>
      </c>
      <c r="T505">
        <v>4</v>
      </c>
      <c r="U505">
        <v>4</v>
      </c>
      <c r="V505">
        <v>3</v>
      </c>
      <c r="AC505">
        <v>44</v>
      </c>
      <c r="AD505">
        <v>44</v>
      </c>
      <c r="AE505">
        <v>15</v>
      </c>
      <c r="AF505">
        <f t="shared" si="60"/>
        <v>1</v>
      </c>
      <c r="AG505">
        <f>SUM($AF$2:AF505)</f>
        <v>455</v>
      </c>
      <c r="AH505">
        <f>COUNT($AF$2:AF505)</f>
        <v>504</v>
      </c>
      <c r="AI505">
        <f t="shared" si="61"/>
        <v>90.277777777777786</v>
      </c>
      <c r="AL505">
        <v>53</v>
      </c>
      <c r="AM505">
        <v>53</v>
      </c>
      <c r="AN505">
        <v>15</v>
      </c>
      <c r="AO505">
        <f t="shared" si="62"/>
        <v>1</v>
      </c>
      <c r="AP505">
        <f>SUM($AO$2:AO505)</f>
        <v>491</v>
      </c>
      <c r="AQ505">
        <f>COUNT($AO$2:AO505)</f>
        <v>504</v>
      </c>
      <c r="AR505">
        <f t="shared" si="63"/>
        <v>97.420634920634924</v>
      </c>
    </row>
    <row r="506" spans="2:44">
      <c r="B506">
        <v>73</v>
      </c>
      <c r="C506">
        <v>27</v>
      </c>
      <c r="D506">
        <v>4</v>
      </c>
      <c r="E506">
        <f t="shared" si="56"/>
        <v>1</v>
      </c>
      <c r="F506">
        <f>SUM($E$2:E506)</f>
        <v>505</v>
      </c>
      <c r="G506">
        <f>COUNT($E$2:E506)</f>
        <v>505</v>
      </c>
      <c r="H506">
        <f t="shared" si="57"/>
        <v>100</v>
      </c>
      <c r="K506">
        <v>4</v>
      </c>
      <c r="L506">
        <v>4</v>
      </c>
      <c r="M506">
        <v>4</v>
      </c>
      <c r="N506">
        <f t="shared" si="58"/>
        <v>1</v>
      </c>
      <c r="O506">
        <f>SUM($N$2:N506)</f>
        <v>432</v>
      </c>
      <c r="P506">
        <f>COUNT($N$2:N506)</f>
        <v>505</v>
      </c>
      <c r="Q506">
        <f t="shared" si="59"/>
        <v>85.544554455445549</v>
      </c>
      <c r="T506">
        <v>4</v>
      </c>
      <c r="U506">
        <v>4</v>
      </c>
      <c r="V506">
        <v>4</v>
      </c>
      <c r="AC506">
        <v>44</v>
      </c>
      <c r="AD506">
        <v>44</v>
      </c>
      <c r="AE506">
        <v>14</v>
      </c>
      <c r="AF506">
        <f t="shared" si="60"/>
        <v>1</v>
      </c>
      <c r="AG506">
        <f>SUM($AF$2:AF506)</f>
        <v>456</v>
      </c>
      <c r="AH506">
        <f>COUNT($AF$2:AF506)</f>
        <v>505</v>
      </c>
      <c r="AI506">
        <f t="shared" si="61"/>
        <v>90.297029702970306</v>
      </c>
      <c r="AL506">
        <v>53</v>
      </c>
      <c r="AM506">
        <v>53</v>
      </c>
      <c r="AN506">
        <v>14</v>
      </c>
      <c r="AO506">
        <f t="shared" si="62"/>
        <v>1</v>
      </c>
      <c r="AP506">
        <f>SUM($AO$2:AO506)</f>
        <v>492</v>
      </c>
      <c r="AQ506">
        <f>COUNT($AO$2:AO506)</f>
        <v>505</v>
      </c>
      <c r="AR506">
        <f t="shared" si="63"/>
        <v>97.425742574257427</v>
      </c>
    </row>
    <row r="507" spans="2:44">
      <c r="B507">
        <v>73</v>
      </c>
      <c r="C507">
        <v>27</v>
      </c>
      <c r="D507">
        <v>4</v>
      </c>
      <c r="E507">
        <f t="shared" si="56"/>
        <v>1</v>
      </c>
      <c r="F507">
        <f>SUM($E$2:E507)</f>
        <v>506</v>
      </c>
      <c r="G507">
        <f>COUNT($E$2:E507)</f>
        <v>506</v>
      </c>
      <c r="H507">
        <f t="shared" si="57"/>
        <v>100</v>
      </c>
      <c r="K507">
        <v>4</v>
      </c>
      <c r="L507">
        <v>4</v>
      </c>
      <c r="M507">
        <v>4</v>
      </c>
      <c r="N507">
        <f t="shared" si="58"/>
        <v>1</v>
      </c>
      <c r="O507">
        <f>SUM($N$2:N507)</f>
        <v>433</v>
      </c>
      <c r="P507">
        <f>COUNT($N$2:N507)</f>
        <v>506</v>
      </c>
      <c r="Q507">
        <f t="shared" si="59"/>
        <v>85.573122529644266</v>
      </c>
      <c r="T507">
        <v>4</v>
      </c>
      <c r="U507">
        <v>4</v>
      </c>
      <c r="V507">
        <v>4</v>
      </c>
      <c r="AC507">
        <v>44</v>
      </c>
      <c r="AD507">
        <v>44</v>
      </c>
      <c r="AE507">
        <v>15</v>
      </c>
      <c r="AF507">
        <f t="shared" si="60"/>
        <v>1</v>
      </c>
      <c r="AG507">
        <f>SUM($AF$2:AF507)</f>
        <v>457</v>
      </c>
      <c r="AH507">
        <f>COUNT($AF$2:AF507)</f>
        <v>506</v>
      </c>
      <c r="AI507">
        <f t="shared" si="61"/>
        <v>90.316205533596843</v>
      </c>
      <c r="AL507">
        <v>53</v>
      </c>
      <c r="AM507">
        <v>53</v>
      </c>
      <c r="AN507">
        <v>15</v>
      </c>
      <c r="AO507">
        <f t="shared" si="62"/>
        <v>1</v>
      </c>
      <c r="AP507">
        <f>SUM($AO$2:AO507)</f>
        <v>493</v>
      </c>
      <c r="AQ507">
        <f>COUNT($AO$2:AO507)</f>
        <v>506</v>
      </c>
      <c r="AR507">
        <f t="shared" si="63"/>
        <v>97.430830039525702</v>
      </c>
    </row>
    <row r="508" spans="2:44">
      <c r="B508">
        <v>73</v>
      </c>
      <c r="C508">
        <v>27</v>
      </c>
      <c r="D508">
        <v>3</v>
      </c>
      <c r="E508">
        <f t="shared" si="56"/>
        <v>1</v>
      </c>
      <c r="F508">
        <f>SUM($E$2:E508)</f>
        <v>507</v>
      </c>
      <c r="G508">
        <f>COUNT($E$2:E508)</f>
        <v>507</v>
      </c>
      <c r="H508">
        <f t="shared" si="57"/>
        <v>100</v>
      </c>
      <c r="K508">
        <v>4</v>
      </c>
      <c r="L508">
        <v>4</v>
      </c>
      <c r="M508">
        <v>3</v>
      </c>
      <c r="N508">
        <f t="shared" si="58"/>
        <v>1</v>
      </c>
      <c r="O508">
        <f>SUM($N$2:N508)</f>
        <v>434</v>
      </c>
      <c r="P508">
        <f>COUNT($N$2:N508)</f>
        <v>507</v>
      </c>
      <c r="Q508">
        <f t="shared" si="59"/>
        <v>85.601577909270219</v>
      </c>
      <c r="T508">
        <v>4</v>
      </c>
      <c r="U508">
        <v>4</v>
      </c>
      <c r="V508">
        <v>3</v>
      </c>
      <c r="AC508">
        <v>44</v>
      </c>
      <c r="AD508">
        <v>44</v>
      </c>
      <c r="AE508">
        <v>15</v>
      </c>
      <c r="AF508">
        <f t="shared" si="60"/>
        <v>1</v>
      </c>
      <c r="AG508">
        <f>SUM($AF$2:AF508)</f>
        <v>458</v>
      </c>
      <c r="AH508">
        <f>COUNT($AF$2:AF508)</f>
        <v>507</v>
      </c>
      <c r="AI508">
        <f t="shared" si="61"/>
        <v>90.335305719921095</v>
      </c>
      <c r="AL508">
        <v>53</v>
      </c>
      <c r="AM508">
        <v>53</v>
      </c>
      <c r="AN508">
        <v>15</v>
      </c>
      <c r="AO508">
        <f t="shared" si="62"/>
        <v>1</v>
      </c>
      <c r="AP508">
        <f>SUM($AO$2:AO508)</f>
        <v>494</v>
      </c>
      <c r="AQ508">
        <f>COUNT($AO$2:AO508)</f>
        <v>507</v>
      </c>
      <c r="AR508">
        <f t="shared" si="63"/>
        <v>97.435897435897431</v>
      </c>
    </row>
    <row r="509" spans="2:44">
      <c r="B509">
        <v>73</v>
      </c>
      <c r="C509">
        <v>27</v>
      </c>
      <c r="D509">
        <v>3</v>
      </c>
      <c r="E509">
        <f t="shared" si="56"/>
        <v>1</v>
      </c>
      <c r="F509">
        <f>SUM($E$2:E509)</f>
        <v>508</v>
      </c>
      <c r="G509">
        <f>COUNT($E$2:E509)</f>
        <v>508</v>
      </c>
      <c r="H509">
        <f t="shared" si="57"/>
        <v>100</v>
      </c>
      <c r="K509">
        <v>4</v>
      </c>
      <c r="L509">
        <v>4</v>
      </c>
      <c r="M509">
        <v>3</v>
      </c>
      <c r="N509">
        <f t="shared" si="58"/>
        <v>1</v>
      </c>
      <c r="O509">
        <f>SUM($N$2:N509)</f>
        <v>435</v>
      </c>
      <c r="P509">
        <f>COUNT($N$2:N509)</f>
        <v>508</v>
      </c>
      <c r="Q509">
        <f t="shared" si="59"/>
        <v>85.629921259842519</v>
      </c>
      <c r="T509">
        <v>4</v>
      </c>
      <c r="U509">
        <v>4</v>
      </c>
      <c r="V509">
        <v>3</v>
      </c>
      <c r="AC509">
        <v>44</v>
      </c>
      <c r="AD509">
        <v>44</v>
      </c>
      <c r="AE509">
        <v>14</v>
      </c>
      <c r="AF509">
        <f t="shared" si="60"/>
        <v>1</v>
      </c>
      <c r="AG509">
        <f>SUM($AF$2:AF509)</f>
        <v>459</v>
      </c>
      <c r="AH509">
        <f>COUNT($AF$2:AF509)</f>
        <v>508</v>
      </c>
      <c r="AI509">
        <f t="shared" si="61"/>
        <v>90.354330708661408</v>
      </c>
      <c r="AL509">
        <v>53</v>
      </c>
      <c r="AM509">
        <v>53</v>
      </c>
      <c r="AN509">
        <v>14</v>
      </c>
      <c r="AO509">
        <f t="shared" si="62"/>
        <v>1</v>
      </c>
      <c r="AP509">
        <f>SUM($AO$2:AO509)</f>
        <v>495</v>
      </c>
      <c r="AQ509">
        <f>COUNT($AO$2:AO509)</f>
        <v>508</v>
      </c>
      <c r="AR509">
        <f t="shared" si="63"/>
        <v>97.440944881889763</v>
      </c>
    </row>
    <row r="510" spans="2:44">
      <c r="B510">
        <v>73</v>
      </c>
      <c r="C510">
        <v>27</v>
      </c>
      <c r="D510">
        <v>4</v>
      </c>
      <c r="E510">
        <f t="shared" si="56"/>
        <v>1</v>
      </c>
      <c r="F510">
        <f>SUM($E$2:E510)</f>
        <v>509</v>
      </c>
      <c r="G510">
        <f>COUNT($E$2:E510)</f>
        <v>509</v>
      </c>
      <c r="H510">
        <f t="shared" si="57"/>
        <v>100</v>
      </c>
      <c r="K510">
        <v>4</v>
      </c>
      <c r="L510">
        <v>4</v>
      </c>
      <c r="M510">
        <v>4</v>
      </c>
      <c r="N510">
        <f t="shared" si="58"/>
        <v>1</v>
      </c>
      <c r="O510">
        <f>SUM($N$2:N510)</f>
        <v>436</v>
      </c>
      <c r="P510">
        <f>COUNT($N$2:N510)</f>
        <v>509</v>
      </c>
      <c r="Q510">
        <f t="shared" si="59"/>
        <v>85.658153241650297</v>
      </c>
      <c r="T510">
        <v>4</v>
      </c>
      <c r="U510">
        <v>4</v>
      </c>
      <c r="V510">
        <v>4</v>
      </c>
      <c r="AC510">
        <v>44</v>
      </c>
      <c r="AD510">
        <v>44</v>
      </c>
      <c r="AE510">
        <v>13</v>
      </c>
      <c r="AF510">
        <f t="shared" si="60"/>
        <v>1</v>
      </c>
      <c r="AG510">
        <f>SUM($AF$2:AF510)</f>
        <v>460</v>
      </c>
      <c r="AH510">
        <f>COUNT($AF$2:AF510)</f>
        <v>509</v>
      </c>
      <c r="AI510">
        <f t="shared" si="61"/>
        <v>90.373280943025534</v>
      </c>
      <c r="AL510">
        <v>53</v>
      </c>
      <c r="AM510">
        <v>53</v>
      </c>
      <c r="AN510">
        <v>13</v>
      </c>
      <c r="AO510">
        <f t="shared" si="62"/>
        <v>1</v>
      </c>
      <c r="AP510">
        <f>SUM($AO$2:AO510)</f>
        <v>496</v>
      </c>
      <c r="AQ510">
        <f>COUNT($AO$2:AO510)</f>
        <v>509</v>
      </c>
      <c r="AR510">
        <f t="shared" si="63"/>
        <v>97.445972495088412</v>
      </c>
    </row>
    <row r="511" spans="2:44">
      <c r="B511">
        <v>73</v>
      </c>
      <c r="C511">
        <v>27</v>
      </c>
      <c r="D511">
        <v>4</v>
      </c>
      <c r="E511">
        <f t="shared" si="56"/>
        <v>1</v>
      </c>
      <c r="F511">
        <f>SUM($E$2:E511)</f>
        <v>510</v>
      </c>
      <c r="G511">
        <f>COUNT($E$2:E511)</f>
        <v>510</v>
      </c>
      <c r="H511">
        <f t="shared" si="57"/>
        <v>100</v>
      </c>
      <c r="K511">
        <v>4</v>
      </c>
      <c r="L511">
        <v>4</v>
      </c>
      <c r="M511">
        <v>4</v>
      </c>
      <c r="N511">
        <f t="shared" si="58"/>
        <v>1</v>
      </c>
      <c r="O511">
        <f>SUM($N$2:N511)</f>
        <v>437</v>
      </c>
      <c r="P511">
        <f>COUNT($N$2:N511)</f>
        <v>510</v>
      </c>
      <c r="Q511">
        <f t="shared" si="59"/>
        <v>85.686274509803923</v>
      </c>
      <c r="T511">
        <v>4</v>
      </c>
      <c r="U511">
        <v>4</v>
      </c>
      <c r="V511">
        <v>4</v>
      </c>
      <c r="AC511">
        <v>46</v>
      </c>
      <c r="AD511">
        <v>46</v>
      </c>
      <c r="AE511">
        <v>15</v>
      </c>
      <c r="AF511">
        <f t="shared" si="60"/>
        <v>1</v>
      </c>
      <c r="AG511">
        <f>SUM($AF$2:AF511)</f>
        <v>461</v>
      </c>
      <c r="AH511">
        <f>COUNT($AF$2:AF511)</f>
        <v>510</v>
      </c>
      <c r="AI511">
        <f t="shared" si="61"/>
        <v>90.392156862745097</v>
      </c>
      <c r="AL511">
        <v>53</v>
      </c>
      <c r="AM511">
        <v>53</v>
      </c>
      <c r="AN511">
        <v>15</v>
      </c>
      <c r="AO511">
        <f t="shared" si="62"/>
        <v>1</v>
      </c>
      <c r="AP511">
        <f>SUM($AO$2:AO511)</f>
        <v>497</v>
      </c>
      <c r="AQ511">
        <f>COUNT($AO$2:AO511)</f>
        <v>510</v>
      </c>
      <c r="AR511">
        <f t="shared" si="63"/>
        <v>97.450980392156865</v>
      </c>
    </row>
    <row r="512" spans="2:44">
      <c r="B512">
        <v>73</v>
      </c>
      <c r="C512">
        <v>27</v>
      </c>
      <c r="D512">
        <v>5</v>
      </c>
      <c r="E512">
        <f t="shared" si="56"/>
        <v>1</v>
      </c>
      <c r="F512">
        <f>SUM($E$2:E512)</f>
        <v>511</v>
      </c>
      <c r="G512">
        <f>COUNT($E$2:E512)</f>
        <v>511</v>
      </c>
      <c r="H512">
        <f t="shared" si="57"/>
        <v>100</v>
      </c>
      <c r="K512">
        <v>4</v>
      </c>
      <c r="L512">
        <v>4</v>
      </c>
      <c r="M512">
        <v>5</v>
      </c>
      <c r="N512">
        <f t="shared" si="58"/>
        <v>0</v>
      </c>
      <c r="O512">
        <f>SUM($N$2:N512)</f>
        <v>437</v>
      </c>
      <c r="P512">
        <f>COUNT($N$2:N512)</f>
        <v>511</v>
      </c>
      <c r="Q512">
        <f t="shared" si="59"/>
        <v>85.518590998043052</v>
      </c>
      <c r="T512">
        <v>4</v>
      </c>
      <c r="U512">
        <v>4</v>
      </c>
      <c r="V512">
        <v>5</v>
      </c>
      <c r="AC512">
        <v>46</v>
      </c>
      <c r="AD512">
        <v>46</v>
      </c>
      <c r="AE512">
        <v>14</v>
      </c>
      <c r="AF512">
        <f t="shared" si="60"/>
        <v>1</v>
      </c>
      <c r="AG512">
        <f>SUM($AF$2:AF512)</f>
        <v>462</v>
      </c>
      <c r="AH512">
        <f>COUNT($AF$2:AF512)</f>
        <v>511</v>
      </c>
      <c r="AI512">
        <f t="shared" si="61"/>
        <v>90.410958904109577</v>
      </c>
      <c r="AL512">
        <v>53</v>
      </c>
      <c r="AM512">
        <v>53</v>
      </c>
      <c r="AN512">
        <v>14</v>
      </c>
      <c r="AO512">
        <f t="shared" si="62"/>
        <v>1</v>
      </c>
      <c r="AP512">
        <f>SUM($AO$2:AO512)</f>
        <v>498</v>
      </c>
      <c r="AQ512">
        <f>COUNT($AO$2:AO512)</f>
        <v>511</v>
      </c>
      <c r="AR512">
        <f t="shared" si="63"/>
        <v>97.455968688845402</v>
      </c>
    </row>
    <row r="513" spans="2:44">
      <c r="B513">
        <v>73</v>
      </c>
      <c r="C513">
        <v>27</v>
      </c>
      <c r="D513">
        <v>5</v>
      </c>
      <c r="E513">
        <f t="shared" si="56"/>
        <v>1</v>
      </c>
      <c r="F513">
        <f>SUM($E$2:E513)</f>
        <v>512</v>
      </c>
      <c r="G513">
        <f>COUNT($E$2:E513)</f>
        <v>512</v>
      </c>
      <c r="H513">
        <f t="shared" si="57"/>
        <v>100</v>
      </c>
      <c r="K513">
        <v>4</v>
      </c>
      <c r="L513">
        <v>4</v>
      </c>
      <c r="M513">
        <v>5</v>
      </c>
      <c r="N513">
        <f t="shared" si="58"/>
        <v>0</v>
      </c>
      <c r="O513">
        <f>SUM($N$2:N513)</f>
        <v>437</v>
      </c>
      <c r="P513">
        <f>COUNT($N$2:N513)</f>
        <v>512</v>
      </c>
      <c r="Q513">
        <f t="shared" si="59"/>
        <v>85.3515625</v>
      </c>
      <c r="T513">
        <v>4</v>
      </c>
      <c r="U513">
        <v>4</v>
      </c>
      <c r="V513">
        <v>5</v>
      </c>
      <c r="AC513">
        <v>46</v>
      </c>
      <c r="AD513">
        <v>46</v>
      </c>
      <c r="AE513">
        <v>14</v>
      </c>
      <c r="AF513">
        <f t="shared" si="60"/>
        <v>1</v>
      </c>
      <c r="AG513">
        <f>SUM($AF$2:AF513)</f>
        <v>463</v>
      </c>
      <c r="AH513">
        <f>COUNT($AF$2:AF513)</f>
        <v>512</v>
      </c>
      <c r="AI513">
        <f t="shared" si="61"/>
        <v>90.4296875</v>
      </c>
      <c r="AL513">
        <v>53</v>
      </c>
      <c r="AM513">
        <v>53</v>
      </c>
      <c r="AN513">
        <v>14</v>
      </c>
      <c r="AO513">
        <f t="shared" si="62"/>
        <v>1</v>
      </c>
      <c r="AP513">
        <f>SUM($AO$2:AO513)</f>
        <v>499</v>
      </c>
      <c r="AQ513">
        <f>COUNT($AO$2:AO513)</f>
        <v>512</v>
      </c>
      <c r="AR513">
        <f t="shared" si="63"/>
        <v>97.4609375</v>
      </c>
    </row>
    <row r="514" spans="2:44">
      <c r="B514">
        <v>73</v>
      </c>
      <c r="C514">
        <v>27</v>
      </c>
      <c r="D514">
        <v>3</v>
      </c>
      <c r="E514">
        <f t="shared" ref="E514:E577" si="64">IF(D514&lt;=C514,1,0)</f>
        <v>1</v>
      </c>
      <c r="F514">
        <f>SUM($E$2:E514)</f>
        <v>513</v>
      </c>
      <c r="G514">
        <f>COUNT($E$2:E514)</f>
        <v>513</v>
      </c>
      <c r="H514">
        <f t="shared" ref="H514:H577" si="65">F514/G514*100</f>
        <v>100</v>
      </c>
      <c r="K514">
        <v>4</v>
      </c>
      <c r="L514">
        <v>4</v>
      </c>
      <c r="M514">
        <v>3</v>
      </c>
      <c r="N514">
        <f t="shared" ref="N514:N577" si="66">IF(M514&lt;=L514,1,0)</f>
        <v>1</v>
      </c>
      <c r="O514">
        <f>SUM($N$2:N514)</f>
        <v>438</v>
      </c>
      <c r="P514">
        <f>COUNT($N$2:N514)</f>
        <v>513</v>
      </c>
      <c r="Q514">
        <f t="shared" ref="Q514:Q577" si="67">O514/P514*100</f>
        <v>85.380116959064324</v>
      </c>
      <c r="T514">
        <v>4</v>
      </c>
      <c r="U514">
        <v>4</v>
      </c>
      <c r="V514">
        <v>3</v>
      </c>
      <c r="AC514">
        <v>46</v>
      </c>
      <c r="AD514">
        <v>46</v>
      </c>
      <c r="AE514">
        <v>13</v>
      </c>
      <c r="AF514">
        <f t="shared" ref="AF514:AF577" si="68">IF(AE514&lt;=AD514,1,0)</f>
        <v>1</v>
      </c>
      <c r="AG514">
        <f>SUM($AF$2:AF514)</f>
        <v>464</v>
      </c>
      <c r="AH514">
        <f>COUNT($AF$2:AF514)</f>
        <v>513</v>
      </c>
      <c r="AI514">
        <f t="shared" ref="AI514:AI577" si="69">AG514/AH514*100</f>
        <v>90.448343079922026</v>
      </c>
      <c r="AL514">
        <v>53</v>
      </c>
      <c r="AM514">
        <v>53</v>
      </c>
      <c r="AN514">
        <v>13</v>
      </c>
      <c r="AO514">
        <f t="shared" ref="AO514:AO577" si="70">IF(AN514&lt;=AM514,1,0)</f>
        <v>1</v>
      </c>
      <c r="AP514">
        <f>SUM($AO$2:AO514)</f>
        <v>500</v>
      </c>
      <c r="AQ514">
        <f>COUNT($AO$2:AO514)</f>
        <v>513</v>
      </c>
      <c r="AR514">
        <f t="shared" ref="AR514:AR577" si="71">AP514/AQ514*100</f>
        <v>97.465886939571149</v>
      </c>
    </row>
    <row r="515" spans="2:44">
      <c r="B515">
        <v>73</v>
      </c>
      <c r="C515">
        <v>27</v>
      </c>
      <c r="D515">
        <v>3</v>
      </c>
      <c r="E515">
        <f t="shared" si="64"/>
        <v>1</v>
      </c>
      <c r="F515">
        <f>SUM($E$2:E515)</f>
        <v>514</v>
      </c>
      <c r="G515">
        <f>COUNT($E$2:E515)</f>
        <v>514</v>
      </c>
      <c r="H515">
        <f t="shared" si="65"/>
        <v>100</v>
      </c>
      <c r="K515">
        <v>4</v>
      </c>
      <c r="L515">
        <v>4</v>
      </c>
      <c r="M515">
        <v>3</v>
      </c>
      <c r="N515">
        <f t="shared" si="66"/>
        <v>1</v>
      </c>
      <c r="O515">
        <f>SUM($N$2:N515)</f>
        <v>439</v>
      </c>
      <c r="P515">
        <f>COUNT($N$2:N515)</f>
        <v>514</v>
      </c>
      <c r="Q515">
        <f t="shared" si="67"/>
        <v>85.408560311284049</v>
      </c>
      <c r="T515">
        <v>4</v>
      </c>
      <c r="U515">
        <v>4</v>
      </c>
      <c r="V515">
        <v>3</v>
      </c>
      <c r="AC515">
        <v>46</v>
      </c>
      <c r="AD515">
        <v>46</v>
      </c>
      <c r="AE515">
        <v>16</v>
      </c>
      <c r="AF515">
        <f t="shared" si="68"/>
        <v>1</v>
      </c>
      <c r="AG515">
        <f>SUM($AF$2:AF515)</f>
        <v>465</v>
      </c>
      <c r="AH515">
        <f>COUNT($AF$2:AF515)</f>
        <v>514</v>
      </c>
      <c r="AI515">
        <f t="shared" si="69"/>
        <v>90.466926070038909</v>
      </c>
      <c r="AL515">
        <v>53</v>
      </c>
      <c r="AM515">
        <v>53</v>
      </c>
      <c r="AN515">
        <v>16</v>
      </c>
      <c r="AO515">
        <f t="shared" si="70"/>
        <v>1</v>
      </c>
      <c r="AP515">
        <f>SUM($AO$2:AO515)</f>
        <v>501</v>
      </c>
      <c r="AQ515">
        <f>COUNT($AO$2:AO515)</f>
        <v>514</v>
      </c>
      <c r="AR515">
        <f t="shared" si="71"/>
        <v>97.47081712062257</v>
      </c>
    </row>
    <row r="516" spans="2:44">
      <c r="B516">
        <v>73</v>
      </c>
      <c r="C516">
        <v>27</v>
      </c>
      <c r="D516">
        <v>3</v>
      </c>
      <c r="E516">
        <f t="shared" si="64"/>
        <v>1</v>
      </c>
      <c r="F516">
        <f>SUM($E$2:E516)</f>
        <v>515</v>
      </c>
      <c r="G516">
        <f>COUNT($E$2:E516)</f>
        <v>515</v>
      </c>
      <c r="H516">
        <f t="shared" si="65"/>
        <v>100</v>
      </c>
      <c r="K516">
        <v>4</v>
      </c>
      <c r="L516">
        <v>4</v>
      </c>
      <c r="M516">
        <v>3</v>
      </c>
      <c r="N516">
        <f t="shared" si="66"/>
        <v>1</v>
      </c>
      <c r="O516">
        <f>SUM($N$2:N516)</f>
        <v>440</v>
      </c>
      <c r="P516">
        <f>COUNT($N$2:N516)</f>
        <v>515</v>
      </c>
      <c r="Q516">
        <f t="shared" si="67"/>
        <v>85.436893203883486</v>
      </c>
      <c r="T516">
        <v>4</v>
      </c>
      <c r="U516">
        <v>4</v>
      </c>
      <c r="V516">
        <v>3</v>
      </c>
      <c r="AC516">
        <v>46</v>
      </c>
      <c r="AD516">
        <v>46</v>
      </c>
      <c r="AE516">
        <v>17</v>
      </c>
      <c r="AF516">
        <f t="shared" si="68"/>
        <v>1</v>
      </c>
      <c r="AG516">
        <f>SUM($AF$2:AF516)</f>
        <v>466</v>
      </c>
      <c r="AH516">
        <f>COUNT($AF$2:AF516)</f>
        <v>515</v>
      </c>
      <c r="AI516">
        <f t="shared" si="69"/>
        <v>90.485436893203882</v>
      </c>
      <c r="AL516">
        <v>53</v>
      </c>
      <c r="AM516">
        <v>53</v>
      </c>
      <c r="AN516">
        <v>17</v>
      </c>
      <c r="AO516">
        <f t="shared" si="70"/>
        <v>1</v>
      </c>
      <c r="AP516">
        <f>SUM($AO$2:AO516)</f>
        <v>502</v>
      </c>
      <c r="AQ516">
        <f>COUNT($AO$2:AO516)</f>
        <v>515</v>
      </c>
      <c r="AR516">
        <f t="shared" si="71"/>
        <v>97.475728155339809</v>
      </c>
    </row>
    <row r="517" spans="2:44">
      <c r="B517">
        <v>73</v>
      </c>
      <c r="C517">
        <v>27</v>
      </c>
      <c r="D517">
        <v>3</v>
      </c>
      <c r="E517">
        <f t="shared" si="64"/>
        <v>1</v>
      </c>
      <c r="F517">
        <f>SUM($E$2:E517)</f>
        <v>516</v>
      </c>
      <c r="G517">
        <f>COUNT($E$2:E517)</f>
        <v>516</v>
      </c>
      <c r="H517">
        <f t="shared" si="65"/>
        <v>100</v>
      </c>
      <c r="K517">
        <v>4</v>
      </c>
      <c r="L517">
        <v>4</v>
      </c>
      <c r="M517">
        <v>3</v>
      </c>
      <c r="N517">
        <f t="shared" si="66"/>
        <v>1</v>
      </c>
      <c r="O517">
        <f>SUM($N$2:N517)</f>
        <v>441</v>
      </c>
      <c r="P517">
        <f>COUNT($N$2:N517)</f>
        <v>516</v>
      </c>
      <c r="Q517">
        <f t="shared" si="67"/>
        <v>85.465116279069761</v>
      </c>
      <c r="T517">
        <v>4</v>
      </c>
      <c r="U517">
        <v>4</v>
      </c>
      <c r="V517">
        <v>3</v>
      </c>
      <c r="AC517">
        <v>46</v>
      </c>
      <c r="AD517">
        <v>46</v>
      </c>
      <c r="AE517">
        <v>118</v>
      </c>
      <c r="AF517">
        <f t="shared" si="68"/>
        <v>0</v>
      </c>
      <c r="AG517">
        <f>SUM($AF$2:AF517)</f>
        <v>466</v>
      </c>
      <c r="AH517">
        <f>COUNT($AF$2:AF517)</f>
        <v>516</v>
      </c>
      <c r="AI517">
        <f t="shared" si="69"/>
        <v>90.310077519379846</v>
      </c>
      <c r="AL517">
        <v>53</v>
      </c>
      <c r="AM517">
        <v>53</v>
      </c>
      <c r="AN517">
        <v>118</v>
      </c>
      <c r="AO517">
        <f t="shared" si="70"/>
        <v>0</v>
      </c>
      <c r="AP517">
        <f>SUM($AO$2:AO517)</f>
        <v>502</v>
      </c>
      <c r="AQ517">
        <f>COUNT($AO$2:AO517)</f>
        <v>516</v>
      </c>
      <c r="AR517">
        <f t="shared" si="71"/>
        <v>97.286821705426348</v>
      </c>
    </row>
    <row r="518" spans="2:44">
      <c r="B518">
        <v>73</v>
      </c>
      <c r="C518">
        <v>27</v>
      </c>
      <c r="D518">
        <v>4</v>
      </c>
      <c r="E518">
        <f t="shared" si="64"/>
        <v>1</v>
      </c>
      <c r="F518">
        <f>SUM($E$2:E518)</f>
        <v>517</v>
      </c>
      <c r="G518">
        <f>COUNT($E$2:E518)</f>
        <v>517</v>
      </c>
      <c r="H518">
        <f t="shared" si="65"/>
        <v>100</v>
      </c>
      <c r="K518">
        <v>4</v>
      </c>
      <c r="L518">
        <v>4</v>
      </c>
      <c r="M518">
        <v>4</v>
      </c>
      <c r="N518">
        <f t="shared" si="66"/>
        <v>1</v>
      </c>
      <c r="O518">
        <f>SUM($N$2:N518)</f>
        <v>442</v>
      </c>
      <c r="P518">
        <f>COUNT($N$2:N518)</f>
        <v>517</v>
      </c>
      <c r="Q518">
        <f t="shared" si="67"/>
        <v>85.493230174081233</v>
      </c>
      <c r="T518">
        <v>4</v>
      </c>
      <c r="U518">
        <v>4</v>
      </c>
      <c r="V518">
        <v>4</v>
      </c>
      <c r="AC518">
        <v>46</v>
      </c>
      <c r="AD518">
        <v>46</v>
      </c>
      <c r="AE518">
        <v>13</v>
      </c>
      <c r="AF518">
        <f t="shared" si="68"/>
        <v>1</v>
      </c>
      <c r="AG518">
        <f>SUM($AF$2:AF518)</f>
        <v>467</v>
      </c>
      <c r="AH518">
        <f>COUNT($AF$2:AF518)</f>
        <v>517</v>
      </c>
      <c r="AI518">
        <f t="shared" si="69"/>
        <v>90.32882011605416</v>
      </c>
      <c r="AL518">
        <v>53</v>
      </c>
      <c r="AM518">
        <v>53</v>
      </c>
      <c r="AN518">
        <v>13</v>
      </c>
      <c r="AO518">
        <f t="shared" si="70"/>
        <v>1</v>
      </c>
      <c r="AP518">
        <f>SUM($AO$2:AO518)</f>
        <v>503</v>
      </c>
      <c r="AQ518">
        <f>COUNT($AO$2:AO518)</f>
        <v>517</v>
      </c>
      <c r="AR518">
        <f t="shared" si="71"/>
        <v>97.292069632495156</v>
      </c>
    </row>
    <row r="519" spans="2:44">
      <c r="B519">
        <v>73</v>
      </c>
      <c r="C519">
        <v>27</v>
      </c>
      <c r="D519">
        <v>3</v>
      </c>
      <c r="E519">
        <f t="shared" si="64"/>
        <v>1</v>
      </c>
      <c r="F519">
        <f>SUM($E$2:E519)</f>
        <v>518</v>
      </c>
      <c r="G519">
        <f>COUNT($E$2:E519)</f>
        <v>518</v>
      </c>
      <c r="H519">
        <f t="shared" si="65"/>
        <v>100</v>
      </c>
      <c r="K519">
        <v>4</v>
      </c>
      <c r="L519">
        <v>4</v>
      </c>
      <c r="M519">
        <v>3</v>
      </c>
      <c r="N519">
        <f t="shared" si="66"/>
        <v>1</v>
      </c>
      <c r="O519">
        <f>SUM($N$2:N519)</f>
        <v>443</v>
      </c>
      <c r="P519">
        <f>COUNT($N$2:N519)</f>
        <v>518</v>
      </c>
      <c r="Q519">
        <f t="shared" si="67"/>
        <v>85.521235521235511</v>
      </c>
      <c r="T519">
        <v>4</v>
      </c>
      <c r="U519">
        <v>4</v>
      </c>
      <c r="V519">
        <v>3</v>
      </c>
      <c r="AC519">
        <v>46</v>
      </c>
      <c r="AD519">
        <v>46</v>
      </c>
      <c r="AE519">
        <v>12</v>
      </c>
      <c r="AF519">
        <f t="shared" si="68"/>
        <v>1</v>
      </c>
      <c r="AG519">
        <f>SUM($AF$2:AF519)</f>
        <v>468</v>
      </c>
      <c r="AH519">
        <f>COUNT($AF$2:AF519)</f>
        <v>518</v>
      </c>
      <c r="AI519">
        <f t="shared" si="69"/>
        <v>90.34749034749035</v>
      </c>
      <c r="AL519">
        <v>53</v>
      </c>
      <c r="AM519">
        <v>53</v>
      </c>
      <c r="AN519">
        <v>12</v>
      </c>
      <c r="AO519">
        <f t="shared" si="70"/>
        <v>1</v>
      </c>
      <c r="AP519">
        <f>SUM($AO$2:AO519)</f>
        <v>504</v>
      </c>
      <c r="AQ519">
        <f>COUNT($AO$2:AO519)</f>
        <v>518</v>
      </c>
      <c r="AR519">
        <f t="shared" si="71"/>
        <v>97.297297297297305</v>
      </c>
    </row>
    <row r="520" spans="2:44">
      <c r="B520">
        <v>73</v>
      </c>
      <c r="C520">
        <v>27</v>
      </c>
      <c r="D520">
        <v>3</v>
      </c>
      <c r="E520">
        <f t="shared" si="64"/>
        <v>1</v>
      </c>
      <c r="F520">
        <f>SUM($E$2:E520)</f>
        <v>519</v>
      </c>
      <c r="G520">
        <f>COUNT($E$2:E520)</f>
        <v>519</v>
      </c>
      <c r="H520">
        <f t="shared" si="65"/>
        <v>100</v>
      </c>
      <c r="K520">
        <v>4</v>
      </c>
      <c r="L520">
        <v>4</v>
      </c>
      <c r="M520">
        <v>3</v>
      </c>
      <c r="N520">
        <f t="shared" si="66"/>
        <v>1</v>
      </c>
      <c r="O520">
        <f>SUM($N$2:N520)</f>
        <v>444</v>
      </c>
      <c r="P520">
        <f>COUNT($N$2:N520)</f>
        <v>519</v>
      </c>
      <c r="Q520">
        <f t="shared" si="67"/>
        <v>85.549132947976886</v>
      </c>
      <c r="T520">
        <v>4</v>
      </c>
      <c r="U520">
        <v>4</v>
      </c>
      <c r="V520">
        <v>3</v>
      </c>
      <c r="AC520">
        <v>46</v>
      </c>
      <c r="AD520">
        <v>46</v>
      </c>
      <c r="AE520">
        <v>17</v>
      </c>
      <c r="AF520">
        <f t="shared" si="68"/>
        <v>1</v>
      </c>
      <c r="AG520">
        <f>SUM($AF$2:AF520)</f>
        <v>469</v>
      </c>
      <c r="AH520">
        <f>COUNT($AF$2:AF520)</f>
        <v>519</v>
      </c>
      <c r="AI520">
        <f t="shared" si="69"/>
        <v>90.366088631984582</v>
      </c>
      <c r="AL520">
        <v>53</v>
      </c>
      <c r="AM520">
        <v>53</v>
      </c>
      <c r="AN520">
        <v>17</v>
      </c>
      <c r="AO520">
        <f t="shared" si="70"/>
        <v>1</v>
      </c>
      <c r="AP520">
        <f>SUM($AO$2:AO520)</f>
        <v>505</v>
      </c>
      <c r="AQ520">
        <f>COUNT($AO$2:AO520)</f>
        <v>519</v>
      </c>
      <c r="AR520">
        <f t="shared" si="71"/>
        <v>97.302504816955675</v>
      </c>
    </row>
    <row r="521" spans="2:44">
      <c r="B521">
        <v>73</v>
      </c>
      <c r="C521">
        <v>26</v>
      </c>
      <c r="D521">
        <v>4</v>
      </c>
      <c r="E521">
        <f t="shared" si="64"/>
        <v>1</v>
      </c>
      <c r="F521">
        <f>SUM($E$2:E521)</f>
        <v>520</v>
      </c>
      <c r="G521">
        <f>COUNT($E$2:E521)</f>
        <v>520</v>
      </c>
      <c r="H521">
        <f t="shared" si="65"/>
        <v>100</v>
      </c>
      <c r="K521">
        <v>4</v>
      </c>
      <c r="L521">
        <v>4</v>
      </c>
      <c r="M521">
        <v>4</v>
      </c>
      <c r="N521">
        <f t="shared" si="66"/>
        <v>1</v>
      </c>
      <c r="O521">
        <f>SUM($N$2:N521)</f>
        <v>445</v>
      </c>
      <c r="P521">
        <f>COUNT($N$2:N521)</f>
        <v>520</v>
      </c>
      <c r="Q521">
        <f t="shared" si="67"/>
        <v>85.576923076923066</v>
      </c>
      <c r="T521">
        <v>4</v>
      </c>
      <c r="U521">
        <v>4</v>
      </c>
      <c r="V521">
        <v>4</v>
      </c>
      <c r="AC521">
        <v>46</v>
      </c>
      <c r="AD521">
        <v>46</v>
      </c>
      <c r="AE521">
        <v>12</v>
      </c>
      <c r="AF521">
        <f t="shared" si="68"/>
        <v>1</v>
      </c>
      <c r="AG521">
        <f>SUM($AF$2:AF521)</f>
        <v>470</v>
      </c>
      <c r="AH521">
        <f>COUNT($AF$2:AF521)</f>
        <v>520</v>
      </c>
      <c r="AI521">
        <f t="shared" si="69"/>
        <v>90.384615384615387</v>
      </c>
      <c r="AL521">
        <v>53</v>
      </c>
      <c r="AM521">
        <v>53</v>
      </c>
      <c r="AN521">
        <v>12</v>
      </c>
      <c r="AO521">
        <f t="shared" si="70"/>
        <v>1</v>
      </c>
      <c r="AP521">
        <f>SUM($AO$2:AO521)</f>
        <v>506</v>
      </c>
      <c r="AQ521">
        <f>COUNT($AO$2:AO521)</f>
        <v>520</v>
      </c>
      <c r="AR521">
        <f t="shared" si="71"/>
        <v>97.307692307692307</v>
      </c>
    </row>
    <row r="522" spans="2:44">
      <c r="B522">
        <v>73</v>
      </c>
      <c r="C522">
        <v>26</v>
      </c>
      <c r="D522">
        <v>4</v>
      </c>
      <c r="E522">
        <f t="shared" si="64"/>
        <v>1</v>
      </c>
      <c r="F522">
        <f>SUM($E$2:E522)</f>
        <v>521</v>
      </c>
      <c r="G522">
        <f>COUNT($E$2:E522)</f>
        <v>521</v>
      </c>
      <c r="H522">
        <f t="shared" si="65"/>
        <v>100</v>
      </c>
      <c r="K522">
        <v>4</v>
      </c>
      <c r="L522">
        <v>4</v>
      </c>
      <c r="M522">
        <v>4</v>
      </c>
      <c r="N522">
        <f t="shared" si="66"/>
        <v>1</v>
      </c>
      <c r="O522">
        <f>SUM($N$2:N522)</f>
        <v>446</v>
      </c>
      <c r="P522">
        <f>COUNT($N$2:N522)</f>
        <v>521</v>
      </c>
      <c r="Q522">
        <f t="shared" si="67"/>
        <v>85.604606525911706</v>
      </c>
      <c r="T522">
        <v>4</v>
      </c>
      <c r="U522">
        <v>4</v>
      </c>
      <c r="V522">
        <v>4</v>
      </c>
      <c r="AC522">
        <v>44</v>
      </c>
      <c r="AD522">
        <v>44</v>
      </c>
      <c r="AE522">
        <v>13</v>
      </c>
      <c r="AF522">
        <f t="shared" si="68"/>
        <v>1</v>
      </c>
      <c r="AG522">
        <f>SUM($AF$2:AF522)</f>
        <v>471</v>
      </c>
      <c r="AH522">
        <f>COUNT($AF$2:AF522)</f>
        <v>521</v>
      </c>
      <c r="AI522">
        <f t="shared" si="69"/>
        <v>90.40307101727447</v>
      </c>
      <c r="AL522">
        <v>53</v>
      </c>
      <c r="AM522">
        <v>53</v>
      </c>
      <c r="AN522">
        <v>13</v>
      </c>
      <c r="AO522">
        <f t="shared" si="70"/>
        <v>1</v>
      </c>
      <c r="AP522">
        <f>SUM($AO$2:AO522)</f>
        <v>507</v>
      </c>
      <c r="AQ522">
        <f>COUNT($AO$2:AO522)</f>
        <v>521</v>
      </c>
      <c r="AR522">
        <f t="shared" si="71"/>
        <v>97.312859884836854</v>
      </c>
    </row>
    <row r="523" spans="2:44">
      <c r="B523">
        <v>73</v>
      </c>
      <c r="C523">
        <v>26</v>
      </c>
      <c r="D523">
        <v>5</v>
      </c>
      <c r="E523">
        <f t="shared" si="64"/>
        <v>1</v>
      </c>
      <c r="F523">
        <f>SUM($E$2:E523)</f>
        <v>522</v>
      </c>
      <c r="G523">
        <f>COUNT($E$2:E523)</f>
        <v>522</v>
      </c>
      <c r="H523">
        <f t="shared" si="65"/>
        <v>100</v>
      </c>
      <c r="K523">
        <v>4</v>
      </c>
      <c r="L523">
        <v>4</v>
      </c>
      <c r="M523">
        <v>5</v>
      </c>
      <c r="N523">
        <f t="shared" si="66"/>
        <v>0</v>
      </c>
      <c r="O523">
        <f>SUM($N$2:N523)</f>
        <v>446</v>
      </c>
      <c r="P523">
        <f>COUNT($N$2:N523)</f>
        <v>522</v>
      </c>
      <c r="Q523">
        <f t="shared" si="67"/>
        <v>85.440613026819918</v>
      </c>
      <c r="T523">
        <v>4</v>
      </c>
      <c r="U523">
        <v>4</v>
      </c>
      <c r="V523">
        <v>5</v>
      </c>
      <c r="AC523">
        <v>44</v>
      </c>
      <c r="AD523">
        <v>44</v>
      </c>
      <c r="AE523">
        <v>14</v>
      </c>
      <c r="AF523">
        <f t="shared" si="68"/>
        <v>1</v>
      </c>
      <c r="AG523">
        <f>SUM($AF$2:AF523)</f>
        <v>472</v>
      </c>
      <c r="AH523">
        <f>COUNT($AF$2:AF523)</f>
        <v>522</v>
      </c>
      <c r="AI523">
        <f t="shared" si="69"/>
        <v>90.421455938697321</v>
      </c>
      <c r="AL523">
        <v>53</v>
      </c>
      <c r="AM523">
        <v>53</v>
      </c>
      <c r="AN523">
        <v>14</v>
      </c>
      <c r="AO523">
        <f t="shared" si="70"/>
        <v>1</v>
      </c>
      <c r="AP523">
        <f>SUM($AO$2:AO523)</f>
        <v>508</v>
      </c>
      <c r="AQ523">
        <f>COUNT($AO$2:AO523)</f>
        <v>522</v>
      </c>
      <c r="AR523">
        <f t="shared" si="71"/>
        <v>97.318007662835242</v>
      </c>
    </row>
    <row r="524" spans="2:44">
      <c r="B524">
        <v>73</v>
      </c>
      <c r="C524">
        <v>26</v>
      </c>
      <c r="D524">
        <v>5</v>
      </c>
      <c r="E524">
        <f t="shared" si="64"/>
        <v>1</v>
      </c>
      <c r="F524">
        <f>SUM($E$2:E524)</f>
        <v>523</v>
      </c>
      <c r="G524">
        <f>COUNT($E$2:E524)</f>
        <v>523</v>
      </c>
      <c r="H524">
        <f t="shared" si="65"/>
        <v>100</v>
      </c>
      <c r="K524">
        <v>4</v>
      </c>
      <c r="L524">
        <v>4</v>
      </c>
      <c r="M524">
        <v>5</v>
      </c>
      <c r="N524">
        <f t="shared" si="66"/>
        <v>0</v>
      </c>
      <c r="O524">
        <f>SUM($N$2:N524)</f>
        <v>446</v>
      </c>
      <c r="P524">
        <f>COUNT($N$2:N524)</f>
        <v>523</v>
      </c>
      <c r="Q524">
        <f t="shared" si="67"/>
        <v>85.27724665391969</v>
      </c>
      <c r="T524">
        <v>4</v>
      </c>
      <c r="U524">
        <v>4</v>
      </c>
      <c r="V524">
        <v>5</v>
      </c>
      <c r="AC524">
        <v>46</v>
      </c>
      <c r="AD524">
        <v>46</v>
      </c>
      <c r="AE524">
        <v>16</v>
      </c>
      <c r="AF524">
        <f t="shared" si="68"/>
        <v>1</v>
      </c>
      <c r="AG524">
        <f>SUM($AF$2:AF524)</f>
        <v>473</v>
      </c>
      <c r="AH524">
        <f>COUNT($AF$2:AF524)</f>
        <v>523</v>
      </c>
      <c r="AI524">
        <f t="shared" si="69"/>
        <v>90.439770554493307</v>
      </c>
      <c r="AL524">
        <v>53</v>
      </c>
      <c r="AM524">
        <v>53</v>
      </c>
      <c r="AN524">
        <v>16</v>
      </c>
      <c r="AO524">
        <f t="shared" si="70"/>
        <v>1</v>
      </c>
      <c r="AP524">
        <f>SUM($AO$2:AO524)</f>
        <v>509</v>
      </c>
      <c r="AQ524">
        <f>COUNT($AO$2:AO524)</f>
        <v>523</v>
      </c>
      <c r="AR524">
        <f t="shared" si="71"/>
        <v>97.323135755258122</v>
      </c>
    </row>
    <row r="525" spans="2:44">
      <c r="B525">
        <v>73</v>
      </c>
      <c r="C525">
        <v>26</v>
      </c>
      <c r="D525">
        <v>5</v>
      </c>
      <c r="E525">
        <f t="shared" si="64"/>
        <v>1</v>
      </c>
      <c r="F525">
        <f>SUM($E$2:E525)</f>
        <v>524</v>
      </c>
      <c r="G525">
        <f>COUNT($E$2:E525)</f>
        <v>524</v>
      </c>
      <c r="H525">
        <f t="shared" si="65"/>
        <v>100</v>
      </c>
      <c r="K525">
        <v>4</v>
      </c>
      <c r="L525">
        <v>4</v>
      </c>
      <c r="M525">
        <v>5</v>
      </c>
      <c r="N525">
        <f t="shared" si="66"/>
        <v>0</v>
      </c>
      <c r="O525">
        <f>SUM($N$2:N525)</f>
        <v>446</v>
      </c>
      <c r="P525">
        <f>COUNT($N$2:N525)</f>
        <v>524</v>
      </c>
      <c r="Q525">
        <f t="shared" si="67"/>
        <v>85.114503816793899</v>
      </c>
      <c r="T525">
        <v>4</v>
      </c>
      <c r="U525">
        <v>4</v>
      </c>
      <c r="V525">
        <v>5</v>
      </c>
      <c r="AC525">
        <v>46</v>
      </c>
      <c r="AD525">
        <v>46</v>
      </c>
      <c r="AE525">
        <v>17</v>
      </c>
      <c r="AF525">
        <f t="shared" si="68"/>
        <v>1</v>
      </c>
      <c r="AG525">
        <f>SUM($AF$2:AF525)</f>
        <v>474</v>
      </c>
      <c r="AH525">
        <f>COUNT($AF$2:AF525)</f>
        <v>524</v>
      </c>
      <c r="AI525">
        <f t="shared" si="69"/>
        <v>90.458015267175568</v>
      </c>
      <c r="AL525">
        <v>53</v>
      </c>
      <c r="AM525">
        <v>53</v>
      </c>
      <c r="AN525">
        <v>17</v>
      </c>
      <c r="AO525">
        <f t="shared" si="70"/>
        <v>1</v>
      </c>
      <c r="AP525">
        <f>SUM($AO$2:AO525)</f>
        <v>510</v>
      </c>
      <c r="AQ525">
        <f>COUNT($AO$2:AO525)</f>
        <v>524</v>
      </c>
      <c r="AR525">
        <f t="shared" si="71"/>
        <v>97.328244274809165</v>
      </c>
    </row>
    <row r="526" spans="2:44">
      <c r="B526">
        <v>73</v>
      </c>
      <c r="C526">
        <v>27</v>
      </c>
      <c r="D526">
        <v>4</v>
      </c>
      <c r="E526">
        <f t="shared" si="64"/>
        <v>1</v>
      </c>
      <c r="F526">
        <f>SUM($E$2:E526)</f>
        <v>525</v>
      </c>
      <c r="G526">
        <f>COUNT($E$2:E526)</f>
        <v>525</v>
      </c>
      <c r="H526">
        <f t="shared" si="65"/>
        <v>100</v>
      </c>
      <c r="K526">
        <v>4</v>
      </c>
      <c r="L526">
        <v>4</v>
      </c>
      <c r="M526">
        <v>4</v>
      </c>
      <c r="N526">
        <f t="shared" si="66"/>
        <v>1</v>
      </c>
      <c r="O526">
        <f>SUM($N$2:N526)</f>
        <v>447</v>
      </c>
      <c r="P526">
        <f>COUNT($N$2:N526)</f>
        <v>525</v>
      </c>
      <c r="Q526">
        <f t="shared" si="67"/>
        <v>85.142857142857139</v>
      </c>
      <c r="T526">
        <v>4</v>
      </c>
      <c r="U526">
        <v>4</v>
      </c>
      <c r="V526">
        <v>4</v>
      </c>
      <c r="AC526">
        <v>46</v>
      </c>
      <c r="AD526">
        <v>46</v>
      </c>
      <c r="AE526">
        <v>46</v>
      </c>
      <c r="AF526">
        <f t="shared" si="68"/>
        <v>1</v>
      </c>
      <c r="AG526">
        <f>SUM($AF$2:AF526)</f>
        <v>475</v>
      </c>
      <c r="AH526">
        <f>COUNT($AF$2:AF526)</f>
        <v>525</v>
      </c>
      <c r="AI526">
        <f t="shared" si="69"/>
        <v>90.476190476190482</v>
      </c>
      <c r="AL526">
        <v>53</v>
      </c>
      <c r="AM526">
        <v>53</v>
      </c>
      <c r="AN526">
        <v>46</v>
      </c>
      <c r="AO526">
        <f t="shared" si="70"/>
        <v>1</v>
      </c>
      <c r="AP526">
        <f>SUM($AO$2:AO526)</f>
        <v>511</v>
      </c>
      <c r="AQ526">
        <f>COUNT($AO$2:AO526)</f>
        <v>525</v>
      </c>
      <c r="AR526">
        <f t="shared" si="71"/>
        <v>97.333333333333343</v>
      </c>
    </row>
    <row r="527" spans="2:44">
      <c r="B527">
        <v>73</v>
      </c>
      <c r="C527">
        <v>27</v>
      </c>
      <c r="D527">
        <v>4</v>
      </c>
      <c r="E527">
        <f t="shared" si="64"/>
        <v>1</v>
      </c>
      <c r="F527">
        <f>SUM($E$2:E527)</f>
        <v>526</v>
      </c>
      <c r="G527">
        <f>COUNT($E$2:E527)</f>
        <v>526</v>
      </c>
      <c r="H527">
        <f t="shared" si="65"/>
        <v>100</v>
      </c>
      <c r="K527">
        <v>4</v>
      </c>
      <c r="L527">
        <v>4</v>
      </c>
      <c r="M527">
        <v>4</v>
      </c>
      <c r="N527">
        <f t="shared" si="66"/>
        <v>1</v>
      </c>
      <c r="O527">
        <f>SUM($N$2:N527)</f>
        <v>448</v>
      </c>
      <c r="P527">
        <f>COUNT($N$2:N527)</f>
        <v>526</v>
      </c>
      <c r="Q527">
        <f t="shared" si="67"/>
        <v>85.171102661596947</v>
      </c>
      <c r="T527">
        <v>4</v>
      </c>
      <c r="U527">
        <v>4</v>
      </c>
      <c r="V527">
        <v>4</v>
      </c>
      <c r="AC527">
        <v>46</v>
      </c>
      <c r="AD527">
        <v>46</v>
      </c>
      <c r="AE527">
        <v>41</v>
      </c>
      <c r="AF527">
        <f t="shared" si="68"/>
        <v>1</v>
      </c>
      <c r="AG527">
        <f>SUM($AF$2:AF527)</f>
        <v>476</v>
      </c>
      <c r="AH527">
        <f>COUNT($AF$2:AF527)</f>
        <v>526</v>
      </c>
      <c r="AI527">
        <f t="shared" si="69"/>
        <v>90.49429657794677</v>
      </c>
      <c r="AL527">
        <v>53</v>
      </c>
      <c r="AM527">
        <v>53</v>
      </c>
      <c r="AN527">
        <v>41</v>
      </c>
      <c r="AO527">
        <f t="shared" si="70"/>
        <v>1</v>
      </c>
      <c r="AP527">
        <f>SUM($AO$2:AO527)</f>
        <v>512</v>
      </c>
      <c r="AQ527">
        <f>COUNT($AO$2:AO527)</f>
        <v>526</v>
      </c>
      <c r="AR527">
        <f t="shared" si="71"/>
        <v>97.338403041825089</v>
      </c>
    </row>
    <row r="528" spans="2:44">
      <c r="B528">
        <v>73</v>
      </c>
      <c r="C528">
        <v>27</v>
      </c>
      <c r="D528">
        <v>4</v>
      </c>
      <c r="E528">
        <f t="shared" si="64"/>
        <v>1</v>
      </c>
      <c r="F528">
        <f>SUM($E$2:E528)</f>
        <v>527</v>
      </c>
      <c r="G528">
        <f>COUNT($E$2:E528)</f>
        <v>527</v>
      </c>
      <c r="H528">
        <f t="shared" si="65"/>
        <v>100</v>
      </c>
      <c r="K528">
        <v>4</v>
      </c>
      <c r="L528">
        <v>4</v>
      </c>
      <c r="M528">
        <v>4</v>
      </c>
      <c r="N528">
        <f t="shared" si="66"/>
        <v>1</v>
      </c>
      <c r="O528">
        <f>SUM($N$2:N528)</f>
        <v>449</v>
      </c>
      <c r="P528">
        <f>COUNT($N$2:N528)</f>
        <v>527</v>
      </c>
      <c r="Q528">
        <f t="shared" si="67"/>
        <v>85.199240986717271</v>
      </c>
      <c r="T528">
        <v>4</v>
      </c>
      <c r="U528">
        <v>4</v>
      </c>
      <c r="V528">
        <v>4</v>
      </c>
      <c r="AC528">
        <v>46</v>
      </c>
      <c r="AD528">
        <v>46</v>
      </c>
      <c r="AE528">
        <v>42</v>
      </c>
      <c r="AF528">
        <f t="shared" si="68"/>
        <v>1</v>
      </c>
      <c r="AG528">
        <f>SUM($AF$2:AF528)</f>
        <v>477</v>
      </c>
      <c r="AH528">
        <f>COUNT($AF$2:AF528)</f>
        <v>527</v>
      </c>
      <c r="AI528">
        <f t="shared" si="69"/>
        <v>90.512333965844405</v>
      </c>
      <c r="AL528">
        <v>53</v>
      </c>
      <c r="AM528">
        <v>53</v>
      </c>
      <c r="AN528">
        <v>42</v>
      </c>
      <c r="AO528">
        <f t="shared" si="70"/>
        <v>1</v>
      </c>
      <c r="AP528">
        <f>SUM($AO$2:AO528)</f>
        <v>513</v>
      </c>
      <c r="AQ528">
        <f>COUNT($AO$2:AO528)</f>
        <v>527</v>
      </c>
      <c r="AR528">
        <f t="shared" si="71"/>
        <v>97.343453510436433</v>
      </c>
    </row>
    <row r="529" spans="2:44">
      <c r="B529">
        <v>73</v>
      </c>
      <c r="C529">
        <v>27</v>
      </c>
      <c r="D529">
        <v>4</v>
      </c>
      <c r="E529">
        <f t="shared" si="64"/>
        <v>1</v>
      </c>
      <c r="F529">
        <f>SUM($E$2:E529)</f>
        <v>528</v>
      </c>
      <c r="G529">
        <f>COUNT($E$2:E529)</f>
        <v>528</v>
      </c>
      <c r="H529">
        <f t="shared" si="65"/>
        <v>100</v>
      </c>
      <c r="K529">
        <v>4</v>
      </c>
      <c r="L529">
        <v>4</v>
      </c>
      <c r="M529">
        <v>4</v>
      </c>
      <c r="N529">
        <f t="shared" si="66"/>
        <v>1</v>
      </c>
      <c r="O529">
        <f>SUM($N$2:N529)</f>
        <v>450</v>
      </c>
      <c r="P529">
        <f>COUNT($N$2:N529)</f>
        <v>528</v>
      </c>
      <c r="Q529">
        <f t="shared" si="67"/>
        <v>85.227272727272734</v>
      </c>
      <c r="T529">
        <v>4</v>
      </c>
      <c r="U529">
        <v>4</v>
      </c>
      <c r="V529">
        <v>4</v>
      </c>
      <c r="AC529">
        <v>46</v>
      </c>
      <c r="AD529">
        <v>46</v>
      </c>
      <c r="AE529">
        <v>42</v>
      </c>
      <c r="AF529">
        <f t="shared" si="68"/>
        <v>1</v>
      </c>
      <c r="AG529">
        <f>SUM($AF$2:AF529)</f>
        <v>478</v>
      </c>
      <c r="AH529">
        <f>COUNT($AF$2:AF529)</f>
        <v>528</v>
      </c>
      <c r="AI529">
        <f t="shared" si="69"/>
        <v>90.530303030303031</v>
      </c>
      <c r="AL529">
        <v>53</v>
      </c>
      <c r="AM529">
        <v>53</v>
      </c>
      <c r="AN529">
        <v>42</v>
      </c>
      <c r="AO529">
        <f t="shared" si="70"/>
        <v>1</v>
      </c>
      <c r="AP529">
        <f>SUM($AO$2:AO529)</f>
        <v>514</v>
      </c>
      <c r="AQ529">
        <f>COUNT($AO$2:AO529)</f>
        <v>528</v>
      </c>
      <c r="AR529">
        <f t="shared" si="71"/>
        <v>97.348484848484844</v>
      </c>
    </row>
    <row r="530" spans="2:44">
      <c r="B530">
        <v>73</v>
      </c>
      <c r="C530">
        <v>27</v>
      </c>
      <c r="D530">
        <v>4</v>
      </c>
      <c r="E530">
        <f t="shared" si="64"/>
        <v>1</v>
      </c>
      <c r="F530">
        <f>SUM($E$2:E530)</f>
        <v>529</v>
      </c>
      <c r="G530">
        <f>COUNT($E$2:E530)</f>
        <v>529</v>
      </c>
      <c r="H530">
        <f t="shared" si="65"/>
        <v>100</v>
      </c>
      <c r="K530">
        <v>4</v>
      </c>
      <c r="L530">
        <v>4</v>
      </c>
      <c r="M530">
        <v>4</v>
      </c>
      <c r="N530">
        <f t="shared" si="66"/>
        <v>1</v>
      </c>
      <c r="O530">
        <f>SUM($N$2:N530)</f>
        <v>451</v>
      </c>
      <c r="P530">
        <f>COUNT($N$2:N530)</f>
        <v>529</v>
      </c>
      <c r="Q530">
        <f t="shared" si="67"/>
        <v>85.255198487712676</v>
      </c>
      <c r="T530">
        <v>4</v>
      </c>
      <c r="U530">
        <v>4</v>
      </c>
      <c r="V530">
        <v>4</v>
      </c>
      <c r="AC530">
        <v>46</v>
      </c>
      <c r="AD530">
        <v>46</v>
      </c>
      <c r="AE530">
        <v>41</v>
      </c>
      <c r="AF530">
        <f t="shared" si="68"/>
        <v>1</v>
      </c>
      <c r="AG530">
        <f>SUM($AF$2:AF530)</f>
        <v>479</v>
      </c>
      <c r="AH530">
        <f>COUNT($AF$2:AF530)</f>
        <v>529</v>
      </c>
      <c r="AI530">
        <f t="shared" si="69"/>
        <v>90.54820415879017</v>
      </c>
      <c r="AL530">
        <v>53</v>
      </c>
      <c r="AM530">
        <v>53</v>
      </c>
      <c r="AN530">
        <v>41</v>
      </c>
      <c r="AO530">
        <f t="shared" si="70"/>
        <v>1</v>
      </c>
      <c r="AP530">
        <f>SUM($AO$2:AO530)</f>
        <v>515</v>
      </c>
      <c r="AQ530">
        <f>COUNT($AO$2:AO530)</f>
        <v>529</v>
      </c>
      <c r="AR530">
        <f t="shared" si="71"/>
        <v>97.353497164461245</v>
      </c>
    </row>
    <row r="531" spans="2:44">
      <c r="B531">
        <v>73</v>
      </c>
      <c r="C531">
        <v>27</v>
      </c>
      <c r="D531">
        <v>3</v>
      </c>
      <c r="E531">
        <f t="shared" si="64"/>
        <v>1</v>
      </c>
      <c r="F531">
        <f>SUM($E$2:E531)</f>
        <v>530</v>
      </c>
      <c r="G531">
        <f>COUNT($E$2:E531)</f>
        <v>530</v>
      </c>
      <c r="H531">
        <f t="shared" si="65"/>
        <v>100</v>
      </c>
      <c r="K531">
        <v>4</v>
      </c>
      <c r="L531">
        <v>4</v>
      </c>
      <c r="M531">
        <v>3</v>
      </c>
      <c r="N531">
        <f t="shared" si="66"/>
        <v>1</v>
      </c>
      <c r="O531">
        <f>SUM($N$2:N531)</f>
        <v>452</v>
      </c>
      <c r="P531">
        <f>COUNT($N$2:N531)</f>
        <v>530</v>
      </c>
      <c r="Q531">
        <f t="shared" si="67"/>
        <v>85.283018867924525</v>
      </c>
      <c r="T531">
        <v>4</v>
      </c>
      <c r="U531">
        <v>4</v>
      </c>
      <c r="V531">
        <v>3</v>
      </c>
      <c r="AC531">
        <v>46</v>
      </c>
      <c r="AD531">
        <v>46</v>
      </c>
      <c r="AE531">
        <v>41</v>
      </c>
      <c r="AF531">
        <f t="shared" si="68"/>
        <v>1</v>
      </c>
      <c r="AG531">
        <f>SUM($AF$2:AF531)</f>
        <v>480</v>
      </c>
      <c r="AH531">
        <f>COUNT($AF$2:AF531)</f>
        <v>530</v>
      </c>
      <c r="AI531">
        <f t="shared" si="69"/>
        <v>90.566037735849065</v>
      </c>
      <c r="AL531">
        <v>53</v>
      </c>
      <c r="AM531">
        <v>53</v>
      </c>
      <c r="AN531">
        <v>41</v>
      </c>
      <c r="AO531">
        <f t="shared" si="70"/>
        <v>1</v>
      </c>
      <c r="AP531">
        <f>SUM($AO$2:AO531)</f>
        <v>516</v>
      </c>
      <c r="AQ531">
        <f>COUNT($AO$2:AO531)</f>
        <v>530</v>
      </c>
      <c r="AR531">
        <f t="shared" si="71"/>
        <v>97.35849056603773</v>
      </c>
    </row>
    <row r="532" spans="2:44">
      <c r="B532">
        <v>73</v>
      </c>
      <c r="C532">
        <v>27</v>
      </c>
      <c r="D532">
        <v>3</v>
      </c>
      <c r="E532">
        <f t="shared" si="64"/>
        <v>1</v>
      </c>
      <c r="F532">
        <f>SUM($E$2:E532)</f>
        <v>531</v>
      </c>
      <c r="G532">
        <f>COUNT($E$2:E532)</f>
        <v>531</v>
      </c>
      <c r="H532">
        <f t="shared" si="65"/>
        <v>100</v>
      </c>
      <c r="K532">
        <v>4</v>
      </c>
      <c r="L532">
        <v>4</v>
      </c>
      <c r="M532">
        <v>3</v>
      </c>
      <c r="N532">
        <f t="shared" si="66"/>
        <v>1</v>
      </c>
      <c r="O532">
        <f>SUM($N$2:N532)</f>
        <v>453</v>
      </c>
      <c r="P532">
        <f>COUNT($N$2:N532)</f>
        <v>531</v>
      </c>
      <c r="Q532">
        <f t="shared" si="67"/>
        <v>85.310734463276845</v>
      </c>
      <c r="T532">
        <v>4</v>
      </c>
      <c r="U532">
        <v>4</v>
      </c>
      <c r="V532">
        <v>3</v>
      </c>
      <c r="AC532">
        <v>46</v>
      </c>
      <c r="AD532">
        <v>46</v>
      </c>
      <c r="AE532">
        <v>42</v>
      </c>
      <c r="AF532">
        <f t="shared" si="68"/>
        <v>1</v>
      </c>
      <c r="AG532">
        <f>SUM($AF$2:AF532)</f>
        <v>481</v>
      </c>
      <c r="AH532">
        <f>COUNT($AF$2:AF532)</f>
        <v>531</v>
      </c>
      <c r="AI532">
        <f t="shared" si="69"/>
        <v>90.583804143126173</v>
      </c>
      <c r="AL532">
        <v>53</v>
      </c>
      <c r="AM532">
        <v>53</v>
      </c>
      <c r="AN532">
        <v>42</v>
      </c>
      <c r="AO532">
        <f t="shared" si="70"/>
        <v>1</v>
      </c>
      <c r="AP532">
        <f>SUM($AO$2:AO532)</f>
        <v>517</v>
      </c>
      <c r="AQ532">
        <f>COUNT($AO$2:AO532)</f>
        <v>531</v>
      </c>
      <c r="AR532">
        <f t="shared" si="71"/>
        <v>97.363465160075322</v>
      </c>
    </row>
    <row r="533" spans="2:44">
      <c r="B533">
        <v>73</v>
      </c>
      <c r="C533">
        <v>27</v>
      </c>
      <c r="D533">
        <v>4</v>
      </c>
      <c r="E533">
        <f t="shared" si="64"/>
        <v>1</v>
      </c>
      <c r="F533">
        <f>SUM($E$2:E533)</f>
        <v>532</v>
      </c>
      <c r="G533">
        <f>COUNT($E$2:E533)</f>
        <v>532</v>
      </c>
      <c r="H533">
        <f t="shared" si="65"/>
        <v>100</v>
      </c>
      <c r="K533">
        <v>4</v>
      </c>
      <c r="L533">
        <v>4</v>
      </c>
      <c r="M533">
        <v>4</v>
      </c>
      <c r="N533">
        <f t="shared" si="66"/>
        <v>1</v>
      </c>
      <c r="O533">
        <f>SUM($N$2:N533)</f>
        <v>454</v>
      </c>
      <c r="P533">
        <f>COUNT($N$2:N533)</f>
        <v>532</v>
      </c>
      <c r="Q533">
        <f t="shared" si="67"/>
        <v>85.338345864661662</v>
      </c>
      <c r="T533">
        <v>4</v>
      </c>
      <c r="U533">
        <v>4</v>
      </c>
      <c r="V533">
        <v>4</v>
      </c>
      <c r="AC533">
        <v>46</v>
      </c>
      <c r="AD533">
        <v>46</v>
      </c>
      <c r="AE533">
        <v>16</v>
      </c>
      <c r="AF533">
        <f t="shared" si="68"/>
        <v>1</v>
      </c>
      <c r="AG533">
        <f>SUM($AF$2:AF533)</f>
        <v>482</v>
      </c>
      <c r="AH533">
        <f>COUNT($AF$2:AF533)</f>
        <v>532</v>
      </c>
      <c r="AI533">
        <f t="shared" si="69"/>
        <v>90.601503759398497</v>
      </c>
      <c r="AL533">
        <v>53</v>
      </c>
      <c r="AM533">
        <v>53</v>
      </c>
      <c r="AN533">
        <v>16</v>
      </c>
      <c r="AO533">
        <f t="shared" si="70"/>
        <v>1</v>
      </c>
      <c r="AP533">
        <f>SUM($AO$2:AO533)</f>
        <v>518</v>
      </c>
      <c r="AQ533">
        <f>COUNT($AO$2:AO533)</f>
        <v>532</v>
      </c>
      <c r="AR533">
        <f t="shared" si="71"/>
        <v>97.368421052631575</v>
      </c>
    </row>
    <row r="534" spans="2:44">
      <c r="B534">
        <v>73</v>
      </c>
      <c r="C534">
        <v>27</v>
      </c>
      <c r="D534">
        <v>4</v>
      </c>
      <c r="E534">
        <f t="shared" si="64"/>
        <v>1</v>
      </c>
      <c r="F534">
        <f>SUM($E$2:E534)</f>
        <v>533</v>
      </c>
      <c r="G534">
        <f>COUNT($E$2:E534)</f>
        <v>533</v>
      </c>
      <c r="H534">
        <f t="shared" si="65"/>
        <v>100</v>
      </c>
      <c r="K534">
        <v>4</v>
      </c>
      <c r="L534">
        <v>4</v>
      </c>
      <c r="M534">
        <v>4</v>
      </c>
      <c r="N534">
        <f t="shared" si="66"/>
        <v>1</v>
      </c>
      <c r="O534">
        <f>SUM($N$2:N534)</f>
        <v>455</v>
      </c>
      <c r="P534">
        <f>COUNT($N$2:N534)</f>
        <v>533</v>
      </c>
      <c r="Q534">
        <f t="shared" si="67"/>
        <v>85.365853658536579</v>
      </c>
      <c r="T534">
        <v>4</v>
      </c>
      <c r="U534">
        <v>4</v>
      </c>
      <c r="V534">
        <v>4</v>
      </c>
      <c r="AC534">
        <v>46</v>
      </c>
      <c r="AD534">
        <v>46</v>
      </c>
      <c r="AE534">
        <v>14</v>
      </c>
      <c r="AF534">
        <f t="shared" si="68"/>
        <v>1</v>
      </c>
      <c r="AG534">
        <f>SUM($AF$2:AF534)</f>
        <v>483</v>
      </c>
      <c r="AH534">
        <f>COUNT($AF$2:AF534)</f>
        <v>533</v>
      </c>
      <c r="AI534">
        <f t="shared" si="69"/>
        <v>90.619136960600372</v>
      </c>
      <c r="AL534">
        <v>53</v>
      </c>
      <c r="AM534">
        <v>53</v>
      </c>
      <c r="AN534">
        <v>14</v>
      </c>
      <c r="AO534">
        <f t="shared" si="70"/>
        <v>1</v>
      </c>
      <c r="AP534">
        <f>SUM($AO$2:AO534)</f>
        <v>519</v>
      </c>
      <c r="AQ534">
        <f>COUNT($AO$2:AO534)</f>
        <v>533</v>
      </c>
      <c r="AR534">
        <f t="shared" si="71"/>
        <v>97.373358348968111</v>
      </c>
    </row>
    <row r="535" spans="2:44">
      <c r="B535">
        <v>73</v>
      </c>
      <c r="C535">
        <v>27</v>
      </c>
      <c r="D535">
        <v>4</v>
      </c>
      <c r="E535">
        <f t="shared" si="64"/>
        <v>1</v>
      </c>
      <c r="F535">
        <f>SUM($E$2:E535)</f>
        <v>534</v>
      </c>
      <c r="G535">
        <f>COUNT($E$2:E535)</f>
        <v>534</v>
      </c>
      <c r="H535">
        <f t="shared" si="65"/>
        <v>100</v>
      </c>
      <c r="K535">
        <v>4</v>
      </c>
      <c r="L535">
        <v>4</v>
      </c>
      <c r="M535">
        <v>4</v>
      </c>
      <c r="N535">
        <f t="shared" si="66"/>
        <v>1</v>
      </c>
      <c r="O535">
        <f>SUM($N$2:N535)</f>
        <v>456</v>
      </c>
      <c r="P535">
        <f>COUNT($N$2:N535)</f>
        <v>534</v>
      </c>
      <c r="Q535">
        <f t="shared" si="67"/>
        <v>85.393258426966284</v>
      </c>
      <c r="T535">
        <v>4</v>
      </c>
      <c r="U535">
        <v>4</v>
      </c>
      <c r="V535">
        <v>4</v>
      </c>
      <c r="AC535">
        <v>46</v>
      </c>
      <c r="AD535">
        <v>46</v>
      </c>
      <c r="AE535">
        <v>14</v>
      </c>
      <c r="AF535">
        <f t="shared" si="68"/>
        <v>1</v>
      </c>
      <c r="AG535">
        <f>SUM($AF$2:AF535)</f>
        <v>484</v>
      </c>
      <c r="AH535">
        <f>COUNT($AF$2:AF535)</f>
        <v>534</v>
      </c>
      <c r="AI535">
        <f t="shared" si="69"/>
        <v>90.636704119850179</v>
      </c>
      <c r="AL535">
        <v>53</v>
      </c>
      <c r="AM535">
        <v>53</v>
      </c>
      <c r="AN535">
        <v>14</v>
      </c>
      <c r="AO535">
        <f t="shared" si="70"/>
        <v>1</v>
      </c>
      <c r="AP535">
        <f>SUM($AO$2:AO535)</f>
        <v>520</v>
      </c>
      <c r="AQ535">
        <f>COUNT($AO$2:AO535)</f>
        <v>534</v>
      </c>
      <c r="AR535">
        <f t="shared" si="71"/>
        <v>97.378277153558059</v>
      </c>
    </row>
    <row r="536" spans="2:44">
      <c r="B536">
        <v>73</v>
      </c>
      <c r="C536">
        <v>27</v>
      </c>
      <c r="D536">
        <v>3</v>
      </c>
      <c r="E536">
        <f t="shared" si="64"/>
        <v>1</v>
      </c>
      <c r="F536">
        <f>SUM($E$2:E536)</f>
        <v>535</v>
      </c>
      <c r="G536">
        <f>COUNT($E$2:E536)</f>
        <v>535</v>
      </c>
      <c r="H536">
        <f t="shared" si="65"/>
        <v>100</v>
      </c>
      <c r="K536">
        <v>4</v>
      </c>
      <c r="L536">
        <v>4</v>
      </c>
      <c r="M536">
        <v>3</v>
      </c>
      <c r="N536">
        <f t="shared" si="66"/>
        <v>1</v>
      </c>
      <c r="O536">
        <f>SUM($N$2:N536)</f>
        <v>457</v>
      </c>
      <c r="P536">
        <f>COUNT($N$2:N536)</f>
        <v>535</v>
      </c>
      <c r="Q536">
        <f t="shared" si="67"/>
        <v>85.420560747663558</v>
      </c>
      <c r="T536">
        <v>4</v>
      </c>
      <c r="U536">
        <v>4</v>
      </c>
      <c r="V536">
        <v>3</v>
      </c>
      <c r="AC536">
        <v>46</v>
      </c>
      <c r="AD536">
        <v>46</v>
      </c>
      <c r="AE536">
        <v>18</v>
      </c>
      <c r="AF536">
        <f t="shared" si="68"/>
        <v>1</v>
      </c>
      <c r="AG536">
        <f>SUM($AF$2:AF536)</f>
        <v>485</v>
      </c>
      <c r="AH536">
        <f>COUNT($AF$2:AF536)</f>
        <v>535</v>
      </c>
      <c r="AI536">
        <f t="shared" si="69"/>
        <v>90.654205607476641</v>
      </c>
      <c r="AL536">
        <v>53</v>
      </c>
      <c r="AM536">
        <v>53</v>
      </c>
      <c r="AN536">
        <v>18</v>
      </c>
      <c r="AO536">
        <f t="shared" si="70"/>
        <v>1</v>
      </c>
      <c r="AP536">
        <f>SUM($AO$2:AO536)</f>
        <v>521</v>
      </c>
      <c r="AQ536">
        <f>COUNT($AO$2:AO536)</f>
        <v>535</v>
      </c>
      <c r="AR536">
        <f t="shared" si="71"/>
        <v>97.383177570093466</v>
      </c>
    </row>
    <row r="537" spans="2:44">
      <c r="B537">
        <v>73</v>
      </c>
      <c r="C537">
        <v>27</v>
      </c>
      <c r="D537">
        <v>3</v>
      </c>
      <c r="E537">
        <f t="shared" si="64"/>
        <v>1</v>
      </c>
      <c r="F537">
        <f>SUM($E$2:E537)</f>
        <v>536</v>
      </c>
      <c r="G537">
        <f>COUNT($E$2:E537)</f>
        <v>536</v>
      </c>
      <c r="H537">
        <f t="shared" si="65"/>
        <v>100</v>
      </c>
      <c r="K537">
        <v>4</v>
      </c>
      <c r="L537">
        <v>4</v>
      </c>
      <c r="M537">
        <v>3</v>
      </c>
      <c r="N537">
        <f t="shared" si="66"/>
        <v>1</v>
      </c>
      <c r="O537">
        <f>SUM($N$2:N537)</f>
        <v>458</v>
      </c>
      <c r="P537">
        <f>COUNT($N$2:N537)</f>
        <v>536</v>
      </c>
      <c r="Q537">
        <f t="shared" si="67"/>
        <v>85.447761194029852</v>
      </c>
      <c r="T537">
        <v>4</v>
      </c>
      <c r="U537">
        <v>4</v>
      </c>
      <c r="V537">
        <v>3</v>
      </c>
      <c r="AC537">
        <v>46</v>
      </c>
      <c r="AD537">
        <v>46</v>
      </c>
      <c r="AE537">
        <v>13</v>
      </c>
      <c r="AF537">
        <f t="shared" si="68"/>
        <v>1</v>
      </c>
      <c r="AG537">
        <f>SUM($AF$2:AF537)</f>
        <v>486</v>
      </c>
      <c r="AH537">
        <f>COUNT($AF$2:AF537)</f>
        <v>536</v>
      </c>
      <c r="AI537">
        <f t="shared" si="69"/>
        <v>90.671641791044777</v>
      </c>
      <c r="AL537">
        <v>53</v>
      </c>
      <c r="AM537">
        <v>53</v>
      </c>
      <c r="AN537">
        <v>13</v>
      </c>
      <c r="AO537">
        <f t="shared" si="70"/>
        <v>1</v>
      </c>
      <c r="AP537">
        <f>SUM($AO$2:AO537)</f>
        <v>522</v>
      </c>
      <c r="AQ537">
        <f>COUNT($AO$2:AO537)</f>
        <v>536</v>
      </c>
      <c r="AR537">
        <f t="shared" si="71"/>
        <v>97.388059701492537</v>
      </c>
    </row>
    <row r="538" spans="2:44">
      <c r="B538">
        <v>73</v>
      </c>
      <c r="C538">
        <v>27</v>
      </c>
      <c r="D538">
        <v>4</v>
      </c>
      <c r="E538">
        <f t="shared" si="64"/>
        <v>1</v>
      </c>
      <c r="F538">
        <f>SUM($E$2:E538)</f>
        <v>537</v>
      </c>
      <c r="G538">
        <f>COUNT($E$2:E538)</f>
        <v>537</v>
      </c>
      <c r="H538">
        <f t="shared" si="65"/>
        <v>100</v>
      </c>
      <c r="K538">
        <v>4</v>
      </c>
      <c r="L538">
        <v>4</v>
      </c>
      <c r="M538">
        <v>4</v>
      </c>
      <c r="N538">
        <f t="shared" si="66"/>
        <v>1</v>
      </c>
      <c r="O538">
        <f>SUM($N$2:N538)</f>
        <v>459</v>
      </c>
      <c r="P538">
        <f>COUNT($N$2:N538)</f>
        <v>537</v>
      </c>
      <c r="Q538">
        <f t="shared" si="67"/>
        <v>85.47486033519553</v>
      </c>
      <c r="T538">
        <v>4</v>
      </c>
      <c r="U538">
        <v>4</v>
      </c>
      <c r="V538">
        <v>4</v>
      </c>
      <c r="AC538">
        <v>46</v>
      </c>
      <c r="AD538">
        <v>46</v>
      </c>
      <c r="AE538">
        <v>55</v>
      </c>
      <c r="AF538">
        <f t="shared" si="68"/>
        <v>0</v>
      </c>
      <c r="AG538">
        <f>SUM($AF$2:AF538)</f>
        <v>486</v>
      </c>
      <c r="AH538">
        <f>COUNT($AF$2:AF538)</f>
        <v>537</v>
      </c>
      <c r="AI538">
        <f t="shared" si="69"/>
        <v>90.502793296089393</v>
      </c>
      <c r="AL538">
        <v>53</v>
      </c>
      <c r="AM538">
        <v>53</v>
      </c>
      <c r="AN538">
        <v>55</v>
      </c>
      <c r="AO538">
        <f t="shared" si="70"/>
        <v>0</v>
      </c>
      <c r="AP538">
        <f>SUM($AO$2:AO538)</f>
        <v>522</v>
      </c>
      <c r="AQ538">
        <f>COUNT($AO$2:AO538)</f>
        <v>537</v>
      </c>
      <c r="AR538">
        <f t="shared" si="71"/>
        <v>97.206703910614522</v>
      </c>
    </row>
    <row r="539" spans="2:44">
      <c r="B539">
        <v>73</v>
      </c>
      <c r="C539">
        <v>27</v>
      </c>
      <c r="D539">
        <v>3</v>
      </c>
      <c r="E539">
        <f t="shared" si="64"/>
        <v>1</v>
      </c>
      <c r="F539">
        <f>SUM($E$2:E539)</f>
        <v>538</v>
      </c>
      <c r="G539">
        <f>COUNT($E$2:E539)</f>
        <v>538</v>
      </c>
      <c r="H539">
        <f t="shared" si="65"/>
        <v>100</v>
      </c>
      <c r="K539">
        <v>4</v>
      </c>
      <c r="L539">
        <v>4</v>
      </c>
      <c r="M539">
        <v>3</v>
      </c>
      <c r="N539">
        <f t="shared" si="66"/>
        <v>1</v>
      </c>
      <c r="O539">
        <f>SUM($N$2:N539)</f>
        <v>460</v>
      </c>
      <c r="P539">
        <f>COUNT($N$2:N539)</f>
        <v>538</v>
      </c>
      <c r="Q539">
        <f t="shared" si="67"/>
        <v>85.501858736059475</v>
      </c>
      <c r="T539">
        <v>4</v>
      </c>
      <c r="U539">
        <v>4</v>
      </c>
      <c r="V539">
        <v>3</v>
      </c>
      <c r="AC539">
        <v>46</v>
      </c>
      <c r="AD539">
        <v>46</v>
      </c>
      <c r="AE539">
        <v>14</v>
      </c>
      <c r="AF539">
        <f t="shared" si="68"/>
        <v>1</v>
      </c>
      <c r="AG539">
        <f>SUM($AF$2:AF539)</f>
        <v>487</v>
      </c>
      <c r="AH539">
        <f>COUNT($AF$2:AF539)</f>
        <v>538</v>
      </c>
      <c r="AI539">
        <f t="shared" si="69"/>
        <v>90.520446096654268</v>
      </c>
      <c r="AL539">
        <v>53</v>
      </c>
      <c r="AM539">
        <v>53</v>
      </c>
      <c r="AN539">
        <v>14</v>
      </c>
      <c r="AO539">
        <f t="shared" si="70"/>
        <v>1</v>
      </c>
      <c r="AP539">
        <f>SUM($AO$2:AO539)</f>
        <v>523</v>
      </c>
      <c r="AQ539">
        <f>COUNT($AO$2:AO539)</f>
        <v>538</v>
      </c>
      <c r="AR539">
        <f t="shared" si="71"/>
        <v>97.211895910780669</v>
      </c>
    </row>
    <row r="540" spans="2:44">
      <c r="B540">
        <v>73</v>
      </c>
      <c r="C540">
        <v>27</v>
      </c>
      <c r="D540">
        <v>3</v>
      </c>
      <c r="E540">
        <f t="shared" si="64"/>
        <v>1</v>
      </c>
      <c r="F540">
        <f>SUM($E$2:E540)</f>
        <v>539</v>
      </c>
      <c r="G540">
        <f>COUNT($E$2:E540)</f>
        <v>539</v>
      </c>
      <c r="H540">
        <f t="shared" si="65"/>
        <v>100</v>
      </c>
      <c r="K540">
        <v>4</v>
      </c>
      <c r="L540">
        <v>4</v>
      </c>
      <c r="M540">
        <v>3</v>
      </c>
      <c r="N540">
        <f t="shared" si="66"/>
        <v>1</v>
      </c>
      <c r="O540">
        <f>SUM($N$2:N540)</f>
        <v>461</v>
      </c>
      <c r="P540">
        <f>COUNT($N$2:N540)</f>
        <v>539</v>
      </c>
      <c r="Q540">
        <f t="shared" si="67"/>
        <v>85.528756957328383</v>
      </c>
      <c r="T540">
        <v>4</v>
      </c>
      <c r="U540">
        <v>4</v>
      </c>
      <c r="V540">
        <v>3</v>
      </c>
      <c r="AC540">
        <v>46</v>
      </c>
      <c r="AD540">
        <v>46</v>
      </c>
      <c r="AE540">
        <v>13</v>
      </c>
      <c r="AF540">
        <f t="shared" si="68"/>
        <v>1</v>
      </c>
      <c r="AG540">
        <f>SUM($AF$2:AF540)</f>
        <v>488</v>
      </c>
      <c r="AH540">
        <f>COUNT($AF$2:AF540)</f>
        <v>539</v>
      </c>
      <c r="AI540">
        <f t="shared" si="69"/>
        <v>90.538033395176257</v>
      </c>
      <c r="AL540">
        <v>53</v>
      </c>
      <c r="AM540">
        <v>53</v>
      </c>
      <c r="AN540">
        <v>13</v>
      </c>
      <c r="AO540">
        <f t="shared" si="70"/>
        <v>1</v>
      </c>
      <c r="AP540">
        <f>SUM($AO$2:AO540)</f>
        <v>524</v>
      </c>
      <c r="AQ540">
        <f>COUNT($AO$2:AO540)</f>
        <v>539</v>
      </c>
      <c r="AR540">
        <f t="shared" si="71"/>
        <v>97.217068645640069</v>
      </c>
    </row>
    <row r="541" spans="2:44">
      <c r="B541">
        <v>73</v>
      </c>
      <c r="C541">
        <v>27</v>
      </c>
      <c r="D541">
        <v>3</v>
      </c>
      <c r="E541">
        <f t="shared" si="64"/>
        <v>1</v>
      </c>
      <c r="F541">
        <f>SUM($E$2:E541)</f>
        <v>540</v>
      </c>
      <c r="G541">
        <f>COUNT($E$2:E541)</f>
        <v>540</v>
      </c>
      <c r="H541">
        <f t="shared" si="65"/>
        <v>100</v>
      </c>
      <c r="K541">
        <v>4</v>
      </c>
      <c r="L541">
        <v>4</v>
      </c>
      <c r="M541">
        <v>3</v>
      </c>
      <c r="N541">
        <f t="shared" si="66"/>
        <v>1</v>
      </c>
      <c r="O541">
        <f>SUM($N$2:N541)</f>
        <v>462</v>
      </c>
      <c r="P541">
        <f>COUNT($N$2:N541)</f>
        <v>540</v>
      </c>
      <c r="Q541">
        <f t="shared" si="67"/>
        <v>85.555555555555557</v>
      </c>
      <c r="T541">
        <v>4</v>
      </c>
      <c r="U541">
        <v>4</v>
      </c>
      <c r="V541">
        <v>3</v>
      </c>
      <c r="AC541">
        <v>46</v>
      </c>
      <c r="AD541">
        <v>46</v>
      </c>
      <c r="AE541">
        <v>12</v>
      </c>
      <c r="AF541">
        <f t="shared" si="68"/>
        <v>1</v>
      </c>
      <c r="AG541">
        <f>SUM($AF$2:AF541)</f>
        <v>489</v>
      </c>
      <c r="AH541">
        <f>COUNT($AF$2:AF541)</f>
        <v>540</v>
      </c>
      <c r="AI541">
        <f t="shared" si="69"/>
        <v>90.555555555555557</v>
      </c>
      <c r="AL541">
        <v>53</v>
      </c>
      <c r="AM541">
        <v>53</v>
      </c>
      <c r="AN541">
        <v>12</v>
      </c>
      <c r="AO541">
        <f t="shared" si="70"/>
        <v>1</v>
      </c>
      <c r="AP541">
        <f>SUM($AO$2:AO541)</f>
        <v>525</v>
      </c>
      <c r="AQ541">
        <f>COUNT($AO$2:AO541)</f>
        <v>540</v>
      </c>
      <c r="AR541">
        <f t="shared" si="71"/>
        <v>97.222222222222214</v>
      </c>
    </row>
    <row r="542" spans="2:44">
      <c r="B542">
        <v>73</v>
      </c>
      <c r="C542">
        <v>27</v>
      </c>
      <c r="D542">
        <v>3</v>
      </c>
      <c r="E542">
        <f t="shared" si="64"/>
        <v>1</v>
      </c>
      <c r="F542">
        <f>SUM($E$2:E542)</f>
        <v>541</v>
      </c>
      <c r="G542">
        <f>COUNT($E$2:E542)</f>
        <v>541</v>
      </c>
      <c r="H542">
        <f t="shared" si="65"/>
        <v>100</v>
      </c>
      <c r="K542">
        <v>4</v>
      </c>
      <c r="L542">
        <v>4</v>
      </c>
      <c r="M542">
        <v>3</v>
      </c>
      <c r="N542">
        <f t="shared" si="66"/>
        <v>1</v>
      </c>
      <c r="O542">
        <f>SUM($N$2:N542)</f>
        <v>463</v>
      </c>
      <c r="P542">
        <f>COUNT($N$2:N542)</f>
        <v>541</v>
      </c>
      <c r="Q542">
        <f t="shared" si="67"/>
        <v>85.582255083179291</v>
      </c>
      <c r="T542">
        <v>4</v>
      </c>
      <c r="U542">
        <v>4</v>
      </c>
      <c r="V542">
        <v>3</v>
      </c>
      <c r="AC542">
        <v>46</v>
      </c>
      <c r="AD542">
        <v>46</v>
      </c>
      <c r="AE542">
        <v>15</v>
      </c>
      <c r="AF542">
        <f t="shared" si="68"/>
        <v>1</v>
      </c>
      <c r="AG542">
        <f>SUM($AF$2:AF542)</f>
        <v>490</v>
      </c>
      <c r="AH542">
        <f>COUNT($AF$2:AF542)</f>
        <v>541</v>
      </c>
      <c r="AI542">
        <f t="shared" si="69"/>
        <v>90.573012939001856</v>
      </c>
      <c r="AL542">
        <v>53</v>
      </c>
      <c r="AM542">
        <v>53</v>
      </c>
      <c r="AN542">
        <v>15</v>
      </c>
      <c r="AO542">
        <f t="shared" si="70"/>
        <v>1</v>
      </c>
      <c r="AP542">
        <f>SUM($AO$2:AO542)</f>
        <v>526</v>
      </c>
      <c r="AQ542">
        <f>COUNT($AO$2:AO542)</f>
        <v>541</v>
      </c>
      <c r="AR542">
        <f t="shared" si="71"/>
        <v>97.227356746765253</v>
      </c>
    </row>
    <row r="543" spans="2:44">
      <c r="B543">
        <v>73</v>
      </c>
      <c r="C543">
        <v>27</v>
      </c>
      <c r="D543">
        <v>4</v>
      </c>
      <c r="E543">
        <f t="shared" si="64"/>
        <v>1</v>
      </c>
      <c r="F543">
        <f>SUM($E$2:E543)</f>
        <v>542</v>
      </c>
      <c r="G543">
        <f>COUNT($E$2:E543)</f>
        <v>542</v>
      </c>
      <c r="H543">
        <f t="shared" si="65"/>
        <v>100</v>
      </c>
      <c r="K543">
        <v>4</v>
      </c>
      <c r="L543">
        <v>4</v>
      </c>
      <c r="M543">
        <v>4</v>
      </c>
      <c r="N543">
        <f t="shared" si="66"/>
        <v>1</v>
      </c>
      <c r="O543">
        <f>SUM($N$2:N543)</f>
        <v>464</v>
      </c>
      <c r="P543">
        <f>COUNT($N$2:N543)</f>
        <v>542</v>
      </c>
      <c r="Q543">
        <f t="shared" si="67"/>
        <v>85.608856088560884</v>
      </c>
      <c r="T543">
        <v>4</v>
      </c>
      <c r="U543">
        <v>4</v>
      </c>
      <c r="V543">
        <v>4</v>
      </c>
      <c r="AC543">
        <v>46</v>
      </c>
      <c r="AD543">
        <v>46</v>
      </c>
      <c r="AE543">
        <v>14</v>
      </c>
      <c r="AF543">
        <f t="shared" si="68"/>
        <v>1</v>
      </c>
      <c r="AG543">
        <f>SUM($AF$2:AF543)</f>
        <v>491</v>
      </c>
      <c r="AH543">
        <f>COUNT($AF$2:AF543)</f>
        <v>542</v>
      </c>
      <c r="AI543">
        <f t="shared" si="69"/>
        <v>90.59040590405904</v>
      </c>
      <c r="AL543">
        <v>53</v>
      </c>
      <c r="AM543">
        <v>53</v>
      </c>
      <c r="AN543">
        <v>14</v>
      </c>
      <c r="AO543">
        <f t="shared" si="70"/>
        <v>1</v>
      </c>
      <c r="AP543">
        <f>SUM($AO$2:AO543)</f>
        <v>527</v>
      </c>
      <c r="AQ543">
        <f>COUNT($AO$2:AO543)</f>
        <v>542</v>
      </c>
      <c r="AR543">
        <f t="shared" si="71"/>
        <v>97.232472324723247</v>
      </c>
    </row>
    <row r="544" spans="2:44">
      <c r="B544">
        <v>73</v>
      </c>
      <c r="C544">
        <v>26</v>
      </c>
      <c r="D544">
        <v>4</v>
      </c>
      <c r="E544">
        <f t="shared" si="64"/>
        <v>1</v>
      </c>
      <c r="F544">
        <f>SUM($E$2:E544)</f>
        <v>543</v>
      </c>
      <c r="G544">
        <f>COUNT($E$2:E544)</f>
        <v>543</v>
      </c>
      <c r="H544">
        <f t="shared" si="65"/>
        <v>100</v>
      </c>
      <c r="K544">
        <v>4</v>
      </c>
      <c r="L544">
        <v>4</v>
      </c>
      <c r="M544">
        <v>4</v>
      </c>
      <c r="N544">
        <f t="shared" si="66"/>
        <v>1</v>
      </c>
      <c r="O544">
        <f>SUM($N$2:N544)</f>
        <v>465</v>
      </c>
      <c r="P544">
        <f>COUNT($N$2:N544)</f>
        <v>543</v>
      </c>
      <c r="Q544">
        <f t="shared" si="67"/>
        <v>85.635359116022101</v>
      </c>
      <c r="T544">
        <v>4</v>
      </c>
      <c r="U544">
        <v>4</v>
      </c>
      <c r="V544">
        <v>4</v>
      </c>
      <c r="AC544">
        <v>46</v>
      </c>
      <c r="AD544">
        <v>46</v>
      </c>
      <c r="AE544">
        <v>14</v>
      </c>
      <c r="AF544">
        <f t="shared" si="68"/>
        <v>1</v>
      </c>
      <c r="AG544">
        <f>SUM($AF$2:AF544)</f>
        <v>492</v>
      </c>
      <c r="AH544">
        <f>COUNT($AF$2:AF544)</f>
        <v>543</v>
      </c>
      <c r="AI544">
        <f t="shared" si="69"/>
        <v>90.607734806629836</v>
      </c>
      <c r="AL544">
        <v>53</v>
      </c>
      <c r="AM544">
        <v>53</v>
      </c>
      <c r="AN544">
        <v>14</v>
      </c>
      <c r="AO544">
        <f t="shared" si="70"/>
        <v>1</v>
      </c>
      <c r="AP544">
        <f>SUM($AO$2:AO544)</f>
        <v>528</v>
      </c>
      <c r="AQ544">
        <f>COUNT($AO$2:AO544)</f>
        <v>543</v>
      </c>
      <c r="AR544">
        <f t="shared" si="71"/>
        <v>97.237569060773481</v>
      </c>
    </row>
    <row r="545" spans="2:44">
      <c r="B545">
        <v>73</v>
      </c>
      <c r="C545">
        <v>26</v>
      </c>
      <c r="D545">
        <v>4</v>
      </c>
      <c r="E545">
        <f t="shared" si="64"/>
        <v>1</v>
      </c>
      <c r="F545">
        <f>SUM($E$2:E545)</f>
        <v>544</v>
      </c>
      <c r="G545">
        <f>COUNT($E$2:E545)</f>
        <v>544</v>
      </c>
      <c r="H545">
        <f t="shared" si="65"/>
        <v>100</v>
      </c>
      <c r="K545">
        <v>4</v>
      </c>
      <c r="L545">
        <v>4</v>
      </c>
      <c r="M545">
        <v>4</v>
      </c>
      <c r="N545">
        <f t="shared" si="66"/>
        <v>1</v>
      </c>
      <c r="O545">
        <f>SUM($N$2:N545)</f>
        <v>466</v>
      </c>
      <c r="P545">
        <f>COUNT($N$2:N545)</f>
        <v>544</v>
      </c>
      <c r="Q545">
        <f t="shared" si="67"/>
        <v>85.661764705882348</v>
      </c>
      <c r="T545">
        <v>4</v>
      </c>
      <c r="U545">
        <v>4</v>
      </c>
      <c r="V545">
        <v>4</v>
      </c>
      <c r="AC545">
        <v>44</v>
      </c>
      <c r="AD545">
        <v>44</v>
      </c>
      <c r="AE545">
        <v>13</v>
      </c>
      <c r="AF545">
        <f t="shared" si="68"/>
        <v>1</v>
      </c>
      <c r="AG545">
        <f>SUM($AF$2:AF545)</f>
        <v>493</v>
      </c>
      <c r="AH545">
        <f>COUNT($AF$2:AF545)</f>
        <v>544</v>
      </c>
      <c r="AI545">
        <f t="shared" si="69"/>
        <v>90.625</v>
      </c>
      <c r="AL545">
        <v>53</v>
      </c>
      <c r="AM545">
        <v>53</v>
      </c>
      <c r="AN545">
        <v>13</v>
      </c>
      <c r="AO545">
        <f t="shared" si="70"/>
        <v>1</v>
      </c>
      <c r="AP545">
        <f>SUM($AO$2:AO545)</f>
        <v>529</v>
      </c>
      <c r="AQ545">
        <f>COUNT($AO$2:AO545)</f>
        <v>544</v>
      </c>
      <c r="AR545">
        <f t="shared" si="71"/>
        <v>97.242647058823522</v>
      </c>
    </row>
    <row r="546" spans="2:44">
      <c r="B546">
        <v>73</v>
      </c>
      <c r="C546">
        <v>26</v>
      </c>
      <c r="D546">
        <v>4</v>
      </c>
      <c r="E546">
        <f t="shared" si="64"/>
        <v>1</v>
      </c>
      <c r="F546">
        <f>SUM($E$2:E546)</f>
        <v>545</v>
      </c>
      <c r="G546">
        <f>COUNT($E$2:E546)</f>
        <v>545</v>
      </c>
      <c r="H546">
        <f t="shared" si="65"/>
        <v>100</v>
      </c>
      <c r="K546">
        <v>4</v>
      </c>
      <c r="L546">
        <v>4</v>
      </c>
      <c r="M546">
        <v>4</v>
      </c>
      <c r="N546">
        <f t="shared" si="66"/>
        <v>1</v>
      </c>
      <c r="O546">
        <f>SUM($N$2:N546)</f>
        <v>467</v>
      </c>
      <c r="P546">
        <f>COUNT($N$2:N546)</f>
        <v>545</v>
      </c>
      <c r="Q546">
        <f t="shared" si="67"/>
        <v>85.688073394495419</v>
      </c>
      <c r="T546">
        <v>4</v>
      </c>
      <c r="U546">
        <v>4</v>
      </c>
      <c r="V546">
        <v>4</v>
      </c>
      <c r="AC546">
        <v>44</v>
      </c>
      <c r="AD546">
        <v>44</v>
      </c>
      <c r="AE546">
        <v>45</v>
      </c>
      <c r="AF546">
        <f t="shared" si="68"/>
        <v>0</v>
      </c>
      <c r="AG546">
        <f>SUM($AF$2:AF546)</f>
        <v>493</v>
      </c>
      <c r="AH546">
        <f>COUNT($AF$2:AF546)</f>
        <v>545</v>
      </c>
      <c r="AI546">
        <f t="shared" si="69"/>
        <v>90.458715596330279</v>
      </c>
      <c r="AL546">
        <v>53</v>
      </c>
      <c r="AM546">
        <v>53</v>
      </c>
      <c r="AN546">
        <v>45</v>
      </c>
      <c r="AO546">
        <f t="shared" si="70"/>
        <v>1</v>
      </c>
      <c r="AP546">
        <f>SUM($AO$2:AO546)</f>
        <v>530</v>
      </c>
      <c r="AQ546">
        <f>COUNT($AO$2:AO546)</f>
        <v>545</v>
      </c>
      <c r="AR546">
        <f t="shared" si="71"/>
        <v>97.247706422018354</v>
      </c>
    </row>
    <row r="547" spans="2:44">
      <c r="B547">
        <v>74</v>
      </c>
      <c r="C547">
        <v>26</v>
      </c>
      <c r="D547">
        <v>4</v>
      </c>
      <c r="E547">
        <f t="shared" si="64"/>
        <v>1</v>
      </c>
      <c r="F547">
        <f>SUM($E$2:E547)</f>
        <v>546</v>
      </c>
      <c r="G547">
        <f>COUNT($E$2:E547)</f>
        <v>546</v>
      </c>
      <c r="H547">
        <f t="shared" si="65"/>
        <v>100</v>
      </c>
      <c r="K547">
        <v>4</v>
      </c>
      <c r="L547">
        <v>4</v>
      </c>
      <c r="M547">
        <v>4</v>
      </c>
      <c r="N547">
        <f t="shared" si="66"/>
        <v>1</v>
      </c>
      <c r="O547">
        <f>SUM($N$2:N547)</f>
        <v>468</v>
      </c>
      <c r="P547">
        <f>COUNT($N$2:N547)</f>
        <v>546</v>
      </c>
      <c r="Q547">
        <f t="shared" si="67"/>
        <v>85.714285714285708</v>
      </c>
      <c r="T547">
        <v>4</v>
      </c>
      <c r="U547">
        <v>4</v>
      </c>
      <c r="V547">
        <v>4</v>
      </c>
      <c r="AC547">
        <v>44</v>
      </c>
      <c r="AD547">
        <v>44</v>
      </c>
      <c r="AE547">
        <v>41</v>
      </c>
      <c r="AF547">
        <f t="shared" si="68"/>
        <v>1</v>
      </c>
      <c r="AG547">
        <f>SUM($AF$2:AF547)</f>
        <v>494</v>
      </c>
      <c r="AH547">
        <f>COUNT($AF$2:AF547)</f>
        <v>546</v>
      </c>
      <c r="AI547">
        <f t="shared" si="69"/>
        <v>90.476190476190482</v>
      </c>
      <c r="AL547">
        <v>53</v>
      </c>
      <c r="AM547">
        <v>53</v>
      </c>
      <c r="AN547">
        <v>41</v>
      </c>
      <c r="AO547">
        <f t="shared" si="70"/>
        <v>1</v>
      </c>
      <c r="AP547">
        <f>SUM($AO$2:AO547)</f>
        <v>531</v>
      </c>
      <c r="AQ547">
        <f>COUNT($AO$2:AO547)</f>
        <v>546</v>
      </c>
      <c r="AR547">
        <f t="shared" si="71"/>
        <v>97.252747252747255</v>
      </c>
    </row>
    <row r="548" spans="2:44">
      <c r="B548">
        <v>74</v>
      </c>
      <c r="C548">
        <v>26</v>
      </c>
      <c r="D548">
        <v>4</v>
      </c>
      <c r="E548">
        <f t="shared" si="64"/>
        <v>1</v>
      </c>
      <c r="F548">
        <f>SUM($E$2:E548)</f>
        <v>547</v>
      </c>
      <c r="G548">
        <f>COUNT($E$2:E548)</f>
        <v>547</v>
      </c>
      <c r="H548">
        <f t="shared" si="65"/>
        <v>100</v>
      </c>
      <c r="K548">
        <v>4</v>
      </c>
      <c r="L548">
        <v>4</v>
      </c>
      <c r="M548">
        <v>4</v>
      </c>
      <c r="N548">
        <f t="shared" si="66"/>
        <v>1</v>
      </c>
      <c r="O548">
        <f>SUM($N$2:N548)</f>
        <v>469</v>
      </c>
      <c r="P548">
        <f>COUNT($N$2:N548)</f>
        <v>547</v>
      </c>
      <c r="Q548">
        <f t="shared" si="67"/>
        <v>85.740402193784277</v>
      </c>
      <c r="T548">
        <v>4</v>
      </c>
      <c r="U548">
        <v>4</v>
      </c>
      <c r="V548">
        <v>4</v>
      </c>
      <c r="AC548">
        <v>44</v>
      </c>
      <c r="AD548">
        <v>44</v>
      </c>
      <c r="AE548">
        <v>41</v>
      </c>
      <c r="AF548">
        <f t="shared" si="68"/>
        <v>1</v>
      </c>
      <c r="AG548">
        <f>SUM($AF$2:AF548)</f>
        <v>495</v>
      </c>
      <c r="AH548">
        <f>COUNT($AF$2:AF548)</f>
        <v>547</v>
      </c>
      <c r="AI548">
        <f t="shared" si="69"/>
        <v>90.493601462522861</v>
      </c>
      <c r="AL548">
        <v>53</v>
      </c>
      <c r="AM548">
        <v>53</v>
      </c>
      <c r="AN548">
        <v>41</v>
      </c>
      <c r="AO548">
        <f t="shared" si="70"/>
        <v>1</v>
      </c>
      <c r="AP548">
        <f>SUM($AO$2:AO548)</f>
        <v>532</v>
      </c>
      <c r="AQ548">
        <f>COUNT($AO$2:AO548)</f>
        <v>547</v>
      </c>
      <c r="AR548">
        <f t="shared" si="71"/>
        <v>97.257769652650822</v>
      </c>
    </row>
    <row r="549" spans="2:44">
      <c r="B549">
        <v>74</v>
      </c>
      <c r="C549">
        <v>26</v>
      </c>
      <c r="D549">
        <v>5</v>
      </c>
      <c r="E549">
        <f t="shared" si="64"/>
        <v>1</v>
      </c>
      <c r="F549">
        <f>SUM($E$2:E549)</f>
        <v>548</v>
      </c>
      <c r="G549">
        <f>COUNT($E$2:E549)</f>
        <v>548</v>
      </c>
      <c r="H549">
        <f t="shared" si="65"/>
        <v>100</v>
      </c>
      <c r="K549">
        <v>4</v>
      </c>
      <c r="L549">
        <v>4</v>
      </c>
      <c r="M549">
        <v>5</v>
      </c>
      <c r="N549">
        <f t="shared" si="66"/>
        <v>0</v>
      </c>
      <c r="O549">
        <f>SUM($N$2:N549)</f>
        <v>469</v>
      </c>
      <c r="P549">
        <f>COUNT($N$2:N549)</f>
        <v>548</v>
      </c>
      <c r="Q549">
        <f t="shared" si="67"/>
        <v>85.583941605839414</v>
      </c>
      <c r="T549">
        <v>4</v>
      </c>
      <c r="U549">
        <v>4</v>
      </c>
      <c r="V549">
        <v>5</v>
      </c>
      <c r="AC549">
        <v>44</v>
      </c>
      <c r="AD549">
        <v>44</v>
      </c>
      <c r="AE549">
        <v>42</v>
      </c>
      <c r="AF549">
        <f t="shared" si="68"/>
        <v>1</v>
      </c>
      <c r="AG549">
        <f>SUM($AF$2:AF549)</f>
        <v>496</v>
      </c>
      <c r="AH549">
        <f>COUNT($AF$2:AF549)</f>
        <v>548</v>
      </c>
      <c r="AI549">
        <f t="shared" si="69"/>
        <v>90.510948905109487</v>
      </c>
      <c r="AL549">
        <v>53</v>
      </c>
      <c r="AM549">
        <v>53</v>
      </c>
      <c r="AN549">
        <v>42</v>
      </c>
      <c r="AO549">
        <f t="shared" si="70"/>
        <v>1</v>
      </c>
      <c r="AP549">
        <f>SUM($AO$2:AO549)</f>
        <v>533</v>
      </c>
      <c r="AQ549">
        <f>COUNT($AO$2:AO549)</f>
        <v>548</v>
      </c>
      <c r="AR549">
        <f t="shared" si="71"/>
        <v>97.262773722627742</v>
      </c>
    </row>
    <row r="550" spans="2:44">
      <c r="B550">
        <v>74</v>
      </c>
      <c r="C550">
        <v>27</v>
      </c>
      <c r="D550">
        <v>4</v>
      </c>
      <c r="E550">
        <f t="shared" si="64"/>
        <v>1</v>
      </c>
      <c r="F550">
        <f>SUM($E$2:E550)</f>
        <v>549</v>
      </c>
      <c r="G550">
        <f>COUNT($E$2:E550)</f>
        <v>549</v>
      </c>
      <c r="H550">
        <f t="shared" si="65"/>
        <v>100</v>
      </c>
      <c r="K550">
        <v>4</v>
      </c>
      <c r="L550">
        <v>4</v>
      </c>
      <c r="M550">
        <v>4</v>
      </c>
      <c r="N550">
        <f t="shared" si="66"/>
        <v>1</v>
      </c>
      <c r="O550">
        <f>SUM($N$2:N550)</f>
        <v>470</v>
      </c>
      <c r="P550">
        <f>COUNT($N$2:N550)</f>
        <v>549</v>
      </c>
      <c r="Q550">
        <f t="shared" si="67"/>
        <v>85.610200364298734</v>
      </c>
      <c r="T550">
        <v>4</v>
      </c>
      <c r="U550">
        <v>4</v>
      </c>
      <c r="V550">
        <v>4</v>
      </c>
      <c r="AC550">
        <v>44</v>
      </c>
      <c r="AD550">
        <v>44</v>
      </c>
      <c r="AE550">
        <v>42</v>
      </c>
      <c r="AF550">
        <f t="shared" si="68"/>
        <v>1</v>
      </c>
      <c r="AG550">
        <f>SUM($AF$2:AF550)</f>
        <v>497</v>
      </c>
      <c r="AH550">
        <f>COUNT($AF$2:AF550)</f>
        <v>549</v>
      </c>
      <c r="AI550">
        <f t="shared" si="69"/>
        <v>90.528233151183969</v>
      </c>
      <c r="AL550">
        <v>53</v>
      </c>
      <c r="AM550">
        <v>53</v>
      </c>
      <c r="AN550">
        <v>42</v>
      </c>
      <c r="AO550">
        <f t="shared" si="70"/>
        <v>1</v>
      </c>
      <c r="AP550">
        <f>SUM($AO$2:AO550)</f>
        <v>534</v>
      </c>
      <c r="AQ550">
        <f>COUNT($AO$2:AO550)</f>
        <v>549</v>
      </c>
      <c r="AR550">
        <f t="shared" si="71"/>
        <v>97.267759562841533</v>
      </c>
    </row>
    <row r="551" spans="2:44">
      <c r="B551">
        <v>74</v>
      </c>
      <c r="C551">
        <v>27</v>
      </c>
      <c r="D551">
        <v>4</v>
      </c>
      <c r="E551">
        <f t="shared" si="64"/>
        <v>1</v>
      </c>
      <c r="F551">
        <f>SUM($E$2:E551)</f>
        <v>550</v>
      </c>
      <c r="G551">
        <f>COUNT($E$2:E551)</f>
        <v>550</v>
      </c>
      <c r="H551">
        <f t="shared" si="65"/>
        <v>100</v>
      </c>
      <c r="K551">
        <v>4</v>
      </c>
      <c r="L551">
        <v>4</v>
      </c>
      <c r="M551">
        <v>4</v>
      </c>
      <c r="N551">
        <f t="shared" si="66"/>
        <v>1</v>
      </c>
      <c r="O551">
        <f>SUM($N$2:N551)</f>
        <v>471</v>
      </c>
      <c r="P551">
        <f>COUNT($N$2:N551)</f>
        <v>550</v>
      </c>
      <c r="Q551">
        <f t="shared" si="67"/>
        <v>85.636363636363626</v>
      </c>
      <c r="T551">
        <v>4</v>
      </c>
      <c r="U551">
        <v>4</v>
      </c>
      <c r="V551">
        <v>4</v>
      </c>
      <c r="AC551">
        <v>44</v>
      </c>
      <c r="AD551">
        <v>44</v>
      </c>
      <c r="AE551">
        <v>16</v>
      </c>
      <c r="AF551">
        <f t="shared" si="68"/>
        <v>1</v>
      </c>
      <c r="AG551">
        <f>SUM($AF$2:AF551)</f>
        <v>498</v>
      </c>
      <c r="AH551">
        <f>COUNT($AF$2:AF551)</f>
        <v>550</v>
      </c>
      <c r="AI551">
        <f t="shared" si="69"/>
        <v>90.545454545454547</v>
      </c>
      <c r="AL551">
        <v>53</v>
      </c>
      <c r="AM551">
        <v>53</v>
      </c>
      <c r="AN551">
        <v>16</v>
      </c>
      <c r="AO551">
        <f t="shared" si="70"/>
        <v>1</v>
      </c>
      <c r="AP551">
        <f>SUM($AO$2:AO551)</f>
        <v>535</v>
      </c>
      <c r="AQ551">
        <f>COUNT($AO$2:AO551)</f>
        <v>550</v>
      </c>
      <c r="AR551">
        <f t="shared" si="71"/>
        <v>97.27272727272728</v>
      </c>
    </row>
    <row r="552" spans="2:44">
      <c r="B552">
        <v>74</v>
      </c>
      <c r="C552">
        <v>27</v>
      </c>
      <c r="D552">
        <v>4</v>
      </c>
      <c r="E552">
        <f t="shared" si="64"/>
        <v>1</v>
      </c>
      <c r="F552">
        <f>SUM($E$2:E552)</f>
        <v>551</v>
      </c>
      <c r="G552">
        <f>COUNT($E$2:E552)</f>
        <v>551</v>
      </c>
      <c r="H552">
        <f t="shared" si="65"/>
        <v>100</v>
      </c>
      <c r="K552">
        <v>4</v>
      </c>
      <c r="L552">
        <v>4</v>
      </c>
      <c r="M552">
        <v>4</v>
      </c>
      <c r="N552">
        <f t="shared" si="66"/>
        <v>1</v>
      </c>
      <c r="O552">
        <f>SUM($N$2:N552)</f>
        <v>472</v>
      </c>
      <c r="P552">
        <f>COUNT($N$2:N552)</f>
        <v>551</v>
      </c>
      <c r="Q552">
        <f t="shared" si="67"/>
        <v>85.662431941923785</v>
      </c>
      <c r="T552">
        <v>4</v>
      </c>
      <c r="U552">
        <v>4</v>
      </c>
      <c r="V552">
        <v>4</v>
      </c>
      <c r="AC552">
        <v>46</v>
      </c>
      <c r="AD552">
        <v>46</v>
      </c>
      <c r="AE552">
        <v>13</v>
      </c>
      <c r="AF552">
        <f t="shared" si="68"/>
        <v>1</v>
      </c>
      <c r="AG552">
        <f>SUM($AF$2:AF552)</f>
        <v>499</v>
      </c>
      <c r="AH552">
        <f>COUNT($AF$2:AF552)</f>
        <v>551</v>
      </c>
      <c r="AI552">
        <f t="shared" si="69"/>
        <v>90.562613430127044</v>
      </c>
      <c r="AL552">
        <v>53</v>
      </c>
      <c r="AM552">
        <v>53</v>
      </c>
      <c r="AN552">
        <v>13</v>
      </c>
      <c r="AO552">
        <f t="shared" si="70"/>
        <v>1</v>
      </c>
      <c r="AP552">
        <f>SUM($AO$2:AO552)</f>
        <v>536</v>
      </c>
      <c r="AQ552">
        <f>COUNT($AO$2:AO552)</f>
        <v>551</v>
      </c>
      <c r="AR552">
        <f t="shared" si="71"/>
        <v>97.277676950998185</v>
      </c>
    </row>
    <row r="553" spans="2:44">
      <c r="B553">
        <v>74</v>
      </c>
      <c r="C553">
        <v>27</v>
      </c>
      <c r="D553">
        <v>3</v>
      </c>
      <c r="E553">
        <f t="shared" si="64"/>
        <v>1</v>
      </c>
      <c r="F553">
        <f>SUM($E$2:E553)</f>
        <v>552</v>
      </c>
      <c r="G553">
        <f>COUNT($E$2:E553)</f>
        <v>552</v>
      </c>
      <c r="H553">
        <f t="shared" si="65"/>
        <v>100</v>
      </c>
      <c r="K553">
        <v>4</v>
      </c>
      <c r="L553">
        <v>4</v>
      </c>
      <c r="M553">
        <v>3</v>
      </c>
      <c r="N553">
        <f t="shared" si="66"/>
        <v>1</v>
      </c>
      <c r="O553">
        <f>SUM($N$2:N553)</f>
        <v>473</v>
      </c>
      <c r="P553">
        <f>COUNT($N$2:N553)</f>
        <v>552</v>
      </c>
      <c r="Q553">
        <f t="shared" si="67"/>
        <v>85.688405797101453</v>
      </c>
      <c r="T553">
        <v>4</v>
      </c>
      <c r="U553">
        <v>4</v>
      </c>
      <c r="V553">
        <v>3</v>
      </c>
      <c r="AC553">
        <v>46</v>
      </c>
      <c r="AD553">
        <v>46</v>
      </c>
      <c r="AE553">
        <v>15</v>
      </c>
      <c r="AF553">
        <f t="shared" si="68"/>
        <v>1</v>
      </c>
      <c r="AG553">
        <f>SUM($AF$2:AF553)</f>
        <v>500</v>
      </c>
      <c r="AH553">
        <f>COUNT($AF$2:AF553)</f>
        <v>552</v>
      </c>
      <c r="AI553">
        <f t="shared" si="69"/>
        <v>90.579710144927532</v>
      </c>
      <c r="AL553">
        <v>53</v>
      </c>
      <c r="AM553">
        <v>53</v>
      </c>
      <c r="AN553">
        <v>15</v>
      </c>
      <c r="AO553">
        <f t="shared" si="70"/>
        <v>1</v>
      </c>
      <c r="AP553">
        <f>SUM($AO$2:AO553)</f>
        <v>537</v>
      </c>
      <c r="AQ553">
        <f>COUNT($AO$2:AO553)</f>
        <v>552</v>
      </c>
      <c r="AR553">
        <f t="shared" si="71"/>
        <v>97.282608695652172</v>
      </c>
    </row>
    <row r="554" spans="2:44">
      <c r="B554">
        <v>74</v>
      </c>
      <c r="C554">
        <v>27</v>
      </c>
      <c r="D554">
        <v>4</v>
      </c>
      <c r="E554">
        <f t="shared" si="64"/>
        <v>1</v>
      </c>
      <c r="F554">
        <f>SUM($E$2:E554)</f>
        <v>553</v>
      </c>
      <c r="G554">
        <f>COUNT($E$2:E554)</f>
        <v>553</v>
      </c>
      <c r="H554">
        <f t="shared" si="65"/>
        <v>100</v>
      </c>
      <c r="K554">
        <v>4</v>
      </c>
      <c r="L554">
        <v>4</v>
      </c>
      <c r="M554">
        <v>4</v>
      </c>
      <c r="N554">
        <f t="shared" si="66"/>
        <v>1</v>
      </c>
      <c r="O554">
        <f>SUM($N$2:N554)</f>
        <v>474</v>
      </c>
      <c r="P554">
        <f>COUNT($N$2:N554)</f>
        <v>553</v>
      </c>
      <c r="Q554">
        <f t="shared" si="67"/>
        <v>85.714285714285708</v>
      </c>
      <c r="T554">
        <v>4</v>
      </c>
      <c r="U554">
        <v>4</v>
      </c>
      <c r="V554">
        <v>4</v>
      </c>
      <c r="AC554">
        <v>46</v>
      </c>
      <c r="AD554">
        <v>46</v>
      </c>
      <c r="AE554">
        <v>13</v>
      </c>
      <c r="AF554">
        <f t="shared" si="68"/>
        <v>1</v>
      </c>
      <c r="AG554">
        <f>SUM($AF$2:AF554)</f>
        <v>501</v>
      </c>
      <c r="AH554">
        <f>COUNT($AF$2:AF554)</f>
        <v>553</v>
      </c>
      <c r="AI554">
        <f t="shared" si="69"/>
        <v>90.596745027124769</v>
      </c>
      <c r="AL554">
        <v>53</v>
      </c>
      <c r="AM554">
        <v>53</v>
      </c>
      <c r="AN554">
        <v>13</v>
      </c>
      <c r="AO554">
        <f t="shared" si="70"/>
        <v>1</v>
      </c>
      <c r="AP554">
        <f>SUM($AO$2:AO554)</f>
        <v>538</v>
      </c>
      <c r="AQ554">
        <f>COUNT($AO$2:AO554)</f>
        <v>553</v>
      </c>
      <c r="AR554">
        <f t="shared" si="71"/>
        <v>97.287522603978303</v>
      </c>
    </row>
    <row r="555" spans="2:44">
      <c r="B555">
        <v>74</v>
      </c>
      <c r="C555">
        <v>27</v>
      </c>
      <c r="D555">
        <v>4</v>
      </c>
      <c r="E555">
        <f t="shared" si="64"/>
        <v>1</v>
      </c>
      <c r="F555">
        <f>SUM($E$2:E555)</f>
        <v>554</v>
      </c>
      <c r="G555">
        <f>COUNT($E$2:E555)</f>
        <v>554</v>
      </c>
      <c r="H555">
        <f t="shared" si="65"/>
        <v>100</v>
      </c>
      <c r="K555">
        <v>4</v>
      </c>
      <c r="L555">
        <v>4</v>
      </c>
      <c r="M555">
        <v>4</v>
      </c>
      <c r="N555">
        <f t="shared" si="66"/>
        <v>1</v>
      </c>
      <c r="O555">
        <f>SUM($N$2:N555)</f>
        <v>475</v>
      </c>
      <c r="P555">
        <f>COUNT($N$2:N555)</f>
        <v>554</v>
      </c>
      <c r="Q555">
        <f t="shared" si="67"/>
        <v>85.740072202166061</v>
      </c>
      <c r="T555">
        <v>4</v>
      </c>
      <c r="U555">
        <v>4</v>
      </c>
      <c r="V555">
        <v>4</v>
      </c>
      <c r="AC555">
        <v>46</v>
      </c>
      <c r="AD555">
        <v>46</v>
      </c>
      <c r="AE555">
        <v>15</v>
      </c>
      <c r="AF555">
        <f t="shared" si="68"/>
        <v>1</v>
      </c>
      <c r="AG555">
        <f>SUM($AF$2:AF555)</f>
        <v>502</v>
      </c>
      <c r="AH555">
        <f>COUNT($AF$2:AF555)</f>
        <v>554</v>
      </c>
      <c r="AI555">
        <f t="shared" si="69"/>
        <v>90.613718411552341</v>
      </c>
      <c r="AL555">
        <v>53</v>
      </c>
      <c r="AM555">
        <v>53</v>
      </c>
      <c r="AN555">
        <v>15</v>
      </c>
      <c r="AO555">
        <f t="shared" si="70"/>
        <v>1</v>
      </c>
      <c r="AP555">
        <f>SUM($AO$2:AO555)</f>
        <v>539</v>
      </c>
      <c r="AQ555">
        <f>COUNT($AO$2:AO555)</f>
        <v>554</v>
      </c>
      <c r="AR555">
        <f t="shared" si="71"/>
        <v>97.292418772563167</v>
      </c>
    </row>
    <row r="556" spans="2:44">
      <c r="B556">
        <v>74</v>
      </c>
      <c r="C556">
        <v>27</v>
      </c>
      <c r="D556">
        <v>5</v>
      </c>
      <c r="E556">
        <f t="shared" si="64"/>
        <v>1</v>
      </c>
      <c r="F556">
        <f>SUM($E$2:E556)</f>
        <v>555</v>
      </c>
      <c r="G556">
        <f>COUNT($E$2:E556)</f>
        <v>555</v>
      </c>
      <c r="H556">
        <f t="shared" si="65"/>
        <v>100</v>
      </c>
      <c r="K556">
        <v>4</v>
      </c>
      <c r="L556">
        <v>4</v>
      </c>
      <c r="M556">
        <v>5</v>
      </c>
      <c r="N556">
        <f t="shared" si="66"/>
        <v>0</v>
      </c>
      <c r="O556">
        <f>SUM($N$2:N556)</f>
        <v>475</v>
      </c>
      <c r="P556">
        <f>COUNT($N$2:N556)</f>
        <v>555</v>
      </c>
      <c r="Q556">
        <f t="shared" si="67"/>
        <v>85.585585585585591</v>
      </c>
      <c r="T556">
        <v>4</v>
      </c>
      <c r="U556">
        <v>4</v>
      </c>
      <c r="V556">
        <v>5</v>
      </c>
      <c r="AC556">
        <v>46</v>
      </c>
      <c r="AD556">
        <v>46</v>
      </c>
      <c r="AE556">
        <v>34</v>
      </c>
      <c r="AF556">
        <f t="shared" si="68"/>
        <v>1</v>
      </c>
      <c r="AG556">
        <f>SUM($AF$2:AF556)</f>
        <v>503</v>
      </c>
      <c r="AH556">
        <f>COUNT($AF$2:AF556)</f>
        <v>555</v>
      </c>
      <c r="AI556">
        <f t="shared" si="69"/>
        <v>90.63063063063062</v>
      </c>
      <c r="AL556">
        <v>53</v>
      </c>
      <c r="AM556">
        <v>53</v>
      </c>
      <c r="AN556">
        <v>34</v>
      </c>
      <c r="AO556">
        <f t="shared" si="70"/>
        <v>1</v>
      </c>
      <c r="AP556">
        <f>SUM($AO$2:AO556)</f>
        <v>540</v>
      </c>
      <c r="AQ556">
        <f>COUNT($AO$2:AO556)</f>
        <v>555</v>
      </c>
      <c r="AR556">
        <f t="shared" si="71"/>
        <v>97.297297297297305</v>
      </c>
    </row>
    <row r="557" spans="2:44">
      <c r="B557">
        <v>74</v>
      </c>
      <c r="C557">
        <v>27</v>
      </c>
      <c r="D557">
        <v>4</v>
      </c>
      <c r="E557">
        <f t="shared" si="64"/>
        <v>1</v>
      </c>
      <c r="F557">
        <f>SUM($E$2:E557)</f>
        <v>556</v>
      </c>
      <c r="G557">
        <f>COUNT($E$2:E557)</f>
        <v>556</v>
      </c>
      <c r="H557">
        <f t="shared" si="65"/>
        <v>100</v>
      </c>
      <c r="K557">
        <v>4</v>
      </c>
      <c r="L557">
        <v>4</v>
      </c>
      <c r="M557">
        <v>4</v>
      </c>
      <c r="N557">
        <f t="shared" si="66"/>
        <v>1</v>
      </c>
      <c r="O557">
        <f>SUM($N$2:N557)</f>
        <v>476</v>
      </c>
      <c r="P557">
        <f>COUNT($N$2:N557)</f>
        <v>556</v>
      </c>
      <c r="Q557">
        <f t="shared" si="67"/>
        <v>85.611510791366911</v>
      </c>
      <c r="T557">
        <v>4</v>
      </c>
      <c r="U557">
        <v>4</v>
      </c>
      <c r="V557">
        <v>4</v>
      </c>
      <c r="AC557">
        <v>46</v>
      </c>
      <c r="AD557">
        <v>46</v>
      </c>
      <c r="AE557">
        <v>13</v>
      </c>
      <c r="AF557">
        <f t="shared" si="68"/>
        <v>1</v>
      </c>
      <c r="AG557">
        <f>SUM($AF$2:AF557)</f>
        <v>504</v>
      </c>
      <c r="AH557">
        <f>COUNT($AF$2:AF557)</f>
        <v>556</v>
      </c>
      <c r="AI557">
        <f t="shared" si="69"/>
        <v>90.647482014388487</v>
      </c>
      <c r="AL557">
        <v>53</v>
      </c>
      <c r="AM557">
        <v>53</v>
      </c>
      <c r="AN557">
        <v>13</v>
      </c>
      <c r="AO557">
        <f t="shared" si="70"/>
        <v>1</v>
      </c>
      <c r="AP557">
        <f>SUM($AO$2:AO557)</f>
        <v>541</v>
      </c>
      <c r="AQ557">
        <f>COUNT($AO$2:AO557)</f>
        <v>556</v>
      </c>
      <c r="AR557">
        <f t="shared" si="71"/>
        <v>97.302158273381295</v>
      </c>
    </row>
    <row r="558" spans="2:44">
      <c r="B558">
        <v>74</v>
      </c>
      <c r="C558">
        <v>27</v>
      </c>
      <c r="D558">
        <v>5</v>
      </c>
      <c r="E558">
        <f t="shared" si="64"/>
        <v>1</v>
      </c>
      <c r="F558">
        <f>SUM($E$2:E558)</f>
        <v>557</v>
      </c>
      <c r="G558">
        <f>COUNT($E$2:E558)</f>
        <v>557</v>
      </c>
      <c r="H558">
        <f t="shared" si="65"/>
        <v>100</v>
      </c>
      <c r="K558">
        <v>4</v>
      </c>
      <c r="L558">
        <v>4</v>
      </c>
      <c r="M558">
        <v>5</v>
      </c>
      <c r="N558">
        <f t="shared" si="66"/>
        <v>0</v>
      </c>
      <c r="O558">
        <f>SUM($N$2:N558)</f>
        <v>476</v>
      </c>
      <c r="P558">
        <f>COUNT($N$2:N558)</f>
        <v>557</v>
      </c>
      <c r="Q558">
        <f t="shared" si="67"/>
        <v>85.457809694793539</v>
      </c>
      <c r="T558">
        <v>4</v>
      </c>
      <c r="U558">
        <v>4</v>
      </c>
      <c r="V558">
        <v>5</v>
      </c>
      <c r="AC558">
        <v>46</v>
      </c>
      <c r="AD558">
        <v>46</v>
      </c>
      <c r="AE558">
        <v>15</v>
      </c>
      <c r="AF558">
        <f t="shared" si="68"/>
        <v>1</v>
      </c>
      <c r="AG558">
        <f>SUM($AF$2:AF558)</f>
        <v>505</v>
      </c>
      <c r="AH558">
        <f>COUNT($AF$2:AF558)</f>
        <v>557</v>
      </c>
      <c r="AI558">
        <f t="shared" si="69"/>
        <v>90.664272890484739</v>
      </c>
      <c r="AL558">
        <v>53</v>
      </c>
      <c r="AM558">
        <v>53</v>
      </c>
      <c r="AN558">
        <v>15</v>
      </c>
      <c r="AO558">
        <f t="shared" si="70"/>
        <v>1</v>
      </c>
      <c r="AP558">
        <f>SUM($AO$2:AO558)</f>
        <v>542</v>
      </c>
      <c r="AQ558">
        <f>COUNT($AO$2:AO558)</f>
        <v>557</v>
      </c>
      <c r="AR558">
        <f t="shared" si="71"/>
        <v>97.307001795332141</v>
      </c>
    </row>
    <row r="559" spans="2:44">
      <c r="B559">
        <v>74</v>
      </c>
      <c r="C559">
        <v>27</v>
      </c>
      <c r="D559">
        <v>3</v>
      </c>
      <c r="E559">
        <f t="shared" si="64"/>
        <v>1</v>
      </c>
      <c r="F559">
        <f>SUM($E$2:E559)</f>
        <v>558</v>
      </c>
      <c r="G559">
        <f>COUNT($E$2:E559)</f>
        <v>558</v>
      </c>
      <c r="H559">
        <f t="shared" si="65"/>
        <v>100</v>
      </c>
      <c r="K559">
        <v>4</v>
      </c>
      <c r="L559">
        <v>4</v>
      </c>
      <c r="M559">
        <v>3</v>
      </c>
      <c r="N559">
        <f t="shared" si="66"/>
        <v>1</v>
      </c>
      <c r="O559">
        <f>SUM($N$2:N559)</f>
        <v>477</v>
      </c>
      <c r="P559">
        <f>COUNT($N$2:N559)</f>
        <v>558</v>
      </c>
      <c r="Q559">
        <f t="shared" si="67"/>
        <v>85.483870967741936</v>
      </c>
      <c r="T559">
        <v>4</v>
      </c>
      <c r="U559">
        <v>4</v>
      </c>
      <c r="V559">
        <v>3</v>
      </c>
      <c r="AC559">
        <v>46</v>
      </c>
      <c r="AD559">
        <v>46</v>
      </c>
      <c r="AE559">
        <v>12</v>
      </c>
      <c r="AF559">
        <f t="shared" si="68"/>
        <v>1</v>
      </c>
      <c r="AG559">
        <f>SUM($AF$2:AF559)</f>
        <v>506</v>
      </c>
      <c r="AH559">
        <f>COUNT($AF$2:AF559)</f>
        <v>558</v>
      </c>
      <c r="AI559">
        <f t="shared" si="69"/>
        <v>90.681003584229387</v>
      </c>
      <c r="AL559">
        <v>53</v>
      </c>
      <c r="AM559">
        <v>53</v>
      </c>
      <c r="AN559">
        <v>12</v>
      </c>
      <c r="AO559">
        <f t="shared" si="70"/>
        <v>1</v>
      </c>
      <c r="AP559">
        <f>SUM($AO$2:AO559)</f>
        <v>543</v>
      </c>
      <c r="AQ559">
        <f>COUNT($AO$2:AO559)</f>
        <v>558</v>
      </c>
      <c r="AR559">
        <f t="shared" si="71"/>
        <v>97.311827956989248</v>
      </c>
    </row>
    <row r="560" spans="2:44">
      <c r="B560">
        <v>74</v>
      </c>
      <c r="C560">
        <v>27</v>
      </c>
      <c r="D560">
        <v>3</v>
      </c>
      <c r="E560">
        <f t="shared" si="64"/>
        <v>1</v>
      </c>
      <c r="F560">
        <f>SUM($E$2:E560)</f>
        <v>559</v>
      </c>
      <c r="G560">
        <f>COUNT($E$2:E560)</f>
        <v>559</v>
      </c>
      <c r="H560">
        <f t="shared" si="65"/>
        <v>100</v>
      </c>
      <c r="K560">
        <v>4</v>
      </c>
      <c r="L560">
        <v>4</v>
      </c>
      <c r="M560">
        <v>3</v>
      </c>
      <c r="N560">
        <f t="shared" si="66"/>
        <v>1</v>
      </c>
      <c r="O560">
        <f>SUM($N$2:N560)</f>
        <v>478</v>
      </c>
      <c r="P560">
        <f>COUNT($N$2:N560)</f>
        <v>559</v>
      </c>
      <c r="Q560">
        <f t="shared" si="67"/>
        <v>85.509838998211094</v>
      </c>
      <c r="T560">
        <v>4</v>
      </c>
      <c r="U560">
        <v>4</v>
      </c>
      <c r="V560">
        <v>3</v>
      </c>
      <c r="AC560">
        <v>46</v>
      </c>
      <c r="AD560">
        <v>46</v>
      </c>
      <c r="AE560">
        <v>14</v>
      </c>
      <c r="AF560">
        <f t="shared" si="68"/>
        <v>1</v>
      </c>
      <c r="AG560">
        <f>SUM($AF$2:AF560)</f>
        <v>507</v>
      </c>
      <c r="AH560">
        <f>COUNT($AF$2:AF560)</f>
        <v>559</v>
      </c>
      <c r="AI560">
        <f t="shared" si="69"/>
        <v>90.697674418604649</v>
      </c>
      <c r="AL560">
        <v>53</v>
      </c>
      <c r="AM560">
        <v>53</v>
      </c>
      <c r="AN560">
        <v>14</v>
      </c>
      <c r="AO560">
        <f t="shared" si="70"/>
        <v>1</v>
      </c>
      <c r="AP560">
        <f>SUM($AO$2:AO560)</f>
        <v>544</v>
      </c>
      <c r="AQ560">
        <f>COUNT($AO$2:AO560)</f>
        <v>559</v>
      </c>
      <c r="AR560">
        <f t="shared" si="71"/>
        <v>97.31663685152057</v>
      </c>
    </row>
    <row r="561" spans="2:44">
      <c r="B561">
        <v>74</v>
      </c>
      <c r="C561">
        <v>27</v>
      </c>
      <c r="D561">
        <v>3</v>
      </c>
      <c r="E561">
        <f t="shared" si="64"/>
        <v>1</v>
      </c>
      <c r="F561">
        <f>SUM($E$2:E561)</f>
        <v>560</v>
      </c>
      <c r="G561">
        <f>COUNT($E$2:E561)</f>
        <v>560</v>
      </c>
      <c r="H561">
        <f t="shared" si="65"/>
        <v>100</v>
      </c>
      <c r="K561">
        <v>4</v>
      </c>
      <c r="L561">
        <v>4</v>
      </c>
      <c r="M561">
        <v>3</v>
      </c>
      <c r="N561">
        <f t="shared" si="66"/>
        <v>1</v>
      </c>
      <c r="O561">
        <f>SUM($N$2:N561)</f>
        <v>479</v>
      </c>
      <c r="P561">
        <f>COUNT($N$2:N561)</f>
        <v>560</v>
      </c>
      <c r="Q561">
        <f t="shared" si="67"/>
        <v>85.535714285714278</v>
      </c>
      <c r="T561">
        <v>4</v>
      </c>
      <c r="U561">
        <v>4</v>
      </c>
      <c r="V561">
        <v>3</v>
      </c>
      <c r="AC561">
        <v>46</v>
      </c>
      <c r="AD561">
        <v>46</v>
      </c>
      <c r="AE561">
        <v>13</v>
      </c>
      <c r="AF561">
        <f t="shared" si="68"/>
        <v>1</v>
      </c>
      <c r="AG561">
        <f>SUM($AF$2:AF561)</f>
        <v>508</v>
      </c>
      <c r="AH561">
        <f>COUNT($AF$2:AF561)</f>
        <v>560</v>
      </c>
      <c r="AI561">
        <f t="shared" si="69"/>
        <v>90.714285714285708</v>
      </c>
      <c r="AL561">
        <v>53</v>
      </c>
      <c r="AM561">
        <v>53</v>
      </c>
      <c r="AN561">
        <v>13</v>
      </c>
      <c r="AO561">
        <f t="shared" si="70"/>
        <v>1</v>
      </c>
      <c r="AP561">
        <f>SUM($AO$2:AO561)</f>
        <v>545</v>
      </c>
      <c r="AQ561">
        <f>COUNT($AO$2:AO561)</f>
        <v>560</v>
      </c>
      <c r="AR561">
        <f t="shared" si="71"/>
        <v>97.321428571428569</v>
      </c>
    </row>
    <row r="562" spans="2:44">
      <c r="B562">
        <v>74</v>
      </c>
      <c r="C562">
        <v>27</v>
      </c>
      <c r="D562">
        <v>3</v>
      </c>
      <c r="E562">
        <f t="shared" si="64"/>
        <v>1</v>
      </c>
      <c r="F562">
        <f>SUM($E$2:E562)</f>
        <v>561</v>
      </c>
      <c r="G562">
        <f>COUNT($E$2:E562)</f>
        <v>561</v>
      </c>
      <c r="H562">
        <f t="shared" si="65"/>
        <v>100</v>
      </c>
      <c r="K562">
        <v>4</v>
      </c>
      <c r="L562">
        <v>4</v>
      </c>
      <c r="M562">
        <v>3</v>
      </c>
      <c r="N562">
        <f t="shared" si="66"/>
        <v>1</v>
      </c>
      <c r="O562">
        <f>SUM($N$2:N562)</f>
        <v>480</v>
      </c>
      <c r="P562">
        <f>COUNT($N$2:N562)</f>
        <v>561</v>
      </c>
      <c r="Q562">
        <f t="shared" si="67"/>
        <v>85.561497326203209</v>
      </c>
      <c r="T562">
        <v>4</v>
      </c>
      <c r="U562">
        <v>4</v>
      </c>
      <c r="V562">
        <v>3</v>
      </c>
      <c r="AC562">
        <v>46</v>
      </c>
      <c r="AD562">
        <v>46</v>
      </c>
      <c r="AE562">
        <v>15</v>
      </c>
      <c r="AF562">
        <f t="shared" si="68"/>
        <v>1</v>
      </c>
      <c r="AG562">
        <f>SUM($AF$2:AF562)</f>
        <v>509</v>
      </c>
      <c r="AH562">
        <f>COUNT($AF$2:AF562)</f>
        <v>561</v>
      </c>
      <c r="AI562">
        <f t="shared" si="69"/>
        <v>90.730837789661322</v>
      </c>
      <c r="AL562">
        <v>53</v>
      </c>
      <c r="AM562">
        <v>53</v>
      </c>
      <c r="AN562">
        <v>15</v>
      </c>
      <c r="AO562">
        <f t="shared" si="70"/>
        <v>1</v>
      </c>
      <c r="AP562">
        <f>SUM($AO$2:AO562)</f>
        <v>546</v>
      </c>
      <c r="AQ562">
        <f>COUNT($AO$2:AO562)</f>
        <v>561</v>
      </c>
      <c r="AR562">
        <f t="shared" si="71"/>
        <v>97.326203208556151</v>
      </c>
    </row>
    <row r="563" spans="2:44">
      <c r="B563">
        <v>74</v>
      </c>
      <c r="C563">
        <v>27</v>
      </c>
      <c r="D563">
        <v>4</v>
      </c>
      <c r="E563">
        <f t="shared" si="64"/>
        <v>1</v>
      </c>
      <c r="F563">
        <f>SUM($E$2:E563)</f>
        <v>562</v>
      </c>
      <c r="G563">
        <f>COUNT($E$2:E563)</f>
        <v>562</v>
      </c>
      <c r="H563">
        <f t="shared" si="65"/>
        <v>100</v>
      </c>
      <c r="K563">
        <v>4</v>
      </c>
      <c r="L563">
        <v>4</v>
      </c>
      <c r="M563">
        <v>4</v>
      </c>
      <c r="N563">
        <f t="shared" si="66"/>
        <v>1</v>
      </c>
      <c r="O563">
        <f>SUM($N$2:N563)</f>
        <v>481</v>
      </c>
      <c r="P563">
        <f>COUNT($N$2:N563)</f>
        <v>562</v>
      </c>
      <c r="Q563">
        <f t="shared" si="67"/>
        <v>85.587188612099638</v>
      </c>
      <c r="T563">
        <v>4</v>
      </c>
      <c r="U563">
        <v>4</v>
      </c>
      <c r="V563">
        <v>4</v>
      </c>
      <c r="AC563">
        <v>47</v>
      </c>
      <c r="AD563">
        <v>47</v>
      </c>
      <c r="AE563">
        <v>13</v>
      </c>
      <c r="AF563">
        <f t="shared" si="68"/>
        <v>1</v>
      </c>
      <c r="AG563">
        <f>SUM($AF$2:AF563)</f>
        <v>510</v>
      </c>
      <c r="AH563">
        <f>COUNT($AF$2:AF563)</f>
        <v>562</v>
      </c>
      <c r="AI563">
        <f t="shared" si="69"/>
        <v>90.747330960854086</v>
      </c>
      <c r="AL563">
        <v>53</v>
      </c>
      <c r="AM563">
        <v>53</v>
      </c>
      <c r="AN563">
        <v>13</v>
      </c>
      <c r="AO563">
        <f t="shared" si="70"/>
        <v>1</v>
      </c>
      <c r="AP563">
        <f>SUM($AO$2:AO563)</f>
        <v>547</v>
      </c>
      <c r="AQ563">
        <f>COUNT($AO$2:AO563)</f>
        <v>562</v>
      </c>
      <c r="AR563">
        <f t="shared" si="71"/>
        <v>97.330960854092524</v>
      </c>
    </row>
    <row r="564" spans="2:44">
      <c r="B564">
        <v>74</v>
      </c>
      <c r="C564">
        <v>27</v>
      </c>
      <c r="D564">
        <v>3</v>
      </c>
      <c r="E564">
        <f t="shared" si="64"/>
        <v>1</v>
      </c>
      <c r="F564">
        <f>SUM($E$2:E564)</f>
        <v>563</v>
      </c>
      <c r="G564">
        <f>COUNT($E$2:E564)</f>
        <v>563</v>
      </c>
      <c r="H564">
        <f t="shared" si="65"/>
        <v>100</v>
      </c>
      <c r="K564">
        <v>4</v>
      </c>
      <c r="L564">
        <v>4</v>
      </c>
      <c r="M564">
        <v>3</v>
      </c>
      <c r="N564">
        <f t="shared" si="66"/>
        <v>1</v>
      </c>
      <c r="O564">
        <f>SUM($N$2:N564)</f>
        <v>482</v>
      </c>
      <c r="P564">
        <f>COUNT($N$2:N564)</f>
        <v>563</v>
      </c>
      <c r="Q564">
        <f t="shared" si="67"/>
        <v>85.612788632326826</v>
      </c>
      <c r="T564">
        <v>4</v>
      </c>
      <c r="U564">
        <v>4</v>
      </c>
      <c r="V564">
        <v>3</v>
      </c>
      <c r="AC564">
        <v>47</v>
      </c>
      <c r="AD564">
        <v>47</v>
      </c>
      <c r="AE564">
        <v>13</v>
      </c>
      <c r="AF564">
        <f t="shared" si="68"/>
        <v>1</v>
      </c>
      <c r="AG564">
        <f>SUM($AF$2:AF564)</f>
        <v>511</v>
      </c>
      <c r="AH564">
        <f>COUNT($AF$2:AF564)</f>
        <v>563</v>
      </c>
      <c r="AI564">
        <f t="shared" si="69"/>
        <v>90.763765541740668</v>
      </c>
      <c r="AL564">
        <v>53</v>
      </c>
      <c r="AM564">
        <v>53</v>
      </c>
      <c r="AN564">
        <v>13</v>
      </c>
      <c r="AO564">
        <f t="shared" si="70"/>
        <v>1</v>
      </c>
      <c r="AP564">
        <f>SUM($AO$2:AO564)</f>
        <v>548</v>
      </c>
      <c r="AQ564">
        <f>COUNT($AO$2:AO564)</f>
        <v>563</v>
      </c>
      <c r="AR564">
        <f t="shared" si="71"/>
        <v>97.335701598579035</v>
      </c>
    </row>
    <row r="565" spans="2:44">
      <c r="B565">
        <v>74</v>
      </c>
      <c r="C565">
        <v>27</v>
      </c>
      <c r="D565">
        <v>3</v>
      </c>
      <c r="E565">
        <f t="shared" si="64"/>
        <v>1</v>
      </c>
      <c r="F565">
        <f>SUM($E$2:E565)</f>
        <v>564</v>
      </c>
      <c r="G565">
        <f>COUNT($E$2:E565)</f>
        <v>564</v>
      </c>
      <c r="H565">
        <f t="shared" si="65"/>
        <v>100</v>
      </c>
      <c r="K565">
        <v>4</v>
      </c>
      <c r="L565">
        <v>4</v>
      </c>
      <c r="M565">
        <v>3</v>
      </c>
      <c r="N565">
        <f t="shared" si="66"/>
        <v>1</v>
      </c>
      <c r="O565">
        <f>SUM($N$2:N565)</f>
        <v>483</v>
      </c>
      <c r="P565">
        <f>COUNT($N$2:N565)</f>
        <v>564</v>
      </c>
      <c r="Q565">
        <f t="shared" si="67"/>
        <v>85.638297872340431</v>
      </c>
      <c r="T565">
        <v>4</v>
      </c>
      <c r="U565">
        <v>4</v>
      </c>
      <c r="V565">
        <v>3</v>
      </c>
      <c r="AC565">
        <v>47</v>
      </c>
      <c r="AD565">
        <v>47</v>
      </c>
      <c r="AE565">
        <v>12</v>
      </c>
      <c r="AF565">
        <f t="shared" si="68"/>
        <v>1</v>
      </c>
      <c r="AG565">
        <f>SUM($AF$2:AF565)</f>
        <v>512</v>
      </c>
      <c r="AH565">
        <f>COUNT($AF$2:AF565)</f>
        <v>564</v>
      </c>
      <c r="AI565">
        <f t="shared" si="69"/>
        <v>90.780141843971634</v>
      </c>
      <c r="AL565">
        <v>53</v>
      </c>
      <c r="AM565">
        <v>53</v>
      </c>
      <c r="AN565">
        <v>12</v>
      </c>
      <c r="AO565">
        <f t="shared" si="70"/>
        <v>1</v>
      </c>
      <c r="AP565">
        <f>SUM($AO$2:AO565)</f>
        <v>549</v>
      </c>
      <c r="AQ565">
        <f>COUNT($AO$2:AO565)</f>
        <v>564</v>
      </c>
      <c r="AR565">
        <f t="shared" si="71"/>
        <v>97.340425531914903</v>
      </c>
    </row>
    <row r="566" spans="2:44">
      <c r="B566">
        <v>74</v>
      </c>
      <c r="C566">
        <v>26</v>
      </c>
      <c r="D566">
        <v>3</v>
      </c>
      <c r="E566">
        <f t="shared" si="64"/>
        <v>1</v>
      </c>
      <c r="F566">
        <f>SUM($E$2:E566)</f>
        <v>565</v>
      </c>
      <c r="G566">
        <f>COUNT($E$2:E566)</f>
        <v>565</v>
      </c>
      <c r="H566">
        <f t="shared" si="65"/>
        <v>100</v>
      </c>
      <c r="K566">
        <v>4</v>
      </c>
      <c r="L566">
        <v>4</v>
      </c>
      <c r="M566">
        <v>3</v>
      </c>
      <c r="N566">
        <f t="shared" si="66"/>
        <v>1</v>
      </c>
      <c r="O566">
        <f>SUM($N$2:N566)</f>
        <v>484</v>
      </c>
      <c r="P566">
        <f>COUNT($N$2:N566)</f>
        <v>565</v>
      </c>
      <c r="Q566">
        <f t="shared" si="67"/>
        <v>85.663716814159301</v>
      </c>
      <c r="T566">
        <v>4</v>
      </c>
      <c r="U566">
        <v>4</v>
      </c>
      <c r="V566">
        <v>3</v>
      </c>
      <c r="AC566">
        <v>47</v>
      </c>
      <c r="AD566">
        <v>47</v>
      </c>
      <c r="AE566">
        <v>17</v>
      </c>
      <c r="AF566">
        <f t="shared" si="68"/>
        <v>1</v>
      </c>
      <c r="AG566">
        <f>SUM($AF$2:AF566)</f>
        <v>513</v>
      </c>
      <c r="AH566">
        <f>COUNT($AF$2:AF566)</f>
        <v>565</v>
      </c>
      <c r="AI566">
        <f t="shared" si="69"/>
        <v>90.796460176991147</v>
      </c>
      <c r="AL566">
        <v>53</v>
      </c>
      <c r="AM566">
        <v>53</v>
      </c>
      <c r="AN566">
        <v>17</v>
      </c>
      <c r="AO566">
        <f t="shared" si="70"/>
        <v>1</v>
      </c>
      <c r="AP566">
        <f>SUM($AO$2:AO566)</f>
        <v>550</v>
      </c>
      <c r="AQ566">
        <f>COUNT($AO$2:AO566)</f>
        <v>565</v>
      </c>
      <c r="AR566">
        <f t="shared" si="71"/>
        <v>97.345132743362825</v>
      </c>
    </row>
    <row r="567" spans="2:44">
      <c r="B567">
        <v>76</v>
      </c>
      <c r="C567">
        <v>27</v>
      </c>
      <c r="D567">
        <v>3</v>
      </c>
      <c r="E567">
        <f t="shared" si="64"/>
        <v>1</v>
      </c>
      <c r="F567">
        <f>SUM($E$2:E567)</f>
        <v>566</v>
      </c>
      <c r="G567">
        <f>COUNT($E$2:E567)</f>
        <v>566</v>
      </c>
      <c r="H567">
        <f t="shared" si="65"/>
        <v>100</v>
      </c>
      <c r="K567">
        <v>4</v>
      </c>
      <c r="L567">
        <v>4</v>
      </c>
      <c r="M567">
        <v>3</v>
      </c>
      <c r="N567">
        <f t="shared" si="66"/>
        <v>1</v>
      </c>
      <c r="O567">
        <f>SUM($N$2:N567)</f>
        <v>485</v>
      </c>
      <c r="P567">
        <f>COUNT($N$2:N567)</f>
        <v>566</v>
      </c>
      <c r="Q567">
        <f t="shared" si="67"/>
        <v>85.689045936395758</v>
      </c>
      <c r="T567">
        <v>4</v>
      </c>
      <c r="U567">
        <v>4</v>
      </c>
      <c r="V567">
        <v>3</v>
      </c>
      <c r="AC567">
        <v>46</v>
      </c>
      <c r="AD567">
        <v>46</v>
      </c>
      <c r="AE567">
        <v>25</v>
      </c>
      <c r="AF567">
        <f t="shared" si="68"/>
        <v>1</v>
      </c>
      <c r="AG567">
        <f>SUM($AF$2:AF567)</f>
        <v>514</v>
      </c>
      <c r="AH567">
        <f>COUNT($AF$2:AF567)</f>
        <v>566</v>
      </c>
      <c r="AI567">
        <f t="shared" si="69"/>
        <v>90.812720848056543</v>
      </c>
      <c r="AL567">
        <v>53</v>
      </c>
      <c r="AM567">
        <v>53</v>
      </c>
      <c r="AN567">
        <v>25</v>
      </c>
      <c r="AO567">
        <f t="shared" si="70"/>
        <v>1</v>
      </c>
      <c r="AP567">
        <f>SUM($AO$2:AO567)</f>
        <v>551</v>
      </c>
      <c r="AQ567">
        <f>COUNT($AO$2:AO567)</f>
        <v>566</v>
      </c>
      <c r="AR567">
        <f t="shared" si="71"/>
        <v>97.34982332155478</v>
      </c>
    </row>
    <row r="568" spans="2:44">
      <c r="B568">
        <v>76</v>
      </c>
      <c r="C568">
        <v>27</v>
      </c>
      <c r="D568">
        <v>4</v>
      </c>
      <c r="E568">
        <f t="shared" si="64"/>
        <v>1</v>
      </c>
      <c r="F568">
        <f>SUM($E$2:E568)</f>
        <v>567</v>
      </c>
      <c r="G568">
        <f>COUNT($E$2:E568)</f>
        <v>567</v>
      </c>
      <c r="H568">
        <f t="shared" si="65"/>
        <v>100</v>
      </c>
      <c r="K568">
        <v>4</v>
      </c>
      <c r="L568">
        <v>4</v>
      </c>
      <c r="M568">
        <v>4</v>
      </c>
      <c r="N568">
        <f t="shared" si="66"/>
        <v>1</v>
      </c>
      <c r="O568">
        <f>SUM($N$2:N568)</f>
        <v>486</v>
      </c>
      <c r="P568">
        <f>COUNT($N$2:N568)</f>
        <v>567</v>
      </c>
      <c r="Q568">
        <f t="shared" si="67"/>
        <v>85.714285714285708</v>
      </c>
      <c r="T568">
        <v>4</v>
      </c>
      <c r="U568">
        <v>4</v>
      </c>
      <c r="V568">
        <v>4</v>
      </c>
      <c r="AC568">
        <v>46</v>
      </c>
      <c r="AD568">
        <v>46</v>
      </c>
      <c r="AE568">
        <v>40</v>
      </c>
      <c r="AF568">
        <f t="shared" si="68"/>
        <v>1</v>
      </c>
      <c r="AG568">
        <f>SUM($AF$2:AF568)</f>
        <v>515</v>
      </c>
      <c r="AH568">
        <f>COUNT($AF$2:AF568)</f>
        <v>567</v>
      </c>
      <c r="AI568">
        <f t="shared" si="69"/>
        <v>90.828924162257493</v>
      </c>
      <c r="AL568">
        <v>53</v>
      </c>
      <c r="AM568">
        <v>53</v>
      </c>
      <c r="AN568">
        <v>40</v>
      </c>
      <c r="AO568">
        <f t="shared" si="70"/>
        <v>1</v>
      </c>
      <c r="AP568">
        <f>SUM($AO$2:AO568)</f>
        <v>552</v>
      </c>
      <c r="AQ568">
        <f>COUNT($AO$2:AO568)</f>
        <v>567</v>
      </c>
      <c r="AR568">
        <f t="shared" si="71"/>
        <v>97.354497354497354</v>
      </c>
    </row>
    <row r="569" spans="2:44">
      <c r="B569">
        <v>76</v>
      </c>
      <c r="C569">
        <v>27</v>
      </c>
      <c r="D569">
        <v>3</v>
      </c>
      <c r="E569">
        <f t="shared" si="64"/>
        <v>1</v>
      </c>
      <c r="F569">
        <f>SUM($E$2:E569)</f>
        <v>568</v>
      </c>
      <c r="G569">
        <f>COUNT($E$2:E569)</f>
        <v>568</v>
      </c>
      <c r="H569">
        <f t="shared" si="65"/>
        <v>100</v>
      </c>
      <c r="K569">
        <v>4</v>
      </c>
      <c r="L569">
        <v>4</v>
      </c>
      <c r="M569">
        <v>3</v>
      </c>
      <c r="N569">
        <f t="shared" si="66"/>
        <v>1</v>
      </c>
      <c r="O569">
        <f>SUM($N$2:N569)</f>
        <v>487</v>
      </c>
      <c r="P569">
        <f>COUNT($N$2:N569)</f>
        <v>568</v>
      </c>
      <c r="Q569">
        <f t="shared" si="67"/>
        <v>85.739436619718319</v>
      </c>
      <c r="T569">
        <v>4</v>
      </c>
      <c r="U569">
        <v>4</v>
      </c>
      <c r="V569">
        <v>3</v>
      </c>
      <c r="AC569">
        <v>46</v>
      </c>
      <c r="AD569">
        <v>46</v>
      </c>
      <c r="AE569">
        <v>44</v>
      </c>
      <c r="AF569">
        <f t="shared" si="68"/>
        <v>1</v>
      </c>
      <c r="AG569">
        <f>SUM($AF$2:AF569)</f>
        <v>516</v>
      </c>
      <c r="AH569">
        <f>COUNT($AF$2:AF569)</f>
        <v>568</v>
      </c>
      <c r="AI569">
        <f t="shared" si="69"/>
        <v>90.845070422535215</v>
      </c>
      <c r="AL569">
        <v>53</v>
      </c>
      <c r="AM569">
        <v>53</v>
      </c>
      <c r="AN569">
        <v>44</v>
      </c>
      <c r="AO569">
        <f t="shared" si="70"/>
        <v>1</v>
      </c>
      <c r="AP569">
        <f>SUM($AO$2:AO569)</f>
        <v>553</v>
      </c>
      <c r="AQ569">
        <f>COUNT($AO$2:AO569)</f>
        <v>568</v>
      </c>
      <c r="AR569">
        <f t="shared" si="71"/>
        <v>97.359154929577457</v>
      </c>
    </row>
    <row r="570" spans="2:44">
      <c r="B570">
        <v>76</v>
      </c>
      <c r="C570">
        <v>27</v>
      </c>
      <c r="D570">
        <v>4</v>
      </c>
      <c r="E570">
        <f t="shared" si="64"/>
        <v>1</v>
      </c>
      <c r="F570">
        <f>SUM($E$2:E570)</f>
        <v>569</v>
      </c>
      <c r="G570">
        <f>COUNT($E$2:E570)</f>
        <v>569</v>
      </c>
      <c r="H570">
        <f t="shared" si="65"/>
        <v>100</v>
      </c>
      <c r="K570">
        <v>4</v>
      </c>
      <c r="L570">
        <v>4</v>
      </c>
      <c r="M570">
        <v>4</v>
      </c>
      <c r="N570">
        <f t="shared" si="66"/>
        <v>1</v>
      </c>
      <c r="O570">
        <f>SUM($N$2:N570)</f>
        <v>488</v>
      </c>
      <c r="P570">
        <f>COUNT($N$2:N570)</f>
        <v>569</v>
      </c>
      <c r="Q570">
        <f t="shared" si="67"/>
        <v>85.764499121265374</v>
      </c>
      <c r="T570">
        <v>4</v>
      </c>
      <c r="U570">
        <v>4</v>
      </c>
      <c r="V570">
        <v>4</v>
      </c>
      <c r="AC570">
        <v>46</v>
      </c>
      <c r="AD570">
        <v>46</v>
      </c>
      <c r="AE570">
        <v>41</v>
      </c>
      <c r="AF570">
        <f t="shared" si="68"/>
        <v>1</v>
      </c>
      <c r="AG570">
        <f>SUM($AF$2:AF570)</f>
        <v>517</v>
      </c>
      <c r="AH570">
        <f>COUNT($AF$2:AF570)</f>
        <v>569</v>
      </c>
      <c r="AI570">
        <f t="shared" si="69"/>
        <v>90.86115992970123</v>
      </c>
      <c r="AL570">
        <v>53</v>
      </c>
      <c r="AM570">
        <v>53</v>
      </c>
      <c r="AN570">
        <v>41</v>
      </c>
      <c r="AO570">
        <f t="shared" si="70"/>
        <v>1</v>
      </c>
      <c r="AP570">
        <f>SUM($AO$2:AO570)</f>
        <v>554</v>
      </c>
      <c r="AQ570">
        <f>COUNT($AO$2:AO570)</f>
        <v>569</v>
      </c>
      <c r="AR570">
        <f t="shared" si="71"/>
        <v>97.363796133567661</v>
      </c>
    </row>
    <row r="571" spans="2:44">
      <c r="B571">
        <v>76</v>
      </c>
      <c r="C571">
        <v>27</v>
      </c>
      <c r="D571">
        <v>3</v>
      </c>
      <c r="E571">
        <f t="shared" si="64"/>
        <v>1</v>
      </c>
      <c r="F571">
        <f>SUM($E$2:E571)</f>
        <v>570</v>
      </c>
      <c r="G571">
        <f>COUNT($E$2:E571)</f>
        <v>570</v>
      </c>
      <c r="H571">
        <f t="shared" si="65"/>
        <v>100</v>
      </c>
      <c r="K571">
        <v>4</v>
      </c>
      <c r="L571">
        <v>4</v>
      </c>
      <c r="M571">
        <v>3</v>
      </c>
      <c r="N571">
        <f t="shared" si="66"/>
        <v>1</v>
      </c>
      <c r="O571">
        <f>SUM($N$2:N571)</f>
        <v>489</v>
      </c>
      <c r="P571">
        <f>COUNT($N$2:N571)</f>
        <v>570</v>
      </c>
      <c r="Q571">
        <f t="shared" si="67"/>
        <v>85.78947368421052</v>
      </c>
      <c r="T571">
        <v>4</v>
      </c>
      <c r="U571">
        <v>4</v>
      </c>
      <c r="V571">
        <v>3</v>
      </c>
      <c r="AC571">
        <v>46</v>
      </c>
      <c r="AD571">
        <v>46</v>
      </c>
      <c r="AE571">
        <v>14</v>
      </c>
      <c r="AF571">
        <f t="shared" si="68"/>
        <v>1</v>
      </c>
      <c r="AG571">
        <f>SUM($AF$2:AF571)</f>
        <v>518</v>
      </c>
      <c r="AH571">
        <f>COUNT($AF$2:AF571)</f>
        <v>570</v>
      </c>
      <c r="AI571">
        <f t="shared" si="69"/>
        <v>90.877192982456151</v>
      </c>
      <c r="AL571">
        <v>53</v>
      </c>
      <c r="AM571">
        <v>53</v>
      </c>
      <c r="AN571">
        <v>14</v>
      </c>
      <c r="AO571">
        <f t="shared" si="70"/>
        <v>1</v>
      </c>
      <c r="AP571">
        <f>SUM($AO$2:AO571)</f>
        <v>555</v>
      </c>
      <c r="AQ571">
        <f>COUNT($AO$2:AO571)</f>
        <v>570</v>
      </c>
      <c r="AR571">
        <f t="shared" si="71"/>
        <v>97.368421052631575</v>
      </c>
    </row>
    <row r="572" spans="2:44">
      <c r="B572">
        <v>73</v>
      </c>
      <c r="C572">
        <v>27</v>
      </c>
      <c r="D572">
        <v>4</v>
      </c>
      <c r="E572">
        <f t="shared" si="64"/>
        <v>1</v>
      </c>
      <c r="F572">
        <f>SUM($E$2:E572)</f>
        <v>571</v>
      </c>
      <c r="G572">
        <f>COUNT($E$2:E572)</f>
        <v>571</v>
      </c>
      <c r="H572">
        <f t="shared" si="65"/>
        <v>100</v>
      </c>
      <c r="K572">
        <v>4</v>
      </c>
      <c r="L572">
        <v>4</v>
      </c>
      <c r="M572">
        <v>4</v>
      </c>
      <c r="N572">
        <f t="shared" si="66"/>
        <v>1</v>
      </c>
      <c r="O572">
        <f>SUM($N$2:N572)</f>
        <v>490</v>
      </c>
      <c r="P572">
        <f>COUNT($N$2:N572)</f>
        <v>571</v>
      </c>
      <c r="Q572">
        <f t="shared" si="67"/>
        <v>85.814360770577935</v>
      </c>
      <c r="T572">
        <v>4</v>
      </c>
      <c r="U572">
        <v>4</v>
      </c>
      <c r="V572">
        <v>4</v>
      </c>
      <c r="AC572">
        <v>46</v>
      </c>
      <c r="AD572">
        <v>46</v>
      </c>
      <c r="AE572">
        <v>13</v>
      </c>
      <c r="AF572">
        <f t="shared" si="68"/>
        <v>1</v>
      </c>
      <c r="AG572">
        <f>SUM($AF$2:AF572)</f>
        <v>519</v>
      </c>
      <c r="AH572">
        <f>COUNT($AF$2:AF572)</f>
        <v>571</v>
      </c>
      <c r="AI572">
        <f t="shared" si="69"/>
        <v>90.893169877408056</v>
      </c>
      <c r="AL572">
        <v>53</v>
      </c>
      <c r="AM572">
        <v>53</v>
      </c>
      <c r="AN572">
        <v>13</v>
      </c>
      <c r="AO572">
        <f t="shared" si="70"/>
        <v>1</v>
      </c>
      <c r="AP572">
        <f>SUM($AO$2:AO572)</f>
        <v>556</v>
      </c>
      <c r="AQ572">
        <f>COUNT($AO$2:AO572)</f>
        <v>571</v>
      </c>
      <c r="AR572">
        <f t="shared" si="71"/>
        <v>97.373029772329247</v>
      </c>
    </row>
    <row r="573" spans="2:44">
      <c r="B573">
        <v>73</v>
      </c>
      <c r="C573">
        <v>27</v>
      </c>
      <c r="D573">
        <v>5</v>
      </c>
      <c r="E573">
        <f t="shared" si="64"/>
        <v>1</v>
      </c>
      <c r="F573">
        <f>SUM($E$2:E573)</f>
        <v>572</v>
      </c>
      <c r="G573">
        <f>COUNT($E$2:E573)</f>
        <v>572</v>
      </c>
      <c r="H573">
        <f t="shared" si="65"/>
        <v>100</v>
      </c>
      <c r="K573">
        <v>4</v>
      </c>
      <c r="L573">
        <v>4</v>
      </c>
      <c r="M573">
        <v>5</v>
      </c>
      <c r="N573">
        <f t="shared" si="66"/>
        <v>0</v>
      </c>
      <c r="O573">
        <f>SUM($N$2:N573)</f>
        <v>490</v>
      </c>
      <c r="P573">
        <f>COUNT($N$2:N573)</f>
        <v>572</v>
      </c>
      <c r="Q573">
        <f t="shared" si="67"/>
        <v>85.664335664335667</v>
      </c>
      <c r="T573">
        <v>4</v>
      </c>
      <c r="U573">
        <v>4</v>
      </c>
      <c r="V573">
        <v>5</v>
      </c>
      <c r="AC573">
        <v>46</v>
      </c>
      <c r="AD573">
        <v>46</v>
      </c>
      <c r="AE573">
        <v>17</v>
      </c>
      <c r="AF573">
        <f t="shared" si="68"/>
        <v>1</v>
      </c>
      <c r="AG573">
        <f>SUM($AF$2:AF573)</f>
        <v>520</v>
      </c>
      <c r="AH573">
        <f>COUNT($AF$2:AF573)</f>
        <v>572</v>
      </c>
      <c r="AI573">
        <f t="shared" si="69"/>
        <v>90.909090909090907</v>
      </c>
      <c r="AL573">
        <v>53</v>
      </c>
      <c r="AM573">
        <v>53</v>
      </c>
      <c r="AN573">
        <v>17</v>
      </c>
      <c r="AO573">
        <f t="shared" si="70"/>
        <v>1</v>
      </c>
      <c r="AP573">
        <f>SUM($AO$2:AO573)</f>
        <v>557</v>
      </c>
      <c r="AQ573">
        <f>COUNT($AO$2:AO573)</f>
        <v>572</v>
      </c>
      <c r="AR573">
        <f t="shared" si="71"/>
        <v>97.377622377622373</v>
      </c>
    </row>
    <row r="574" spans="2:44">
      <c r="B574">
        <v>73</v>
      </c>
      <c r="C574">
        <v>27</v>
      </c>
      <c r="D574">
        <v>5</v>
      </c>
      <c r="E574">
        <f t="shared" si="64"/>
        <v>1</v>
      </c>
      <c r="F574">
        <f>SUM($E$2:E574)</f>
        <v>573</v>
      </c>
      <c r="G574">
        <f>COUNT($E$2:E574)</f>
        <v>573</v>
      </c>
      <c r="H574">
        <f t="shared" si="65"/>
        <v>100</v>
      </c>
      <c r="K574">
        <v>4</v>
      </c>
      <c r="L574">
        <v>4</v>
      </c>
      <c r="M574">
        <v>5</v>
      </c>
      <c r="N574">
        <f t="shared" si="66"/>
        <v>0</v>
      </c>
      <c r="O574">
        <f>SUM($N$2:N574)</f>
        <v>490</v>
      </c>
      <c r="P574">
        <f>COUNT($N$2:N574)</f>
        <v>573</v>
      </c>
      <c r="Q574">
        <f t="shared" si="67"/>
        <v>85.514834205933681</v>
      </c>
      <c r="T574">
        <v>4</v>
      </c>
      <c r="U574">
        <v>4</v>
      </c>
      <c r="V574">
        <v>5</v>
      </c>
      <c r="AC574">
        <v>46</v>
      </c>
      <c r="AD574">
        <v>46</v>
      </c>
      <c r="AE574">
        <v>18</v>
      </c>
      <c r="AF574">
        <f t="shared" si="68"/>
        <v>1</v>
      </c>
      <c r="AG574">
        <f>SUM($AF$2:AF574)</f>
        <v>521</v>
      </c>
      <c r="AH574">
        <f>COUNT($AF$2:AF574)</f>
        <v>573</v>
      </c>
      <c r="AI574">
        <f t="shared" si="69"/>
        <v>90.924956369982539</v>
      </c>
      <c r="AL574">
        <v>53</v>
      </c>
      <c r="AM574">
        <v>53</v>
      </c>
      <c r="AN574">
        <v>18</v>
      </c>
      <c r="AO574">
        <f t="shared" si="70"/>
        <v>1</v>
      </c>
      <c r="AP574">
        <f>SUM($AO$2:AO574)</f>
        <v>558</v>
      </c>
      <c r="AQ574">
        <f>COUNT($AO$2:AO574)</f>
        <v>573</v>
      </c>
      <c r="AR574">
        <f t="shared" si="71"/>
        <v>97.382198952879577</v>
      </c>
    </row>
    <row r="575" spans="2:44">
      <c r="B575">
        <v>73</v>
      </c>
      <c r="C575">
        <v>27</v>
      </c>
      <c r="D575">
        <v>3</v>
      </c>
      <c r="E575">
        <f t="shared" si="64"/>
        <v>1</v>
      </c>
      <c r="F575">
        <f>SUM($E$2:E575)</f>
        <v>574</v>
      </c>
      <c r="G575">
        <f>COUNT($E$2:E575)</f>
        <v>574</v>
      </c>
      <c r="H575">
        <f t="shared" si="65"/>
        <v>100</v>
      </c>
      <c r="K575">
        <v>4</v>
      </c>
      <c r="L575">
        <v>4</v>
      </c>
      <c r="M575">
        <v>3</v>
      </c>
      <c r="N575">
        <f t="shared" si="66"/>
        <v>1</v>
      </c>
      <c r="O575">
        <f>SUM($N$2:N575)</f>
        <v>491</v>
      </c>
      <c r="P575">
        <f>COUNT($N$2:N575)</f>
        <v>574</v>
      </c>
      <c r="Q575">
        <f t="shared" si="67"/>
        <v>85.540069686411144</v>
      </c>
      <c r="T575">
        <v>4</v>
      </c>
      <c r="U575">
        <v>4</v>
      </c>
      <c r="V575">
        <v>3</v>
      </c>
      <c r="AC575">
        <v>46</v>
      </c>
      <c r="AD575">
        <v>46</v>
      </c>
      <c r="AE575">
        <v>16</v>
      </c>
      <c r="AF575">
        <f t="shared" si="68"/>
        <v>1</v>
      </c>
      <c r="AG575">
        <f>SUM($AF$2:AF575)</f>
        <v>522</v>
      </c>
      <c r="AH575">
        <f>COUNT($AF$2:AF575)</f>
        <v>574</v>
      </c>
      <c r="AI575">
        <f t="shared" si="69"/>
        <v>90.940766550522639</v>
      </c>
      <c r="AL575">
        <v>53</v>
      </c>
      <c r="AM575">
        <v>53</v>
      </c>
      <c r="AN575">
        <v>16</v>
      </c>
      <c r="AO575">
        <f t="shared" si="70"/>
        <v>1</v>
      </c>
      <c r="AP575">
        <f>SUM($AO$2:AO575)</f>
        <v>559</v>
      </c>
      <c r="AQ575">
        <f>COUNT($AO$2:AO575)</f>
        <v>574</v>
      </c>
      <c r="AR575">
        <f t="shared" si="71"/>
        <v>97.386759581881535</v>
      </c>
    </row>
    <row r="576" spans="2:44">
      <c r="B576">
        <v>73</v>
      </c>
      <c r="C576">
        <v>27</v>
      </c>
      <c r="D576">
        <v>3</v>
      </c>
      <c r="E576">
        <f t="shared" si="64"/>
        <v>1</v>
      </c>
      <c r="F576">
        <f>SUM($E$2:E576)</f>
        <v>575</v>
      </c>
      <c r="G576">
        <f>COUNT($E$2:E576)</f>
        <v>575</v>
      </c>
      <c r="H576">
        <f t="shared" si="65"/>
        <v>100</v>
      </c>
      <c r="K576">
        <v>4</v>
      </c>
      <c r="L576">
        <v>4</v>
      </c>
      <c r="M576">
        <v>3</v>
      </c>
      <c r="N576">
        <f t="shared" si="66"/>
        <v>1</v>
      </c>
      <c r="O576">
        <f>SUM($N$2:N576)</f>
        <v>492</v>
      </c>
      <c r="P576">
        <f>COUNT($N$2:N576)</f>
        <v>575</v>
      </c>
      <c r="Q576">
        <f t="shared" si="67"/>
        <v>85.565217391304344</v>
      </c>
      <c r="T576">
        <v>4</v>
      </c>
      <c r="U576">
        <v>4</v>
      </c>
      <c r="V576">
        <v>3</v>
      </c>
      <c r="AC576">
        <v>46</v>
      </c>
      <c r="AD576">
        <v>46</v>
      </c>
      <c r="AE576">
        <v>17</v>
      </c>
      <c r="AF576">
        <f t="shared" si="68"/>
        <v>1</v>
      </c>
      <c r="AG576">
        <f>SUM($AF$2:AF576)</f>
        <v>523</v>
      </c>
      <c r="AH576">
        <f>COUNT($AF$2:AF576)</f>
        <v>575</v>
      </c>
      <c r="AI576">
        <f t="shared" si="69"/>
        <v>90.956521739130437</v>
      </c>
      <c r="AL576">
        <v>53</v>
      </c>
      <c r="AM576">
        <v>53</v>
      </c>
      <c r="AN576">
        <v>17</v>
      </c>
      <c r="AO576">
        <f t="shared" si="70"/>
        <v>1</v>
      </c>
      <c r="AP576">
        <f>SUM($AO$2:AO576)</f>
        <v>560</v>
      </c>
      <c r="AQ576">
        <f>COUNT($AO$2:AO576)</f>
        <v>575</v>
      </c>
      <c r="AR576">
        <f t="shared" si="71"/>
        <v>97.391304347826093</v>
      </c>
    </row>
    <row r="577" spans="2:44">
      <c r="B577">
        <v>73</v>
      </c>
      <c r="C577">
        <v>27</v>
      </c>
      <c r="D577">
        <v>4</v>
      </c>
      <c r="E577">
        <f t="shared" si="64"/>
        <v>1</v>
      </c>
      <c r="F577">
        <f>SUM($E$2:E577)</f>
        <v>576</v>
      </c>
      <c r="G577">
        <f>COUNT($E$2:E577)</f>
        <v>576</v>
      </c>
      <c r="H577">
        <f t="shared" si="65"/>
        <v>100</v>
      </c>
      <c r="K577">
        <v>4</v>
      </c>
      <c r="L577">
        <v>4</v>
      </c>
      <c r="M577">
        <v>4</v>
      </c>
      <c r="N577">
        <f t="shared" si="66"/>
        <v>1</v>
      </c>
      <c r="O577">
        <f>SUM($N$2:N577)</f>
        <v>493</v>
      </c>
      <c r="P577">
        <f>COUNT($N$2:N577)</f>
        <v>576</v>
      </c>
      <c r="Q577">
        <f t="shared" si="67"/>
        <v>85.590277777777786</v>
      </c>
      <c r="T577">
        <v>4</v>
      </c>
      <c r="U577">
        <v>4</v>
      </c>
      <c r="V577">
        <v>4</v>
      </c>
      <c r="AC577">
        <v>46</v>
      </c>
      <c r="AD577">
        <v>46</v>
      </c>
      <c r="AE577">
        <v>15</v>
      </c>
      <c r="AF577">
        <f t="shared" si="68"/>
        <v>1</v>
      </c>
      <c r="AG577">
        <f>SUM($AF$2:AF577)</f>
        <v>524</v>
      </c>
      <c r="AH577">
        <f>COUNT($AF$2:AF577)</f>
        <v>576</v>
      </c>
      <c r="AI577">
        <f t="shared" si="69"/>
        <v>90.972222222222214</v>
      </c>
      <c r="AL577">
        <v>53</v>
      </c>
      <c r="AM577">
        <v>53</v>
      </c>
      <c r="AN577">
        <v>15</v>
      </c>
      <c r="AO577">
        <f t="shared" si="70"/>
        <v>1</v>
      </c>
      <c r="AP577">
        <f>SUM($AO$2:AO577)</f>
        <v>561</v>
      </c>
      <c r="AQ577">
        <f>COUNT($AO$2:AO577)</f>
        <v>576</v>
      </c>
      <c r="AR577">
        <f t="shared" si="71"/>
        <v>97.395833333333343</v>
      </c>
    </row>
    <row r="578" spans="2:44">
      <c r="B578">
        <v>73</v>
      </c>
      <c r="C578">
        <v>27</v>
      </c>
      <c r="D578">
        <v>5</v>
      </c>
      <c r="E578">
        <f t="shared" ref="E578:E641" si="72">IF(D578&lt;=C578,1,0)</f>
        <v>1</v>
      </c>
      <c r="F578">
        <f>SUM($E$2:E578)</f>
        <v>577</v>
      </c>
      <c r="G578">
        <f>COUNT($E$2:E578)</f>
        <v>577</v>
      </c>
      <c r="H578">
        <f t="shared" ref="H578:H641" si="73">F578/G578*100</f>
        <v>100</v>
      </c>
      <c r="K578">
        <v>4</v>
      </c>
      <c r="L578">
        <v>4</v>
      </c>
      <c r="M578">
        <v>5</v>
      </c>
      <c r="N578">
        <f t="shared" ref="N578:N641" si="74">IF(M578&lt;=L578,1,0)</f>
        <v>0</v>
      </c>
      <c r="O578">
        <f>SUM($N$2:N578)</f>
        <v>493</v>
      </c>
      <c r="P578">
        <f>COUNT($N$2:N578)</f>
        <v>577</v>
      </c>
      <c r="Q578">
        <f t="shared" ref="Q578:Q641" si="75">O578/P578*100</f>
        <v>85.441941074523399</v>
      </c>
      <c r="T578">
        <v>4</v>
      </c>
      <c r="U578">
        <v>4</v>
      </c>
      <c r="V578">
        <v>5</v>
      </c>
      <c r="AC578">
        <v>46</v>
      </c>
      <c r="AD578">
        <v>46</v>
      </c>
      <c r="AE578">
        <v>18</v>
      </c>
      <c r="AF578">
        <f t="shared" ref="AF578:AF641" si="76">IF(AE578&lt;=AD578,1,0)</f>
        <v>1</v>
      </c>
      <c r="AG578">
        <f>SUM($AF$2:AF578)</f>
        <v>525</v>
      </c>
      <c r="AH578">
        <f>COUNT($AF$2:AF578)</f>
        <v>577</v>
      </c>
      <c r="AI578">
        <f t="shared" ref="AI578:AI641" si="77">AG578/AH578*100</f>
        <v>90.987868284228767</v>
      </c>
      <c r="AL578">
        <v>53</v>
      </c>
      <c r="AM578">
        <v>53</v>
      </c>
      <c r="AN578">
        <v>18</v>
      </c>
      <c r="AO578">
        <f t="shared" ref="AO578:AO641" si="78">IF(AN578&lt;=AM578,1,0)</f>
        <v>1</v>
      </c>
      <c r="AP578">
        <f>SUM($AO$2:AO578)</f>
        <v>562</v>
      </c>
      <c r="AQ578">
        <f>COUNT($AO$2:AO578)</f>
        <v>577</v>
      </c>
      <c r="AR578">
        <f t="shared" ref="AR578:AR641" si="79">AP578/AQ578*100</f>
        <v>97.400346620450605</v>
      </c>
    </row>
    <row r="579" spans="2:44">
      <c r="B579">
        <v>73</v>
      </c>
      <c r="C579">
        <v>27</v>
      </c>
      <c r="D579">
        <v>5</v>
      </c>
      <c r="E579">
        <f t="shared" si="72"/>
        <v>1</v>
      </c>
      <c r="F579">
        <f>SUM($E$2:E579)</f>
        <v>578</v>
      </c>
      <c r="G579">
        <f>COUNT($E$2:E579)</f>
        <v>578</v>
      </c>
      <c r="H579">
        <f t="shared" si="73"/>
        <v>100</v>
      </c>
      <c r="K579">
        <v>4</v>
      </c>
      <c r="L579">
        <v>4</v>
      </c>
      <c r="M579">
        <v>5</v>
      </c>
      <c r="N579">
        <f t="shared" si="74"/>
        <v>0</v>
      </c>
      <c r="O579">
        <f>SUM($N$2:N579)</f>
        <v>493</v>
      </c>
      <c r="P579">
        <f>COUNT($N$2:N579)</f>
        <v>578</v>
      </c>
      <c r="Q579">
        <f t="shared" si="75"/>
        <v>85.294117647058826</v>
      </c>
      <c r="T579">
        <v>4</v>
      </c>
      <c r="U579">
        <v>4</v>
      </c>
      <c r="V579">
        <v>5</v>
      </c>
      <c r="AC579">
        <v>46</v>
      </c>
      <c r="AD579">
        <v>46</v>
      </c>
      <c r="AE579">
        <v>13</v>
      </c>
      <c r="AF579">
        <f t="shared" si="76"/>
        <v>1</v>
      </c>
      <c r="AG579">
        <f>SUM($AF$2:AF579)</f>
        <v>526</v>
      </c>
      <c r="AH579">
        <f>COUNT($AF$2:AF579)</f>
        <v>578</v>
      </c>
      <c r="AI579">
        <f t="shared" si="77"/>
        <v>91.003460207612449</v>
      </c>
      <c r="AL579">
        <v>53</v>
      </c>
      <c r="AM579">
        <v>53</v>
      </c>
      <c r="AN579">
        <v>13</v>
      </c>
      <c r="AO579">
        <f t="shared" si="78"/>
        <v>1</v>
      </c>
      <c r="AP579">
        <f>SUM($AO$2:AO579)</f>
        <v>563</v>
      </c>
      <c r="AQ579">
        <f>COUNT($AO$2:AO579)</f>
        <v>578</v>
      </c>
      <c r="AR579">
        <f t="shared" si="79"/>
        <v>97.404844290657451</v>
      </c>
    </row>
    <row r="580" spans="2:44">
      <c r="B580">
        <v>73</v>
      </c>
      <c r="C580">
        <v>27</v>
      </c>
      <c r="D580">
        <v>5</v>
      </c>
      <c r="E580">
        <f t="shared" si="72"/>
        <v>1</v>
      </c>
      <c r="F580">
        <f>SUM($E$2:E580)</f>
        <v>579</v>
      </c>
      <c r="G580">
        <f>COUNT($E$2:E580)</f>
        <v>579</v>
      </c>
      <c r="H580">
        <f t="shared" si="73"/>
        <v>100</v>
      </c>
      <c r="K580">
        <v>4</v>
      </c>
      <c r="L580">
        <v>4</v>
      </c>
      <c r="M580">
        <v>5</v>
      </c>
      <c r="N580">
        <f t="shared" si="74"/>
        <v>0</v>
      </c>
      <c r="O580">
        <f>SUM($N$2:N580)</f>
        <v>493</v>
      </c>
      <c r="P580">
        <f>COUNT($N$2:N580)</f>
        <v>579</v>
      </c>
      <c r="Q580">
        <f t="shared" si="75"/>
        <v>85.146804835924002</v>
      </c>
      <c r="T580">
        <v>4</v>
      </c>
      <c r="U580">
        <v>4</v>
      </c>
      <c r="V580">
        <v>5</v>
      </c>
      <c r="AC580">
        <v>46</v>
      </c>
      <c r="AD580">
        <v>46</v>
      </c>
      <c r="AE580">
        <v>15</v>
      </c>
      <c r="AF580">
        <f t="shared" si="76"/>
        <v>1</v>
      </c>
      <c r="AG580">
        <f>SUM($AF$2:AF580)</f>
        <v>527</v>
      </c>
      <c r="AH580">
        <f>COUNT($AF$2:AF580)</f>
        <v>579</v>
      </c>
      <c r="AI580">
        <f t="shared" si="77"/>
        <v>91.018998272884289</v>
      </c>
      <c r="AL580">
        <v>53</v>
      </c>
      <c r="AM580">
        <v>53</v>
      </c>
      <c r="AN580">
        <v>15</v>
      </c>
      <c r="AO580">
        <f t="shared" si="78"/>
        <v>1</v>
      </c>
      <c r="AP580">
        <f>SUM($AO$2:AO580)</f>
        <v>564</v>
      </c>
      <c r="AQ580">
        <f>COUNT($AO$2:AO580)</f>
        <v>579</v>
      </c>
      <c r="AR580">
        <f t="shared" si="79"/>
        <v>97.409326424870471</v>
      </c>
    </row>
    <row r="581" spans="2:44">
      <c r="B581">
        <v>73</v>
      </c>
      <c r="C581">
        <v>27</v>
      </c>
      <c r="D581">
        <v>3</v>
      </c>
      <c r="E581">
        <f t="shared" si="72"/>
        <v>1</v>
      </c>
      <c r="F581">
        <f>SUM($E$2:E581)</f>
        <v>580</v>
      </c>
      <c r="G581">
        <f>COUNT($E$2:E581)</f>
        <v>580</v>
      </c>
      <c r="H581">
        <f t="shared" si="73"/>
        <v>100</v>
      </c>
      <c r="K581">
        <v>4</v>
      </c>
      <c r="L581">
        <v>4</v>
      </c>
      <c r="M581">
        <v>3</v>
      </c>
      <c r="N581">
        <f t="shared" si="74"/>
        <v>1</v>
      </c>
      <c r="O581">
        <f>SUM($N$2:N581)</f>
        <v>494</v>
      </c>
      <c r="P581">
        <f>COUNT($N$2:N581)</f>
        <v>580</v>
      </c>
      <c r="Q581">
        <f t="shared" si="75"/>
        <v>85.172413793103459</v>
      </c>
      <c r="T581">
        <v>4</v>
      </c>
      <c r="U581">
        <v>4</v>
      </c>
      <c r="V581">
        <v>3</v>
      </c>
      <c r="AC581">
        <v>46</v>
      </c>
      <c r="AD581">
        <v>46</v>
      </c>
      <c r="AE581">
        <v>14</v>
      </c>
      <c r="AF581">
        <f t="shared" si="76"/>
        <v>1</v>
      </c>
      <c r="AG581">
        <f>SUM($AF$2:AF581)</f>
        <v>528</v>
      </c>
      <c r="AH581">
        <f>COUNT($AF$2:AF581)</f>
        <v>580</v>
      </c>
      <c r="AI581">
        <f t="shared" si="77"/>
        <v>91.034482758620697</v>
      </c>
      <c r="AL581">
        <v>53</v>
      </c>
      <c r="AM581">
        <v>53</v>
      </c>
      <c r="AN581">
        <v>14</v>
      </c>
      <c r="AO581">
        <f t="shared" si="78"/>
        <v>1</v>
      </c>
      <c r="AP581">
        <f>SUM($AO$2:AO581)</f>
        <v>565</v>
      </c>
      <c r="AQ581">
        <f>COUNT($AO$2:AO581)</f>
        <v>580</v>
      </c>
      <c r="AR581">
        <f t="shared" si="79"/>
        <v>97.41379310344827</v>
      </c>
    </row>
    <row r="582" spans="2:44">
      <c r="B582">
        <v>73</v>
      </c>
      <c r="C582">
        <v>27</v>
      </c>
      <c r="D582">
        <v>5</v>
      </c>
      <c r="E582">
        <f t="shared" si="72"/>
        <v>1</v>
      </c>
      <c r="F582">
        <f>SUM($E$2:E582)</f>
        <v>581</v>
      </c>
      <c r="G582">
        <f>COUNT($E$2:E582)</f>
        <v>581</v>
      </c>
      <c r="H582">
        <f t="shared" si="73"/>
        <v>100</v>
      </c>
      <c r="K582">
        <v>4</v>
      </c>
      <c r="L582">
        <v>4</v>
      </c>
      <c r="M582">
        <v>5</v>
      </c>
      <c r="N582">
        <f t="shared" si="74"/>
        <v>0</v>
      </c>
      <c r="O582">
        <f>SUM($N$2:N582)</f>
        <v>494</v>
      </c>
      <c r="P582">
        <f>COUNT($N$2:N582)</f>
        <v>581</v>
      </c>
      <c r="Q582">
        <f t="shared" si="75"/>
        <v>85.025817555938033</v>
      </c>
      <c r="T582">
        <v>4</v>
      </c>
      <c r="U582">
        <v>4</v>
      </c>
      <c r="V582">
        <v>5</v>
      </c>
      <c r="AC582">
        <v>47</v>
      </c>
      <c r="AD582">
        <v>47</v>
      </c>
      <c r="AE582">
        <v>14</v>
      </c>
      <c r="AF582">
        <f t="shared" si="76"/>
        <v>1</v>
      </c>
      <c r="AG582">
        <f>SUM($AF$2:AF582)</f>
        <v>529</v>
      </c>
      <c r="AH582">
        <f>COUNT($AF$2:AF582)</f>
        <v>581</v>
      </c>
      <c r="AI582">
        <f t="shared" si="77"/>
        <v>91.049913941480213</v>
      </c>
      <c r="AL582">
        <v>54</v>
      </c>
      <c r="AM582">
        <v>54</v>
      </c>
      <c r="AN582">
        <v>14</v>
      </c>
      <c r="AO582">
        <f t="shared" si="78"/>
        <v>1</v>
      </c>
      <c r="AP582">
        <f>SUM($AO$2:AO582)</f>
        <v>566</v>
      </c>
      <c r="AQ582">
        <f>COUNT($AO$2:AO582)</f>
        <v>581</v>
      </c>
      <c r="AR582">
        <f t="shared" si="79"/>
        <v>97.418244406196209</v>
      </c>
    </row>
    <row r="583" spans="2:44">
      <c r="B583">
        <v>73</v>
      </c>
      <c r="C583">
        <v>27</v>
      </c>
      <c r="D583">
        <v>4</v>
      </c>
      <c r="E583">
        <f t="shared" si="72"/>
        <v>1</v>
      </c>
      <c r="F583">
        <f>SUM($E$2:E583)</f>
        <v>582</v>
      </c>
      <c r="G583">
        <f>COUNT($E$2:E583)</f>
        <v>582</v>
      </c>
      <c r="H583">
        <f t="shared" si="73"/>
        <v>100</v>
      </c>
      <c r="K583">
        <v>4</v>
      </c>
      <c r="L583">
        <v>4</v>
      </c>
      <c r="M583">
        <v>4</v>
      </c>
      <c r="N583">
        <f t="shared" si="74"/>
        <v>1</v>
      </c>
      <c r="O583">
        <f>SUM($N$2:N583)</f>
        <v>495</v>
      </c>
      <c r="P583">
        <f>COUNT($N$2:N583)</f>
        <v>582</v>
      </c>
      <c r="Q583">
        <f t="shared" si="75"/>
        <v>85.051546391752581</v>
      </c>
      <c r="T583">
        <v>4</v>
      </c>
      <c r="U583">
        <v>4</v>
      </c>
      <c r="V583">
        <v>4</v>
      </c>
      <c r="AC583">
        <v>47</v>
      </c>
      <c r="AD583">
        <v>47</v>
      </c>
      <c r="AE583">
        <v>15</v>
      </c>
      <c r="AF583">
        <f t="shared" si="76"/>
        <v>1</v>
      </c>
      <c r="AG583">
        <f>SUM($AF$2:AF583)</f>
        <v>530</v>
      </c>
      <c r="AH583">
        <f>COUNT($AF$2:AF583)</f>
        <v>582</v>
      </c>
      <c r="AI583">
        <f t="shared" si="77"/>
        <v>91.065292096219935</v>
      </c>
      <c r="AL583">
        <v>54</v>
      </c>
      <c r="AM583">
        <v>54</v>
      </c>
      <c r="AN583">
        <v>15</v>
      </c>
      <c r="AO583">
        <f t="shared" si="78"/>
        <v>1</v>
      </c>
      <c r="AP583">
        <f>SUM($AO$2:AO583)</f>
        <v>567</v>
      </c>
      <c r="AQ583">
        <f>COUNT($AO$2:AO583)</f>
        <v>582</v>
      </c>
      <c r="AR583">
        <f t="shared" si="79"/>
        <v>97.422680412371136</v>
      </c>
    </row>
    <row r="584" spans="2:44">
      <c r="B584">
        <v>73</v>
      </c>
      <c r="C584">
        <v>27</v>
      </c>
      <c r="D584">
        <v>3</v>
      </c>
      <c r="E584">
        <f t="shared" si="72"/>
        <v>1</v>
      </c>
      <c r="F584">
        <f>SUM($E$2:E584)</f>
        <v>583</v>
      </c>
      <c r="G584">
        <f>COUNT($E$2:E584)</f>
        <v>583</v>
      </c>
      <c r="H584">
        <f t="shared" si="73"/>
        <v>100</v>
      </c>
      <c r="K584">
        <v>4</v>
      </c>
      <c r="L584">
        <v>4</v>
      </c>
      <c r="M584">
        <v>3</v>
      </c>
      <c r="N584">
        <f t="shared" si="74"/>
        <v>1</v>
      </c>
      <c r="O584">
        <f>SUM($N$2:N584)</f>
        <v>496</v>
      </c>
      <c r="P584">
        <f>COUNT($N$2:N584)</f>
        <v>583</v>
      </c>
      <c r="Q584">
        <f t="shared" si="75"/>
        <v>85.077186963979415</v>
      </c>
      <c r="T584">
        <v>4</v>
      </c>
      <c r="U584">
        <v>4</v>
      </c>
      <c r="V584">
        <v>3</v>
      </c>
      <c r="AC584">
        <v>47</v>
      </c>
      <c r="AD584">
        <v>47</v>
      </c>
      <c r="AE584">
        <v>15</v>
      </c>
      <c r="AF584">
        <f t="shared" si="76"/>
        <v>1</v>
      </c>
      <c r="AG584">
        <f>SUM($AF$2:AF584)</f>
        <v>531</v>
      </c>
      <c r="AH584">
        <f>COUNT($AF$2:AF584)</f>
        <v>583</v>
      </c>
      <c r="AI584">
        <f t="shared" si="77"/>
        <v>91.080617495711834</v>
      </c>
      <c r="AL584">
        <v>54</v>
      </c>
      <c r="AM584">
        <v>54</v>
      </c>
      <c r="AN584">
        <v>15</v>
      </c>
      <c r="AO584">
        <f t="shared" si="78"/>
        <v>1</v>
      </c>
      <c r="AP584">
        <f>SUM($AO$2:AO584)</f>
        <v>568</v>
      </c>
      <c r="AQ584">
        <f>COUNT($AO$2:AO584)</f>
        <v>583</v>
      </c>
      <c r="AR584">
        <f t="shared" si="79"/>
        <v>97.42710120068611</v>
      </c>
    </row>
    <row r="585" spans="2:44">
      <c r="B585">
        <v>73</v>
      </c>
      <c r="C585">
        <v>27</v>
      </c>
      <c r="D585">
        <v>4</v>
      </c>
      <c r="E585">
        <f t="shared" si="72"/>
        <v>1</v>
      </c>
      <c r="F585">
        <f>SUM($E$2:E585)</f>
        <v>584</v>
      </c>
      <c r="G585">
        <f>COUNT($E$2:E585)</f>
        <v>584</v>
      </c>
      <c r="H585">
        <f t="shared" si="73"/>
        <v>100</v>
      </c>
      <c r="K585">
        <v>4</v>
      </c>
      <c r="L585">
        <v>4</v>
      </c>
      <c r="M585">
        <v>4</v>
      </c>
      <c r="N585">
        <f t="shared" si="74"/>
        <v>1</v>
      </c>
      <c r="O585">
        <f>SUM($N$2:N585)</f>
        <v>497</v>
      </c>
      <c r="P585">
        <f>COUNT($N$2:N585)</f>
        <v>584</v>
      </c>
      <c r="Q585">
        <f t="shared" si="75"/>
        <v>85.102739726027394</v>
      </c>
      <c r="T585">
        <v>4</v>
      </c>
      <c r="U585">
        <v>4</v>
      </c>
      <c r="V585">
        <v>4</v>
      </c>
      <c r="AC585">
        <v>47</v>
      </c>
      <c r="AD585">
        <v>47</v>
      </c>
      <c r="AE585">
        <v>13</v>
      </c>
      <c r="AF585">
        <f t="shared" si="76"/>
        <v>1</v>
      </c>
      <c r="AG585">
        <f>SUM($AF$2:AF585)</f>
        <v>532</v>
      </c>
      <c r="AH585">
        <f>COUNT($AF$2:AF585)</f>
        <v>584</v>
      </c>
      <c r="AI585">
        <f t="shared" si="77"/>
        <v>91.095890410958901</v>
      </c>
      <c r="AL585">
        <v>54</v>
      </c>
      <c r="AM585">
        <v>54</v>
      </c>
      <c r="AN585">
        <v>13</v>
      </c>
      <c r="AO585">
        <f t="shared" si="78"/>
        <v>1</v>
      </c>
      <c r="AP585">
        <f>SUM($AO$2:AO585)</f>
        <v>569</v>
      </c>
      <c r="AQ585">
        <f>COUNT($AO$2:AO585)</f>
        <v>584</v>
      </c>
      <c r="AR585">
        <f t="shared" si="79"/>
        <v>97.43150684931507</v>
      </c>
    </row>
    <row r="586" spans="2:44">
      <c r="B586">
        <v>73</v>
      </c>
      <c r="C586">
        <v>27</v>
      </c>
      <c r="D586">
        <v>3</v>
      </c>
      <c r="E586">
        <f t="shared" si="72"/>
        <v>1</v>
      </c>
      <c r="F586">
        <f>SUM($E$2:E586)</f>
        <v>585</v>
      </c>
      <c r="G586">
        <f>COUNT($E$2:E586)</f>
        <v>585</v>
      </c>
      <c r="H586">
        <f t="shared" si="73"/>
        <v>100</v>
      </c>
      <c r="K586">
        <v>4</v>
      </c>
      <c r="L586">
        <v>4</v>
      </c>
      <c r="M586">
        <v>3</v>
      </c>
      <c r="N586">
        <f t="shared" si="74"/>
        <v>1</v>
      </c>
      <c r="O586">
        <f>SUM($N$2:N586)</f>
        <v>498</v>
      </c>
      <c r="P586">
        <f>COUNT($N$2:N586)</f>
        <v>585</v>
      </c>
      <c r="Q586">
        <f t="shared" si="75"/>
        <v>85.128205128205124</v>
      </c>
      <c r="T586">
        <v>4</v>
      </c>
      <c r="U586">
        <v>4</v>
      </c>
      <c r="V586">
        <v>3</v>
      </c>
      <c r="AC586">
        <v>47</v>
      </c>
      <c r="AD586">
        <v>47</v>
      </c>
      <c r="AE586">
        <v>17</v>
      </c>
      <c r="AF586">
        <f t="shared" si="76"/>
        <v>1</v>
      </c>
      <c r="AG586">
        <f>SUM($AF$2:AF586)</f>
        <v>533</v>
      </c>
      <c r="AH586">
        <f>COUNT($AF$2:AF586)</f>
        <v>585</v>
      </c>
      <c r="AI586">
        <f t="shared" si="77"/>
        <v>91.111111111111114</v>
      </c>
      <c r="AL586">
        <v>54</v>
      </c>
      <c r="AM586">
        <v>54</v>
      </c>
      <c r="AN586">
        <v>17</v>
      </c>
      <c r="AO586">
        <f t="shared" si="78"/>
        <v>1</v>
      </c>
      <c r="AP586">
        <f>SUM($AO$2:AO586)</f>
        <v>570</v>
      </c>
      <c r="AQ586">
        <f>COUNT($AO$2:AO586)</f>
        <v>585</v>
      </c>
      <c r="AR586">
        <f t="shared" si="79"/>
        <v>97.435897435897431</v>
      </c>
    </row>
    <row r="587" spans="2:44">
      <c r="B587">
        <v>73</v>
      </c>
      <c r="C587">
        <v>27</v>
      </c>
      <c r="D587">
        <v>4</v>
      </c>
      <c r="E587">
        <f t="shared" si="72"/>
        <v>1</v>
      </c>
      <c r="F587">
        <f>SUM($E$2:E587)</f>
        <v>586</v>
      </c>
      <c r="G587">
        <f>COUNT($E$2:E587)</f>
        <v>586</v>
      </c>
      <c r="H587">
        <f t="shared" si="73"/>
        <v>100</v>
      </c>
      <c r="K587">
        <v>4</v>
      </c>
      <c r="L587">
        <v>4</v>
      </c>
      <c r="M587">
        <v>4</v>
      </c>
      <c r="N587">
        <f t="shared" si="74"/>
        <v>1</v>
      </c>
      <c r="O587">
        <f>SUM($N$2:N587)</f>
        <v>499</v>
      </c>
      <c r="P587">
        <f>COUNT($N$2:N587)</f>
        <v>586</v>
      </c>
      <c r="Q587">
        <f t="shared" si="75"/>
        <v>85.153583617747444</v>
      </c>
      <c r="T587">
        <v>4</v>
      </c>
      <c r="U587">
        <v>4</v>
      </c>
      <c r="V587">
        <v>4</v>
      </c>
      <c r="AC587">
        <v>47</v>
      </c>
      <c r="AD587">
        <v>47</v>
      </c>
      <c r="AE587">
        <v>12</v>
      </c>
      <c r="AF587">
        <f t="shared" si="76"/>
        <v>1</v>
      </c>
      <c r="AG587">
        <f>SUM($AF$2:AF587)</f>
        <v>534</v>
      </c>
      <c r="AH587">
        <f>COUNT($AF$2:AF587)</f>
        <v>586</v>
      </c>
      <c r="AI587">
        <f t="shared" si="77"/>
        <v>91.12627986348123</v>
      </c>
      <c r="AL587">
        <v>53</v>
      </c>
      <c r="AM587">
        <v>53</v>
      </c>
      <c r="AN587">
        <v>12</v>
      </c>
      <c r="AO587">
        <f t="shared" si="78"/>
        <v>1</v>
      </c>
      <c r="AP587">
        <f>SUM($AO$2:AO587)</f>
        <v>571</v>
      </c>
      <c r="AQ587">
        <f>COUNT($AO$2:AO587)</f>
        <v>586</v>
      </c>
      <c r="AR587">
        <f t="shared" si="79"/>
        <v>97.440273037542653</v>
      </c>
    </row>
    <row r="588" spans="2:44">
      <c r="B588">
        <v>73</v>
      </c>
      <c r="C588">
        <v>27</v>
      </c>
      <c r="D588">
        <v>4</v>
      </c>
      <c r="E588">
        <f t="shared" si="72"/>
        <v>1</v>
      </c>
      <c r="F588">
        <f>SUM($E$2:E588)</f>
        <v>587</v>
      </c>
      <c r="G588">
        <f>COUNT($E$2:E588)</f>
        <v>587</v>
      </c>
      <c r="H588">
        <f t="shared" si="73"/>
        <v>100</v>
      </c>
      <c r="K588">
        <v>4</v>
      </c>
      <c r="L588">
        <v>4</v>
      </c>
      <c r="M588">
        <v>4</v>
      </c>
      <c r="N588">
        <f t="shared" si="74"/>
        <v>1</v>
      </c>
      <c r="O588">
        <f>SUM($N$2:N588)</f>
        <v>500</v>
      </c>
      <c r="P588">
        <f>COUNT($N$2:N588)</f>
        <v>587</v>
      </c>
      <c r="Q588">
        <f t="shared" si="75"/>
        <v>85.178875638841561</v>
      </c>
      <c r="T588">
        <v>4</v>
      </c>
      <c r="U588">
        <v>4</v>
      </c>
      <c r="V588">
        <v>4</v>
      </c>
      <c r="AC588">
        <v>47</v>
      </c>
      <c r="AD588">
        <v>47</v>
      </c>
      <c r="AE588">
        <v>14</v>
      </c>
      <c r="AF588">
        <f t="shared" si="76"/>
        <v>1</v>
      </c>
      <c r="AG588">
        <f>SUM($AF$2:AF588)</f>
        <v>535</v>
      </c>
      <c r="AH588">
        <f>COUNT($AF$2:AF588)</f>
        <v>587</v>
      </c>
      <c r="AI588">
        <f t="shared" si="77"/>
        <v>91.141396933560486</v>
      </c>
      <c r="AL588">
        <v>53</v>
      </c>
      <c r="AM588">
        <v>53</v>
      </c>
      <c r="AN588">
        <v>14</v>
      </c>
      <c r="AO588">
        <f t="shared" si="78"/>
        <v>1</v>
      </c>
      <c r="AP588">
        <f>SUM($AO$2:AO588)</f>
        <v>572</v>
      </c>
      <c r="AQ588">
        <f>COUNT($AO$2:AO588)</f>
        <v>587</v>
      </c>
      <c r="AR588">
        <f t="shared" si="79"/>
        <v>97.444633730834752</v>
      </c>
    </row>
    <row r="589" spans="2:44">
      <c r="B589">
        <v>73</v>
      </c>
      <c r="C589">
        <v>27</v>
      </c>
      <c r="D589">
        <v>4</v>
      </c>
      <c r="E589">
        <f t="shared" si="72"/>
        <v>1</v>
      </c>
      <c r="F589">
        <f>SUM($E$2:E589)</f>
        <v>588</v>
      </c>
      <c r="G589">
        <f>COUNT($E$2:E589)</f>
        <v>588</v>
      </c>
      <c r="H589">
        <f t="shared" si="73"/>
        <v>100</v>
      </c>
      <c r="K589">
        <v>4</v>
      </c>
      <c r="L589">
        <v>4</v>
      </c>
      <c r="M589">
        <v>4</v>
      </c>
      <c r="N589">
        <f t="shared" si="74"/>
        <v>1</v>
      </c>
      <c r="O589">
        <f>SUM($N$2:N589)</f>
        <v>501</v>
      </c>
      <c r="P589">
        <f>COUNT($N$2:N589)</f>
        <v>588</v>
      </c>
      <c r="Q589">
        <f t="shared" si="75"/>
        <v>85.204081632653057</v>
      </c>
      <c r="T589">
        <v>4</v>
      </c>
      <c r="U589">
        <v>4</v>
      </c>
      <c r="V589">
        <v>4</v>
      </c>
      <c r="AC589">
        <v>47</v>
      </c>
      <c r="AD589">
        <v>47</v>
      </c>
      <c r="AE589">
        <v>42</v>
      </c>
      <c r="AF589">
        <f t="shared" si="76"/>
        <v>1</v>
      </c>
      <c r="AG589">
        <f>SUM($AF$2:AF589)</f>
        <v>536</v>
      </c>
      <c r="AH589">
        <f>COUNT($AF$2:AF589)</f>
        <v>588</v>
      </c>
      <c r="AI589">
        <f t="shared" si="77"/>
        <v>91.156462585034021</v>
      </c>
      <c r="AL589">
        <v>53</v>
      </c>
      <c r="AM589">
        <v>53</v>
      </c>
      <c r="AN589">
        <v>42</v>
      </c>
      <c r="AO589">
        <f t="shared" si="78"/>
        <v>1</v>
      </c>
      <c r="AP589">
        <f>SUM($AO$2:AO589)</f>
        <v>573</v>
      </c>
      <c r="AQ589">
        <f>COUNT($AO$2:AO589)</f>
        <v>588</v>
      </c>
      <c r="AR589">
        <f t="shared" si="79"/>
        <v>97.448979591836732</v>
      </c>
    </row>
    <row r="590" spans="2:44">
      <c r="B590">
        <v>73</v>
      </c>
      <c r="C590">
        <v>27</v>
      </c>
      <c r="D590">
        <v>3</v>
      </c>
      <c r="E590">
        <f t="shared" si="72"/>
        <v>1</v>
      </c>
      <c r="F590">
        <f>SUM($E$2:E590)</f>
        <v>589</v>
      </c>
      <c r="G590">
        <f>COUNT($E$2:E590)</f>
        <v>589</v>
      </c>
      <c r="H590">
        <f t="shared" si="73"/>
        <v>100</v>
      </c>
      <c r="K590">
        <v>4</v>
      </c>
      <c r="L590">
        <v>4</v>
      </c>
      <c r="M590">
        <v>3</v>
      </c>
      <c r="N590">
        <f t="shared" si="74"/>
        <v>1</v>
      </c>
      <c r="O590">
        <f>SUM($N$2:N590)</f>
        <v>502</v>
      </c>
      <c r="P590">
        <f>COUNT($N$2:N590)</f>
        <v>589</v>
      </c>
      <c r="Q590">
        <f t="shared" si="75"/>
        <v>85.229202037351442</v>
      </c>
      <c r="T590">
        <v>4</v>
      </c>
      <c r="U590">
        <v>4</v>
      </c>
      <c r="V590">
        <v>3</v>
      </c>
      <c r="AC590">
        <v>46</v>
      </c>
      <c r="AD590">
        <v>46</v>
      </c>
      <c r="AE590">
        <v>43</v>
      </c>
      <c r="AF590">
        <f t="shared" si="76"/>
        <v>1</v>
      </c>
      <c r="AG590">
        <f>SUM($AF$2:AF590)</f>
        <v>537</v>
      </c>
      <c r="AH590">
        <f>COUNT($AF$2:AF590)</f>
        <v>589</v>
      </c>
      <c r="AI590">
        <f t="shared" si="77"/>
        <v>91.171477079796276</v>
      </c>
      <c r="AL590">
        <v>53</v>
      </c>
      <c r="AM590">
        <v>53</v>
      </c>
      <c r="AN590">
        <v>43</v>
      </c>
      <c r="AO590">
        <f t="shared" si="78"/>
        <v>1</v>
      </c>
      <c r="AP590">
        <f>SUM($AO$2:AO590)</f>
        <v>574</v>
      </c>
      <c r="AQ590">
        <f>COUNT($AO$2:AO590)</f>
        <v>589</v>
      </c>
      <c r="AR590">
        <f t="shared" si="79"/>
        <v>97.453310696095073</v>
      </c>
    </row>
    <row r="591" spans="2:44">
      <c r="B591">
        <v>73</v>
      </c>
      <c r="C591">
        <v>27</v>
      </c>
      <c r="D591">
        <v>4</v>
      </c>
      <c r="E591">
        <f t="shared" si="72"/>
        <v>1</v>
      </c>
      <c r="F591">
        <f>SUM($E$2:E591)</f>
        <v>590</v>
      </c>
      <c r="G591">
        <f>COUNT($E$2:E591)</f>
        <v>590</v>
      </c>
      <c r="H591">
        <f t="shared" si="73"/>
        <v>100</v>
      </c>
      <c r="K591">
        <v>4</v>
      </c>
      <c r="L591">
        <v>4</v>
      </c>
      <c r="M591">
        <v>4</v>
      </c>
      <c r="N591">
        <f t="shared" si="74"/>
        <v>1</v>
      </c>
      <c r="O591">
        <f>SUM($N$2:N591)</f>
        <v>503</v>
      </c>
      <c r="P591">
        <f>COUNT($N$2:N591)</f>
        <v>590</v>
      </c>
      <c r="Q591">
        <f t="shared" si="75"/>
        <v>85.254237288135599</v>
      </c>
      <c r="T591">
        <v>4</v>
      </c>
      <c r="U591">
        <v>4</v>
      </c>
      <c r="V591">
        <v>4</v>
      </c>
      <c r="AC591">
        <v>46</v>
      </c>
      <c r="AD591">
        <v>46</v>
      </c>
      <c r="AE591">
        <v>43</v>
      </c>
      <c r="AF591">
        <f t="shared" si="76"/>
        <v>1</v>
      </c>
      <c r="AG591">
        <f>SUM($AF$2:AF591)</f>
        <v>538</v>
      </c>
      <c r="AH591">
        <f>COUNT($AF$2:AF591)</f>
        <v>590</v>
      </c>
      <c r="AI591">
        <f t="shared" si="77"/>
        <v>91.18644067796609</v>
      </c>
      <c r="AL591">
        <v>53</v>
      </c>
      <c r="AM591">
        <v>53</v>
      </c>
      <c r="AN591">
        <v>43</v>
      </c>
      <c r="AO591">
        <f t="shared" si="78"/>
        <v>1</v>
      </c>
      <c r="AP591">
        <f>SUM($AO$2:AO591)</f>
        <v>575</v>
      </c>
      <c r="AQ591">
        <f>COUNT($AO$2:AO591)</f>
        <v>590</v>
      </c>
      <c r="AR591">
        <f t="shared" si="79"/>
        <v>97.457627118644069</v>
      </c>
    </row>
    <row r="592" spans="2:44">
      <c r="B592">
        <v>73</v>
      </c>
      <c r="C592">
        <v>27</v>
      </c>
      <c r="D592">
        <v>4</v>
      </c>
      <c r="E592">
        <f t="shared" si="72"/>
        <v>1</v>
      </c>
      <c r="F592">
        <f>SUM($E$2:E592)</f>
        <v>591</v>
      </c>
      <c r="G592">
        <f>COUNT($E$2:E592)</f>
        <v>591</v>
      </c>
      <c r="H592">
        <f t="shared" si="73"/>
        <v>100</v>
      </c>
      <c r="K592">
        <v>4</v>
      </c>
      <c r="L592">
        <v>4</v>
      </c>
      <c r="M592">
        <v>4</v>
      </c>
      <c r="N592">
        <f t="shared" si="74"/>
        <v>1</v>
      </c>
      <c r="O592">
        <f>SUM($N$2:N592)</f>
        <v>504</v>
      </c>
      <c r="P592">
        <f>COUNT($N$2:N592)</f>
        <v>591</v>
      </c>
      <c r="Q592">
        <f t="shared" si="75"/>
        <v>85.279187817258887</v>
      </c>
      <c r="T592">
        <v>4</v>
      </c>
      <c r="U592">
        <v>4</v>
      </c>
      <c r="V592">
        <v>4</v>
      </c>
      <c r="AC592">
        <v>46</v>
      </c>
      <c r="AD592">
        <v>46</v>
      </c>
      <c r="AE592">
        <v>42</v>
      </c>
      <c r="AF592">
        <f t="shared" si="76"/>
        <v>1</v>
      </c>
      <c r="AG592">
        <f>SUM($AF$2:AF592)</f>
        <v>539</v>
      </c>
      <c r="AH592">
        <f>COUNT($AF$2:AF592)</f>
        <v>591</v>
      </c>
      <c r="AI592">
        <f t="shared" si="77"/>
        <v>91.20135363790186</v>
      </c>
      <c r="AL592">
        <v>53</v>
      </c>
      <c r="AM592">
        <v>53</v>
      </c>
      <c r="AN592">
        <v>42</v>
      </c>
      <c r="AO592">
        <f t="shared" si="78"/>
        <v>1</v>
      </c>
      <c r="AP592">
        <f>SUM($AO$2:AO592)</f>
        <v>576</v>
      </c>
      <c r="AQ592">
        <f>COUNT($AO$2:AO592)</f>
        <v>591</v>
      </c>
      <c r="AR592">
        <f t="shared" si="79"/>
        <v>97.46192893401016</v>
      </c>
    </row>
    <row r="593" spans="2:44">
      <c r="B593">
        <v>73</v>
      </c>
      <c r="C593">
        <v>27</v>
      </c>
      <c r="D593">
        <v>3</v>
      </c>
      <c r="E593">
        <f t="shared" si="72"/>
        <v>1</v>
      </c>
      <c r="F593">
        <f>SUM($E$2:E593)</f>
        <v>592</v>
      </c>
      <c r="G593">
        <f>COUNT($E$2:E593)</f>
        <v>592</v>
      </c>
      <c r="H593">
        <f t="shared" si="73"/>
        <v>100</v>
      </c>
      <c r="K593">
        <v>4</v>
      </c>
      <c r="L593">
        <v>4</v>
      </c>
      <c r="M593">
        <v>3</v>
      </c>
      <c r="N593">
        <f t="shared" si="74"/>
        <v>1</v>
      </c>
      <c r="O593">
        <f>SUM($N$2:N593)</f>
        <v>505</v>
      </c>
      <c r="P593">
        <f>COUNT($N$2:N593)</f>
        <v>592</v>
      </c>
      <c r="Q593">
        <f t="shared" si="75"/>
        <v>85.304054054054063</v>
      </c>
      <c r="T593">
        <v>4</v>
      </c>
      <c r="U593">
        <v>4</v>
      </c>
      <c r="V593">
        <v>3</v>
      </c>
      <c r="AC593">
        <v>46</v>
      </c>
      <c r="AD593">
        <v>46</v>
      </c>
      <c r="AE593">
        <v>44</v>
      </c>
      <c r="AF593">
        <f t="shared" si="76"/>
        <v>1</v>
      </c>
      <c r="AG593">
        <f>SUM($AF$2:AF593)</f>
        <v>540</v>
      </c>
      <c r="AH593">
        <f>COUNT($AF$2:AF593)</f>
        <v>592</v>
      </c>
      <c r="AI593">
        <f t="shared" si="77"/>
        <v>91.21621621621621</v>
      </c>
      <c r="AL593">
        <v>53</v>
      </c>
      <c r="AM593">
        <v>53</v>
      </c>
      <c r="AN593">
        <v>44</v>
      </c>
      <c r="AO593">
        <f t="shared" si="78"/>
        <v>1</v>
      </c>
      <c r="AP593">
        <f>SUM($AO$2:AO593)</f>
        <v>577</v>
      </c>
      <c r="AQ593">
        <f>COUNT($AO$2:AO593)</f>
        <v>592</v>
      </c>
      <c r="AR593">
        <f t="shared" si="79"/>
        <v>97.46621621621621</v>
      </c>
    </row>
    <row r="594" spans="2:44">
      <c r="B594">
        <v>73</v>
      </c>
      <c r="C594">
        <v>27</v>
      </c>
      <c r="D594">
        <v>4</v>
      </c>
      <c r="E594">
        <f t="shared" si="72"/>
        <v>1</v>
      </c>
      <c r="F594">
        <f>SUM($E$2:E594)</f>
        <v>593</v>
      </c>
      <c r="G594">
        <f>COUNT($E$2:E594)</f>
        <v>593</v>
      </c>
      <c r="H594">
        <f t="shared" si="73"/>
        <v>100</v>
      </c>
      <c r="K594">
        <v>4</v>
      </c>
      <c r="L594">
        <v>4</v>
      </c>
      <c r="M594">
        <v>4</v>
      </c>
      <c r="N594">
        <f t="shared" si="74"/>
        <v>1</v>
      </c>
      <c r="O594">
        <f>SUM($N$2:N594)</f>
        <v>506</v>
      </c>
      <c r="P594">
        <f>COUNT($N$2:N594)</f>
        <v>593</v>
      </c>
      <c r="Q594">
        <f t="shared" si="75"/>
        <v>85.328836424957842</v>
      </c>
      <c r="T594">
        <v>4</v>
      </c>
      <c r="U594">
        <v>4</v>
      </c>
      <c r="V594">
        <v>4</v>
      </c>
      <c r="AC594">
        <v>46</v>
      </c>
      <c r="AD594">
        <v>46</v>
      </c>
      <c r="AE594">
        <v>43</v>
      </c>
      <c r="AF594">
        <f t="shared" si="76"/>
        <v>1</v>
      </c>
      <c r="AG594">
        <f>SUM($AF$2:AF594)</f>
        <v>541</v>
      </c>
      <c r="AH594">
        <f>COUNT($AF$2:AF594)</f>
        <v>593</v>
      </c>
      <c r="AI594">
        <f t="shared" si="77"/>
        <v>91.231028667790895</v>
      </c>
      <c r="AL594">
        <v>53</v>
      </c>
      <c r="AM594">
        <v>53</v>
      </c>
      <c r="AN594">
        <v>43</v>
      </c>
      <c r="AO594">
        <f t="shared" si="78"/>
        <v>1</v>
      </c>
      <c r="AP594">
        <f>SUM($AO$2:AO594)</f>
        <v>578</v>
      </c>
      <c r="AQ594">
        <f>COUNT($AO$2:AO594)</f>
        <v>593</v>
      </c>
      <c r="AR594">
        <f t="shared" si="79"/>
        <v>97.470489038785828</v>
      </c>
    </row>
    <row r="595" spans="2:44">
      <c r="B595">
        <v>73</v>
      </c>
      <c r="C595">
        <v>27</v>
      </c>
      <c r="D595">
        <v>3</v>
      </c>
      <c r="E595">
        <f t="shared" si="72"/>
        <v>1</v>
      </c>
      <c r="F595">
        <f>SUM($E$2:E595)</f>
        <v>594</v>
      </c>
      <c r="G595">
        <f>COUNT($E$2:E595)</f>
        <v>594</v>
      </c>
      <c r="H595">
        <f t="shared" si="73"/>
        <v>100</v>
      </c>
      <c r="K595">
        <v>4</v>
      </c>
      <c r="L595">
        <v>4</v>
      </c>
      <c r="M595">
        <v>3</v>
      </c>
      <c r="N595">
        <f t="shared" si="74"/>
        <v>1</v>
      </c>
      <c r="O595">
        <f>SUM($N$2:N595)</f>
        <v>507</v>
      </c>
      <c r="P595">
        <f>COUNT($N$2:N595)</f>
        <v>594</v>
      </c>
      <c r="Q595">
        <f t="shared" si="75"/>
        <v>85.353535353535349</v>
      </c>
      <c r="T595">
        <v>4</v>
      </c>
      <c r="U595">
        <v>4</v>
      </c>
      <c r="V595">
        <v>3</v>
      </c>
      <c r="AC595">
        <v>46</v>
      </c>
      <c r="AD595">
        <v>46</v>
      </c>
      <c r="AE595">
        <v>48</v>
      </c>
      <c r="AF595">
        <f t="shared" si="76"/>
        <v>0</v>
      </c>
      <c r="AG595">
        <f>SUM($AF$2:AF595)</f>
        <v>541</v>
      </c>
      <c r="AH595">
        <f>COUNT($AF$2:AF595)</f>
        <v>594</v>
      </c>
      <c r="AI595">
        <f t="shared" si="77"/>
        <v>91.07744107744108</v>
      </c>
      <c r="AL595">
        <v>53</v>
      </c>
      <c r="AM595">
        <v>53</v>
      </c>
      <c r="AN595">
        <v>48</v>
      </c>
      <c r="AO595">
        <f t="shared" si="78"/>
        <v>1</v>
      </c>
      <c r="AP595">
        <f>SUM($AO$2:AO595)</f>
        <v>579</v>
      </c>
      <c r="AQ595">
        <f>COUNT($AO$2:AO595)</f>
        <v>594</v>
      </c>
      <c r="AR595">
        <f t="shared" si="79"/>
        <v>97.474747474747474</v>
      </c>
    </row>
    <row r="596" spans="2:44">
      <c r="B596">
        <v>73</v>
      </c>
      <c r="C596">
        <v>27</v>
      </c>
      <c r="D596">
        <v>3</v>
      </c>
      <c r="E596">
        <f t="shared" si="72"/>
        <v>1</v>
      </c>
      <c r="F596">
        <f>SUM($E$2:E596)</f>
        <v>595</v>
      </c>
      <c r="G596">
        <f>COUNT($E$2:E596)</f>
        <v>595</v>
      </c>
      <c r="H596">
        <f t="shared" si="73"/>
        <v>100</v>
      </c>
      <c r="K596">
        <v>4</v>
      </c>
      <c r="L596">
        <v>4</v>
      </c>
      <c r="M596">
        <v>3</v>
      </c>
      <c r="N596">
        <f t="shared" si="74"/>
        <v>1</v>
      </c>
      <c r="O596">
        <f>SUM($N$2:N596)</f>
        <v>508</v>
      </c>
      <c r="P596">
        <f>COUNT($N$2:N596)</f>
        <v>595</v>
      </c>
      <c r="Q596">
        <f t="shared" si="75"/>
        <v>85.378151260504197</v>
      </c>
      <c r="T596">
        <v>4</v>
      </c>
      <c r="U596">
        <v>4</v>
      </c>
      <c r="V596">
        <v>3</v>
      </c>
      <c r="AC596">
        <v>46</v>
      </c>
      <c r="AD596">
        <v>46</v>
      </c>
      <c r="AE596">
        <v>46</v>
      </c>
      <c r="AF596">
        <f t="shared" si="76"/>
        <v>1</v>
      </c>
      <c r="AG596">
        <f>SUM($AF$2:AF596)</f>
        <v>542</v>
      </c>
      <c r="AH596">
        <f>COUNT($AF$2:AF596)</f>
        <v>595</v>
      </c>
      <c r="AI596">
        <f t="shared" si="77"/>
        <v>91.092436974789919</v>
      </c>
      <c r="AL596">
        <v>53</v>
      </c>
      <c r="AM596">
        <v>53</v>
      </c>
      <c r="AN596">
        <v>46</v>
      </c>
      <c r="AO596">
        <f t="shared" si="78"/>
        <v>1</v>
      </c>
      <c r="AP596">
        <f>SUM($AO$2:AO596)</f>
        <v>580</v>
      </c>
      <c r="AQ596">
        <f>COUNT($AO$2:AO596)</f>
        <v>595</v>
      </c>
      <c r="AR596">
        <f t="shared" si="79"/>
        <v>97.47899159663865</v>
      </c>
    </row>
    <row r="597" spans="2:44">
      <c r="B597">
        <v>73</v>
      </c>
      <c r="C597">
        <v>27</v>
      </c>
      <c r="D597">
        <v>3</v>
      </c>
      <c r="E597">
        <f t="shared" si="72"/>
        <v>1</v>
      </c>
      <c r="F597">
        <f>SUM($E$2:E597)</f>
        <v>596</v>
      </c>
      <c r="G597">
        <f>COUNT($E$2:E597)</f>
        <v>596</v>
      </c>
      <c r="H597">
        <f t="shared" si="73"/>
        <v>100</v>
      </c>
      <c r="K597">
        <v>4</v>
      </c>
      <c r="L597">
        <v>4</v>
      </c>
      <c r="M597">
        <v>3</v>
      </c>
      <c r="N597">
        <f t="shared" si="74"/>
        <v>1</v>
      </c>
      <c r="O597">
        <f>SUM($N$2:N597)</f>
        <v>509</v>
      </c>
      <c r="P597">
        <f>COUNT($N$2:N597)</f>
        <v>596</v>
      </c>
      <c r="Q597">
        <f t="shared" si="75"/>
        <v>85.402684563758385</v>
      </c>
      <c r="T597">
        <v>4</v>
      </c>
      <c r="U597">
        <v>4</v>
      </c>
      <c r="V597">
        <v>3</v>
      </c>
      <c r="AC597">
        <v>46</v>
      </c>
      <c r="AD597">
        <v>46</v>
      </c>
      <c r="AE597">
        <v>44</v>
      </c>
      <c r="AF597">
        <f t="shared" si="76"/>
        <v>1</v>
      </c>
      <c r="AG597">
        <f>SUM($AF$2:AF597)</f>
        <v>543</v>
      </c>
      <c r="AH597">
        <f>COUNT($AF$2:AF597)</f>
        <v>596</v>
      </c>
      <c r="AI597">
        <f t="shared" si="77"/>
        <v>91.107382550335572</v>
      </c>
      <c r="AL597">
        <v>53</v>
      </c>
      <c r="AM597">
        <v>53</v>
      </c>
      <c r="AN597">
        <v>44</v>
      </c>
      <c r="AO597">
        <f t="shared" si="78"/>
        <v>1</v>
      </c>
      <c r="AP597">
        <f>SUM($AO$2:AO597)</f>
        <v>581</v>
      </c>
      <c r="AQ597">
        <f>COUNT($AO$2:AO597)</f>
        <v>596</v>
      </c>
      <c r="AR597">
        <f t="shared" si="79"/>
        <v>97.483221476510067</v>
      </c>
    </row>
    <row r="598" spans="2:44">
      <c r="B598">
        <v>73</v>
      </c>
      <c r="C598">
        <v>27</v>
      </c>
      <c r="D598">
        <v>4</v>
      </c>
      <c r="E598">
        <f t="shared" si="72"/>
        <v>1</v>
      </c>
      <c r="F598">
        <f>SUM($E$2:E598)</f>
        <v>597</v>
      </c>
      <c r="G598">
        <f>COUNT($E$2:E598)</f>
        <v>597</v>
      </c>
      <c r="H598">
        <f t="shared" si="73"/>
        <v>100</v>
      </c>
      <c r="K598">
        <v>4</v>
      </c>
      <c r="L598">
        <v>4</v>
      </c>
      <c r="M598">
        <v>4</v>
      </c>
      <c r="N598">
        <f t="shared" si="74"/>
        <v>1</v>
      </c>
      <c r="O598">
        <f>SUM($N$2:N598)</f>
        <v>510</v>
      </c>
      <c r="P598">
        <f>COUNT($N$2:N598)</f>
        <v>597</v>
      </c>
      <c r="Q598">
        <f t="shared" si="75"/>
        <v>85.427135678391963</v>
      </c>
      <c r="T598">
        <v>4</v>
      </c>
      <c r="U598">
        <v>4</v>
      </c>
      <c r="V598">
        <v>4</v>
      </c>
      <c r="AC598">
        <v>46</v>
      </c>
      <c r="AD598">
        <v>46</v>
      </c>
      <c r="AE598">
        <v>16</v>
      </c>
      <c r="AF598">
        <f t="shared" si="76"/>
        <v>1</v>
      </c>
      <c r="AG598">
        <f>SUM($AF$2:AF598)</f>
        <v>544</v>
      </c>
      <c r="AH598">
        <f>COUNT($AF$2:AF598)</f>
        <v>597</v>
      </c>
      <c r="AI598">
        <f t="shared" si="77"/>
        <v>91.122278056951416</v>
      </c>
      <c r="AL598">
        <v>53</v>
      </c>
      <c r="AM598">
        <v>53</v>
      </c>
      <c r="AN598">
        <v>16</v>
      </c>
      <c r="AO598">
        <f t="shared" si="78"/>
        <v>1</v>
      </c>
      <c r="AP598">
        <f>SUM($AO$2:AO598)</f>
        <v>582</v>
      </c>
      <c r="AQ598">
        <f>COUNT($AO$2:AO598)</f>
        <v>597</v>
      </c>
      <c r="AR598">
        <f t="shared" si="79"/>
        <v>97.48743718592965</v>
      </c>
    </row>
    <row r="599" spans="2:44">
      <c r="B599">
        <v>73</v>
      </c>
      <c r="C599">
        <v>27</v>
      </c>
      <c r="D599">
        <v>4</v>
      </c>
      <c r="E599">
        <f t="shared" si="72"/>
        <v>1</v>
      </c>
      <c r="F599">
        <f>SUM($E$2:E599)</f>
        <v>598</v>
      </c>
      <c r="G599">
        <f>COUNT($E$2:E599)</f>
        <v>598</v>
      </c>
      <c r="H599">
        <f t="shared" si="73"/>
        <v>100</v>
      </c>
      <c r="K599">
        <v>4</v>
      </c>
      <c r="L599">
        <v>4</v>
      </c>
      <c r="M599">
        <v>4</v>
      </c>
      <c r="N599">
        <f t="shared" si="74"/>
        <v>1</v>
      </c>
      <c r="O599">
        <f>SUM($N$2:N599)</f>
        <v>511</v>
      </c>
      <c r="P599">
        <f>COUNT($N$2:N599)</f>
        <v>598</v>
      </c>
      <c r="Q599">
        <f t="shared" si="75"/>
        <v>85.451505016722408</v>
      </c>
      <c r="T599">
        <v>4</v>
      </c>
      <c r="U599">
        <v>4</v>
      </c>
      <c r="V599">
        <v>4</v>
      </c>
      <c r="AC599">
        <v>46</v>
      </c>
      <c r="AD599">
        <v>46</v>
      </c>
      <c r="AE599">
        <v>15</v>
      </c>
      <c r="AF599">
        <f t="shared" si="76"/>
        <v>1</v>
      </c>
      <c r="AG599">
        <f>SUM($AF$2:AF599)</f>
        <v>545</v>
      </c>
      <c r="AH599">
        <f>COUNT($AF$2:AF599)</f>
        <v>598</v>
      </c>
      <c r="AI599">
        <f t="shared" si="77"/>
        <v>91.137123745819395</v>
      </c>
      <c r="AL599">
        <v>53</v>
      </c>
      <c r="AM599">
        <v>53</v>
      </c>
      <c r="AN599">
        <v>15</v>
      </c>
      <c r="AO599">
        <f t="shared" si="78"/>
        <v>1</v>
      </c>
      <c r="AP599">
        <f>SUM($AO$2:AO599)</f>
        <v>583</v>
      </c>
      <c r="AQ599">
        <f>COUNT($AO$2:AO599)</f>
        <v>598</v>
      </c>
      <c r="AR599">
        <f t="shared" si="79"/>
        <v>97.491638795986617</v>
      </c>
    </row>
    <row r="600" spans="2:44">
      <c r="B600">
        <v>73</v>
      </c>
      <c r="C600">
        <v>27</v>
      </c>
      <c r="D600">
        <v>5</v>
      </c>
      <c r="E600">
        <f t="shared" si="72"/>
        <v>1</v>
      </c>
      <c r="F600">
        <f>SUM($E$2:E600)</f>
        <v>599</v>
      </c>
      <c r="G600">
        <f>COUNT($E$2:E600)</f>
        <v>599</v>
      </c>
      <c r="H600">
        <f t="shared" si="73"/>
        <v>100</v>
      </c>
      <c r="K600">
        <v>4</v>
      </c>
      <c r="L600">
        <v>4</v>
      </c>
      <c r="M600">
        <v>5</v>
      </c>
      <c r="N600">
        <f t="shared" si="74"/>
        <v>0</v>
      </c>
      <c r="O600">
        <f>SUM($N$2:N600)</f>
        <v>511</v>
      </c>
      <c r="P600">
        <f>COUNT($N$2:N600)</f>
        <v>599</v>
      </c>
      <c r="Q600">
        <f t="shared" si="75"/>
        <v>85.308848080133558</v>
      </c>
      <c r="T600">
        <v>4</v>
      </c>
      <c r="U600">
        <v>4</v>
      </c>
      <c r="V600">
        <v>5</v>
      </c>
      <c r="AC600">
        <v>46</v>
      </c>
      <c r="AD600">
        <v>46</v>
      </c>
      <c r="AE600">
        <v>17</v>
      </c>
      <c r="AF600">
        <f t="shared" si="76"/>
        <v>1</v>
      </c>
      <c r="AG600">
        <f>SUM($AF$2:AF600)</f>
        <v>546</v>
      </c>
      <c r="AH600">
        <f>COUNT($AF$2:AF600)</f>
        <v>599</v>
      </c>
      <c r="AI600">
        <f t="shared" si="77"/>
        <v>91.151919866444075</v>
      </c>
      <c r="AL600">
        <v>53</v>
      </c>
      <c r="AM600">
        <v>53</v>
      </c>
      <c r="AN600">
        <v>17</v>
      </c>
      <c r="AO600">
        <f t="shared" si="78"/>
        <v>1</v>
      </c>
      <c r="AP600">
        <f>SUM($AO$2:AO600)</f>
        <v>584</v>
      </c>
      <c r="AQ600">
        <f>COUNT($AO$2:AO600)</f>
        <v>599</v>
      </c>
      <c r="AR600">
        <f t="shared" si="79"/>
        <v>97.495826377295487</v>
      </c>
    </row>
    <row r="601" spans="2:44">
      <c r="B601">
        <v>73</v>
      </c>
      <c r="C601">
        <v>27</v>
      </c>
      <c r="D601">
        <v>4</v>
      </c>
      <c r="E601">
        <f t="shared" si="72"/>
        <v>1</v>
      </c>
      <c r="F601">
        <f>SUM($E$2:E601)</f>
        <v>600</v>
      </c>
      <c r="G601">
        <f>COUNT($E$2:E601)</f>
        <v>600</v>
      </c>
      <c r="H601">
        <f t="shared" si="73"/>
        <v>100</v>
      </c>
      <c r="K601">
        <v>4</v>
      </c>
      <c r="L601">
        <v>4</v>
      </c>
      <c r="M601">
        <v>4</v>
      </c>
      <c r="N601">
        <f t="shared" si="74"/>
        <v>1</v>
      </c>
      <c r="O601">
        <f>SUM($N$2:N601)</f>
        <v>512</v>
      </c>
      <c r="P601">
        <f>COUNT($N$2:N601)</f>
        <v>600</v>
      </c>
      <c r="Q601">
        <f t="shared" si="75"/>
        <v>85.333333333333343</v>
      </c>
      <c r="T601">
        <v>4</v>
      </c>
      <c r="U601">
        <v>4</v>
      </c>
      <c r="V601">
        <v>4</v>
      </c>
      <c r="AC601">
        <v>46</v>
      </c>
      <c r="AD601">
        <v>46</v>
      </c>
      <c r="AE601">
        <v>63</v>
      </c>
      <c r="AF601">
        <f t="shared" si="76"/>
        <v>0</v>
      </c>
      <c r="AG601">
        <f>SUM($AF$2:AF601)</f>
        <v>546</v>
      </c>
      <c r="AH601">
        <f>COUNT($AF$2:AF601)</f>
        <v>600</v>
      </c>
      <c r="AI601">
        <f t="shared" si="77"/>
        <v>91</v>
      </c>
      <c r="AL601">
        <v>53</v>
      </c>
      <c r="AM601">
        <v>53</v>
      </c>
      <c r="AN601">
        <v>63</v>
      </c>
      <c r="AO601">
        <f t="shared" si="78"/>
        <v>0</v>
      </c>
      <c r="AP601">
        <f>SUM($AO$2:AO601)</f>
        <v>584</v>
      </c>
      <c r="AQ601">
        <f>COUNT($AO$2:AO601)</f>
        <v>600</v>
      </c>
      <c r="AR601">
        <f t="shared" si="79"/>
        <v>97.333333333333343</v>
      </c>
    </row>
    <row r="602" spans="2:44">
      <c r="B602">
        <v>73</v>
      </c>
      <c r="C602">
        <v>27</v>
      </c>
      <c r="D602">
        <v>5</v>
      </c>
      <c r="E602">
        <f t="shared" si="72"/>
        <v>1</v>
      </c>
      <c r="F602">
        <f>SUM($E$2:E602)</f>
        <v>601</v>
      </c>
      <c r="G602">
        <f>COUNT($E$2:E602)</f>
        <v>601</v>
      </c>
      <c r="H602">
        <f t="shared" si="73"/>
        <v>100</v>
      </c>
      <c r="K602">
        <v>4</v>
      </c>
      <c r="L602">
        <v>4</v>
      </c>
      <c r="M602">
        <v>5</v>
      </c>
      <c r="N602">
        <f t="shared" si="74"/>
        <v>0</v>
      </c>
      <c r="O602">
        <f>SUM($N$2:N602)</f>
        <v>512</v>
      </c>
      <c r="P602">
        <f>COUNT($N$2:N602)</f>
        <v>601</v>
      </c>
      <c r="Q602">
        <f t="shared" si="75"/>
        <v>85.191347753743756</v>
      </c>
      <c r="T602">
        <v>4</v>
      </c>
      <c r="U602">
        <v>4</v>
      </c>
      <c r="V602">
        <v>5</v>
      </c>
      <c r="AC602">
        <v>46</v>
      </c>
      <c r="AD602">
        <v>46</v>
      </c>
      <c r="AE602">
        <v>16</v>
      </c>
      <c r="AF602">
        <f t="shared" si="76"/>
        <v>1</v>
      </c>
      <c r="AG602">
        <f>SUM($AF$2:AF602)</f>
        <v>547</v>
      </c>
      <c r="AH602">
        <f>COUNT($AF$2:AF602)</f>
        <v>601</v>
      </c>
      <c r="AI602">
        <f t="shared" si="77"/>
        <v>91.014975041597339</v>
      </c>
      <c r="AL602">
        <v>53</v>
      </c>
      <c r="AM602">
        <v>53</v>
      </c>
      <c r="AN602">
        <v>16</v>
      </c>
      <c r="AO602">
        <f t="shared" si="78"/>
        <v>1</v>
      </c>
      <c r="AP602">
        <f>SUM($AO$2:AO602)</f>
        <v>585</v>
      </c>
      <c r="AQ602">
        <f>COUNT($AO$2:AO602)</f>
        <v>601</v>
      </c>
      <c r="AR602">
        <f t="shared" si="79"/>
        <v>97.33777038269551</v>
      </c>
    </row>
    <row r="603" spans="2:44">
      <c r="B603">
        <v>73</v>
      </c>
      <c r="C603">
        <v>27</v>
      </c>
      <c r="D603">
        <v>4</v>
      </c>
      <c r="E603">
        <f t="shared" si="72"/>
        <v>1</v>
      </c>
      <c r="F603">
        <f>SUM($E$2:E603)</f>
        <v>602</v>
      </c>
      <c r="G603">
        <f>COUNT($E$2:E603)</f>
        <v>602</v>
      </c>
      <c r="H603">
        <f t="shared" si="73"/>
        <v>100</v>
      </c>
      <c r="K603">
        <v>4</v>
      </c>
      <c r="L603">
        <v>4</v>
      </c>
      <c r="M603">
        <v>4</v>
      </c>
      <c r="N603">
        <f t="shared" si="74"/>
        <v>1</v>
      </c>
      <c r="O603">
        <f>SUM($N$2:N603)</f>
        <v>513</v>
      </c>
      <c r="P603">
        <f>COUNT($N$2:N603)</f>
        <v>602</v>
      </c>
      <c r="Q603">
        <f t="shared" si="75"/>
        <v>85.215946843853814</v>
      </c>
      <c r="T603">
        <v>4</v>
      </c>
      <c r="U603">
        <v>4</v>
      </c>
      <c r="V603">
        <v>4</v>
      </c>
      <c r="AC603">
        <v>46</v>
      </c>
      <c r="AD603">
        <v>46</v>
      </c>
      <c r="AE603">
        <v>16</v>
      </c>
      <c r="AF603">
        <f t="shared" si="76"/>
        <v>1</v>
      </c>
      <c r="AG603">
        <f>SUM($AF$2:AF603)</f>
        <v>548</v>
      </c>
      <c r="AH603">
        <f>COUNT($AF$2:AF603)</f>
        <v>602</v>
      </c>
      <c r="AI603">
        <f t="shared" si="77"/>
        <v>91.029900332225907</v>
      </c>
      <c r="AL603">
        <v>53</v>
      </c>
      <c r="AM603">
        <v>53</v>
      </c>
      <c r="AN603">
        <v>16</v>
      </c>
      <c r="AO603">
        <f t="shared" si="78"/>
        <v>1</v>
      </c>
      <c r="AP603">
        <f>SUM($AO$2:AO603)</f>
        <v>586</v>
      </c>
      <c r="AQ603">
        <f>COUNT($AO$2:AO603)</f>
        <v>602</v>
      </c>
      <c r="AR603">
        <f t="shared" si="79"/>
        <v>97.342192691029908</v>
      </c>
    </row>
    <row r="604" spans="2:44">
      <c r="B604">
        <v>73</v>
      </c>
      <c r="C604">
        <v>27</v>
      </c>
      <c r="D604">
        <v>4</v>
      </c>
      <c r="E604">
        <f t="shared" si="72"/>
        <v>1</v>
      </c>
      <c r="F604">
        <f>SUM($E$2:E604)</f>
        <v>603</v>
      </c>
      <c r="G604">
        <f>COUNT($E$2:E604)</f>
        <v>603</v>
      </c>
      <c r="H604">
        <f t="shared" si="73"/>
        <v>100</v>
      </c>
      <c r="K604">
        <v>4</v>
      </c>
      <c r="L604">
        <v>4</v>
      </c>
      <c r="M604">
        <v>4</v>
      </c>
      <c r="N604">
        <f t="shared" si="74"/>
        <v>1</v>
      </c>
      <c r="O604">
        <f>SUM($N$2:N604)</f>
        <v>514</v>
      </c>
      <c r="P604">
        <f>COUNT($N$2:N604)</f>
        <v>603</v>
      </c>
      <c r="Q604">
        <f t="shared" si="75"/>
        <v>85.240464344941955</v>
      </c>
      <c r="T604">
        <v>4</v>
      </c>
      <c r="U604">
        <v>4</v>
      </c>
      <c r="V604">
        <v>4</v>
      </c>
      <c r="AC604">
        <v>46</v>
      </c>
      <c r="AD604">
        <v>46</v>
      </c>
      <c r="AE604">
        <v>38</v>
      </c>
      <c r="AF604">
        <f t="shared" si="76"/>
        <v>1</v>
      </c>
      <c r="AG604">
        <f>SUM($AF$2:AF604)</f>
        <v>549</v>
      </c>
      <c r="AH604">
        <f>COUNT($AF$2:AF604)</f>
        <v>603</v>
      </c>
      <c r="AI604">
        <f t="shared" si="77"/>
        <v>91.044776119402982</v>
      </c>
      <c r="AL604">
        <v>53</v>
      </c>
      <c r="AM604">
        <v>53</v>
      </c>
      <c r="AN604">
        <v>38</v>
      </c>
      <c r="AO604">
        <f t="shared" si="78"/>
        <v>1</v>
      </c>
      <c r="AP604">
        <f>SUM($AO$2:AO604)</f>
        <v>587</v>
      </c>
      <c r="AQ604">
        <f>COUNT($AO$2:AO604)</f>
        <v>603</v>
      </c>
      <c r="AR604">
        <f t="shared" si="79"/>
        <v>97.346600331674964</v>
      </c>
    </row>
    <row r="605" spans="2:44">
      <c r="B605">
        <v>73</v>
      </c>
      <c r="C605">
        <v>27</v>
      </c>
      <c r="D605">
        <v>4</v>
      </c>
      <c r="E605">
        <f t="shared" si="72"/>
        <v>1</v>
      </c>
      <c r="F605">
        <f>SUM($E$2:E605)</f>
        <v>604</v>
      </c>
      <c r="G605">
        <f>COUNT($E$2:E605)</f>
        <v>604</v>
      </c>
      <c r="H605">
        <f t="shared" si="73"/>
        <v>100</v>
      </c>
      <c r="K605">
        <v>4</v>
      </c>
      <c r="L605">
        <v>4</v>
      </c>
      <c r="M605">
        <v>4</v>
      </c>
      <c r="N605">
        <f t="shared" si="74"/>
        <v>1</v>
      </c>
      <c r="O605">
        <f>SUM($N$2:N605)</f>
        <v>515</v>
      </c>
      <c r="P605">
        <f>COUNT($N$2:N605)</f>
        <v>604</v>
      </c>
      <c r="Q605">
        <f t="shared" si="75"/>
        <v>85.264900662251648</v>
      </c>
      <c r="T605">
        <v>4</v>
      </c>
      <c r="U605">
        <v>4</v>
      </c>
      <c r="V605">
        <v>4</v>
      </c>
      <c r="AC605">
        <v>46</v>
      </c>
      <c r="AD605">
        <v>46</v>
      </c>
      <c r="AE605">
        <v>15</v>
      </c>
      <c r="AF605">
        <f t="shared" si="76"/>
        <v>1</v>
      </c>
      <c r="AG605">
        <f>SUM($AF$2:AF605)</f>
        <v>550</v>
      </c>
      <c r="AH605">
        <f>COUNT($AF$2:AF605)</f>
        <v>604</v>
      </c>
      <c r="AI605">
        <f t="shared" si="77"/>
        <v>91.059602649006621</v>
      </c>
      <c r="AL605">
        <v>53</v>
      </c>
      <c r="AM605">
        <v>53</v>
      </c>
      <c r="AN605">
        <v>15</v>
      </c>
      <c r="AO605">
        <f t="shared" si="78"/>
        <v>1</v>
      </c>
      <c r="AP605">
        <f>SUM($AO$2:AO605)</f>
        <v>588</v>
      </c>
      <c r="AQ605">
        <f>COUNT($AO$2:AO605)</f>
        <v>604</v>
      </c>
      <c r="AR605">
        <f t="shared" si="79"/>
        <v>97.350993377483448</v>
      </c>
    </row>
    <row r="606" spans="2:44">
      <c r="B606">
        <v>73</v>
      </c>
      <c r="C606">
        <v>27</v>
      </c>
      <c r="D606">
        <v>4</v>
      </c>
      <c r="E606">
        <f t="shared" si="72"/>
        <v>1</v>
      </c>
      <c r="F606">
        <f>SUM($E$2:E606)</f>
        <v>605</v>
      </c>
      <c r="G606">
        <f>COUNT($E$2:E606)</f>
        <v>605</v>
      </c>
      <c r="H606">
        <f t="shared" si="73"/>
        <v>100</v>
      </c>
      <c r="K606">
        <v>4</v>
      </c>
      <c r="L606">
        <v>4</v>
      </c>
      <c r="M606">
        <v>4</v>
      </c>
      <c r="N606">
        <f t="shared" si="74"/>
        <v>1</v>
      </c>
      <c r="O606">
        <f>SUM($N$2:N606)</f>
        <v>516</v>
      </c>
      <c r="P606">
        <f>COUNT($N$2:N606)</f>
        <v>605</v>
      </c>
      <c r="Q606">
        <f t="shared" si="75"/>
        <v>85.289256198347104</v>
      </c>
      <c r="T606">
        <v>4</v>
      </c>
      <c r="U606">
        <v>4</v>
      </c>
      <c r="V606">
        <v>4</v>
      </c>
      <c r="AC606">
        <v>46</v>
      </c>
      <c r="AD606">
        <v>46</v>
      </c>
      <c r="AE606">
        <v>20</v>
      </c>
      <c r="AF606">
        <f t="shared" si="76"/>
        <v>1</v>
      </c>
      <c r="AG606">
        <f>SUM($AF$2:AF606)</f>
        <v>551</v>
      </c>
      <c r="AH606">
        <f>COUNT($AF$2:AF606)</f>
        <v>605</v>
      </c>
      <c r="AI606">
        <f t="shared" si="77"/>
        <v>91.074380165289256</v>
      </c>
      <c r="AL606">
        <v>53</v>
      </c>
      <c r="AM606">
        <v>53</v>
      </c>
      <c r="AN606">
        <v>20</v>
      </c>
      <c r="AO606">
        <f t="shared" si="78"/>
        <v>1</v>
      </c>
      <c r="AP606">
        <f>SUM($AO$2:AO606)</f>
        <v>589</v>
      </c>
      <c r="AQ606">
        <f>COUNT($AO$2:AO606)</f>
        <v>605</v>
      </c>
      <c r="AR606">
        <f t="shared" si="79"/>
        <v>97.355371900826455</v>
      </c>
    </row>
    <row r="607" spans="2:44">
      <c r="B607">
        <v>73</v>
      </c>
      <c r="C607">
        <v>27</v>
      </c>
      <c r="D607">
        <v>4</v>
      </c>
      <c r="E607">
        <f t="shared" si="72"/>
        <v>1</v>
      </c>
      <c r="F607">
        <f>SUM($E$2:E607)</f>
        <v>606</v>
      </c>
      <c r="G607">
        <f>COUNT($E$2:E607)</f>
        <v>606</v>
      </c>
      <c r="H607">
        <f t="shared" si="73"/>
        <v>100</v>
      </c>
      <c r="K607">
        <v>4</v>
      </c>
      <c r="L607">
        <v>4</v>
      </c>
      <c r="M607">
        <v>4</v>
      </c>
      <c r="N607">
        <f t="shared" si="74"/>
        <v>1</v>
      </c>
      <c r="O607">
        <f>SUM($N$2:N607)</f>
        <v>517</v>
      </c>
      <c r="P607">
        <f>COUNT($N$2:N607)</f>
        <v>606</v>
      </c>
      <c r="Q607">
        <f t="shared" si="75"/>
        <v>85.313531353135318</v>
      </c>
      <c r="T607">
        <v>4</v>
      </c>
      <c r="U607">
        <v>4</v>
      </c>
      <c r="V607">
        <v>4</v>
      </c>
      <c r="AC607">
        <v>46</v>
      </c>
      <c r="AD607">
        <v>46</v>
      </c>
      <c r="AE607">
        <v>15</v>
      </c>
      <c r="AF607">
        <f t="shared" si="76"/>
        <v>1</v>
      </c>
      <c r="AG607">
        <f>SUM($AF$2:AF607)</f>
        <v>552</v>
      </c>
      <c r="AH607">
        <f>COUNT($AF$2:AF607)</f>
        <v>606</v>
      </c>
      <c r="AI607">
        <f t="shared" si="77"/>
        <v>91.089108910891099</v>
      </c>
      <c r="AL607">
        <v>53</v>
      </c>
      <c r="AM607">
        <v>53</v>
      </c>
      <c r="AN607">
        <v>15</v>
      </c>
      <c r="AO607">
        <f t="shared" si="78"/>
        <v>1</v>
      </c>
      <c r="AP607">
        <f>SUM($AO$2:AO607)</f>
        <v>590</v>
      </c>
      <c r="AQ607">
        <f>COUNT($AO$2:AO607)</f>
        <v>606</v>
      </c>
      <c r="AR607">
        <f t="shared" si="79"/>
        <v>97.359735973597367</v>
      </c>
    </row>
    <row r="608" spans="2:44">
      <c r="B608">
        <v>73</v>
      </c>
      <c r="C608">
        <v>27</v>
      </c>
      <c r="D608">
        <v>3</v>
      </c>
      <c r="E608">
        <f t="shared" si="72"/>
        <v>1</v>
      </c>
      <c r="F608">
        <f>SUM($E$2:E608)</f>
        <v>607</v>
      </c>
      <c r="G608">
        <f>COUNT($E$2:E608)</f>
        <v>607</v>
      </c>
      <c r="H608">
        <f t="shared" si="73"/>
        <v>100</v>
      </c>
      <c r="K608">
        <v>4</v>
      </c>
      <c r="L608">
        <v>4</v>
      </c>
      <c r="M608">
        <v>3</v>
      </c>
      <c r="N608">
        <f t="shared" si="74"/>
        <v>1</v>
      </c>
      <c r="O608">
        <f>SUM($N$2:N608)</f>
        <v>518</v>
      </c>
      <c r="P608">
        <f>COUNT($N$2:N608)</f>
        <v>607</v>
      </c>
      <c r="Q608">
        <f t="shared" si="75"/>
        <v>85.337726523887966</v>
      </c>
      <c r="T608">
        <v>4</v>
      </c>
      <c r="U608">
        <v>4</v>
      </c>
      <c r="V608">
        <v>3</v>
      </c>
      <c r="AC608">
        <v>46</v>
      </c>
      <c r="AD608">
        <v>46</v>
      </c>
      <c r="AE608">
        <v>13</v>
      </c>
      <c r="AF608">
        <f t="shared" si="76"/>
        <v>1</v>
      </c>
      <c r="AG608">
        <f>SUM($AF$2:AF608)</f>
        <v>553</v>
      </c>
      <c r="AH608">
        <f>COUNT($AF$2:AF608)</f>
        <v>607</v>
      </c>
      <c r="AI608">
        <f t="shared" si="77"/>
        <v>91.103789126853371</v>
      </c>
      <c r="AL608">
        <v>53</v>
      </c>
      <c r="AM608">
        <v>53</v>
      </c>
      <c r="AN608">
        <v>13</v>
      </c>
      <c r="AO608">
        <f t="shared" si="78"/>
        <v>1</v>
      </c>
      <c r="AP608">
        <f>SUM($AO$2:AO608)</f>
        <v>591</v>
      </c>
      <c r="AQ608">
        <f>COUNT($AO$2:AO608)</f>
        <v>607</v>
      </c>
      <c r="AR608">
        <f t="shared" si="79"/>
        <v>97.364085667215818</v>
      </c>
    </row>
    <row r="609" spans="2:44">
      <c r="B609">
        <v>73</v>
      </c>
      <c r="C609">
        <v>27</v>
      </c>
      <c r="D609">
        <v>3</v>
      </c>
      <c r="E609">
        <f t="shared" si="72"/>
        <v>1</v>
      </c>
      <c r="F609">
        <f>SUM($E$2:E609)</f>
        <v>608</v>
      </c>
      <c r="G609">
        <f>COUNT($E$2:E609)</f>
        <v>608</v>
      </c>
      <c r="H609">
        <f t="shared" si="73"/>
        <v>100</v>
      </c>
      <c r="K609">
        <v>4</v>
      </c>
      <c r="L609">
        <v>4</v>
      </c>
      <c r="M609">
        <v>3</v>
      </c>
      <c r="N609">
        <f t="shared" si="74"/>
        <v>1</v>
      </c>
      <c r="O609">
        <f>SUM($N$2:N609)</f>
        <v>519</v>
      </c>
      <c r="P609">
        <f>COUNT($N$2:N609)</f>
        <v>608</v>
      </c>
      <c r="Q609">
        <f t="shared" si="75"/>
        <v>85.36184210526315</v>
      </c>
      <c r="T609">
        <v>4</v>
      </c>
      <c r="U609">
        <v>4</v>
      </c>
      <c r="V609">
        <v>3</v>
      </c>
      <c r="AC609">
        <v>46</v>
      </c>
      <c r="AD609">
        <v>46</v>
      </c>
      <c r="AE609">
        <v>12</v>
      </c>
      <c r="AF609">
        <f t="shared" si="76"/>
        <v>1</v>
      </c>
      <c r="AG609">
        <f>SUM($AF$2:AF609)</f>
        <v>554</v>
      </c>
      <c r="AH609">
        <f>COUNT($AF$2:AF609)</f>
        <v>608</v>
      </c>
      <c r="AI609">
        <f t="shared" si="77"/>
        <v>91.118421052631575</v>
      </c>
      <c r="AL609">
        <v>53</v>
      </c>
      <c r="AM609">
        <v>53</v>
      </c>
      <c r="AN609">
        <v>12</v>
      </c>
      <c r="AO609">
        <f t="shared" si="78"/>
        <v>1</v>
      </c>
      <c r="AP609">
        <f>SUM($AO$2:AO609)</f>
        <v>592</v>
      </c>
      <c r="AQ609">
        <f>COUNT($AO$2:AO609)</f>
        <v>608</v>
      </c>
      <c r="AR609">
        <f t="shared" si="79"/>
        <v>97.368421052631575</v>
      </c>
    </row>
    <row r="610" spans="2:44">
      <c r="B610">
        <v>73</v>
      </c>
      <c r="C610">
        <v>27</v>
      </c>
      <c r="D610">
        <v>4</v>
      </c>
      <c r="E610">
        <f t="shared" si="72"/>
        <v>1</v>
      </c>
      <c r="F610">
        <f>SUM($E$2:E610)</f>
        <v>609</v>
      </c>
      <c r="G610">
        <f>COUNT($E$2:E610)</f>
        <v>609</v>
      </c>
      <c r="H610">
        <f t="shared" si="73"/>
        <v>100</v>
      </c>
      <c r="K610">
        <v>4</v>
      </c>
      <c r="L610">
        <v>4</v>
      </c>
      <c r="M610">
        <v>4</v>
      </c>
      <c r="N610">
        <f t="shared" si="74"/>
        <v>1</v>
      </c>
      <c r="O610">
        <f>SUM($N$2:N610)</f>
        <v>520</v>
      </c>
      <c r="P610">
        <f>COUNT($N$2:N610)</f>
        <v>609</v>
      </c>
      <c r="Q610">
        <f t="shared" si="75"/>
        <v>85.385878489326757</v>
      </c>
      <c r="T610">
        <v>4</v>
      </c>
      <c r="U610">
        <v>4</v>
      </c>
      <c r="V610">
        <v>4</v>
      </c>
      <c r="AC610">
        <v>46</v>
      </c>
      <c r="AD610">
        <v>46</v>
      </c>
      <c r="AE610">
        <v>11</v>
      </c>
      <c r="AF610">
        <f t="shared" si="76"/>
        <v>1</v>
      </c>
      <c r="AG610">
        <f>SUM($AF$2:AF610)</f>
        <v>555</v>
      </c>
      <c r="AH610">
        <f>COUNT($AF$2:AF610)</f>
        <v>609</v>
      </c>
      <c r="AI610">
        <f t="shared" si="77"/>
        <v>91.13300492610837</v>
      </c>
      <c r="AL610">
        <v>53</v>
      </c>
      <c r="AM610">
        <v>53</v>
      </c>
      <c r="AN610">
        <v>11</v>
      </c>
      <c r="AO610">
        <f t="shared" si="78"/>
        <v>1</v>
      </c>
      <c r="AP610">
        <f>SUM($AO$2:AO610)</f>
        <v>593</v>
      </c>
      <c r="AQ610">
        <f>COUNT($AO$2:AO610)</f>
        <v>609</v>
      </c>
      <c r="AR610">
        <f t="shared" si="79"/>
        <v>97.372742200328418</v>
      </c>
    </row>
    <row r="611" spans="2:44">
      <c r="B611">
        <v>73</v>
      </c>
      <c r="C611">
        <v>27</v>
      </c>
      <c r="D611">
        <v>3</v>
      </c>
      <c r="E611">
        <f t="shared" si="72"/>
        <v>1</v>
      </c>
      <c r="F611">
        <f>SUM($E$2:E611)</f>
        <v>610</v>
      </c>
      <c r="G611">
        <f>COUNT($E$2:E611)</f>
        <v>610</v>
      </c>
      <c r="H611">
        <f t="shared" si="73"/>
        <v>100</v>
      </c>
      <c r="K611">
        <v>4</v>
      </c>
      <c r="L611">
        <v>4</v>
      </c>
      <c r="M611">
        <v>3</v>
      </c>
      <c r="N611">
        <f t="shared" si="74"/>
        <v>1</v>
      </c>
      <c r="O611">
        <f>SUM($N$2:N611)</f>
        <v>521</v>
      </c>
      <c r="P611">
        <f>COUNT($N$2:N611)</f>
        <v>610</v>
      </c>
      <c r="Q611">
        <f t="shared" si="75"/>
        <v>85.409836065573771</v>
      </c>
      <c r="T611">
        <v>4</v>
      </c>
      <c r="U611">
        <v>4</v>
      </c>
      <c r="V611">
        <v>3</v>
      </c>
      <c r="AC611">
        <v>46</v>
      </c>
      <c r="AD611">
        <v>46</v>
      </c>
      <c r="AE611">
        <v>40</v>
      </c>
      <c r="AF611">
        <f t="shared" si="76"/>
        <v>1</v>
      </c>
      <c r="AG611">
        <f>SUM($AF$2:AF611)</f>
        <v>556</v>
      </c>
      <c r="AH611">
        <f>COUNT($AF$2:AF611)</f>
        <v>610</v>
      </c>
      <c r="AI611">
        <f t="shared" si="77"/>
        <v>91.147540983606561</v>
      </c>
      <c r="AL611">
        <v>53</v>
      </c>
      <c r="AM611">
        <v>53</v>
      </c>
      <c r="AN611">
        <v>40</v>
      </c>
      <c r="AO611">
        <f t="shared" si="78"/>
        <v>1</v>
      </c>
      <c r="AP611">
        <f>SUM($AO$2:AO611)</f>
        <v>594</v>
      </c>
      <c r="AQ611">
        <f>COUNT($AO$2:AO611)</f>
        <v>610</v>
      </c>
      <c r="AR611">
        <f t="shared" si="79"/>
        <v>97.377049180327873</v>
      </c>
    </row>
    <row r="612" spans="2:44">
      <c r="B612">
        <v>73</v>
      </c>
      <c r="C612">
        <v>27</v>
      </c>
      <c r="D612">
        <v>4</v>
      </c>
      <c r="E612">
        <f t="shared" si="72"/>
        <v>1</v>
      </c>
      <c r="F612">
        <f>SUM($E$2:E612)</f>
        <v>611</v>
      </c>
      <c r="G612">
        <f>COUNT($E$2:E612)</f>
        <v>611</v>
      </c>
      <c r="H612">
        <f t="shared" si="73"/>
        <v>100</v>
      </c>
      <c r="K612">
        <v>4</v>
      </c>
      <c r="L612">
        <v>4</v>
      </c>
      <c r="M612">
        <v>4</v>
      </c>
      <c r="N612">
        <f t="shared" si="74"/>
        <v>1</v>
      </c>
      <c r="O612">
        <f>SUM($N$2:N612)</f>
        <v>522</v>
      </c>
      <c r="P612">
        <f>COUNT($N$2:N612)</f>
        <v>611</v>
      </c>
      <c r="Q612">
        <f t="shared" si="75"/>
        <v>85.433715220949267</v>
      </c>
      <c r="T612">
        <v>4</v>
      </c>
      <c r="U612">
        <v>4</v>
      </c>
      <c r="V612">
        <v>4</v>
      </c>
      <c r="AC612">
        <v>46</v>
      </c>
      <c r="AD612">
        <v>46</v>
      </c>
      <c r="AE612">
        <v>43</v>
      </c>
      <c r="AF612">
        <f t="shared" si="76"/>
        <v>1</v>
      </c>
      <c r="AG612">
        <f>SUM($AF$2:AF612)</f>
        <v>557</v>
      </c>
      <c r="AH612">
        <f>COUNT($AF$2:AF612)</f>
        <v>611</v>
      </c>
      <c r="AI612">
        <f t="shared" si="77"/>
        <v>91.162029459901802</v>
      </c>
      <c r="AL612">
        <v>53</v>
      </c>
      <c r="AM612">
        <v>53</v>
      </c>
      <c r="AN612">
        <v>43</v>
      </c>
      <c r="AO612">
        <f t="shared" si="78"/>
        <v>1</v>
      </c>
      <c r="AP612">
        <f>SUM($AO$2:AO612)</f>
        <v>595</v>
      </c>
      <c r="AQ612">
        <f>COUNT($AO$2:AO612)</f>
        <v>611</v>
      </c>
      <c r="AR612">
        <f t="shared" si="79"/>
        <v>97.381342062193127</v>
      </c>
    </row>
    <row r="613" spans="2:44">
      <c r="B613">
        <v>73</v>
      </c>
      <c r="C613">
        <v>27</v>
      </c>
      <c r="D613">
        <v>3</v>
      </c>
      <c r="E613">
        <f t="shared" si="72"/>
        <v>1</v>
      </c>
      <c r="F613">
        <f>SUM($E$2:E613)</f>
        <v>612</v>
      </c>
      <c r="G613">
        <f>COUNT($E$2:E613)</f>
        <v>612</v>
      </c>
      <c r="H613">
        <f t="shared" si="73"/>
        <v>100</v>
      </c>
      <c r="K613">
        <v>4</v>
      </c>
      <c r="L613">
        <v>4</v>
      </c>
      <c r="M613">
        <v>3</v>
      </c>
      <c r="N613">
        <f t="shared" si="74"/>
        <v>1</v>
      </c>
      <c r="O613">
        <f>SUM($N$2:N613)</f>
        <v>523</v>
      </c>
      <c r="P613">
        <f>COUNT($N$2:N613)</f>
        <v>612</v>
      </c>
      <c r="Q613">
        <f t="shared" si="75"/>
        <v>85.457516339869272</v>
      </c>
      <c r="T613">
        <v>4</v>
      </c>
      <c r="U613">
        <v>4</v>
      </c>
      <c r="V613">
        <v>3</v>
      </c>
      <c r="AC613">
        <v>44</v>
      </c>
      <c r="AD613">
        <v>44</v>
      </c>
      <c r="AE613">
        <v>43</v>
      </c>
      <c r="AF613">
        <f t="shared" si="76"/>
        <v>1</v>
      </c>
      <c r="AG613">
        <f>SUM($AF$2:AF613)</f>
        <v>558</v>
      </c>
      <c r="AH613">
        <f>COUNT($AF$2:AF613)</f>
        <v>612</v>
      </c>
      <c r="AI613">
        <f t="shared" si="77"/>
        <v>91.17647058823529</v>
      </c>
      <c r="AL613">
        <v>53</v>
      </c>
      <c r="AM613">
        <v>53</v>
      </c>
      <c r="AN613">
        <v>43</v>
      </c>
      <c r="AO613">
        <f t="shared" si="78"/>
        <v>1</v>
      </c>
      <c r="AP613">
        <f>SUM($AO$2:AO613)</f>
        <v>596</v>
      </c>
      <c r="AQ613">
        <f>COUNT($AO$2:AO613)</f>
        <v>612</v>
      </c>
      <c r="AR613">
        <f t="shared" si="79"/>
        <v>97.385620915032675</v>
      </c>
    </row>
    <row r="614" spans="2:44">
      <c r="B614">
        <v>73</v>
      </c>
      <c r="C614">
        <v>27</v>
      </c>
      <c r="D614">
        <v>4</v>
      </c>
      <c r="E614">
        <f t="shared" si="72"/>
        <v>1</v>
      </c>
      <c r="F614">
        <f>SUM($E$2:E614)</f>
        <v>613</v>
      </c>
      <c r="G614">
        <f>COUNT($E$2:E614)</f>
        <v>613</v>
      </c>
      <c r="H614">
        <f t="shared" si="73"/>
        <v>100</v>
      </c>
      <c r="K614">
        <v>4</v>
      </c>
      <c r="L614">
        <v>4</v>
      </c>
      <c r="M614">
        <v>4</v>
      </c>
      <c r="N614">
        <f t="shared" si="74"/>
        <v>1</v>
      </c>
      <c r="O614">
        <f>SUM($N$2:N614)</f>
        <v>524</v>
      </c>
      <c r="P614">
        <f>COUNT($N$2:N614)</f>
        <v>613</v>
      </c>
      <c r="Q614">
        <f t="shared" si="75"/>
        <v>85.48123980424144</v>
      </c>
      <c r="T614">
        <v>4</v>
      </c>
      <c r="U614">
        <v>4</v>
      </c>
      <c r="V614">
        <v>4</v>
      </c>
      <c r="AC614">
        <v>44</v>
      </c>
      <c r="AD614">
        <v>44</v>
      </c>
      <c r="AE614">
        <v>45</v>
      </c>
      <c r="AF614">
        <f t="shared" si="76"/>
        <v>0</v>
      </c>
      <c r="AG614">
        <f>SUM($AF$2:AF614)</f>
        <v>558</v>
      </c>
      <c r="AH614">
        <f>COUNT($AF$2:AF614)</f>
        <v>613</v>
      </c>
      <c r="AI614">
        <f t="shared" si="77"/>
        <v>91.02773246329528</v>
      </c>
      <c r="AL614">
        <v>53</v>
      </c>
      <c r="AM614">
        <v>53</v>
      </c>
      <c r="AN614">
        <v>45</v>
      </c>
      <c r="AO614">
        <f t="shared" si="78"/>
        <v>1</v>
      </c>
      <c r="AP614">
        <f>SUM($AO$2:AO614)</f>
        <v>597</v>
      </c>
      <c r="AQ614">
        <f>COUNT($AO$2:AO614)</f>
        <v>613</v>
      </c>
      <c r="AR614">
        <f t="shared" si="79"/>
        <v>97.389885807504072</v>
      </c>
    </row>
    <row r="615" spans="2:44">
      <c r="B615">
        <v>73</v>
      </c>
      <c r="C615">
        <v>27</v>
      </c>
      <c r="D615">
        <v>3</v>
      </c>
      <c r="E615">
        <f t="shared" si="72"/>
        <v>1</v>
      </c>
      <c r="F615">
        <f>SUM($E$2:E615)</f>
        <v>614</v>
      </c>
      <c r="G615">
        <f>COUNT($E$2:E615)</f>
        <v>614</v>
      </c>
      <c r="H615">
        <f t="shared" si="73"/>
        <v>100</v>
      </c>
      <c r="K615">
        <v>4</v>
      </c>
      <c r="L615">
        <v>4</v>
      </c>
      <c r="M615">
        <v>3</v>
      </c>
      <c r="N615">
        <f t="shared" si="74"/>
        <v>1</v>
      </c>
      <c r="O615">
        <f>SUM($N$2:N615)</f>
        <v>525</v>
      </c>
      <c r="P615">
        <f>COUNT($N$2:N615)</f>
        <v>614</v>
      </c>
      <c r="Q615">
        <f t="shared" si="75"/>
        <v>85.504885993485345</v>
      </c>
      <c r="T615">
        <v>4</v>
      </c>
      <c r="U615">
        <v>4</v>
      </c>
      <c r="V615">
        <v>3</v>
      </c>
      <c r="AC615">
        <v>44</v>
      </c>
      <c r="AD615">
        <v>44</v>
      </c>
      <c r="AE615">
        <v>43</v>
      </c>
      <c r="AF615">
        <f t="shared" si="76"/>
        <v>1</v>
      </c>
      <c r="AG615">
        <f>SUM($AF$2:AF615)</f>
        <v>559</v>
      </c>
      <c r="AH615">
        <f>COUNT($AF$2:AF615)</f>
        <v>614</v>
      </c>
      <c r="AI615">
        <f t="shared" si="77"/>
        <v>91.042345276872965</v>
      </c>
      <c r="AL615">
        <v>53</v>
      </c>
      <c r="AM615">
        <v>53</v>
      </c>
      <c r="AN615">
        <v>43</v>
      </c>
      <c r="AO615">
        <f t="shared" si="78"/>
        <v>1</v>
      </c>
      <c r="AP615">
        <f>SUM($AO$2:AO615)</f>
        <v>598</v>
      </c>
      <c r="AQ615">
        <f>COUNT($AO$2:AO615)</f>
        <v>614</v>
      </c>
      <c r="AR615">
        <f t="shared" si="79"/>
        <v>97.394136807817588</v>
      </c>
    </row>
    <row r="616" spans="2:44">
      <c r="B616">
        <v>73</v>
      </c>
      <c r="C616">
        <v>27</v>
      </c>
      <c r="D616">
        <v>3</v>
      </c>
      <c r="E616">
        <f t="shared" si="72"/>
        <v>1</v>
      </c>
      <c r="F616">
        <f>SUM($E$2:E616)</f>
        <v>615</v>
      </c>
      <c r="G616">
        <f>COUNT($E$2:E616)</f>
        <v>615</v>
      </c>
      <c r="H616">
        <f t="shared" si="73"/>
        <v>100</v>
      </c>
      <c r="K616">
        <v>4</v>
      </c>
      <c r="L616">
        <v>4</v>
      </c>
      <c r="M616">
        <v>3</v>
      </c>
      <c r="N616">
        <f t="shared" si="74"/>
        <v>1</v>
      </c>
      <c r="O616">
        <f>SUM($N$2:N616)</f>
        <v>526</v>
      </c>
      <c r="P616">
        <f>COUNT($N$2:N616)</f>
        <v>615</v>
      </c>
      <c r="Q616">
        <f t="shared" si="75"/>
        <v>85.528455284552834</v>
      </c>
      <c r="T616">
        <v>4</v>
      </c>
      <c r="U616">
        <v>4</v>
      </c>
      <c r="V616">
        <v>3</v>
      </c>
      <c r="AC616">
        <v>44</v>
      </c>
      <c r="AD616">
        <v>44</v>
      </c>
      <c r="AE616">
        <v>14</v>
      </c>
      <c r="AF616">
        <f t="shared" si="76"/>
        <v>1</v>
      </c>
      <c r="AG616">
        <f>SUM($AF$2:AF616)</f>
        <v>560</v>
      </c>
      <c r="AH616">
        <f>COUNT($AF$2:AF616)</f>
        <v>615</v>
      </c>
      <c r="AI616">
        <f t="shared" si="77"/>
        <v>91.056910569105682</v>
      </c>
      <c r="AL616">
        <v>53</v>
      </c>
      <c r="AM616">
        <v>53</v>
      </c>
      <c r="AN616">
        <v>14</v>
      </c>
      <c r="AO616">
        <f t="shared" si="78"/>
        <v>1</v>
      </c>
      <c r="AP616">
        <f>SUM($AO$2:AO616)</f>
        <v>599</v>
      </c>
      <c r="AQ616">
        <f>COUNT($AO$2:AO616)</f>
        <v>615</v>
      </c>
      <c r="AR616">
        <f t="shared" si="79"/>
        <v>97.398373983739845</v>
      </c>
    </row>
    <row r="617" spans="2:44">
      <c r="B617">
        <v>73</v>
      </c>
      <c r="C617">
        <v>27</v>
      </c>
      <c r="D617">
        <v>4</v>
      </c>
      <c r="E617">
        <f t="shared" si="72"/>
        <v>1</v>
      </c>
      <c r="F617">
        <f>SUM($E$2:E617)</f>
        <v>616</v>
      </c>
      <c r="G617">
        <f>COUNT($E$2:E617)</f>
        <v>616</v>
      </c>
      <c r="H617">
        <f t="shared" si="73"/>
        <v>100</v>
      </c>
      <c r="K617">
        <v>4</v>
      </c>
      <c r="L617">
        <v>4</v>
      </c>
      <c r="M617">
        <v>4</v>
      </c>
      <c r="N617">
        <f t="shared" si="74"/>
        <v>1</v>
      </c>
      <c r="O617">
        <f>SUM($N$2:N617)</f>
        <v>527</v>
      </c>
      <c r="P617">
        <f>COUNT($N$2:N617)</f>
        <v>616</v>
      </c>
      <c r="Q617">
        <f t="shared" si="75"/>
        <v>85.55194805194806</v>
      </c>
      <c r="T617">
        <v>4</v>
      </c>
      <c r="U617">
        <v>4</v>
      </c>
      <c r="V617">
        <v>4</v>
      </c>
      <c r="AC617">
        <v>44</v>
      </c>
      <c r="AD617">
        <v>44</v>
      </c>
      <c r="AE617">
        <v>13</v>
      </c>
      <c r="AF617">
        <f t="shared" si="76"/>
        <v>1</v>
      </c>
      <c r="AG617">
        <f>SUM($AF$2:AF617)</f>
        <v>561</v>
      </c>
      <c r="AH617">
        <f>COUNT($AF$2:AF617)</f>
        <v>616</v>
      </c>
      <c r="AI617">
        <f t="shared" si="77"/>
        <v>91.071428571428569</v>
      </c>
      <c r="AL617">
        <v>53</v>
      </c>
      <c r="AM617">
        <v>53</v>
      </c>
      <c r="AN617">
        <v>13</v>
      </c>
      <c r="AO617">
        <f t="shared" si="78"/>
        <v>1</v>
      </c>
      <c r="AP617">
        <f>SUM($AO$2:AO617)</f>
        <v>600</v>
      </c>
      <c r="AQ617">
        <f>COUNT($AO$2:AO617)</f>
        <v>616</v>
      </c>
      <c r="AR617">
        <f t="shared" si="79"/>
        <v>97.402597402597408</v>
      </c>
    </row>
    <row r="618" spans="2:44">
      <c r="B618">
        <v>73</v>
      </c>
      <c r="C618">
        <v>27</v>
      </c>
      <c r="D618">
        <v>3</v>
      </c>
      <c r="E618">
        <f t="shared" si="72"/>
        <v>1</v>
      </c>
      <c r="F618">
        <f>SUM($E$2:E618)</f>
        <v>617</v>
      </c>
      <c r="G618">
        <f>COUNT($E$2:E618)</f>
        <v>617</v>
      </c>
      <c r="H618">
        <f t="shared" si="73"/>
        <v>100</v>
      </c>
      <c r="K618">
        <v>4</v>
      </c>
      <c r="L618">
        <v>4</v>
      </c>
      <c r="M618">
        <v>3</v>
      </c>
      <c r="N618">
        <f t="shared" si="74"/>
        <v>1</v>
      </c>
      <c r="O618">
        <f>SUM($N$2:N618)</f>
        <v>528</v>
      </c>
      <c r="P618">
        <f>COUNT($N$2:N618)</f>
        <v>617</v>
      </c>
      <c r="Q618">
        <f t="shared" si="75"/>
        <v>85.575364667747166</v>
      </c>
      <c r="T618">
        <v>4</v>
      </c>
      <c r="U618">
        <v>4</v>
      </c>
      <c r="V618">
        <v>3</v>
      </c>
      <c r="AC618">
        <v>44</v>
      </c>
      <c r="AD618">
        <v>44</v>
      </c>
      <c r="AE618">
        <v>14</v>
      </c>
      <c r="AF618">
        <f t="shared" si="76"/>
        <v>1</v>
      </c>
      <c r="AG618">
        <f>SUM($AF$2:AF618)</f>
        <v>562</v>
      </c>
      <c r="AH618">
        <f>COUNT($AF$2:AF618)</f>
        <v>617</v>
      </c>
      <c r="AI618">
        <f t="shared" si="77"/>
        <v>91.08589951377634</v>
      </c>
      <c r="AL618">
        <v>53</v>
      </c>
      <c r="AM618">
        <v>53</v>
      </c>
      <c r="AN618">
        <v>14</v>
      </c>
      <c r="AO618">
        <f t="shared" si="78"/>
        <v>1</v>
      </c>
      <c r="AP618">
        <f>SUM($AO$2:AO618)</f>
        <v>601</v>
      </c>
      <c r="AQ618">
        <f>COUNT($AO$2:AO618)</f>
        <v>617</v>
      </c>
      <c r="AR618">
        <f t="shared" si="79"/>
        <v>97.406807131280388</v>
      </c>
    </row>
    <row r="619" spans="2:44">
      <c r="B619">
        <v>73</v>
      </c>
      <c r="C619">
        <v>27</v>
      </c>
      <c r="D619">
        <v>3</v>
      </c>
      <c r="E619">
        <f t="shared" si="72"/>
        <v>1</v>
      </c>
      <c r="F619">
        <f>SUM($E$2:E619)</f>
        <v>618</v>
      </c>
      <c r="G619">
        <f>COUNT($E$2:E619)</f>
        <v>618</v>
      </c>
      <c r="H619">
        <f t="shared" si="73"/>
        <v>100</v>
      </c>
      <c r="K619">
        <v>4</v>
      </c>
      <c r="L619">
        <v>4</v>
      </c>
      <c r="M619">
        <v>3</v>
      </c>
      <c r="N619">
        <f t="shared" si="74"/>
        <v>1</v>
      </c>
      <c r="O619">
        <f>SUM($N$2:N619)</f>
        <v>529</v>
      </c>
      <c r="P619">
        <f>COUNT($N$2:N619)</f>
        <v>618</v>
      </c>
      <c r="Q619">
        <f t="shared" si="75"/>
        <v>85.598705501618127</v>
      </c>
      <c r="T619">
        <v>4</v>
      </c>
      <c r="U619">
        <v>4</v>
      </c>
      <c r="V619">
        <v>3</v>
      </c>
      <c r="AC619">
        <v>44</v>
      </c>
      <c r="AD619">
        <v>44</v>
      </c>
      <c r="AE619">
        <v>16</v>
      </c>
      <c r="AF619">
        <f t="shared" si="76"/>
        <v>1</v>
      </c>
      <c r="AG619">
        <f>SUM($AF$2:AF619)</f>
        <v>563</v>
      </c>
      <c r="AH619">
        <f>COUNT($AF$2:AF619)</f>
        <v>618</v>
      </c>
      <c r="AI619">
        <f t="shared" si="77"/>
        <v>91.100323624595475</v>
      </c>
      <c r="AL619">
        <v>53</v>
      </c>
      <c r="AM619">
        <v>53</v>
      </c>
      <c r="AN619">
        <v>16</v>
      </c>
      <c r="AO619">
        <f t="shared" si="78"/>
        <v>1</v>
      </c>
      <c r="AP619">
        <f>SUM($AO$2:AO619)</f>
        <v>602</v>
      </c>
      <c r="AQ619">
        <f>COUNT($AO$2:AO619)</f>
        <v>618</v>
      </c>
      <c r="AR619">
        <f t="shared" si="79"/>
        <v>97.411003236245946</v>
      </c>
    </row>
    <row r="620" spans="2:44">
      <c r="B620">
        <v>73</v>
      </c>
      <c r="C620">
        <v>27</v>
      </c>
      <c r="D620">
        <v>3</v>
      </c>
      <c r="E620">
        <f t="shared" si="72"/>
        <v>1</v>
      </c>
      <c r="F620">
        <f>SUM($E$2:E620)</f>
        <v>619</v>
      </c>
      <c r="G620">
        <f>COUNT($E$2:E620)</f>
        <v>619</v>
      </c>
      <c r="H620">
        <f t="shared" si="73"/>
        <v>100</v>
      </c>
      <c r="K620">
        <v>4</v>
      </c>
      <c r="L620">
        <v>4</v>
      </c>
      <c r="M620">
        <v>3</v>
      </c>
      <c r="N620">
        <f t="shared" si="74"/>
        <v>1</v>
      </c>
      <c r="O620">
        <f>SUM($N$2:N620)</f>
        <v>530</v>
      </c>
      <c r="P620">
        <f>COUNT($N$2:N620)</f>
        <v>619</v>
      </c>
      <c r="Q620">
        <f t="shared" si="75"/>
        <v>85.621970920840056</v>
      </c>
      <c r="T620">
        <v>4</v>
      </c>
      <c r="U620">
        <v>4</v>
      </c>
      <c r="V620">
        <v>3</v>
      </c>
      <c r="AC620">
        <v>44</v>
      </c>
      <c r="AD620">
        <v>44</v>
      </c>
      <c r="AE620">
        <v>14</v>
      </c>
      <c r="AF620">
        <f t="shared" si="76"/>
        <v>1</v>
      </c>
      <c r="AG620">
        <f>SUM($AF$2:AF620)</f>
        <v>564</v>
      </c>
      <c r="AH620">
        <f>COUNT($AF$2:AF620)</f>
        <v>619</v>
      </c>
      <c r="AI620">
        <f t="shared" si="77"/>
        <v>91.114701130856218</v>
      </c>
      <c r="AL620">
        <v>53</v>
      </c>
      <c r="AM620">
        <v>53</v>
      </c>
      <c r="AN620">
        <v>14</v>
      </c>
      <c r="AO620">
        <f t="shared" si="78"/>
        <v>1</v>
      </c>
      <c r="AP620">
        <f>SUM($AO$2:AO620)</f>
        <v>603</v>
      </c>
      <c r="AQ620">
        <f>COUNT($AO$2:AO620)</f>
        <v>619</v>
      </c>
      <c r="AR620">
        <f t="shared" si="79"/>
        <v>97.415185783521807</v>
      </c>
    </row>
    <row r="621" spans="2:44">
      <c r="B621">
        <v>73</v>
      </c>
      <c r="C621">
        <v>27</v>
      </c>
      <c r="D621">
        <v>3</v>
      </c>
      <c r="E621">
        <f t="shared" si="72"/>
        <v>1</v>
      </c>
      <c r="F621">
        <f>SUM($E$2:E621)</f>
        <v>620</v>
      </c>
      <c r="G621">
        <f>COUNT($E$2:E621)</f>
        <v>620</v>
      </c>
      <c r="H621">
        <f t="shared" si="73"/>
        <v>100</v>
      </c>
      <c r="K621">
        <v>4</v>
      </c>
      <c r="L621">
        <v>4</v>
      </c>
      <c r="M621">
        <v>3</v>
      </c>
      <c r="N621">
        <f t="shared" si="74"/>
        <v>1</v>
      </c>
      <c r="O621">
        <f>SUM($N$2:N621)</f>
        <v>531</v>
      </c>
      <c r="P621">
        <f>COUNT($N$2:N621)</f>
        <v>620</v>
      </c>
      <c r="Q621">
        <f t="shared" si="75"/>
        <v>85.645161290322577</v>
      </c>
      <c r="T621">
        <v>4</v>
      </c>
      <c r="U621">
        <v>4</v>
      </c>
      <c r="V621">
        <v>3</v>
      </c>
      <c r="AC621">
        <v>44</v>
      </c>
      <c r="AD621">
        <v>44</v>
      </c>
      <c r="AE621">
        <v>14</v>
      </c>
      <c r="AF621">
        <f t="shared" si="76"/>
        <v>1</v>
      </c>
      <c r="AG621">
        <f>SUM($AF$2:AF621)</f>
        <v>565</v>
      </c>
      <c r="AH621">
        <f>COUNT($AF$2:AF621)</f>
        <v>620</v>
      </c>
      <c r="AI621">
        <f t="shared" si="77"/>
        <v>91.129032258064512</v>
      </c>
      <c r="AL621">
        <v>53</v>
      </c>
      <c r="AM621">
        <v>53</v>
      </c>
      <c r="AN621">
        <v>14</v>
      </c>
      <c r="AO621">
        <f t="shared" si="78"/>
        <v>1</v>
      </c>
      <c r="AP621">
        <f>SUM($AO$2:AO621)</f>
        <v>604</v>
      </c>
      <c r="AQ621">
        <f>COUNT($AO$2:AO621)</f>
        <v>620</v>
      </c>
      <c r="AR621">
        <f t="shared" si="79"/>
        <v>97.41935483870968</v>
      </c>
    </row>
    <row r="622" spans="2:44">
      <c r="B622">
        <v>73</v>
      </c>
      <c r="C622">
        <v>27</v>
      </c>
      <c r="D622">
        <v>3</v>
      </c>
      <c r="E622">
        <f t="shared" si="72"/>
        <v>1</v>
      </c>
      <c r="F622">
        <f>SUM($E$2:E622)</f>
        <v>621</v>
      </c>
      <c r="G622">
        <f>COUNT($E$2:E622)</f>
        <v>621</v>
      </c>
      <c r="H622">
        <f t="shared" si="73"/>
        <v>100</v>
      </c>
      <c r="K622">
        <v>4</v>
      </c>
      <c r="L622">
        <v>4</v>
      </c>
      <c r="M622">
        <v>3</v>
      </c>
      <c r="N622">
        <f t="shared" si="74"/>
        <v>1</v>
      </c>
      <c r="O622">
        <f>SUM($N$2:N622)</f>
        <v>532</v>
      </c>
      <c r="P622">
        <f>COUNT($N$2:N622)</f>
        <v>621</v>
      </c>
      <c r="Q622">
        <f t="shared" si="75"/>
        <v>85.668276972624795</v>
      </c>
      <c r="T622">
        <v>4</v>
      </c>
      <c r="U622">
        <v>4</v>
      </c>
      <c r="V622">
        <v>3</v>
      </c>
      <c r="AC622">
        <v>44</v>
      </c>
      <c r="AD622">
        <v>44</v>
      </c>
      <c r="AE622">
        <v>15</v>
      </c>
      <c r="AF622">
        <f t="shared" si="76"/>
        <v>1</v>
      </c>
      <c r="AG622">
        <f>SUM($AF$2:AF622)</f>
        <v>566</v>
      </c>
      <c r="AH622">
        <f>COUNT($AF$2:AF622)</f>
        <v>621</v>
      </c>
      <c r="AI622">
        <f t="shared" si="77"/>
        <v>91.143317230273752</v>
      </c>
      <c r="AL622">
        <v>53</v>
      </c>
      <c r="AM622">
        <v>53</v>
      </c>
      <c r="AN622">
        <v>15</v>
      </c>
      <c r="AO622">
        <f t="shared" si="78"/>
        <v>1</v>
      </c>
      <c r="AP622">
        <f>SUM($AO$2:AO622)</f>
        <v>605</v>
      </c>
      <c r="AQ622">
        <f>COUNT($AO$2:AO622)</f>
        <v>621</v>
      </c>
      <c r="AR622">
        <f t="shared" si="79"/>
        <v>97.423510466988731</v>
      </c>
    </row>
    <row r="623" spans="2:44">
      <c r="B623">
        <v>73</v>
      </c>
      <c r="C623">
        <v>27</v>
      </c>
      <c r="D623">
        <v>3</v>
      </c>
      <c r="E623">
        <f t="shared" si="72"/>
        <v>1</v>
      </c>
      <c r="F623">
        <f>SUM($E$2:E623)</f>
        <v>622</v>
      </c>
      <c r="G623">
        <f>COUNT($E$2:E623)</f>
        <v>622</v>
      </c>
      <c r="H623">
        <f t="shared" si="73"/>
        <v>100</v>
      </c>
      <c r="K623">
        <v>4</v>
      </c>
      <c r="L623">
        <v>4</v>
      </c>
      <c r="M623">
        <v>3</v>
      </c>
      <c r="N623">
        <f t="shared" si="74"/>
        <v>1</v>
      </c>
      <c r="O623">
        <f>SUM($N$2:N623)</f>
        <v>533</v>
      </c>
      <c r="P623">
        <f>COUNT($N$2:N623)</f>
        <v>622</v>
      </c>
      <c r="Q623">
        <f t="shared" si="75"/>
        <v>85.691318327974273</v>
      </c>
      <c r="T623">
        <v>4</v>
      </c>
      <c r="U623">
        <v>4</v>
      </c>
      <c r="V623">
        <v>3</v>
      </c>
      <c r="AC623">
        <v>44</v>
      </c>
      <c r="AD623">
        <v>44</v>
      </c>
      <c r="AE623">
        <v>14</v>
      </c>
      <c r="AF623">
        <f t="shared" si="76"/>
        <v>1</v>
      </c>
      <c r="AG623">
        <f>SUM($AF$2:AF623)</f>
        <v>567</v>
      </c>
      <c r="AH623">
        <f>COUNT($AF$2:AF623)</f>
        <v>622</v>
      </c>
      <c r="AI623">
        <f t="shared" si="77"/>
        <v>91.157556270096464</v>
      </c>
      <c r="AL623">
        <v>53</v>
      </c>
      <c r="AM623">
        <v>53</v>
      </c>
      <c r="AN623">
        <v>14</v>
      </c>
      <c r="AO623">
        <f t="shared" si="78"/>
        <v>1</v>
      </c>
      <c r="AP623">
        <f>SUM($AO$2:AO623)</f>
        <v>606</v>
      </c>
      <c r="AQ623">
        <f>COUNT($AO$2:AO623)</f>
        <v>622</v>
      </c>
      <c r="AR623">
        <f t="shared" si="79"/>
        <v>97.427652733118975</v>
      </c>
    </row>
    <row r="624" spans="2:44">
      <c r="B624">
        <v>73</v>
      </c>
      <c r="C624">
        <v>27</v>
      </c>
      <c r="D624">
        <v>3</v>
      </c>
      <c r="E624">
        <f t="shared" si="72"/>
        <v>1</v>
      </c>
      <c r="F624">
        <f>SUM($E$2:E624)</f>
        <v>623</v>
      </c>
      <c r="G624">
        <f>COUNT($E$2:E624)</f>
        <v>623</v>
      </c>
      <c r="H624">
        <f t="shared" si="73"/>
        <v>100</v>
      </c>
      <c r="K624">
        <v>4</v>
      </c>
      <c r="L624">
        <v>4</v>
      </c>
      <c r="M624">
        <v>3</v>
      </c>
      <c r="N624">
        <f t="shared" si="74"/>
        <v>1</v>
      </c>
      <c r="O624">
        <f>SUM($N$2:N624)</f>
        <v>534</v>
      </c>
      <c r="P624">
        <f>COUNT($N$2:N624)</f>
        <v>623</v>
      </c>
      <c r="Q624">
        <f t="shared" si="75"/>
        <v>85.714285714285708</v>
      </c>
      <c r="T624">
        <v>4</v>
      </c>
      <c r="U624">
        <v>4</v>
      </c>
      <c r="V624">
        <v>3</v>
      </c>
      <c r="AC624">
        <v>44</v>
      </c>
      <c r="AD624">
        <v>44</v>
      </c>
      <c r="AE624">
        <v>13</v>
      </c>
      <c r="AF624">
        <f t="shared" si="76"/>
        <v>1</v>
      </c>
      <c r="AG624">
        <f>SUM($AF$2:AF624)</f>
        <v>568</v>
      </c>
      <c r="AH624">
        <f>COUNT($AF$2:AF624)</f>
        <v>623</v>
      </c>
      <c r="AI624">
        <f t="shared" si="77"/>
        <v>91.171749598715891</v>
      </c>
      <c r="AL624">
        <v>53</v>
      </c>
      <c r="AM624">
        <v>53</v>
      </c>
      <c r="AN624">
        <v>13</v>
      </c>
      <c r="AO624">
        <f t="shared" si="78"/>
        <v>1</v>
      </c>
      <c r="AP624">
        <f>SUM($AO$2:AO624)</f>
        <v>607</v>
      </c>
      <c r="AQ624">
        <f>COUNT($AO$2:AO624)</f>
        <v>623</v>
      </c>
      <c r="AR624">
        <f t="shared" si="79"/>
        <v>97.431781701444621</v>
      </c>
    </row>
    <row r="625" spans="2:44">
      <c r="B625">
        <v>73</v>
      </c>
      <c r="C625">
        <v>27</v>
      </c>
      <c r="D625">
        <v>4</v>
      </c>
      <c r="E625">
        <f t="shared" si="72"/>
        <v>1</v>
      </c>
      <c r="F625">
        <f>SUM($E$2:E625)</f>
        <v>624</v>
      </c>
      <c r="G625">
        <f>COUNT($E$2:E625)</f>
        <v>624</v>
      </c>
      <c r="H625">
        <f t="shared" si="73"/>
        <v>100</v>
      </c>
      <c r="K625">
        <v>4</v>
      </c>
      <c r="L625">
        <v>4</v>
      </c>
      <c r="M625">
        <v>4</v>
      </c>
      <c r="N625">
        <f t="shared" si="74"/>
        <v>1</v>
      </c>
      <c r="O625">
        <f>SUM($N$2:N625)</f>
        <v>535</v>
      </c>
      <c r="P625">
        <f>COUNT($N$2:N625)</f>
        <v>624</v>
      </c>
      <c r="Q625">
        <f t="shared" si="75"/>
        <v>85.737179487179489</v>
      </c>
      <c r="T625">
        <v>4</v>
      </c>
      <c r="U625">
        <v>4</v>
      </c>
      <c r="V625">
        <v>4</v>
      </c>
      <c r="AC625">
        <v>46</v>
      </c>
      <c r="AD625">
        <v>46</v>
      </c>
      <c r="AE625">
        <v>15</v>
      </c>
      <c r="AF625">
        <f t="shared" si="76"/>
        <v>1</v>
      </c>
      <c r="AG625">
        <f>SUM($AF$2:AF625)</f>
        <v>569</v>
      </c>
      <c r="AH625">
        <f>COUNT($AF$2:AF625)</f>
        <v>624</v>
      </c>
      <c r="AI625">
        <f t="shared" si="77"/>
        <v>91.185897435897431</v>
      </c>
      <c r="AL625">
        <v>53</v>
      </c>
      <c r="AM625">
        <v>53</v>
      </c>
      <c r="AN625">
        <v>15</v>
      </c>
      <c r="AO625">
        <f t="shared" si="78"/>
        <v>1</v>
      </c>
      <c r="AP625">
        <f>SUM($AO$2:AO625)</f>
        <v>608</v>
      </c>
      <c r="AQ625">
        <f>COUNT($AO$2:AO625)</f>
        <v>624</v>
      </c>
      <c r="AR625">
        <f t="shared" si="79"/>
        <v>97.435897435897431</v>
      </c>
    </row>
    <row r="626" spans="2:44">
      <c r="B626">
        <v>73</v>
      </c>
      <c r="C626">
        <v>27</v>
      </c>
      <c r="D626">
        <v>3</v>
      </c>
      <c r="E626">
        <f t="shared" si="72"/>
        <v>1</v>
      </c>
      <c r="F626">
        <f>SUM($E$2:E626)</f>
        <v>625</v>
      </c>
      <c r="G626">
        <f>COUNT($E$2:E626)</f>
        <v>625</v>
      </c>
      <c r="H626">
        <f t="shared" si="73"/>
        <v>100</v>
      </c>
      <c r="K626">
        <v>4</v>
      </c>
      <c r="L626">
        <v>4</v>
      </c>
      <c r="M626">
        <v>3</v>
      </c>
      <c r="N626">
        <f t="shared" si="74"/>
        <v>1</v>
      </c>
      <c r="O626">
        <f>SUM($N$2:N626)</f>
        <v>536</v>
      </c>
      <c r="P626">
        <f>COUNT($N$2:N626)</f>
        <v>625</v>
      </c>
      <c r="Q626">
        <f t="shared" si="75"/>
        <v>85.76</v>
      </c>
      <c r="T626">
        <v>4</v>
      </c>
      <c r="U626">
        <v>4</v>
      </c>
      <c r="V626">
        <v>3</v>
      </c>
      <c r="AC626">
        <v>46</v>
      </c>
      <c r="AD626">
        <v>46</v>
      </c>
      <c r="AE626">
        <v>14</v>
      </c>
      <c r="AF626">
        <f t="shared" si="76"/>
        <v>1</v>
      </c>
      <c r="AG626">
        <f>SUM($AF$2:AF626)</f>
        <v>570</v>
      </c>
      <c r="AH626">
        <f>COUNT($AF$2:AF626)</f>
        <v>625</v>
      </c>
      <c r="AI626">
        <f t="shared" si="77"/>
        <v>91.2</v>
      </c>
      <c r="AL626">
        <v>53</v>
      </c>
      <c r="AM626">
        <v>53</v>
      </c>
      <c r="AN626">
        <v>14</v>
      </c>
      <c r="AO626">
        <f t="shared" si="78"/>
        <v>1</v>
      </c>
      <c r="AP626">
        <f>SUM($AO$2:AO626)</f>
        <v>609</v>
      </c>
      <c r="AQ626">
        <f>COUNT($AO$2:AO626)</f>
        <v>625</v>
      </c>
      <c r="AR626">
        <f t="shared" si="79"/>
        <v>97.44</v>
      </c>
    </row>
    <row r="627" spans="2:44">
      <c r="B627">
        <v>73</v>
      </c>
      <c r="C627">
        <v>27</v>
      </c>
      <c r="D627">
        <v>4</v>
      </c>
      <c r="E627">
        <f t="shared" si="72"/>
        <v>1</v>
      </c>
      <c r="F627">
        <f>SUM($E$2:E627)</f>
        <v>626</v>
      </c>
      <c r="G627">
        <f>COUNT($E$2:E627)</f>
        <v>626</v>
      </c>
      <c r="H627">
        <f t="shared" si="73"/>
        <v>100</v>
      </c>
      <c r="K627">
        <v>4</v>
      </c>
      <c r="L627">
        <v>4</v>
      </c>
      <c r="M627">
        <v>4</v>
      </c>
      <c r="N627">
        <f t="shared" si="74"/>
        <v>1</v>
      </c>
      <c r="O627">
        <f>SUM($N$2:N627)</f>
        <v>537</v>
      </c>
      <c r="P627">
        <f>COUNT($N$2:N627)</f>
        <v>626</v>
      </c>
      <c r="Q627">
        <f t="shared" si="75"/>
        <v>85.782747603833869</v>
      </c>
      <c r="T627">
        <v>4</v>
      </c>
      <c r="U627">
        <v>4</v>
      </c>
      <c r="V627">
        <v>4</v>
      </c>
      <c r="AC627">
        <v>46</v>
      </c>
      <c r="AD627">
        <v>46</v>
      </c>
      <c r="AE627">
        <v>12</v>
      </c>
      <c r="AF627">
        <f t="shared" si="76"/>
        <v>1</v>
      </c>
      <c r="AG627">
        <f>SUM($AF$2:AF627)</f>
        <v>571</v>
      </c>
      <c r="AH627">
        <f>COUNT($AF$2:AF627)</f>
        <v>626</v>
      </c>
      <c r="AI627">
        <f t="shared" si="77"/>
        <v>91.214057507987221</v>
      </c>
      <c r="AL627">
        <v>53</v>
      </c>
      <c r="AM627">
        <v>53</v>
      </c>
      <c r="AN627">
        <v>12</v>
      </c>
      <c r="AO627">
        <f t="shared" si="78"/>
        <v>1</v>
      </c>
      <c r="AP627">
        <f>SUM($AO$2:AO627)</f>
        <v>610</v>
      </c>
      <c r="AQ627">
        <f>COUNT($AO$2:AO627)</f>
        <v>626</v>
      </c>
      <c r="AR627">
        <f t="shared" si="79"/>
        <v>97.444089456869008</v>
      </c>
    </row>
    <row r="628" spans="2:44">
      <c r="B628">
        <v>73</v>
      </c>
      <c r="C628">
        <v>27</v>
      </c>
      <c r="D628">
        <v>3</v>
      </c>
      <c r="E628">
        <f t="shared" si="72"/>
        <v>1</v>
      </c>
      <c r="F628">
        <f>SUM($E$2:E628)</f>
        <v>627</v>
      </c>
      <c r="G628">
        <f>COUNT($E$2:E628)</f>
        <v>627</v>
      </c>
      <c r="H628">
        <f t="shared" si="73"/>
        <v>100</v>
      </c>
      <c r="K628">
        <v>4</v>
      </c>
      <c r="L628">
        <v>4</v>
      </c>
      <c r="M628">
        <v>3</v>
      </c>
      <c r="N628">
        <f t="shared" si="74"/>
        <v>1</v>
      </c>
      <c r="O628">
        <f>SUM($N$2:N628)</f>
        <v>538</v>
      </c>
      <c r="P628">
        <f>COUNT($N$2:N628)</f>
        <v>627</v>
      </c>
      <c r="Q628">
        <f t="shared" si="75"/>
        <v>85.805422647527905</v>
      </c>
      <c r="T628">
        <v>4</v>
      </c>
      <c r="U628">
        <v>4</v>
      </c>
      <c r="V628">
        <v>3</v>
      </c>
      <c r="AC628">
        <v>46</v>
      </c>
      <c r="AD628">
        <v>46</v>
      </c>
      <c r="AE628">
        <v>57</v>
      </c>
      <c r="AF628">
        <f t="shared" si="76"/>
        <v>0</v>
      </c>
      <c r="AG628">
        <f>SUM($AF$2:AF628)</f>
        <v>571</v>
      </c>
      <c r="AH628">
        <f>COUNT($AF$2:AF628)</f>
        <v>627</v>
      </c>
      <c r="AI628">
        <f t="shared" si="77"/>
        <v>91.068580542264755</v>
      </c>
      <c r="AL628">
        <v>53</v>
      </c>
      <c r="AM628">
        <v>53</v>
      </c>
      <c r="AN628">
        <v>57</v>
      </c>
      <c r="AO628">
        <f t="shared" si="78"/>
        <v>0</v>
      </c>
      <c r="AP628">
        <f>SUM($AO$2:AO628)</f>
        <v>610</v>
      </c>
      <c r="AQ628">
        <f>COUNT($AO$2:AO628)</f>
        <v>627</v>
      </c>
      <c r="AR628">
        <f t="shared" si="79"/>
        <v>97.288676236044651</v>
      </c>
    </row>
    <row r="629" spans="2:44">
      <c r="B629">
        <v>73</v>
      </c>
      <c r="C629">
        <v>27</v>
      </c>
      <c r="D629">
        <v>3</v>
      </c>
      <c r="E629">
        <f t="shared" si="72"/>
        <v>1</v>
      </c>
      <c r="F629">
        <f>SUM($E$2:E629)</f>
        <v>628</v>
      </c>
      <c r="G629">
        <f>COUNT($E$2:E629)</f>
        <v>628</v>
      </c>
      <c r="H629">
        <f t="shared" si="73"/>
        <v>100</v>
      </c>
      <c r="K629">
        <v>4</v>
      </c>
      <c r="L629">
        <v>4</v>
      </c>
      <c r="M629">
        <v>3</v>
      </c>
      <c r="N629">
        <f t="shared" si="74"/>
        <v>1</v>
      </c>
      <c r="O629">
        <f>SUM($N$2:N629)</f>
        <v>539</v>
      </c>
      <c r="P629">
        <f>COUNT($N$2:N629)</f>
        <v>628</v>
      </c>
      <c r="Q629">
        <f t="shared" si="75"/>
        <v>85.828025477707001</v>
      </c>
      <c r="T629">
        <v>4</v>
      </c>
      <c r="U629">
        <v>4</v>
      </c>
      <c r="V629">
        <v>3</v>
      </c>
      <c r="AC629">
        <v>46</v>
      </c>
      <c r="AD629">
        <v>46</v>
      </c>
      <c r="AE629">
        <v>13</v>
      </c>
      <c r="AF629">
        <f t="shared" si="76"/>
        <v>1</v>
      </c>
      <c r="AG629">
        <f>SUM($AF$2:AF629)</f>
        <v>572</v>
      </c>
      <c r="AH629">
        <f>COUNT($AF$2:AF629)</f>
        <v>628</v>
      </c>
      <c r="AI629">
        <f t="shared" si="77"/>
        <v>91.082802547770697</v>
      </c>
      <c r="AL629">
        <v>53</v>
      </c>
      <c r="AM629">
        <v>53</v>
      </c>
      <c r="AN629">
        <v>13</v>
      </c>
      <c r="AO629">
        <f t="shared" si="78"/>
        <v>1</v>
      </c>
      <c r="AP629">
        <f>SUM($AO$2:AO629)</f>
        <v>611</v>
      </c>
      <c r="AQ629">
        <f>COUNT($AO$2:AO629)</f>
        <v>628</v>
      </c>
      <c r="AR629">
        <f t="shared" si="79"/>
        <v>97.29299363057325</v>
      </c>
    </row>
    <row r="630" spans="2:44">
      <c r="B630">
        <v>73</v>
      </c>
      <c r="C630">
        <v>27</v>
      </c>
      <c r="D630">
        <v>4</v>
      </c>
      <c r="E630">
        <f t="shared" si="72"/>
        <v>1</v>
      </c>
      <c r="F630">
        <f>SUM($E$2:E630)</f>
        <v>629</v>
      </c>
      <c r="G630">
        <f>COUNT($E$2:E630)</f>
        <v>629</v>
      </c>
      <c r="H630">
        <f t="shared" si="73"/>
        <v>100</v>
      </c>
      <c r="K630">
        <v>4</v>
      </c>
      <c r="L630">
        <v>4</v>
      </c>
      <c r="M630">
        <v>4</v>
      </c>
      <c r="N630">
        <f t="shared" si="74"/>
        <v>1</v>
      </c>
      <c r="O630">
        <f>SUM($N$2:N630)</f>
        <v>540</v>
      </c>
      <c r="P630">
        <f>COUNT($N$2:N630)</f>
        <v>629</v>
      </c>
      <c r="Q630">
        <f t="shared" si="75"/>
        <v>85.850556438791742</v>
      </c>
      <c r="T630">
        <v>4</v>
      </c>
      <c r="U630">
        <v>4</v>
      </c>
      <c r="V630">
        <v>4</v>
      </c>
      <c r="AC630">
        <v>46</v>
      </c>
      <c r="AD630">
        <v>46</v>
      </c>
      <c r="AE630">
        <v>13</v>
      </c>
      <c r="AF630">
        <f t="shared" si="76"/>
        <v>1</v>
      </c>
      <c r="AG630">
        <f>SUM($AF$2:AF630)</f>
        <v>573</v>
      </c>
      <c r="AH630">
        <f>COUNT($AF$2:AF630)</f>
        <v>629</v>
      </c>
      <c r="AI630">
        <f t="shared" si="77"/>
        <v>91.096979332273449</v>
      </c>
      <c r="AL630">
        <v>53</v>
      </c>
      <c r="AM630">
        <v>53</v>
      </c>
      <c r="AN630">
        <v>13</v>
      </c>
      <c r="AO630">
        <f t="shared" si="78"/>
        <v>1</v>
      </c>
      <c r="AP630">
        <f>SUM($AO$2:AO630)</f>
        <v>612</v>
      </c>
      <c r="AQ630">
        <f>COUNT($AO$2:AO630)</f>
        <v>629</v>
      </c>
      <c r="AR630">
        <f t="shared" si="79"/>
        <v>97.297297297297305</v>
      </c>
    </row>
    <row r="631" spans="2:44">
      <c r="B631">
        <v>73</v>
      </c>
      <c r="C631">
        <v>27</v>
      </c>
      <c r="D631">
        <v>4</v>
      </c>
      <c r="E631">
        <f t="shared" si="72"/>
        <v>1</v>
      </c>
      <c r="F631">
        <f>SUM($E$2:E631)</f>
        <v>630</v>
      </c>
      <c r="G631">
        <f>COUNT($E$2:E631)</f>
        <v>630</v>
      </c>
      <c r="H631">
        <f t="shared" si="73"/>
        <v>100</v>
      </c>
      <c r="K631">
        <v>4</v>
      </c>
      <c r="L631">
        <v>4</v>
      </c>
      <c r="M631">
        <v>4</v>
      </c>
      <c r="N631">
        <f t="shared" si="74"/>
        <v>1</v>
      </c>
      <c r="O631">
        <f>SUM($N$2:N631)</f>
        <v>541</v>
      </c>
      <c r="P631">
        <f>COUNT($N$2:N631)</f>
        <v>630</v>
      </c>
      <c r="Q631">
        <f t="shared" si="75"/>
        <v>85.873015873015873</v>
      </c>
      <c r="T631">
        <v>4</v>
      </c>
      <c r="U631">
        <v>4</v>
      </c>
      <c r="V631">
        <v>4</v>
      </c>
      <c r="AC631">
        <v>46</v>
      </c>
      <c r="AD631">
        <v>46</v>
      </c>
      <c r="AE631">
        <v>15</v>
      </c>
      <c r="AF631">
        <f t="shared" si="76"/>
        <v>1</v>
      </c>
      <c r="AG631">
        <f>SUM($AF$2:AF631)</f>
        <v>574</v>
      </c>
      <c r="AH631">
        <f>COUNT($AF$2:AF631)</f>
        <v>630</v>
      </c>
      <c r="AI631">
        <f t="shared" si="77"/>
        <v>91.111111111111114</v>
      </c>
      <c r="AL631">
        <v>53</v>
      </c>
      <c r="AM631">
        <v>53</v>
      </c>
      <c r="AN631">
        <v>15</v>
      </c>
      <c r="AO631">
        <f t="shared" si="78"/>
        <v>1</v>
      </c>
      <c r="AP631">
        <f>SUM($AO$2:AO631)</f>
        <v>613</v>
      </c>
      <c r="AQ631">
        <f>COUNT($AO$2:AO631)</f>
        <v>630</v>
      </c>
      <c r="AR631">
        <f t="shared" si="79"/>
        <v>97.301587301587304</v>
      </c>
    </row>
    <row r="632" spans="2:44">
      <c r="B632">
        <v>73</v>
      </c>
      <c r="C632">
        <v>27</v>
      </c>
      <c r="D632">
        <v>3</v>
      </c>
      <c r="E632">
        <f t="shared" si="72"/>
        <v>1</v>
      </c>
      <c r="F632">
        <f>SUM($E$2:E632)</f>
        <v>631</v>
      </c>
      <c r="G632">
        <f>COUNT($E$2:E632)</f>
        <v>631</v>
      </c>
      <c r="H632">
        <f t="shared" si="73"/>
        <v>100</v>
      </c>
      <c r="K632">
        <v>4</v>
      </c>
      <c r="L632">
        <v>4</v>
      </c>
      <c r="M632">
        <v>3</v>
      </c>
      <c r="N632">
        <f t="shared" si="74"/>
        <v>1</v>
      </c>
      <c r="O632">
        <f>SUM($N$2:N632)</f>
        <v>542</v>
      </c>
      <c r="P632">
        <f>COUNT($N$2:N632)</f>
        <v>631</v>
      </c>
      <c r="Q632">
        <f t="shared" si="75"/>
        <v>85.895404120443743</v>
      </c>
      <c r="T632">
        <v>4</v>
      </c>
      <c r="U632">
        <v>4</v>
      </c>
      <c r="V632">
        <v>3</v>
      </c>
      <c r="AC632">
        <v>46</v>
      </c>
      <c r="AD632">
        <v>46</v>
      </c>
      <c r="AE632">
        <v>15</v>
      </c>
      <c r="AF632">
        <f t="shared" si="76"/>
        <v>1</v>
      </c>
      <c r="AG632">
        <f>SUM($AF$2:AF632)</f>
        <v>575</v>
      </c>
      <c r="AH632">
        <f>COUNT($AF$2:AF632)</f>
        <v>631</v>
      </c>
      <c r="AI632">
        <f t="shared" si="77"/>
        <v>91.125198098256732</v>
      </c>
      <c r="AL632">
        <v>53</v>
      </c>
      <c r="AM632">
        <v>53</v>
      </c>
      <c r="AN632">
        <v>15</v>
      </c>
      <c r="AO632">
        <f t="shared" si="78"/>
        <v>1</v>
      </c>
      <c r="AP632">
        <f>SUM($AO$2:AO632)</f>
        <v>614</v>
      </c>
      <c r="AQ632">
        <f>COUNT($AO$2:AO632)</f>
        <v>631</v>
      </c>
      <c r="AR632">
        <f t="shared" si="79"/>
        <v>97.305863708399372</v>
      </c>
    </row>
    <row r="633" spans="2:44">
      <c r="B633">
        <v>73</v>
      </c>
      <c r="C633">
        <v>27</v>
      </c>
      <c r="D633">
        <v>4</v>
      </c>
      <c r="E633">
        <f t="shared" si="72"/>
        <v>1</v>
      </c>
      <c r="F633">
        <f>SUM($E$2:E633)</f>
        <v>632</v>
      </c>
      <c r="G633">
        <f>COUNT($E$2:E633)</f>
        <v>632</v>
      </c>
      <c r="H633">
        <f t="shared" si="73"/>
        <v>100</v>
      </c>
      <c r="K633">
        <v>4</v>
      </c>
      <c r="L633">
        <v>4</v>
      </c>
      <c r="M633">
        <v>4</v>
      </c>
      <c r="N633">
        <f t="shared" si="74"/>
        <v>1</v>
      </c>
      <c r="O633">
        <f>SUM($N$2:N633)</f>
        <v>543</v>
      </c>
      <c r="P633">
        <f>COUNT($N$2:N633)</f>
        <v>632</v>
      </c>
      <c r="Q633">
        <f t="shared" si="75"/>
        <v>85.917721518987349</v>
      </c>
      <c r="T633">
        <v>4</v>
      </c>
      <c r="U633">
        <v>4</v>
      </c>
      <c r="V633">
        <v>4</v>
      </c>
      <c r="AC633">
        <v>46</v>
      </c>
      <c r="AD633">
        <v>46</v>
      </c>
      <c r="AE633">
        <v>45</v>
      </c>
      <c r="AF633">
        <f t="shared" si="76"/>
        <v>1</v>
      </c>
      <c r="AG633">
        <f>SUM($AF$2:AF633)</f>
        <v>576</v>
      </c>
      <c r="AH633">
        <f>COUNT($AF$2:AF633)</f>
        <v>632</v>
      </c>
      <c r="AI633">
        <f t="shared" si="77"/>
        <v>91.139240506329116</v>
      </c>
      <c r="AL633">
        <v>53</v>
      </c>
      <c r="AM633">
        <v>53</v>
      </c>
      <c r="AN633">
        <v>45</v>
      </c>
      <c r="AO633">
        <f t="shared" si="78"/>
        <v>1</v>
      </c>
      <c r="AP633">
        <f>SUM($AO$2:AO633)</f>
        <v>615</v>
      </c>
      <c r="AQ633">
        <f>COUNT($AO$2:AO633)</f>
        <v>632</v>
      </c>
      <c r="AR633">
        <f t="shared" si="79"/>
        <v>97.310126582278471</v>
      </c>
    </row>
    <row r="634" spans="2:44">
      <c r="B634">
        <v>73</v>
      </c>
      <c r="C634">
        <v>27</v>
      </c>
      <c r="D634">
        <v>4</v>
      </c>
      <c r="E634">
        <f t="shared" si="72"/>
        <v>1</v>
      </c>
      <c r="F634">
        <f>SUM($E$2:E634)</f>
        <v>633</v>
      </c>
      <c r="G634">
        <f>COUNT($E$2:E634)</f>
        <v>633</v>
      </c>
      <c r="H634">
        <f t="shared" si="73"/>
        <v>100</v>
      </c>
      <c r="K634">
        <v>4</v>
      </c>
      <c r="L634">
        <v>4</v>
      </c>
      <c r="M634">
        <v>4</v>
      </c>
      <c r="N634">
        <f t="shared" si="74"/>
        <v>1</v>
      </c>
      <c r="O634">
        <f>SUM($N$2:N634)</f>
        <v>544</v>
      </c>
      <c r="P634">
        <f>COUNT($N$2:N634)</f>
        <v>633</v>
      </c>
      <c r="Q634">
        <f t="shared" si="75"/>
        <v>85.939968404423382</v>
      </c>
      <c r="T634">
        <v>4</v>
      </c>
      <c r="U634">
        <v>4</v>
      </c>
      <c r="V634">
        <v>4</v>
      </c>
      <c r="AC634">
        <v>46</v>
      </c>
      <c r="AD634">
        <v>46</v>
      </c>
      <c r="AE634">
        <v>12</v>
      </c>
      <c r="AF634">
        <f t="shared" si="76"/>
        <v>1</v>
      </c>
      <c r="AG634">
        <f>SUM($AF$2:AF634)</f>
        <v>577</v>
      </c>
      <c r="AH634">
        <f>COUNT($AF$2:AF634)</f>
        <v>633</v>
      </c>
      <c r="AI634">
        <f t="shared" si="77"/>
        <v>91.153238546603475</v>
      </c>
      <c r="AL634">
        <v>53</v>
      </c>
      <c r="AM634">
        <v>53</v>
      </c>
      <c r="AN634">
        <v>12</v>
      </c>
      <c r="AO634">
        <f t="shared" si="78"/>
        <v>1</v>
      </c>
      <c r="AP634">
        <f>SUM($AO$2:AO634)</f>
        <v>616</v>
      </c>
      <c r="AQ634">
        <f>COUNT($AO$2:AO634)</f>
        <v>633</v>
      </c>
      <c r="AR634">
        <f t="shared" si="79"/>
        <v>97.314375987361771</v>
      </c>
    </row>
    <row r="635" spans="2:44">
      <c r="B635">
        <v>73</v>
      </c>
      <c r="C635">
        <v>27</v>
      </c>
      <c r="D635">
        <v>4</v>
      </c>
      <c r="E635">
        <f t="shared" si="72"/>
        <v>1</v>
      </c>
      <c r="F635">
        <f>SUM($E$2:E635)</f>
        <v>634</v>
      </c>
      <c r="G635">
        <f>COUNT($E$2:E635)</f>
        <v>634</v>
      </c>
      <c r="H635">
        <f t="shared" si="73"/>
        <v>100</v>
      </c>
      <c r="K635">
        <v>4</v>
      </c>
      <c r="L635">
        <v>4</v>
      </c>
      <c r="M635">
        <v>4</v>
      </c>
      <c r="N635">
        <f t="shared" si="74"/>
        <v>1</v>
      </c>
      <c r="O635">
        <f>SUM($N$2:N635)</f>
        <v>545</v>
      </c>
      <c r="P635">
        <f>COUNT($N$2:N635)</f>
        <v>634</v>
      </c>
      <c r="Q635">
        <f t="shared" si="75"/>
        <v>85.962145110410091</v>
      </c>
      <c r="T635">
        <v>4</v>
      </c>
      <c r="U635">
        <v>4</v>
      </c>
      <c r="V635">
        <v>4</v>
      </c>
      <c r="AC635">
        <v>44</v>
      </c>
      <c r="AD635">
        <v>44</v>
      </c>
      <c r="AE635">
        <v>43</v>
      </c>
      <c r="AF635">
        <f t="shared" si="76"/>
        <v>1</v>
      </c>
      <c r="AG635">
        <f>SUM($AF$2:AF635)</f>
        <v>578</v>
      </c>
      <c r="AH635">
        <f>COUNT($AF$2:AF635)</f>
        <v>634</v>
      </c>
      <c r="AI635">
        <f t="shared" si="77"/>
        <v>91.16719242902208</v>
      </c>
      <c r="AL635">
        <v>52</v>
      </c>
      <c r="AM635">
        <v>52</v>
      </c>
      <c r="AN635">
        <v>43</v>
      </c>
      <c r="AO635">
        <f t="shared" si="78"/>
        <v>1</v>
      </c>
      <c r="AP635">
        <f>SUM($AO$2:AO635)</f>
        <v>617</v>
      </c>
      <c r="AQ635">
        <f>COUNT($AO$2:AO635)</f>
        <v>634</v>
      </c>
      <c r="AR635">
        <f t="shared" si="79"/>
        <v>97.318611987381701</v>
      </c>
    </row>
    <row r="636" spans="2:44">
      <c r="B636">
        <v>73</v>
      </c>
      <c r="C636">
        <v>27</v>
      </c>
      <c r="D636">
        <v>5</v>
      </c>
      <c r="E636">
        <f t="shared" si="72"/>
        <v>1</v>
      </c>
      <c r="F636">
        <f>SUM($E$2:E636)</f>
        <v>635</v>
      </c>
      <c r="G636">
        <f>COUNT($E$2:E636)</f>
        <v>635</v>
      </c>
      <c r="H636">
        <f t="shared" si="73"/>
        <v>100</v>
      </c>
      <c r="K636">
        <v>4</v>
      </c>
      <c r="L636">
        <v>4</v>
      </c>
      <c r="M636">
        <v>5</v>
      </c>
      <c r="N636">
        <f t="shared" si="74"/>
        <v>0</v>
      </c>
      <c r="O636">
        <f>SUM($N$2:N636)</f>
        <v>545</v>
      </c>
      <c r="P636">
        <f>COUNT($N$2:N636)</f>
        <v>635</v>
      </c>
      <c r="Q636">
        <f t="shared" si="75"/>
        <v>85.826771653543304</v>
      </c>
      <c r="T636">
        <v>4</v>
      </c>
      <c r="U636">
        <v>4</v>
      </c>
      <c r="V636">
        <v>5</v>
      </c>
      <c r="AC636">
        <v>44</v>
      </c>
      <c r="AD636">
        <v>44</v>
      </c>
      <c r="AE636">
        <v>18</v>
      </c>
      <c r="AF636">
        <f t="shared" si="76"/>
        <v>1</v>
      </c>
      <c r="AG636">
        <f>SUM($AF$2:AF636)</f>
        <v>579</v>
      </c>
      <c r="AH636">
        <f>COUNT($AF$2:AF636)</f>
        <v>635</v>
      </c>
      <c r="AI636">
        <f t="shared" si="77"/>
        <v>91.181102362204726</v>
      </c>
      <c r="AL636">
        <v>52</v>
      </c>
      <c r="AM636">
        <v>52</v>
      </c>
      <c r="AN636">
        <v>18</v>
      </c>
      <c r="AO636">
        <f t="shared" si="78"/>
        <v>1</v>
      </c>
      <c r="AP636">
        <f>SUM($AO$2:AO636)</f>
        <v>618</v>
      </c>
      <c r="AQ636">
        <f>COUNT($AO$2:AO636)</f>
        <v>635</v>
      </c>
      <c r="AR636">
        <f t="shared" si="79"/>
        <v>97.322834645669289</v>
      </c>
    </row>
    <row r="637" spans="2:44">
      <c r="B637">
        <v>73</v>
      </c>
      <c r="C637">
        <v>27</v>
      </c>
      <c r="D637">
        <v>4</v>
      </c>
      <c r="E637">
        <f t="shared" si="72"/>
        <v>1</v>
      </c>
      <c r="F637">
        <f>SUM($E$2:E637)</f>
        <v>636</v>
      </c>
      <c r="G637">
        <f>COUNT($E$2:E637)</f>
        <v>636</v>
      </c>
      <c r="H637">
        <f t="shared" si="73"/>
        <v>100</v>
      </c>
      <c r="K637">
        <v>4</v>
      </c>
      <c r="L637">
        <v>4</v>
      </c>
      <c r="M637">
        <v>4</v>
      </c>
      <c r="N637">
        <f t="shared" si="74"/>
        <v>1</v>
      </c>
      <c r="O637">
        <f>SUM($N$2:N637)</f>
        <v>546</v>
      </c>
      <c r="P637">
        <f>COUNT($N$2:N637)</f>
        <v>636</v>
      </c>
      <c r="Q637">
        <f t="shared" si="75"/>
        <v>85.84905660377359</v>
      </c>
      <c r="T637">
        <v>4</v>
      </c>
      <c r="U637">
        <v>4</v>
      </c>
      <c r="V637">
        <v>4</v>
      </c>
      <c r="AC637">
        <v>44</v>
      </c>
      <c r="AD637">
        <v>44</v>
      </c>
      <c r="AE637">
        <v>14</v>
      </c>
      <c r="AF637">
        <f t="shared" si="76"/>
        <v>1</v>
      </c>
      <c r="AG637">
        <f>SUM($AF$2:AF637)</f>
        <v>580</v>
      </c>
      <c r="AH637">
        <f>COUNT($AF$2:AF637)</f>
        <v>636</v>
      </c>
      <c r="AI637">
        <f t="shared" si="77"/>
        <v>91.19496855345912</v>
      </c>
      <c r="AL637">
        <v>52</v>
      </c>
      <c r="AM637">
        <v>52</v>
      </c>
      <c r="AN637">
        <v>14</v>
      </c>
      <c r="AO637">
        <f t="shared" si="78"/>
        <v>1</v>
      </c>
      <c r="AP637">
        <f>SUM($AO$2:AO637)</f>
        <v>619</v>
      </c>
      <c r="AQ637">
        <f>COUNT($AO$2:AO637)</f>
        <v>636</v>
      </c>
      <c r="AR637">
        <f t="shared" si="79"/>
        <v>97.327044025157221</v>
      </c>
    </row>
    <row r="638" spans="2:44">
      <c r="B638">
        <v>73</v>
      </c>
      <c r="C638">
        <v>27</v>
      </c>
      <c r="D638">
        <v>4</v>
      </c>
      <c r="E638">
        <f t="shared" si="72"/>
        <v>1</v>
      </c>
      <c r="F638">
        <f>SUM($E$2:E638)</f>
        <v>637</v>
      </c>
      <c r="G638">
        <f>COUNT($E$2:E638)</f>
        <v>637</v>
      </c>
      <c r="H638">
        <f t="shared" si="73"/>
        <v>100</v>
      </c>
      <c r="K638">
        <v>4</v>
      </c>
      <c r="L638">
        <v>4</v>
      </c>
      <c r="M638">
        <v>4</v>
      </c>
      <c r="N638">
        <f t="shared" si="74"/>
        <v>1</v>
      </c>
      <c r="O638">
        <f>SUM($N$2:N638)</f>
        <v>547</v>
      </c>
      <c r="P638">
        <f>COUNT($N$2:N638)</f>
        <v>637</v>
      </c>
      <c r="Q638">
        <f t="shared" si="75"/>
        <v>85.871271585557295</v>
      </c>
      <c r="T638">
        <v>4</v>
      </c>
      <c r="U638">
        <v>4</v>
      </c>
      <c r="V638">
        <v>4</v>
      </c>
      <c r="AC638">
        <v>44</v>
      </c>
      <c r="AD638">
        <v>44</v>
      </c>
      <c r="AE638">
        <v>14</v>
      </c>
      <c r="AF638">
        <f t="shared" si="76"/>
        <v>1</v>
      </c>
      <c r="AG638">
        <f>SUM($AF$2:AF638)</f>
        <v>581</v>
      </c>
      <c r="AH638">
        <f>COUNT($AF$2:AF638)</f>
        <v>637</v>
      </c>
      <c r="AI638">
        <f t="shared" si="77"/>
        <v>91.208791208791212</v>
      </c>
      <c r="AL638">
        <v>52</v>
      </c>
      <c r="AM638">
        <v>52</v>
      </c>
      <c r="AN638">
        <v>14</v>
      </c>
      <c r="AO638">
        <f t="shared" si="78"/>
        <v>1</v>
      </c>
      <c r="AP638">
        <f>SUM($AO$2:AO638)</f>
        <v>620</v>
      </c>
      <c r="AQ638">
        <f>COUNT($AO$2:AO638)</f>
        <v>637</v>
      </c>
      <c r="AR638">
        <f t="shared" si="79"/>
        <v>97.331240188383049</v>
      </c>
    </row>
    <row r="639" spans="2:44">
      <c r="B639">
        <v>73</v>
      </c>
      <c r="C639">
        <v>27</v>
      </c>
      <c r="D639">
        <v>3</v>
      </c>
      <c r="E639">
        <f t="shared" si="72"/>
        <v>1</v>
      </c>
      <c r="F639">
        <f>SUM($E$2:E639)</f>
        <v>638</v>
      </c>
      <c r="G639">
        <f>COUNT($E$2:E639)</f>
        <v>638</v>
      </c>
      <c r="H639">
        <f t="shared" si="73"/>
        <v>100</v>
      </c>
      <c r="K639">
        <v>4</v>
      </c>
      <c r="L639">
        <v>4</v>
      </c>
      <c r="M639">
        <v>3</v>
      </c>
      <c r="N639">
        <f t="shared" si="74"/>
        <v>1</v>
      </c>
      <c r="O639">
        <f>SUM($N$2:N639)</f>
        <v>548</v>
      </c>
      <c r="P639">
        <f>COUNT($N$2:N639)</f>
        <v>638</v>
      </c>
      <c r="Q639">
        <f t="shared" si="75"/>
        <v>85.893416927899693</v>
      </c>
      <c r="T639">
        <v>4</v>
      </c>
      <c r="U639">
        <v>4</v>
      </c>
      <c r="V639">
        <v>3</v>
      </c>
      <c r="AC639">
        <v>44</v>
      </c>
      <c r="AD639">
        <v>44</v>
      </c>
      <c r="AE639">
        <v>16</v>
      </c>
      <c r="AF639">
        <f t="shared" si="76"/>
        <v>1</v>
      </c>
      <c r="AG639">
        <f>SUM($AF$2:AF639)</f>
        <v>582</v>
      </c>
      <c r="AH639">
        <f>COUNT($AF$2:AF639)</f>
        <v>638</v>
      </c>
      <c r="AI639">
        <f t="shared" si="77"/>
        <v>91.222570532915356</v>
      </c>
      <c r="AL639">
        <v>52</v>
      </c>
      <c r="AM639">
        <v>52</v>
      </c>
      <c r="AN639">
        <v>16</v>
      </c>
      <c r="AO639">
        <f t="shared" si="78"/>
        <v>1</v>
      </c>
      <c r="AP639">
        <f>SUM($AO$2:AO639)</f>
        <v>621</v>
      </c>
      <c r="AQ639">
        <f>COUNT($AO$2:AO639)</f>
        <v>638</v>
      </c>
      <c r="AR639">
        <f t="shared" si="79"/>
        <v>97.335423197492162</v>
      </c>
    </row>
    <row r="640" spans="2:44">
      <c r="B640">
        <v>73</v>
      </c>
      <c r="C640">
        <v>27</v>
      </c>
      <c r="D640">
        <v>3</v>
      </c>
      <c r="E640">
        <f t="shared" si="72"/>
        <v>1</v>
      </c>
      <c r="F640">
        <f>SUM($E$2:E640)</f>
        <v>639</v>
      </c>
      <c r="G640">
        <f>COUNT($E$2:E640)</f>
        <v>639</v>
      </c>
      <c r="H640">
        <f t="shared" si="73"/>
        <v>100</v>
      </c>
      <c r="K640">
        <v>4</v>
      </c>
      <c r="L640">
        <v>4</v>
      </c>
      <c r="M640">
        <v>3</v>
      </c>
      <c r="N640">
        <f t="shared" si="74"/>
        <v>1</v>
      </c>
      <c r="O640">
        <f>SUM($N$2:N640)</f>
        <v>549</v>
      </c>
      <c r="P640">
        <f>COUNT($N$2:N640)</f>
        <v>639</v>
      </c>
      <c r="Q640">
        <f t="shared" si="75"/>
        <v>85.91549295774648</v>
      </c>
      <c r="T640">
        <v>4</v>
      </c>
      <c r="U640">
        <v>4</v>
      </c>
      <c r="V640">
        <v>3</v>
      </c>
      <c r="AC640">
        <v>44</v>
      </c>
      <c r="AD640">
        <v>44</v>
      </c>
      <c r="AE640">
        <v>13</v>
      </c>
      <c r="AF640">
        <f t="shared" si="76"/>
        <v>1</v>
      </c>
      <c r="AG640">
        <f>SUM($AF$2:AF640)</f>
        <v>583</v>
      </c>
      <c r="AH640">
        <f>COUNT($AF$2:AF640)</f>
        <v>639</v>
      </c>
      <c r="AI640">
        <f t="shared" si="77"/>
        <v>91.23630672926447</v>
      </c>
      <c r="AL640">
        <v>52</v>
      </c>
      <c r="AM640">
        <v>52</v>
      </c>
      <c r="AN640">
        <v>13</v>
      </c>
      <c r="AO640">
        <f t="shared" si="78"/>
        <v>1</v>
      </c>
      <c r="AP640">
        <f>SUM($AO$2:AO640)</f>
        <v>622</v>
      </c>
      <c r="AQ640">
        <f>COUNT($AO$2:AO640)</f>
        <v>639</v>
      </c>
      <c r="AR640">
        <f t="shared" si="79"/>
        <v>97.339593114240998</v>
      </c>
    </row>
    <row r="641" spans="2:44">
      <c r="B641">
        <v>73</v>
      </c>
      <c r="C641">
        <v>27</v>
      </c>
      <c r="D641">
        <v>4</v>
      </c>
      <c r="E641">
        <f t="shared" si="72"/>
        <v>1</v>
      </c>
      <c r="F641">
        <f>SUM($E$2:E641)</f>
        <v>640</v>
      </c>
      <c r="G641">
        <f>COUNT($E$2:E641)</f>
        <v>640</v>
      </c>
      <c r="H641">
        <f t="shared" si="73"/>
        <v>100</v>
      </c>
      <c r="K641">
        <v>4</v>
      </c>
      <c r="L641">
        <v>4</v>
      </c>
      <c r="M641">
        <v>4</v>
      </c>
      <c r="N641">
        <f t="shared" si="74"/>
        <v>1</v>
      </c>
      <c r="O641">
        <f>SUM($N$2:N641)</f>
        <v>550</v>
      </c>
      <c r="P641">
        <f>COUNT($N$2:N641)</f>
        <v>640</v>
      </c>
      <c r="Q641">
        <f t="shared" si="75"/>
        <v>85.9375</v>
      </c>
      <c r="T641">
        <v>4</v>
      </c>
      <c r="U641">
        <v>4</v>
      </c>
      <c r="V641">
        <v>4</v>
      </c>
      <c r="AC641">
        <v>44</v>
      </c>
      <c r="AD641">
        <v>44</v>
      </c>
      <c r="AE641">
        <v>15</v>
      </c>
      <c r="AF641">
        <f t="shared" si="76"/>
        <v>1</v>
      </c>
      <c r="AG641">
        <f>SUM($AF$2:AF641)</f>
        <v>584</v>
      </c>
      <c r="AH641">
        <f>COUNT($AF$2:AF641)</f>
        <v>640</v>
      </c>
      <c r="AI641">
        <f t="shared" si="77"/>
        <v>91.25</v>
      </c>
      <c r="AL641">
        <v>52</v>
      </c>
      <c r="AM641">
        <v>52</v>
      </c>
      <c r="AN641">
        <v>15</v>
      </c>
      <c r="AO641">
        <f t="shared" si="78"/>
        <v>1</v>
      </c>
      <c r="AP641">
        <f>SUM($AO$2:AO641)</f>
        <v>623</v>
      </c>
      <c r="AQ641">
        <f>COUNT($AO$2:AO641)</f>
        <v>640</v>
      </c>
      <c r="AR641">
        <f t="shared" si="79"/>
        <v>97.34375</v>
      </c>
    </row>
    <row r="642" spans="2:44">
      <c r="B642">
        <v>73</v>
      </c>
      <c r="C642">
        <v>27</v>
      </c>
      <c r="D642">
        <v>3</v>
      </c>
      <c r="E642">
        <f t="shared" ref="E642:E705" si="80">IF(D642&lt;=C642,1,0)</f>
        <v>1</v>
      </c>
      <c r="F642">
        <f>SUM($E$2:E642)</f>
        <v>641</v>
      </c>
      <c r="G642">
        <f>COUNT($E$2:E642)</f>
        <v>641</v>
      </c>
      <c r="H642">
        <f t="shared" ref="H642:H705" si="81">F642/G642*100</f>
        <v>100</v>
      </c>
      <c r="K642">
        <v>4</v>
      </c>
      <c r="L642">
        <v>4</v>
      </c>
      <c r="M642">
        <v>3</v>
      </c>
      <c r="N642">
        <f t="shared" ref="N642:N705" si="82">IF(M642&lt;=L642,1,0)</f>
        <v>1</v>
      </c>
      <c r="O642">
        <f>SUM($N$2:N642)</f>
        <v>551</v>
      </c>
      <c r="P642">
        <f>COUNT($N$2:N642)</f>
        <v>641</v>
      </c>
      <c r="Q642">
        <f t="shared" ref="Q642:Q705" si="83">O642/P642*100</f>
        <v>85.959438377535108</v>
      </c>
      <c r="T642">
        <v>4</v>
      </c>
      <c r="U642">
        <v>4</v>
      </c>
      <c r="V642">
        <v>3</v>
      </c>
      <c r="AC642">
        <v>44</v>
      </c>
      <c r="AD642">
        <v>44</v>
      </c>
      <c r="AE642">
        <v>47</v>
      </c>
      <c r="AF642">
        <f t="shared" ref="AF642:AF705" si="84">IF(AE642&lt;=AD642,1,0)</f>
        <v>0</v>
      </c>
      <c r="AG642">
        <f>SUM($AF$2:AF642)</f>
        <v>584</v>
      </c>
      <c r="AH642">
        <f>COUNT($AF$2:AF642)</f>
        <v>641</v>
      </c>
      <c r="AI642">
        <f t="shared" ref="AI642:AI705" si="85">AG642/AH642*100</f>
        <v>91.107644305772226</v>
      </c>
      <c r="AL642">
        <v>52</v>
      </c>
      <c r="AM642">
        <v>52</v>
      </c>
      <c r="AN642">
        <v>47</v>
      </c>
      <c r="AO642">
        <f t="shared" ref="AO642:AO705" si="86">IF(AN642&lt;=AM642,1,0)</f>
        <v>1</v>
      </c>
      <c r="AP642">
        <f>SUM($AO$2:AO642)</f>
        <v>624</v>
      </c>
      <c r="AQ642">
        <f>COUNT($AO$2:AO642)</f>
        <v>641</v>
      </c>
      <c r="AR642">
        <f t="shared" ref="AR642:AR705" si="87">AP642/AQ642*100</f>
        <v>97.347893915756629</v>
      </c>
    </row>
    <row r="643" spans="2:44">
      <c r="B643">
        <v>73</v>
      </c>
      <c r="C643">
        <v>27</v>
      </c>
      <c r="D643">
        <v>4</v>
      </c>
      <c r="E643">
        <f t="shared" si="80"/>
        <v>1</v>
      </c>
      <c r="F643">
        <f>SUM($E$2:E643)</f>
        <v>642</v>
      </c>
      <c r="G643">
        <f>COUNT($E$2:E643)</f>
        <v>642</v>
      </c>
      <c r="H643">
        <f t="shared" si="81"/>
        <v>100</v>
      </c>
      <c r="K643">
        <v>4</v>
      </c>
      <c r="L643">
        <v>4</v>
      </c>
      <c r="M643">
        <v>4</v>
      </c>
      <c r="N643">
        <f t="shared" si="82"/>
        <v>1</v>
      </c>
      <c r="O643">
        <f>SUM($N$2:N643)</f>
        <v>552</v>
      </c>
      <c r="P643">
        <f>COUNT($N$2:N643)</f>
        <v>642</v>
      </c>
      <c r="Q643">
        <f t="shared" si="83"/>
        <v>85.981308411214954</v>
      </c>
      <c r="T643">
        <v>4</v>
      </c>
      <c r="U643">
        <v>4</v>
      </c>
      <c r="V643">
        <v>4</v>
      </c>
      <c r="AC643">
        <v>44</v>
      </c>
      <c r="AD643">
        <v>44</v>
      </c>
      <c r="AE643">
        <v>41</v>
      </c>
      <c r="AF643">
        <f t="shared" si="84"/>
        <v>1</v>
      </c>
      <c r="AG643">
        <f>SUM($AF$2:AF643)</f>
        <v>585</v>
      </c>
      <c r="AH643">
        <f>COUNT($AF$2:AF643)</f>
        <v>642</v>
      </c>
      <c r="AI643">
        <f t="shared" si="85"/>
        <v>91.121495327102807</v>
      </c>
      <c r="AL643">
        <v>52</v>
      </c>
      <c r="AM643">
        <v>52</v>
      </c>
      <c r="AN643">
        <v>41</v>
      </c>
      <c r="AO643">
        <f t="shared" si="86"/>
        <v>1</v>
      </c>
      <c r="AP643">
        <f>SUM($AO$2:AO643)</f>
        <v>625</v>
      </c>
      <c r="AQ643">
        <f>COUNT($AO$2:AO643)</f>
        <v>642</v>
      </c>
      <c r="AR643">
        <f t="shared" si="87"/>
        <v>97.352024922118389</v>
      </c>
    </row>
    <row r="644" spans="2:44">
      <c r="B644">
        <v>73</v>
      </c>
      <c r="C644">
        <v>27</v>
      </c>
      <c r="D644">
        <v>3</v>
      </c>
      <c r="E644">
        <f t="shared" si="80"/>
        <v>1</v>
      </c>
      <c r="F644">
        <f>SUM($E$2:E644)</f>
        <v>643</v>
      </c>
      <c r="G644">
        <f>COUNT($E$2:E644)</f>
        <v>643</v>
      </c>
      <c r="H644">
        <f t="shared" si="81"/>
        <v>100</v>
      </c>
      <c r="K644">
        <v>4</v>
      </c>
      <c r="L644">
        <v>4</v>
      </c>
      <c r="M644">
        <v>3</v>
      </c>
      <c r="N644">
        <f t="shared" si="82"/>
        <v>1</v>
      </c>
      <c r="O644">
        <f>SUM($N$2:N644)</f>
        <v>553</v>
      </c>
      <c r="P644">
        <f>COUNT($N$2:N644)</f>
        <v>643</v>
      </c>
      <c r="Q644">
        <f t="shared" si="83"/>
        <v>86.00311041990669</v>
      </c>
      <c r="T644">
        <v>4</v>
      </c>
      <c r="U644">
        <v>4</v>
      </c>
      <c r="V644">
        <v>3</v>
      </c>
      <c r="AC644">
        <v>44</v>
      </c>
      <c r="AD644">
        <v>44</v>
      </c>
      <c r="AE644">
        <v>13</v>
      </c>
      <c r="AF644">
        <f t="shared" si="84"/>
        <v>1</v>
      </c>
      <c r="AG644">
        <f>SUM($AF$2:AF644)</f>
        <v>586</v>
      </c>
      <c r="AH644">
        <f>COUNT($AF$2:AF644)</f>
        <v>643</v>
      </c>
      <c r="AI644">
        <f t="shared" si="85"/>
        <v>91.135303265940905</v>
      </c>
      <c r="AL644">
        <v>52</v>
      </c>
      <c r="AM644">
        <v>52</v>
      </c>
      <c r="AN644">
        <v>13</v>
      </c>
      <c r="AO644">
        <f t="shared" si="86"/>
        <v>1</v>
      </c>
      <c r="AP644">
        <f>SUM($AO$2:AO644)</f>
        <v>626</v>
      </c>
      <c r="AQ644">
        <f>COUNT($AO$2:AO644)</f>
        <v>643</v>
      </c>
      <c r="AR644">
        <f t="shared" si="87"/>
        <v>97.3561430793157</v>
      </c>
    </row>
    <row r="645" spans="2:44">
      <c r="B645">
        <v>73</v>
      </c>
      <c r="C645">
        <v>27</v>
      </c>
      <c r="D645">
        <v>3</v>
      </c>
      <c r="E645">
        <f t="shared" si="80"/>
        <v>1</v>
      </c>
      <c r="F645">
        <f>SUM($E$2:E645)</f>
        <v>644</v>
      </c>
      <c r="G645">
        <f>COUNT($E$2:E645)</f>
        <v>644</v>
      </c>
      <c r="H645">
        <f t="shared" si="81"/>
        <v>100</v>
      </c>
      <c r="K645">
        <v>4</v>
      </c>
      <c r="L645">
        <v>4</v>
      </c>
      <c r="M645">
        <v>3</v>
      </c>
      <c r="N645">
        <f t="shared" si="82"/>
        <v>1</v>
      </c>
      <c r="O645">
        <f>SUM($N$2:N645)</f>
        <v>554</v>
      </c>
      <c r="P645">
        <f>COUNT($N$2:N645)</f>
        <v>644</v>
      </c>
      <c r="Q645">
        <f t="shared" si="83"/>
        <v>86.024844720496901</v>
      </c>
      <c r="T645">
        <v>4</v>
      </c>
      <c r="U645">
        <v>4</v>
      </c>
      <c r="V645">
        <v>3</v>
      </c>
      <c r="AC645">
        <v>44</v>
      </c>
      <c r="AD645">
        <v>44</v>
      </c>
      <c r="AE645">
        <v>15</v>
      </c>
      <c r="AF645">
        <f t="shared" si="84"/>
        <v>1</v>
      </c>
      <c r="AG645">
        <f>SUM($AF$2:AF645)</f>
        <v>587</v>
      </c>
      <c r="AH645">
        <f>COUNT($AF$2:AF645)</f>
        <v>644</v>
      </c>
      <c r="AI645">
        <f t="shared" si="85"/>
        <v>91.149068322981364</v>
      </c>
      <c r="AL645">
        <v>52</v>
      </c>
      <c r="AM645">
        <v>52</v>
      </c>
      <c r="AN645">
        <v>15</v>
      </c>
      <c r="AO645">
        <f t="shared" si="86"/>
        <v>1</v>
      </c>
      <c r="AP645">
        <f>SUM($AO$2:AO645)</f>
        <v>627</v>
      </c>
      <c r="AQ645">
        <f>COUNT($AO$2:AO645)</f>
        <v>644</v>
      </c>
      <c r="AR645">
        <f t="shared" si="87"/>
        <v>97.360248447204967</v>
      </c>
    </row>
    <row r="646" spans="2:44">
      <c r="B646">
        <v>73</v>
      </c>
      <c r="C646">
        <v>27</v>
      </c>
      <c r="D646">
        <v>3</v>
      </c>
      <c r="E646">
        <f t="shared" si="80"/>
        <v>1</v>
      </c>
      <c r="F646">
        <f>SUM($E$2:E646)</f>
        <v>645</v>
      </c>
      <c r="G646">
        <f>COUNT($E$2:E646)</f>
        <v>645</v>
      </c>
      <c r="H646">
        <f t="shared" si="81"/>
        <v>100</v>
      </c>
      <c r="K646">
        <v>4</v>
      </c>
      <c r="L646">
        <v>4</v>
      </c>
      <c r="M646">
        <v>3</v>
      </c>
      <c r="N646">
        <f t="shared" si="82"/>
        <v>1</v>
      </c>
      <c r="O646">
        <f>SUM($N$2:N646)</f>
        <v>555</v>
      </c>
      <c r="P646">
        <f>COUNT($N$2:N646)</f>
        <v>645</v>
      </c>
      <c r="Q646">
        <f t="shared" si="83"/>
        <v>86.04651162790698</v>
      </c>
      <c r="T646">
        <v>4</v>
      </c>
      <c r="U646">
        <v>4</v>
      </c>
      <c r="V646">
        <v>3</v>
      </c>
      <c r="AC646">
        <v>44</v>
      </c>
      <c r="AD646">
        <v>44</v>
      </c>
      <c r="AE646">
        <v>13</v>
      </c>
      <c r="AF646">
        <f t="shared" si="84"/>
        <v>1</v>
      </c>
      <c r="AG646">
        <f>SUM($AF$2:AF646)</f>
        <v>588</v>
      </c>
      <c r="AH646">
        <f>COUNT($AF$2:AF646)</f>
        <v>645</v>
      </c>
      <c r="AI646">
        <f t="shared" si="85"/>
        <v>91.162790697674424</v>
      </c>
      <c r="AL646">
        <v>52</v>
      </c>
      <c r="AM646">
        <v>52</v>
      </c>
      <c r="AN646">
        <v>13</v>
      </c>
      <c r="AO646">
        <f t="shared" si="86"/>
        <v>1</v>
      </c>
      <c r="AP646">
        <f>SUM($AO$2:AO646)</f>
        <v>628</v>
      </c>
      <c r="AQ646">
        <f>COUNT($AO$2:AO646)</f>
        <v>645</v>
      </c>
      <c r="AR646">
        <f t="shared" si="87"/>
        <v>97.36434108527132</v>
      </c>
    </row>
    <row r="647" spans="2:44">
      <c r="B647">
        <v>73</v>
      </c>
      <c r="C647">
        <v>27</v>
      </c>
      <c r="D647">
        <v>3</v>
      </c>
      <c r="E647">
        <f t="shared" si="80"/>
        <v>1</v>
      </c>
      <c r="F647">
        <f>SUM($E$2:E647)</f>
        <v>646</v>
      </c>
      <c r="G647">
        <f>COUNT($E$2:E647)</f>
        <v>646</v>
      </c>
      <c r="H647">
        <f t="shared" si="81"/>
        <v>100</v>
      </c>
      <c r="K647">
        <v>4</v>
      </c>
      <c r="L647">
        <v>4</v>
      </c>
      <c r="M647">
        <v>3</v>
      </c>
      <c r="N647">
        <f t="shared" si="82"/>
        <v>1</v>
      </c>
      <c r="O647">
        <f>SUM($N$2:N647)</f>
        <v>556</v>
      </c>
      <c r="P647">
        <f>COUNT($N$2:N647)</f>
        <v>646</v>
      </c>
      <c r="Q647">
        <f t="shared" si="83"/>
        <v>86.068111455108351</v>
      </c>
      <c r="T647">
        <v>4</v>
      </c>
      <c r="U647">
        <v>4</v>
      </c>
      <c r="V647">
        <v>3</v>
      </c>
      <c r="AC647">
        <v>44</v>
      </c>
      <c r="AD647">
        <v>44</v>
      </c>
      <c r="AE647">
        <v>14</v>
      </c>
      <c r="AF647">
        <f t="shared" si="84"/>
        <v>1</v>
      </c>
      <c r="AG647">
        <f>SUM($AF$2:AF647)</f>
        <v>589</v>
      </c>
      <c r="AH647">
        <f>COUNT($AF$2:AF647)</f>
        <v>646</v>
      </c>
      <c r="AI647">
        <f t="shared" si="85"/>
        <v>91.17647058823529</v>
      </c>
      <c r="AL647">
        <v>52</v>
      </c>
      <c r="AM647">
        <v>52</v>
      </c>
      <c r="AN647">
        <v>14</v>
      </c>
      <c r="AO647">
        <f t="shared" si="86"/>
        <v>1</v>
      </c>
      <c r="AP647">
        <f>SUM($AO$2:AO647)</f>
        <v>629</v>
      </c>
      <c r="AQ647">
        <f>COUNT($AO$2:AO647)</f>
        <v>646</v>
      </c>
      <c r="AR647">
        <f t="shared" si="87"/>
        <v>97.368421052631575</v>
      </c>
    </row>
    <row r="648" spans="2:44">
      <c r="B648">
        <v>71</v>
      </c>
      <c r="C648">
        <v>27</v>
      </c>
      <c r="D648">
        <v>4</v>
      </c>
      <c r="E648">
        <f t="shared" si="80"/>
        <v>1</v>
      </c>
      <c r="F648">
        <f>SUM($E$2:E648)</f>
        <v>647</v>
      </c>
      <c r="G648">
        <f>COUNT($E$2:E648)</f>
        <v>647</v>
      </c>
      <c r="H648">
        <f t="shared" si="81"/>
        <v>100</v>
      </c>
      <c r="K648">
        <v>4</v>
      </c>
      <c r="L648">
        <v>4</v>
      </c>
      <c r="M648">
        <v>4</v>
      </c>
      <c r="N648">
        <f t="shared" si="82"/>
        <v>1</v>
      </c>
      <c r="O648">
        <f>SUM($N$2:N648)</f>
        <v>557</v>
      </c>
      <c r="P648">
        <f>COUNT($N$2:N648)</f>
        <v>647</v>
      </c>
      <c r="Q648">
        <f t="shared" si="83"/>
        <v>86.089644513137557</v>
      </c>
      <c r="T648">
        <v>4</v>
      </c>
      <c r="U648">
        <v>4</v>
      </c>
      <c r="V648">
        <v>4</v>
      </c>
      <c r="AC648">
        <v>44</v>
      </c>
      <c r="AD648">
        <v>44</v>
      </c>
      <c r="AE648">
        <v>13</v>
      </c>
      <c r="AF648">
        <f t="shared" si="84"/>
        <v>1</v>
      </c>
      <c r="AG648">
        <f>SUM($AF$2:AF648)</f>
        <v>590</v>
      </c>
      <c r="AH648">
        <f>COUNT($AF$2:AF648)</f>
        <v>647</v>
      </c>
      <c r="AI648">
        <f t="shared" si="85"/>
        <v>91.190108191653792</v>
      </c>
      <c r="AL648">
        <v>52</v>
      </c>
      <c r="AM648">
        <v>52</v>
      </c>
      <c r="AN648">
        <v>13</v>
      </c>
      <c r="AO648">
        <f t="shared" si="86"/>
        <v>1</v>
      </c>
      <c r="AP648">
        <f>SUM($AO$2:AO648)</f>
        <v>630</v>
      </c>
      <c r="AQ648">
        <f>COUNT($AO$2:AO648)</f>
        <v>647</v>
      </c>
      <c r="AR648">
        <f t="shared" si="87"/>
        <v>97.3724884080371</v>
      </c>
    </row>
    <row r="649" spans="2:44">
      <c r="B649">
        <v>71</v>
      </c>
      <c r="C649">
        <v>27</v>
      </c>
      <c r="D649">
        <v>4</v>
      </c>
      <c r="E649">
        <f t="shared" si="80"/>
        <v>1</v>
      </c>
      <c r="F649">
        <f>SUM($E$2:E649)</f>
        <v>648</v>
      </c>
      <c r="G649">
        <f>COUNT($E$2:E649)</f>
        <v>648</v>
      </c>
      <c r="H649">
        <f t="shared" si="81"/>
        <v>100</v>
      </c>
      <c r="K649">
        <v>4</v>
      </c>
      <c r="L649">
        <v>4</v>
      </c>
      <c r="M649">
        <v>4</v>
      </c>
      <c r="N649">
        <f t="shared" si="82"/>
        <v>1</v>
      </c>
      <c r="O649">
        <f>SUM($N$2:N649)</f>
        <v>558</v>
      </c>
      <c r="P649">
        <f>COUNT($N$2:N649)</f>
        <v>648</v>
      </c>
      <c r="Q649">
        <f t="shared" si="83"/>
        <v>86.111111111111114</v>
      </c>
      <c r="T649">
        <v>4</v>
      </c>
      <c r="U649">
        <v>4</v>
      </c>
      <c r="V649">
        <v>4</v>
      </c>
      <c r="AC649">
        <v>44</v>
      </c>
      <c r="AD649">
        <v>44</v>
      </c>
      <c r="AE649">
        <v>14</v>
      </c>
      <c r="AF649">
        <f t="shared" si="84"/>
        <v>1</v>
      </c>
      <c r="AG649">
        <f>SUM($AF$2:AF649)</f>
        <v>591</v>
      </c>
      <c r="AH649">
        <f>COUNT($AF$2:AF649)</f>
        <v>648</v>
      </c>
      <c r="AI649">
        <f t="shared" si="85"/>
        <v>91.203703703703709</v>
      </c>
      <c r="AL649">
        <v>52</v>
      </c>
      <c r="AM649">
        <v>52</v>
      </c>
      <c r="AN649">
        <v>14</v>
      </c>
      <c r="AO649">
        <f t="shared" si="86"/>
        <v>1</v>
      </c>
      <c r="AP649">
        <f>SUM($AO$2:AO649)</f>
        <v>631</v>
      </c>
      <c r="AQ649">
        <f>COUNT($AO$2:AO649)</f>
        <v>648</v>
      </c>
      <c r="AR649">
        <f t="shared" si="87"/>
        <v>97.376543209876544</v>
      </c>
    </row>
    <row r="650" spans="2:44">
      <c r="B650">
        <v>72</v>
      </c>
      <c r="C650">
        <v>27</v>
      </c>
      <c r="D650">
        <v>4</v>
      </c>
      <c r="E650">
        <f t="shared" si="80"/>
        <v>1</v>
      </c>
      <c r="F650">
        <f>SUM($E$2:E650)</f>
        <v>649</v>
      </c>
      <c r="G650">
        <f>COUNT($E$2:E650)</f>
        <v>649</v>
      </c>
      <c r="H650">
        <f t="shared" si="81"/>
        <v>100</v>
      </c>
      <c r="K650">
        <v>4</v>
      </c>
      <c r="L650">
        <v>4</v>
      </c>
      <c r="M650">
        <v>4</v>
      </c>
      <c r="N650">
        <f t="shared" si="82"/>
        <v>1</v>
      </c>
      <c r="O650">
        <f>SUM($N$2:N650)</f>
        <v>559</v>
      </c>
      <c r="P650">
        <f>COUNT($N$2:N650)</f>
        <v>649</v>
      </c>
      <c r="Q650">
        <f t="shared" si="83"/>
        <v>86.13251155624036</v>
      </c>
      <c r="T650">
        <v>4</v>
      </c>
      <c r="U650">
        <v>4</v>
      </c>
      <c r="V650">
        <v>4</v>
      </c>
      <c r="AC650">
        <v>44</v>
      </c>
      <c r="AD650">
        <v>44</v>
      </c>
      <c r="AE650">
        <v>14</v>
      </c>
      <c r="AF650">
        <f t="shared" si="84"/>
        <v>1</v>
      </c>
      <c r="AG650">
        <f>SUM($AF$2:AF650)</f>
        <v>592</v>
      </c>
      <c r="AH650">
        <f>COUNT($AF$2:AF650)</f>
        <v>649</v>
      </c>
      <c r="AI650">
        <f t="shared" si="85"/>
        <v>91.217257318952235</v>
      </c>
      <c r="AL650">
        <v>52</v>
      </c>
      <c r="AM650">
        <v>52</v>
      </c>
      <c r="AN650">
        <v>14</v>
      </c>
      <c r="AO650">
        <f t="shared" si="86"/>
        <v>1</v>
      </c>
      <c r="AP650">
        <f>SUM($AO$2:AO650)</f>
        <v>632</v>
      </c>
      <c r="AQ650">
        <f>COUNT($AO$2:AO650)</f>
        <v>649</v>
      </c>
      <c r="AR650">
        <f t="shared" si="87"/>
        <v>97.380585516178741</v>
      </c>
    </row>
    <row r="651" spans="2:44">
      <c r="B651">
        <v>72</v>
      </c>
      <c r="C651">
        <v>27</v>
      </c>
      <c r="D651">
        <v>4</v>
      </c>
      <c r="E651">
        <f t="shared" si="80"/>
        <v>1</v>
      </c>
      <c r="F651">
        <f>SUM($E$2:E651)</f>
        <v>650</v>
      </c>
      <c r="G651">
        <f>COUNT($E$2:E651)</f>
        <v>650</v>
      </c>
      <c r="H651">
        <f t="shared" si="81"/>
        <v>100</v>
      </c>
      <c r="K651">
        <v>4</v>
      </c>
      <c r="L651">
        <v>4</v>
      </c>
      <c r="M651">
        <v>4</v>
      </c>
      <c r="N651">
        <f t="shared" si="82"/>
        <v>1</v>
      </c>
      <c r="O651">
        <f>SUM($N$2:N651)</f>
        <v>560</v>
      </c>
      <c r="P651">
        <f>COUNT($N$2:N651)</f>
        <v>650</v>
      </c>
      <c r="Q651">
        <f t="shared" si="83"/>
        <v>86.15384615384616</v>
      </c>
      <c r="T651">
        <v>4</v>
      </c>
      <c r="U651">
        <v>4</v>
      </c>
      <c r="V651">
        <v>4</v>
      </c>
      <c r="AC651">
        <v>44</v>
      </c>
      <c r="AD651">
        <v>44</v>
      </c>
      <c r="AE651">
        <v>20</v>
      </c>
      <c r="AF651">
        <f t="shared" si="84"/>
        <v>1</v>
      </c>
      <c r="AG651">
        <f>SUM($AF$2:AF651)</f>
        <v>593</v>
      </c>
      <c r="AH651">
        <f>COUNT($AF$2:AF651)</f>
        <v>650</v>
      </c>
      <c r="AI651">
        <f t="shared" si="85"/>
        <v>91.230769230769226</v>
      </c>
      <c r="AL651">
        <v>52</v>
      </c>
      <c r="AM651">
        <v>52</v>
      </c>
      <c r="AN651">
        <v>20</v>
      </c>
      <c r="AO651">
        <f t="shared" si="86"/>
        <v>1</v>
      </c>
      <c r="AP651">
        <f>SUM($AO$2:AO651)</f>
        <v>633</v>
      </c>
      <c r="AQ651">
        <f>COUNT($AO$2:AO651)</f>
        <v>650</v>
      </c>
      <c r="AR651">
        <f t="shared" si="87"/>
        <v>97.384615384615387</v>
      </c>
    </row>
    <row r="652" spans="2:44">
      <c r="B652">
        <v>72</v>
      </c>
      <c r="C652">
        <v>27</v>
      </c>
      <c r="D652">
        <v>3</v>
      </c>
      <c r="E652">
        <f t="shared" si="80"/>
        <v>1</v>
      </c>
      <c r="F652">
        <f>SUM($E$2:E652)</f>
        <v>651</v>
      </c>
      <c r="G652">
        <f>COUNT($E$2:E652)</f>
        <v>651</v>
      </c>
      <c r="H652">
        <f t="shared" si="81"/>
        <v>100</v>
      </c>
      <c r="K652">
        <v>4</v>
      </c>
      <c r="L652">
        <v>4</v>
      </c>
      <c r="M652">
        <v>3</v>
      </c>
      <c r="N652">
        <f t="shared" si="82"/>
        <v>1</v>
      </c>
      <c r="O652">
        <f>SUM($N$2:N652)</f>
        <v>561</v>
      </c>
      <c r="P652">
        <f>COUNT($N$2:N652)</f>
        <v>651</v>
      </c>
      <c r="Q652">
        <f t="shared" si="83"/>
        <v>86.175115207373281</v>
      </c>
      <c r="T652">
        <v>4</v>
      </c>
      <c r="U652">
        <v>4</v>
      </c>
      <c r="V652">
        <v>3</v>
      </c>
      <c r="AC652">
        <v>46</v>
      </c>
      <c r="AD652">
        <v>46</v>
      </c>
      <c r="AE652">
        <v>14</v>
      </c>
      <c r="AF652">
        <f t="shared" si="84"/>
        <v>1</v>
      </c>
      <c r="AG652">
        <f>SUM($AF$2:AF652)</f>
        <v>594</v>
      </c>
      <c r="AH652">
        <f>COUNT($AF$2:AF652)</f>
        <v>651</v>
      </c>
      <c r="AI652">
        <f t="shared" si="85"/>
        <v>91.244239631336413</v>
      </c>
      <c r="AL652">
        <v>53</v>
      </c>
      <c r="AM652">
        <v>53</v>
      </c>
      <c r="AN652">
        <v>14</v>
      </c>
      <c r="AO652">
        <f t="shared" si="86"/>
        <v>1</v>
      </c>
      <c r="AP652">
        <f>SUM($AO$2:AO652)</f>
        <v>634</v>
      </c>
      <c r="AQ652">
        <f>COUNT($AO$2:AO652)</f>
        <v>651</v>
      </c>
      <c r="AR652">
        <f t="shared" si="87"/>
        <v>97.388632872503848</v>
      </c>
    </row>
    <row r="653" spans="2:44">
      <c r="B653">
        <v>72</v>
      </c>
      <c r="C653">
        <v>27</v>
      </c>
      <c r="D653">
        <v>4</v>
      </c>
      <c r="E653">
        <f t="shared" si="80"/>
        <v>1</v>
      </c>
      <c r="F653">
        <f>SUM($E$2:E653)</f>
        <v>652</v>
      </c>
      <c r="G653">
        <f>COUNT($E$2:E653)</f>
        <v>652</v>
      </c>
      <c r="H653">
        <f t="shared" si="81"/>
        <v>100</v>
      </c>
      <c r="K653">
        <v>4</v>
      </c>
      <c r="L653">
        <v>4</v>
      </c>
      <c r="M653">
        <v>4</v>
      </c>
      <c r="N653">
        <f t="shared" si="82"/>
        <v>1</v>
      </c>
      <c r="O653">
        <f>SUM($N$2:N653)</f>
        <v>562</v>
      </c>
      <c r="P653">
        <f>COUNT($N$2:N653)</f>
        <v>652</v>
      </c>
      <c r="Q653">
        <f t="shared" si="83"/>
        <v>86.196319018404907</v>
      </c>
      <c r="T653">
        <v>4</v>
      </c>
      <c r="U653">
        <v>4</v>
      </c>
      <c r="V653">
        <v>4</v>
      </c>
      <c r="AC653">
        <v>46</v>
      </c>
      <c r="AD653">
        <v>46</v>
      </c>
      <c r="AE653">
        <v>17</v>
      </c>
      <c r="AF653">
        <f t="shared" si="84"/>
        <v>1</v>
      </c>
      <c r="AG653">
        <f>SUM($AF$2:AF653)</f>
        <v>595</v>
      </c>
      <c r="AH653">
        <f>COUNT($AF$2:AF653)</f>
        <v>652</v>
      </c>
      <c r="AI653">
        <f t="shared" si="85"/>
        <v>91.257668711656436</v>
      </c>
      <c r="AL653">
        <v>53</v>
      </c>
      <c r="AM653">
        <v>53</v>
      </c>
      <c r="AN653">
        <v>17</v>
      </c>
      <c r="AO653">
        <f t="shared" si="86"/>
        <v>1</v>
      </c>
      <c r="AP653">
        <f>SUM($AO$2:AO653)</f>
        <v>635</v>
      </c>
      <c r="AQ653">
        <f>COUNT($AO$2:AO653)</f>
        <v>652</v>
      </c>
      <c r="AR653">
        <f t="shared" si="87"/>
        <v>97.392638036809814</v>
      </c>
    </row>
    <row r="654" spans="2:44">
      <c r="B654">
        <v>72</v>
      </c>
      <c r="C654">
        <v>27</v>
      </c>
      <c r="D654">
        <v>4</v>
      </c>
      <c r="E654">
        <f t="shared" si="80"/>
        <v>1</v>
      </c>
      <c r="F654">
        <f>SUM($E$2:E654)</f>
        <v>653</v>
      </c>
      <c r="G654">
        <f>COUNT($E$2:E654)</f>
        <v>653</v>
      </c>
      <c r="H654">
        <f t="shared" si="81"/>
        <v>100</v>
      </c>
      <c r="K654">
        <v>4</v>
      </c>
      <c r="L654">
        <v>4</v>
      </c>
      <c r="M654">
        <v>4</v>
      </c>
      <c r="N654">
        <f t="shared" si="82"/>
        <v>1</v>
      </c>
      <c r="O654">
        <f>SUM($N$2:N654)</f>
        <v>563</v>
      </c>
      <c r="P654">
        <f>COUNT($N$2:N654)</f>
        <v>653</v>
      </c>
      <c r="Q654">
        <f t="shared" si="83"/>
        <v>86.217457886676868</v>
      </c>
      <c r="T654">
        <v>4</v>
      </c>
      <c r="U654">
        <v>4</v>
      </c>
      <c r="V654">
        <v>4</v>
      </c>
      <c r="AC654">
        <v>46</v>
      </c>
      <c r="AD654">
        <v>46</v>
      </c>
      <c r="AE654">
        <v>15</v>
      </c>
      <c r="AF654">
        <f t="shared" si="84"/>
        <v>1</v>
      </c>
      <c r="AG654">
        <f>SUM($AF$2:AF654)</f>
        <v>596</v>
      </c>
      <c r="AH654">
        <f>COUNT($AF$2:AF654)</f>
        <v>653</v>
      </c>
      <c r="AI654">
        <f t="shared" si="85"/>
        <v>91.271056661562028</v>
      </c>
      <c r="AL654">
        <v>53</v>
      </c>
      <c r="AM654">
        <v>53</v>
      </c>
      <c r="AN654">
        <v>15</v>
      </c>
      <c r="AO654">
        <f t="shared" si="86"/>
        <v>1</v>
      </c>
      <c r="AP654">
        <f>SUM($AO$2:AO654)</f>
        <v>636</v>
      </c>
      <c r="AQ654">
        <f>COUNT($AO$2:AO654)</f>
        <v>653</v>
      </c>
      <c r="AR654">
        <f t="shared" si="87"/>
        <v>97.396630934150068</v>
      </c>
    </row>
    <row r="655" spans="2:44">
      <c r="B655">
        <v>72</v>
      </c>
      <c r="C655">
        <v>27</v>
      </c>
      <c r="D655">
        <v>3</v>
      </c>
      <c r="E655">
        <f t="shared" si="80"/>
        <v>1</v>
      </c>
      <c r="F655">
        <f>SUM($E$2:E655)</f>
        <v>654</v>
      </c>
      <c r="G655">
        <f>COUNT($E$2:E655)</f>
        <v>654</v>
      </c>
      <c r="H655">
        <f t="shared" si="81"/>
        <v>100</v>
      </c>
      <c r="K655">
        <v>4</v>
      </c>
      <c r="L655">
        <v>4</v>
      </c>
      <c r="M655">
        <v>3</v>
      </c>
      <c r="N655">
        <f t="shared" si="82"/>
        <v>1</v>
      </c>
      <c r="O655">
        <f>SUM($N$2:N655)</f>
        <v>564</v>
      </c>
      <c r="P655">
        <f>COUNT($N$2:N655)</f>
        <v>654</v>
      </c>
      <c r="Q655">
        <f t="shared" si="83"/>
        <v>86.238532110091754</v>
      </c>
      <c r="T655">
        <v>4</v>
      </c>
      <c r="U655">
        <v>4</v>
      </c>
      <c r="V655">
        <v>3</v>
      </c>
      <c r="AC655">
        <v>46</v>
      </c>
      <c r="AD655">
        <v>46</v>
      </c>
      <c r="AE655">
        <v>13</v>
      </c>
      <c r="AF655">
        <f t="shared" si="84"/>
        <v>1</v>
      </c>
      <c r="AG655">
        <f>SUM($AF$2:AF655)</f>
        <v>597</v>
      </c>
      <c r="AH655">
        <f>COUNT($AF$2:AF655)</f>
        <v>654</v>
      </c>
      <c r="AI655">
        <f t="shared" si="85"/>
        <v>91.284403669724767</v>
      </c>
      <c r="AL655">
        <v>53</v>
      </c>
      <c r="AM655">
        <v>53</v>
      </c>
      <c r="AN655">
        <v>13</v>
      </c>
      <c r="AO655">
        <f t="shared" si="86"/>
        <v>1</v>
      </c>
      <c r="AP655">
        <f>SUM($AO$2:AO655)</f>
        <v>637</v>
      </c>
      <c r="AQ655">
        <f>COUNT($AO$2:AO655)</f>
        <v>654</v>
      </c>
      <c r="AR655">
        <f t="shared" si="87"/>
        <v>97.400611620795104</v>
      </c>
    </row>
    <row r="656" spans="2:44">
      <c r="B656">
        <v>72</v>
      </c>
      <c r="C656">
        <v>27</v>
      </c>
      <c r="D656">
        <v>3</v>
      </c>
      <c r="E656">
        <f t="shared" si="80"/>
        <v>1</v>
      </c>
      <c r="F656">
        <f>SUM($E$2:E656)</f>
        <v>655</v>
      </c>
      <c r="G656">
        <f>COUNT($E$2:E656)</f>
        <v>655</v>
      </c>
      <c r="H656">
        <f t="shared" si="81"/>
        <v>100</v>
      </c>
      <c r="K656">
        <v>4</v>
      </c>
      <c r="L656">
        <v>4</v>
      </c>
      <c r="M656">
        <v>3</v>
      </c>
      <c r="N656">
        <f t="shared" si="82"/>
        <v>1</v>
      </c>
      <c r="O656">
        <f>SUM($N$2:N656)</f>
        <v>565</v>
      </c>
      <c r="P656">
        <f>COUNT($N$2:N656)</f>
        <v>655</v>
      </c>
      <c r="Q656">
        <f t="shared" si="83"/>
        <v>86.25954198473282</v>
      </c>
      <c r="T656">
        <v>4</v>
      </c>
      <c r="U656">
        <v>4</v>
      </c>
      <c r="V656">
        <v>3</v>
      </c>
      <c r="AC656">
        <v>46</v>
      </c>
      <c r="AD656">
        <v>46</v>
      </c>
      <c r="AE656">
        <v>16</v>
      </c>
      <c r="AF656">
        <f t="shared" si="84"/>
        <v>1</v>
      </c>
      <c r="AG656">
        <f>SUM($AF$2:AF656)</f>
        <v>598</v>
      </c>
      <c r="AH656">
        <f>COUNT($AF$2:AF656)</f>
        <v>655</v>
      </c>
      <c r="AI656">
        <f t="shared" si="85"/>
        <v>91.297709923664129</v>
      </c>
      <c r="AL656">
        <v>53</v>
      </c>
      <c r="AM656">
        <v>53</v>
      </c>
      <c r="AN656">
        <v>16</v>
      </c>
      <c r="AO656">
        <f t="shared" si="86"/>
        <v>1</v>
      </c>
      <c r="AP656">
        <f>SUM($AO$2:AO656)</f>
        <v>638</v>
      </c>
      <c r="AQ656">
        <f>COUNT($AO$2:AO656)</f>
        <v>655</v>
      </c>
      <c r="AR656">
        <f t="shared" si="87"/>
        <v>97.404580152671755</v>
      </c>
    </row>
    <row r="657" spans="2:44">
      <c r="B657">
        <v>72</v>
      </c>
      <c r="C657">
        <v>27</v>
      </c>
      <c r="D657">
        <v>4</v>
      </c>
      <c r="E657">
        <f t="shared" si="80"/>
        <v>1</v>
      </c>
      <c r="F657">
        <f>SUM($E$2:E657)</f>
        <v>656</v>
      </c>
      <c r="G657">
        <f>COUNT($E$2:E657)</f>
        <v>656</v>
      </c>
      <c r="H657">
        <f t="shared" si="81"/>
        <v>100</v>
      </c>
      <c r="K657">
        <v>4</v>
      </c>
      <c r="L657">
        <v>4</v>
      </c>
      <c r="M657">
        <v>4</v>
      </c>
      <c r="N657">
        <f t="shared" si="82"/>
        <v>1</v>
      </c>
      <c r="O657">
        <f>SUM($N$2:N657)</f>
        <v>566</v>
      </c>
      <c r="P657">
        <f>COUNT($N$2:N657)</f>
        <v>656</v>
      </c>
      <c r="Q657">
        <f t="shared" si="83"/>
        <v>86.280487804878049</v>
      </c>
      <c r="T657">
        <v>4</v>
      </c>
      <c r="U657">
        <v>4</v>
      </c>
      <c r="V657">
        <v>4</v>
      </c>
      <c r="AC657">
        <v>46</v>
      </c>
      <c r="AD657">
        <v>46</v>
      </c>
      <c r="AE657">
        <v>14</v>
      </c>
      <c r="AF657">
        <f t="shared" si="84"/>
        <v>1</v>
      </c>
      <c r="AG657">
        <f>SUM($AF$2:AF657)</f>
        <v>599</v>
      </c>
      <c r="AH657">
        <f>COUNT($AF$2:AF657)</f>
        <v>656</v>
      </c>
      <c r="AI657">
        <f t="shared" si="85"/>
        <v>91.310975609756099</v>
      </c>
      <c r="AL657">
        <v>53</v>
      </c>
      <c r="AM657">
        <v>53</v>
      </c>
      <c r="AN657">
        <v>14</v>
      </c>
      <c r="AO657">
        <f t="shared" si="86"/>
        <v>1</v>
      </c>
      <c r="AP657">
        <f>SUM($AO$2:AO657)</f>
        <v>639</v>
      </c>
      <c r="AQ657">
        <f>COUNT($AO$2:AO657)</f>
        <v>656</v>
      </c>
      <c r="AR657">
        <f t="shared" si="87"/>
        <v>97.408536585365852</v>
      </c>
    </row>
    <row r="658" spans="2:44">
      <c r="B658">
        <v>72</v>
      </c>
      <c r="C658">
        <v>27</v>
      </c>
      <c r="D658">
        <v>4</v>
      </c>
      <c r="E658">
        <f t="shared" si="80"/>
        <v>1</v>
      </c>
      <c r="F658">
        <f>SUM($E$2:E658)</f>
        <v>657</v>
      </c>
      <c r="G658">
        <f>COUNT($E$2:E658)</f>
        <v>657</v>
      </c>
      <c r="H658">
        <f t="shared" si="81"/>
        <v>100</v>
      </c>
      <c r="K658">
        <v>4</v>
      </c>
      <c r="L658">
        <v>4</v>
      </c>
      <c r="M658">
        <v>4</v>
      </c>
      <c r="N658">
        <f t="shared" si="82"/>
        <v>1</v>
      </c>
      <c r="O658">
        <f>SUM($N$2:N658)</f>
        <v>567</v>
      </c>
      <c r="P658">
        <f>COUNT($N$2:N658)</f>
        <v>657</v>
      </c>
      <c r="Q658">
        <f t="shared" si="83"/>
        <v>86.301369863013704</v>
      </c>
      <c r="T658">
        <v>4</v>
      </c>
      <c r="U658">
        <v>4</v>
      </c>
      <c r="V658">
        <v>4</v>
      </c>
      <c r="AC658">
        <v>45</v>
      </c>
      <c r="AD658">
        <v>45</v>
      </c>
      <c r="AE658">
        <v>13</v>
      </c>
      <c r="AF658">
        <f t="shared" si="84"/>
        <v>1</v>
      </c>
      <c r="AG658">
        <f>SUM($AF$2:AF658)</f>
        <v>600</v>
      </c>
      <c r="AH658">
        <f>COUNT($AF$2:AF658)</f>
        <v>657</v>
      </c>
      <c r="AI658">
        <f t="shared" si="85"/>
        <v>91.324200913242009</v>
      </c>
      <c r="AL658">
        <v>53</v>
      </c>
      <c r="AM658">
        <v>53</v>
      </c>
      <c r="AN658">
        <v>13</v>
      </c>
      <c r="AO658">
        <f t="shared" si="86"/>
        <v>1</v>
      </c>
      <c r="AP658">
        <f>SUM($AO$2:AO658)</f>
        <v>640</v>
      </c>
      <c r="AQ658">
        <f>COUNT($AO$2:AO658)</f>
        <v>657</v>
      </c>
      <c r="AR658">
        <f t="shared" si="87"/>
        <v>97.412480974124804</v>
      </c>
    </row>
    <row r="659" spans="2:44">
      <c r="B659">
        <v>72</v>
      </c>
      <c r="C659">
        <v>27</v>
      </c>
      <c r="D659">
        <v>4</v>
      </c>
      <c r="E659">
        <f t="shared" si="80"/>
        <v>1</v>
      </c>
      <c r="F659">
        <f>SUM($E$2:E659)</f>
        <v>658</v>
      </c>
      <c r="G659">
        <f>COUNT($E$2:E659)</f>
        <v>658</v>
      </c>
      <c r="H659">
        <f t="shared" si="81"/>
        <v>100</v>
      </c>
      <c r="K659">
        <v>4</v>
      </c>
      <c r="L659">
        <v>4</v>
      </c>
      <c r="M659">
        <v>4</v>
      </c>
      <c r="N659">
        <f t="shared" si="82"/>
        <v>1</v>
      </c>
      <c r="O659">
        <f>SUM($N$2:N659)</f>
        <v>568</v>
      </c>
      <c r="P659">
        <f>COUNT($N$2:N659)</f>
        <v>658</v>
      </c>
      <c r="Q659">
        <f t="shared" si="83"/>
        <v>86.322188449848028</v>
      </c>
      <c r="T659">
        <v>4</v>
      </c>
      <c r="U659">
        <v>4</v>
      </c>
      <c r="V659">
        <v>4</v>
      </c>
      <c r="AC659">
        <v>45</v>
      </c>
      <c r="AD659">
        <v>45</v>
      </c>
      <c r="AE659">
        <v>43</v>
      </c>
      <c r="AF659">
        <f t="shared" si="84"/>
        <v>1</v>
      </c>
      <c r="AG659">
        <f>SUM($AF$2:AF659)</f>
        <v>601</v>
      </c>
      <c r="AH659">
        <f>COUNT($AF$2:AF659)</f>
        <v>658</v>
      </c>
      <c r="AI659">
        <f t="shared" si="85"/>
        <v>91.337386018237083</v>
      </c>
      <c r="AL659">
        <v>52</v>
      </c>
      <c r="AM659">
        <v>52</v>
      </c>
      <c r="AN659">
        <v>43</v>
      </c>
      <c r="AO659">
        <f t="shared" si="86"/>
        <v>1</v>
      </c>
      <c r="AP659">
        <f>SUM($AO$2:AO659)</f>
        <v>641</v>
      </c>
      <c r="AQ659">
        <f>COUNT($AO$2:AO659)</f>
        <v>658</v>
      </c>
      <c r="AR659">
        <f t="shared" si="87"/>
        <v>97.416413373860181</v>
      </c>
    </row>
    <row r="660" spans="2:44">
      <c r="B660">
        <v>72</v>
      </c>
      <c r="C660">
        <v>27</v>
      </c>
      <c r="D660">
        <v>4</v>
      </c>
      <c r="E660">
        <f t="shared" si="80"/>
        <v>1</v>
      </c>
      <c r="F660">
        <f>SUM($E$2:E660)</f>
        <v>659</v>
      </c>
      <c r="G660">
        <f>COUNT($E$2:E660)</f>
        <v>659</v>
      </c>
      <c r="H660">
        <f t="shared" si="81"/>
        <v>100</v>
      </c>
      <c r="K660">
        <v>4</v>
      </c>
      <c r="L660">
        <v>4</v>
      </c>
      <c r="M660">
        <v>4</v>
      </c>
      <c r="N660">
        <f t="shared" si="82"/>
        <v>1</v>
      </c>
      <c r="O660">
        <f>SUM($N$2:N660)</f>
        <v>569</v>
      </c>
      <c r="P660">
        <f>COUNT($N$2:N660)</f>
        <v>659</v>
      </c>
      <c r="Q660">
        <f t="shared" si="83"/>
        <v>86.342943854324744</v>
      </c>
      <c r="T660">
        <v>4</v>
      </c>
      <c r="U660">
        <v>4</v>
      </c>
      <c r="V660">
        <v>4</v>
      </c>
      <c r="AC660">
        <v>45</v>
      </c>
      <c r="AD660">
        <v>45</v>
      </c>
      <c r="AE660">
        <v>43</v>
      </c>
      <c r="AF660">
        <f t="shared" si="84"/>
        <v>1</v>
      </c>
      <c r="AG660">
        <f>SUM($AF$2:AF660)</f>
        <v>602</v>
      </c>
      <c r="AH660">
        <f>COUNT($AF$2:AF660)</f>
        <v>659</v>
      </c>
      <c r="AI660">
        <f t="shared" si="85"/>
        <v>91.350531107739002</v>
      </c>
      <c r="AL660">
        <v>52</v>
      </c>
      <c r="AM660">
        <v>52</v>
      </c>
      <c r="AN660">
        <v>43</v>
      </c>
      <c r="AO660">
        <f t="shared" si="86"/>
        <v>1</v>
      </c>
      <c r="AP660">
        <f>SUM($AO$2:AO660)</f>
        <v>642</v>
      </c>
      <c r="AQ660">
        <f>COUNT($AO$2:AO660)</f>
        <v>659</v>
      </c>
      <c r="AR660">
        <f t="shared" si="87"/>
        <v>97.420333839150231</v>
      </c>
    </row>
    <row r="661" spans="2:44">
      <c r="B661">
        <v>72</v>
      </c>
      <c r="C661">
        <v>27</v>
      </c>
      <c r="D661">
        <v>4</v>
      </c>
      <c r="E661">
        <f t="shared" si="80"/>
        <v>1</v>
      </c>
      <c r="F661">
        <f>SUM($E$2:E661)</f>
        <v>660</v>
      </c>
      <c r="G661">
        <f>COUNT($E$2:E661)</f>
        <v>660</v>
      </c>
      <c r="H661">
        <f t="shared" si="81"/>
        <v>100</v>
      </c>
      <c r="K661">
        <v>4</v>
      </c>
      <c r="L661">
        <v>4</v>
      </c>
      <c r="M661">
        <v>4</v>
      </c>
      <c r="N661">
        <f t="shared" si="82"/>
        <v>1</v>
      </c>
      <c r="O661">
        <f>SUM($N$2:N661)</f>
        <v>570</v>
      </c>
      <c r="P661">
        <f>COUNT($N$2:N661)</f>
        <v>660</v>
      </c>
      <c r="Q661">
        <f t="shared" si="83"/>
        <v>86.36363636363636</v>
      </c>
      <c r="T661">
        <v>4</v>
      </c>
      <c r="U661">
        <v>4</v>
      </c>
      <c r="V661">
        <v>4</v>
      </c>
      <c r="AC661">
        <v>45</v>
      </c>
      <c r="AD661">
        <v>45</v>
      </c>
      <c r="AE661">
        <v>44</v>
      </c>
      <c r="AF661">
        <f t="shared" si="84"/>
        <v>1</v>
      </c>
      <c r="AG661">
        <f>SUM($AF$2:AF661)</f>
        <v>603</v>
      </c>
      <c r="AH661">
        <f>COUNT($AF$2:AF661)</f>
        <v>660</v>
      </c>
      <c r="AI661">
        <f t="shared" si="85"/>
        <v>91.363636363636374</v>
      </c>
      <c r="AL661">
        <v>52</v>
      </c>
      <c r="AM661">
        <v>52</v>
      </c>
      <c r="AN661">
        <v>44</v>
      </c>
      <c r="AO661">
        <f t="shared" si="86"/>
        <v>1</v>
      </c>
      <c r="AP661">
        <f>SUM($AO$2:AO661)</f>
        <v>643</v>
      </c>
      <c r="AQ661">
        <f>COUNT($AO$2:AO661)</f>
        <v>660</v>
      </c>
      <c r="AR661">
        <f t="shared" si="87"/>
        <v>97.424242424242422</v>
      </c>
    </row>
    <row r="662" spans="2:44">
      <c r="B662">
        <v>72</v>
      </c>
      <c r="C662">
        <v>27</v>
      </c>
      <c r="D662">
        <v>4</v>
      </c>
      <c r="E662">
        <f t="shared" si="80"/>
        <v>1</v>
      </c>
      <c r="F662">
        <f>SUM($E$2:E662)</f>
        <v>661</v>
      </c>
      <c r="G662">
        <f>COUNT($E$2:E662)</f>
        <v>661</v>
      </c>
      <c r="H662">
        <f t="shared" si="81"/>
        <v>100</v>
      </c>
      <c r="K662">
        <v>4</v>
      </c>
      <c r="L662">
        <v>4</v>
      </c>
      <c r="M662">
        <v>4</v>
      </c>
      <c r="N662">
        <f t="shared" si="82"/>
        <v>1</v>
      </c>
      <c r="O662">
        <f>SUM($N$2:N662)</f>
        <v>571</v>
      </c>
      <c r="P662">
        <f>COUNT($N$2:N662)</f>
        <v>661</v>
      </c>
      <c r="Q662">
        <f t="shared" si="83"/>
        <v>86.384266263237521</v>
      </c>
      <c r="T662">
        <v>4</v>
      </c>
      <c r="U662">
        <v>4</v>
      </c>
      <c r="V662">
        <v>4</v>
      </c>
      <c r="AC662">
        <v>45</v>
      </c>
      <c r="AD662">
        <v>45</v>
      </c>
      <c r="AE662">
        <v>41</v>
      </c>
      <c r="AF662">
        <f t="shared" si="84"/>
        <v>1</v>
      </c>
      <c r="AG662">
        <f>SUM($AF$2:AF662)</f>
        <v>604</v>
      </c>
      <c r="AH662">
        <f>COUNT($AF$2:AF662)</f>
        <v>661</v>
      </c>
      <c r="AI662">
        <f t="shared" si="85"/>
        <v>91.376701966717093</v>
      </c>
      <c r="AL662">
        <v>52</v>
      </c>
      <c r="AM662">
        <v>52</v>
      </c>
      <c r="AN662">
        <v>41</v>
      </c>
      <c r="AO662">
        <f t="shared" si="86"/>
        <v>1</v>
      </c>
      <c r="AP662">
        <f>SUM($AO$2:AO662)</f>
        <v>644</v>
      </c>
      <c r="AQ662">
        <f>COUNT($AO$2:AO662)</f>
        <v>661</v>
      </c>
      <c r="AR662">
        <f t="shared" si="87"/>
        <v>97.428139183055976</v>
      </c>
    </row>
    <row r="663" spans="2:44">
      <c r="B663">
        <v>72</v>
      </c>
      <c r="C663">
        <v>27</v>
      </c>
      <c r="D663">
        <v>5</v>
      </c>
      <c r="E663">
        <f t="shared" si="80"/>
        <v>1</v>
      </c>
      <c r="F663">
        <f>SUM($E$2:E663)</f>
        <v>662</v>
      </c>
      <c r="G663">
        <f>COUNT($E$2:E663)</f>
        <v>662</v>
      </c>
      <c r="H663">
        <f t="shared" si="81"/>
        <v>100</v>
      </c>
      <c r="K663">
        <v>4</v>
      </c>
      <c r="L663">
        <v>4</v>
      </c>
      <c r="M663">
        <v>5</v>
      </c>
      <c r="N663">
        <f t="shared" si="82"/>
        <v>0</v>
      </c>
      <c r="O663">
        <f>SUM($N$2:N663)</f>
        <v>571</v>
      </c>
      <c r="P663">
        <f>COUNT($N$2:N663)</f>
        <v>662</v>
      </c>
      <c r="Q663">
        <f t="shared" si="83"/>
        <v>86.25377643504531</v>
      </c>
      <c r="T663">
        <v>4</v>
      </c>
      <c r="U663">
        <v>4</v>
      </c>
      <c r="V663">
        <v>5</v>
      </c>
      <c r="AC663">
        <v>45</v>
      </c>
      <c r="AD663">
        <v>45</v>
      </c>
      <c r="AE663">
        <v>41</v>
      </c>
      <c r="AF663">
        <f t="shared" si="84"/>
        <v>1</v>
      </c>
      <c r="AG663">
        <f>SUM($AF$2:AF663)</f>
        <v>605</v>
      </c>
      <c r="AH663">
        <f>COUNT($AF$2:AF663)</f>
        <v>662</v>
      </c>
      <c r="AI663">
        <f t="shared" si="85"/>
        <v>91.389728096676734</v>
      </c>
      <c r="AL663">
        <v>52</v>
      </c>
      <c r="AM663">
        <v>52</v>
      </c>
      <c r="AN663">
        <v>41</v>
      </c>
      <c r="AO663">
        <f t="shared" si="86"/>
        <v>1</v>
      </c>
      <c r="AP663">
        <f>SUM($AO$2:AO663)</f>
        <v>645</v>
      </c>
      <c r="AQ663">
        <f>COUNT($AO$2:AO663)</f>
        <v>662</v>
      </c>
      <c r="AR663">
        <f t="shared" si="87"/>
        <v>97.432024169184288</v>
      </c>
    </row>
    <row r="664" spans="2:44">
      <c r="B664">
        <v>72</v>
      </c>
      <c r="C664">
        <v>27</v>
      </c>
      <c r="D664">
        <v>3</v>
      </c>
      <c r="E664">
        <f t="shared" si="80"/>
        <v>1</v>
      </c>
      <c r="F664">
        <f>SUM($E$2:E664)</f>
        <v>663</v>
      </c>
      <c r="G664">
        <f>COUNT($E$2:E664)</f>
        <v>663</v>
      </c>
      <c r="H664">
        <f t="shared" si="81"/>
        <v>100</v>
      </c>
      <c r="K664">
        <v>4</v>
      </c>
      <c r="L664">
        <v>4</v>
      </c>
      <c r="M664">
        <v>3</v>
      </c>
      <c r="N664">
        <f t="shared" si="82"/>
        <v>1</v>
      </c>
      <c r="O664">
        <f>SUM($N$2:N664)</f>
        <v>572</v>
      </c>
      <c r="P664">
        <f>COUNT($N$2:N664)</f>
        <v>663</v>
      </c>
      <c r="Q664">
        <f t="shared" si="83"/>
        <v>86.274509803921575</v>
      </c>
      <c r="T664">
        <v>4</v>
      </c>
      <c r="U664">
        <v>4</v>
      </c>
      <c r="V664">
        <v>3</v>
      </c>
      <c r="AC664">
        <v>45</v>
      </c>
      <c r="AD664">
        <v>45</v>
      </c>
      <c r="AE664">
        <v>41</v>
      </c>
      <c r="AF664">
        <f t="shared" si="84"/>
        <v>1</v>
      </c>
      <c r="AG664">
        <f>SUM($AF$2:AF664)</f>
        <v>606</v>
      </c>
      <c r="AH664">
        <f>COUNT($AF$2:AF664)</f>
        <v>663</v>
      </c>
      <c r="AI664">
        <f t="shared" si="85"/>
        <v>91.402714932126699</v>
      </c>
      <c r="AL664">
        <v>52</v>
      </c>
      <c r="AM664">
        <v>52</v>
      </c>
      <c r="AN664">
        <v>41</v>
      </c>
      <c r="AO664">
        <f t="shared" si="86"/>
        <v>1</v>
      </c>
      <c r="AP664">
        <f>SUM($AO$2:AO664)</f>
        <v>646</v>
      </c>
      <c r="AQ664">
        <f>COUNT($AO$2:AO664)</f>
        <v>663</v>
      </c>
      <c r="AR664">
        <f t="shared" si="87"/>
        <v>97.435897435897431</v>
      </c>
    </row>
    <row r="665" spans="2:44">
      <c r="B665">
        <v>72</v>
      </c>
      <c r="C665">
        <v>27</v>
      </c>
      <c r="D665">
        <v>3</v>
      </c>
      <c r="E665">
        <f t="shared" si="80"/>
        <v>1</v>
      </c>
      <c r="F665">
        <f>SUM($E$2:E665)</f>
        <v>664</v>
      </c>
      <c r="G665">
        <f>COUNT($E$2:E665)</f>
        <v>664</v>
      </c>
      <c r="H665">
        <f t="shared" si="81"/>
        <v>100</v>
      </c>
      <c r="K665">
        <v>4</v>
      </c>
      <c r="L665">
        <v>4</v>
      </c>
      <c r="M665">
        <v>3</v>
      </c>
      <c r="N665">
        <f t="shared" si="82"/>
        <v>1</v>
      </c>
      <c r="O665">
        <f>SUM($N$2:N665)</f>
        <v>573</v>
      </c>
      <c r="P665">
        <f>COUNT($N$2:N665)</f>
        <v>664</v>
      </c>
      <c r="Q665">
        <f t="shared" si="83"/>
        <v>86.295180722891558</v>
      </c>
      <c r="T665">
        <v>4</v>
      </c>
      <c r="U665">
        <v>4</v>
      </c>
      <c r="V665">
        <v>3</v>
      </c>
      <c r="AC665">
        <v>45</v>
      </c>
      <c r="AD665">
        <v>45</v>
      </c>
      <c r="AE665">
        <v>16</v>
      </c>
      <c r="AF665">
        <f t="shared" si="84"/>
        <v>1</v>
      </c>
      <c r="AG665">
        <f>SUM($AF$2:AF665)</f>
        <v>607</v>
      </c>
      <c r="AH665">
        <f>COUNT($AF$2:AF665)</f>
        <v>664</v>
      </c>
      <c r="AI665">
        <f t="shared" si="85"/>
        <v>91.415662650602414</v>
      </c>
      <c r="AL665">
        <v>52</v>
      </c>
      <c r="AM665">
        <v>52</v>
      </c>
      <c r="AN665">
        <v>16</v>
      </c>
      <c r="AO665">
        <f t="shared" si="86"/>
        <v>1</v>
      </c>
      <c r="AP665">
        <f>SUM($AO$2:AO665)</f>
        <v>647</v>
      </c>
      <c r="AQ665">
        <f>COUNT($AO$2:AO665)</f>
        <v>664</v>
      </c>
      <c r="AR665">
        <f t="shared" si="87"/>
        <v>97.439759036144579</v>
      </c>
    </row>
    <row r="666" spans="2:44">
      <c r="B666">
        <v>72</v>
      </c>
      <c r="C666">
        <v>27</v>
      </c>
      <c r="D666">
        <v>3</v>
      </c>
      <c r="E666">
        <f t="shared" si="80"/>
        <v>1</v>
      </c>
      <c r="F666">
        <f>SUM($E$2:E666)</f>
        <v>665</v>
      </c>
      <c r="G666">
        <f>COUNT($E$2:E666)</f>
        <v>665</v>
      </c>
      <c r="H666">
        <f t="shared" si="81"/>
        <v>100</v>
      </c>
      <c r="K666">
        <v>4</v>
      </c>
      <c r="L666">
        <v>4</v>
      </c>
      <c r="M666">
        <v>3</v>
      </c>
      <c r="N666">
        <f t="shared" si="82"/>
        <v>1</v>
      </c>
      <c r="O666">
        <f>SUM($N$2:N666)</f>
        <v>574</v>
      </c>
      <c r="P666">
        <f>COUNT($N$2:N666)</f>
        <v>665</v>
      </c>
      <c r="Q666">
        <f t="shared" si="83"/>
        <v>86.31578947368422</v>
      </c>
      <c r="T666">
        <v>4</v>
      </c>
      <c r="U666">
        <v>4</v>
      </c>
      <c r="V666">
        <v>3</v>
      </c>
      <c r="AC666">
        <v>45</v>
      </c>
      <c r="AD666">
        <v>45</v>
      </c>
      <c r="AE666">
        <v>14</v>
      </c>
      <c r="AF666">
        <f t="shared" si="84"/>
        <v>1</v>
      </c>
      <c r="AG666">
        <f>SUM($AF$2:AF666)</f>
        <v>608</v>
      </c>
      <c r="AH666">
        <f>COUNT($AF$2:AF666)</f>
        <v>665</v>
      </c>
      <c r="AI666">
        <f t="shared" si="85"/>
        <v>91.428571428571431</v>
      </c>
      <c r="AL666">
        <v>52</v>
      </c>
      <c r="AM666">
        <v>52</v>
      </c>
      <c r="AN666">
        <v>14</v>
      </c>
      <c r="AO666">
        <f t="shared" si="86"/>
        <v>1</v>
      </c>
      <c r="AP666">
        <f>SUM($AO$2:AO666)</f>
        <v>648</v>
      </c>
      <c r="AQ666">
        <f>COUNT($AO$2:AO666)</f>
        <v>665</v>
      </c>
      <c r="AR666">
        <f t="shared" si="87"/>
        <v>97.443609022556387</v>
      </c>
    </row>
    <row r="667" spans="2:44">
      <c r="B667">
        <v>72</v>
      </c>
      <c r="C667">
        <v>27</v>
      </c>
      <c r="D667">
        <v>3</v>
      </c>
      <c r="E667">
        <f t="shared" si="80"/>
        <v>1</v>
      </c>
      <c r="F667">
        <f>SUM($E$2:E667)</f>
        <v>666</v>
      </c>
      <c r="G667">
        <f>COUNT($E$2:E667)</f>
        <v>666</v>
      </c>
      <c r="H667">
        <f t="shared" si="81"/>
        <v>100</v>
      </c>
      <c r="K667">
        <v>4</v>
      </c>
      <c r="L667">
        <v>4</v>
      </c>
      <c r="M667">
        <v>3</v>
      </c>
      <c r="N667">
        <f t="shared" si="82"/>
        <v>1</v>
      </c>
      <c r="O667">
        <f>SUM($N$2:N667)</f>
        <v>575</v>
      </c>
      <c r="P667">
        <f>COUNT($N$2:N667)</f>
        <v>666</v>
      </c>
      <c r="Q667">
        <f t="shared" si="83"/>
        <v>86.336336336336345</v>
      </c>
      <c r="T667">
        <v>4</v>
      </c>
      <c r="U667">
        <v>4</v>
      </c>
      <c r="V667">
        <v>3</v>
      </c>
      <c r="AC667">
        <v>45</v>
      </c>
      <c r="AD667">
        <v>45</v>
      </c>
      <c r="AE667">
        <v>16</v>
      </c>
      <c r="AF667">
        <f t="shared" si="84"/>
        <v>1</v>
      </c>
      <c r="AG667">
        <f>SUM($AF$2:AF667)</f>
        <v>609</v>
      </c>
      <c r="AH667">
        <f>COUNT($AF$2:AF667)</f>
        <v>666</v>
      </c>
      <c r="AI667">
        <f t="shared" si="85"/>
        <v>91.441441441441441</v>
      </c>
      <c r="AL667">
        <v>52</v>
      </c>
      <c r="AM667">
        <v>52</v>
      </c>
      <c r="AN667">
        <v>16</v>
      </c>
      <c r="AO667">
        <f t="shared" si="86"/>
        <v>1</v>
      </c>
      <c r="AP667">
        <f>SUM($AO$2:AO667)</f>
        <v>649</v>
      </c>
      <c r="AQ667">
        <f>COUNT($AO$2:AO667)</f>
        <v>666</v>
      </c>
      <c r="AR667">
        <f t="shared" si="87"/>
        <v>97.447447447447445</v>
      </c>
    </row>
    <row r="668" spans="2:44">
      <c r="B668">
        <v>72</v>
      </c>
      <c r="C668">
        <v>27</v>
      </c>
      <c r="D668">
        <v>4</v>
      </c>
      <c r="E668">
        <f t="shared" si="80"/>
        <v>1</v>
      </c>
      <c r="F668">
        <f>SUM($E$2:E668)</f>
        <v>667</v>
      </c>
      <c r="G668">
        <f>COUNT($E$2:E668)</f>
        <v>667</v>
      </c>
      <c r="H668">
        <f t="shared" si="81"/>
        <v>100</v>
      </c>
      <c r="K668">
        <v>4</v>
      </c>
      <c r="L668">
        <v>4</v>
      </c>
      <c r="M668">
        <v>4</v>
      </c>
      <c r="N668">
        <f t="shared" si="82"/>
        <v>1</v>
      </c>
      <c r="O668">
        <f>SUM($N$2:N668)</f>
        <v>576</v>
      </c>
      <c r="P668">
        <f>COUNT($N$2:N668)</f>
        <v>667</v>
      </c>
      <c r="Q668">
        <f t="shared" si="83"/>
        <v>86.356821589205396</v>
      </c>
      <c r="T668">
        <v>4</v>
      </c>
      <c r="U668">
        <v>4</v>
      </c>
      <c r="V668">
        <v>4</v>
      </c>
      <c r="AC668">
        <v>45</v>
      </c>
      <c r="AD668">
        <v>45</v>
      </c>
      <c r="AE668">
        <v>15</v>
      </c>
      <c r="AF668">
        <f t="shared" si="84"/>
        <v>1</v>
      </c>
      <c r="AG668">
        <f>SUM($AF$2:AF668)</f>
        <v>610</v>
      </c>
      <c r="AH668">
        <f>COUNT($AF$2:AF668)</f>
        <v>667</v>
      </c>
      <c r="AI668">
        <f t="shared" si="85"/>
        <v>91.454272863568221</v>
      </c>
      <c r="AL668">
        <v>52</v>
      </c>
      <c r="AM668">
        <v>52</v>
      </c>
      <c r="AN668">
        <v>15</v>
      </c>
      <c r="AO668">
        <f t="shared" si="86"/>
        <v>1</v>
      </c>
      <c r="AP668">
        <f>SUM($AO$2:AO668)</f>
        <v>650</v>
      </c>
      <c r="AQ668">
        <f>COUNT($AO$2:AO668)</f>
        <v>667</v>
      </c>
      <c r="AR668">
        <f t="shared" si="87"/>
        <v>97.451274362818594</v>
      </c>
    </row>
    <row r="669" spans="2:44">
      <c r="B669">
        <v>72</v>
      </c>
      <c r="C669">
        <v>27</v>
      </c>
      <c r="D669">
        <v>4</v>
      </c>
      <c r="E669">
        <f t="shared" si="80"/>
        <v>1</v>
      </c>
      <c r="F669">
        <f>SUM($E$2:E669)</f>
        <v>668</v>
      </c>
      <c r="G669">
        <f>COUNT($E$2:E669)</f>
        <v>668</v>
      </c>
      <c r="H669">
        <f t="shared" si="81"/>
        <v>100</v>
      </c>
      <c r="K669">
        <v>4</v>
      </c>
      <c r="L669">
        <v>4</v>
      </c>
      <c r="M669">
        <v>4</v>
      </c>
      <c r="N669">
        <f t="shared" si="82"/>
        <v>1</v>
      </c>
      <c r="O669">
        <f>SUM($N$2:N669)</f>
        <v>577</v>
      </c>
      <c r="P669">
        <f>COUNT($N$2:N669)</f>
        <v>668</v>
      </c>
      <c r="Q669">
        <f t="shared" si="83"/>
        <v>86.377245508982043</v>
      </c>
      <c r="T669">
        <v>4</v>
      </c>
      <c r="U669">
        <v>4</v>
      </c>
      <c r="V669">
        <v>4</v>
      </c>
      <c r="AC669">
        <v>45</v>
      </c>
      <c r="AD669">
        <v>45</v>
      </c>
      <c r="AE669">
        <v>16</v>
      </c>
      <c r="AF669">
        <f t="shared" si="84"/>
        <v>1</v>
      </c>
      <c r="AG669">
        <f>SUM($AF$2:AF669)</f>
        <v>611</v>
      </c>
      <c r="AH669">
        <f>COUNT($AF$2:AF669)</f>
        <v>668</v>
      </c>
      <c r="AI669">
        <f t="shared" si="85"/>
        <v>91.467065868263475</v>
      </c>
      <c r="AL669">
        <v>52</v>
      </c>
      <c r="AM669">
        <v>52</v>
      </c>
      <c r="AN669">
        <v>16</v>
      </c>
      <c r="AO669">
        <f t="shared" si="86"/>
        <v>1</v>
      </c>
      <c r="AP669">
        <f>SUM($AO$2:AO669)</f>
        <v>651</v>
      </c>
      <c r="AQ669">
        <f>COUNT($AO$2:AO669)</f>
        <v>668</v>
      </c>
      <c r="AR669">
        <f t="shared" si="87"/>
        <v>97.455089820359291</v>
      </c>
    </row>
    <row r="670" spans="2:44">
      <c r="B670">
        <v>72</v>
      </c>
      <c r="C670">
        <v>27</v>
      </c>
      <c r="D670">
        <v>4</v>
      </c>
      <c r="E670">
        <f t="shared" si="80"/>
        <v>1</v>
      </c>
      <c r="F670">
        <f>SUM($E$2:E670)</f>
        <v>669</v>
      </c>
      <c r="G670">
        <f>COUNT($E$2:E670)</f>
        <v>669</v>
      </c>
      <c r="H670">
        <f t="shared" si="81"/>
        <v>100</v>
      </c>
      <c r="K670">
        <v>4</v>
      </c>
      <c r="L670">
        <v>4</v>
      </c>
      <c r="M670">
        <v>4</v>
      </c>
      <c r="N670">
        <f t="shared" si="82"/>
        <v>1</v>
      </c>
      <c r="O670">
        <f>SUM($N$2:N670)</f>
        <v>578</v>
      </c>
      <c r="P670">
        <f>COUNT($N$2:N670)</f>
        <v>669</v>
      </c>
      <c r="Q670">
        <f t="shared" si="83"/>
        <v>86.397608370702542</v>
      </c>
      <c r="T670">
        <v>4</v>
      </c>
      <c r="U670">
        <v>4</v>
      </c>
      <c r="V670">
        <v>4</v>
      </c>
      <c r="AC670">
        <v>45</v>
      </c>
      <c r="AD670">
        <v>45</v>
      </c>
      <c r="AE670">
        <v>13</v>
      </c>
      <c r="AF670">
        <f t="shared" si="84"/>
        <v>1</v>
      </c>
      <c r="AG670">
        <f>SUM($AF$2:AF670)</f>
        <v>612</v>
      </c>
      <c r="AH670">
        <f>COUNT($AF$2:AF670)</f>
        <v>669</v>
      </c>
      <c r="AI670">
        <f t="shared" si="85"/>
        <v>91.479820627802695</v>
      </c>
      <c r="AL670">
        <v>52</v>
      </c>
      <c r="AM670">
        <v>52</v>
      </c>
      <c r="AN670">
        <v>13</v>
      </c>
      <c r="AO670">
        <f t="shared" si="86"/>
        <v>1</v>
      </c>
      <c r="AP670">
        <f>SUM($AO$2:AO670)</f>
        <v>652</v>
      </c>
      <c r="AQ670">
        <f>COUNT($AO$2:AO670)</f>
        <v>669</v>
      </c>
      <c r="AR670">
        <f t="shared" si="87"/>
        <v>97.458893871449931</v>
      </c>
    </row>
    <row r="671" spans="2:44">
      <c r="B671">
        <v>72</v>
      </c>
      <c r="C671">
        <v>27</v>
      </c>
      <c r="D671">
        <v>3</v>
      </c>
      <c r="E671">
        <f t="shared" si="80"/>
        <v>1</v>
      </c>
      <c r="F671">
        <f>SUM($E$2:E671)</f>
        <v>670</v>
      </c>
      <c r="G671">
        <f>COUNT($E$2:E671)</f>
        <v>670</v>
      </c>
      <c r="H671">
        <f t="shared" si="81"/>
        <v>100</v>
      </c>
      <c r="K671">
        <v>4</v>
      </c>
      <c r="L671">
        <v>4</v>
      </c>
      <c r="M671">
        <v>3</v>
      </c>
      <c r="N671">
        <f t="shared" si="82"/>
        <v>1</v>
      </c>
      <c r="O671">
        <f>SUM($N$2:N671)</f>
        <v>579</v>
      </c>
      <c r="P671">
        <f>COUNT($N$2:N671)</f>
        <v>670</v>
      </c>
      <c r="Q671">
        <f t="shared" si="83"/>
        <v>86.417910447761187</v>
      </c>
      <c r="T671">
        <v>4</v>
      </c>
      <c r="U671">
        <v>4</v>
      </c>
      <c r="V671">
        <v>3</v>
      </c>
      <c r="AC671">
        <v>45</v>
      </c>
      <c r="AD671">
        <v>45</v>
      </c>
      <c r="AE671">
        <v>15</v>
      </c>
      <c r="AF671">
        <f t="shared" si="84"/>
        <v>1</v>
      </c>
      <c r="AG671">
        <f>SUM($AF$2:AF671)</f>
        <v>613</v>
      </c>
      <c r="AH671">
        <f>COUNT($AF$2:AF671)</f>
        <v>670</v>
      </c>
      <c r="AI671">
        <f t="shared" si="85"/>
        <v>91.492537313432834</v>
      </c>
      <c r="AL671">
        <v>52</v>
      </c>
      <c r="AM671">
        <v>52</v>
      </c>
      <c r="AN671">
        <v>15</v>
      </c>
      <c r="AO671">
        <f t="shared" si="86"/>
        <v>1</v>
      </c>
      <c r="AP671">
        <f>SUM($AO$2:AO671)</f>
        <v>653</v>
      </c>
      <c r="AQ671">
        <f>COUNT($AO$2:AO671)</f>
        <v>670</v>
      </c>
      <c r="AR671">
        <f t="shared" si="87"/>
        <v>97.462686567164184</v>
      </c>
    </row>
    <row r="672" spans="2:44">
      <c r="B672">
        <v>72</v>
      </c>
      <c r="C672">
        <v>27</v>
      </c>
      <c r="D672">
        <v>4</v>
      </c>
      <c r="E672">
        <f t="shared" si="80"/>
        <v>1</v>
      </c>
      <c r="F672">
        <f>SUM($E$2:E672)</f>
        <v>671</v>
      </c>
      <c r="G672">
        <f>COUNT($E$2:E672)</f>
        <v>671</v>
      </c>
      <c r="H672">
        <f t="shared" si="81"/>
        <v>100</v>
      </c>
      <c r="K672">
        <v>4</v>
      </c>
      <c r="L672">
        <v>4</v>
      </c>
      <c r="M672">
        <v>4</v>
      </c>
      <c r="N672">
        <f t="shared" si="82"/>
        <v>1</v>
      </c>
      <c r="O672">
        <f>SUM($N$2:N672)</f>
        <v>580</v>
      </c>
      <c r="P672">
        <f>COUNT($N$2:N672)</f>
        <v>671</v>
      </c>
      <c r="Q672">
        <f t="shared" si="83"/>
        <v>86.438152011922512</v>
      </c>
      <c r="T672">
        <v>4</v>
      </c>
      <c r="U672">
        <v>4</v>
      </c>
      <c r="V672">
        <v>4</v>
      </c>
      <c r="AC672">
        <v>45</v>
      </c>
      <c r="AD672">
        <v>45</v>
      </c>
      <c r="AE672">
        <v>15</v>
      </c>
      <c r="AF672">
        <f t="shared" si="84"/>
        <v>1</v>
      </c>
      <c r="AG672">
        <f>SUM($AF$2:AF672)</f>
        <v>614</v>
      </c>
      <c r="AH672">
        <f>COUNT($AF$2:AF672)</f>
        <v>671</v>
      </c>
      <c r="AI672">
        <f t="shared" si="85"/>
        <v>91.505216095380021</v>
      </c>
      <c r="AL672">
        <v>52</v>
      </c>
      <c r="AM672">
        <v>52</v>
      </c>
      <c r="AN672">
        <v>15</v>
      </c>
      <c r="AO672">
        <f t="shared" si="86"/>
        <v>1</v>
      </c>
      <c r="AP672">
        <f>SUM($AO$2:AO672)</f>
        <v>654</v>
      </c>
      <c r="AQ672">
        <f>COUNT($AO$2:AO672)</f>
        <v>671</v>
      </c>
      <c r="AR672">
        <f t="shared" si="87"/>
        <v>97.466467958271238</v>
      </c>
    </row>
    <row r="673" spans="2:44">
      <c r="B673">
        <v>72</v>
      </c>
      <c r="C673">
        <v>27</v>
      </c>
      <c r="D673">
        <v>4</v>
      </c>
      <c r="E673">
        <f t="shared" si="80"/>
        <v>1</v>
      </c>
      <c r="F673">
        <f>SUM($E$2:E673)</f>
        <v>672</v>
      </c>
      <c r="G673">
        <f>COUNT($E$2:E673)</f>
        <v>672</v>
      </c>
      <c r="H673">
        <f t="shared" si="81"/>
        <v>100</v>
      </c>
      <c r="K673">
        <v>4</v>
      </c>
      <c r="L673">
        <v>4</v>
      </c>
      <c r="M673">
        <v>4</v>
      </c>
      <c r="N673">
        <f t="shared" si="82"/>
        <v>1</v>
      </c>
      <c r="O673">
        <f>SUM($N$2:N673)</f>
        <v>581</v>
      </c>
      <c r="P673">
        <f>COUNT($N$2:N673)</f>
        <v>672</v>
      </c>
      <c r="Q673">
        <f t="shared" si="83"/>
        <v>86.458333333333343</v>
      </c>
      <c r="T673">
        <v>4</v>
      </c>
      <c r="U673">
        <v>4</v>
      </c>
      <c r="V673">
        <v>4</v>
      </c>
      <c r="AC673">
        <v>45</v>
      </c>
      <c r="AD673">
        <v>45</v>
      </c>
      <c r="AE673">
        <v>14</v>
      </c>
      <c r="AF673">
        <f t="shared" si="84"/>
        <v>1</v>
      </c>
      <c r="AG673">
        <f>SUM($AF$2:AF673)</f>
        <v>615</v>
      </c>
      <c r="AH673">
        <f>COUNT($AF$2:AF673)</f>
        <v>672</v>
      </c>
      <c r="AI673">
        <f t="shared" si="85"/>
        <v>91.517857142857139</v>
      </c>
      <c r="AL673">
        <v>52</v>
      </c>
      <c r="AM673">
        <v>52</v>
      </c>
      <c r="AN673">
        <v>14</v>
      </c>
      <c r="AO673">
        <f t="shared" si="86"/>
        <v>1</v>
      </c>
      <c r="AP673">
        <f>SUM($AO$2:AO673)</f>
        <v>655</v>
      </c>
      <c r="AQ673">
        <f>COUNT($AO$2:AO673)</f>
        <v>672</v>
      </c>
      <c r="AR673">
        <f t="shared" si="87"/>
        <v>97.470238095238088</v>
      </c>
    </row>
    <row r="674" spans="2:44">
      <c r="B674">
        <v>72</v>
      </c>
      <c r="C674">
        <v>27</v>
      </c>
      <c r="D674">
        <v>3</v>
      </c>
      <c r="E674">
        <f t="shared" si="80"/>
        <v>1</v>
      </c>
      <c r="F674">
        <f>SUM($E$2:E674)</f>
        <v>673</v>
      </c>
      <c r="G674">
        <f>COUNT($E$2:E674)</f>
        <v>673</v>
      </c>
      <c r="H674">
        <f t="shared" si="81"/>
        <v>100</v>
      </c>
      <c r="K674">
        <v>4</v>
      </c>
      <c r="L674">
        <v>4</v>
      </c>
      <c r="M674">
        <v>3</v>
      </c>
      <c r="N674">
        <f t="shared" si="82"/>
        <v>1</v>
      </c>
      <c r="O674">
        <f>SUM($N$2:N674)</f>
        <v>582</v>
      </c>
      <c r="P674">
        <f>COUNT($N$2:N674)</f>
        <v>673</v>
      </c>
      <c r="Q674">
        <f t="shared" si="83"/>
        <v>86.478454680534924</v>
      </c>
      <c r="T674">
        <v>4</v>
      </c>
      <c r="U674">
        <v>4</v>
      </c>
      <c r="V674">
        <v>3</v>
      </c>
      <c r="AC674">
        <v>45</v>
      </c>
      <c r="AD674">
        <v>45</v>
      </c>
      <c r="AE674">
        <v>15</v>
      </c>
      <c r="AF674">
        <f t="shared" si="84"/>
        <v>1</v>
      </c>
      <c r="AG674">
        <f>SUM($AF$2:AF674)</f>
        <v>616</v>
      </c>
      <c r="AH674">
        <f>COUNT($AF$2:AF674)</f>
        <v>673</v>
      </c>
      <c r="AI674">
        <f t="shared" si="85"/>
        <v>91.530460624071324</v>
      </c>
      <c r="AL674">
        <v>52</v>
      </c>
      <c r="AM674">
        <v>52</v>
      </c>
      <c r="AN674">
        <v>15</v>
      </c>
      <c r="AO674">
        <f t="shared" si="86"/>
        <v>1</v>
      </c>
      <c r="AP674">
        <f>SUM($AO$2:AO674)</f>
        <v>656</v>
      </c>
      <c r="AQ674">
        <f>COUNT($AO$2:AO674)</f>
        <v>673</v>
      </c>
      <c r="AR674">
        <f t="shared" si="87"/>
        <v>97.473997028231793</v>
      </c>
    </row>
    <row r="675" spans="2:44">
      <c r="B675">
        <v>72</v>
      </c>
      <c r="C675">
        <v>27</v>
      </c>
      <c r="D675">
        <v>3</v>
      </c>
      <c r="E675">
        <f t="shared" si="80"/>
        <v>1</v>
      </c>
      <c r="F675">
        <f>SUM($E$2:E675)</f>
        <v>674</v>
      </c>
      <c r="G675">
        <f>COUNT($E$2:E675)</f>
        <v>674</v>
      </c>
      <c r="H675">
        <f t="shared" si="81"/>
        <v>100</v>
      </c>
      <c r="K675">
        <v>4</v>
      </c>
      <c r="L675">
        <v>4</v>
      </c>
      <c r="M675">
        <v>3</v>
      </c>
      <c r="N675">
        <f t="shared" si="82"/>
        <v>1</v>
      </c>
      <c r="O675">
        <f>SUM($N$2:N675)</f>
        <v>583</v>
      </c>
      <c r="P675">
        <f>COUNT($N$2:N675)</f>
        <v>674</v>
      </c>
      <c r="Q675">
        <f t="shared" si="83"/>
        <v>86.498516320474778</v>
      </c>
      <c r="T675">
        <v>4</v>
      </c>
      <c r="U675">
        <v>4</v>
      </c>
      <c r="V675">
        <v>3</v>
      </c>
      <c r="AC675">
        <v>45</v>
      </c>
      <c r="AD675">
        <v>45</v>
      </c>
      <c r="AE675">
        <v>16</v>
      </c>
      <c r="AF675">
        <f t="shared" si="84"/>
        <v>1</v>
      </c>
      <c r="AG675">
        <f>SUM($AF$2:AF675)</f>
        <v>617</v>
      </c>
      <c r="AH675">
        <f>COUNT($AF$2:AF675)</f>
        <v>674</v>
      </c>
      <c r="AI675">
        <f t="shared" si="85"/>
        <v>91.543026706231458</v>
      </c>
      <c r="AL675">
        <v>52</v>
      </c>
      <c r="AM675">
        <v>52</v>
      </c>
      <c r="AN675">
        <v>16</v>
      </c>
      <c r="AO675">
        <f t="shared" si="86"/>
        <v>1</v>
      </c>
      <c r="AP675">
        <f>SUM($AO$2:AO675)</f>
        <v>657</v>
      </c>
      <c r="AQ675">
        <f>COUNT($AO$2:AO675)</f>
        <v>674</v>
      </c>
      <c r="AR675">
        <f t="shared" si="87"/>
        <v>97.477744807121653</v>
      </c>
    </row>
    <row r="676" spans="2:44">
      <c r="B676">
        <v>72</v>
      </c>
      <c r="C676">
        <v>27</v>
      </c>
      <c r="D676">
        <v>3</v>
      </c>
      <c r="E676">
        <f t="shared" si="80"/>
        <v>1</v>
      </c>
      <c r="F676">
        <f>SUM($E$2:E676)</f>
        <v>675</v>
      </c>
      <c r="G676">
        <f>COUNT($E$2:E676)</f>
        <v>675</v>
      </c>
      <c r="H676">
        <f t="shared" si="81"/>
        <v>100</v>
      </c>
      <c r="K676">
        <v>4</v>
      </c>
      <c r="L676">
        <v>4</v>
      </c>
      <c r="M676">
        <v>3</v>
      </c>
      <c r="N676">
        <f t="shared" si="82"/>
        <v>1</v>
      </c>
      <c r="O676">
        <f>SUM($N$2:N676)</f>
        <v>584</v>
      </c>
      <c r="P676">
        <f>COUNT($N$2:N676)</f>
        <v>675</v>
      </c>
      <c r="Q676">
        <f t="shared" si="83"/>
        <v>86.518518518518519</v>
      </c>
      <c r="T676">
        <v>4</v>
      </c>
      <c r="U676">
        <v>4</v>
      </c>
      <c r="V676">
        <v>3</v>
      </c>
      <c r="AC676">
        <v>45</v>
      </c>
      <c r="AD676">
        <v>45</v>
      </c>
      <c r="AE676">
        <v>14</v>
      </c>
      <c r="AF676">
        <f t="shared" si="84"/>
        <v>1</v>
      </c>
      <c r="AG676">
        <f>SUM($AF$2:AF676)</f>
        <v>618</v>
      </c>
      <c r="AH676">
        <f>COUNT($AF$2:AF676)</f>
        <v>675</v>
      </c>
      <c r="AI676">
        <f t="shared" si="85"/>
        <v>91.555555555555557</v>
      </c>
      <c r="AL676">
        <v>52</v>
      </c>
      <c r="AM676">
        <v>52</v>
      </c>
      <c r="AN676">
        <v>14</v>
      </c>
      <c r="AO676">
        <f t="shared" si="86"/>
        <v>1</v>
      </c>
      <c r="AP676">
        <f>SUM($AO$2:AO676)</f>
        <v>658</v>
      </c>
      <c r="AQ676">
        <f>COUNT($AO$2:AO676)</f>
        <v>675</v>
      </c>
      <c r="AR676">
        <f t="shared" si="87"/>
        <v>97.481481481481481</v>
      </c>
    </row>
    <row r="677" spans="2:44">
      <c r="B677">
        <v>72</v>
      </c>
      <c r="C677">
        <v>27</v>
      </c>
      <c r="D677">
        <v>4</v>
      </c>
      <c r="E677">
        <f t="shared" si="80"/>
        <v>1</v>
      </c>
      <c r="F677">
        <f>SUM($E$2:E677)</f>
        <v>676</v>
      </c>
      <c r="G677">
        <f>COUNT($E$2:E677)</f>
        <v>676</v>
      </c>
      <c r="H677">
        <f t="shared" si="81"/>
        <v>100</v>
      </c>
      <c r="K677">
        <v>4</v>
      </c>
      <c r="L677">
        <v>4</v>
      </c>
      <c r="M677">
        <v>4</v>
      </c>
      <c r="N677">
        <f t="shared" si="82"/>
        <v>1</v>
      </c>
      <c r="O677">
        <f>SUM($N$2:N677)</f>
        <v>585</v>
      </c>
      <c r="P677">
        <f>COUNT($N$2:N677)</f>
        <v>676</v>
      </c>
      <c r="Q677">
        <f t="shared" si="83"/>
        <v>86.538461538461547</v>
      </c>
      <c r="T677">
        <v>4</v>
      </c>
      <c r="U677">
        <v>4</v>
      </c>
      <c r="V677">
        <v>4</v>
      </c>
      <c r="AC677">
        <v>45</v>
      </c>
      <c r="AD677">
        <v>45</v>
      </c>
      <c r="AE677">
        <v>15</v>
      </c>
      <c r="AF677">
        <f t="shared" si="84"/>
        <v>1</v>
      </c>
      <c r="AG677">
        <f>SUM($AF$2:AF677)</f>
        <v>619</v>
      </c>
      <c r="AH677">
        <f>COUNT($AF$2:AF677)</f>
        <v>676</v>
      </c>
      <c r="AI677">
        <f t="shared" si="85"/>
        <v>91.568047337278102</v>
      </c>
      <c r="AL677">
        <v>52</v>
      </c>
      <c r="AM677">
        <v>52</v>
      </c>
      <c r="AN677">
        <v>15</v>
      </c>
      <c r="AO677">
        <f t="shared" si="86"/>
        <v>1</v>
      </c>
      <c r="AP677">
        <f>SUM($AO$2:AO677)</f>
        <v>659</v>
      </c>
      <c r="AQ677">
        <f>COUNT($AO$2:AO677)</f>
        <v>676</v>
      </c>
      <c r="AR677">
        <f t="shared" si="87"/>
        <v>97.485207100591722</v>
      </c>
    </row>
    <row r="678" spans="2:44">
      <c r="B678">
        <v>72</v>
      </c>
      <c r="C678">
        <v>27</v>
      </c>
      <c r="D678">
        <v>3</v>
      </c>
      <c r="E678">
        <f t="shared" si="80"/>
        <v>1</v>
      </c>
      <c r="F678">
        <f>SUM($E$2:E678)</f>
        <v>677</v>
      </c>
      <c r="G678">
        <f>COUNT($E$2:E678)</f>
        <v>677</v>
      </c>
      <c r="H678">
        <f t="shared" si="81"/>
        <v>100</v>
      </c>
      <c r="K678">
        <v>4</v>
      </c>
      <c r="L678">
        <v>4</v>
      </c>
      <c r="M678">
        <v>3</v>
      </c>
      <c r="N678">
        <f t="shared" si="82"/>
        <v>1</v>
      </c>
      <c r="O678">
        <f>SUM($N$2:N678)</f>
        <v>586</v>
      </c>
      <c r="P678">
        <f>COUNT($N$2:N678)</f>
        <v>677</v>
      </c>
      <c r="Q678">
        <f t="shared" si="83"/>
        <v>86.55834564254063</v>
      </c>
      <c r="T678">
        <v>4</v>
      </c>
      <c r="U678">
        <v>4</v>
      </c>
      <c r="V678">
        <v>3</v>
      </c>
      <c r="AC678">
        <v>45</v>
      </c>
      <c r="AD678">
        <v>45</v>
      </c>
      <c r="AE678">
        <v>13</v>
      </c>
      <c r="AF678">
        <f t="shared" si="84"/>
        <v>1</v>
      </c>
      <c r="AG678">
        <f>SUM($AF$2:AF678)</f>
        <v>620</v>
      </c>
      <c r="AH678">
        <f>COUNT($AF$2:AF678)</f>
        <v>677</v>
      </c>
      <c r="AI678">
        <f t="shared" si="85"/>
        <v>91.580502215657305</v>
      </c>
      <c r="AL678">
        <v>52</v>
      </c>
      <c r="AM678">
        <v>52</v>
      </c>
      <c r="AN678">
        <v>13</v>
      </c>
      <c r="AO678">
        <f t="shared" si="86"/>
        <v>1</v>
      </c>
      <c r="AP678">
        <f>SUM($AO$2:AO678)</f>
        <v>660</v>
      </c>
      <c r="AQ678">
        <f>COUNT($AO$2:AO678)</f>
        <v>677</v>
      </c>
      <c r="AR678">
        <f t="shared" si="87"/>
        <v>97.488921713441655</v>
      </c>
    </row>
    <row r="679" spans="2:44">
      <c r="B679">
        <v>72</v>
      </c>
      <c r="C679">
        <v>26</v>
      </c>
      <c r="D679">
        <v>4</v>
      </c>
      <c r="E679">
        <f t="shared" si="80"/>
        <v>1</v>
      </c>
      <c r="F679">
        <f>SUM($E$2:E679)</f>
        <v>678</v>
      </c>
      <c r="G679">
        <f>COUNT($E$2:E679)</f>
        <v>678</v>
      </c>
      <c r="H679">
        <f t="shared" si="81"/>
        <v>100</v>
      </c>
      <c r="K679">
        <v>4</v>
      </c>
      <c r="L679">
        <v>4</v>
      </c>
      <c r="M679">
        <v>4</v>
      </c>
      <c r="N679">
        <f t="shared" si="82"/>
        <v>1</v>
      </c>
      <c r="O679">
        <f>SUM($N$2:N679)</f>
        <v>587</v>
      </c>
      <c r="P679">
        <f>COUNT($N$2:N679)</f>
        <v>678</v>
      </c>
      <c r="Q679">
        <f t="shared" si="83"/>
        <v>86.578171091445427</v>
      </c>
      <c r="T679">
        <v>4</v>
      </c>
      <c r="U679">
        <v>4</v>
      </c>
      <c r="V679">
        <v>4</v>
      </c>
      <c r="AC679">
        <v>45</v>
      </c>
      <c r="AD679">
        <v>45</v>
      </c>
      <c r="AE679">
        <v>13</v>
      </c>
      <c r="AF679">
        <f t="shared" si="84"/>
        <v>1</v>
      </c>
      <c r="AG679">
        <f>SUM($AF$2:AF679)</f>
        <v>621</v>
      </c>
      <c r="AH679">
        <f>COUNT($AF$2:AF679)</f>
        <v>678</v>
      </c>
      <c r="AI679">
        <f t="shared" si="85"/>
        <v>91.592920353982294</v>
      </c>
      <c r="AL679">
        <v>52</v>
      </c>
      <c r="AM679">
        <v>52</v>
      </c>
      <c r="AN679">
        <v>13</v>
      </c>
      <c r="AO679">
        <f t="shared" si="86"/>
        <v>1</v>
      </c>
      <c r="AP679">
        <f>SUM($AO$2:AO679)</f>
        <v>661</v>
      </c>
      <c r="AQ679">
        <f>COUNT($AO$2:AO679)</f>
        <v>678</v>
      </c>
      <c r="AR679">
        <f t="shared" si="87"/>
        <v>97.492625368731566</v>
      </c>
    </row>
    <row r="680" spans="2:44">
      <c r="B680">
        <v>72</v>
      </c>
      <c r="C680">
        <v>26</v>
      </c>
      <c r="D680">
        <v>3</v>
      </c>
      <c r="E680">
        <f t="shared" si="80"/>
        <v>1</v>
      </c>
      <c r="F680">
        <f>SUM($E$2:E680)</f>
        <v>679</v>
      </c>
      <c r="G680">
        <f>COUNT($E$2:E680)</f>
        <v>679</v>
      </c>
      <c r="H680">
        <f t="shared" si="81"/>
        <v>100</v>
      </c>
      <c r="K680">
        <v>4</v>
      </c>
      <c r="L680">
        <v>4</v>
      </c>
      <c r="M680">
        <v>3</v>
      </c>
      <c r="N680">
        <f t="shared" si="82"/>
        <v>1</v>
      </c>
      <c r="O680">
        <f>SUM($N$2:N680)</f>
        <v>588</v>
      </c>
      <c r="P680">
        <f>COUNT($N$2:N680)</f>
        <v>679</v>
      </c>
      <c r="Q680">
        <f t="shared" si="83"/>
        <v>86.597938144329902</v>
      </c>
      <c r="T680">
        <v>4</v>
      </c>
      <c r="U680">
        <v>4</v>
      </c>
      <c r="V680">
        <v>3</v>
      </c>
      <c r="AC680">
        <v>44</v>
      </c>
      <c r="AD680">
        <v>44</v>
      </c>
      <c r="AE680">
        <v>17</v>
      </c>
      <c r="AF680">
        <f t="shared" si="84"/>
        <v>1</v>
      </c>
      <c r="AG680">
        <f>SUM($AF$2:AF680)</f>
        <v>622</v>
      </c>
      <c r="AH680">
        <f>COUNT($AF$2:AF680)</f>
        <v>679</v>
      </c>
      <c r="AI680">
        <f t="shared" si="85"/>
        <v>91.605301914580266</v>
      </c>
      <c r="AL680">
        <v>52</v>
      </c>
      <c r="AM680">
        <v>52</v>
      </c>
      <c r="AN680">
        <v>17</v>
      </c>
      <c r="AO680">
        <f t="shared" si="86"/>
        <v>1</v>
      </c>
      <c r="AP680">
        <f>SUM($AO$2:AO680)</f>
        <v>662</v>
      </c>
      <c r="AQ680">
        <f>COUNT($AO$2:AO680)</f>
        <v>679</v>
      </c>
      <c r="AR680">
        <f t="shared" si="87"/>
        <v>97.496318114874811</v>
      </c>
    </row>
    <row r="681" spans="2:44">
      <c r="B681">
        <v>72</v>
      </c>
      <c r="C681">
        <v>26</v>
      </c>
      <c r="D681">
        <v>3</v>
      </c>
      <c r="E681">
        <f t="shared" si="80"/>
        <v>1</v>
      </c>
      <c r="F681">
        <f>SUM($E$2:E681)</f>
        <v>680</v>
      </c>
      <c r="G681">
        <f>COUNT($E$2:E681)</f>
        <v>680</v>
      </c>
      <c r="H681">
        <f t="shared" si="81"/>
        <v>100</v>
      </c>
      <c r="K681">
        <v>4</v>
      </c>
      <c r="L681">
        <v>4</v>
      </c>
      <c r="M681">
        <v>3</v>
      </c>
      <c r="N681">
        <f t="shared" si="82"/>
        <v>1</v>
      </c>
      <c r="O681">
        <f>SUM($N$2:N681)</f>
        <v>589</v>
      </c>
      <c r="P681">
        <f>COUNT($N$2:N681)</f>
        <v>680</v>
      </c>
      <c r="Q681">
        <f t="shared" si="83"/>
        <v>86.617647058823536</v>
      </c>
      <c r="T681">
        <v>4</v>
      </c>
      <c r="U681">
        <v>4</v>
      </c>
      <c r="V681">
        <v>3</v>
      </c>
      <c r="AC681">
        <v>44</v>
      </c>
      <c r="AD681">
        <v>44</v>
      </c>
      <c r="AE681">
        <v>13</v>
      </c>
      <c r="AF681">
        <f t="shared" si="84"/>
        <v>1</v>
      </c>
      <c r="AG681">
        <f>SUM($AF$2:AF681)</f>
        <v>623</v>
      </c>
      <c r="AH681">
        <f>COUNT($AF$2:AF681)</f>
        <v>680</v>
      </c>
      <c r="AI681">
        <f t="shared" si="85"/>
        <v>91.617647058823522</v>
      </c>
      <c r="AL681">
        <v>52</v>
      </c>
      <c r="AM681">
        <v>52</v>
      </c>
      <c r="AN681">
        <v>13</v>
      </c>
      <c r="AO681">
        <f t="shared" si="86"/>
        <v>1</v>
      </c>
      <c r="AP681">
        <f>SUM($AO$2:AO681)</f>
        <v>663</v>
      </c>
      <c r="AQ681">
        <f>COUNT($AO$2:AO681)</f>
        <v>680</v>
      </c>
      <c r="AR681">
        <f t="shared" si="87"/>
        <v>97.5</v>
      </c>
    </row>
    <row r="682" spans="2:44">
      <c r="B682">
        <v>72</v>
      </c>
      <c r="C682">
        <v>26</v>
      </c>
      <c r="D682">
        <v>4</v>
      </c>
      <c r="E682">
        <f t="shared" si="80"/>
        <v>1</v>
      </c>
      <c r="F682">
        <f>SUM($E$2:E682)</f>
        <v>681</v>
      </c>
      <c r="G682">
        <f>COUNT($E$2:E682)</f>
        <v>681</v>
      </c>
      <c r="H682">
        <f t="shared" si="81"/>
        <v>100</v>
      </c>
      <c r="K682">
        <v>4</v>
      </c>
      <c r="L682">
        <v>4</v>
      </c>
      <c r="M682">
        <v>4</v>
      </c>
      <c r="N682">
        <f t="shared" si="82"/>
        <v>1</v>
      </c>
      <c r="O682">
        <f>SUM($N$2:N682)</f>
        <v>590</v>
      </c>
      <c r="P682">
        <f>COUNT($N$2:N682)</f>
        <v>681</v>
      </c>
      <c r="Q682">
        <f t="shared" si="83"/>
        <v>86.637298091042581</v>
      </c>
      <c r="T682">
        <v>4</v>
      </c>
      <c r="U682">
        <v>4</v>
      </c>
      <c r="V682">
        <v>4</v>
      </c>
      <c r="AC682">
        <v>44</v>
      </c>
      <c r="AD682">
        <v>44</v>
      </c>
      <c r="AE682">
        <v>13</v>
      </c>
      <c r="AF682">
        <f t="shared" si="84"/>
        <v>1</v>
      </c>
      <c r="AG682">
        <f>SUM($AF$2:AF682)</f>
        <v>624</v>
      </c>
      <c r="AH682">
        <f>COUNT($AF$2:AF682)</f>
        <v>681</v>
      </c>
      <c r="AI682">
        <f t="shared" si="85"/>
        <v>91.629955947136565</v>
      </c>
      <c r="AL682">
        <v>50</v>
      </c>
      <c r="AM682">
        <v>50</v>
      </c>
      <c r="AN682">
        <v>13</v>
      </c>
      <c r="AO682">
        <f t="shared" si="86"/>
        <v>1</v>
      </c>
      <c r="AP682">
        <f>SUM($AO$2:AO682)</f>
        <v>664</v>
      </c>
      <c r="AQ682">
        <f>COUNT($AO$2:AO682)</f>
        <v>681</v>
      </c>
      <c r="AR682">
        <f t="shared" si="87"/>
        <v>97.503671071953008</v>
      </c>
    </row>
    <row r="683" spans="2:44">
      <c r="B683">
        <v>72</v>
      </c>
      <c r="C683">
        <v>26</v>
      </c>
      <c r="D683">
        <v>4</v>
      </c>
      <c r="E683">
        <f t="shared" si="80"/>
        <v>1</v>
      </c>
      <c r="F683">
        <f>SUM($E$2:E683)</f>
        <v>682</v>
      </c>
      <c r="G683">
        <f>COUNT($E$2:E683)</f>
        <v>682</v>
      </c>
      <c r="H683">
        <f t="shared" si="81"/>
        <v>100</v>
      </c>
      <c r="K683">
        <v>4</v>
      </c>
      <c r="L683">
        <v>4</v>
      </c>
      <c r="M683">
        <v>4</v>
      </c>
      <c r="N683">
        <f t="shared" si="82"/>
        <v>1</v>
      </c>
      <c r="O683">
        <f>SUM($N$2:N683)</f>
        <v>591</v>
      </c>
      <c r="P683">
        <f>COUNT($N$2:N683)</f>
        <v>682</v>
      </c>
      <c r="Q683">
        <f t="shared" si="83"/>
        <v>86.656891495601172</v>
      </c>
      <c r="T683">
        <v>4</v>
      </c>
      <c r="U683">
        <v>4</v>
      </c>
      <c r="V683">
        <v>4</v>
      </c>
      <c r="AC683">
        <v>44</v>
      </c>
      <c r="AD683">
        <v>44</v>
      </c>
      <c r="AE683">
        <v>40</v>
      </c>
      <c r="AF683">
        <f t="shared" si="84"/>
        <v>1</v>
      </c>
      <c r="AG683">
        <f>SUM($AF$2:AF683)</f>
        <v>625</v>
      </c>
      <c r="AH683">
        <f>COUNT($AF$2:AF683)</f>
        <v>682</v>
      </c>
      <c r="AI683">
        <f t="shared" si="85"/>
        <v>91.642228739002931</v>
      </c>
      <c r="AL683">
        <v>50</v>
      </c>
      <c r="AM683">
        <v>50</v>
      </c>
      <c r="AN683">
        <v>40</v>
      </c>
      <c r="AO683">
        <f t="shared" si="86"/>
        <v>1</v>
      </c>
      <c r="AP683">
        <f>SUM($AO$2:AO683)</f>
        <v>665</v>
      </c>
      <c r="AQ683">
        <f>COUNT($AO$2:AO683)</f>
        <v>682</v>
      </c>
      <c r="AR683">
        <f t="shared" si="87"/>
        <v>97.507331378299128</v>
      </c>
    </row>
    <row r="684" spans="2:44">
      <c r="B684">
        <v>72</v>
      </c>
      <c r="C684">
        <v>26</v>
      </c>
      <c r="D684">
        <v>3</v>
      </c>
      <c r="E684">
        <f t="shared" si="80"/>
        <v>1</v>
      </c>
      <c r="F684">
        <f>SUM($E$2:E684)</f>
        <v>683</v>
      </c>
      <c r="G684">
        <f>COUNT($E$2:E684)</f>
        <v>683</v>
      </c>
      <c r="H684">
        <f t="shared" si="81"/>
        <v>100</v>
      </c>
      <c r="K684">
        <v>4</v>
      </c>
      <c r="L684">
        <v>4</v>
      </c>
      <c r="M684">
        <v>3</v>
      </c>
      <c r="N684">
        <f t="shared" si="82"/>
        <v>1</v>
      </c>
      <c r="O684">
        <f>SUM($N$2:N684)</f>
        <v>592</v>
      </c>
      <c r="P684">
        <f>COUNT($N$2:N684)</f>
        <v>683</v>
      </c>
      <c r="Q684">
        <f t="shared" si="83"/>
        <v>86.676427525622259</v>
      </c>
      <c r="T684">
        <v>4</v>
      </c>
      <c r="U684">
        <v>4</v>
      </c>
      <c r="V684">
        <v>3</v>
      </c>
      <c r="AC684">
        <v>45</v>
      </c>
      <c r="AD684">
        <v>45</v>
      </c>
      <c r="AE684">
        <v>40</v>
      </c>
      <c r="AF684">
        <f t="shared" si="84"/>
        <v>1</v>
      </c>
      <c r="AG684">
        <f>SUM($AF$2:AF684)</f>
        <v>626</v>
      </c>
      <c r="AH684">
        <f>COUNT($AF$2:AF684)</f>
        <v>683</v>
      </c>
      <c r="AI684">
        <f t="shared" si="85"/>
        <v>91.654465592972173</v>
      </c>
      <c r="AL684">
        <v>52</v>
      </c>
      <c r="AM684">
        <v>52</v>
      </c>
      <c r="AN684">
        <v>40</v>
      </c>
      <c r="AO684">
        <f t="shared" si="86"/>
        <v>1</v>
      </c>
      <c r="AP684">
        <f>SUM($AO$2:AO684)</f>
        <v>666</v>
      </c>
      <c r="AQ684">
        <f>COUNT($AO$2:AO684)</f>
        <v>683</v>
      </c>
      <c r="AR684">
        <f t="shared" si="87"/>
        <v>97.510980966325036</v>
      </c>
    </row>
    <row r="685" spans="2:44">
      <c r="B685">
        <v>72</v>
      </c>
      <c r="C685">
        <v>26</v>
      </c>
      <c r="D685">
        <v>3</v>
      </c>
      <c r="E685">
        <f t="shared" si="80"/>
        <v>1</v>
      </c>
      <c r="F685">
        <f>SUM($E$2:E685)</f>
        <v>684</v>
      </c>
      <c r="G685">
        <f>COUNT($E$2:E685)</f>
        <v>684</v>
      </c>
      <c r="H685">
        <f t="shared" si="81"/>
        <v>100</v>
      </c>
      <c r="K685">
        <v>4</v>
      </c>
      <c r="L685">
        <v>4</v>
      </c>
      <c r="M685">
        <v>3</v>
      </c>
      <c r="N685">
        <f t="shared" si="82"/>
        <v>1</v>
      </c>
      <c r="O685">
        <f>SUM($N$2:N685)</f>
        <v>593</v>
      </c>
      <c r="P685">
        <f>COUNT($N$2:N685)</f>
        <v>684</v>
      </c>
      <c r="Q685">
        <f t="shared" si="83"/>
        <v>86.695906432748544</v>
      </c>
      <c r="T685">
        <v>4</v>
      </c>
      <c r="U685">
        <v>4</v>
      </c>
      <c r="V685">
        <v>3</v>
      </c>
      <c r="AC685">
        <v>45</v>
      </c>
      <c r="AD685">
        <v>45</v>
      </c>
      <c r="AE685">
        <v>41</v>
      </c>
      <c r="AF685">
        <f t="shared" si="84"/>
        <v>1</v>
      </c>
      <c r="AG685">
        <f>SUM($AF$2:AF685)</f>
        <v>627</v>
      </c>
      <c r="AH685">
        <f>COUNT($AF$2:AF685)</f>
        <v>684</v>
      </c>
      <c r="AI685">
        <f t="shared" si="85"/>
        <v>91.666666666666657</v>
      </c>
      <c r="AL685">
        <v>52</v>
      </c>
      <c r="AM685">
        <v>52</v>
      </c>
      <c r="AN685">
        <v>41</v>
      </c>
      <c r="AO685">
        <f t="shared" si="86"/>
        <v>1</v>
      </c>
      <c r="AP685">
        <f>SUM($AO$2:AO685)</f>
        <v>667</v>
      </c>
      <c r="AQ685">
        <f>COUNT($AO$2:AO685)</f>
        <v>684</v>
      </c>
      <c r="AR685">
        <f t="shared" si="87"/>
        <v>97.514619883040936</v>
      </c>
    </row>
    <row r="686" spans="2:44">
      <c r="B686">
        <v>72</v>
      </c>
      <c r="C686">
        <v>26</v>
      </c>
      <c r="D686">
        <v>3</v>
      </c>
      <c r="E686">
        <f t="shared" si="80"/>
        <v>1</v>
      </c>
      <c r="F686">
        <f>SUM($E$2:E686)</f>
        <v>685</v>
      </c>
      <c r="G686">
        <f>COUNT($E$2:E686)</f>
        <v>685</v>
      </c>
      <c r="H686">
        <f t="shared" si="81"/>
        <v>100</v>
      </c>
      <c r="K686">
        <v>4</v>
      </c>
      <c r="L686">
        <v>4</v>
      </c>
      <c r="M686">
        <v>3</v>
      </c>
      <c r="N686">
        <f t="shared" si="82"/>
        <v>1</v>
      </c>
      <c r="O686">
        <f>SUM($N$2:N686)</f>
        <v>594</v>
      </c>
      <c r="P686">
        <f>COUNT($N$2:N686)</f>
        <v>685</v>
      </c>
      <c r="Q686">
        <f t="shared" si="83"/>
        <v>86.715328467153284</v>
      </c>
      <c r="T686">
        <v>4</v>
      </c>
      <c r="U686">
        <v>4</v>
      </c>
      <c r="V686">
        <v>3</v>
      </c>
      <c r="AC686">
        <v>45</v>
      </c>
      <c r="AD686">
        <v>45</v>
      </c>
      <c r="AE686">
        <v>13</v>
      </c>
      <c r="AF686">
        <f t="shared" si="84"/>
        <v>1</v>
      </c>
      <c r="AG686">
        <f>SUM($AF$2:AF686)</f>
        <v>628</v>
      </c>
      <c r="AH686">
        <f>COUNT($AF$2:AF686)</f>
        <v>685</v>
      </c>
      <c r="AI686">
        <f t="shared" si="85"/>
        <v>91.678832116788328</v>
      </c>
      <c r="AL686">
        <v>52</v>
      </c>
      <c r="AM686">
        <v>52</v>
      </c>
      <c r="AN686">
        <v>13</v>
      </c>
      <c r="AO686">
        <f t="shared" si="86"/>
        <v>1</v>
      </c>
      <c r="AP686">
        <f>SUM($AO$2:AO686)</f>
        <v>668</v>
      </c>
      <c r="AQ686">
        <f>COUNT($AO$2:AO686)</f>
        <v>685</v>
      </c>
      <c r="AR686">
        <f t="shared" si="87"/>
        <v>97.518248175182492</v>
      </c>
    </row>
    <row r="687" spans="2:44">
      <c r="B687">
        <v>72</v>
      </c>
      <c r="C687">
        <v>26</v>
      </c>
      <c r="D687">
        <v>3</v>
      </c>
      <c r="E687">
        <f t="shared" si="80"/>
        <v>1</v>
      </c>
      <c r="F687">
        <f>SUM($E$2:E687)</f>
        <v>686</v>
      </c>
      <c r="G687">
        <f>COUNT($E$2:E687)</f>
        <v>686</v>
      </c>
      <c r="H687">
        <f t="shared" si="81"/>
        <v>100</v>
      </c>
      <c r="K687">
        <v>4</v>
      </c>
      <c r="L687">
        <v>4</v>
      </c>
      <c r="M687">
        <v>3</v>
      </c>
      <c r="N687">
        <f t="shared" si="82"/>
        <v>1</v>
      </c>
      <c r="O687">
        <f>SUM($N$2:N687)</f>
        <v>595</v>
      </c>
      <c r="P687">
        <f>COUNT($N$2:N687)</f>
        <v>686</v>
      </c>
      <c r="Q687">
        <f t="shared" si="83"/>
        <v>86.734693877551024</v>
      </c>
      <c r="T687">
        <v>4</v>
      </c>
      <c r="U687">
        <v>4</v>
      </c>
      <c r="V687">
        <v>3</v>
      </c>
      <c r="AC687">
        <v>45</v>
      </c>
      <c r="AD687">
        <v>45</v>
      </c>
      <c r="AE687">
        <v>12</v>
      </c>
      <c r="AF687">
        <f t="shared" si="84"/>
        <v>1</v>
      </c>
      <c r="AG687">
        <f>SUM($AF$2:AF687)</f>
        <v>629</v>
      </c>
      <c r="AH687">
        <f>COUNT($AF$2:AF687)</f>
        <v>686</v>
      </c>
      <c r="AI687">
        <f t="shared" si="85"/>
        <v>91.690962099125358</v>
      </c>
      <c r="AL687">
        <v>52</v>
      </c>
      <c r="AM687">
        <v>52</v>
      </c>
      <c r="AN687">
        <v>12</v>
      </c>
      <c r="AO687">
        <f t="shared" si="86"/>
        <v>1</v>
      </c>
      <c r="AP687">
        <f>SUM($AO$2:AO687)</f>
        <v>669</v>
      </c>
      <c r="AQ687">
        <f>COUNT($AO$2:AO687)</f>
        <v>686</v>
      </c>
      <c r="AR687">
        <f t="shared" si="87"/>
        <v>97.521865889212833</v>
      </c>
    </row>
    <row r="688" spans="2:44">
      <c r="B688">
        <v>72</v>
      </c>
      <c r="C688">
        <v>26</v>
      </c>
      <c r="D688">
        <v>4</v>
      </c>
      <c r="E688">
        <f t="shared" si="80"/>
        <v>1</v>
      </c>
      <c r="F688">
        <f>SUM($E$2:E688)</f>
        <v>687</v>
      </c>
      <c r="G688">
        <f>COUNT($E$2:E688)</f>
        <v>687</v>
      </c>
      <c r="H688">
        <f t="shared" si="81"/>
        <v>100</v>
      </c>
      <c r="K688">
        <v>4</v>
      </c>
      <c r="L688">
        <v>4</v>
      </c>
      <c r="M688">
        <v>4</v>
      </c>
      <c r="N688">
        <f t="shared" si="82"/>
        <v>1</v>
      </c>
      <c r="O688">
        <f>SUM($N$2:N688)</f>
        <v>596</v>
      </c>
      <c r="P688">
        <f>COUNT($N$2:N688)</f>
        <v>687</v>
      </c>
      <c r="Q688">
        <f t="shared" si="83"/>
        <v>86.754002911208147</v>
      </c>
      <c r="T688">
        <v>4</v>
      </c>
      <c r="U688">
        <v>4</v>
      </c>
      <c r="V688">
        <v>4</v>
      </c>
      <c r="AC688">
        <v>45</v>
      </c>
      <c r="AD688">
        <v>45</v>
      </c>
      <c r="AE688">
        <v>15</v>
      </c>
      <c r="AF688">
        <f t="shared" si="84"/>
        <v>1</v>
      </c>
      <c r="AG688">
        <f>SUM($AF$2:AF688)</f>
        <v>630</v>
      </c>
      <c r="AH688">
        <f>COUNT($AF$2:AF688)</f>
        <v>687</v>
      </c>
      <c r="AI688">
        <f t="shared" si="85"/>
        <v>91.703056768558952</v>
      </c>
      <c r="AL688">
        <v>52</v>
      </c>
      <c r="AM688">
        <v>52</v>
      </c>
      <c r="AN688">
        <v>15</v>
      </c>
      <c r="AO688">
        <f t="shared" si="86"/>
        <v>1</v>
      </c>
      <c r="AP688">
        <f>SUM($AO$2:AO688)</f>
        <v>670</v>
      </c>
      <c r="AQ688">
        <f>COUNT($AO$2:AO688)</f>
        <v>687</v>
      </c>
      <c r="AR688">
        <f t="shared" si="87"/>
        <v>97.525473071324598</v>
      </c>
    </row>
    <row r="689" spans="2:44">
      <c r="B689">
        <v>72</v>
      </c>
      <c r="C689">
        <v>26</v>
      </c>
      <c r="D689">
        <v>3</v>
      </c>
      <c r="E689">
        <f t="shared" si="80"/>
        <v>1</v>
      </c>
      <c r="F689">
        <f>SUM($E$2:E689)</f>
        <v>688</v>
      </c>
      <c r="G689">
        <f>COUNT($E$2:E689)</f>
        <v>688</v>
      </c>
      <c r="H689">
        <f t="shared" si="81"/>
        <v>100</v>
      </c>
      <c r="K689">
        <v>4</v>
      </c>
      <c r="L689">
        <v>4</v>
      </c>
      <c r="M689">
        <v>3</v>
      </c>
      <c r="N689">
        <f t="shared" si="82"/>
        <v>1</v>
      </c>
      <c r="O689">
        <f>SUM($N$2:N689)</f>
        <v>597</v>
      </c>
      <c r="P689">
        <f>COUNT($N$2:N689)</f>
        <v>688</v>
      </c>
      <c r="Q689">
        <f t="shared" si="83"/>
        <v>86.773255813953483</v>
      </c>
      <c r="T689">
        <v>4</v>
      </c>
      <c r="U689">
        <v>4</v>
      </c>
      <c r="V689">
        <v>3</v>
      </c>
      <c r="AC689">
        <v>45</v>
      </c>
      <c r="AD689">
        <v>45</v>
      </c>
      <c r="AE689">
        <v>19</v>
      </c>
      <c r="AF689">
        <f t="shared" si="84"/>
        <v>1</v>
      </c>
      <c r="AG689">
        <f>SUM($AF$2:AF689)</f>
        <v>631</v>
      </c>
      <c r="AH689">
        <f>COUNT($AF$2:AF689)</f>
        <v>688</v>
      </c>
      <c r="AI689">
        <f t="shared" si="85"/>
        <v>91.715116279069761</v>
      </c>
      <c r="AL689">
        <v>52</v>
      </c>
      <c r="AM689">
        <v>52</v>
      </c>
      <c r="AN689">
        <v>19</v>
      </c>
      <c r="AO689">
        <f t="shared" si="86"/>
        <v>1</v>
      </c>
      <c r="AP689">
        <f>SUM($AO$2:AO689)</f>
        <v>671</v>
      </c>
      <c r="AQ689">
        <f>COUNT($AO$2:AO689)</f>
        <v>688</v>
      </c>
      <c r="AR689">
        <f t="shared" si="87"/>
        <v>97.529069767441854</v>
      </c>
    </row>
    <row r="690" spans="2:44">
      <c r="B690">
        <v>72</v>
      </c>
      <c r="C690">
        <v>26</v>
      </c>
      <c r="D690">
        <v>4</v>
      </c>
      <c r="E690">
        <f t="shared" si="80"/>
        <v>1</v>
      </c>
      <c r="F690">
        <f>SUM($E$2:E690)</f>
        <v>689</v>
      </c>
      <c r="G690">
        <f>COUNT($E$2:E690)</f>
        <v>689</v>
      </c>
      <c r="H690">
        <f t="shared" si="81"/>
        <v>100</v>
      </c>
      <c r="K690">
        <v>4</v>
      </c>
      <c r="L690">
        <v>4</v>
      </c>
      <c r="M690">
        <v>4</v>
      </c>
      <c r="N690">
        <f t="shared" si="82"/>
        <v>1</v>
      </c>
      <c r="O690">
        <f>SUM($N$2:N690)</f>
        <v>598</v>
      </c>
      <c r="P690">
        <f>COUNT($N$2:N690)</f>
        <v>689</v>
      </c>
      <c r="Q690">
        <f t="shared" si="83"/>
        <v>86.79245283018868</v>
      </c>
      <c r="T690">
        <v>4</v>
      </c>
      <c r="U690">
        <v>4</v>
      </c>
      <c r="V690">
        <v>4</v>
      </c>
      <c r="AC690">
        <v>45</v>
      </c>
      <c r="AD690">
        <v>45</v>
      </c>
      <c r="AE690">
        <v>13</v>
      </c>
      <c r="AF690">
        <f t="shared" si="84"/>
        <v>1</v>
      </c>
      <c r="AG690">
        <f>SUM($AF$2:AF690)</f>
        <v>632</v>
      </c>
      <c r="AH690">
        <f>COUNT($AF$2:AF690)</f>
        <v>689</v>
      </c>
      <c r="AI690">
        <f t="shared" si="85"/>
        <v>91.727140783744559</v>
      </c>
      <c r="AL690">
        <v>52</v>
      </c>
      <c r="AM690">
        <v>52</v>
      </c>
      <c r="AN690">
        <v>13</v>
      </c>
      <c r="AO690">
        <f t="shared" si="86"/>
        <v>1</v>
      </c>
      <c r="AP690">
        <f>SUM($AO$2:AO690)</f>
        <v>672</v>
      </c>
      <c r="AQ690">
        <f>COUNT($AO$2:AO690)</f>
        <v>689</v>
      </c>
      <c r="AR690">
        <f t="shared" si="87"/>
        <v>97.53265602322206</v>
      </c>
    </row>
    <row r="691" spans="2:44">
      <c r="B691">
        <v>72</v>
      </c>
      <c r="C691">
        <v>26</v>
      </c>
      <c r="D691">
        <v>3</v>
      </c>
      <c r="E691">
        <f t="shared" si="80"/>
        <v>1</v>
      </c>
      <c r="F691">
        <f>SUM($E$2:E691)</f>
        <v>690</v>
      </c>
      <c r="G691">
        <f>COUNT($E$2:E691)</f>
        <v>690</v>
      </c>
      <c r="H691">
        <f t="shared" si="81"/>
        <v>100</v>
      </c>
      <c r="K691">
        <v>4</v>
      </c>
      <c r="L691">
        <v>4</v>
      </c>
      <c r="M691">
        <v>3</v>
      </c>
      <c r="N691">
        <f t="shared" si="82"/>
        <v>1</v>
      </c>
      <c r="O691">
        <f>SUM($N$2:N691)</f>
        <v>599</v>
      </c>
      <c r="P691">
        <f>COUNT($N$2:N691)</f>
        <v>690</v>
      </c>
      <c r="Q691">
        <f t="shared" si="83"/>
        <v>86.811594202898547</v>
      </c>
      <c r="T691">
        <v>4</v>
      </c>
      <c r="U691">
        <v>4</v>
      </c>
      <c r="V691">
        <v>3</v>
      </c>
      <c r="AC691">
        <v>45</v>
      </c>
      <c r="AD691">
        <v>45</v>
      </c>
      <c r="AE691">
        <v>12</v>
      </c>
      <c r="AF691">
        <f t="shared" si="84"/>
        <v>1</v>
      </c>
      <c r="AG691">
        <f>SUM($AF$2:AF691)</f>
        <v>633</v>
      </c>
      <c r="AH691">
        <f>COUNT($AF$2:AF691)</f>
        <v>690</v>
      </c>
      <c r="AI691">
        <f t="shared" si="85"/>
        <v>91.739130434782609</v>
      </c>
      <c r="AL691">
        <v>52</v>
      </c>
      <c r="AM691">
        <v>52</v>
      </c>
      <c r="AN691">
        <v>12</v>
      </c>
      <c r="AO691">
        <f t="shared" si="86"/>
        <v>1</v>
      </c>
      <c r="AP691">
        <f>SUM($AO$2:AO691)</f>
        <v>673</v>
      </c>
      <c r="AQ691">
        <f>COUNT($AO$2:AO691)</f>
        <v>690</v>
      </c>
      <c r="AR691">
        <f t="shared" si="87"/>
        <v>97.536231884057969</v>
      </c>
    </row>
    <row r="692" spans="2:44">
      <c r="B692">
        <v>72</v>
      </c>
      <c r="C692">
        <v>26</v>
      </c>
      <c r="D692">
        <v>3</v>
      </c>
      <c r="E692">
        <f t="shared" si="80"/>
        <v>1</v>
      </c>
      <c r="F692">
        <f>SUM($E$2:E692)</f>
        <v>691</v>
      </c>
      <c r="G692">
        <f>COUNT($E$2:E692)</f>
        <v>691</v>
      </c>
      <c r="H692">
        <f t="shared" si="81"/>
        <v>100</v>
      </c>
      <c r="K692">
        <v>4</v>
      </c>
      <c r="L692">
        <v>4</v>
      </c>
      <c r="M692">
        <v>3</v>
      </c>
      <c r="N692">
        <f t="shared" si="82"/>
        <v>1</v>
      </c>
      <c r="O692">
        <f>SUM($N$2:N692)</f>
        <v>600</v>
      </c>
      <c r="P692">
        <f>COUNT($N$2:N692)</f>
        <v>691</v>
      </c>
      <c r="Q692">
        <f t="shared" si="83"/>
        <v>86.830680173661364</v>
      </c>
      <c r="T692">
        <v>4</v>
      </c>
      <c r="U692">
        <v>4</v>
      </c>
      <c r="V692">
        <v>3</v>
      </c>
      <c r="AC692">
        <v>45</v>
      </c>
      <c r="AD692">
        <v>45</v>
      </c>
      <c r="AE692">
        <v>15</v>
      </c>
      <c r="AF692">
        <f t="shared" si="84"/>
        <v>1</v>
      </c>
      <c r="AG692">
        <f>SUM($AF$2:AF692)</f>
        <v>634</v>
      </c>
      <c r="AH692">
        <f>COUNT($AF$2:AF692)</f>
        <v>691</v>
      </c>
      <c r="AI692">
        <f t="shared" si="85"/>
        <v>91.751085383502172</v>
      </c>
      <c r="AL692">
        <v>52</v>
      </c>
      <c r="AM692">
        <v>52</v>
      </c>
      <c r="AN692">
        <v>15</v>
      </c>
      <c r="AO692">
        <f t="shared" si="86"/>
        <v>1</v>
      </c>
      <c r="AP692">
        <f>SUM($AO$2:AO692)</f>
        <v>674</v>
      </c>
      <c r="AQ692">
        <f>COUNT($AO$2:AO692)</f>
        <v>691</v>
      </c>
      <c r="AR692">
        <f t="shared" si="87"/>
        <v>97.539797395079603</v>
      </c>
    </row>
    <row r="693" spans="2:44">
      <c r="B693">
        <v>72</v>
      </c>
      <c r="C693">
        <v>26</v>
      </c>
      <c r="D693">
        <v>3</v>
      </c>
      <c r="E693">
        <f t="shared" si="80"/>
        <v>1</v>
      </c>
      <c r="F693">
        <f>SUM($E$2:E693)</f>
        <v>692</v>
      </c>
      <c r="G693">
        <f>COUNT($E$2:E693)</f>
        <v>692</v>
      </c>
      <c r="H693">
        <f t="shared" si="81"/>
        <v>100</v>
      </c>
      <c r="K693">
        <v>4</v>
      </c>
      <c r="L693">
        <v>4</v>
      </c>
      <c r="M693">
        <v>3</v>
      </c>
      <c r="N693">
        <f t="shared" si="82"/>
        <v>1</v>
      </c>
      <c r="O693">
        <f>SUM($N$2:N693)</f>
        <v>601</v>
      </c>
      <c r="P693">
        <f>COUNT($N$2:N693)</f>
        <v>692</v>
      </c>
      <c r="Q693">
        <f t="shared" si="83"/>
        <v>86.849710982658962</v>
      </c>
      <c r="T693">
        <v>4</v>
      </c>
      <c r="U693">
        <v>4</v>
      </c>
      <c r="V693">
        <v>3</v>
      </c>
      <c r="AC693">
        <v>45</v>
      </c>
      <c r="AD693">
        <v>45</v>
      </c>
      <c r="AE693">
        <v>13</v>
      </c>
      <c r="AF693">
        <f t="shared" si="84"/>
        <v>1</v>
      </c>
      <c r="AG693">
        <f>SUM($AF$2:AF693)</f>
        <v>635</v>
      </c>
      <c r="AH693">
        <f>COUNT($AF$2:AF693)</f>
        <v>692</v>
      </c>
      <c r="AI693">
        <f t="shared" si="85"/>
        <v>91.763005780346816</v>
      </c>
      <c r="AL693">
        <v>52</v>
      </c>
      <c r="AM693">
        <v>52</v>
      </c>
      <c r="AN693">
        <v>13</v>
      </c>
      <c r="AO693">
        <f t="shared" si="86"/>
        <v>1</v>
      </c>
      <c r="AP693">
        <f>SUM($AO$2:AO693)</f>
        <v>675</v>
      </c>
      <c r="AQ693">
        <f>COUNT($AO$2:AO693)</f>
        <v>692</v>
      </c>
      <c r="AR693">
        <f t="shared" si="87"/>
        <v>97.543352601156073</v>
      </c>
    </row>
    <row r="694" spans="2:44">
      <c r="B694">
        <v>72</v>
      </c>
      <c r="C694">
        <v>27</v>
      </c>
      <c r="D694">
        <v>3</v>
      </c>
      <c r="E694">
        <f t="shared" si="80"/>
        <v>1</v>
      </c>
      <c r="F694">
        <f>SUM($E$2:E694)</f>
        <v>693</v>
      </c>
      <c r="G694">
        <f>COUNT($E$2:E694)</f>
        <v>693</v>
      </c>
      <c r="H694">
        <f t="shared" si="81"/>
        <v>100</v>
      </c>
      <c r="K694">
        <v>4</v>
      </c>
      <c r="L694">
        <v>4</v>
      </c>
      <c r="M694">
        <v>3</v>
      </c>
      <c r="N694">
        <f t="shared" si="82"/>
        <v>1</v>
      </c>
      <c r="O694">
        <f>SUM($N$2:N694)</f>
        <v>602</v>
      </c>
      <c r="P694">
        <f>COUNT($N$2:N694)</f>
        <v>693</v>
      </c>
      <c r="Q694">
        <f t="shared" si="83"/>
        <v>86.868686868686879</v>
      </c>
      <c r="T694">
        <v>4</v>
      </c>
      <c r="U694">
        <v>4</v>
      </c>
      <c r="V694">
        <v>3</v>
      </c>
      <c r="AC694">
        <v>45</v>
      </c>
      <c r="AD694">
        <v>45</v>
      </c>
      <c r="AE694">
        <v>12</v>
      </c>
      <c r="AF694">
        <f t="shared" si="84"/>
        <v>1</v>
      </c>
      <c r="AG694">
        <f>SUM($AF$2:AF694)</f>
        <v>636</v>
      </c>
      <c r="AH694">
        <f>COUNT($AF$2:AF694)</f>
        <v>693</v>
      </c>
      <c r="AI694">
        <f t="shared" si="85"/>
        <v>91.774891774891771</v>
      </c>
      <c r="AL694">
        <v>52</v>
      </c>
      <c r="AM694">
        <v>52</v>
      </c>
      <c r="AN694">
        <v>12</v>
      </c>
      <c r="AO694">
        <f t="shared" si="86"/>
        <v>1</v>
      </c>
      <c r="AP694">
        <f>SUM($AO$2:AO694)</f>
        <v>676</v>
      </c>
      <c r="AQ694">
        <f>COUNT($AO$2:AO694)</f>
        <v>693</v>
      </c>
      <c r="AR694">
        <f t="shared" si="87"/>
        <v>97.546897546897554</v>
      </c>
    </row>
    <row r="695" spans="2:44">
      <c r="B695">
        <v>72</v>
      </c>
      <c r="C695">
        <v>27</v>
      </c>
      <c r="D695">
        <v>3</v>
      </c>
      <c r="E695">
        <f t="shared" si="80"/>
        <v>1</v>
      </c>
      <c r="F695">
        <f>SUM($E$2:E695)</f>
        <v>694</v>
      </c>
      <c r="G695">
        <f>COUNT($E$2:E695)</f>
        <v>694</v>
      </c>
      <c r="H695">
        <f t="shared" si="81"/>
        <v>100</v>
      </c>
      <c r="K695">
        <v>4</v>
      </c>
      <c r="L695">
        <v>4</v>
      </c>
      <c r="M695">
        <v>3</v>
      </c>
      <c r="N695">
        <f t="shared" si="82"/>
        <v>1</v>
      </c>
      <c r="O695">
        <f>SUM($N$2:N695)</f>
        <v>603</v>
      </c>
      <c r="P695">
        <f>COUNT($N$2:N695)</f>
        <v>694</v>
      </c>
      <c r="Q695">
        <f t="shared" si="83"/>
        <v>86.887608069164273</v>
      </c>
      <c r="T695">
        <v>4</v>
      </c>
      <c r="U695">
        <v>4</v>
      </c>
      <c r="V695">
        <v>3</v>
      </c>
      <c r="AC695">
        <v>45</v>
      </c>
      <c r="AD695">
        <v>45</v>
      </c>
      <c r="AE695">
        <v>13</v>
      </c>
      <c r="AF695">
        <f t="shared" si="84"/>
        <v>1</v>
      </c>
      <c r="AG695">
        <f>SUM($AF$2:AF695)</f>
        <v>637</v>
      </c>
      <c r="AH695">
        <f>COUNT($AF$2:AF695)</f>
        <v>694</v>
      </c>
      <c r="AI695">
        <f t="shared" si="85"/>
        <v>91.786743515850148</v>
      </c>
      <c r="AL695">
        <v>52</v>
      </c>
      <c r="AM695">
        <v>52</v>
      </c>
      <c r="AN695">
        <v>13</v>
      </c>
      <c r="AO695">
        <f t="shared" si="86"/>
        <v>1</v>
      </c>
      <c r="AP695">
        <f>SUM($AO$2:AO695)</f>
        <v>677</v>
      </c>
      <c r="AQ695">
        <f>COUNT($AO$2:AO695)</f>
        <v>694</v>
      </c>
      <c r="AR695">
        <f t="shared" si="87"/>
        <v>97.550432276657062</v>
      </c>
    </row>
    <row r="696" spans="2:44">
      <c r="B696">
        <v>72</v>
      </c>
      <c r="C696">
        <v>27</v>
      </c>
      <c r="D696">
        <v>5</v>
      </c>
      <c r="E696">
        <f t="shared" si="80"/>
        <v>1</v>
      </c>
      <c r="F696">
        <f>SUM($E$2:E696)</f>
        <v>695</v>
      </c>
      <c r="G696">
        <f>COUNT($E$2:E696)</f>
        <v>695</v>
      </c>
      <c r="H696">
        <f t="shared" si="81"/>
        <v>100</v>
      </c>
      <c r="K696">
        <v>4</v>
      </c>
      <c r="L696">
        <v>4</v>
      </c>
      <c r="M696">
        <v>5</v>
      </c>
      <c r="N696">
        <f t="shared" si="82"/>
        <v>0</v>
      </c>
      <c r="O696">
        <f>SUM($N$2:N696)</f>
        <v>603</v>
      </c>
      <c r="P696">
        <f>COUNT($N$2:N696)</f>
        <v>695</v>
      </c>
      <c r="Q696">
        <f t="shared" si="83"/>
        <v>86.762589928057551</v>
      </c>
      <c r="T696">
        <v>4</v>
      </c>
      <c r="U696">
        <v>4</v>
      </c>
      <c r="V696">
        <v>5</v>
      </c>
      <c r="AC696">
        <v>45</v>
      </c>
      <c r="AD696">
        <v>45</v>
      </c>
      <c r="AE696">
        <v>14</v>
      </c>
      <c r="AF696">
        <f t="shared" si="84"/>
        <v>1</v>
      </c>
      <c r="AG696">
        <f>SUM($AF$2:AF696)</f>
        <v>638</v>
      </c>
      <c r="AH696">
        <f>COUNT($AF$2:AF696)</f>
        <v>695</v>
      </c>
      <c r="AI696">
        <f t="shared" si="85"/>
        <v>91.798561151079141</v>
      </c>
      <c r="AL696">
        <v>52</v>
      </c>
      <c r="AM696">
        <v>52</v>
      </c>
      <c r="AN696">
        <v>14</v>
      </c>
      <c r="AO696">
        <f t="shared" si="86"/>
        <v>1</v>
      </c>
      <c r="AP696">
        <f>SUM($AO$2:AO696)</f>
        <v>678</v>
      </c>
      <c r="AQ696">
        <f>COUNT($AO$2:AO696)</f>
        <v>695</v>
      </c>
      <c r="AR696">
        <f t="shared" si="87"/>
        <v>97.553956834532372</v>
      </c>
    </row>
    <row r="697" spans="2:44">
      <c r="B697">
        <v>72</v>
      </c>
      <c r="C697">
        <v>27</v>
      </c>
      <c r="D697">
        <v>4</v>
      </c>
      <c r="E697">
        <f t="shared" si="80"/>
        <v>1</v>
      </c>
      <c r="F697">
        <f>SUM($E$2:E697)</f>
        <v>696</v>
      </c>
      <c r="G697">
        <f>COUNT($E$2:E697)</f>
        <v>696</v>
      </c>
      <c r="H697">
        <f t="shared" si="81"/>
        <v>100</v>
      </c>
      <c r="K697">
        <v>4</v>
      </c>
      <c r="L697">
        <v>4</v>
      </c>
      <c r="M697">
        <v>4</v>
      </c>
      <c r="N697">
        <f t="shared" si="82"/>
        <v>1</v>
      </c>
      <c r="O697">
        <f>SUM($N$2:N697)</f>
        <v>604</v>
      </c>
      <c r="P697">
        <f>COUNT($N$2:N697)</f>
        <v>696</v>
      </c>
      <c r="Q697">
        <f t="shared" si="83"/>
        <v>86.781609195402297</v>
      </c>
      <c r="T697">
        <v>4</v>
      </c>
      <c r="U697">
        <v>4</v>
      </c>
      <c r="V697">
        <v>4</v>
      </c>
      <c r="AC697">
        <v>45</v>
      </c>
      <c r="AD697">
        <v>45</v>
      </c>
      <c r="AE697">
        <v>13</v>
      </c>
      <c r="AF697">
        <f t="shared" si="84"/>
        <v>1</v>
      </c>
      <c r="AG697">
        <f>SUM($AF$2:AF697)</f>
        <v>639</v>
      </c>
      <c r="AH697">
        <f>COUNT($AF$2:AF697)</f>
        <v>696</v>
      </c>
      <c r="AI697">
        <f t="shared" si="85"/>
        <v>91.810344827586206</v>
      </c>
      <c r="AL697">
        <v>52</v>
      </c>
      <c r="AM697">
        <v>52</v>
      </c>
      <c r="AN697">
        <v>13</v>
      </c>
      <c r="AO697">
        <f t="shared" si="86"/>
        <v>1</v>
      </c>
      <c r="AP697">
        <f>SUM($AO$2:AO697)</f>
        <v>679</v>
      </c>
      <c r="AQ697">
        <f>COUNT($AO$2:AO697)</f>
        <v>696</v>
      </c>
      <c r="AR697">
        <f t="shared" si="87"/>
        <v>97.557471264367805</v>
      </c>
    </row>
    <row r="698" spans="2:44">
      <c r="B698">
        <v>72</v>
      </c>
      <c r="C698">
        <v>27</v>
      </c>
      <c r="D698">
        <v>5</v>
      </c>
      <c r="E698">
        <f t="shared" si="80"/>
        <v>1</v>
      </c>
      <c r="F698">
        <f>SUM($E$2:E698)</f>
        <v>697</v>
      </c>
      <c r="G698">
        <f>COUNT($E$2:E698)</f>
        <v>697</v>
      </c>
      <c r="H698">
        <f t="shared" si="81"/>
        <v>100</v>
      </c>
      <c r="K698">
        <v>4</v>
      </c>
      <c r="L698">
        <v>4</v>
      </c>
      <c r="M698">
        <v>5</v>
      </c>
      <c r="N698">
        <f t="shared" si="82"/>
        <v>0</v>
      </c>
      <c r="O698">
        <f>SUM($N$2:N698)</f>
        <v>604</v>
      </c>
      <c r="P698">
        <f>COUNT($N$2:N698)</f>
        <v>697</v>
      </c>
      <c r="Q698">
        <f t="shared" si="83"/>
        <v>86.657101865136298</v>
      </c>
      <c r="T698">
        <v>4</v>
      </c>
      <c r="U698">
        <v>4</v>
      </c>
      <c r="V698">
        <v>5</v>
      </c>
      <c r="AC698">
        <v>45</v>
      </c>
      <c r="AD698">
        <v>45</v>
      </c>
      <c r="AE698">
        <v>13</v>
      </c>
      <c r="AF698">
        <f t="shared" si="84"/>
        <v>1</v>
      </c>
      <c r="AG698">
        <f>SUM($AF$2:AF698)</f>
        <v>640</v>
      </c>
      <c r="AH698">
        <f>COUNT($AF$2:AF698)</f>
        <v>697</v>
      </c>
      <c r="AI698">
        <f t="shared" si="85"/>
        <v>91.822094691535156</v>
      </c>
      <c r="AL698">
        <v>52</v>
      </c>
      <c r="AM698">
        <v>52</v>
      </c>
      <c r="AN698">
        <v>13</v>
      </c>
      <c r="AO698">
        <f t="shared" si="86"/>
        <v>1</v>
      </c>
      <c r="AP698">
        <f>SUM($AO$2:AO698)</f>
        <v>680</v>
      </c>
      <c r="AQ698">
        <f>COUNT($AO$2:AO698)</f>
        <v>697</v>
      </c>
      <c r="AR698">
        <f t="shared" si="87"/>
        <v>97.560975609756099</v>
      </c>
    </row>
    <row r="699" spans="2:44">
      <c r="B699">
        <v>72</v>
      </c>
      <c r="C699">
        <v>27</v>
      </c>
      <c r="D699">
        <v>4</v>
      </c>
      <c r="E699">
        <f t="shared" si="80"/>
        <v>1</v>
      </c>
      <c r="F699">
        <f>SUM($E$2:E699)</f>
        <v>698</v>
      </c>
      <c r="G699">
        <f>COUNT($E$2:E699)</f>
        <v>698</v>
      </c>
      <c r="H699">
        <f t="shared" si="81"/>
        <v>100</v>
      </c>
      <c r="K699">
        <v>4</v>
      </c>
      <c r="L699">
        <v>4</v>
      </c>
      <c r="M699">
        <v>4</v>
      </c>
      <c r="N699">
        <f t="shared" si="82"/>
        <v>1</v>
      </c>
      <c r="O699">
        <f>SUM($N$2:N699)</f>
        <v>605</v>
      </c>
      <c r="P699">
        <f>COUNT($N$2:N699)</f>
        <v>698</v>
      </c>
      <c r="Q699">
        <f t="shared" si="83"/>
        <v>86.676217765042978</v>
      </c>
      <c r="T699">
        <v>4</v>
      </c>
      <c r="U699">
        <v>4</v>
      </c>
      <c r="V699">
        <v>4</v>
      </c>
      <c r="AC699">
        <v>45</v>
      </c>
      <c r="AD699">
        <v>45</v>
      </c>
      <c r="AE699">
        <v>16</v>
      </c>
      <c r="AF699">
        <f t="shared" si="84"/>
        <v>1</v>
      </c>
      <c r="AG699">
        <f>SUM($AF$2:AF699)</f>
        <v>641</v>
      </c>
      <c r="AH699">
        <f>COUNT($AF$2:AF699)</f>
        <v>698</v>
      </c>
      <c r="AI699">
        <f t="shared" si="85"/>
        <v>91.83381088825216</v>
      </c>
      <c r="AL699">
        <v>52</v>
      </c>
      <c r="AM699">
        <v>52</v>
      </c>
      <c r="AN699">
        <v>16</v>
      </c>
      <c r="AO699">
        <f t="shared" si="86"/>
        <v>1</v>
      </c>
      <c r="AP699">
        <f>SUM($AO$2:AO699)</f>
        <v>681</v>
      </c>
      <c r="AQ699">
        <f>COUNT($AO$2:AO699)</f>
        <v>698</v>
      </c>
      <c r="AR699">
        <f t="shared" si="87"/>
        <v>97.564469914040117</v>
      </c>
    </row>
    <row r="700" spans="2:44">
      <c r="B700">
        <v>72</v>
      </c>
      <c r="C700">
        <v>27</v>
      </c>
      <c r="D700">
        <v>4</v>
      </c>
      <c r="E700">
        <f t="shared" si="80"/>
        <v>1</v>
      </c>
      <c r="F700">
        <f>SUM($E$2:E700)</f>
        <v>699</v>
      </c>
      <c r="G700">
        <f>COUNT($E$2:E700)</f>
        <v>699</v>
      </c>
      <c r="H700">
        <f t="shared" si="81"/>
        <v>100</v>
      </c>
      <c r="K700">
        <v>4</v>
      </c>
      <c r="L700">
        <v>4</v>
      </c>
      <c r="M700">
        <v>4</v>
      </c>
      <c r="N700">
        <f t="shared" si="82"/>
        <v>1</v>
      </c>
      <c r="O700">
        <f>SUM($N$2:N700)</f>
        <v>606</v>
      </c>
      <c r="P700">
        <f>COUNT($N$2:N700)</f>
        <v>699</v>
      </c>
      <c r="Q700">
        <f t="shared" si="83"/>
        <v>86.695278969957073</v>
      </c>
      <c r="T700">
        <v>4</v>
      </c>
      <c r="U700">
        <v>4</v>
      </c>
      <c r="V700">
        <v>4</v>
      </c>
      <c r="AC700">
        <v>45</v>
      </c>
      <c r="AD700">
        <v>45</v>
      </c>
      <c r="AE700">
        <v>16</v>
      </c>
      <c r="AF700">
        <f t="shared" si="84"/>
        <v>1</v>
      </c>
      <c r="AG700">
        <f>SUM($AF$2:AF700)</f>
        <v>642</v>
      </c>
      <c r="AH700">
        <f>COUNT($AF$2:AF700)</f>
        <v>699</v>
      </c>
      <c r="AI700">
        <f t="shared" si="85"/>
        <v>91.845493562231766</v>
      </c>
      <c r="AL700">
        <v>52</v>
      </c>
      <c r="AM700">
        <v>52</v>
      </c>
      <c r="AN700">
        <v>16</v>
      </c>
      <c r="AO700">
        <f t="shared" si="86"/>
        <v>1</v>
      </c>
      <c r="AP700">
        <f>SUM($AO$2:AO700)</f>
        <v>682</v>
      </c>
      <c r="AQ700">
        <f>COUNT($AO$2:AO700)</f>
        <v>699</v>
      </c>
      <c r="AR700">
        <f t="shared" si="87"/>
        <v>97.567954220314732</v>
      </c>
    </row>
    <row r="701" spans="2:44">
      <c r="B701">
        <v>72</v>
      </c>
      <c r="C701">
        <v>27</v>
      </c>
      <c r="D701">
        <v>3</v>
      </c>
      <c r="E701">
        <f t="shared" si="80"/>
        <v>1</v>
      </c>
      <c r="F701">
        <f>SUM($E$2:E701)</f>
        <v>700</v>
      </c>
      <c r="G701">
        <f>COUNT($E$2:E701)</f>
        <v>700</v>
      </c>
      <c r="H701">
        <f t="shared" si="81"/>
        <v>100</v>
      </c>
      <c r="K701">
        <v>4</v>
      </c>
      <c r="L701">
        <v>4</v>
      </c>
      <c r="M701">
        <v>3</v>
      </c>
      <c r="N701">
        <f t="shared" si="82"/>
        <v>1</v>
      </c>
      <c r="O701">
        <f>SUM($N$2:N701)</f>
        <v>607</v>
      </c>
      <c r="P701">
        <f>COUNT($N$2:N701)</f>
        <v>700</v>
      </c>
      <c r="Q701">
        <f t="shared" si="83"/>
        <v>86.714285714285708</v>
      </c>
      <c r="T701">
        <v>4</v>
      </c>
      <c r="U701">
        <v>4</v>
      </c>
      <c r="V701">
        <v>3</v>
      </c>
      <c r="AC701">
        <v>45</v>
      </c>
      <c r="AD701">
        <v>45</v>
      </c>
      <c r="AE701">
        <v>15</v>
      </c>
      <c r="AF701">
        <f t="shared" si="84"/>
        <v>1</v>
      </c>
      <c r="AG701">
        <f>SUM($AF$2:AF701)</f>
        <v>643</v>
      </c>
      <c r="AH701">
        <f>COUNT($AF$2:AF701)</f>
        <v>700</v>
      </c>
      <c r="AI701">
        <f t="shared" si="85"/>
        <v>91.857142857142861</v>
      </c>
      <c r="AL701">
        <v>52</v>
      </c>
      <c r="AM701">
        <v>52</v>
      </c>
      <c r="AN701">
        <v>15</v>
      </c>
      <c r="AO701">
        <f t="shared" si="86"/>
        <v>1</v>
      </c>
      <c r="AP701">
        <f>SUM($AO$2:AO701)</f>
        <v>683</v>
      </c>
      <c r="AQ701">
        <f>COUNT($AO$2:AO701)</f>
        <v>700</v>
      </c>
      <c r="AR701">
        <f t="shared" si="87"/>
        <v>97.571428571428569</v>
      </c>
    </row>
    <row r="702" spans="2:44">
      <c r="B702">
        <v>72</v>
      </c>
      <c r="C702">
        <v>26</v>
      </c>
      <c r="D702">
        <v>3</v>
      </c>
      <c r="E702">
        <f t="shared" si="80"/>
        <v>1</v>
      </c>
      <c r="F702">
        <f>SUM($E$2:E702)</f>
        <v>701</v>
      </c>
      <c r="G702">
        <f>COUNT($E$2:E702)</f>
        <v>701</v>
      </c>
      <c r="H702">
        <f t="shared" si="81"/>
        <v>100</v>
      </c>
      <c r="K702">
        <v>4</v>
      </c>
      <c r="L702">
        <v>4</v>
      </c>
      <c r="M702">
        <v>3</v>
      </c>
      <c r="N702">
        <f t="shared" si="82"/>
        <v>1</v>
      </c>
      <c r="O702">
        <f>SUM($N$2:N702)</f>
        <v>608</v>
      </c>
      <c r="P702">
        <f>COUNT($N$2:N702)</f>
        <v>701</v>
      </c>
      <c r="Q702">
        <f t="shared" si="83"/>
        <v>86.733238231098426</v>
      </c>
      <c r="T702">
        <v>4</v>
      </c>
      <c r="U702">
        <v>4</v>
      </c>
      <c r="V702">
        <v>3</v>
      </c>
      <c r="AC702">
        <v>45</v>
      </c>
      <c r="AD702">
        <v>45</v>
      </c>
      <c r="AE702">
        <v>13</v>
      </c>
      <c r="AF702">
        <f t="shared" si="84"/>
        <v>1</v>
      </c>
      <c r="AG702">
        <f>SUM($AF$2:AF702)</f>
        <v>644</v>
      </c>
      <c r="AH702">
        <f>COUNT($AF$2:AF702)</f>
        <v>701</v>
      </c>
      <c r="AI702">
        <f t="shared" si="85"/>
        <v>91.868758915834519</v>
      </c>
      <c r="AL702">
        <v>52</v>
      </c>
      <c r="AM702">
        <v>52</v>
      </c>
      <c r="AN702">
        <v>13</v>
      </c>
      <c r="AO702">
        <f t="shared" si="86"/>
        <v>1</v>
      </c>
      <c r="AP702">
        <f>SUM($AO$2:AO702)</f>
        <v>684</v>
      </c>
      <c r="AQ702">
        <f>COUNT($AO$2:AO702)</f>
        <v>701</v>
      </c>
      <c r="AR702">
        <f t="shared" si="87"/>
        <v>97.574893009985729</v>
      </c>
    </row>
    <row r="703" spans="2:44">
      <c r="B703">
        <v>72</v>
      </c>
      <c r="C703">
        <v>26</v>
      </c>
      <c r="D703">
        <v>5</v>
      </c>
      <c r="E703">
        <f t="shared" si="80"/>
        <v>1</v>
      </c>
      <c r="F703">
        <f>SUM($E$2:E703)</f>
        <v>702</v>
      </c>
      <c r="G703">
        <f>COUNT($E$2:E703)</f>
        <v>702</v>
      </c>
      <c r="H703">
        <f t="shared" si="81"/>
        <v>100</v>
      </c>
      <c r="K703">
        <v>4</v>
      </c>
      <c r="L703">
        <v>4</v>
      </c>
      <c r="M703">
        <v>5</v>
      </c>
      <c r="N703">
        <f t="shared" si="82"/>
        <v>0</v>
      </c>
      <c r="O703">
        <f>SUM($N$2:N703)</f>
        <v>608</v>
      </c>
      <c r="P703">
        <f>COUNT($N$2:N703)</f>
        <v>702</v>
      </c>
      <c r="Q703">
        <f t="shared" si="83"/>
        <v>86.609686609686605</v>
      </c>
      <c r="T703">
        <v>4</v>
      </c>
      <c r="U703">
        <v>4</v>
      </c>
      <c r="V703">
        <v>5</v>
      </c>
      <c r="AC703">
        <v>44</v>
      </c>
      <c r="AD703">
        <v>44</v>
      </c>
      <c r="AE703">
        <v>13</v>
      </c>
      <c r="AF703">
        <f t="shared" si="84"/>
        <v>1</v>
      </c>
      <c r="AG703">
        <f>SUM($AF$2:AF703)</f>
        <v>645</v>
      </c>
      <c r="AH703">
        <f>COUNT($AF$2:AF703)</f>
        <v>702</v>
      </c>
      <c r="AI703">
        <f t="shared" si="85"/>
        <v>91.880341880341874</v>
      </c>
      <c r="AL703">
        <v>52</v>
      </c>
      <c r="AM703">
        <v>52</v>
      </c>
      <c r="AN703">
        <v>13</v>
      </c>
      <c r="AO703">
        <f t="shared" si="86"/>
        <v>1</v>
      </c>
      <c r="AP703">
        <f>SUM($AO$2:AO703)</f>
        <v>685</v>
      </c>
      <c r="AQ703">
        <f>COUNT($AO$2:AO703)</f>
        <v>702</v>
      </c>
      <c r="AR703">
        <f t="shared" si="87"/>
        <v>97.578347578347575</v>
      </c>
    </row>
    <row r="704" spans="2:44">
      <c r="B704">
        <v>72</v>
      </c>
      <c r="C704">
        <v>26</v>
      </c>
      <c r="D704">
        <v>4</v>
      </c>
      <c r="E704">
        <f t="shared" si="80"/>
        <v>1</v>
      </c>
      <c r="F704">
        <f>SUM($E$2:E704)</f>
        <v>703</v>
      </c>
      <c r="G704">
        <f>COUNT($E$2:E704)</f>
        <v>703</v>
      </c>
      <c r="H704">
        <f t="shared" si="81"/>
        <v>100</v>
      </c>
      <c r="K704">
        <v>4</v>
      </c>
      <c r="L704">
        <v>4</v>
      </c>
      <c r="M704">
        <v>4</v>
      </c>
      <c r="N704">
        <f t="shared" si="82"/>
        <v>1</v>
      </c>
      <c r="O704">
        <f>SUM($N$2:N704)</f>
        <v>609</v>
      </c>
      <c r="P704">
        <f>COUNT($N$2:N704)</f>
        <v>703</v>
      </c>
      <c r="Q704">
        <f t="shared" si="83"/>
        <v>86.628733997155052</v>
      </c>
      <c r="T704">
        <v>4</v>
      </c>
      <c r="U704">
        <v>4</v>
      </c>
      <c r="V704">
        <v>4</v>
      </c>
      <c r="AC704">
        <v>44</v>
      </c>
      <c r="AD704">
        <v>44</v>
      </c>
      <c r="AE704">
        <v>12</v>
      </c>
      <c r="AF704">
        <f t="shared" si="84"/>
        <v>1</v>
      </c>
      <c r="AG704">
        <f>SUM($AF$2:AF704)</f>
        <v>646</v>
      </c>
      <c r="AH704">
        <f>COUNT($AF$2:AF704)</f>
        <v>703</v>
      </c>
      <c r="AI704">
        <f t="shared" si="85"/>
        <v>91.891891891891902</v>
      </c>
      <c r="AL704">
        <v>52</v>
      </c>
      <c r="AM704">
        <v>52</v>
      </c>
      <c r="AN704">
        <v>12</v>
      </c>
      <c r="AO704">
        <f t="shared" si="86"/>
        <v>1</v>
      </c>
      <c r="AP704">
        <f>SUM($AO$2:AO704)</f>
        <v>686</v>
      </c>
      <c r="AQ704">
        <f>COUNT($AO$2:AO704)</f>
        <v>703</v>
      </c>
      <c r="AR704">
        <f t="shared" si="87"/>
        <v>97.581792318634413</v>
      </c>
    </row>
    <row r="705" spans="2:44">
      <c r="B705">
        <v>72</v>
      </c>
      <c r="C705">
        <v>26</v>
      </c>
      <c r="D705">
        <v>4</v>
      </c>
      <c r="E705">
        <f t="shared" si="80"/>
        <v>1</v>
      </c>
      <c r="F705">
        <f>SUM($E$2:E705)</f>
        <v>704</v>
      </c>
      <c r="G705">
        <f>COUNT($E$2:E705)</f>
        <v>704</v>
      </c>
      <c r="H705">
        <f t="shared" si="81"/>
        <v>100</v>
      </c>
      <c r="K705">
        <v>4</v>
      </c>
      <c r="L705">
        <v>4</v>
      </c>
      <c r="M705">
        <v>4</v>
      </c>
      <c r="N705">
        <f t="shared" si="82"/>
        <v>1</v>
      </c>
      <c r="O705">
        <f>SUM($N$2:N705)</f>
        <v>610</v>
      </c>
      <c r="P705">
        <f>COUNT($N$2:N705)</f>
        <v>704</v>
      </c>
      <c r="Q705">
        <f t="shared" si="83"/>
        <v>86.647727272727266</v>
      </c>
      <c r="T705">
        <v>4</v>
      </c>
      <c r="U705">
        <v>4</v>
      </c>
      <c r="V705">
        <v>4</v>
      </c>
      <c r="AC705">
        <v>44</v>
      </c>
      <c r="AD705">
        <v>44</v>
      </c>
      <c r="AE705">
        <v>44</v>
      </c>
      <c r="AF705">
        <f t="shared" si="84"/>
        <v>1</v>
      </c>
      <c r="AG705">
        <f>SUM($AF$2:AF705)</f>
        <v>647</v>
      </c>
      <c r="AH705">
        <f>COUNT($AF$2:AF705)</f>
        <v>704</v>
      </c>
      <c r="AI705">
        <f t="shared" si="85"/>
        <v>91.903409090909093</v>
      </c>
      <c r="AL705">
        <v>52</v>
      </c>
      <c r="AM705">
        <v>52</v>
      </c>
      <c r="AN705">
        <v>44</v>
      </c>
      <c r="AO705">
        <f t="shared" si="86"/>
        <v>1</v>
      </c>
      <c r="AP705">
        <f>SUM($AO$2:AO705)</f>
        <v>687</v>
      </c>
      <c r="AQ705">
        <f>COUNT($AO$2:AO705)</f>
        <v>704</v>
      </c>
      <c r="AR705">
        <f t="shared" si="87"/>
        <v>97.585227272727266</v>
      </c>
    </row>
    <row r="706" spans="2:44">
      <c r="B706">
        <v>72</v>
      </c>
      <c r="C706">
        <v>26</v>
      </c>
      <c r="D706">
        <v>3</v>
      </c>
      <c r="E706">
        <f t="shared" ref="E706:E769" si="88">IF(D706&lt;=C706,1,0)</f>
        <v>1</v>
      </c>
      <c r="F706">
        <f>SUM($E$2:E706)</f>
        <v>705</v>
      </c>
      <c r="G706">
        <f>COUNT($E$2:E706)</f>
        <v>705</v>
      </c>
      <c r="H706">
        <f t="shared" ref="H706:H769" si="89">F706/G706*100</f>
        <v>100</v>
      </c>
      <c r="K706">
        <v>4</v>
      </c>
      <c r="L706">
        <v>4</v>
      </c>
      <c r="M706">
        <v>3</v>
      </c>
      <c r="N706">
        <f t="shared" ref="N706:N769" si="90">IF(M706&lt;=L706,1,0)</f>
        <v>1</v>
      </c>
      <c r="O706">
        <f>SUM($N$2:N706)</f>
        <v>611</v>
      </c>
      <c r="P706">
        <f>COUNT($N$2:N706)</f>
        <v>705</v>
      </c>
      <c r="Q706">
        <f t="shared" ref="Q706:Q769" si="91">O706/P706*100</f>
        <v>86.666666666666671</v>
      </c>
      <c r="T706">
        <v>4</v>
      </c>
      <c r="U706">
        <v>4</v>
      </c>
      <c r="V706">
        <v>3</v>
      </c>
      <c r="AC706">
        <v>44</v>
      </c>
      <c r="AD706">
        <v>44</v>
      </c>
      <c r="AE706">
        <v>41</v>
      </c>
      <c r="AF706">
        <f t="shared" ref="AF706:AF769" si="92">IF(AE706&lt;=AD706,1,0)</f>
        <v>1</v>
      </c>
      <c r="AG706">
        <f>SUM($AF$2:AF706)</f>
        <v>648</v>
      </c>
      <c r="AH706">
        <f>COUNT($AF$2:AF706)</f>
        <v>705</v>
      </c>
      <c r="AI706">
        <f t="shared" ref="AI706:AI769" si="93">AG706/AH706*100</f>
        <v>91.914893617021278</v>
      </c>
      <c r="AL706">
        <v>50</v>
      </c>
      <c r="AM706">
        <v>50</v>
      </c>
      <c r="AN706">
        <v>41</v>
      </c>
      <c r="AO706">
        <f t="shared" ref="AO706:AO769" si="94">IF(AN706&lt;=AM706,1,0)</f>
        <v>1</v>
      </c>
      <c r="AP706">
        <f>SUM($AO$2:AO706)</f>
        <v>688</v>
      </c>
      <c r="AQ706">
        <f>COUNT($AO$2:AO706)</f>
        <v>705</v>
      </c>
      <c r="AR706">
        <f t="shared" ref="AR706:AR769" si="95">AP706/AQ706*100</f>
        <v>97.588652482269495</v>
      </c>
    </row>
    <row r="707" spans="2:44">
      <c r="B707">
        <v>72</v>
      </c>
      <c r="C707">
        <v>26</v>
      </c>
      <c r="D707">
        <v>4</v>
      </c>
      <c r="E707">
        <f t="shared" si="88"/>
        <v>1</v>
      </c>
      <c r="F707">
        <f>SUM($E$2:E707)</f>
        <v>706</v>
      </c>
      <c r="G707">
        <f>COUNT($E$2:E707)</f>
        <v>706</v>
      </c>
      <c r="H707">
        <f t="shared" si="89"/>
        <v>100</v>
      </c>
      <c r="K707">
        <v>4</v>
      </c>
      <c r="L707">
        <v>4</v>
      </c>
      <c r="M707">
        <v>4</v>
      </c>
      <c r="N707">
        <f t="shared" si="90"/>
        <v>1</v>
      </c>
      <c r="O707">
        <f>SUM($N$2:N707)</f>
        <v>612</v>
      </c>
      <c r="P707">
        <f>COUNT($N$2:N707)</f>
        <v>706</v>
      </c>
      <c r="Q707">
        <f t="shared" si="91"/>
        <v>86.685552407932008</v>
      </c>
      <c r="T707">
        <v>4</v>
      </c>
      <c r="U707">
        <v>4</v>
      </c>
      <c r="V707">
        <v>4</v>
      </c>
      <c r="AC707">
        <v>44</v>
      </c>
      <c r="AD707">
        <v>44</v>
      </c>
      <c r="AE707">
        <v>41</v>
      </c>
      <c r="AF707">
        <f t="shared" si="92"/>
        <v>1</v>
      </c>
      <c r="AG707">
        <f>SUM($AF$2:AF707)</f>
        <v>649</v>
      </c>
      <c r="AH707">
        <f>COUNT($AF$2:AF707)</f>
        <v>706</v>
      </c>
      <c r="AI707">
        <f t="shared" si="93"/>
        <v>91.926345609065152</v>
      </c>
      <c r="AL707">
        <v>50</v>
      </c>
      <c r="AM707">
        <v>50</v>
      </c>
      <c r="AN707">
        <v>41</v>
      </c>
      <c r="AO707">
        <f t="shared" si="94"/>
        <v>1</v>
      </c>
      <c r="AP707">
        <f>SUM($AO$2:AO707)</f>
        <v>689</v>
      </c>
      <c r="AQ707">
        <f>COUNT($AO$2:AO707)</f>
        <v>706</v>
      </c>
      <c r="AR707">
        <f t="shared" si="95"/>
        <v>97.592067988668546</v>
      </c>
    </row>
    <row r="708" spans="2:44">
      <c r="B708">
        <v>72</v>
      </c>
      <c r="C708">
        <v>26</v>
      </c>
      <c r="D708">
        <v>4</v>
      </c>
      <c r="E708">
        <f t="shared" si="88"/>
        <v>1</v>
      </c>
      <c r="F708">
        <f>SUM($E$2:E708)</f>
        <v>707</v>
      </c>
      <c r="G708">
        <f>COUNT($E$2:E708)</f>
        <v>707</v>
      </c>
      <c r="H708">
        <f t="shared" si="89"/>
        <v>100</v>
      </c>
      <c r="K708">
        <v>4</v>
      </c>
      <c r="L708">
        <v>4</v>
      </c>
      <c r="M708">
        <v>4</v>
      </c>
      <c r="N708">
        <f t="shared" si="90"/>
        <v>1</v>
      </c>
      <c r="O708">
        <f>SUM($N$2:N708)</f>
        <v>613</v>
      </c>
      <c r="P708">
        <f>COUNT($N$2:N708)</f>
        <v>707</v>
      </c>
      <c r="Q708">
        <f t="shared" si="91"/>
        <v>86.704384724186696</v>
      </c>
      <c r="T708">
        <v>4</v>
      </c>
      <c r="U708">
        <v>4</v>
      </c>
      <c r="V708">
        <v>4</v>
      </c>
      <c r="AC708">
        <v>44</v>
      </c>
      <c r="AD708">
        <v>44</v>
      </c>
      <c r="AE708">
        <v>43</v>
      </c>
      <c r="AF708">
        <f t="shared" si="92"/>
        <v>1</v>
      </c>
      <c r="AG708">
        <f>SUM($AF$2:AF708)</f>
        <v>650</v>
      </c>
      <c r="AH708">
        <f>COUNT($AF$2:AF708)</f>
        <v>707</v>
      </c>
      <c r="AI708">
        <f t="shared" si="93"/>
        <v>91.937765205091935</v>
      </c>
      <c r="AL708">
        <v>50</v>
      </c>
      <c r="AM708">
        <v>50</v>
      </c>
      <c r="AN708">
        <v>43</v>
      </c>
      <c r="AO708">
        <f t="shared" si="94"/>
        <v>1</v>
      </c>
      <c r="AP708">
        <f>SUM($AO$2:AO708)</f>
        <v>690</v>
      </c>
      <c r="AQ708">
        <f>COUNT($AO$2:AO708)</f>
        <v>707</v>
      </c>
      <c r="AR708">
        <f t="shared" si="95"/>
        <v>97.595473833097586</v>
      </c>
    </row>
    <row r="709" spans="2:44">
      <c r="B709">
        <v>72</v>
      </c>
      <c r="C709">
        <v>26</v>
      </c>
      <c r="D709">
        <v>4</v>
      </c>
      <c r="E709">
        <f t="shared" si="88"/>
        <v>1</v>
      </c>
      <c r="F709">
        <f>SUM($E$2:E709)</f>
        <v>708</v>
      </c>
      <c r="G709">
        <f>COUNT($E$2:E709)</f>
        <v>708</v>
      </c>
      <c r="H709">
        <f t="shared" si="89"/>
        <v>100</v>
      </c>
      <c r="K709">
        <v>4</v>
      </c>
      <c r="L709">
        <v>4</v>
      </c>
      <c r="M709">
        <v>4</v>
      </c>
      <c r="N709">
        <f t="shared" si="90"/>
        <v>1</v>
      </c>
      <c r="O709">
        <f>SUM($N$2:N709)</f>
        <v>614</v>
      </c>
      <c r="P709">
        <f>COUNT($N$2:N709)</f>
        <v>708</v>
      </c>
      <c r="Q709">
        <f t="shared" si="91"/>
        <v>86.723163841807903</v>
      </c>
      <c r="T709">
        <v>4</v>
      </c>
      <c r="U709">
        <v>4</v>
      </c>
      <c r="V709">
        <v>4</v>
      </c>
      <c r="AC709">
        <v>44</v>
      </c>
      <c r="AD709">
        <v>44</v>
      </c>
      <c r="AE709">
        <v>41</v>
      </c>
      <c r="AF709">
        <f t="shared" si="92"/>
        <v>1</v>
      </c>
      <c r="AG709">
        <f>SUM($AF$2:AF709)</f>
        <v>651</v>
      </c>
      <c r="AH709">
        <f>COUNT($AF$2:AF709)</f>
        <v>708</v>
      </c>
      <c r="AI709">
        <f t="shared" si="93"/>
        <v>91.949152542372886</v>
      </c>
      <c r="AL709">
        <v>50</v>
      </c>
      <c r="AM709">
        <v>50</v>
      </c>
      <c r="AN709">
        <v>41</v>
      </c>
      <c r="AO709">
        <f t="shared" si="94"/>
        <v>1</v>
      </c>
      <c r="AP709">
        <f>SUM($AO$2:AO709)</f>
        <v>691</v>
      </c>
      <c r="AQ709">
        <f>COUNT($AO$2:AO709)</f>
        <v>708</v>
      </c>
      <c r="AR709">
        <f t="shared" si="95"/>
        <v>97.598870056497177</v>
      </c>
    </row>
    <row r="710" spans="2:44">
      <c r="B710">
        <v>72</v>
      </c>
      <c r="C710">
        <v>27</v>
      </c>
      <c r="D710">
        <v>4</v>
      </c>
      <c r="E710">
        <f t="shared" si="88"/>
        <v>1</v>
      </c>
      <c r="F710">
        <f>SUM($E$2:E710)</f>
        <v>709</v>
      </c>
      <c r="G710">
        <f>COUNT($E$2:E710)</f>
        <v>709</v>
      </c>
      <c r="H710">
        <f t="shared" si="89"/>
        <v>100</v>
      </c>
      <c r="K710">
        <v>4</v>
      </c>
      <c r="L710">
        <v>4</v>
      </c>
      <c r="M710">
        <v>4</v>
      </c>
      <c r="N710">
        <f t="shared" si="90"/>
        <v>1</v>
      </c>
      <c r="O710">
        <f>SUM($N$2:N710)</f>
        <v>615</v>
      </c>
      <c r="P710">
        <f>COUNT($N$2:N710)</f>
        <v>709</v>
      </c>
      <c r="Q710">
        <f t="shared" si="91"/>
        <v>86.741889985895625</v>
      </c>
      <c r="T710">
        <v>4</v>
      </c>
      <c r="U710">
        <v>4</v>
      </c>
      <c r="V710">
        <v>4</v>
      </c>
      <c r="AC710">
        <v>44</v>
      </c>
      <c r="AD710">
        <v>44</v>
      </c>
      <c r="AE710">
        <v>41</v>
      </c>
      <c r="AF710">
        <f t="shared" si="92"/>
        <v>1</v>
      </c>
      <c r="AG710">
        <f>SUM($AF$2:AF710)</f>
        <v>652</v>
      </c>
      <c r="AH710">
        <f>COUNT($AF$2:AF710)</f>
        <v>709</v>
      </c>
      <c r="AI710">
        <f t="shared" si="93"/>
        <v>91.960507757404798</v>
      </c>
      <c r="AL710">
        <v>50</v>
      </c>
      <c r="AM710">
        <v>50</v>
      </c>
      <c r="AN710">
        <v>41</v>
      </c>
      <c r="AO710">
        <f t="shared" si="94"/>
        <v>1</v>
      </c>
      <c r="AP710">
        <f>SUM($AO$2:AO710)</f>
        <v>692</v>
      </c>
      <c r="AQ710">
        <f>COUNT($AO$2:AO710)</f>
        <v>709</v>
      </c>
      <c r="AR710">
        <f t="shared" si="95"/>
        <v>97.60225669957687</v>
      </c>
    </row>
    <row r="711" spans="2:44">
      <c r="B711">
        <v>72</v>
      </c>
      <c r="C711">
        <v>27</v>
      </c>
      <c r="D711">
        <v>3</v>
      </c>
      <c r="E711">
        <f t="shared" si="88"/>
        <v>1</v>
      </c>
      <c r="F711">
        <f>SUM($E$2:E711)</f>
        <v>710</v>
      </c>
      <c r="G711">
        <f>COUNT($E$2:E711)</f>
        <v>710</v>
      </c>
      <c r="H711">
        <f t="shared" si="89"/>
        <v>100</v>
      </c>
      <c r="K711">
        <v>4</v>
      </c>
      <c r="L711">
        <v>4</v>
      </c>
      <c r="M711">
        <v>3</v>
      </c>
      <c r="N711">
        <f t="shared" si="90"/>
        <v>1</v>
      </c>
      <c r="O711">
        <f>SUM($N$2:N711)</f>
        <v>616</v>
      </c>
      <c r="P711">
        <f>COUNT($N$2:N711)</f>
        <v>710</v>
      </c>
      <c r="Q711">
        <f t="shared" si="91"/>
        <v>86.760563380281681</v>
      </c>
      <c r="T711">
        <v>4</v>
      </c>
      <c r="U711">
        <v>4</v>
      </c>
      <c r="V711">
        <v>3</v>
      </c>
      <c r="AC711">
        <v>44</v>
      </c>
      <c r="AD711">
        <v>44</v>
      </c>
      <c r="AE711">
        <v>42</v>
      </c>
      <c r="AF711">
        <f t="shared" si="92"/>
        <v>1</v>
      </c>
      <c r="AG711">
        <f>SUM($AF$2:AF711)</f>
        <v>653</v>
      </c>
      <c r="AH711">
        <f>COUNT($AF$2:AF711)</f>
        <v>710</v>
      </c>
      <c r="AI711">
        <f t="shared" si="93"/>
        <v>91.971830985915489</v>
      </c>
      <c r="AL711">
        <v>50</v>
      </c>
      <c r="AM711">
        <v>50</v>
      </c>
      <c r="AN711">
        <v>42</v>
      </c>
      <c r="AO711">
        <f t="shared" si="94"/>
        <v>1</v>
      </c>
      <c r="AP711">
        <f>SUM($AO$2:AO711)</f>
        <v>693</v>
      </c>
      <c r="AQ711">
        <f>COUNT($AO$2:AO711)</f>
        <v>710</v>
      </c>
      <c r="AR711">
        <f t="shared" si="95"/>
        <v>97.605633802816911</v>
      </c>
    </row>
    <row r="712" spans="2:44">
      <c r="B712">
        <v>72</v>
      </c>
      <c r="C712">
        <v>27</v>
      </c>
      <c r="D712">
        <v>3</v>
      </c>
      <c r="E712">
        <f t="shared" si="88"/>
        <v>1</v>
      </c>
      <c r="F712">
        <f>SUM($E$2:E712)</f>
        <v>711</v>
      </c>
      <c r="G712">
        <f>COUNT($E$2:E712)</f>
        <v>711</v>
      </c>
      <c r="H712">
        <f t="shared" si="89"/>
        <v>100</v>
      </c>
      <c r="K712">
        <v>4</v>
      </c>
      <c r="L712">
        <v>4</v>
      </c>
      <c r="M712">
        <v>3</v>
      </c>
      <c r="N712">
        <f t="shared" si="90"/>
        <v>1</v>
      </c>
      <c r="O712">
        <f>SUM($N$2:N712)</f>
        <v>617</v>
      </c>
      <c r="P712">
        <f>COUNT($N$2:N712)</f>
        <v>711</v>
      </c>
      <c r="Q712">
        <f t="shared" si="91"/>
        <v>86.77918424753868</v>
      </c>
      <c r="T712">
        <v>4</v>
      </c>
      <c r="U712">
        <v>4</v>
      </c>
      <c r="V712">
        <v>3</v>
      </c>
      <c r="AC712">
        <v>44</v>
      </c>
      <c r="AD712">
        <v>44</v>
      </c>
      <c r="AE712">
        <v>41</v>
      </c>
      <c r="AF712">
        <f t="shared" si="92"/>
        <v>1</v>
      </c>
      <c r="AG712">
        <f>SUM($AF$2:AF712)</f>
        <v>654</v>
      </c>
      <c r="AH712">
        <f>COUNT($AF$2:AF712)</f>
        <v>711</v>
      </c>
      <c r="AI712">
        <f t="shared" si="93"/>
        <v>91.983122362869196</v>
      </c>
      <c r="AL712">
        <v>50</v>
      </c>
      <c r="AM712">
        <v>50</v>
      </c>
      <c r="AN712">
        <v>41</v>
      </c>
      <c r="AO712">
        <f t="shared" si="94"/>
        <v>1</v>
      </c>
      <c r="AP712">
        <f>SUM($AO$2:AO712)</f>
        <v>694</v>
      </c>
      <c r="AQ712">
        <f>COUNT($AO$2:AO712)</f>
        <v>711</v>
      </c>
      <c r="AR712">
        <f t="shared" si="95"/>
        <v>97.609001406469758</v>
      </c>
    </row>
    <row r="713" spans="2:44">
      <c r="B713">
        <v>72</v>
      </c>
      <c r="C713">
        <v>27</v>
      </c>
      <c r="D713">
        <v>4</v>
      </c>
      <c r="E713">
        <f t="shared" si="88"/>
        <v>1</v>
      </c>
      <c r="F713">
        <f>SUM($E$2:E713)</f>
        <v>712</v>
      </c>
      <c r="G713">
        <f>COUNT($E$2:E713)</f>
        <v>712</v>
      </c>
      <c r="H713">
        <f t="shared" si="89"/>
        <v>100</v>
      </c>
      <c r="K713">
        <v>4</v>
      </c>
      <c r="L713">
        <v>4</v>
      </c>
      <c r="M713">
        <v>4</v>
      </c>
      <c r="N713">
        <f t="shared" si="90"/>
        <v>1</v>
      </c>
      <c r="O713">
        <f>SUM($N$2:N713)</f>
        <v>618</v>
      </c>
      <c r="P713">
        <f>COUNT($N$2:N713)</f>
        <v>712</v>
      </c>
      <c r="Q713">
        <f t="shared" si="91"/>
        <v>86.797752808988761</v>
      </c>
      <c r="T713">
        <v>4</v>
      </c>
      <c r="U713">
        <v>4</v>
      </c>
      <c r="V713">
        <v>4</v>
      </c>
      <c r="AC713">
        <v>44</v>
      </c>
      <c r="AD713">
        <v>44</v>
      </c>
      <c r="AE713">
        <v>13</v>
      </c>
      <c r="AF713">
        <f t="shared" si="92"/>
        <v>1</v>
      </c>
      <c r="AG713">
        <f>SUM($AF$2:AF713)</f>
        <v>655</v>
      </c>
      <c r="AH713">
        <f>COUNT($AF$2:AF713)</f>
        <v>712</v>
      </c>
      <c r="AI713">
        <f t="shared" si="93"/>
        <v>91.99438202247191</v>
      </c>
      <c r="AL713">
        <v>50</v>
      </c>
      <c r="AM713">
        <v>50</v>
      </c>
      <c r="AN713">
        <v>13</v>
      </c>
      <c r="AO713">
        <f t="shared" si="94"/>
        <v>1</v>
      </c>
      <c r="AP713">
        <f>SUM($AO$2:AO713)</f>
        <v>695</v>
      </c>
      <c r="AQ713">
        <f>COUNT($AO$2:AO713)</f>
        <v>712</v>
      </c>
      <c r="AR713">
        <f t="shared" si="95"/>
        <v>97.612359550561806</v>
      </c>
    </row>
    <row r="714" spans="2:44">
      <c r="B714">
        <v>72</v>
      </c>
      <c r="C714">
        <v>27</v>
      </c>
      <c r="D714">
        <v>4</v>
      </c>
      <c r="E714">
        <f t="shared" si="88"/>
        <v>1</v>
      </c>
      <c r="F714">
        <f>SUM($E$2:E714)</f>
        <v>713</v>
      </c>
      <c r="G714">
        <f>COUNT($E$2:E714)</f>
        <v>713</v>
      </c>
      <c r="H714">
        <f t="shared" si="89"/>
        <v>100</v>
      </c>
      <c r="K714">
        <v>4</v>
      </c>
      <c r="L714">
        <v>4</v>
      </c>
      <c r="M714">
        <v>4</v>
      </c>
      <c r="N714">
        <f t="shared" si="90"/>
        <v>1</v>
      </c>
      <c r="O714">
        <f>SUM($N$2:N714)</f>
        <v>619</v>
      </c>
      <c r="P714">
        <f>COUNT($N$2:N714)</f>
        <v>713</v>
      </c>
      <c r="Q714">
        <f t="shared" si="91"/>
        <v>86.816269284712476</v>
      </c>
      <c r="T714">
        <v>4</v>
      </c>
      <c r="U714">
        <v>4</v>
      </c>
      <c r="V714">
        <v>4</v>
      </c>
      <c r="AC714">
        <v>44</v>
      </c>
      <c r="AD714">
        <v>44</v>
      </c>
      <c r="AE714">
        <v>13</v>
      </c>
      <c r="AF714">
        <f t="shared" si="92"/>
        <v>1</v>
      </c>
      <c r="AG714">
        <f>SUM($AF$2:AF714)</f>
        <v>656</v>
      </c>
      <c r="AH714">
        <f>COUNT($AF$2:AF714)</f>
        <v>713</v>
      </c>
      <c r="AI714">
        <f t="shared" si="93"/>
        <v>92.005610098176717</v>
      </c>
      <c r="AL714">
        <v>50</v>
      </c>
      <c r="AM714">
        <v>50</v>
      </c>
      <c r="AN714">
        <v>13</v>
      </c>
      <c r="AO714">
        <f t="shared" si="94"/>
        <v>1</v>
      </c>
      <c r="AP714">
        <f>SUM($AO$2:AO714)</f>
        <v>696</v>
      </c>
      <c r="AQ714">
        <f>COUNT($AO$2:AO714)</f>
        <v>713</v>
      </c>
      <c r="AR714">
        <f t="shared" si="95"/>
        <v>97.615708274894814</v>
      </c>
    </row>
    <row r="715" spans="2:44">
      <c r="B715">
        <v>72</v>
      </c>
      <c r="C715">
        <v>27</v>
      </c>
      <c r="D715">
        <v>4</v>
      </c>
      <c r="E715">
        <f t="shared" si="88"/>
        <v>1</v>
      </c>
      <c r="F715">
        <f>SUM($E$2:E715)</f>
        <v>714</v>
      </c>
      <c r="G715">
        <f>COUNT($E$2:E715)</f>
        <v>714</v>
      </c>
      <c r="H715">
        <f t="shared" si="89"/>
        <v>100</v>
      </c>
      <c r="K715">
        <v>4</v>
      </c>
      <c r="L715">
        <v>4</v>
      </c>
      <c r="M715">
        <v>4</v>
      </c>
      <c r="N715">
        <f t="shared" si="90"/>
        <v>1</v>
      </c>
      <c r="O715">
        <f>SUM($N$2:N715)</f>
        <v>620</v>
      </c>
      <c r="P715">
        <f>COUNT($N$2:N715)</f>
        <v>714</v>
      </c>
      <c r="Q715">
        <f t="shared" si="91"/>
        <v>86.834733893557427</v>
      </c>
      <c r="T715">
        <v>4</v>
      </c>
      <c r="U715">
        <v>4</v>
      </c>
      <c r="V715">
        <v>4</v>
      </c>
      <c r="AC715">
        <v>44</v>
      </c>
      <c r="AD715">
        <v>44</v>
      </c>
      <c r="AE715">
        <v>13</v>
      </c>
      <c r="AF715">
        <f t="shared" si="92"/>
        <v>1</v>
      </c>
      <c r="AG715">
        <f>SUM($AF$2:AF715)</f>
        <v>657</v>
      </c>
      <c r="AH715">
        <f>COUNT($AF$2:AF715)</f>
        <v>714</v>
      </c>
      <c r="AI715">
        <f t="shared" si="93"/>
        <v>92.016806722689068</v>
      </c>
      <c r="AL715">
        <v>50</v>
      </c>
      <c r="AM715">
        <v>50</v>
      </c>
      <c r="AN715">
        <v>13</v>
      </c>
      <c r="AO715">
        <f t="shared" si="94"/>
        <v>1</v>
      </c>
      <c r="AP715">
        <f>SUM($AO$2:AO715)</f>
        <v>697</v>
      </c>
      <c r="AQ715">
        <f>COUNT($AO$2:AO715)</f>
        <v>714</v>
      </c>
      <c r="AR715">
        <f t="shared" si="95"/>
        <v>97.61904761904762</v>
      </c>
    </row>
    <row r="716" spans="2:44">
      <c r="B716">
        <v>72</v>
      </c>
      <c r="C716">
        <v>27</v>
      </c>
      <c r="D716">
        <v>4</v>
      </c>
      <c r="E716">
        <f t="shared" si="88"/>
        <v>1</v>
      </c>
      <c r="F716">
        <f>SUM($E$2:E716)</f>
        <v>715</v>
      </c>
      <c r="G716">
        <f>COUNT($E$2:E716)</f>
        <v>715</v>
      </c>
      <c r="H716">
        <f t="shared" si="89"/>
        <v>100</v>
      </c>
      <c r="K716">
        <v>4</v>
      </c>
      <c r="L716">
        <v>4</v>
      </c>
      <c r="M716">
        <v>4</v>
      </c>
      <c r="N716">
        <f t="shared" si="90"/>
        <v>1</v>
      </c>
      <c r="O716">
        <f>SUM($N$2:N716)</f>
        <v>621</v>
      </c>
      <c r="P716">
        <f>COUNT($N$2:N716)</f>
        <v>715</v>
      </c>
      <c r="Q716">
        <f t="shared" si="91"/>
        <v>86.853146853146853</v>
      </c>
      <c r="T716">
        <v>4</v>
      </c>
      <c r="U716">
        <v>4</v>
      </c>
      <c r="V716">
        <v>4</v>
      </c>
      <c r="AC716">
        <v>44</v>
      </c>
      <c r="AD716">
        <v>44</v>
      </c>
      <c r="AE716">
        <v>12</v>
      </c>
      <c r="AF716">
        <f t="shared" si="92"/>
        <v>1</v>
      </c>
      <c r="AG716">
        <f>SUM($AF$2:AF716)</f>
        <v>658</v>
      </c>
      <c r="AH716">
        <f>COUNT($AF$2:AF716)</f>
        <v>715</v>
      </c>
      <c r="AI716">
        <f t="shared" si="93"/>
        <v>92.027972027972027</v>
      </c>
      <c r="AL716">
        <v>50</v>
      </c>
      <c r="AM716">
        <v>50</v>
      </c>
      <c r="AN716">
        <v>12</v>
      </c>
      <c r="AO716">
        <f t="shared" si="94"/>
        <v>1</v>
      </c>
      <c r="AP716">
        <f>SUM($AO$2:AO716)</f>
        <v>698</v>
      </c>
      <c r="AQ716">
        <f>COUNT($AO$2:AO716)</f>
        <v>715</v>
      </c>
      <c r="AR716">
        <f t="shared" si="95"/>
        <v>97.622377622377627</v>
      </c>
    </row>
    <row r="717" spans="2:44">
      <c r="B717">
        <v>72</v>
      </c>
      <c r="C717">
        <v>27</v>
      </c>
      <c r="D717">
        <v>3</v>
      </c>
      <c r="E717">
        <f t="shared" si="88"/>
        <v>1</v>
      </c>
      <c r="F717">
        <f>SUM($E$2:E717)</f>
        <v>716</v>
      </c>
      <c r="G717">
        <f>COUNT($E$2:E717)</f>
        <v>716</v>
      </c>
      <c r="H717">
        <f t="shared" si="89"/>
        <v>100</v>
      </c>
      <c r="K717">
        <v>4</v>
      </c>
      <c r="L717">
        <v>4</v>
      </c>
      <c r="M717">
        <v>3</v>
      </c>
      <c r="N717">
        <f t="shared" si="90"/>
        <v>1</v>
      </c>
      <c r="O717">
        <f>SUM($N$2:N717)</f>
        <v>622</v>
      </c>
      <c r="P717">
        <f>COUNT($N$2:N717)</f>
        <v>716</v>
      </c>
      <c r="Q717">
        <f t="shared" si="91"/>
        <v>86.871508379888269</v>
      </c>
      <c r="T717">
        <v>4</v>
      </c>
      <c r="U717">
        <v>4</v>
      </c>
      <c r="V717">
        <v>3</v>
      </c>
      <c r="AC717">
        <v>44</v>
      </c>
      <c r="AD717">
        <v>44</v>
      </c>
      <c r="AE717">
        <v>14</v>
      </c>
      <c r="AF717">
        <f t="shared" si="92"/>
        <v>1</v>
      </c>
      <c r="AG717">
        <f>SUM($AF$2:AF717)</f>
        <v>659</v>
      </c>
      <c r="AH717">
        <f>COUNT($AF$2:AF717)</f>
        <v>716</v>
      </c>
      <c r="AI717">
        <f t="shared" si="93"/>
        <v>92.039106145251395</v>
      </c>
      <c r="AL717">
        <v>50</v>
      </c>
      <c r="AM717">
        <v>50</v>
      </c>
      <c r="AN717">
        <v>14</v>
      </c>
      <c r="AO717">
        <f t="shared" si="94"/>
        <v>1</v>
      </c>
      <c r="AP717">
        <f>SUM($AO$2:AO717)</f>
        <v>699</v>
      </c>
      <c r="AQ717">
        <f>COUNT($AO$2:AO717)</f>
        <v>716</v>
      </c>
      <c r="AR717">
        <f t="shared" si="95"/>
        <v>97.625698324022352</v>
      </c>
    </row>
    <row r="718" spans="2:44">
      <c r="B718">
        <v>72</v>
      </c>
      <c r="C718">
        <v>27</v>
      </c>
      <c r="D718">
        <v>3</v>
      </c>
      <c r="E718">
        <f t="shared" si="88"/>
        <v>1</v>
      </c>
      <c r="F718">
        <f>SUM($E$2:E718)</f>
        <v>717</v>
      </c>
      <c r="G718">
        <f>COUNT($E$2:E718)</f>
        <v>717</v>
      </c>
      <c r="H718">
        <f t="shared" si="89"/>
        <v>100</v>
      </c>
      <c r="K718">
        <v>4</v>
      </c>
      <c r="L718">
        <v>4</v>
      </c>
      <c r="M718">
        <v>3</v>
      </c>
      <c r="N718">
        <f t="shared" si="90"/>
        <v>1</v>
      </c>
      <c r="O718">
        <f>SUM($N$2:N718)</f>
        <v>623</v>
      </c>
      <c r="P718">
        <f>COUNT($N$2:N718)</f>
        <v>717</v>
      </c>
      <c r="Q718">
        <f t="shared" si="91"/>
        <v>86.889818688981862</v>
      </c>
      <c r="T718">
        <v>4</v>
      </c>
      <c r="U718">
        <v>4</v>
      </c>
      <c r="V718">
        <v>3</v>
      </c>
      <c r="AC718">
        <v>44</v>
      </c>
      <c r="AD718">
        <v>44</v>
      </c>
      <c r="AE718">
        <v>13</v>
      </c>
      <c r="AF718">
        <f t="shared" si="92"/>
        <v>1</v>
      </c>
      <c r="AG718">
        <f>SUM($AF$2:AF718)</f>
        <v>660</v>
      </c>
      <c r="AH718">
        <f>COUNT($AF$2:AF718)</f>
        <v>717</v>
      </c>
      <c r="AI718">
        <f t="shared" si="93"/>
        <v>92.05020920502092</v>
      </c>
      <c r="AL718">
        <v>50</v>
      </c>
      <c r="AM718">
        <v>50</v>
      </c>
      <c r="AN718">
        <v>13</v>
      </c>
      <c r="AO718">
        <f t="shared" si="94"/>
        <v>1</v>
      </c>
      <c r="AP718">
        <f>SUM($AO$2:AO718)</f>
        <v>700</v>
      </c>
      <c r="AQ718">
        <f>COUNT($AO$2:AO718)</f>
        <v>717</v>
      </c>
      <c r="AR718">
        <f t="shared" si="95"/>
        <v>97.629009762900978</v>
      </c>
    </row>
    <row r="719" spans="2:44">
      <c r="B719">
        <v>72</v>
      </c>
      <c r="C719">
        <v>27</v>
      </c>
      <c r="D719">
        <v>4</v>
      </c>
      <c r="E719">
        <f t="shared" si="88"/>
        <v>1</v>
      </c>
      <c r="F719">
        <f>SUM($E$2:E719)</f>
        <v>718</v>
      </c>
      <c r="G719">
        <f>COUNT($E$2:E719)</f>
        <v>718</v>
      </c>
      <c r="H719">
        <f t="shared" si="89"/>
        <v>100</v>
      </c>
      <c r="K719">
        <v>4</v>
      </c>
      <c r="L719">
        <v>4</v>
      </c>
      <c r="M719">
        <v>4</v>
      </c>
      <c r="N719">
        <f t="shared" si="90"/>
        <v>1</v>
      </c>
      <c r="O719">
        <f>SUM($N$2:N719)</f>
        <v>624</v>
      </c>
      <c r="P719">
        <f>COUNT($N$2:N719)</f>
        <v>718</v>
      </c>
      <c r="Q719">
        <f t="shared" si="91"/>
        <v>86.908077994428965</v>
      </c>
      <c r="T719">
        <v>4</v>
      </c>
      <c r="U719">
        <v>4</v>
      </c>
      <c r="V719">
        <v>4</v>
      </c>
      <c r="AC719">
        <v>45</v>
      </c>
      <c r="AD719">
        <v>45</v>
      </c>
      <c r="AE719">
        <v>13</v>
      </c>
      <c r="AF719">
        <f t="shared" si="92"/>
        <v>1</v>
      </c>
      <c r="AG719">
        <f>SUM($AF$2:AF719)</f>
        <v>661</v>
      </c>
      <c r="AH719">
        <f>COUNT($AF$2:AF719)</f>
        <v>718</v>
      </c>
      <c r="AI719">
        <f t="shared" si="93"/>
        <v>92.061281337047348</v>
      </c>
      <c r="AL719">
        <v>52</v>
      </c>
      <c r="AM719">
        <v>52</v>
      </c>
      <c r="AN719">
        <v>13</v>
      </c>
      <c r="AO719">
        <f t="shared" si="94"/>
        <v>1</v>
      </c>
      <c r="AP719">
        <f>SUM($AO$2:AO719)</f>
        <v>701</v>
      </c>
      <c r="AQ719">
        <f>COUNT($AO$2:AO719)</f>
        <v>718</v>
      </c>
      <c r="AR719">
        <f t="shared" si="95"/>
        <v>97.632311977715887</v>
      </c>
    </row>
    <row r="720" spans="2:44">
      <c r="B720">
        <v>72</v>
      </c>
      <c r="C720">
        <v>27</v>
      </c>
      <c r="D720">
        <v>3</v>
      </c>
      <c r="E720">
        <f t="shared" si="88"/>
        <v>1</v>
      </c>
      <c r="F720">
        <f>SUM($E$2:E720)</f>
        <v>719</v>
      </c>
      <c r="G720">
        <f>COUNT($E$2:E720)</f>
        <v>719</v>
      </c>
      <c r="H720">
        <f t="shared" si="89"/>
        <v>100</v>
      </c>
      <c r="K720">
        <v>4</v>
      </c>
      <c r="L720">
        <v>4</v>
      </c>
      <c r="M720">
        <v>3</v>
      </c>
      <c r="N720">
        <f t="shared" si="90"/>
        <v>1</v>
      </c>
      <c r="O720">
        <f>SUM($N$2:N720)</f>
        <v>625</v>
      </c>
      <c r="P720">
        <f>COUNT($N$2:N720)</f>
        <v>719</v>
      </c>
      <c r="Q720">
        <f t="shared" si="91"/>
        <v>86.926286509040324</v>
      </c>
      <c r="T720">
        <v>4</v>
      </c>
      <c r="U720">
        <v>4</v>
      </c>
      <c r="V720">
        <v>3</v>
      </c>
      <c r="AC720">
        <v>45</v>
      </c>
      <c r="AD720">
        <v>45</v>
      </c>
      <c r="AE720">
        <v>15</v>
      </c>
      <c r="AF720">
        <f t="shared" si="92"/>
        <v>1</v>
      </c>
      <c r="AG720">
        <f>SUM($AF$2:AF720)</f>
        <v>662</v>
      </c>
      <c r="AH720">
        <f>COUNT($AF$2:AF720)</f>
        <v>719</v>
      </c>
      <c r="AI720">
        <f t="shared" si="93"/>
        <v>92.072322670375513</v>
      </c>
      <c r="AL720">
        <v>52</v>
      </c>
      <c r="AM720">
        <v>52</v>
      </c>
      <c r="AN720">
        <v>15</v>
      </c>
      <c r="AO720">
        <f t="shared" si="94"/>
        <v>1</v>
      </c>
      <c r="AP720">
        <f>SUM($AO$2:AO720)</f>
        <v>702</v>
      </c>
      <c r="AQ720">
        <f>COUNT($AO$2:AO720)</f>
        <v>719</v>
      </c>
      <c r="AR720">
        <f t="shared" si="95"/>
        <v>97.635605006954108</v>
      </c>
    </row>
    <row r="721" spans="2:44">
      <c r="B721">
        <v>72</v>
      </c>
      <c r="C721">
        <v>27</v>
      </c>
      <c r="D721">
        <v>4</v>
      </c>
      <c r="E721">
        <f t="shared" si="88"/>
        <v>1</v>
      </c>
      <c r="F721">
        <f>SUM($E$2:E721)</f>
        <v>720</v>
      </c>
      <c r="G721">
        <f>COUNT($E$2:E721)</f>
        <v>720</v>
      </c>
      <c r="H721">
        <f t="shared" si="89"/>
        <v>100</v>
      </c>
      <c r="K721">
        <v>4</v>
      </c>
      <c r="L721">
        <v>4</v>
      </c>
      <c r="M721">
        <v>4</v>
      </c>
      <c r="N721">
        <f t="shared" si="90"/>
        <v>1</v>
      </c>
      <c r="O721">
        <f>SUM($N$2:N721)</f>
        <v>626</v>
      </c>
      <c r="P721">
        <f>COUNT($N$2:N721)</f>
        <v>720</v>
      </c>
      <c r="Q721">
        <f t="shared" si="91"/>
        <v>86.944444444444443</v>
      </c>
      <c r="T721">
        <v>4</v>
      </c>
      <c r="U721">
        <v>4</v>
      </c>
      <c r="V721">
        <v>4</v>
      </c>
      <c r="AC721">
        <v>45</v>
      </c>
      <c r="AD721">
        <v>45</v>
      </c>
      <c r="AE721">
        <v>14</v>
      </c>
      <c r="AF721">
        <f t="shared" si="92"/>
        <v>1</v>
      </c>
      <c r="AG721">
        <f>SUM($AF$2:AF721)</f>
        <v>663</v>
      </c>
      <c r="AH721">
        <f>COUNT($AF$2:AF721)</f>
        <v>720</v>
      </c>
      <c r="AI721">
        <f t="shared" si="93"/>
        <v>92.083333333333329</v>
      </c>
      <c r="AL721">
        <v>52</v>
      </c>
      <c r="AM721">
        <v>52</v>
      </c>
      <c r="AN721">
        <v>14</v>
      </c>
      <c r="AO721">
        <f t="shared" si="94"/>
        <v>1</v>
      </c>
      <c r="AP721">
        <f>SUM($AO$2:AO721)</f>
        <v>703</v>
      </c>
      <c r="AQ721">
        <f>COUNT($AO$2:AO721)</f>
        <v>720</v>
      </c>
      <c r="AR721">
        <f t="shared" si="95"/>
        <v>97.638888888888886</v>
      </c>
    </row>
    <row r="722" spans="2:44">
      <c r="B722">
        <v>72</v>
      </c>
      <c r="C722">
        <v>27</v>
      </c>
      <c r="D722">
        <v>4</v>
      </c>
      <c r="E722">
        <f t="shared" si="88"/>
        <v>1</v>
      </c>
      <c r="F722">
        <f>SUM($E$2:E722)</f>
        <v>721</v>
      </c>
      <c r="G722">
        <f>COUNT($E$2:E722)</f>
        <v>721</v>
      </c>
      <c r="H722">
        <f t="shared" si="89"/>
        <v>100</v>
      </c>
      <c r="K722">
        <v>4</v>
      </c>
      <c r="L722">
        <v>4</v>
      </c>
      <c r="M722">
        <v>4</v>
      </c>
      <c r="N722">
        <f t="shared" si="90"/>
        <v>1</v>
      </c>
      <c r="O722">
        <f>SUM($N$2:N722)</f>
        <v>627</v>
      </c>
      <c r="P722">
        <f>COUNT($N$2:N722)</f>
        <v>721</v>
      </c>
      <c r="Q722">
        <f t="shared" si="91"/>
        <v>86.962552011095696</v>
      </c>
      <c r="T722">
        <v>4</v>
      </c>
      <c r="U722">
        <v>4</v>
      </c>
      <c r="V722">
        <v>4</v>
      </c>
      <c r="AC722">
        <v>45</v>
      </c>
      <c r="AD722">
        <v>45</v>
      </c>
      <c r="AE722">
        <v>15</v>
      </c>
      <c r="AF722">
        <f t="shared" si="92"/>
        <v>1</v>
      </c>
      <c r="AG722">
        <f>SUM($AF$2:AF722)</f>
        <v>664</v>
      </c>
      <c r="AH722">
        <f>COUNT($AF$2:AF722)</f>
        <v>721</v>
      </c>
      <c r="AI722">
        <f t="shared" si="93"/>
        <v>92.094313453536756</v>
      </c>
      <c r="AL722">
        <v>52</v>
      </c>
      <c r="AM722">
        <v>52</v>
      </c>
      <c r="AN722">
        <v>15</v>
      </c>
      <c r="AO722">
        <f t="shared" si="94"/>
        <v>1</v>
      </c>
      <c r="AP722">
        <f>SUM($AO$2:AO722)</f>
        <v>704</v>
      </c>
      <c r="AQ722">
        <f>COUNT($AO$2:AO722)</f>
        <v>721</v>
      </c>
      <c r="AR722">
        <f t="shared" si="95"/>
        <v>97.642163661581137</v>
      </c>
    </row>
    <row r="723" spans="2:44">
      <c r="B723">
        <v>72</v>
      </c>
      <c r="C723">
        <v>27</v>
      </c>
      <c r="D723">
        <v>4</v>
      </c>
      <c r="E723">
        <f t="shared" si="88"/>
        <v>1</v>
      </c>
      <c r="F723">
        <f>SUM($E$2:E723)</f>
        <v>722</v>
      </c>
      <c r="G723">
        <f>COUNT($E$2:E723)</f>
        <v>722</v>
      </c>
      <c r="H723">
        <f t="shared" si="89"/>
        <v>100</v>
      </c>
      <c r="K723">
        <v>4</v>
      </c>
      <c r="L723">
        <v>4</v>
      </c>
      <c r="M723">
        <v>4</v>
      </c>
      <c r="N723">
        <f t="shared" si="90"/>
        <v>1</v>
      </c>
      <c r="O723">
        <f>SUM($N$2:N723)</f>
        <v>628</v>
      </c>
      <c r="P723">
        <f>COUNT($N$2:N723)</f>
        <v>722</v>
      </c>
      <c r="Q723">
        <f t="shared" si="91"/>
        <v>86.980609418282555</v>
      </c>
      <c r="T723">
        <v>4</v>
      </c>
      <c r="U723">
        <v>4</v>
      </c>
      <c r="V723">
        <v>4</v>
      </c>
      <c r="AC723">
        <v>45</v>
      </c>
      <c r="AD723">
        <v>45</v>
      </c>
      <c r="AE723">
        <v>14</v>
      </c>
      <c r="AF723">
        <f t="shared" si="92"/>
        <v>1</v>
      </c>
      <c r="AG723">
        <f>SUM($AF$2:AF723)</f>
        <v>665</v>
      </c>
      <c r="AH723">
        <f>COUNT($AF$2:AF723)</f>
        <v>722</v>
      </c>
      <c r="AI723">
        <f t="shared" si="93"/>
        <v>92.10526315789474</v>
      </c>
      <c r="AL723">
        <v>52</v>
      </c>
      <c r="AM723">
        <v>52</v>
      </c>
      <c r="AN723">
        <v>14</v>
      </c>
      <c r="AO723">
        <f t="shared" si="94"/>
        <v>1</v>
      </c>
      <c r="AP723">
        <f>SUM($AO$2:AO723)</f>
        <v>705</v>
      </c>
      <c r="AQ723">
        <f>COUNT($AO$2:AO723)</f>
        <v>722</v>
      </c>
      <c r="AR723">
        <f t="shared" si="95"/>
        <v>97.64542936288089</v>
      </c>
    </row>
    <row r="724" spans="2:44">
      <c r="B724">
        <v>72</v>
      </c>
      <c r="C724">
        <v>27</v>
      </c>
      <c r="D724">
        <v>4</v>
      </c>
      <c r="E724">
        <f t="shared" si="88"/>
        <v>1</v>
      </c>
      <c r="F724">
        <f>SUM($E$2:E724)</f>
        <v>723</v>
      </c>
      <c r="G724">
        <f>COUNT($E$2:E724)</f>
        <v>723</v>
      </c>
      <c r="H724">
        <f t="shared" si="89"/>
        <v>100</v>
      </c>
      <c r="K724">
        <v>4</v>
      </c>
      <c r="L724">
        <v>4</v>
      </c>
      <c r="M724">
        <v>4</v>
      </c>
      <c r="N724">
        <f t="shared" si="90"/>
        <v>1</v>
      </c>
      <c r="O724">
        <f>SUM($N$2:N724)</f>
        <v>629</v>
      </c>
      <c r="P724">
        <f>COUNT($N$2:N724)</f>
        <v>723</v>
      </c>
      <c r="Q724">
        <f t="shared" si="91"/>
        <v>86.99861687413555</v>
      </c>
      <c r="T724">
        <v>4</v>
      </c>
      <c r="U724">
        <v>4</v>
      </c>
      <c r="V724">
        <v>4</v>
      </c>
      <c r="AC724">
        <v>45</v>
      </c>
      <c r="AD724">
        <v>45</v>
      </c>
      <c r="AE724">
        <v>16</v>
      </c>
      <c r="AF724">
        <f t="shared" si="92"/>
        <v>1</v>
      </c>
      <c r="AG724">
        <f>SUM($AF$2:AF724)</f>
        <v>666</v>
      </c>
      <c r="AH724">
        <f>COUNT($AF$2:AF724)</f>
        <v>723</v>
      </c>
      <c r="AI724">
        <f t="shared" si="93"/>
        <v>92.116182572614107</v>
      </c>
      <c r="AL724">
        <v>52</v>
      </c>
      <c r="AM724">
        <v>52</v>
      </c>
      <c r="AN724">
        <v>16</v>
      </c>
      <c r="AO724">
        <f t="shared" si="94"/>
        <v>1</v>
      </c>
      <c r="AP724">
        <f>SUM($AO$2:AO724)</f>
        <v>706</v>
      </c>
      <c r="AQ724">
        <f>COUNT($AO$2:AO724)</f>
        <v>723</v>
      </c>
      <c r="AR724">
        <f t="shared" si="95"/>
        <v>97.648686030428763</v>
      </c>
    </row>
    <row r="725" spans="2:44">
      <c r="B725">
        <v>72</v>
      </c>
      <c r="C725">
        <v>27</v>
      </c>
      <c r="D725">
        <v>4</v>
      </c>
      <c r="E725">
        <f t="shared" si="88"/>
        <v>1</v>
      </c>
      <c r="F725">
        <f>SUM($E$2:E725)</f>
        <v>724</v>
      </c>
      <c r="G725">
        <f>COUNT($E$2:E725)</f>
        <v>724</v>
      </c>
      <c r="H725">
        <f t="shared" si="89"/>
        <v>100</v>
      </c>
      <c r="K725">
        <v>4</v>
      </c>
      <c r="L725">
        <v>4</v>
      </c>
      <c r="M725">
        <v>4</v>
      </c>
      <c r="N725">
        <f t="shared" si="90"/>
        <v>1</v>
      </c>
      <c r="O725">
        <f>SUM($N$2:N725)</f>
        <v>630</v>
      </c>
      <c r="P725">
        <f>COUNT($N$2:N725)</f>
        <v>724</v>
      </c>
      <c r="Q725">
        <f t="shared" si="91"/>
        <v>87.016574585635368</v>
      </c>
      <c r="T725">
        <v>4</v>
      </c>
      <c r="U725">
        <v>4</v>
      </c>
      <c r="V725">
        <v>4</v>
      </c>
      <c r="AC725">
        <v>44</v>
      </c>
      <c r="AD725">
        <v>44</v>
      </c>
      <c r="AE725">
        <v>16</v>
      </c>
      <c r="AF725">
        <f t="shared" si="92"/>
        <v>1</v>
      </c>
      <c r="AG725">
        <f>SUM($AF$2:AF725)</f>
        <v>667</v>
      </c>
      <c r="AH725">
        <f>COUNT($AF$2:AF725)</f>
        <v>724</v>
      </c>
      <c r="AI725">
        <f t="shared" si="93"/>
        <v>92.127071823204417</v>
      </c>
      <c r="AL725">
        <v>52</v>
      </c>
      <c r="AM725">
        <v>52</v>
      </c>
      <c r="AN725">
        <v>16</v>
      </c>
      <c r="AO725">
        <f t="shared" si="94"/>
        <v>1</v>
      </c>
      <c r="AP725">
        <f>SUM($AO$2:AO725)</f>
        <v>707</v>
      </c>
      <c r="AQ725">
        <f>COUNT($AO$2:AO725)</f>
        <v>724</v>
      </c>
      <c r="AR725">
        <f t="shared" si="95"/>
        <v>97.651933701657455</v>
      </c>
    </row>
    <row r="726" spans="2:44">
      <c r="B726">
        <v>72</v>
      </c>
      <c r="C726">
        <v>27</v>
      </c>
      <c r="D726">
        <v>3</v>
      </c>
      <c r="E726">
        <f t="shared" si="88"/>
        <v>1</v>
      </c>
      <c r="F726">
        <f>SUM($E$2:E726)</f>
        <v>725</v>
      </c>
      <c r="G726">
        <f>COUNT($E$2:E726)</f>
        <v>725</v>
      </c>
      <c r="H726">
        <f t="shared" si="89"/>
        <v>100</v>
      </c>
      <c r="K726">
        <v>4</v>
      </c>
      <c r="L726">
        <v>4</v>
      </c>
      <c r="M726">
        <v>3</v>
      </c>
      <c r="N726">
        <f t="shared" si="90"/>
        <v>1</v>
      </c>
      <c r="O726">
        <f>SUM($N$2:N726)</f>
        <v>631</v>
      </c>
      <c r="P726">
        <f>COUNT($N$2:N726)</f>
        <v>725</v>
      </c>
      <c r="Q726">
        <f t="shared" si="91"/>
        <v>87.034482758620697</v>
      </c>
      <c r="T726">
        <v>4</v>
      </c>
      <c r="U726">
        <v>4</v>
      </c>
      <c r="V726">
        <v>3</v>
      </c>
      <c r="AC726">
        <v>44</v>
      </c>
      <c r="AD726">
        <v>44</v>
      </c>
      <c r="AE726">
        <v>14</v>
      </c>
      <c r="AF726">
        <f t="shared" si="92"/>
        <v>1</v>
      </c>
      <c r="AG726">
        <f>SUM($AF$2:AF726)</f>
        <v>668</v>
      </c>
      <c r="AH726">
        <f>COUNT($AF$2:AF726)</f>
        <v>725</v>
      </c>
      <c r="AI726">
        <f t="shared" si="93"/>
        <v>92.137931034482762</v>
      </c>
      <c r="AL726">
        <v>52</v>
      </c>
      <c r="AM726">
        <v>52</v>
      </c>
      <c r="AN726">
        <v>14</v>
      </c>
      <c r="AO726">
        <f t="shared" si="94"/>
        <v>1</v>
      </c>
      <c r="AP726">
        <f>SUM($AO$2:AO726)</f>
        <v>708</v>
      </c>
      <c r="AQ726">
        <f>COUNT($AO$2:AO726)</f>
        <v>725</v>
      </c>
      <c r="AR726">
        <f t="shared" si="95"/>
        <v>97.655172413793096</v>
      </c>
    </row>
    <row r="727" spans="2:44">
      <c r="B727">
        <v>72</v>
      </c>
      <c r="C727">
        <v>27</v>
      </c>
      <c r="D727">
        <v>4</v>
      </c>
      <c r="E727">
        <f t="shared" si="88"/>
        <v>1</v>
      </c>
      <c r="F727">
        <f>SUM($E$2:E727)</f>
        <v>726</v>
      </c>
      <c r="G727">
        <f>COUNT($E$2:E727)</f>
        <v>726</v>
      </c>
      <c r="H727">
        <f t="shared" si="89"/>
        <v>100</v>
      </c>
      <c r="K727">
        <v>4</v>
      </c>
      <c r="L727">
        <v>4</v>
      </c>
      <c r="M727">
        <v>4</v>
      </c>
      <c r="N727">
        <f t="shared" si="90"/>
        <v>1</v>
      </c>
      <c r="O727">
        <f>SUM($N$2:N727)</f>
        <v>632</v>
      </c>
      <c r="P727">
        <f>COUNT($N$2:N727)</f>
        <v>726</v>
      </c>
      <c r="Q727">
        <f t="shared" si="91"/>
        <v>87.052341597796143</v>
      </c>
      <c r="T727">
        <v>4</v>
      </c>
      <c r="U727">
        <v>4</v>
      </c>
      <c r="V727">
        <v>4</v>
      </c>
      <c r="AC727">
        <v>44</v>
      </c>
      <c r="AD727">
        <v>44</v>
      </c>
      <c r="AE727">
        <v>13</v>
      </c>
      <c r="AF727">
        <f t="shared" si="92"/>
        <v>1</v>
      </c>
      <c r="AG727">
        <f>SUM($AF$2:AF727)</f>
        <v>669</v>
      </c>
      <c r="AH727">
        <f>COUNT($AF$2:AF727)</f>
        <v>726</v>
      </c>
      <c r="AI727">
        <f t="shared" si="93"/>
        <v>92.148760330578511</v>
      </c>
      <c r="AL727">
        <v>52</v>
      </c>
      <c r="AM727">
        <v>52</v>
      </c>
      <c r="AN727">
        <v>13</v>
      </c>
      <c r="AO727">
        <f t="shared" si="94"/>
        <v>1</v>
      </c>
      <c r="AP727">
        <f>SUM($AO$2:AO727)</f>
        <v>709</v>
      </c>
      <c r="AQ727">
        <f>COUNT($AO$2:AO727)</f>
        <v>726</v>
      </c>
      <c r="AR727">
        <f t="shared" si="95"/>
        <v>97.658402203856753</v>
      </c>
    </row>
    <row r="728" spans="2:44">
      <c r="B728">
        <v>72</v>
      </c>
      <c r="C728">
        <v>27</v>
      </c>
      <c r="D728">
        <v>5</v>
      </c>
      <c r="E728">
        <f t="shared" si="88"/>
        <v>1</v>
      </c>
      <c r="F728">
        <f>SUM($E$2:E728)</f>
        <v>727</v>
      </c>
      <c r="G728">
        <f>COUNT($E$2:E728)</f>
        <v>727</v>
      </c>
      <c r="H728">
        <f t="shared" si="89"/>
        <v>100</v>
      </c>
      <c r="K728">
        <v>4</v>
      </c>
      <c r="L728">
        <v>4</v>
      </c>
      <c r="M728">
        <v>5</v>
      </c>
      <c r="N728">
        <f t="shared" si="90"/>
        <v>0</v>
      </c>
      <c r="O728">
        <f>SUM($N$2:N728)</f>
        <v>632</v>
      </c>
      <c r="P728">
        <f>COUNT($N$2:N728)</f>
        <v>727</v>
      </c>
      <c r="Q728">
        <f t="shared" si="91"/>
        <v>86.932599724896846</v>
      </c>
      <c r="T728">
        <v>4</v>
      </c>
      <c r="U728">
        <v>4</v>
      </c>
      <c r="V728">
        <v>5</v>
      </c>
      <c r="AC728">
        <v>44</v>
      </c>
      <c r="AD728">
        <v>44</v>
      </c>
      <c r="AE728">
        <v>57</v>
      </c>
      <c r="AF728">
        <f t="shared" si="92"/>
        <v>0</v>
      </c>
      <c r="AG728">
        <f>SUM($AF$2:AF728)</f>
        <v>669</v>
      </c>
      <c r="AH728">
        <f>COUNT($AF$2:AF728)</f>
        <v>727</v>
      </c>
      <c r="AI728">
        <f t="shared" si="93"/>
        <v>92.02200825309491</v>
      </c>
      <c r="AL728">
        <v>52</v>
      </c>
      <c r="AM728">
        <v>52</v>
      </c>
      <c r="AN728">
        <v>57</v>
      </c>
      <c r="AO728">
        <f t="shared" si="94"/>
        <v>0</v>
      </c>
      <c r="AP728">
        <f>SUM($AO$2:AO728)</f>
        <v>709</v>
      </c>
      <c r="AQ728">
        <f>COUNT($AO$2:AO728)</f>
        <v>727</v>
      </c>
      <c r="AR728">
        <f t="shared" si="95"/>
        <v>97.524071526822553</v>
      </c>
    </row>
    <row r="729" spans="2:44">
      <c r="B729">
        <v>72</v>
      </c>
      <c r="C729">
        <v>27</v>
      </c>
      <c r="D729">
        <v>3</v>
      </c>
      <c r="E729">
        <f t="shared" si="88"/>
        <v>1</v>
      </c>
      <c r="F729">
        <f>SUM($E$2:E729)</f>
        <v>728</v>
      </c>
      <c r="G729">
        <f>COUNT($E$2:E729)</f>
        <v>728</v>
      </c>
      <c r="H729">
        <f t="shared" si="89"/>
        <v>100</v>
      </c>
      <c r="K729">
        <v>4</v>
      </c>
      <c r="L729">
        <v>4</v>
      </c>
      <c r="M729">
        <v>3</v>
      </c>
      <c r="N729">
        <f t="shared" si="90"/>
        <v>1</v>
      </c>
      <c r="O729">
        <f>SUM($N$2:N729)</f>
        <v>633</v>
      </c>
      <c r="P729">
        <f>COUNT($N$2:N729)</f>
        <v>728</v>
      </c>
      <c r="Q729">
        <f t="shared" si="91"/>
        <v>86.95054945054946</v>
      </c>
      <c r="T729">
        <v>4</v>
      </c>
      <c r="U729">
        <v>4</v>
      </c>
      <c r="V729">
        <v>3</v>
      </c>
      <c r="AC729">
        <v>44</v>
      </c>
      <c r="AD729">
        <v>44</v>
      </c>
      <c r="AE729">
        <v>45</v>
      </c>
      <c r="AF729">
        <f t="shared" si="92"/>
        <v>0</v>
      </c>
      <c r="AG729">
        <f>SUM($AF$2:AF729)</f>
        <v>669</v>
      </c>
      <c r="AH729">
        <f>COUNT($AF$2:AF729)</f>
        <v>728</v>
      </c>
      <c r="AI729">
        <f t="shared" si="93"/>
        <v>91.895604395604394</v>
      </c>
      <c r="AL729">
        <v>52</v>
      </c>
      <c r="AM729">
        <v>52</v>
      </c>
      <c r="AN729">
        <v>45</v>
      </c>
      <c r="AO729">
        <f t="shared" si="94"/>
        <v>1</v>
      </c>
      <c r="AP729">
        <f>SUM($AO$2:AO729)</f>
        <v>710</v>
      </c>
      <c r="AQ729">
        <f>COUNT($AO$2:AO729)</f>
        <v>728</v>
      </c>
      <c r="AR729">
        <f t="shared" si="95"/>
        <v>97.527472527472526</v>
      </c>
    </row>
    <row r="730" spans="2:44">
      <c r="B730">
        <v>72</v>
      </c>
      <c r="C730">
        <v>27</v>
      </c>
      <c r="D730">
        <v>5</v>
      </c>
      <c r="E730">
        <f t="shared" si="88"/>
        <v>1</v>
      </c>
      <c r="F730">
        <f>SUM($E$2:E730)</f>
        <v>729</v>
      </c>
      <c r="G730">
        <f>COUNT($E$2:E730)</f>
        <v>729</v>
      </c>
      <c r="H730">
        <f t="shared" si="89"/>
        <v>100</v>
      </c>
      <c r="K730">
        <v>4</v>
      </c>
      <c r="L730">
        <v>4</v>
      </c>
      <c r="M730">
        <v>5</v>
      </c>
      <c r="N730">
        <f t="shared" si="90"/>
        <v>0</v>
      </c>
      <c r="O730">
        <f>SUM($N$2:N730)</f>
        <v>633</v>
      </c>
      <c r="P730">
        <f>COUNT($N$2:N730)</f>
        <v>729</v>
      </c>
      <c r="Q730">
        <f t="shared" si="91"/>
        <v>86.831275720164612</v>
      </c>
      <c r="T730">
        <v>4</v>
      </c>
      <c r="U730">
        <v>4</v>
      </c>
      <c r="V730">
        <v>5</v>
      </c>
      <c r="AC730">
        <v>44</v>
      </c>
      <c r="AD730">
        <v>44</v>
      </c>
      <c r="AE730">
        <v>42</v>
      </c>
      <c r="AF730">
        <f t="shared" si="92"/>
        <v>1</v>
      </c>
      <c r="AG730">
        <f>SUM($AF$2:AF730)</f>
        <v>670</v>
      </c>
      <c r="AH730">
        <f>COUNT($AF$2:AF730)</f>
        <v>729</v>
      </c>
      <c r="AI730">
        <f t="shared" si="93"/>
        <v>91.906721536351171</v>
      </c>
      <c r="AL730">
        <v>50</v>
      </c>
      <c r="AM730">
        <v>50</v>
      </c>
      <c r="AN730">
        <v>42</v>
      </c>
      <c r="AO730">
        <f t="shared" si="94"/>
        <v>1</v>
      </c>
      <c r="AP730">
        <f>SUM($AO$2:AO730)</f>
        <v>711</v>
      </c>
      <c r="AQ730">
        <f>COUNT($AO$2:AO730)</f>
        <v>729</v>
      </c>
      <c r="AR730">
        <f t="shared" si="95"/>
        <v>97.53086419753086</v>
      </c>
    </row>
    <row r="731" spans="2:44">
      <c r="B731">
        <v>72</v>
      </c>
      <c r="C731">
        <v>27</v>
      </c>
      <c r="D731">
        <v>5</v>
      </c>
      <c r="E731">
        <f t="shared" si="88"/>
        <v>1</v>
      </c>
      <c r="F731">
        <f>SUM($E$2:E731)</f>
        <v>730</v>
      </c>
      <c r="G731">
        <f>COUNT($E$2:E731)</f>
        <v>730</v>
      </c>
      <c r="H731">
        <f t="shared" si="89"/>
        <v>100</v>
      </c>
      <c r="K731">
        <v>4</v>
      </c>
      <c r="L731">
        <v>4</v>
      </c>
      <c r="M731">
        <v>5</v>
      </c>
      <c r="N731">
        <f t="shared" si="90"/>
        <v>0</v>
      </c>
      <c r="O731">
        <f>SUM($N$2:N731)</f>
        <v>633</v>
      </c>
      <c r="P731">
        <f>COUNT($N$2:N731)</f>
        <v>730</v>
      </c>
      <c r="Q731">
        <f t="shared" si="91"/>
        <v>86.712328767123296</v>
      </c>
      <c r="T731">
        <v>4</v>
      </c>
      <c r="U731">
        <v>4</v>
      </c>
      <c r="V731">
        <v>5</v>
      </c>
      <c r="AC731">
        <v>44</v>
      </c>
      <c r="AD731">
        <v>44</v>
      </c>
      <c r="AE731">
        <v>48</v>
      </c>
      <c r="AF731">
        <f t="shared" si="92"/>
        <v>0</v>
      </c>
      <c r="AG731">
        <f>SUM($AF$2:AF731)</f>
        <v>670</v>
      </c>
      <c r="AH731">
        <f>COUNT($AF$2:AF731)</f>
        <v>730</v>
      </c>
      <c r="AI731">
        <f t="shared" si="93"/>
        <v>91.780821917808225</v>
      </c>
      <c r="AL731">
        <v>50</v>
      </c>
      <c r="AM731">
        <v>50</v>
      </c>
      <c r="AN731">
        <v>48</v>
      </c>
      <c r="AO731">
        <f t="shared" si="94"/>
        <v>1</v>
      </c>
      <c r="AP731">
        <f>SUM($AO$2:AO731)</f>
        <v>712</v>
      </c>
      <c r="AQ731">
        <f>COUNT($AO$2:AO731)</f>
        <v>730</v>
      </c>
      <c r="AR731">
        <f t="shared" si="95"/>
        <v>97.534246575342465</v>
      </c>
    </row>
    <row r="732" spans="2:44">
      <c r="B732">
        <v>72</v>
      </c>
      <c r="C732">
        <v>27</v>
      </c>
      <c r="D732">
        <v>5</v>
      </c>
      <c r="E732">
        <f t="shared" si="88"/>
        <v>1</v>
      </c>
      <c r="F732">
        <f>SUM($E$2:E732)</f>
        <v>731</v>
      </c>
      <c r="G732">
        <f>COUNT($E$2:E732)</f>
        <v>731</v>
      </c>
      <c r="H732">
        <f t="shared" si="89"/>
        <v>100</v>
      </c>
      <c r="K732">
        <v>4</v>
      </c>
      <c r="L732">
        <v>4</v>
      </c>
      <c r="M732">
        <v>5</v>
      </c>
      <c r="N732">
        <f t="shared" si="90"/>
        <v>0</v>
      </c>
      <c r="O732">
        <f>SUM($N$2:N732)</f>
        <v>633</v>
      </c>
      <c r="P732">
        <f>COUNT($N$2:N732)</f>
        <v>731</v>
      </c>
      <c r="Q732">
        <f t="shared" si="91"/>
        <v>86.593707250342007</v>
      </c>
      <c r="T732">
        <v>4</v>
      </c>
      <c r="U732">
        <v>4</v>
      </c>
      <c r="V732">
        <v>5</v>
      </c>
      <c r="AC732">
        <v>44</v>
      </c>
      <c r="AD732">
        <v>44</v>
      </c>
      <c r="AE732">
        <v>15</v>
      </c>
      <c r="AF732">
        <f t="shared" si="92"/>
        <v>1</v>
      </c>
      <c r="AG732">
        <f>SUM($AF$2:AF732)</f>
        <v>671</v>
      </c>
      <c r="AH732">
        <f>COUNT($AF$2:AF732)</f>
        <v>731</v>
      </c>
      <c r="AI732">
        <f t="shared" si="93"/>
        <v>91.792065663474688</v>
      </c>
      <c r="AL732">
        <v>50</v>
      </c>
      <c r="AM732">
        <v>50</v>
      </c>
      <c r="AN732">
        <v>15</v>
      </c>
      <c r="AO732">
        <f t="shared" si="94"/>
        <v>1</v>
      </c>
      <c r="AP732">
        <f>SUM($AO$2:AO732)</f>
        <v>713</v>
      </c>
      <c r="AQ732">
        <f>COUNT($AO$2:AO732)</f>
        <v>731</v>
      </c>
      <c r="AR732">
        <f t="shared" si="95"/>
        <v>97.537619699042409</v>
      </c>
    </row>
    <row r="733" spans="2:44">
      <c r="B733">
        <v>72</v>
      </c>
      <c r="C733">
        <v>27</v>
      </c>
      <c r="D733">
        <v>3</v>
      </c>
      <c r="E733">
        <f t="shared" si="88"/>
        <v>1</v>
      </c>
      <c r="F733">
        <f>SUM($E$2:E733)</f>
        <v>732</v>
      </c>
      <c r="G733">
        <f>COUNT($E$2:E733)</f>
        <v>732</v>
      </c>
      <c r="H733">
        <f t="shared" si="89"/>
        <v>100</v>
      </c>
      <c r="K733">
        <v>4</v>
      </c>
      <c r="L733">
        <v>4</v>
      </c>
      <c r="M733">
        <v>3</v>
      </c>
      <c r="N733">
        <f t="shared" si="90"/>
        <v>1</v>
      </c>
      <c r="O733">
        <f>SUM($N$2:N733)</f>
        <v>634</v>
      </c>
      <c r="P733">
        <f>COUNT($N$2:N733)</f>
        <v>732</v>
      </c>
      <c r="Q733">
        <f t="shared" si="91"/>
        <v>86.612021857923494</v>
      </c>
      <c r="T733">
        <v>4</v>
      </c>
      <c r="U733">
        <v>4</v>
      </c>
      <c r="V733">
        <v>3</v>
      </c>
      <c r="AC733">
        <v>44</v>
      </c>
      <c r="AD733">
        <v>44</v>
      </c>
      <c r="AE733">
        <v>12</v>
      </c>
      <c r="AF733">
        <f t="shared" si="92"/>
        <v>1</v>
      </c>
      <c r="AG733">
        <f>SUM($AF$2:AF733)</f>
        <v>672</v>
      </c>
      <c r="AH733">
        <f>COUNT($AF$2:AF733)</f>
        <v>732</v>
      </c>
      <c r="AI733">
        <f t="shared" si="93"/>
        <v>91.803278688524586</v>
      </c>
      <c r="AL733">
        <v>50</v>
      </c>
      <c r="AM733">
        <v>50</v>
      </c>
      <c r="AN733">
        <v>12</v>
      </c>
      <c r="AO733">
        <f t="shared" si="94"/>
        <v>1</v>
      </c>
      <c r="AP733">
        <f>SUM($AO$2:AO733)</f>
        <v>714</v>
      </c>
      <c r="AQ733">
        <f>COUNT($AO$2:AO733)</f>
        <v>732</v>
      </c>
      <c r="AR733">
        <f t="shared" si="95"/>
        <v>97.540983606557376</v>
      </c>
    </row>
    <row r="734" spans="2:44">
      <c r="B734">
        <v>72</v>
      </c>
      <c r="C734">
        <v>27</v>
      </c>
      <c r="D734">
        <v>4</v>
      </c>
      <c r="E734">
        <f t="shared" si="88"/>
        <v>1</v>
      </c>
      <c r="F734">
        <f>SUM($E$2:E734)</f>
        <v>733</v>
      </c>
      <c r="G734">
        <f>COUNT($E$2:E734)</f>
        <v>733</v>
      </c>
      <c r="H734">
        <f t="shared" si="89"/>
        <v>100</v>
      </c>
      <c r="K734">
        <v>4</v>
      </c>
      <c r="L734">
        <v>4</v>
      </c>
      <c r="M734">
        <v>4</v>
      </c>
      <c r="N734">
        <f t="shared" si="90"/>
        <v>1</v>
      </c>
      <c r="O734">
        <f>SUM($N$2:N734)</f>
        <v>635</v>
      </c>
      <c r="P734">
        <f>COUNT($N$2:N734)</f>
        <v>733</v>
      </c>
      <c r="Q734">
        <f t="shared" si="91"/>
        <v>86.630286493860837</v>
      </c>
      <c r="T734">
        <v>4</v>
      </c>
      <c r="U734">
        <v>4</v>
      </c>
      <c r="V734">
        <v>4</v>
      </c>
      <c r="AC734">
        <v>44</v>
      </c>
      <c r="AD734">
        <v>44</v>
      </c>
      <c r="AE734">
        <v>12</v>
      </c>
      <c r="AF734">
        <f t="shared" si="92"/>
        <v>1</v>
      </c>
      <c r="AG734">
        <f>SUM($AF$2:AF734)</f>
        <v>673</v>
      </c>
      <c r="AH734">
        <f>COUNT($AF$2:AF734)</f>
        <v>733</v>
      </c>
      <c r="AI734">
        <f t="shared" si="93"/>
        <v>91.814461118690318</v>
      </c>
      <c r="AL734">
        <v>50</v>
      </c>
      <c r="AM734">
        <v>50</v>
      </c>
      <c r="AN734">
        <v>12</v>
      </c>
      <c r="AO734">
        <f t="shared" si="94"/>
        <v>1</v>
      </c>
      <c r="AP734">
        <f>SUM($AO$2:AO734)</f>
        <v>715</v>
      </c>
      <c r="AQ734">
        <f>COUNT($AO$2:AO734)</f>
        <v>733</v>
      </c>
      <c r="AR734">
        <f t="shared" si="95"/>
        <v>97.544338335607094</v>
      </c>
    </row>
    <row r="735" spans="2:44">
      <c r="B735">
        <v>72</v>
      </c>
      <c r="C735">
        <v>27</v>
      </c>
      <c r="D735">
        <v>3</v>
      </c>
      <c r="E735">
        <f t="shared" si="88"/>
        <v>1</v>
      </c>
      <c r="F735">
        <f>SUM($E$2:E735)</f>
        <v>734</v>
      </c>
      <c r="G735">
        <f>COUNT($E$2:E735)</f>
        <v>734</v>
      </c>
      <c r="H735">
        <f t="shared" si="89"/>
        <v>100</v>
      </c>
      <c r="K735">
        <v>4</v>
      </c>
      <c r="L735">
        <v>4</v>
      </c>
      <c r="M735">
        <v>3</v>
      </c>
      <c r="N735">
        <f t="shared" si="90"/>
        <v>1</v>
      </c>
      <c r="O735">
        <f>SUM($N$2:N735)</f>
        <v>636</v>
      </c>
      <c r="P735">
        <f>COUNT($N$2:N735)</f>
        <v>734</v>
      </c>
      <c r="Q735">
        <f t="shared" si="91"/>
        <v>86.648501362397823</v>
      </c>
      <c r="T735">
        <v>4</v>
      </c>
      <c r="U735">
        <v>4</v>
      </c>
      <c r="V735">
        <v>3</v>
      </c>
      <c r="AC735">
        <v>44</v>
      </c>
      <c r="AD735">
        <v>44</v>
      </c>
      <c r="AE735">
        <v>13</v>
      </c>
      <c r="AF735">
        <f t="shared" si="92"/>
        <v>1</v>
      </c>
      <c r="AG735">
        <f>SUM($AF$2:AF735)</f>
        <v>674</v>
      </c>
      <c r="AH735">
        <f>COUNT($AF$2:AF735)</f>
        <v>734</v>
      </c>
      <c r="AI735">
        <f t="shared" si="93"/>
        <v>91.825613079019078</v>
      </c>
      <c r="AL735">
        <v>50</v>
      </c>
      <c r="AM735">
        <v>50</v>
      </c>
      <c r="AN735">
        <v>13</v>
      </c>
      <c r="AO735">
        <f t="shared" si="94"/>
        <v>1</v>
      </c>
      <c r="AP735">
        <f>SUM($AO$2:AO735)</f>
        <v>716</v>
      </c>
      <c r="AQ735">
        <f>COUNT($AO$2:AO735)</f>
        <v>734</v>
      </c>
      <c r="AR735">
        <f t="shared" si="95"/>
        <v>97.547683923705719</v>
      </c>
    </row>
    <row r="736" spans="2:44">
      <c r="B736">
        <v>72</v>
      </c>
      <c r="C736">
        <v>27</v>
      </c>
      <c r="D736">
        <v>3</v>
      </c>
      <c r="E736">
        <f t="shared" si="88"/>
        <v>1</v>
      </c>
      <c r="F736">
        <f>SUM($E$2:E736)</f>
        <v>735</v>
      </c>
      <c r="G736">
        <f>COUNT($E$2:E736)</f>
        <v>735</v>
      </c>
      <c r="H736">
        <f t="shared" si="89"/>
        <v>100</v>
      </c>
      <c r="K736">
        <v>4</v>
      </c>
      <c r="L736">
        <v>4</v>
      </c>
      <c r="M736">
        <v>3</v>
      </c>
      <c r="N736">
        <f t="shared" si="90"/>
        <v>1</v>
      </c>
      <c r="O736">
        <f>SUM($N$2:N736)</f>
        <v>637</v>
      </c>
      <c r="P736">
        <f>COUNT($N$2:N736)</f>
        <v>735</v>
      </c>
      <c r="Q736">
        <f t="shared" si="91"/>
        <v>86.666666666666671</v>
      </c>
      <c r="T736">
        <v>4</v>
      </c>
      <c r="U736">
        <v>4</v>
      </c>
      <c r="V736">
        <v>3</v>
      </c>
      <c r="AC736">
        <v>44</v>
      </c>
      <c r="AD736">
        <v>44</v>
      </c>
      <c r="AE736">
        <v>13</v>
      </c>
      <c r="AF736">
        <f t="shared" si="92"/>
        <v>1</v>
      </c>
      <c r="AG736">
        <f>SUM($AF$2:AF736)</f>
        <v>675</v>
      </c>
      <c r="AH736">
        <f>COUNT($AF$2:AF736)</f>
        <v>735</v>
      </c>
      <c r="AI736">
        <f t="shared" si="93"/>
        <v>91.83673469387756</v>
      </c>
      <c r="AL736">
        <v>50</v>
      </c>
      <c r="AM736">
        <v>50</v>
      </c>
      <c r="AN736">
        <v>13</v>
      </c>
      <c r="AO736">
        <f t="shared" si="94"/>
        <v>1</v>
      </c>
      <c r="AP736">
        <f>SUM($AO$2:AO736)</f>
        <v>717</v>
      </c>
      <c r="AQ736">
        <f>COUNT($AO$2:AO736)</f>
        <v>735</v>
      </c>
      <c r="AR736">
        <f t="shared" si="95"/>
        <v>97.551020408163268</v>
      </c>
    </row>
    <row r="737" spans="2:44">
      <c r="B737">
        <v>72</v>
      </c>
      <c r="C737">
        <v>27</v>
      </c>
      <c r="D737">
        <v>4</v>
      </c>
      <c r="E737">
        <f t="shared" si="88"/>
        <v>1</v>
      </c>
      <c r="F737">
        <f>SUM($E$2:E737)</f>
        <v>736</v>
      </c>
      <c r="G737">
        <f>COUNT($E$2:E737)</f>
        <v>736</v>
      </c>
      <c r="H737">
        <f t="shared" si="89"/>
        <v>100</v>
      </c>
      <c r="K737">
        <v>4</v>
      </c>
      <c r="L737">
        <v>4</v>
      </c>
      <c r="M737">
        <v>4</v>
      </c>
      <c r="N737">
        <f t="shared" si="90"/>
        <v>1</v>
      </c>
      <c r="O737">
        <f>SUM($N$2:N737)</f>
        <v>638</v>
      </c>
      <c r="P737">
        <f>COUNT($N$2:N737)</f>
        <v>736</v>
      </c>
      <c r="Q737">
        <f t="shared" si="91"/>
        <v>86.684782608695656</v>
      </c>
      <c r="T737">
        <v>4</v>
      </c>
      <c r="U737">
        <v>4</v>
      </c>
      <c r="V737">
        <v>4</v>
      </c>
      <c r="AC737">
        <v>44</v>
      </c>
      <c r="AD737">
        <v>44</v>
      </c>
      <c r="AE737">
        <v>14</v>
      </c>
      <c r="AF737">
        <f t="shared" si="92"/>
        <v>1</v>
      </c>
      <c r="AG737">
        <f>SUM($AF$2:AF737)</f>
        <v>676</v>
      </c>
      <c r="AH737">
        <f>COUNT($AF$2:AF737)</f>
        <v>736</v>
      </c>
      <c r="AI737">
        <f t="shared" si="93"/>
        <v>91.847826086956516</v>
      </c>
      <c r="AL737">
        <v>50</v>
      </c>
      <c r="AM737">
        <v>50</v>
      </c>
      <c r="AN737">
        <v>14</v>
      </c>
      <c r="AO737">
        <f t="shared" si="94"/>
        <v>1</v>
      </c>
      <c r="AP737">
        <f>SUM($AO$2:AO737)</f>
        <v>718</v>
      </c>
      <c r="AQ737">
        <f>COUNT($AO$2:AO737)</f>
        <v>736</v>
      </c>
      <c r="AR737">
        <f t="shared" si="95"/>
        <v>97.554347826086953</v>
      </c>
    </row>
    <row r="738" spans="2:44">
      <c r="B738">
        <v>72</v>
      </c>
      <c r="C738">
        <v>27</v>
      </c>
      <c r="D738">
        <v>4</v>
      </c>
      <c r="E738">
        <f t="shared" si="88"/>
        <v>1</v>
      </c>
      <c r="F738">
        <f>SUM($E$2:E738)</f>
        <v>737</v>
      </c>
      <c r="G738">
        <f>COUNT($E$2:E738)</f>
        <v>737</v>
      </c>
      <c r="H738">
        <f t="shared" si="89"/>
        <v>100</v>
      </c>
      <c r="K738">
        <v>4</v>
      </c>
      <c r="L738">
        <v>4</v>
      </c>
      <c r="M738">
        <v>4</v>
      </c>
      <c r="N738">
        <f t="shared" si="90"/>
        <v>1</v>
      </c>
      <c r="O738">
        <f>SUM($N$2:N738)</f>
        <v>639</v>
      </c>
      <c r="P738">
        <f>COUNT($N$2:N738)</f>
        <v>737</v>
      </c>
      <c r="Q738">
        <f t="shared" si="91"/>
        <v>86.702849389416556</v>
      </c>
      <c r="T738">
        <v>4</v>
      </c>
      <c r="U738">
        <v>4</v>
      </c>
      <c r="V738">
        <v>4</v>
      </c>
      <c r="AC738">
        <v>44</v>
      </c>
      <c r="AD738">
        <v>44</v>
      </c>
      <c r="AE738">
        <v>13</v>
      </c>
      <c r="AF738">
        <f t="shared" si="92"/>
        <v>1</v>
      </c>
      <c r="AG738">
        <f>SUM($AF$2:AF738)</f>
        <v>677</v>
      </c>
      <c r="AH738">
        <f>COUNT($AF$2:AF738)</f>
        <v>737</v>
      </c>
      <c r="AI738">
        <f t="shared" si="93"/>
        <v>91.858887381275451</v>
      </c>
      <c r="AL738">
        <v>50</v>
      </c>
      <c r="AM738">
        <v>50</v>
      </c>
      <c r="AN738">
        <v>13</v>
      </c>
      <c r="AO738">
        <f t="shared" si="94"/>
        <v>1</v>
      </c>
      <c r="AP738">
        <f>SUM($AO$2:AO738)</f>
        <v>719</v>
      </c>
      <c r="AQ738">
        <f>COUNT($AO$2:AO738)</f>
        <v>737</v>
      </c>
      <c r="AR738">
        <f t="shared" si="95"/>
        <v>97.557666214382635</v>
      </c>
    </row>
    <row r="739" spans="2:44">
      <c r="B739">
        <v>72</v>
      </c>
      <c r="C739">
        <v>27</v>
      </c>
      <c r="D739">
        <v>4</v>
      </c>
      <c r="E739">
        <f t="shared" si="88"/>
        <v>1</v>
      </c>
      <c r="F739">
        <f>SUM($E$2:E739)</f>
        <v>738</v>
      </c>
      <c r="G739">
        <f>COUNT($E$2:E739)</f>
        <v>738</v>
      </c>
      <c r="H739">
        <f t="shared" si="89"/>
        <v>100</v>
      </c>
      <c r="K739">
        <v>4</v>
      </c>
      <c r="L739">
        <v>4</v>
      </c>
      <c r="M739">
        <v>4</v>
      </c>
      <c r="N739">
        <f t="shared" si="90"/>
        <v>1</v>
      </c>
      <c r="O739">
        <f>SUM($N$2:N739)</f>
        <v>640</v>
      </c>
      <c r="P739">
        <f>COUNT($N$2:N739)</f>
        <v>738</v>
      </c>
      <c r="Q739">
        <f t="shared" si="91"/>
        <v>86.72086720867209</v>
      </c>
      <c r="T739">
        <v>4</v>
      </c>
      <c r="U739">
        <v>4</v>
      </c>
      <c r="V739">
        <v>4</v>
      </c>
      <c r="AC739">
        <v>44</v>
      </c>
      <c r="AD739">
        <v>44</v>
      </c>
      <c r="AE739">
        <v>13</v>
      </c>
      <c r="AF739">
        <f t="shared" si="92"/>
        <v>1</v>
      </c>
      <c r="AG739">
        <f>SUM($AF$2:AF739)</f>
        <v>678</v>
      </c>
      <c r="AH739">
        <f>COUNT($AF$2:AF739)</f>
        <v>738</v>
      </c>
      <c r="AI739">
        <f t="shared" si="93"/>
        <v>91.869918699186996</v>
      </c>
      <c r="AL739">
        <v>50</v>
      </c>
      <c r="AM739">
        <v>50</v>
      </c>
      <c r="AN739">
        <v>13</v>
      </c>
      <c r="AO739">
        <f t="shared" si="94"/>
        <v>1</v>
      </c>
      <c r="AP739">
        <f>SUM($AO$2:AO739)</f>
        <v>720</v>
      </c>
      <c r="AQ739">
        <f>COUNT($AO$2:AO739)</f>
        <v>738</v>
      </c>
      <c r="AR739">
        <f t="shared" si="95"/>
        <v>97.560975609756099</v>
      </c>
    </row>
    <row r="740" spans="2:44">
      <c r="B740">
        <v>72</v>
      </c>
      <c r="C740">
        <v>27</v>
      </c>
      <c r="D740">
        <v>3</v>
      </c>
      <c r="E740">
        <f t="shared" si="88"/>
        <v>1</v>
      </c>
      <c r="F740">
        <f>SUM($E$2:E740)</f>
        <v>739</v>
      </c>
      <c r="G740">
        <f>COUNT($E$2:E740)</f>
        <v>739</v>
      </c>
      <c r="H740">
        <f t="shared" si="89"/>
        <v>100</v>
      </c>
      <c r="K740">
        <v>4</v>
      </c>
      <c r="L740">
        <v>4</v>
      </c>
      <c r="M740">
        <v>3</v>
      </c>
      <c r="N740">
        <f t="shared" si="90"/>
        <v>1</v>
      </c>
      <c r="O740">
        <f>SUM($N$2:N740)</f>
        <v>641</v>
      </c>
      <c r="P740">
        <f>COUNT($N$2:N740)</f>
        <v>739</v>
      </c>
      <c r="Q740">
        <f t="shared" si="91"/>
        <v>86.73883626522327</v>
      </c>
      <c r="T740">
        <v>4</v>
      </c>
      <c r="U740">
        <v>4</v>
      </c>
      <c r="V740">
        <v>3</v>
      </c>
      <c r="AC740">
        <v>44</v>
      </c>
      <c r="AD740">
        <v>44</v>
      </c>
      <c r="AE740">
        <v>45</v>
      </c>
      <c r="AF740">
        <f t="shared" si="92"/>
        <v>0</v>
      </c>
      <c r="AG740">
        <f>SUM($AF$2:AF740)</f>
        <v>678</v>
      </c>
      <c r="AH740">
        <f>COUNT($AF$2:AF740)</f>
        <v>739</v>
      </c>
      <c r="AI740">
        <f t="shared" si="93"/>
        <v>91.745602165087959</v>
      </c>
      <c r="AL740">
        <v>50</v>
      </c>
      <c r="AM740">
        <v>50</v>
      </c>
      <c r="AN740">
        <v>45</v>
      </c>
      <c r="AO740">
        <f t="shared" si="94"/>
        <v>1</v>
      </c>
      <c r="AP740">
        <f>SUM($AO$2:AO740)</f>
        <v>721</v>
      </c>
      <c r="AQ740">
        <f>COUNT($AO$2:AO740)</f>
        <v>739</v>
      </c>
      <c r="AR740">
        <f t="shared" si="95"/>
        <v>97.564276048714476</v>
      </c>
    </row>
    <row r="741" spans="2:44">
      <c r="B741">
        <v>72</v>
      </c>
      <c r="C741">
        <v>27</v>
      </c>
      <c r="D741">
        <v>4</v>
      </c>
      <c r="E741">
        <f t="shared" si="88"/>
        <v>1</v>
      </c>
      <c r="F741">
        <f>SUM($E$2:E741)</f>
        <v>740</v>
      </c>
      <c r="G741">
        <f>COUNT($E$2:E741)</f>
        <v>740</v>
      </c>
      <c r="H741">
        <f t="shared" si="89"/>
        <v>100</v>
      </c>
      <c r="K741">
        <v>4</v>
      </c>
      <c r="L741">
        <v>4</v>
      </c>
      <c r="M741">
        <v>4</v>
      </c>
      <c r="N741">
        <f t="shared" si="90"/>
        <v>1</v>
      </c>
      <c r="O741">
        <f>SUM($N$2:N741)</f>
        <v>642</v>
      </c>
      <c r="P741">
        <f>COUNT($N$2:N741)</f>
        <v>740</v>
      </c>
      <c r="Q741">
        <f t="shared" si="91"/>
        <v>86.756756756756758</v>
      </c>
      <c r="T741">
        <v>4</v>
      </c>
      <c r="U741">
        <v>4</v>
      </c>
      <c r="V741">
        <v>4</v>
      </c>
      <c r="AC741">
        <v>44</v>
      </c>
      <c r="AD741">
        <v>44</v>
      </c>
      <c r="AE741">
        <v>12</v>
      </c>
      <c r="AF741">
        <f t="shared" si="92"/>
        <v>1</v>
      </c>
      <c r="AG741">
        <f>SUM($AF$2:AF741)</f>
        <v>679</v>
      </c>
      <c r="AH741">
        <f>COUNT($AF$2:AF741)</f>
        <v>740</v>
      </c>
      <c r="AI741">
        <f t="shared" si="93"/>
        <v>91.756756756756758</v>
      </c>
      <c r="AL741">
        <v>50</v>
      </c>
      <c r="AM741">
        <v>50</v>
      </c>
      <c r="AN741">
        <v>12</v>
      </c>
      <c r="AO741">
        <f t="shared" si="94"/>
        <v>1</v>
      </c>
      <c r="AP741">
        <f>SUM($AO$2:AO741)</f>
        <v>722</v>
      </c>
      <c r="AQ741">
        <f>COUNT($AO$2:AO741)</f>
        <v>740</v>
      </c>
      <c r="AR741">
        <f t="shared" si="95"/>
        <v>97.567567567567565</v>
      </c>
    </row>
    <row r="742" spans="2:44">
      <c r="B742">
        <v>72</v>
      </c>
      <c r="C742">
        <v>27</v>
      </c>
      <c r="D742">
        <v>4</v>
      </c>
      <c r="E742">
        <f t="shared" si="88"/>
        <v>1</v>
      </c>
      <c r="F742">
        <f>SUM($E$2:E742)</f>
        <v>741</v>
      </c>
      <c r="G742">
        <f>COUNT($E$2:E742)</f>
        <v>741</v>
      </c>
      <c r="H742">
        <f t="shared" si="89"/>
        <v>100</v>
      </c>
      <c r="K742">
        <v>4</v>
      </c>
      <c r="L742">
        <v>4</v>
      </c>
      <c r="M742">
        <v>4</v>
      </c>
      <c r="N742">
        <f t="shared" si="90"/>
        <v>1</v>
      </c>
      <c r="O742">
        <f>SUM($N$2:N742)</f>
        <v>643</v>
      </c>
      <c r="P742">
        <f>COUNT($N$2:N742)</f>
        <v>741</v>
      </c>
      <c r="Q742">
        <f t="shared" si="91"/>
        <v>86.774628879892035</v>
      </c>
      <c r="T742">
        <v>4</v>
      </c>
      <c r="U742">
        <v>4</v>
      </c>
      <c r="V742">
        <v>4</v>
      </c>
      <c r="AC742">
        <v>44</v>
      </c>
      <c r="AD742">
        <v>44</v>
      </c>
      <c r="AE742">
        <v>13</v>
      </c>
      <c r="AF742">
        <f t="shared" si="92"/>
        <v>1</v>
      </c>
      <c r="AG742">
        <f>SUM($AF$2:AF742)</f>
        <v>680</v>
      </c>
      <c r="AH742">
        <f>COUNT($AF$2:AF742)</f>
        <v>741</v>
      </c>
      <c r="AI742">
        <f t="shared" si="93"/>
        <v>91.767881241565448</v>
      </c>
      <c r="AL742">
        <v>50</v>
      </c>
      <c r="AM742">
        <v>50</v>
      </c>
      <c r="AN742">
        <v>13</v>
      </c>
      <c r="AO742">
        <f t="shared" si="94"/>
        <v>1</v>
      </c>
      <c r="AP742">
        <f>SUM($AO$2:AO742)</f>
        <v>723</v>
      </c>
      <c r="AQ742">
        <f>COUNT($AO$2:AO742)</f>
        <v>741</v>
      </c>
      <c r="AR742">
        <f t="shared" si="95"/>
        <v>97.570850202429142</v>
      </c>
    </row>
    <row r="743" spans="2:44">
      <c r="B743">
        <v>72</v>
      </c>
      <c r="C743">
        <v>27</v>
      </c>
      <c r="D743">
        <v>4</v>
      </c>
      <c r="E743">
        <f t="shared" si="88"/>
        <v>1</v>
      </c>
      <c r="F743">
        <f>SUM($E$2:E743)</f>
        <v>742</v>
      </c>
      <c r="G743">
        <f>COUNT($E$2:E743)</f>
        <v>742</v>
      </c>
      <c r="H743">
        <f t="shared" si="89"/>
        <v>100</v>
      </c>
      <c r="K743">
        <v>4</v>
      </c>
      <c r="L743">
        <v>4</v>
      </c>
      <c r="M743">
        <v>4</v>
      </c>
      <c r="N743">
        <f t="shared" si="90"/>
        <v>1</v>
      </c>
      <c r="O743">
        <f>SUM($N$2:N743)</f>
        <v>644</v>
      </c>
      <c r="P743">
        <f>COUNT($N$2:N743)</f>
        <v>742</v>
      </c>
      <c r="Q743">
        <f t="shared" si="91"/>
        <v>86.79245283018868</v>
      </c>
      <c r="T743">
        <v>4</v>
      </c>
      <c r="U743">
        <v>4</v>
      </c>
      <c r="V743">
        <v>4</v>
      </c>
      <c r="AC743">
        <v>44</v>
      </c>
      <c r="AD743">
        <v>44</v>
      </c>
      <c r="AE743">
        <v>17</v>
      </c>
      <c r="AF743">
        <f t="shared" si="92"/>
        <v>1</v>
      </c>
      <c r="AG743">
        <f>SUM($AF$2:AF743)</f>
        <v>681</v>
      </c>
      <c r="AH743">
        <f>COUNT($AF$2:AF743)</f>
        <v>742</v>
      </c>
      <c r="AI743">
        <f t="shared" si="93"/>
        <v>91.77897574123989</v>
      </c>
      <c r="AL743">
        <v>50</v>
      </c>
      <c r="AM743">
        <v>50</v>
      </c>
      <c r="AN743">
        <v>17</v>
      </c>
      <c r="AO743">
        <f t="shared" si="94"/>
        <v>1</v>
      </c>
      <c r="AP743">
        <f>SUM($AO$2:AO743)</f>
        <v>724</v>
      </c>
      <c r="AQ743">
        <f>COUNT($AO$2:AO743)</f>
        <v>742</v>
      </c>
      <c r="AR743">
        <f t="shared" si="95"/>
        <v>97.574123989218336</v>
      </c>
    </row>
    <row r="744" spans="2:44">
      <c r="B744">
        <v>72</v>
      </c>
      <c r="C744">
        <v>27</v>
      </c>
      <c r="D744">
        <v>3</v>
      </c>
      <c r="E744">
        <f t="shared" si="88"/>
        <v>1</v>
      </c>
      <c r="F744">
        <f>SUM($E$2:E744)</f>
        <v>743</v>
      </c>
      <c r="G744">
        <f>COUNT($E$2:E744)</f>
        <v>743</v>
      </c>
      <c r="H744">
        <f t="shared" si="89"/>
        <v>100</v>
      </c>
      <c r="K744">
        <v>4</v>
      </c>
      <c r="L744">
        <v>4</v>
      </c>
      <c r="M744">
        <v>3</v>
      </c>
      <c r="N744">
        <f t="shared" si="90"/>
        <v>1</v>
      </c>
      <c r="O744">
        <f>SUM($N$2:N744)</f>
        <v>645</v>
      </c>
      <c r="P744">
        <f>COUNT($N$2:N744)</f>
        <v>743</v>
      </c>
      <c r="Q744">
        <f t="shared" si="91"/>
        <v>86.810228802153432</v>
      </c>
      <c r="T744">
        <v>4</v>
      </c>
      <c r="U744">
        <v>4</v>
      </c>
      <c r="V744">
        <v>3</v>
      </c>
      <c r="AC744">
        <v>44</v>
      </c>
      <c r="AD744">
        <v>44</v>
      </c>
      <c r="AE744">
        <v>13</v>
      </c>
      <c r="AF744">
        <f t="shared" si="92"/>
        <v>1</v>
      </c>
      <c r="AG744">
        <f>SUM($AF$2:AF744)</f>
        <v>682</v>
      </c>
      <c r="AH744">
        <f>COUNT($AF$2:AF744)</f>
        <v>743</v>
      </c>
      <c r="AI744">
        <f t="shared" si="93"/>
        <v>91.790040376850598</v>
      </c>
      <c r="AL744">
        <v>50</v>
      </c>
      <c r="AM744">
        <v>50</v>
      </c>
      <c r="AN744">
        <v>13</v>
      </c>
      <c r="AO744">
        <f t="shared" si="94"/>
        <v>1</v>
      </c>
      <c r="AP744">
        <f>SUM($AO$2:AO744)</f>
        <v>725</v>
      </c>
      <c r="AQ744">
        <f>COUNT($AO$2:AO744)</f>
        <v>743</v>
      </c>
      <c r="AR744">
        <f t="shared" si="95"/>
        <v>97.577388963660837</v>
      </c>
    </row>
    <row r="745" spans="2:44">
      <c r="B745">
        <v>72</v>
      </c>
      <c r="C745">
        <v>27</v>
      </c>
      <c r="D745">
        <v>4</v>
      </c>
      <c r="E745">
        <f t="shared" si="88"/>
        <v>1</v>
      </c>
      <c r="F745">
        <f>SUM($E$2:E745)</f>
        <v>744</v>
      </c>
      <c r="G745">
        <f>COUNT($E$2:E745)</f>
        <v>744</v>
      </c>
      <c r="H745">
        <f t="shared" si="89"/>
        <v>100</v>
      </c>
      <c r="K745">
        <v>4</v>
      </c>
      <c r="L745">
        <v>4</v>
      </c>
      <c r="M745">
        <v>4</v>
      </c>
      <c r="N745">
        <f t="shared" si="90"/>
        <v>1</v>
      </c>
      <c r="O745">
        <f>SUM($N$2:N745)</f>
        <v>646</v>
      </c>
      <c r="P745">
        <f>COUNT($N$2:N745)</f>
        <v>744</v>
      </c>
      <c r="Q745">
        <f t="shared" si="91"/>
        <v>86.827956989247312</v>
      </c>
      <c r="T745">
        <v>4</v>
      </c>
      <c r="U745">
        <v>4</v>
      </c>
      <c r="V745">
        <v>4</v>
      </c>
      <c r="AC745">
        <v>44</v>
      </c>
      <c r="AD745">
        <v>44</v>
      </c>
      <c r="AE745">
        <v>11</v>
      </c>
      <c r="AF745">
        <f t="shared" si="92"/>
        <v>1</v>
      </c>
      <c r="AG745">
        <f>SUM($AF$2:AF745)</f>
        <v>683</v>
      </c>
      <c r="AH745">
        <f>COUNT($AF$2:AF745)</f>
        <v>744</v>
      </c>
      <c r="AI745">
        <f t="shared" si="93"/>
        <v>91.8010752688172</v>
      </c>
      <c r="AL745">
        <v>50</v>
      </c>
      <c r="AM745">
        <v>50</v>
      </c>
      <c r="AN745">
        <v>11</v>
      </c>
      <c r="AO745">
        <f t="shared" si="94"/>
        <v>1</v>
      </c>
      <c r="AP745">
        <f>SUM($AO$2:AO745)</f>
        <v>726</v>
      </c>
      <c r="AQ745">
        <f>COUNT($AO$2:AO745)</f>
        <v>744</v>
      </c>
      <c r="AR745">
        <f t="shared" si="95"/>
        <v>97.58064516129032</v>
      </c>
    </row>
    <row r="746" spans="2:44">
      <c r="B746">
        <v>72</v>
      </c>
      <c r="C746">
        <v>27</v>
      </c>
      <c r="D746">
        <v>5</v>
      </c>
      <c r="E746">
        <f t="shared" si="88"/>
        <v>1</v>
      </c>
      <c r="F746">
        <f>SUM($E$2:E746)</f>
        <v>745</v>
      </c>
      <c r="G746">
        <f>COUNT($E$2:E746)</f>
        <v>745</v>
      </c>
      <c r="H746">
        <f t="shared" si="89"/>
        <v>100</v>
      </c>
      <c r="K746">
        <v>4</v>
      </c>
      <c r="L746">
        <v>4</v>
      </c>
      <c r="M746">
        <v>5</v>
      </c>
      <c r="N746">
        <f t="shared" si="90"/>
        <v>0</v>
      </c>
      <c r="O746">
        <f>SUM($N$2:N746)</f>
        <v>646</v>
      </c>
      <c r="P746">
        <f>COUNT($N$2:N746)</f>
        <v>745</v>
      </c>
      <c r="Q746">
        <f t="shared" si="91"/>
        <v>86.711409395973149</v>
      </c>
      <c r="T746">
        <v>4</v>
      </c>
      <c r="U746">
        <v>4</v>
      </c>
      <c r="V746">
        <v>5</v>
      </c>
      <c r="AC746">
        <v>44</v>
      </c>
      <c r="AD746">
        <v>44</v>
      </c>
      <c r="AE746">
        <v>13</v>
      </c>
      <c r="AF746">
        <f t="shared" si="92"/>
        <v>1</v>
      </c>
      <c r="AG746">
        <f>SUM($AF$2:AF746)</f>
        <v>684</v>
      </c>
      <c r="AH746">
        <f>COUNT($AF$2:AF746)</f>
        <v>745</v>
      </c>
      <c r="AI746">
        <f t="shared" si="93"/>
        <v>91.812080536912759</v>
      </c>
      <c r="AL746">
        <v>50</v>
      </c>
      <c r="AM746">
        <v>50</v>
      </c>
      <c r="AN746">
        <v>13</v>
      </c>
      <c r="AO746">
        <f t="shared" si="94"/>
        <v>1</v>
      </c>
      <c r="AP746">
        <f>SUM($AO$2:AO746)</f>
        <v>727</v>
      </c>
      <c r="AQ746">
        <f>COUNT($AO$2:AO746)</f>
        <v>745</v>
      </c>
      <c r="AR746">
        <f t="shared" si="95"/>
        <v>97.583892617449663</v>
      </c>
    </row>
    <row r="747" spans="2:44">
      <c r="B747">
        <v>72</v>
      </c>
      <c r="C747">
        <v>27</v>
      </c>
      <c r="D747">
        <v>4</v>
      </c>
      <c r="E747">
        <f t="shared" si="88"/>
        <v>1</v>
      </c>
      <c r="F747">
        <f>SUM($E$2:E747)</f>
        <v>746</v>
      </c>
      <c r="G747">
        <f>COUNT($E$2:E747)</f>
        <v>746</v>
      </c>
      <c r="H747">
        <f t="shared" si="89"/>
        <v>100</v>
      </c>
      <c r="K747">
        <v>4</v>
      </c>
      <c r="L747">
        <v>4</v>
      </c>
      <c r="M747">
        <v>4</v>
      </c>
      <c r="N747">
        <f t="shared" si="90"/>
        <v>1</v>
      </c>
      <c r="O747">
        <f>SUM($N$2:N747)</f>
        <v>647</v>
      </c>
      <c r="P747">
        <f>COUNT($N$2:N747)</f>
        <v>746</v>
      </c>
      <c r="Q747">
        <f t="shared" si="91"/>
        <v>86.729222520107243</v>
      </c>
      <c r="T747">
        <v>4</v>
      </c>
      <c r="U747">
        <v>4</v>
      </c>
      <c r="V747">
        <v>4</v>
      </c>
      <c r="AC747">
        <v>44</v>
      </c>
      <c r="AD747">
        <v>44</v>
      </c>
      <c r="AE747">
        <v>16</v>
      </c>
      <c r="AF747">
        <f t="shared" si="92"/>
        <v>1</v>
      </c>
      <c r="AG747">
        <f>SUM($AF$2:AF747)</f>
        <v>685</v>
      </c>
      <c r="AH747">
        <f>COUNT($AF$2:AF747)</f>
        <v>746</v>
      </c>
      <c r="AI747">
        <f t="shared" si="93"/>
        <v>91.823056300268092</v>
      </c>
      <c r="AL747">
        <v>50</v>
      </c>
      <c r="AM747">
        <v>50</v>
      </c>
      <c r="AN747">
        <v>16</v>
      </c>
      <c r="AO747">
        <f t="shared" si="94"/>
        <v>1</v>
      </c>
      <c r="AP747">
        <f>SUM($AO$2:AO747)</f>
        <v>728</v>
      </c>
      <c r="AQ747">
        <f>COUNT($AO$2:AO747)</f>
        <v>746</v>
      </c>
      <c r="AR747">
        <f t="shared" si="95"/>
        <v>97.58713136729223</v>
      </c>
    </row>
    <row r="748" spans="2:44">
      <c r="B748">
        <v>72</v>
      </c>
      <c r="C748">
        <v>27</v>
      </c>
      <c r="D748">
        <v>4</v>
      </c>
      <c r="E748">
        <f t="shared" si="88"/>
        <v>1</v>
      </c>
      <c r="F748">
        <f>SUM($E$2:E748)</f>
        <v>747</v>
      </c>
      <c r="G748">
        <f>COUNT($E$2:E748)</f>
        <v>747</v>
      </c>
      <c r="H748">
        <f t="shared" si="89"/>
        <v>100</v>
      </c>
      <c r="K748">
        <v>4</v>
      </c>
      <c r="L748">
        <v>4</v>
      </c>
      <c r="M748">
        <v>4</v>
      </c>
      <c r="N748">
        <f t="shared" si="90"/>
        <v>1</v>
      </c>
      <c r="O748">
        <f>SUM($N$2:N748)</f>
        <v>648</v>
      </c>
      <c r="P748">
        <f>COUNT($N$2:N748)</f>
        <v>747</v>
      </c>
      <c r="Q748">
        <f t="shared" si="91"/>
        <v>86.746987951807228</v>
      </c>
      <c r="T748">
        <v>4</v>
      </c>
      <c r="U748">
        <v>4</v>
      </c>
      <c r="V748">
        <v>4</v>
      </c>
      <c r="AC748">
        <v>43</v>
      </c>
      <c r="AD748">
        <v>43</v>
      </c>
      <c r="AE748">
        <v>16</v>
      </c>
      <c r="AF748">
        <f t="shared" si="92"/>
        <v>1</v>
      </c>
      <c r="AG748">
        <f>SUM($AF$2:AF748)</f>
        <v>686</v>
      </c>
      <c r="AH748">
        <f>COUNT($AF$2:AF748)</f>
        <v>747</v>
      </c>
      <c r="AI748">
        <f t="shared" si="93"/>
        <v>91.834002677376176</v>
      </c>
      <c r="AL748">
        <v>50</v>
      </c>
      <c r="AM748">
        <v>50</v>
      </c>
      <c r="AN748">
        <v>16</v>
      </c>
      <c r="AO748">
        <f t="shared" si="94"/>
        <v>1</v>
      </c>
      <c r="AP748">
        <f>SUM($AO$2:AO748)</f>
        <v>729</v>
      </c>
      <c r="AQ748">
        <f>COUNT($AO$2:AO748)</f>
        <v>747</v>
      </c>
      <c r="AR748">
        <f t="shared" si="95"/>
        <v>97.590361445783131</v>
      </c>
    </row>
    <row r="749" spans="2:44">
      <c r="B749">
        <v>72</v>
      </c>
      <c r="C749">
        <v>27</v>
      </c>
      <c r="D749">
        <v>4</v>
      </c>
      <c r="E749">
        <f t="shared" si="88"/>
        <v>1</v>
      </c>
      <c r="F749">
        <f>SUM($E$2:E749)</f>
        <v>748</v>
      </c>
      <c r="G749">
        <f>COUNT($E$2:E749)</f>
        <v>748</v>
      </c>
      <c r="H749">
        <f t="shared" si="89"/>
        <v>100</v>
      </c>
      <c r="K749">
        <v>4</v>
      </c>
      <c r="L749">
        <v>4</v>
      </c>
      <c r="M749">
        <v>4</v>
      </c>
      <c r="N749">
        <f t="shared" si="90"/>
        <v>1</v>
      </c>
      <c r="O749">
        <f>SUM($N$2:N749)</f>
        <v>649</v>
      </c>
      <c r="P749">
        <f>COUNT($N$2:N749)</f>
        <v>748</v>
      </c>
      <c r="Q749">
        <f t="shared" si="91"/>
        <v>86.764705882352942</v>
      </c>
      <c r="T749">
        <v>4</v>
      </c>
      <c r="U749">
        <v>4</v>
      </c>
      <c r="V749">
        <v>4</v>
      </c>
      <c r="AC749">
        <v>43</v>
      </c>
      <c r="AD749">
        <v>43</v>
      </c>
      <c r="AE749">
        <v>12</v>
      </c>
      <c r="AF749">
        <f t="shared" si="92"/>
        <v>1</v>
      </c>
      <c r="AG749">
        <f>SUM($AF$2:AF749)</f>
        <v>687</v>
      </c>
      <c r="AH749">
        <f>COUNT($AF$2:AF749)</f>
        <v>748</v>
      </c>
      <c r="AI749">
        <f t="shared" si="93"/>
        <v>91.844919786096256</v>
      </c>
      <c r="AL749">
        <v>50</v>
      </c>
      <c r="AM749">
        <v>50</v>
      </c>
      <c r="AN749">
        <v>12</v>
      </c>
      <c r="AO749">
        <f t="shared" si="94"/>
        <v>1</v>
      </c>
      <c r="AP749">
        <f>SUM($AO$2:AO749)</f>
        <v>730</v>
      </c>
      <c r="AQ749">
        <f>COUNT($AO$2:AO749)</f>
        <v>748</v>
      </c>
      <c r="AR749">
        <f t="shared" si="95"/>
        <v>97.593582887700535</v>
      </c>
    </row>
    <row r="750" spans="2:44">
      <c r="B750">
        <v>72</v>
      </c>
      <c r="C750">
        <v>27</v>
      </c>
      <c r="D750">
        <v>6</v>
      </c>
      <c r="E750">
        <f t="shared" si="88"/>
        <v>1</v>
      </c>
      <c r="F750">
        <f>SUM($E$2:E750)</f>
        <v>749</v>
      </c>
      <c r="G750">
        <f>COUNT($E$2:E750)</f>
        <v>749</v>
      </c>
      <c r="H750">
        <f t="shared" si="89"/>
        <v>100</v>
      </c>
      <c r="K750">
        <v>4</v>
      </c>
      <c r="L750">
        <v>4</v>
      </c>
      <c r="M750">
        <v>6</v>
      </c>
      <c r="N750">
        <f t="shared" si="90"/>
        <v>0</v>
      </c>
      <c r="O750">
        <f>SUM($N$2:N750)</f>
        <v>649</v>
      </c>
      <c r="P750">
        <f>COUNT($N$2:N750)</f>
        <v>749</v>
      </c>
      <c r="Q750">
        <f t="shared" si="91"/>
        <v>86.64886515353804</v>
      </c>
      <c r="T750">
        <v>4</v>
      </c>
      <c r="U750">
        <v>4</v>
      </c>
      <c r="V750">
        <v>6</v>
      </c>
      <c r="AC750">
        <v>43</v>
      </c>
      <c r="AD750">
        <v>43</v>
      </c>
      <c r="AE750">
        <v>10</v>
      </c>
      <c r="AF750">
        <f t="shared" si="92"/>
        <v>1</v>
      </c>
      <c r="AG750">
        <f>SUM($AF$2:AF750)</f>
        <v>688</v>
      </c>
      <c r="AH750">
        <f>COUNT($AF$2:AF750)</f>
        <v>749</v>
      </c>
      <c r="AI750">
        <f t="shared" si="93"/>
        <v>91.855807743658218</v>
      </c>
      <c r="AL750">
        <v>50</v>
      </c>
      <c r="AM750">
        <v>50</v>
      </c>
      <c r="AN750">
        <v>10</v>
      </c>
      <c r="AO750">
        <f t="shared" si="94"/>
        <v>1</v>
      </c>
      <c r="AP750">
        <f>SUM($AO$2:AO750)</f>
        <v>731</v>
      </c>
      <c r="AQ750">
        <f>COUNT($AO$2:AO750)</f>
        <v>749</v>
      </c>
      <c r="AR750">
        <f t="shared" si="95"/>
        <v>97.596795727636859</v>
      </c>
    </row>
    <row r="751" spans="2:44">
      <c r="B751">
        <v>72</v>
      </c>
      <c r="C751">
        <v>27</v>
      </c>
      <c r="D751">
        <v>5</v>
      </c>
      <c r="E751">
        <f t="shared" si="88"/>
        <v>1</v>
      </c>
      <c r="F751">
        <f>SUM($E$2:E751)</f>
        <v>750</v>
      </c>
      <c r="G751">
        <f>COUNT($E$2:E751)</f>
        <v>750</v>
      </c>
      <c r="H751">
        <f t="shared" si="89"/>
        <v>100</v>
      </c>
      <c r="K751">
        <v>4</v>
      </c>
      <c r="L751">
        <v>4</v>
      </c>
      <c r="M751">
        <v>5</v>
      </c>
      <c r="N751">
        <f t="shared" si="90"/>
        <v>0</v>
      </c>
      <c r="O751">
        <f>SUM($N$2:N751)</f>
        <v>649</v>
      </c>
      <c r="P751">
        <f>COUNT($N$2:N751)</f>
        <v>750</v>
      </c>
      <c r="Q751">
        <f t="shared" si="91"/>
        <v>86.533333333333331</v>
      </c>
      <c r="T751">
        <v>4</v>
      </c>
      <c r="U751">
        <v>4</v>
      </c>
      <c r="V751">
        <v>5</v>
      </c>
      <c r="AC751">
        <v>43</v>
      </c>
      <c r="AD751">
        <v>43</v>
      </c>
      <c r="AE751">
        <v>16</v>
      </c>
      <c r="AF751">
        <f t="shared" si="92"/>
        <v>1</v>
      </c>
      <c r="AG751">
        <f>SUM($AF$2:AF751)</f>
        <v>689</v>
      </c>
      <c r="AH751">
        <f>COUNT($AF$2:AF751)</f>
        <v>750</v>
      </c>
      <c r="AI751">
        <f t="shared" si="93"/>
        <v>91.86666666666666</v>
      </c>
      <c r="AL751">
        <v>50</v>
      </c>
      <c r="AM751">
        <v>50</v>
      </c>
      <c r="AN751">
        <v>16</v>
      </c>
      <c r="AO751">
        <f t="shared" si="94"/>
        <v>1</v>
      </c>
      <c r="AP751">
        <f>SUM($AO$2:AO751)</f>
        <v>732</v>
      </c>
      <c r="AQ751">
        <f>COUNT($AO$2:AO751)</f>
        <v>750</v>
      </c>
      <c r="AR751">
        <f t="shared" si="95"/>
        <v>97.6</v>
      </c>
    </row>
    <row r="752" spans="2:44">
      <c r="B752">
        <v>72</v>
      </c>
      <c r="C752">
        <v>27</v>
      </c>
      <c r="D752">
        <v>5</v>
      </c>
      <c r="E752">
        <f t="shared" si="88"/>
        <v>1</v>
      </c>
      <c r="F752">
        <f>SUM($E$2:E752)</f>
        <v>751</v>
      </c>
      <c r="G752">
        <f>COUNT($E$2:E752)</f>
        <v>751</v>
      </c>
      <c r="H752">
        <f t="shared" si="89"/>
        <v>100</v>
      </c>
      <c r="K752">
        <v>4</v>
      </c>
      <c r="L752">
        <v>4</v>
      </c>
      <c r="M752">
        <v>5</v>
      </c>
      <c r="N752">
        <f t="shared" si="90"/>
        <v>0</v>
      </c>
      <c r="O752">
        <f>SUM($N$2:N752)</f>
        <v>649</v>
      </c>
      <c r="P752">
        <f>COUNT($N$2:N752)</f>
        <v>751</v>
      </c>
      <c r="Q752">
        <f t="shared" si="91"/>
        <v>86.418109187749664</v>
      </c>
      <c r="T752">
        <v>4</v>
      </c>
      <c r="U752">
        <v>4</v>
      </c>
      <c r="V752">
        <v>5</v>
      </c>
      <c r="AC752">
        <v>43</v>
      </c>
      <c r="AD752">
        <v>43</v>
      </c>
      <c r="AE752">
        <v>16</v>
      </c>
      <c r="AF752">
        <f t="shared" si="92"/>
        <v>1</v>
      </c>
      <c r="AG752">
        <f>SUM($AF$2:AF752)</f>
        <v>690</v>
      </c>
      <c r="AH752">
        <f>COUNT($AF$2:AF752)</f>
        <v>751</v>
      </c>
      <c r="AI752">
        <f t="shared" si="93"/>
        <v>91.877496671105192</v>
      </c>
      <c r="AL752">
        <v>50</v>
      </c>
      <c r="AM752">
        <v>50</v>
      </c>
      <c r="AN752">
        <v>16</v>
      </c>
      <c r="AO752">
        <f t="shared" si="94"/>
        <v>1</v>
      </c>
      <c r="AP752">
        <f>SUM($AO$2:AO752)</f>
        <v>733</v>
      </c>
      <c r="AQ752">
        <f>COUNT($AO$2:AO752)</f>
        <v>751</v>
      </c>
      <c r="AR752">
        <f t="shared" si="95"/>
        <v>97.603195739014652</v>
      </c>
    </row>
    <row r="753" spans="2:44">
      <c r="B753">
        <v>72</v>
      </c>
      <c r="C753">
        <v>27</v>
      </c>
      <c r="D753">
        <v>3</v>
      </c>
      <c r="E753">
        <f t="shared" si="88"/>
        <v>1</v>
      </c>
      <c r="F753">
        <f>SUM($E$2:E753)</f>
        <v>752</v>
      </c>
      <c r="G753">
        <f>COUNT($E$2:E753)</f>
        <v>752</v>
      </c>
      <c r="H753">
        <f t="shared" si="89"/>
        <v>100</v>
      </c>
      <c r="K753">
        <v>4</v>
      </c>
      <c r="L753">
        <v>4</v>
      </c>
      <c r="M753">
        <v>3</v>
      </c>
      <c r="N753">
        <f t="shared" si="90"/>
        <v>1</v>
      </c>
      <c r="O753">
        <f>SUM($N$2:N753)</f>
        <v>650</v>
      </c>
      <c r="P753">
        <f>COUNT($N$2:N753)</f>
        <v>752</v>
      </c>
      <c r="Q753">
        <f t="shared" si="91"/>
        <v>86.436170212765958</v>
      </c>
      <c r="T753">
        <v>4</v>
      </c>
      <c r="U753">
        <v>4</v>
      </c>
      <c r="V753">
        <v>3</v>
      </c>
      <c r="AC753">
        <v>43</v>
      </c>
      <c r="AD753">
        <v>43</v>
      </c>
      <c r="AE753">
        <v>15</v>
      </c>
      <c r="AF753">
        <f t="shared" si="92"/>
        <v>1</v>
      </c>
      <c r="AG753">
        <f>SUM($AF$2:AF753)</f>
        <v>691</v>
      </c>
      <c r="AH753">
        <f>COUNT($AF$2:AF753)</f>
        <v>752</v>
      </c>
      <c r="AI753">
        <f t="shared" si="93"/>
        <v>91.888297872340431</v>
      </c>
      <c r="AL753">
        <v>50</v>
      </c>
      <c r="AM753">
        <v>50</v>
      </c>
      <c r="AN753">
        <v>15</v>
      </c>
      <c r="AO753">
        <f t="shared" si="94"/>
        <v>1</v>
      </c>
      <c r="AP753">
        <f>SUM($AO$2:AO753)</f>
        <v>734</v>
      </c>
      <c r="AQ753">
        <f>COUNT($AO$2:AO753)</f>
        <v>752</v>
      </c>
      <c r="AR753">
        <f t="shared" si="95"/>
        <v>97.606382978723403</v>
      </c>
    </row>
    <row r="754" spans="2:44">
      <c r="B754">
        <v>72</v>
      </c>
      <c r="C754">
        <v>27</v>
      </c>
      <c r="D754">
        <v>4</v>
      </c>
      <c r="E754">
        <f t="shared" si="88"/>
        <v>1</v>
      </c>
      <c r="F754">
        <f>SUM($E$2:E754)</f>
        <v>753</v>
      </c>
      <c r="G754">
        <f>COUNT($E$2:E754)</f>
        <v>753</v>
      </c>
      <c r="H754">
        <f t="shared" si="89"/>
        <v>100</v>
      </c>
      <c r="K754">
        <v>4</v>
      </c>
      <c r="L754">
        <v>4</v>
      </c>
      <c r="M754">
        <v>4</v>
      </c>
      <c r="N754">
        <f t="shared" si="90"/>
        <v>1</v>
      </c>
      <c r="O754">
        <f>SUM($N$2:N754)</f>
        <v>651</v>
      </c>
      <c r="P754">
        <f>COUNT($N$2:N754)</f>
        <v>753</v>
      </c>
      <c r="Q754">
        <f t="shared" si="91"/>
        <v>86.454183266932276</v>
      </c>
      <c r="T754">
        <v>4</v>
      </c>
      <c r="U754">
        <v>4</v>
      </c>
      <c r="V754">
        <v>4</v>
      </c>
      <c r="AC754">
        <v>43</v>
      </c>
      <c r="AD754">
        <v>43</v>
      </c>
      <c r="AE754">
        <v>15</v>
      </c>
      <c r="AF754">
        <f t="shared" si="92"/>
        <v>1</v>
      </c>
      <c r="AG754">
        <f>SUM($AF$2:AF754)</f>
        <v>692</v>
      </c>
      <c r="AH754">
        <f>COUNT($AF$2:AF754)</f>
        <v>753</v>
      </c>
      <c r="AI754">
        <f t="shared" si="93"/>
        <v>91.899070385126151</v>
      </c>
      <c r="AL754">
        <v>48</v>
      </c>
      <c r="AM754">
        <v>48</v>
      </c>
      <c r="AN754">
        <v>15</v>
      </c>
      <c r="AO754">
        <f t="shared" si="94"/>
        <v>1</v>
      </c>
      <c r="AP754">
        <f>SUM($AO$2:AO754)</f>
        <v>735</v>
      </c>
      <c r="AQ754">
        <f>COUNT($AO$2:AO754)</f>
        <v>753</v>
      </c>
      <c r="AR754">
        <f t="shared" si="95"/>
        <v>97.609561752988043</v>
      </c>
    </row>
    <row r="755" spans="2:44">
      <c r="B755">
        <v>72</v>
      </c>
      <c r="C755">
        <v>27</v>
      </c>
      <c r="D755">
        <v>3</v>
      </c>
      <c r="E755">
        <f t="shared" si="88"/>
        <v>1</v>
      </c>
      <c r="F755">
        <f>SUM($E$2:E755)</f>
        <v>754</v>
      </c>
      <c r="G755">
        <f>COUNT($E$2:E755)</f>
        <v>754</v>
      </c>
      <c r="H755">
        <f t="shared" si="89"/>
        <v>100</v>
      </c>
      <c r="K755">
        <v>4</v>
      </c>
      <c r="L755">
        <v>4</v>
      </c>
      <c r="M755">
        <v>3</v>
      </c>
      <c r="N755">
        <f t="shared" si="90"/>
        <v>1</v>
      </c>
      <c r="O755">
        <f>SUM($N$2:N755)</f>
        <v>652</v>
      </c>
      <c r="P755">
        <f>COUNT($N$2:N755)</f>
        <v>754</v>
      </c>
      <c r="Q755">
        <f t="shared" si="91"/>
        <v>86.472148541114052</v>
      </c>
      <c r="T755">
        <v>4</v>
      </c>
      <c r="U755">
        <v>4</v>
      </c>
      <c r="V755">
        <v>3</v>
      </c>
      <c r="AC755">
        <v>43</v>
      </c>
      <c r="AD755">
        <v>43</v>
      </c>
      <c r="AE755">
        <v>42</v>
      </c>
      <c r="AF755">
        <f t="shared" si="92"/>
        <v>1</v>
      </c>
      <c r="AG755">
        <f>SUM($AF$2:AF755)</f>
        <v>693</v>
      </c>
      <c r="AH755">
        <f>COUNT($AF$2:AF755)</f>
        <v>754</v>
      </c>
      <c r="AI755">
        <f t="shared" si="93"/>
        <v>91.909814323607435</v>
      </c>
      <c r="AL755">
        <v>48</v>
      </c>
      <c r="AM755">
        <v>48</v>
      </c>
      <c r="AN755">
        <v>42</v>
      </c>
      <c r="AO755">
        <f t="shared" si="94"/>
        <v>1</v>
      </c>
      <c r="AP755">
        <f>SUM($AO$2:AO755)</f>
        <v>736</v>
      </c>
      <c r="AQ755">
        <f>COUNT($AO$2:AO755)</f>
        <v>754</v>
      </c>
      <c r="AR755">
        <f t="shared" si="95"/>
        <v>97.612732095490713</v>
      </c>
    </row>
    <row r="756" spans="2:44">
      <c r="B756">
        <v>72</v>
      </c>
      <c r="C756">
        <v>27</v>
      </c>
      <c r="D756">
        <v>3</v>
      </c>
      <c r="E756">
        <f t="shared" si="88"/>
        <v>1</v>
      </c>
      <c r="F756">
        <f>SUM($E$2:E756)</f>
        <v>755</v>
      </c>
      <c r="G756">
        <f>COUNT($E$2:E756)</f>
        <v>755</v>
      </c>
      <c r="H756">
        <f t="shared" si="89"/>
        <v>100</v>
      </c>
      <c r="K756">
        <v>4</v>
      </c>
      <c r="L756">
        <v>4</v>
      </c>
      <c r="M756">
        <v>3</v>
      </c>
      <c r="N756">
        <f t="shared" si="90"/>
        <v>1</v>
      </c>
      <c r="O756">
        <f>SUM($N$2:N756)</f>
        <v>653</v>
      </c>
      <c r="P756">
        <f>COUNT($N$2:N756)</f>
        <v>755</v>
      </c>
      <c r="Q756">
        <f t="shared" si="91"/>
        <v>86.490066225165563</v>
      </c>
      <c r="T756">
        <v>4</v>
      </c>
      <c r="U756">
        <v>4</v>
      </c>
      <c r="V756">
        <v>3</v>
      </c>
      <c r="AC756">
        <v>43</v>
      </c>
      <c r="AD756">
        <v>43</v>
      </c>
      <c r="AE756">
        <v>13</v>
      </c>
      <c r="AF756">
        <f t="shared" si="92"/>
        <v>1</v>
      </c>
      <c r="AG756">
        <f>SUM($AF$2:AF756)</f>
        <v>694</v>
      </c>
      <c r="AH756">
        <f>COUNT($AF$2:AF756)</f>
        <v>755</v>
      </c>
      <c r="AI756">
        <f t="shared" si="93"/>
        <v>91.920529801324506</v>
      </c>
      <c r="AL756">
        <v>48</v>
      </c>
      <c r="AM756">
        <v>48</v>
      </c>
      <c r="AN756">
        <v>13</v>
      </c>
      <c r="AO756">
        <f t="shared" si="94"/>
        <v>1</v>
      </c>
      <c r="AP756">
        <f>SUM($AO$2:AO756)</f>
        <v>737</v>
      </c>
      <c r="AQ756">
        <f>COUNT($AO$2:AO756)</f>
        <v>755</v>
      </c>
      <c r="AR756">
        <f t="shared" si="95"/>
        <v>97.615894039735096</v>
      </c>
    </row>
    <row r="757" spans="2:44">
      <c r="B757">
        <v>72</v>
      </c>
      <c r="C757">
        <v>27</v>
      </c>
      <c r="D757">
        <v>3</v>
      </c>
      <c r="E757">
        <f t="shared" si="88"/>
        <v>1</v>
      </c>
      <c r="F757">
        <f>SUM($E$2:E757)</f>
        <v>756</v>
      </c>
      <c r="G757">
        <f>COUNT($E$2:E757)</f>
        <v>756</v>
      </c>
      <c r="H757">
        <f t="shared" si="89"/>
        <v>100</v>
      </c>
      <c r="K757">
        <v>4</v>
      </c>
      <c r="L757">
        <v>4</v>
      </c>
      <c r="M757">
        <v>3</v>
      </c>
      <c r="N757">
        <f t="shared" si="90"/>
        <v>1</v>
      </c>
      <c r="O757">
        <f>SUM($N$2:N757)</f>
        <v>654</v>
      </c>
      <c r="P757">
        <f>COUNT($N$2:N757)</f>
        <v>756</v>
      </c>
      <c r="Q757">
        <f t="shared" si="91"/>
        <v>86.507936507936506</v>
      </c>
      <c r="T757">
        <v>4</v>
      </c>
      <c r="U757">
        <v>4</v>
      </c>
      <c r="V757">
        <v>3</v>
      </c>
      <c r="AC757">
        <v>43</v>
      </c>
      <c r="AD757">
        <v>43</v>
      </c>
      <c r="AE757">
        <v>41</v>
      </c>
      <c r="AF757">
        <f t="shared" si="92"/>
        <v>1</v>
      </c>
      <c r="AG757">
        <f>SUM($AF$2:AF757)</f>
        <v>695</v>
      </c>
      <c r="AH757">
        <f>COUNT($AF$2:AF757)</f>
        <v>756</v>
      </c>
      <c r="AI757">
        <f t="shared" si="93"/>
        <v>91.931216931216937</v>
      </c>
      <c r="AL757">
        <v>48</v>
      </c>
      <c r="AM757">
        <v>48</v>
      </c>
      <c r="AN757">
        <v>41</v>
      </c>
      <c r="AO757">
        <f t="shared" si="94"/>
        <v>1</v>
      </c>
      <c r="AP757">
        <f>SUM($AO$2:AO757)</f>
        <v>738</v>
      </c>
      <c r="AQ757">
        <f>COUNT($AO$2:AO757)</f>
        <v>756</v>
      </c>
      <c r="AR757">
        <f t="shared" si="95"/>
        <v>97.61904761904762</v>
      </c>
    </row>
    <row r="758" spans="2:44">
      <c r="B758">
        <v>72</v>
      </c>
      <c r="C758">
        <v>27</v>
      </c>
      <c r="D758">
        <v>4</v>
      </c>
      <c r="E758">
        <f t="shared" si="88"/>
        <v>1</v>
      </c>
      <c r="F758">
        <f>SUM($E$2:E758)</f>
        <v>757</v>
      </c>
      <c r="G758">
        <f>COUNT($E$2:E758)</f>
        <v>757</v>
      </c>
      <c r="H758">
        <f t="shared" si="89"/>
        <v>100</v>
      </c>
      <c r="K758">
        <v>4</v>
      </c>
      <c r="L758">
        <v>4</v>
      </c>
      <c r="M758">
        <v>4</v>
      </c>
      <c r="N758">
        <f t="shared" si="90"/>
        <v>1</v>
      </c>
      <c r="O758">
        <f>SUM($N$2:N758)</f>
        <v>655</v>
      </c>
      <c r="P758">
        <f>COUNT($N$2:N758)</f>
        <v>757</v>
      </c>
      <c r="Q758">
        <f t="shared" si="91"/>
        <v>86.525759577278734</v>
      </c>
      <c r="T758">
        <v>4</v>
      </c>
      <c r="U758">
        <v>4</v>
      </c>
      <c r="V758">
        <v>4</v>
      </c>
      <c r="AC758">
        <v>43</v>
      </c>
      <c r="AD758">
        <v>43</v>
      </c>
      <c r="AE758">
        <v>41</v>
      </c>
      <c r="AF758">
        <f t="shared" si="92"/>
        <v>1</v>
      </c>
      <c r="AG758">
        <f>SUM($AF$2:AF758)</f>
        <v>696</v>
      </c>
      <c r="AH758">
        <f>COUNT($AF$2:AF758)</f>
        <v>757</v>
      </c>
      <c r="AI758">
        <f t="shared" si="93"/>
        <v>91.941875825627477</v>
      </c>
      <c r="AL758">
        <v>48</v>
      </c>
      <c r="AM758">
        <v>48</v>
      </c>
      <c r="AN758">
        <v>41</v>
      </c>
      <c r="AO758">
        <f t="shared" si="94"/>
        <v>1</v>
      </c>
      <c r="AP758">
        <f>SUM($AO$2:AO758)</f>
        <v>739</v>
      </c>
      <c r="AQ758">
        <f>COUNT($AO$2:AO758)</f>
        <v>757</v>
      </c>
      <c r="AR758">
        <f t="shared" si="95"/>
        <v>97.622192866578601</v>
      </c>
    </row>
    <row r="759" spans="2:44">
      <c r="B759">
        <v>72</v>
      </c>
      <c r="C759">
        <v>27</v>
      </c>
      <c r="D759">
        <v>4</v>
      </c>
      <c r="E759">
        <f t="shared" si="88"/>
        <v>1</v>
      </c>
      <c r="F759">
        <f>SUM($E$2:E759)</f>
        <v>758</v>
      </c>
      <c r="G759">
        <f>COUNT($E$2:E759)</f>
        <v>758</v>
      </c>
      <c r="H759">
        <f t="shared" si="89"/>
        <v>100</v>
      </c>
      <c r="K759">
        <v>4</v>
      </c>
      <c r="L759">
        <v>4</v>
      </c>
      <c r="M759">
        <v>4</v>
      </c>
      <c r="N759">
        <f t="shared" si="90"/>
        <v>1</v>
      </c>
      <c r="O759">
        <f>SUM($N$2:N759)</f>
        <v>656</v>
      </c>
      <c r="P759">
        <f>COUNT($N$2:N759)</f>
        <v>758</v>
      </c>
      <c r="Q759">
        <f t="shared" si="91"/>
        <v>86.543535620052765</v>
      </c>
      <c r="T759">
        <v>4</v>
      </c>
      <c r="U759">
        <v>4</v>
      </c>
      <c r="V759">
        <v>4</v>
      </c>
      <c r="AC759">
        <v>43</v>
      </c>
      <c r="AD759">
        <v>43</v>
      </c>
      <c r="AE759">
        <v>41</v>
      </c>
      <c r="AF759">
        <f t="shared" si="92"/>
        <v>1</v>
      </c>
      <c r="AG759">
        <f>SUM($AF$2:AF759)</f>
        <v>697</v>
      </c>
      <c r="AH759">
        <f>COUNT($AF$2:AF759)</f>
        <v>758</v>
      </c>
      <c r="AI759">
        <f t="shared" si="93"/>
        <v>91.952506596306065</v>
      </c>
      <c r="AL759">
        <v>48</v>
      </c>
      <c r="AM759">
        <v>48</v>
      </c>
      <c r="AN759">
        <v>41</v>
      </c>
      <c r="AO759">
        <f t="shared" si="94"/>
        <v>1</v>
      </c>
      <c r="AP759">
        <f>SUM($AO$2:AO759)</f>
        <v>740</v>
      </c>
      <c r="AQ759">
        <f>COUNT($AO$2:AO759)</f>
        <v>758</v>
      </c>
      <c r="AR759">
        <f t="shared" si="95"/>
        <v>97.625329815303431</v>
      </c>
    </row>
    <row r="760" spans="2:44">
      <c r="B760">
        <v>72</v>
      </c>
      <c r="C760">
        <v>27</v>
      </c>
      <c r="D760">
        <v>3</v>
      </c>
      <c r="E760">
        <f t="shared" si="88"/>
        <v>1</v>
      </c>
      <c r="F760">
        <f>SUM($E$2:E760)</f>
        <v>759</v>
      </c>
      <c r="G760">
        <f>COUNT($E$2:E760)</f>
        <v>759</v>
      </c>
      <c r="H760">
        <f t="shared" si="89"/>
        <v>100</v>
      </c>
      <c r="K760">
        <v>4</v>
      </c>
      <c r="L760">
        <v>4</v>
      </c>
      <c r="M760">
        <v>3</v>
      </c>
      <c r="N760">
        <f t="shared" si="90"/>
        <v>1</v>
      </c>
      <c r="O760">
        <f>SUM($N$2:N760)</f>
        <v>657</v>
      </c>
      <c r="P760">
        <f>COUNT($N$2:N760)</f>
        <v>759</v>
      </c>
      <c r="Q760">
        <f t="shared" si="91"/>
        <v>86.56126482213439</v>
      </c>
      <c r="T760">
        <v>4</v>
      </c>
      <c r="U760">
        <v>4</v>
      </c>
      <c r="V760">
        <v>3</v>
      </c>
      <c r="AC760">
        <v>44</v>
      </c>
      <c r="AD760">
        <v>44</v>
      </c>
      <c r="AE760">
        <v>13</v>
      </c>
      <c r="AF760">
        <f t="shared" si="92"/>
        <v>1</v>
      </c>
      <c r="AG760">
        <f>SUM($AF$2:AF760)</f>
        <v>698</v>
      </c>
      <c r="AH760">
        <f>COUNT($AF$2:AF760)</f>
        <v>759</v>
      </c>
      <c r="AI760">
        <f t="shared" si="93"/>
        <v>91.963109354413703</v>
      </c>
      <c r="AL760">
        <v>50</v>
      </c>
      <c r="AM760">
        <v>50</v>
      </c>
      <c r="AN760">
        <v>13</v>
      </c>
      <c r="AO760">
        <f t="shared" si="94"/>
        <v>1</v>
      </c>
      <c r="AP760">
        <f>SUM($AO$2:AO760)</f>
        <v>741</v>
      </c>
      <c r="AQ760">
        <f>COUNT($AO$2:AO760)</f>
        <v>759</v>
      </c>
      <c r="AR760">
        <f t="shared" si="95"/>
        <v>97.628458498023718</v>
      </c>
    </row>
    <row r="761" spans="2:44">
      <c r="B761">
        <v>72</v>
      </c>
      <c r="C761">
        <v>27</v>
      </c>
      <c r="D761">
        <v>4</v>
      </c>
      <c r="E761">
        <f t="shared" si="88"/>
        <v>1</v>
      </c>
      <c r="F761">
        <f>SUM($E$2:E761)</f>
        <v>760</v>
      </c>
      <c r="G761">
        <f>COUNT($E$2:E761)</f>
        <v>760</v>
      </c>
      <c r="H761">
        <f t="shared" si="89"/>
        <v>100</v>
      </c>
      <c r="K761">
        <v>4</v>
      </c>
      <c r="L761">
        <v>4</v>
      </c>
      <c r="M761">
        <v>4</v>
      </c>
      <c r="N761">
        <f t="shared" si="90"/>
        <v>1</v>
      </c>
      <c r="O761">
        <f>SUM($N$2:N761)</f>
        <v>658</v>
      </c>
      <c r="P761">
        <f>COUNT($N$2:N761)</f>
        <v>760</v>
      </c>
      <c r="Q761">
        <f t="shared" si="91"/>
        <v>86.578947368421055</v>
      </c>
      <c r="T761">
        <v>4</v>
      </c>
      <c r="U761">
        <v>4</v>
      </c>
      <c r="V761">
        <v>4</v>
      </c>
      <c r="AC761">
        <v>44</v>
      </c>
      <c r="AD761">
        <v>44</v>
      </c>
      <c r="AE761">
        <v>12</v>
      </c>
      <c r="AF761">
        <f t="shared" si="92"/>
        <v>1</v>
      </c>
      <c r="AG761">
        <f>SUM($AF$2:AF761)</f>
        <v>699</v>
      </c>
      <c r="AH761">
        <f>COUNT($AF$2:AF761)</f>
        <v>760</v>
      </c>
      <c r="AI761">
        <f t="shared" si="93"/>
        <v>91.973684210526315</v>
      </c>
      <c r="AL761">
        <v>50</v>
      </c>
      <c r="AM761">
        <v>50</v>
      </c>
      <c r="AN761">
        <v>12</v>
      </c>
      <c r="AO761">
        <f t="shared" si="94"/>
        <v>1</v>
      </c>
      <c r="AP761">
        <f>SUM($AO$2:AO761)</f>
        <v>742</v>
      </c>
      <c r="AQ761">
        <f>COUNT($AO$2:AO761)</f>
        <v>760</v>
      </c>
      <c r="AR761">
        <f t="shared" si="95"/>
        <v>97.631578947368425</v>
      </c>
    </row>
    <row r="762" spans="2:44">
      <c r="B762">
        <v>72</v>
      </c>
      <c r="C762">
        <v>27</v>
      </c>
      <c r="D762">
        <v>4</v>
      </c>
      <c r="E762">
        <f t="shared" si="88"/>
        <v>1</v>
      </c>
      <c r="F762">
        <f>SUM($E$2:E762)</f>
        <v>761</v>
      </c>
      <c r="G762">
        <f>COUNT($E$2:E762)</f>
        <v>761</v>
      </c>
      <c r="H762">
        <f t="shared" si="89"/>
        <v>100</v>
      </c>
      <c r="K762">
        <v>4</v>
      </c>
      <c r="L762">
        <v>4</v>
      </c>
      <c r="M762">
        <v>4</v>
      </c>
      <c r="N762">
        <f t="shared" si="90"/>
        <v>1</v>
      </c>
      <c r="O762">
        <f>SUM($N$2:N762)</f>
        <v>659</v>
      </c>
      <c r="P762">
        <f>COUNT($N$2:N762)</f>
        <v>761</v>
      </c>
      <c r="Q762">
        <f t="shared" si="91"/>
        <v>86.596583442838366</v>
      </c>
      <c r="T762">
        <v>4</v>
      </c>
      <c r="U762">
        <v>4</v>
      </c>
      <c r="V762">
        <v>4</v>
      </c>
      <c r="AC762">
        <v>44</v>
      </c>
      <c r="AD762">
        <v>44</v>
      </c>
      <c r="AE762">
        <v>12</v>
      </c>
      <c r="AF762">
        <f t="shared" si="92"/>
        <v>1</v>
      </c>
      <c r="AG762">
        <f>SUM($AF$2:AF762)</f>
        <v>700</v>
      </c>
      <c r="AH762">
        <f>COUNT($AF$2:AF762)</f>
        <v>761</v>
      </c>
      <c r="AI762">
        <f t="shared" si="93"/>
        <v>91.984231274638631</v>
      </c>
      <c r="AL762">
        <v>50</v>
      </c>
      <c r="AM762">
        <v>50</v>
      </c>
      <c r="AN762">
        <v>12</v>
      </c>
      <c r="AO762">
        <f t="shared" si="94"/>
        <v>1</v>
      </c>
      <c r="AP762">
        <f>SUM($AO$2:AO762)</f>
        <v>743</v>
      </c>
      <c r="AQ762">
        <f>COUNT($AO$2:AO762)</f>
        <v>761</v>
      </c>
      <c r="AR762">
        <f t="shared" si="95"/>
        <v>97.634691195795014</v>
      </c>
    </row>
    <row r="763" spans="2:44">
      <c r="B763">
        <v>72</v>
      </c>
      <c r="C763">
        <v>27</v>
      </c>
      <c r="D763">
        <v>3</v>
      </c>
      <c r="E763">
        <f t="shared" si="88"/>
        <v>1</v>
      </c>
      <c r="F763">
        <f>SUM($E$2:E763)</f>
        <v>762</v>
      </c>
      <c r="G763">
        <f>COUNT($E$2:E763)</f>
        <v>762</v>
      </c>
      <c r="H763">
        <f t="shared" si="89"/>
        <v>100</v>
      </c>
      <c r="K763">
        <v>4</v>
      </c>
      <c r="L763">
        <v>4</v>
      </c>
      <c r="M763">
        <v>3</v>
      </c>
      <c r="N763">
        <f t="shared" si="90"/>
        <v>1</v>
      </c>
      <c r="O763">
        <f>SUM($N$2:N763)</f>
        <v>660</v>
      </c>
      <c r="P763">
        <f>COUNT($N$2:N763)</f>
        <v>762</v>
      </c>
      <c r="Q763">
        <f t="shared" si="91"/>
        <v>86.614173228346459</v>
      </c>
      <c r="T763">
        <v>4</v>
      </c>
      <c r="U763">
        <v>4</v>
      </c>
      <c r="V763">
        <v>3</v>
      </c>
      <c r="AC763">
        <v>44</v>
      </c>
      <c r="AD763">
        <v>44</v>
      </c>
      <c r="AE763">
        <v>15</v>
      </c>
      <c r="AF763">
        <f t="shared" si="92"/>
        <v>1</v>
      </c>
      <c r="AG763">
        <f>SUM($AF$2:AF763)</f>
        <v>701</v>
      </c>
      <c r="AH763">
        <f>COUNT($AF$2:AF763)</f>
        <v>762</v>
      </c>
      <c r="AI763">
        <f t="shared" si="93"/>
        <v>91.99475065616798</v>
      </c>
      <c r="AL763">
        <v>50</v>
      </c>
      <c r="AM763">
        <v>50</v>
      </c>
      <c r="AN763">
        <v>15</v>
      </c>
      <c r="AO763">
        <f t="shared" si="94"/>
        <v>1</v>
      </c>
      <c r="AP763">
        <f>SUM($AO$2:AO763)</f>
        <v>744</v>
      </c>
      <c r="AQ763">
        <f>COUNT($AO$2:AO763)</f>
        <v>762</v>
      </c>
      <c r="AR763">
        <f t="shared" si="95"/>
        <v>97.637795275590548</v>
      </c>
    </row>
    <row r="764" spans="2:44">
      <c r="B764">
        <v>72</v>
      </c>
      <c r="C764">
        <v>27</v>
      </c>
      <c r="D764">
        <v>3</v>
      </c>
      <c r="E764">
        <f t="shared" si="88"/>
        <v>1</v>
      </c>
      <c r="F764">
        <f>SUM($E$2:E764)</f>
        <v>763</v>
      </c>
      <c r="G764">
        <f>COUNT($E$2:E764)</f>
        <v>763</v>
      </c>
      <c r="H764">
        <f t="shared" si="89"/>
        <v>100</v>
      </c>
      <c r="K764">
        <v>4</v>
      </c>
      <c r="L764">
        <v>4</v>
      </c>
      <c r="M764">
        <v>3</v>
      </c>
      <c r="N764">
        <f t="shared" si="90"/>
        <v>1</v>
      </c>
      <c r="O764">
        <f>SUM($N$2:N764)</f>
        <v>661</v>
      </c>
      <c r="P764">
        <f>COUNT($N$2:N764)</f>
        <v>763</v>
      </c>
      <c r="Q764">
        <f t="shared" si="91"/>
        <v>86.631716906946266</v>
      </c>
      <c r="T764">
        <v>4</v>
      </c>
      <c r="U764">
        <v>4</v>
      </c>
      <c r="V764">
        <v>3</v>
      </c>
      <c r="AC764">
        <v>44</v>
      </c>
      <c r="AD764">
        <v>44</v>
      </c>
      <c r="AE764">
        <v>14</v>
      </c>
      <c r="AF764">
        <f t="shared" si="92"/>
        <v>1</v>
      </c>
      <c r="AG764">
        <f>SUM($AF$2:AF764)</f>
        <v>702</v>
      </c>
      <c r="AH764">
        <f>COUNT($AF$2:AF764)</f>
        <v>763</v>
      </c>
      <c r="AI764">
        <f t="shared" si="93"/>
        <v>92.005242463958055</v>
      </c>
      <c r="AL764">
        <v>50</v>
      </c>
      <c r="AM764">
        <v>50</v>
      </c>
      <c r="AN764">
        <v>14</v>
      </c>
      <c r="AO764">
        <f t="shared" si="94"/>
        <v>1</v>
      </c>
      <c r="AP764">
        <f>SUM($AO$2:AO764)</f>
        <v>745</v>
      </c>
      <c r="AQ764">
        <f>COUNT($AO$2:AO764)</f>
        <v>763</v>
      </c>
      <c r="AR764">
        <f t="shared" si="95"/>
        <v>97.640891218872866</v>
      </c>
    </row>
    <row r="765" spans="2:44">
      <c r="B765">
        <v>72</v>
      </c>
      <c r="C765">
        <v>27</v>
      </c>
      <c r="D765">
        <v>3</v>
      </c>
      <c r="E765">
        <f t="shared" si="88"/>
        <v>1</v>
      </c>
      <c r="F765">
        <f>SUM($E$2:E765)</f>
        <v>764</v>
      </c>
      <c r="G765">
        <f>COUNT($E$2:E765)</f>
        <v>764</v>
      </c>
      <c r="H765">
        <f t="shared" si="89"/>
        <v>100</v>
      </c>
      <c r="K765">
        <v>4</v>
      </c>
      <c r="L765">
        <v>4</v>
      </c>
      <c r="M765">
        <v>3</v>
      </c>
      <c r="N765">
        <f t="shared" si="90"/>
        <v>1</v>
      </c>
      <c r="O765">
        <f>SUM($N$2:N765)</f>
        <v>662</v>
      </c>
      <c r="P765">
        <f>COUNT($N$2:N765)</f>
        <v>764</v>
      </c>
      <c r="Q765">
        <f t="shared" si="91"/>
        <v>86.649214659685867</v>
      </c>
      <c r="T765">
        <v>4</v>
      </c>
      <c r="U765">
        <v>4</v>
      </c>
      <c r="V765">
        <v>3</v>
      </c>
      <c r="AC765">
        <v>44</v>
      </c>
      <c r="AD765">
        <v>44</v>
      </c>
      <c r="AE765">
        <v>16</v>
      </c>
      <c r="AF765">
        <f t="shared" si="92"/>
        <v>1</v>
      </c>
      <c r="AG765">
        <f>SUM($AF$2:AF765)</f>
        <v>703</v>
      </c>
      <c r="AH765">
        <f>COUNT($AF$2:AF765)</f>
        <v>764</v>
      </c>
      <c r="AI765">
        <f t="shared" si="93"/>
        <v>92.015706806282722</v>
      </c>
      <c r="AL765">
        <v>50</v>
      </c>
      <c r="AM765">
        <v>50</v>
      </c>
      <c r="AN765">
        <v>16</v>
      </c>
      <c r="AO765">
        <f t="shared" si="94"/>
        <v>1</v>
      </c>
      <c r="AP765">
        <f>SUM($AO$2:AO765)</f>
        <v>746</v>
      </c>
      <c r="AQ765">
        <f>COUNT($AO$2:AO765)</f>
        <v>764</v>
      </c>
      <c r="AR765">
        <f t="shared" si="95"/>
        <v>97.643979057591622</v>
      </c>
    </row>
    <row r="766" spans="2:44">
      <c r="B766">
        <v>72</v>
      </c>
      <c r="C766">
        <v>27</v>
      </c>
      <c r="D766">
        <v>3</v>
      </c>
      <c r="E766">
        <f t="shared" si="88"/>
        <v>1</v>
      </c>
      <c r="F766">
        <f>SUM($E$2:E766)</f>
        <v>765</v>
      </c>
      <c r="G766">
        <f>COUNT($E$2:E766)</f>
        <v>765</v>
      </c>
      <c r="H766">
        <f t="shared" si="89"/>
        <v>100</v>
      </c>
      <c r="K766">
        <v>4</v>
      </c>
      <c r="L766">
        <v>4</v>
      </c>
      <c r="M766">
        <v>3</v>
      </c>
      <c r="N766">
        <f t="shared" si="90"/>
        <v>1</v>
      </c>
      <c r="O766">
        <f>SUM($N$2:N766)</f>
        <v>663</v>
      </c>
      <c r="P766">
        <f>COUNT($N$2:N766)</f>
        <v>765</v>
      </c>
      <c r="Q766">
        <f t="shared" si="91"/>
        <v>86.666666666666671</v>
      </c>
      <c r="T766">
        <v>4</v>
      </c>
      <c r="U766">
        <v>4</v>
      </c>
      <c r="V766">
        <v>3</v>
      </c>
      <c r="AC766">
        <v>44</v>
      </c>
      <c r="AD766">
        <v>44</v>
      </c>
      <c r="AE766">
        <v>16</v>
      </c>
      <c r="AF766">
        <f t="shared" si="92"/>
        <v>1</v>
      </c>
      <c r="AG766">
        <f>SUM($AF$2:AF766)</f>
        <v>704</v>
      </c>
      <c r="AH766">
        <f>COUNT($AF$2:AF766)</f>
        <v>765</v>
      </c>
      <c r="AI766">
        <f t="shared" si="93"/>
        <v>92.026143790849673</v>
      </c>
      <c r="AL766">
        <v>50</v>
      </c>
      <c r="AM766">
        <v>50</v>
      </c>
      <c r="AN766">
        <v>16</v>
      </c>
      <c r="AO766">
        <f t="shared" si="94"/>
        <v>1</v>
      </c>
      <c r="AP766">
        <f>SUM($AO$2:AO766)</f>
        <v>747</v>
      </c>
      <c r="AQ766">
        <f>COUNT($AO$2:AO766)</f>
        <v>765</v>
      </c>
      <c r="AR766">
        <f t="shared" si="95"/>
        <v>97.647058823529406</v>
      </c>
    </row>
    <row r="767" spans="2:44">
      <c r="B767">
        <v>72</v>
      </c>
      <c r="C767">
        <v>27</v>
      </c>
      <c r="D767">
        <v>3</v>
      </c>
      <c r="E767">
        <f t="shared" si="88"/>
        <v>1</v>
      </c>
      <c r="F767">
        <f>SUM($E$2:E767)</f>
        <v>766</v>
      </c>
      <c r="G767">
        <f>COUNT($E$2:E767)</f>
        <v>766</v>
      </c>
      <c r="H767">
        <f t="shared" si="89"/>
        <v>100</v>
      </c>
      <c r="K767">
        <v>4</v>
      </c>
      <c r="L767">
        <v>4</v>
      </c>
      <c r="M767">
        <v>3</v>
      </c>
      <c r="N767">
        <f t="shared" si="90"/>
        <v>1</v>
      </c>
      <c r="O767">
        <f>SUM($N$2:N767)</f>
        <v>664</v>
      </c>
      <c r="P767">
        <f>COUNT($N$2:N767)</f>
        <v>766</v>
      </c>
      <c r="Q767">
        <f t="shared" si="91"/>
        <v>86.684073107049613</v>
      </c>
      <c r="T767">
        <v>4</v>
      </c>
      <c r="U767">
        <v>4</v>
      </c>
      <c r="V767">
        <v>3</v>
      </c>
      <c r="AC767">
        <v>44</v>
      </c>
      <c r="AD767">
        <v>44</v>
      </c>
      <c r="AE767">
        <v>15</v>
      </c>
      <c r="AF767">
        <f t="shared" si="92"/>
        <v>1</v>
      </c>
      <c r="AG767">
        <f>SUM($AF$2:AF767)</f>
        <v>705</v>
      </c>
      <c r="AH767">
        <f>COUNT($AF$2:AF767)</f>
        <v>766</v>
      </c>
      <c r="AI767">
        <f t="shared" si="93"/>
        <v>92.036553524804177</v>
      </c>
      <c r="AL767">
        <v>50</v>
      </c>
      <c r="AM767">
        <v>50</v>
      </c>
      <c r="AN767">
        <v>15</v>
      </c>
      <c r="AO767">
        <f t="shared" si="94"/>
        <v>1</v>
      </c>
      <c r="AP767">
        <f>SUM($AO$2:AO767)</f>
        <v>748</v>
      </c>
      <c r="AQ767">
        <f>COUNT($AO$2:AO767)</f>
        <v>766</v>
      </c>
      <c r="AR767">
        <f t="shared" si="95"/>
        <v>97.650130548302869</v>
      </c>
    </row>
    <row r="768" spans="2:44">
      <c r="B768">
        <v>72</v>
      </c>
      <c r="C768">
        <v>27</v>
      </c>
      <c r="D768">
        <v>3</v>
      </c>
      <c r="E768">
        <f t="shared" si="88"/>
        <v>1</v>
      </c>
      <c r="F768">
        <f>SUM($E$2:E768)</f>
        <v>767</v>
      </c>
      <c r="G768">
        <f>COUNT($E$2:E768)</f>
        <v>767</v>
      </c>
      <c r="H768">
        <f t="shared" si="89"/>
        <v>100</v>
      </c>
      <c r="K768">
        <v>4</v>
      </c>
      <c r="L768">
        <v>4</v>
      </c>
      <c r="M768">
        <v>3</v>
      </c>
      <c r="N768">
        <f t="shared" si="90"/>
        <v>1</v>
      </c>
      <c r="O768">
        <f>SUM($N$2:N768)</f>
        <v>665</v>
      </c>
      <c r="P768">
        <f>COUNT($N$2:N768)</f>
        <v>767</v>
      </c>
      <c r="Q768">
        <f t="shared" si="91"/>
        <v>86.701434159061279</v>
      </c>
      <c r="T768">
        <v>4</v>
      </c>
      <c r="U768">
        <v>4</v>
      </c>
      <c r="V768">
        <v>3</v>
      </c>
      <c r="AC768">
        <v>44</v>
      </c>
      <c r="AD768">
        <v>44</v>
      </c>
      <c r="AE768">
        <v>14</v>
      </c>
      <c r="AF768">
        <f t="shared" si="92"/>
        <v>1</v>
      </c>
      <c r="AG768">
        <f>SUM($AF$2:AF768)</f>
        <v>706</v>
      </c>
      <c r="AH768">
        <f>COUNT($AF$2:AF768)</f>
        <v>767</v>
      </c>
      <c r="AI768">
        <f t="shared" si="93"/>
        <v>92.046936114732731</v>
      </c>
      <c r="AL768">
        <v>50</v>
      </c>
      <c r="AM768">
        <v>50</v>
      </c>
      <c r="AN768">
        <v>14</v>
      </c>
      <c r="AO768">
        <f t="shared" si="94"/>
        <v>1</v>
      </c>
      <c r="AP768">
        <f>SUM($AO$2:AO768)</f>
        <v>749</v>
      </c>
      <c r="AQ768">
        <f>COUNT($AO$2:AO768)</f>
        <v>767</v>
      </c>
      <c r="AR768">
        <f t="shared" si="95"/>
        <v>97.653194263363758</v>
      </c>
    </row>
    <row r="769" spans="2:44">
      <c r="B769">
        <v>72</v>
      </c>
      <c r="C769">
        <v>27</v>
      </c>
      <c r="D769">
        <v>4</v>
      </c>
      <c r="E769">
        <f t="shared" si="88"/>
        <v>1</v>
      </c>
      <c r="F769">
        <f>SUM($E$2:E769)</f>
        <v>768</v>
      </c>
      <c r="G769">
        <f>COUNT($E$2:E769)</f>
        <v>768</v>
      </c>
      <c r="H769">
        <f t="shared" si="89"/>
        <v>100</v>
      </c>
      <c r="K769">
        <v>4</v>
      </c>
      <c r="L769">
        <v>4</v>
      </c>
      <c r="M769">
        <v>4</v>
      </c>
      <c r="N769">
        <f t="shared" si="90"/>
        <v>1</v>
      </c>
      <c r="O769">
        <f>SUM($N$2:N769)</f>
        <v>666</v>
      </c>
      <c r="P769">
        <f>COUNT($N$2:N769)</f>
        <v>768</v>
      </c>
      <c r="Q769">
        <f t="shared" si="91"/>
        <v>86.71875</v>
      </c>
      <c r="T769">
        <v>4</v>
      </c>
      <c r="U769">
        <v>4</v>
      </c>
      <c r="V769">
        <v>4</v>
      </c>
      <c r="AC769">
        <v>44</v>
      </c>
      <c r="AD769">
        <v>44</v>
      </c>
      <c r="AE769">
        <v>12</v>
      </c>
      <c r="AF769">
        <f t="shared" si="92"/>
        <v>1</v>
      </c>
      <c r="AG769">
        <f>SUM($AF$2:AF769)</f>
        <v>707</v>
      </c>
      <c r="AH769">
        <f>COUNT($AF$2:AF769)</f>
        <v>768</v>
      </c>
      <c r="AI769">
        <f t="shared" si="93"/>
        <v>92.057291666666657</v>
      </c>
      <c r="AL769">
        <v>50</v>
      </c>
      <c r="AM769">
        <v>50</v>
      </c>
      <c r="AN769">
        <v>12</v>
      </c>
      <c r="AO769">
        <f t="shared" si="94"/>
        <v>1</v>
      </c>
      <c r="AP769">
        <f>SUM($AO$2:AO769)</f>
        <v>750</v>
      </c>
      <c r="AQ769">
        <f>COUNT($AO$2:AO769)</f>
        <v>768</v>
      </c>
      <c r="AR769">
        <f t="shared" si="95"/>
        <v>97.65625</v>
      </c>
    </row>
    <row r="770" spans="2:44">
      <c r="B770">
        <v>72</v>
      </c>
      <c r="C770">
        <v>27</v>
      </c>
      <c r="D770">
        <v>4</v>
      </c>
      <c r="E770">
        <f t="shared" ref="E770:E833" si="96">IF(D770&lt;=C770,1,0)</f>
        <v>1</v>
      </c>
      <c r="F770">
        <f>SUM($E$2:E770)</f>
        <v>769</v>
      </c>
      <c r="G770">
        <f>COUNT($E$2:E770)</f>
        <v>769</v>
      </c>
      <c r="H770">
        <f t="shared" ref="H770:H833" si="97">F770/G770*100</f>
        <v>100</v>
      </c>
      <c r="K770">
        <v>4</v>
      </c>
      <c r="L770">
        <v>4</v>
      </c>
      <c r="M770">
        <v>4</v>
      </c>
      <c r="N770">
        <f t="shared" ref="N770:N833" si="98">IF(M770&lt;=L770,1,0)</f>
        <v>1</v>
      </c>
      <c r="O770">
        <f>SUM($N$2:N770)</f>
        <v>667</v>
      </c>
      <c r="P770">
        <f>COUNT($N$2:N770)</f>
        <v>769</v>
      </c>
      <c r="Q770">
        <f t="shared" ref="Q770:Q833" si="99">O770/P770*100</f>
        <v>86.736020806241882</v>
      </c>
      <c r="T770">
        <v>4</v>
      </c>
      <c r="U770">
        <v>4</v>
      </c>
      <c r="V770">
        <v>4</v>
      </c>
      <c r="AC770">
        <v>43</v>
      </c>
      <c r="AD770">
        <v>43</v>
      </c>
      <c r="AE770">
        <v>14</v>
      </c>
      <c r="AF770">
        <f t="shared" ref="AF770:AF833" si="100">IF(AE770&lt;=AD770,1,0)</f>
        <v>1</v>
      </c>
      <c r="AG770">
        <f>SUM($AF$2:AF770)</f>
        <v>708</v>
      </c>
      <c r="AH770">
        <f>COUNT($AF$2:AF770)</f>
        <v>769</v>
      </c>
      <c r="AI770">
        <f t="shared" ref="AI770:AI833" si="101">AG770/AH770*100</f>
        <v>92.067620286085827</v>
      </c>
      <c r="AL770">
        <v>50</v>
      </c>
      <c r="AM770">
        <v>50</v>
      </c>
      <c r="AN770">
        <v>14</v>
      </c>
      <c r="AO770">
        <f t="shared" ref="AO770:AO833" si="102">IF(AN770&lt;=AM770,1,0)</f>
        <v>1</v>
      </c>
      <c r="AP770">
        <f>SUM($AO$2:AO770)</f>
        <v>751</v>
      </c>
      <c r="AQ770">
        <f>COUNT($AO$2:AO770)</f>
        <v>769</v>
      </c>
      <c r="AR770">
        <f t="shared" ref="AR770:AR833" si="103">AP770/AQ770*100</f>
        <v>97.65929778933679</v>
      </c>
    </row>
    <row r="771" spans="2:44">
      <c r="B771">
        <v>72</v>
      </c>
      <c r="C771">
        <v>27</v>
      </c>
      <c r="D771">
        <v>3</v>
      </c>
      <c r="E771">
        <f t="shared" si="96"/>
        <v>1</v>
      </c>
      <c r="F771">
        <f>SUM($E$2:E771)</f>
        <v>770</v>
      </c>
      <c r="G771">
        <f>COUNT($E$2:E771)</f>
        <v>770</v>
      </c>
      <c r="H771">
        <f t="shared" si="97"/>
        <v>100</v>
      </c>
      <c r="K771">
        <v>4</v>
      </c>
      <c r="L771">
        <v>4</v>
      </c>
      <c r="M771">
        <v>3</v>
      </c>
      <c r="N771">
        <f t="shared" si="98"/>
        <v>1</v>
      </c>
      <c r="O771">
        <f>SUM($N$2:N771)</f>
        <v>668</v>
      </c>
      <c r="P771">
        <f>COUNT($N$2:N771)</f>
        <v>770</v>
      </c>
      <c r="Q771">
        <f t="shared" si="99"/>
        <v>86.753246753246742</v>
      </c>
      <c r="T771">
        <v>4</v>
      </c>
      <c r="U771">
        <v>4</v>
      </c>
      <c r="V771">
        <v>3</v>
      </c>
      <c r="AC771">
        <v>43</v>
      </c>
      <c r="AD771">
        <v>43</v>
      </c>
      <c r="AE771">
        <v>14</v>
      </c>
      <c r="AF771">
        <f t="shared" si="100"/>
        <v>1</v>
      </c>
      <c r="AG771">
        <f>SUM($AF$2:AF771)</f>
        <v>709</v>
      </c>
      <c r="AH771">
        <f>COUNT($AF$2:AF771)</f>
        <v>770</v>
      </c>
      <c r="AI771">
        <f t="shared" si="101"/>
        <v>92.077922077922082</v>
      </c>
      <c r="AL771">
        <v>50</v>
      </c>
      <c r="AM771">
        <v>50</v>
      </c>
      <c r="AN771">
        <v>14</v>
      </c>
      <c r="AO771">
        <f t="shared" si="102"/>
        <v>1</v>
      </c>
      <c r="AP771">
        <f>SUM($AO$2:AO771)</f>
        <v>752</v>
      </c>
      <c r="AQ771">
        <f>COUNT($AO$2:AO771)</f>
        <v>770</v>
      </c>
      <c r="AR771">
        <f t="shared" si="103"/>
        <v>97.662337662337663</v>
      </c>
    </row>
    <row r="772" spans="2:44">
      <c r="B772">
        <v>72</v>
      </c>
      <c r="C772">
        <v>27</v>
      </c>
      <c r="D772">
        <v>3</v>
      </c>
      <c r="E772">
        <f t="shared" si="96"/>
        <v>1</v>
      </c>
      <c r="F772">
        <f>SUM($E$2:E772)</f>
        <v>771</v>
      </c>
      <c r="G772">
        <f>COUNT($E$2:E772)</f>
        <v>771</v>
      </c>
      <c r="H772">
        <f t="shared" si="97"/>
        <v>100</v>
      </c>
      <c r="K772">
        <v>4</v>
      </c>
      <c r="L772">
        <v>4</v>
      </c>
      <c r="M772">
        <v>3</v>
      </c>
      <c r="N772">
        <f t="shared" si="98"/>
        <v>1</v>
      </c>
      <c r="O772">
        <f>SUM($N$2:N772)</f>
        <v>669</v>
      </c>
      <c r="P772">
        <f>COUNT($N$2:N772)</f>
        <v>771</v>
      </c>
      <c r="Q772">
        <f t="shared" si="99"/>
        <v>86.770428015564207</v>
      </c>
      <c r="T772">
        <v>4</v>
      </c>
      <c r="U772">
        <v>4</v>
      </c>
      <c r="V772">
        <v>3</v>
      </c>
      <c r="AC772">
        <v>43</v>
      </c>
      <c r="AD772">
        <v>43</v>
      </c>
      <c r="AE772">
        <v>13</v>
      </c>
      <c r="AF772">
        <f t="shared" si="100"/>
        <v>1</v>
      </c>
      <c r="AG772">
        <f>SUM($AF$2:AF772)</f>
        <v>710</v>
      </c>
      <c r="AH772">
        <f>COUNT($AF$2:AF772)</f>
        <v>771</v>
      </c>
      <c r="AI772">
        <f t="shared" si="101"/>
        <v>92.088197146562905</v>
      </c>
      <c r="AL772">
        <v>50</v>
      </c>
      <c r="AM772">
        <v>50</v>
      </c>
      <c r="AN772">
        <v>13</v>
      </c>
      <c r="AO772">
        <f t="shared" si="102"/>
        <v>1</v>
      </c>
      <c r="AP772">
        <f>SUM($AO$2:AO772)</f>
        <v>753</v>
      </c>
      <c r="AQ772">
        <f>COUNT($AO$2:AO772)</f>
        <v>771</v>
      </c>
      <c r="AR772">
        <f t="shared" si="103"/>
        <v>97.665369649805442</v>
      </c>
    </row>
    <row r="773" spans="2:44">
      <c r="B773">
        <v>72</v>
      </c>
      <c r="C773">
        <v>27</v>
      </c>
      <c r="D773">
        <v>4</v>
      </c>
      <c r="E773">
        <f t="shared" si="96"/>
        <v>1</v>
      </c>
      <c r="F773">
        <f>SUM($E$2:E773)</f>
        <v>772</v>
      </c>
      <c r="G773">
        <f>COUNT($E$2:E773)</f>
        <v>772</v>
      </c>
      <c r="H773">
        <f t="shared" si="97"/>
        <v>100</v>
      </c>
      <c r="K773">
        <v>4</v>
      </c>
      <c r="L773">
        <v>4</v>
      </c>
      <c r="M773">
        <v>4</v>
      </c>
      <c r="N773">
        <f t="shared" si="98"/>
        <v>1</v>
      </c>
      <c r="O773">
        <f>SUM($N$2:N773)</f>
        <v>670</v>
      </c>
      <c r="P773">
        <f>COUNT($N$2:N773)</f>
        <v>772</v>
      </c>
      <c r="Q773">
        <f t="shared" si="99"/>
        <v>86.787564766839381</v>
      </c>
      <c r="T773">
        <v>4</v>
      </c>
      <c r="U773">
        <v>4</v>
      </c>
      <c r="V773">
        <v>4</v>
      </c>
      <c r="AC773">
        <v>43</v>
      </c>
      <c r="AD773">
        <v>43</v>
      </c>
      <c r="AE773">
        <v>11</v>
      </c>
      <c r="AF773">
        <f t="shared" si="100"/>
        <v>1</v>
      </c>
      <c r="AG773">
        <f>SUM($AF$2:AF773)</f>
        <v>711</v>
      </c>
      <c r="AH773">
        <f>COUNT($AF$2:AF773)</f>
        <v>772</v>
      </c>
      <c r="AI773">
        <f t="shared" si="101"/>
        <v>92.098445595854926</v>
      </c>
      <c r="AL773">
        <v>50</v>
      </c>
      <c r="AM773">
        <v>50</v>
      </c>
      <c r="AN773">
        <v>11</v>
      </c>
      <c r="AO773">
        <f t="shared" si="102"/>
        <v>1</v>
      </c>
      <c r="AP773">
        <f>SUM($AO$2:AO773)</f>
        <v>754</v>
      </c>
      <c r="AQ773">
        <f>COUNT($AO$2:AO773)</f>
        <v>772</v>
      </c>
      <c r="AR773">
        <f t="shared" si="103"/>
        <v>97.668393782383419</v>
      </c>
    </row>
    <row r="774" spans="2:44">
      <c r="B774">
        <v>72</v>
      </c>
      <c r="C774">
        <v>27</v>
      </c>
      <c r="D774">
        <v>4</v>
      </c>
      <c r="E774">
        <f t="shared" si="96"/>
        <v>1</v>
      </c>
      <c r="F774">
        <f>SUM($E$2:E774)</f>
        <v>773</v>
      </c>
      <c r="G774">
        <f>COUNT($E$2:E774)</f>
        <v>773</v>
      </c>
      <c r="H774">
        <f t="shared" si="97"/>
        <v>100</v>
      </c>
      <c r="K774">
        <v>4</v>
      </c>
      <c r="L774">
        <v>4</v>
      </c>
      <c r="M774">
        <v>4</v>
      </c>
      <c r="N774">
        <f t="shared" si="98"/>
        <v>1</v>
      </c>
      <c r="O774">
        <f>SUM($N$2:N774)</f>
        <v>671</v>
      </c>
      <c r="P774">
        <f>COUNT($N$2:N774)</f>
        <v>773</v>
      </c>
      <c r="Q774">
        <f t="shared" si="99"/>
        <v>86.804657179818889</v>
      </c>
      <c r="T774">
        <v>4</v>
      </c>
      <c r="U774">
        <v>4</v>
      </c>
      <c r="V774">
        <v>4</v>
      </c>
      <c r="AC774">
        <v>43</v>
      </c>
      <c r="AD774">
        <v>43</v>
      </c>
      <c r="AE774">
        <v>42</v>
      </c>
      <c r="AF774">
        <f t="shared" si="100"/>
        <v>1</v>
      </c>
      <c r="AG774">
        <f>SUM($AF$2:AF774)</f>
        <v>712</v>
      </c>
      <c r="AH774">
        <f>COUNT($AF$2:AF774)</f>
        <v>773</v>
      </c>
      <c r="AI774">
        <f t="shared" si="101"/>
        <v>92.108667529107365</v>
      </c>
      <c r="AL774">
        <v>50</v>
      </c>
      <c r="AM774">
        <v>50</v>
      </c>
      <c r="AN774">
        <v>42</v>
      </c>
      <c r="AO774">
        <f t="shared" si="102"/>
        <v>1</v>
      </c>
      <c r="AP774">
        <f>SUM($AO$2:AO774)</f>
        <v>755</v>
      </c>
      <c r="AQ774">
        <f>COUNT($AO$2:AO774)</f>
        <v>773</v>
      </c>
      <c r="AR774">
        <f t="shared" si="103"/>
        <v>97.671410090556279</v>
      </c>
    </row>
    <row r="775" spans="2:44">
      <c r="B775">
        <v>72</v>
      </c>
      <c r="C775">
        <v>27</v>
      </c>
      <c r="D775">
        <v>3</v>
      </c>
      <c r="E775">
        <f t="shared" si="96"/>
        <v>1</v>
      </c>
      <c r="F775">
        <f>SUM($E$2:E775)</f>
        <v>774</v>
      </c>
      <c r="G775">
        <f>COUNT($E$2:E775)</f>
        <v>774</v>
      </c>
      <c r="H775">
        <f t="shared" si="97"/>
        <v>100</v>
      </c>
      <c r="K775">
        <v>4</v>
      </c>
      <c r="L775">
        <v>4</v>
      </c>
      <c r="M775">
        <v>3</v>
      </c>
      <c r="N775">
        <f t="shared" si="98"/>
        <v>1</v>
      </c>
      <c r="O775">
        <f>SUM($N$2:N775)</f>
        <v>672</v>
      </c>
      <c r="P775">
        <f>COUNT($N$2:N775)</f>
        <v>774</v>
      </c>
      <c r="Q775">
        <f t="shared" si="99"/>
        <v>86.821705426356587</v>
      </c>
      <c r="T775">
        <v>4</v>
      </c>
      <c r="U775">
        <v>4</v>
      </c>
      <c r="V775">
        <v>3</v>
      </c>
      <c r="AC775">
        <v>43</v>
      </c>
      <c r="AD775">
        <v>43</v>
      </c>
      <c r="AE775">
        <v>43</v>
      </c>
      <c r="AF775">
        <f t="shared" si="100"/>
        <v>1</v>
      </c>
      <c r="AG775">
        <f>SUM($AF$2:AF775)</f>
        <v>713</v>
      </c>
      <c r="AH775">
        <f>COUNT($AF$2:AF775)</f>
        <v>774</v>
      </c>
      <c r="AI775">
        <f t="shared" si="101"/>
        <v>92.118863049095609</v>
      </c>
      <c r="AL775">
        <v>50</v>
      </c>
      <c r="AM775">
        <v>50</v>
      </c>
      <c r="AN775">
        <v>43</v>
      </c>
      <c r="AO775">
        <f t="shared" si="102"/>
        <v>1</v>
      </c>
      <c r="AP775">
        <f>SUM($AO$2:AO775)</f>
        <v>756</v>
      </c>
      <c r="AQ775">
        <f>COUNT($AO$2:AO775)</f>
        <v>774</v>
      </c>
      <c r="AR775">
        <f t="shared" si="103"/>
        <v>97.674418604651152</v>
      </c>
    </row>
    <row r="776" spans="2:44">
      <c r="B776">
        <v>72</v>
      </c>
      <c r="C776">
        <v>27</v>
      </c>
      <c r="D776">
        <v>3</v>
      </c>
      <c r="E776">
        <f t="shared" si="96"/>
        <v>1</v>
      </c>
      <c r="F776">
        <f>SUM($E$2:E776)</f>
        <v>775</v>
      </c>
      <c r="G776">
        <f>COUNT($E$2:E776)</f>
        <v>775</v>
      </c>
      <c r="H776">
        <f t="shared" si="97"/>
        <v>100</v>
      </c>
      <c r="K776">
        <v>4</v>
      </c>
      <c r="L776">
        <v>4</v>
      </c>
      <c r="M776">
        <v>3</v>
      </c>
      <c r="N776">
        <f t="shared" si="98"/>
        <v>1</v>
      </c>
      <c r="O776">
        <f>SUM($N$2:N776)</f>
        <v>673</v>
      </c>
      <c r="P776">
        <f>COUNT($N$2:N776)</f>
        <v>775</v>
      </c>
      <c r="Q776">
        <f t="shared" si="99"/>
        <v>86.838709677419359</v>
      </c>
      <c r="T776">
        <v>4</v>
      </c>
      <c r="U776">
        <v>4</v>
      </c>
      <c r="V776">
        <v>3</v>
      </c>
      <c r="AC776">
        <v>43</v>
      </c>
      <c r="AD776">
        <v>43</v>
      </c>
      <c r="AE776">
        <v>40</v>
      </c>
      <c r="AF776">
        <f t="shared" si="100"/>
        <v>1</v>
      </c>
      <c r="AG776">
        <f>SUM($AF$2:AF776)</f>
        <v>714</v>
      </c>
      <c r="AH776">
        <f>COUNT($AF$2:AF776)</f>
        <v>775</v>
      </c>
      <c r="AI776">
        <f t="shared" si="101"/>
        <v>92.129032258064512</v>
      </c>
      <c r="AL776">
        <v>50</v>
      </c>
      <c r="AM776">
        <v>50</v>
      </c>
      <c r="AN776">
        <v>40</v>
      </c>
      <c r="AO776">
        <f t="shared" si="102"/>
        <v>1</v>
      </c>
      <c r="AP776">
        <f>SUM($AO$2:AO776)</f>
        <v>757</v>
      </c>
      <c r="AQ776">
        <f>COUNT($AO$2:AO776)</f>
        <v>775</v>
      </c>
      <c r="AR776">
        <f t="shared" si="103"/>
        <v>97.677419354838719</v>
      </c>
    </row>
    <row r="777" spans="2:44">
      <c r="B777">
        <v>72</v>
      </c>
      <c r="C777">
        <v>27</v>
      </c>
      <c r="D777">
        <v>4</v>
      </c>
      <c r="E777">
        <f t="shared" si="96"/>
        <v>1</v>
      </c>
      <c r="F777">
        <f>SUM($E$2:E777)</f>
        <v>776</v>
      </c>
      <c r="G777">
        <f>COUNT($E$2:E777)</f>
        <v>776</v>
      </c>
      <c r="H777">
        <f t="shared" si="97"/>
        <v>100</v>
      </c>
      <c r="K777">
        <v>4</v>
      </c>
      <c r="L777">
        <v>4</v>
      </c>
      <c r="M777">
        <v>4</v>
      </c>
      <c r="N777">
        <f t="shared" si="98"/>
        <v>1</v>
      </c>
      <c r="O777">
        <f>SUM($N$2:N777)</f>
        <v>674</v>
      </c>
      <c r="P777">
        <f>COUNT($N$2:N777)</f>
        <v>776</v>
      </c>
      <c r="Q777">
        <f t="shared" si="99"/>
        <v>86.855670103092791</v>
      </c>
      <c r="T777">
        <v>4</v>
      </c>
      <c r="U777">
        <v>4</v>
      </c>
      <c r="V777">
        <v>4</v>
      </c>
      <c r="AC777">
        <v>43</v>
      </c>
      <c r="AD777">
        <v>43</v>
      </c>
      <c r="AE777">
        <v>42</v>
      </c>
      <c r="AF777">
        <f t="shared" si="100"/>
        <v>1</v>
      </c>
      <c r="AG777">
        <f>SUM($AF$2:AF777)</f>
        <v>715</v>
      </c>
      <c r="AH777">
        <f>COUNT($AF$2:AF777)</f>
        <v>776</v>
      </c>
      <c r="AI777">
        <f t="shared" si="101"/>
        <v>92.139175257731949</v>
      </c>
      <c r="AL777">
        <v>48</v>
      </c>
      <c r="AM777">
        <v>48</v>
      </c>
      <c r="AN777">
        <v>42</v>
      </c>
      <c r="AO777">
        <f t="shared" si="102"/>
        <v>1</v>
      </c>
      <c r="AP777">
        <f>SUM($AO$2:AO777)</f>
        <v>758</v>
      </c>
      <c r="AQ777">
        <f>COUNT($AO$2:AO777)</f>
        <v>776</v>
      </c>
      <c r="AR777">
        <f t="shared" si="103"/>
        <v>97.680412371134011</v>
      </c>
    </row>
    <row r="778" spans="2:44">
      <c r="B778">
        <v>72</v>
      </c>
      <c r="C778">
        <v>27</v>
      </c>
      <c r="D778">
        <v>3</v>
      </c>
      <c r="E778">
        <f t="shared" si="96"/>
        <v>1</v>
      </c>
      <c r="F778">
        <f>SUM($E$2:E778)</f>
        <v>777</v>
      </c>
      <c r="G778">
        <f>COUNT($E$2:E778)</f>
        <v>777</v>
      </c>
      <c r="H778">
        <f t="shared" si="97"/>
        <v>100</v>
      </c>
      <c r="K778">
        <v>4</v>
      </c>
      <c r="L778">
        <v>4</v>
      </c>
      <c r="M778">
        <v>3</v>
      </c>
      <c r="N778">
        <f t="shared" si="98"/>
        <v>1</v>
      </c>
      <c r="O778">
        <f>SUM($N$2:N778)</f>
        <v>675</v>
      </c>
      <c r="P778">
        <f>COUNT($N$2:N778)</f>
        <v>777</v>
      </c>
      <c r="Q778">
        <f t="shared" si="99"/>
        <v>86.872586872586879</v>
      </c>
      <c r="T778">
        <v>4</v>
      </c>
      <c r="U778">
        <v>4</v>
      </c>
      <c r="V778">
        <v>3</v>
      </c>
      <c r="AC778">
        <v>44</v>
      </c>
      <c r="AD778">
        <v>44</v>
      </c>
      <c r="AE778">
        <v>43</v>
      </c>
      <c r="AF778">
        <f t="shared" si="100"/>
        <v>1</v>
      </c>
      <c r="AG778">
        <f>SUM($AF$2:AF778)</f>
        <v>716</v>
      </c>
      <c r="AH778">
        <f>COUNT($AF$2:AF778)</f>
        <v>777</v>
      </c>
      <c r="AI778">
        <f t="shared" si="101"/>
        <v>92.149292149292151</v>
      </c>
      <c r="AL778">
        <v>50</v>
      </c>
      <c r="AM778">
        <v>50</v>
      </c>
      <c r="AN778">
        <v>43</v>
      </c>
      <c r="AO778">
        <f t="shared" si="102"/>
        <v>1</v>
      </c>
      <c r="AP778">
        <f>SUM($AO$2:AO778)</f>
        <v>759</v>
      </c>
      <c r="AQ778">
        <f>COUNT($AO$2:AO778)</f>
        <v>777</v>
      </c>
      <c r="AR778">
        <f t="shared" si="103"/>
        <v>97.683397683397686</v>
      </c>
    </row>
    <row r="779" spans="2:44">
      <c r="B779">
        <v>72</v>
      </c>
      <c r="C779">
        <v>27</v>
      </c>
      <c r="D779">
        <v>3</v>
      </c>
      <c r="E779">
        <f t="shared" si="96"/>
        <v>1</v>
      </c>
      <c r="F779">
        <f>SUM($E$2:E779)</f>
        <v>778</v>
      </c>
      <c r="G779">
        <f>COUNT($E$2:E779)</f>
        <v>778</v>
      </c>
      <c r="H779">
        <f t="shared" si="97"/>
        <v>100</v>
      </c>
      <c r="K779">
        <v>4</v>
      </c>
      <c r="L779">
        <v>4</v>
      </c>
      <c r="M779">
        <v>3</v>
      </c>
      <c r="N779">
        <f t="shared" si="98"/>
        <v>1</v>
      </c>
      <c r="O779">
        <f>SUM($N$2:N779)</f>
        <v>676</v>
      </c>
      <c r="P779">
        <f>COUNT($N$2:N779)</f>
        <v>778</v>
      </c>
      <c r="Q779">
        <f t="shared" si="99"/>
        <v>86.889460154241647</v>
      </c>
      <c r="T779">
        <v>4</v>
      </c>
      <c r="U779">
        <v>4</v>
      </c>
      <c r="V779">
        <v>3</v>
      </c>
      <c r="AC779">
        <v>44</v>
      </c>
      <c r="AD779">
        <v>44</v>
      </c>
      <c r="AE779">
        <v>40</v>
      </c>
      <c r="AF779">
        <f t="shared" si="100"/>
        <v>1</v>
      </c>
      <c r="AG779">
        <f>SUM($AF$2:AF779)</f>
        <v>717</v>
      </c>
      <c r="AH779">
        <f>COUNT($AF$2:AF779)</f>
        <v>778</v>
      </c>
      <c r="AI779">
        <f t="shared" si="101"/>
        <v>92.159383033419019</v>
      </c>
      <c r="AL779">
        <v>50</v>
      </c>
      <c r="AM779">
        <v>50</v>
      </c>
      <c r="AN779">
        <v>40</v>
      </c>
      <c r="AO779">
        <f t="shared" si="102"/>
        <v>1</v>
      </c>
      <c r="AP779">
        <f>SUM($AO$2:AO779)</f>
        <v>760</v>
      </c>
      <c r="AQ779">
        <f>COUNT($AO$2:AO779)</f>
        <v>778</v>
      </c>
      <c r="AR779">
        <f t="shared" si="103"/>
        <v>97.686375321336754</v>
      </c>
    </row>
    <row r="780" spans="2:44">
      <c r="B780">
        <v>72</v>
      </c>
      <c r="C780">
        <v>27</v>
      </c>
      <c r="D780">
        <v>5</v>
      </c>
      <c r="E780">
        <f t="shared" si="96"/>
        <v>1</v>
      </c>
      <c r="F780">
        <f>SUM($E$2:E780)</f>
        <v>779</v>
      </c>
      <c r="G780">
        <f>COUNT($E$2:E780)</f>
        <v>779</v>
      </c>
      <c r="H780">
        <f t="shared" si="97"/>
        <v>100</v>
      </c>
      <c r="K780">
        <v>4</v>
      </c>
      <c r="L780">
        <v>4</v>
      </c>
      <c r="M780">
        <v>5</v>
      </c>
      <c r="N780">
        <f t="shared" si="98"/>
        <v>0</v>
      </c>
      <c r="O780">
        <f>SUM($N$2:N780)</f>
        <v>676</v>
      </c>
      <c r="P780">
        <f>COUNT($N$2:N780)</f>
        <v>779</v>
      </c>
      <c r="Q780">
        <f t="shared" si="99"/>
        <v>86.777920410783054</v>
      </c>
      <c r="T780">
        <v>4</v>
      </c>
      <c r="U780">
        <v>4</v>
      </c>
      <c r="V780">
        <v>5</v>
      </c>
      <c r="AC780">
        <v>44</v>
      </c>
      <c r="AD780">
        <v>44</v>
      </c>
      <c r="AE780">
        <v>44</v>
      </c>
      <c r="AF780">
        <f t="shared" si="100"/>
        <v>1</v>
      </c>
      <c r="AG780">
        <f>SUM($AF$2:AF780)</f>
        <v>718</v>
      </c>
      <c r="AH780">
        <f>COUNT($AF$2:AF780)</f>
        <v>779</v>
      </c>
      <c r="AI780">
        <f t="shared" si="101"/>
        <v>92.169448010269576</v>
      </c>
      <c r="AL780">
        <v>50</v>
      </c>
      <c r="AM780">
        <v>50</v>
      </c>
      <c r="AN780">
        <v>44</v>
      </c>
      <c r="AO780">
        <f t="shared" si="102"/>
        <v>1</v>
      </c>
      <c r="AP780">
        <f>SUM($AO$2:AO780)</f>
        <v>761</v>
      </c>
      <c r="AQ780">
        <f>COUNT($AO$2:AO780)</f>
        <v>779</v>
      </c>
      <c r="AR780">
        <f t="shared" si="103"/>
        <v>97.689345314505786</v>
      </c>
    </row>
    <row r="781" spans="2:44">
      <c r="B781">
        <v>72</v>
      </c>
      <c r="C781">
        <v>27</v>
      </c>
      <c r="D781">
        <v>3</v>
      </c>
      <c r="E781">
        <f t="shared" si="96"/>
        <v>1</v>
      </c>
      <c r="F781">
        <f>SUM($E$2:E781)</f>
        <v>780</v>
      </c>
      <c r="G781">
        <f>COUNT($E$2:E781)</f>
        <v>780</v>
      </c>
      <c r="H781">
        <f t="shared" si="97"/>
        <v>100</v>
      </c>
      <c r="K781">
        <v>4</v>
      </c>
      <c r="L781">
        <v>4</v>
      </c>
      <c r="M781">
        <v>3</v>
      </c>
      <c r="N781">
        <f t="shared" si="98"/>
        <v>1</v>
      </c>
      <c r="O781">
        <f>SUM($N$2:N781)</f>
        <v>677</v>
      </c>
      <c r="P781">
        <f>COUNT($N$2:N781)</f>
        <v>780</v>
      </c>
      <c r="Q781">
        <f t="shared" si="99"/>
        <v>86.794871794871796</v>
      </c>
      <c r="T781">
        <v>4</v>
      </c>
      <c r="U781">
        <v>4</v>
      </c>
      <c r="V781">
        <v>3</v>
      </c>
      <c r="AC781">
        <v>44</v>
      </c>
      <c r="AD781">
        <v>44</v>
      </c>
      <c r="AE781">
        <v>15</v>
      </c>
      <c r="AF781">
        <f t="shared" si="100"/>
        <v>1</v>
      </c>
      <c r="AG781">
        <f>SUM($AF$2:AF781)</f>
        <v>719</v>
      </c>
      <c r="AH781">
        <f>COUNT($AF$2:AF781)</f>
        <v>780</v>
      </c>
      <c r="AI781">
        <f t="shared" si="101"/>
        <v>92.179487179487168</v>
      </c>
      <c r="AL781">
        <v>50</v>
      </c>
      <c r="AM781">
        <v>50</v>
      </c>
      <c r="AN781">
        <v>15</v>
      </c>
      <c r="AO781">
        <f t="shared" si="102"/>
        <v>1</v>
      </c>
      <c r="AP781">
        <f>SUM($AO$2:AO781)</f>
        <v>762</v>
      </c>
      <c r="AQ781">
        <f>COUNT($AO$2:AO781)</f>
        <v>780</v>
      </c>
      <c r="AR781">
        <f t="shared" si="103"/>
        <v>97.692307692307693</v>
      </c>
    </row>
    <row r="782" spans="2:44">
      <c r="B782">
        <v>72</v>
      </c>
      <c r="C782">
        <v>27</v>
      </c>
      <c r="D782">
        <v>5</v>
      </c>
      <c r="E782">
        <f t="shared" si="96"/>
        <v>1</v>
      </c>
      <c r="F782">
        <f>SUM($E$2:E782)</f>
        <v>781</v>
      </c>
      <c r="G782">
        <f>COUNT($E$2:E782)</f>
        <v>781</v>
      </c>
      <c r="H782">
        <f t="shared" si="97"/>
        <v>100</v>
      </c>
      <c r="K782">
        <v>4</v>
      </c>
      <c r="L782">
        <v>4</v>
      </c>
      <c r="M782">
        <v>5</v>
      </c>
      <c r="N782">
        <f t="shared" si="98"/>
        <v>0</v>
      </c>
      <c r="O782">
        <f>SUM($N$2:N782)</f>
        <v>677</v>
      </c>
      <c r="P782">
        <f>COUNT($N$2:N782)</f>
        <v>781</v>
      </c>
      <c r="Q782">
        <f t="shared" si="99"/>
        <v>86.683738796414858</v>
      </c>
      <c r="T782">
        <v>4</v>
      </c>
      <c r="U782">
        <v>4</v>
      </c>
      <c r="V782">
        <v>5</v>
      </c>
      <c r="AC782">
        <v>44</v>
      </c>
      <c r="AD782">
        <v>44</v>
      </c>
      <c r="AE782">
        <v>18</v>
      </c>
      <c r="AF782">
        <f t="shared" si="100"/>
        <v>1</v>
      </c>
      <c r="AG782">
        <f>SUM($AF$2:AF782)</f>
        <v>720</v>
      </c>
      <c r="AH782">
        <f>COUNT($AF$2:AF782)</f>
        <v>781</v>
      </c>
      <c r="AI782">
        <f t="shared" si="101"/>
        <v>92.189500640204869</v>
      </c>
      <c r="AL782">
        <v>50</v>
      </c>
      <c r="AM782">
        <v>50</v>
      </c>
      <c r="AN782">
        <v>18</v>
      </c>
      <c r="AO782">
        <f t="shared" si="102"/>
        <v>1</v>
      </c>
      <c r="AP782">
        <f>SUM($AO$2:AO782)</f>
        <v>763</v>
      </c>
      <c r="AQ782">
        <f>COUNT($AO$2:AO782)</f>
        <v>781</v>
      </c>
      <c r="AR782">
        <f t="shared" si="103"/>
        <v>97.695262483994881</v>
      </c>
    </row>
    <row r="783" spans="2:44">
      <c r="B783">
        <v>72</v>
      </c>
      <c r="C783">
        <v>27</v>
      </c>
      <c r="D783">
        <v>5</v>
      </c>
      <c r="E783">
        <f t="shared" si="96"/>
        <v>1</v>
      </c>
      <c r="F783">
        <f>SUM($E$2:E783)</f>
        <v>782</v>
      </c>
      <c r="G783">
        <f>COUNT($E$2:E783)</f>
        <v>782</v>
      </c>
      <c r="H783">
        <f t="shared" si="97"/>
        <v>100</v>
      </c>
      <c r="K783">
        <v>4</v>
      </c>
      <c r="L783">
        <v>4</v>
      </c>
      <c r="M783">
        <v>5</v>
      </c>
      <c r="N783">
        <f t="shared" si="98"/>
        <v>0</v>
      </c>
      <c r="O783">
        <f>SUM($N$2:N783)</f>
        <v>677</v>
      </c>
      <c r="P783">
        <f>COUNT($N$2:N783)</f>
        <v>782</v>
      </c>
      <c r="Q783">
        <f t="shared" si="99"/>
        <v>86.572890025575447</v>
      </c>
      <c r="T783">
        <v>4</v>
      </c>
      <c r="U783">
        <v>4</v>
      </c>
      <c r="V783">
        <v>5</v>
      </c>
      <c r="AC783">
        <v>44</v>
      </c>
      <c r="AD783">
        <v>44</v>
      </c>
      <c r="AE783">
        <v>13</v>
      </c>
      <c r="AF783">
        <f t="shared" si="100"/>
        <v>1</v>
      </c>
      <c r="AG783">
        <f>SUM($AF$2:AF783)</f>
        <v>721</v>
      </c>
      <c r="AH783">
        <f>COUNT($AF$2:AF783)</f>
        <v>782</v>
      </c>
      <c r="AI783">
        <f t="shared" si="101"/>
        <v>92.199488491048598</v>
      </c>
      <c r="AL783">
        <v>50</v>
      </c>
      <c r="AM783">
        <v>50</v>
      </c>
      <c r="AN783">
        <v>13</v>
      </c>
      <c r="AO783">
        <f t="shared" si="102"/>
        <v>1</v>
      </c>
      <c r="AP783">
        <f>SUM($AO$2:AO783)</f>
        <v>764</v>
      </c>
      <c r="AQ783">
        <f>COUNT($AO$2:AO783)</f>
        <v>782</v>
      </c>
      <c r="AR783">
        <f t="shared" si="103"/>
        <v>97.698209718670086</v>
      </c>
    </row>
    <row r="784" spans="2:44">
      <c r="B784">
        <v>72</v>
      </c>
      <c r="C784">
        <v>27</v>
      </c>
      <c r="D784">
        <v>4</v>
      </c>
      <c r="E784">
        <f t="shared" si="96"/>
        <v>1</v>
      </c>
      <c r="F784">
        <f>SUM($E$2:E784)</f>
        <v>783</v>
      </c>
      <c r="G784">
        <f>COUNT($E$2:E784)</f>
        <v>783</v>
      </c>
      <c r="H784">
        <f t="shared" si="97"/>
        <v>100</v>
      </c>
      <c r="K784">
        <v>4</v>
      </c>
      <c r="L784">
        <v>4</v>
      </c>
      <c r="M784">
        <v>4</v>
      </c>
      <c r="N784">
        <f t="shared" si="98"/>
        <v>1</v>
      </c>
      <c r="O784">
        <f>SUM($N$2:N784)</f>
        <v>678</v>
      </c>
      <c r="P784">
        <f>COUNT($N$2:N784)</f>
        <v>783</v>
      </c>
      <c r="Q784">
        <f t="shared" si="99"/>
        <v>86.59003831417624</v>
      </c>
      <c r="T784">
        <v>4</v>
      </c>
      <c r="U784">
        <v>4</v>
      </c>
      <c r="V784">
        <v>4</v>
      </c>
      <c r="AC784">
        <v>44</v>
      </c>
      <c r="AD784">
        <v>44</v>
      </c>
      <c r="AE784">
        <v>15</v>
      </c>
      <c r="AF784">
        <f t="shared" si="100"/>
        <v>1</v>
      </c>
      <c r="AG784">
        <f>SUM($AF$2:AF784)</f>
        <v>722</v>
      </c>
      <c r="AH784">
        <f>COUNT($AF$2:AF784)</f>
        <v>783</v>
      </c>
      <c r="AI784">
        <f t="shared" si="101"/>
        <v>92.209450830140483</v>
      </c>
      <c r="AL784">
        <v>50</v>
      </c>
      <c r="AM784">
        <v>50</v>
      </c>
      <c r="AN784">
        <v>15</v>
      </c>
      <c r="AO784">
        <f t="shared" si="102"/>
        <v>1</v>
      </c>
      <c r="AP784">
        <f>SUM($AO$2:AO784)</f>
        <v>765</v>
      </c>
      <c r="AQ784">
        <f>COUNT($AO$2:AO784)</f>
        <v>783</v>
      </c>
      <c r="AR784">
        <f t="shared" si="103"/>
        <v>97.701149425287355</v>
      </c>
    </row>
    <row r="785" spans="2:44">
      <c r="B785">
        <v>72</v>
      </c>
      <c r="C785">
        <v>27</v>
      </c>
      <c r="D785">
        <v>5</v>
      </c>
      <c r="E785">
        <f t="shared" si="96"/>
        <v>1</v>
      </c>
      <c r="F785">
        <f>SUM($E$2:E785)</f>
        <v>784</v>
      </c>
      <c r="G785">
        <f>COUNT($E$2:E785)</f>
        <v>784</v>
      </c>
      <c r="H785">
        <f t="shared" si="97"/>
        <v>100</v>
      </c>
      <c r="K785">
        <v>4</v>
      </c>
      <c r="L785">
        <v>4</v>
      </c>
      <c r="M785">
        <v>5</v>
      </c>
      <c r="N785">
        <f t="shared" si="98"/>
        <v>0</v>
      </c>
      <c r="O785">
        <f>SUM($N$2:N785)</f>
        <v>678</v>
      </c>
      <c r="P785">
        <f>COUNT($N$2:N785)</f>
        <v>784</v>
      </c>
      <c r="Q785">
        <f t="shared" si="99"/>
        <v>86.479591836734699</v>
      </c>
      <c r="T785">
        <v>4</v>
      </c>
      <c r="U785">
        <v>4</v>
      </c>
      <c r="V785">
        <v>5</v>
      </c>
      <c r="AC785">
        <v>44</v>
      </c>
      <c r="AD785">
        <v>44</v>
      </c>
      <c r="AE785">
        <v>15</v>
      </c>
      <c r="AF785">
        <f t="shared" si="100"/>
        <v>1</v>
      </c>
      <c r="AG785">
        <f>SUM($AF$2:AF785)</f>
        <v>723</v>
      </c>
      <c r="AH785">
        <f>COUNT($AF$2:AF785)</f>
        <v>784</v>
      </c>
      <c r="AI785">
        <f t="shared" si="101"/>
        <v>92.219387755102048</v>
      </c>
      <c r="AL785">
        <v>50</v>
      </c>
      <c r="AM785">
        <v>50</v>
      </c>
      <c r="AN785">
        <v>15</v>
      </c>
      <c r="AO785">
        <f t="shared" si="102"/>
        <v>1</v>
      </c>
      <c r="AP785">
        <f>SUM($AO$2:AO785)</f>
        <v>766</v>
      </c>
      <c r="AQ785">
        <f>COUNT($AO$2:AO785)</f>
        <v>784</v>
      </c>
      <c r="AR785">
        <f t="shared" si="103"/>
        <v>97.704081632653057</v>
      </c>
    </row>
    <row r="786" spans="2:44">
      <c r="B786">
        <v>72</v>
      </c>
      <c r="C786">
        <v>27</v>
      </c>
      <c r="D786">
        <v>3</v>
      </c>
      <c r="E786">
        <f t="shared" si="96"/>
        <v>1</v>
      </c>
      <c r="F786">
        <f>SUM($E$2:E786)</f>
        <v>785</v>
      </c>
      <c r="G786">
        <f>COUNT($E$2:E786)</f>
        <v>785</v>
      </c>
      <c r="H786">
        <f t="shared" si="97"/>
        <v>100</v>
      </c>
      <c r="K786">
        <v>4</v>
      </c>
      <c r="L786">
        <v>4</v>
      </c>
      <c r="M786">
        <v>3</v>
      </c>
      <c r="N786">
        <f t="shared" si="98"/>
        <v>1</v>
      </c>
      <c r="O786">
        <f>SUM($N$2:N786)</f>
        <v>679</v>
      </c>
      <c r="P786">
        <f>COUNT($N$2:N786)</f>
        <v>785</v>
      </c>
      <c r="Q786">
        <f t="shared" si="99"/>
        <v>86.496815286624212</v>
      </c>
      <c r="T786">
        <v>4</v>
      </c>
      <c r="U786">
        <v>4</v>
      </c>
      <c r="V786">
        <v>3</v>
      </c>
      <c r="AC786">
        <v>44</v>
      </c>
      <c r="AD786">
        <v>44</v>
      </c>
      <c r="AE786">
        <v>14</v>
      </c>
      <c r="AF786">
        <f t="shared" si="100"/>
        <v>1</v>
      </c>
      <c r="AG786">
        <f>SUM($AF$2:AF786)</f>
        <v>724</v>
      </c>
      <c r="AH786">
        <f>COUNT($AF$2:AF786)</f>
        <v>785</v>
      </c>
      <c r="AI786">
        <f t="shared" si="101"/>
        <v>92.229299363057322</v>
      </c>
      <c r="AL786">
        <v>50</v>
      </c>
      <c r="AM786">
        <v>50</v>
      </c>
      <c r="AN786">
        <v>14</v>
      </c>
      <c r="AO786">
        <f t="shared" si="102"/>
        <v>1</v>
      </c>
      <c r="AP786">
        <f>SUM($AO$2:AO786)</f>
        <v>767</v>
      </c>
      <c r="AQ786">
        <f>COUNT($AO$2:AO786)</f>
        <v>785</v>
      </c>
      <c r="AR786">
        <f t="shared" si="103"/>
        <v>97.70700636942675</v>
      </c>
    </row>
    <row r="787" spans="2:44">
      <c r="B787">
        <v>72</v>
      </c>
      <c r="C787">
        <v>27</v>
      </c>
      <c r="D787">
        <v>4</v>
      </c>
      <c r="E787">
        <f t="shared" si="96"/>
        <v>1</v>
      </c>
      <c r="F787">
        <f>SUM($E$2:E787)</f>
        <v>786</v>
      </c>
      <c r="G787">
        <f>COUNT($E$2:E787)</f>
        <v>786</v>
      </c>
      <c r="H787">
        <f t="shared" si="97"/>
        <v>100</v>
      </c>
      <c r="K787">
        <v>4</v>
      </c>
      <c r="L787">
        <v>4</v>
      </c>
      <c r="M787">
        <v>4</v>
      </c>
      <c r="N787">
        <f t="shared" si="98"/>
        <v>1</v>
      </c>
      <c r="O787">
        <f>SUM($N$2:N787)</f>
        <v>680</v>
      </c>
      <c r="P787">
        <f>COUNT($N$2:N787)</f>
        <v>786</v>
      </c>
      <c r="Q787">
        <f t="shared" si="99"/>
        <v>86.513994910941477</v>
      </c>
      <c r="T787">
        <v>4</v>
      </c>
      <c r="U787">
        <v>4</v>
      </c>
      <c r="V787">
        <v>4</v>
      </c>
      <c r="AC787">
        <v>44</v>
      </c>
      <c r="AD787">
        <v>44</v>
      </c>
      <c r="AE787">
        <v>13</v>
      </c>
      <c r="AF787">
        <f t="shared" si="100"/>
        <v>1</v>
      </c>
      <c r="AG787">
        <f>SUM($AF$2:AF787)</f>
        <v>725</v>
      </c>
      <c r="AH787">
        <f>COUNT($AF$2:AF787)</f>
        <v>786</v>
      </c>
      <c r="AI787">
        <f t="shared" si="101"/>
        <v>92.239185750636139</v>
      </c>
      <c r="AL787">
        <v>50</v>
      </c>
      <c r="AM787">
        <v>50</v>
      </c>
      <c r="AN787">
        <v>13</v>
      </c>
      <c r="AO787">
        <f t="shared" si="102"/>
        <v>1</v>
      </c>
      <c r="AP787">
        <f>SUM($AO$2:AO787)</f>
        <v>768</v>
      </c>
      <c r="AQ787">
        <f>COUNT($AO$2:AO787)</f>
        <v>786</v>
      </c>
      <c r="AR787">
        <f t="shared" si="103"/>
        <v>97.70992366412213</v>
      </c>
    </row>
    <row r="788" spans="2:44">
      <c r="B788">
        <v>72</v>
      </c>
      <c r="C788">
        <v>27</v>
      </c>
      <c r="D788">
        <v>3</v>
      </c>
      <c r="E788">
        <f t="shared" si="96"/>
        <v>1</v>
      </c>
      <c r="F788">
        <f>SUM($E$2:E788)</f>
        <v>787</v>
      </c>
      <c r="G788">
        <f>COUNT($E$2:E788)</f>
        <v>787</v>
      </c>
      <c r="H788">
        <f t="shared" si="97"/>
        <v>100</v>
      </c>
      <c r="K788">
        <v>4</v>
      </c>
      <c r="L788">
        <v>4</v>
      </c>
      <c r="M788">
        <v>3</v>
      </c>
      <c r="N788">
        <f t="shared" si="98"/>
        <v>1</v>
      </c>
      <c r="O788">
        <f>SUM($N$2:N788)</f>
        <v>681</v>
      </c>
      <c r="P788">
        <f>COUNT($N$2:N788)</f>
        <v>787</v>
      </c>
      <c r="Q788">
        <f t="shared" si="99"/>
        <v>86.531130876747142</v>
      </c>
      <c r="T788">
        <v>4</v>
      </c>
      <c r="U788">
        <v>4</v>
      </c>
      <c r="V788">
        <v>3</v>
      </c>
      <c r="AC788">
        <v>44</v>
      </c>
      <c r="AD788">
        <v>44</v>
      </c>
      <c r="AE788">
        <v>18</v>
      </c>
      <c r="AF788">
        <f t="shared" si="100"/>
        <v>1</v>
      </c>
      <c r="AG788">
        <f>SUM($AF$2:AF788)</f>
        <v>726</v>
      </c>
      <c r="AH788">
        <f>COUNT($AF$2:AF788)</f>
        <v>787</v>
      </c>
      <c r="AI788">
        <f t="shared" si="101"/>
        <v>92.249047013977119</v>
      </c>
      <c r="AL788">
        <v>50</v>
      </c>
      <c r="AM788">
        <v>50</v>
      </c>
      <c r="AN788">
        <v>18</v>
      </c>
      <c r="AO788">
        <f t="shared" si="102"/>
        <v>1</v>
      </c>
      <c r="AP788">
        <f>SUM($AO$2:AO788)</f>
        <v>769</v>
      </c>
      <c r="AQ788">
        <f>COUNT($AO$2:AO788)</f>
        <v>787</v>
      </c>
      <c r="AR788">
        <f t="shared" si="103"/>
        <v>97.712833545107998</v>
      </c>
    </row>
    <row r="789" spans="2:44">
      <c r="B789">
        <v>72</v>
      </c>
      <c r="C789">
        <v>27</v>
      </c>
      <c r="D789">
        <v>3</v>
      </c>
      <c r="E789">
        <f t="shared" si="96"/>
        <v>1</v>
      </c>
      <c r="F789">
        <f>SUM($E$2:E789)</f>
        <v>788</v>
      </c>
      <c r="G789">
        <f>COUNT($E$2:E789)</f>
        <v>788</v>
      </c>
      <c r="H789">
        <f t="shared" si="97"/>
        <v>100</v>
      </c>
      <c r="K789">
        <v>4</v>
      </c>
      <c r="L789">
        <v>4</v>
      </c>
      <c r="M789">
        <v>3</v>
      </c>
      <c r="N789">
        <f t="shared" si="98"/>
        <v>1</v>
      </c>
      <c r="O789">
        <f>SUM($N$2:N789)</f>
        <v>682</v>
      </c>
      <c r="P789">
        <f>COUNT($N$2:N789)</f>
        <v>788</v>
      </c>
      <c r="Q789">
        <f t="shared" si="99"/>
        <v>86.548223350253807</v>
      </c>
      <c r="T789">
        <v>4</v>
      </c>
      <c r="U789">
        <v>4</v>
      </c>
      <c r="V789">
        <v>3</v>
      </c>
      <c r="AC789">
        <v>44</v>
      </c>
      <c r="AD789">
        <v>44</v>
      </c>
      <c r="AE789">
        <v>14</v>
      </c>
      <c r="AF789">
        <f t="shared" si="100"/>
        <v>1</v>
      </c>
      <c r="AG789">
        <f>SUM($AF$2:AF789)</f>
        <v>727</v>
      </c>
      <c r="AH789">
        <f>COUNT($AF$2:AF789)</f>
        <v>788</v>
      </c>
      <c r="AI789">
        <f t="shared" si="101"/>
        <v>92.258883248730967</v>
      </c>
      <c r="AL789">
        <v>50</v>
      </c>
      <c r="AM789">
        <v>50</v>
      </c>
      <c r="AN789">
        <v>14</v>
      </c>
      <c r="AO789">
        <f t="shared" si="102"/>
        <v>1</v>
      </c>
      <c r="AP789">
        <f>SUM($AO$2:AO789)</f>
        <v>770</v>
      </c>
      <c r="AQ789">
        <f>COUNT($AO$2:AO789)</f>
        <v>788</v>
      </c>
      <c r="AR789">
        <f t="shared" si="103"/>
        <v>97.71573604060913</v>
      </c>
    </row>
    <row r="790" spans="2:44">
      <c r="B790">
        <v>72</v>
      </c>
      <c r="C790">
        <v>27</v>
      </c>
      <c r="D790">
        <v>3</v>
      </c>
      <c r="E790">
        <f t="shared" si="96"/>
        <v>1</v>
      </c>
      <c r="F790">
        <f>SUM($E$2:E790)</f>
        <v>789</v>
      </c>
      <c r="G790">
        <f>COUNT($E$2:E790)</f>
        <v>789</v>
      </c>
      <c r="H790">
        <f t="shared" si="97"/>
        <v>100</v>
      </c>
      <c r="K790">
        <v>4</v>
      </c>
      <c r="L790">
        <v>4</v>
      </c>
      <c r="M790">
        <v>3</v>
      </c>
      <c r="N790">
        <f t="shared" si="98"/>
        <v>1</v>
      </c>
      <c r="O790">
        <f>SUM($N$2:N790)</f>
        <v>683</v>
      </c>
      <c r="P790">
        <f>COUNT($N$2:N790)</f>
        <v>789</v>
      </c>
      <c r="Q790">
        <f t="shared" si="99"/>
        <v>86.56527249683144</v>
      </c>
      <c r="T790">
        <v>4</v>
      </c>
      <c r="U790">
        <v>4</v>
      </c>
      <c r="V790">
        <v>3</v>
      </c>
      <c r="AC790">
        <v>44</v>
      </c>
      <c r="AD790">
        <v>44</v>
      </c>
      <c r="AE790">
        <v>14</v>
      </c>
      <c r="AF790">
        <f t="shared" si="100"/>
        <v>1</v>
      </c>
      <c r="AG790">
        <f>SUM($AF$2:AF790)</f>
        <v>728</v>
      </c>
      <c r="AH790">
        <f>COUNT($AF$2:AF790)</f>
        <v>789</v>
      </c>
      <c r="AI790">
        <f t="shared" si="101"/>
        <v>92.268694550063373</v>
      </c>
      <c r="AL790">
        <v>50</v>
      </c>
      <c r="AM790">
        <v>50</v>
      </c>
      <c r="AN790">
        <v>14</v>
      </c>
      <c r="AO790">
        <f t="shared" si="102"/>
        <v>1</v>
      </c>
      <c r="AP790">
        <f>SUM($AO$2:AO790)</f>
        <v>771</v>
      </c>
      <c r="AQ790">
        <f>COUNT($AO$2:AO790)</f>
        <v>789</v>
      </c>
      <c r="AR790">
        <f t="shared" si="103"/>
        <v>97.718631178707227</v>
      </c>
    </row>
    <row r="791" spans="2:44">
      <c r="B791">
        <v>72</v>
      </c>
      <c r="C791">
        <v>27</v>
      </c>
      <c r="D791">
        <v>3</v>
      </c>
      <c r="E791">
        <f t="shared" si="96"/>
        <v>1</v>
      </c>
      <c r="F791">
        <f>SUM($E$2:E791)</f>
        <v>790</v>
      </c>
      <c r="G791">
        <f>COUNT($E$2:E791)</f>
        <v>790</v>
      </c>
      <c r="H791">
        <f t="shared" si="97"/>
        <v>100</v>
      </c>
      <c r="K791">
        <v>4</v>
      </c>
      <c r="L791">
        <v>4</v>
      </c>
      <c r="M791">
        <v>3</v>
      </c>
      <c r="N791">
        <f t="shared" si="98"/>
        <v>1</v>
      </c>
      <c r="O791">
        <f>SUM($N$2:N791)</f>
        <v>684</v>
      </c>
      <c r="P791">
        <f>COUNT($N$2:N791)</f>
        <v>790</v>
      </c>
      <c r="Q791">
        <f t="shared" si="99"/>
        <v>86.582278481012651</v>
      </c>
      <c r="T791">
        <v>4</v>
      </c>
      <c r="U791">
        <v>4</v>
      </c>
      <c r="V791">
        <v>3</v>
      </c>
      <c r="AC791">
        <v>44</v>
      </c>
      <c r="AD791">
        <v>44</v>
      </c>
      <c r="AE791">
        <v>14</v>
      </c>
      <c r="AF791">
        <f t="shared" si="100"/>
        <v>1</v>
      </c>
      <c r="AG791">
        <f>SUM($AF$2:AF791)</f>
        <v>729</v>
      </c>
      <c r="AH791">
        <f>COUNT($AF$2:AF791)</f>
        <v>790</v>
      </c>
      <c r="AI791">
        <f t="shared" si="101"/>
        <v>92.278481012658233</v>
      </c>
      <c r="AL791">
        <v>50</v>
      </c>
      <c r="AM791">
        <v>50</v>
      </c>
      <c r="AN791">
        <v>14</v>
      </c>
      <c r="AO791">
        <f t="shared" si="102"/>
        <v>1</v>
      </c>
      <c r="AP791">
        <f>SUM($AO$2:AO791)</f>
        <v>772</v>
      </c>
      <c r="AQ791">
        <f>COUNT($AO$2:AO791)</f>
        <v>790</v>
      </c>
      <c r="AR791">
        <f t="shared" si="103"/>
        <v>97.721518987341767</v>
      </c>
    </row>
    <row r="792" spans="2:44">
      <c r="B792">
        <v>72</v>
      </c>
      <c r="C792">
        <v>27</v>
      </c>
      <c r="D792">
        <v>3</v>
      </c>
      <c r="E792">
        <f t="shared" si="96"/>
        <v>1</v>
      </c>
      <c r="F792">
        <f>SUM($E$2:E792)</f>
        <v>791</v>
      </c>
      <c r="G792">
        <f>COUNT($E$2:E792)</f>
        <v>791</v>
      </c>
      <c r="H792">
        <f t="shared" si="97"/>
        <v>100</v>
      </c>
      <c r="K792">
        <v>4</v>
      </c>
      <c r="L792">
        <v>4</v>
      </c>
      <c r="M792">
        <v>3</v>
      </c>
      <c r="N792">
        <f t="shared" si="98"/>
        <v>1</v>
      </c>
      <c r="O792">
        <f>SUM($N$2:N792)</f>
        <v>685</v>
      </c>
      <c r="P792">
        <f>COUNT($N$2:N792)</f>
        <v>791</v>
      </c>
      <c r="Q792">
        <f t="shared" si="99"/>
        <v>86.5992414664981</v>
      </c>
      <c r="T792">
        <v>4</v>
      </c>
      <c r="U792">
        <v>4</v>
      </c>
      <c r="V792">
        <v>3</v>
      </c>
      <c r="AC792">
        <v>44</v>
      </c>
      <c r="AD792">
        <v>44</v>
      </c>
      <c r="AE792">
        <v>14</v>
      </c>
      <c r="AF792">
        <f t="shared" si="100"/>
        <v>1</v>
      </c>
      <c r="AG792">
        <f>SUM($AF$2:AF792)</f>
        <v>730</v>
      </c>
      <c r="AH792">
        <f>COUNT($AF$2:AF792)</f>
        <v>791</v>
      </c>
      <c r="AI792">
        <f t="shared" si="101"/>
        <v>92.288242730720611</v>
      </c>
      <c r="AL792">
        <v>50</v>
      </c>
      <c r="AM792">
        <v>50</v>
      </c>
      <c r="AN792">
        <v>14</v>
      </c>
      <c r="AO792">
        <f t="shared" si="102"/>
        <v>1</v>
      </c>
      <c r="AP792">
        <f>SUM($AO$2:AO792)</f>
        <v>773</v>
      </c>
      <c r="AQ792">
        <f>COUNT($AO$2:AO792)</f>
        <v>791</v>
      </c>
      <c r="AR792">
        <f t="shared" si="103"/>
        <v>97.724399494311001</v>
      </c>
    </row>
    <row r="793" spans="2:44">
      <c r="B793">
        <v>72</v>
      </c>
      <c r="C793">
        <v>27</v>
      </c>
      <c r="D793">
        <v>4</v>
      </c>
      <c r="E793">
        <f t="shared" si="96"/>
        <v>1</v>
      </c>
      <c r="F793">
        <f>SUM($E$2:E793)</f>
        <v>792</v>
      </c>
      <c r="G793">
        <f>COUNT($E$2:E793)</f>
        <v>792</v>
      </c>
      <c r="H793">
        <f t="shared" si="97"/>
        <v>100</v>
      </c>
      <c r="K793">
        <v>4</v>
      </c>
      <c r="L793">
        <v>4</v>
      </c>
      <c r="M793">
        <v>4</v>
      </c>
      <c r="N793">
        <f t="shared" si="98"/>
        <v>1</v>
      </c>
      <c r="O793">
        <f>SUM($N$2:N793)</f>
        <v>686</v>
      </c>
      <c r="P793">
        <f>COUNT($N$2:N793)</f>
        <v>792</v>
      </c>
      <c r="Q793">
        <f t="shared" si="99"/>
        <v>86.616161616161619</v>
      </c>
      <c r="T793">
        <v>4</v>
      </c>
      <c r="U793">
        <v>4</v>
      </c>
      <c r="V793">
        <v>4</v>
      </c>
      <c r="AC793">
        <v>43</v>
      </c>
      <c r="AD793">
        <v>43</v>
      </c>
      <c r="AE793">
        <v>15</v>
      </c>
      <c r="AF793">
        <f t="shared" si="100"/>
        <v>1</v>
      </c>
      <c r="AG793">
        <f>SUM($AF$2:AF793)</f>
        <v>731</v>
      </c>
      <c r="AH793">
        <f>COUNT($AF$2:AF793)</f>
        <v>792</v>
      </c>
      <c r="AI793">
        <f t="shared" si="101"/>
        <v>92.297979797979806</v>
      </c>
      <c r="AL793">
        <v>50</v>
      </c>
      <c r="AM793">
        <v>50</v>
      </c>
      <c r="AN793">
        <v>15</v>
      </c>
      <c r="AO793">
        <f t="shared" si="102"/>
        <v>1</v>
      </c>
      <c r="AP793">
        <f>SUM($AO$2:AO793)</f>
        <v>774</v>
      </c>
      <c r="AQ793">
        <f>COUNT($AO$2:AO793)</f>
        <v>792</v>
      </c>
      <c r="AR793">
        <f t="shared" si="103"/>
        <v>97.727272727272734</v>
      </c>
    </row>
    <row r="794" spans="2:44">
      <c r="B794">
        <v>72</v>
      </c>
      <c r="C794">
        <v>27</v>
      </c>
      <c r="D794">
        <v>3</v>
      </c>
      <c r="E794">
        <f t="shared" si="96"/>
        <v>1</v>
      </c>
      <c r="F794">
        <f>SUM($E$2:E794)</f>
        <v>793</v>
      </c>
      <c r="G794">
        <f>COUNT($E$2:E794)</f>
        <v>793</v>
      </c>
      <c r="H794">
        <f t="shared" si="97"/>
        <v>100</v>
      </c>
      <c r="K794">
        <v>4</v>
      </c>
      <c r="L794">
        <v>4</v>
      </c>
      <c r="M794">
        <v>3</v>
      </c>
      <c r="N794">
        <f t="shared" si="98"/>
        <v>1</v>
      </c>
      <c r="O794">
        <f>SUM($N$2:N794)</f>
        <v>687</v>
      </c>
      <c r="P794">
        <f>COUNT($N$2:N794)</f>
        <v>793</v>
      </c>
      <c r="Q794">
        <f t="shared" si="99"/>
        <v>86.633039092055483</v>
      </c>
      <c r="T794">
        <v>4</v>
      </c>
      <c r="U794">
        <v>4</v>
      </c>
      <c r="V794">
        <v>3</v>
      </c>
      <c r="AC794">
        <v>43</v>
      </c>
      <c r="AD794">
        <v>43</v>
      </c>
      <c r="AE794">
        <v>13</v>
      </c>
      <c r="AF794">
        <f t="shared" si="100"/>
        <v>1</v>
      </c>
      <c r="AG794">
        <f>SUM($AF$2:AF794)</f>
        <v>732</v>
      </c>
      <c r="AH794">
        <f>COUNT($AF$2:AF794)</f>
        <v>793</v>
      </c>
      <c r="AI794">
        <f t="shared" si="101"/>
        <v>92.307692307692307</v>
      </c>
      <c r="AL794">
        <v>50</v>
      </c>
      <c r="AM794">
        <v>50</v>
      </c>
      <c r="AN794">
        <v>13</v>
      </c>
      <c r="AO794">
        <f t="shared" si="102"/>
        <v>1</v>
      </c>
      <c r="AP794">
        <f>SUM($AO$2:AO794)</f>
        <v>775</v>
      </c>
      <c r="AQ794">
        <f>COUNT($AO$2:AO794)</f>
        <v>793</v>
      </c>
      <c r="AR794">
        <f t="shared" si="103"/>
        <v>97.730138713745276</v>
      </c>
    </row>
    <row r="795" spans="2:44">
      <c r="B795">
        <v>72</v>
      </c>
      <c r="C795">
        <v>27</v>
      </c>
      <c r="D795">
        <v>3</v>
      </c>
      <c r="E795">
        <f t="shared" si="96"/>
        <v>1</v>
      </c>
      <c r="F795">
        <f>SUM($E$2:E795)</f>
        <v>794</v>
      </c>
      <c r="G795">
        <f>COUNT($E$2:E795)</f>
        <v>794</v>
      </c>
      <c r="H795">
        <f t="shared" si="97"/>
        <v>100</v>
      </c>
      <c r="K795">
        <v>4</v>
      </c>
      <c r="L795">
        <v>4</v>
      </c>
      <c r="M795">
        <v>3</v>
      </c>
      <c r="N795">
        <f t="shared" si="98"/>
        <v>1</v>
      </c>
      <c r="O795">
        <f>SUM($N$2:N795)</f>
        <v>688</v>
      </c>
      <c r="P795">
        <f>COUNT($N$2:N795)</f>
        <v>794</v>
      </c>
      <c r="Q795">
        <f t="shared" si="99"/>
        <v>86.649874055415623</v>
      </c>
      <c r="T795">
        <v>4</v>
      </c>
      <c r="U795">
        <v>4</v>
      </c>
      <c r="V795">
        <v>3</v>
      </c>
      <c r="AC795">
        <v>43</v>
      </c>
      <c r="AD795">
        <v>43</v>
      </c>
      <c r="AE795">
        <v>19</v>
      </c>
      <c r="AF795">
        <f t="shared" si="100"/>
        <v>1</v>
      </c>
      <c r="AG795">
        <f>SUM($AF$2:AF795)</f>
        <v>733</v>
      </c>
      <c r="AH795">
        <f>COUNT($AF$2:AF795)</f>
        <v>794</v>
      </c>
      <c r="AI795">
        <f t="shared" si="101"/>
        <v>92.317380352644847</v>
      </c>
      <c r="AL795">
        <v>50</v>
      </c>
      <c r="AM795">
        <v>50</v>
      </c>
      <c r="AN795">
        <v>19</v>
      </c>
      <c r="AO795">
        <f t="shared" si="102"/>
        <v>1</v>
      </c>
      <c r="AP795">
        <f>SUM($AO$2:AO795)</f>
        <v>776</v>
      </c>
      <c r="AQ795">
        <f>COUNT($AO$2:AO795)</f>
        <v>794</v>
      </c>
      <c r="AR795">
        <f t="shared" si="103"/>
        <v>97.732997481108313</v>
      </c>
    </row>
    <row r="796" spans="2:44">
      <c r="B796">
        <v>70</v>
      </c>
      <c r="C796">
        <v>27</v>
      </c>
      <c r="D796">
        <v>4</v>
      </c>
      <c r="E796">
        <f t="shared" si="96"/>
        <v>1</v>
      </c>
      <c r="F796">
        <f>SUM($E$2:E796)</f>
        <v>795</v>
      </c>
      <c r="G796">
        <f>COUNT($E$2:E796)</f>
        <v>795</v>
      </c>
      <c r="H796">
        <f t="shared" si="97"/>
        <v>100</v>
      </c>
      <c r="K796">
        <v>4</v>
      </c>
      <c r="L796">
        <v>4</v>
      </c>
      <c r="M796">
        <v>4</v>
      </c>
      <c r="N796">
        <f t="shared" si="98"/>
        <v>1</v>
      </c>
      <c r="O796">
        <f>SUM($N$2:N796)</f>
        <v>689</v>
      </c>
      <c r="P796">
        <f>COUNT($N$2:N796)</f>
        <v>795</v>
      </c>
      <c r="Q796">
        <f t="shared" si="99"/>
        <v>86.666666666666671</v>
      </c>
      <c r="T796">
        <v>4</v>
      </c>
      <c r="U796">
        <v>4</v>
      </c>
      <c r="V796">
        <v>4</v>
      </c>
      <c r="AC796">
        <v>43</v>
      </c>
      <c r="AD796">
        <v>43</v>
      </c>
      <c r="AE796">
        <v>13</v>
      </c>
      <c r="AF796">
        <f t="shared" si="100"/>
        <v>1</v>
      </c>
      <c r="AG796">
        <f>SUM($AF$2:AF796)</f>
        <v>734</v>
      </c>
      <c r="AH796">
        <f>COUNT($AF$2:AF796)</f>
        <v>795</v>
      </c>
      <c r="AI796">
        <f t="shared" si="101"/>
        <v>92.327044025157235</v>
      </c>
      <c r="AL796">
        <v>50</v>
      </c>
      <c r="AM796">
        <v>50</v>
      </c>
      <c r="AN796">
        <v>13</v>
      </c>
      <c r="AO796">
        <f t="shared" si="102"/>
        <v>1</v>
      </c>
      <c r="AP796">
        <f>SUM($AO$2:AO796)</f>
        <v>777</v>
      </c>
      <c r="AQ796">
        <f>COUNT($AO$2:AO796)</f>
        <v>795</v>
      </c>
      <c r="AR796">
        <f t="shared" si="103"/>
        <v>97.735849056603769</v>
      </c>
    </row>
    <row r="797" spans="2:44">
      <c r="B797">
        <v>70</v>
      </c>
      <c r="C797">
        <v>27</v>
      </c>
      <c r="D797">
        <v>5</v>
      </c>
      <c r="E797">
        <f t="shared" si="96"/>
        <v>1</v>
      </c>
      <c r="F797">
        <f>SUM($E$2:E797)</f>
        <v>796</v>
      </c>
      <c r="G797">
        <f>COUNT($E$2:E797)</f>
        <v>796</v>
      </c>
      <c r="H797">
        <f t="shared" si="97"/>
        <v>100</v>
      </c>
      <c r="K797">
        <v>4</v>
      </c>
      <c r="L797">
        <v>4</v>
      </c>
      <c r="M797">
        <v>5</v>
      </c>
      <c r="N797">
        <f t="shared" si="98"/>
        <v>0</v>
      </c>
      <c r="O797">
        <f>SUM($N$2:N797)</f>
        <v>689</v>
      </c>
      <c r="P797">
        <f>COUNT($N$2:N797)</f>
        <v>796</v>
      </c>
      <c r="Q797">
        <f t="shared" si="99"/>
        <v>86.557788944723612</v>
      </c>
      <c r="T797">
        <v>4</v>
      </c>
      <c r="U797">
        <v>4</v>
      </c>
      <c r="V797">
        <v>5</v>
      </c>
      <c r="AC797">
        <v>43</v>
      </c>
      <c r="AD797">
        <v>43</v>
      </c>
      <c r="AE797">
        <v>10</v>
      </c>
      <c r="AF797">
        <f t="shared" si="100"/>
        <v>1</v>
      </c>
      <c r="AG797">
        <f>SUM($AF$2:AF797)</f>
        <v>735</v>
      </c>
      <c r="AH797">
        <f>COUNT($AF$2:AF797)</f>
        <v>796</v>
      </c>
      <c r="AI797">
        <f t="shared" si="101"/>
        <v>92.336683417085425</v>
      </c>
      <c r="AL797">
        <v>50</v>
      </c>
      <c r="AM797">
        <v>50</v>
      </c>
      <c r="AN797">
        <v>10</v>
      </c>
      <c r="AO797">
        <f t="shared" si="102"/>
        <v>1</v>
      </c>
      <c r="AP797">
        <f>SUM($AO$2:AO797)</f>
        <v>778</v>
      </c>
      <c r="AQ797">
        <f>COUNT($AO$2:AO797)</f>
        <v>796</v>
      </c>
      <c r="AR797">
        <f t="shared" si="103"/>
        <v>97.738693467336674</v>
      </c>
    </row>
    <row r="798" spans="2:44">
      <c r="B798">
        <v>70</v>
      </c>
      <c r="C798">
        <v>27</v>
      </c>
      <c r="D798">
        <v>3</v>
      </c>
      <c r="E798">
        <f t="shared" si="96"/>
        <v>1</v>
      </c>
      <c r="F798">
        <f>SUM($E$2:E798)</f>
        <v>797</v>
      </c>
      <c r="G798">
        <f>COUNT($E$2:E798)</f>
        <v>797</v>
      </c>
      <c r="H798">
        <f t="shared" si="97"/>
        <v>100</v>
      </c>
      <c r="K798">
        <v>4</v>
      </c>
      <c r="L798">
        <v>4</v>
      </c>
      <c r="M798">
        <v>3</v>
      </c>
      <c r="N798">
        <f t="shared" si="98"/>
        <v>1</v>
      </c>
      <c r="O798">
        <f>SUM($N$2:N798)</f>
        <v>690</v>
      </c>
      <c r="P798">
        <f>COUNT($N$2:N798)</f>
        <v>797</v>
      </c>
      <c r="Q798">
        <f t="shared" si="99"/>
        <v>86.574654956085311</v>
      </c>
      <c r="T798">
        <v>4</v>
      </c>
      <c r="U798">
        <v>4</v>
      </c>
      <c r="V798">
        <v>3</v>
      </c>
      <c r="AC798">
        <v>43</v>
      </c>
      <c r="AD798">
        <v>43</v>
      </c>
      <c r="AE798">
        <v>43</v>
      </c>
      <c r="AF798">
        <f t="shared" si="100"/>
        <v>1</v>
      </c>
      <c r="AG798">
        <f>SUM($AF$2:AF798)</f>
        <v>736</v>
      </c>
      <c r="AH798">
        <f>COUNT($AF$2:AF798)</f>
        <v>797</v>
      </c>
      <c r="AI798">
        <f t="shared" si="101"/>
        <v>92.346298619824339</v>
      </c>
      <c r="AL798">
        <v>50</v>
      </c>
      <c r="AM798">
        <v>50</v>
      </c>
      <c r="AN798">
        <v>43</v>
      </c>
      <c r="AO798">
        <f t="shared" si="102"/>
        <v>1</v>
      </c>
      <c r="AP798">
        <f>SUM($AO$2:AO798)</f>
        <v>779</v>
      </c>
      <c r="AQ798">
        <f>COUNT($AO$2:AO798)</f>
        <v>797</v>
      </c>
      <c r="AR798">
        <f t="shared" si="103"/>
        <v>97.741530740276033</v>
      </c>
    </row>
    <row r="799" spans="2:44">
      <c r="B799">
        <v>70</v>
      </c>
      <c r="C799">
        <v>27</v>
      </c>
      <c r="D799">
        <v>3</v>
      </c>
      <c r="E799">
        <f t="shared" si="96"/>
        <v>1</v>
      </c>
      <c r="F799">
        <f>SUM($E$2:E799)</f>
        <v>798</v>
      </c>
      <c r="G799">
        <f>COUNT($E$2:E799)</f>
        <v>798</v>
      </c>
      <c r="H799">
        <f t="shared" si="97"/>
        <v>100</v>
      </c>
      <c r="K799">
        <v>4</v>
      </c>
      <c r="L799">
        <v>4</v>
      </c>
      <c r="M799">
        <v>3</v>
      </c>
      <c r="N799">
        <f t="shared" si="98"/>
        <v>1</v>
      </c>
      <c r="O799">
        <f>SUM($N$2:N799)</f>
        <v>691</v>
      </c>
      <c r="P799">
        <f>COUNT($N$2:N799)</f>
        <v>798</v>
      </c>
      <c r="Q799">
        <f t="shared" si="99"/>
        <v>86.591478696741859</v>
      </c>
      <c r="T799">
        <v>4</v>
      </c>
      <c r="U799">
        <v>4</v>
      </c>
      <c r="V799">
        <v>3</v>
      </c>
      <c r="AC799">
        <v>43</v>
      </c>
      <c r="AD799">
        <v>43</v>
      </c>
      <c r="AE799">
        <v>41</v>
      </c>
      <c r="AF799">
        <f t="shared" si="100"/>
        <v>1</v>
      </c>
      <c r="AG799">
        <f>SUM($AF$2:AF799)</f>
        <v>737</v>
      </c>
      <c r="AH799">
        <f>COUNT($AF$2:AF799)</f>
        <v>798</v>
      </c>
      <c r="AI799">
        <f t="shared" si="101"/>
        <v>92.355889724310785</v>
      </c>
      <c r="AL799">
        <v>50</v>
      </c>
      <c r="AM799">
        <v>50</v>
      </c>
      <c r="AN799">
        <v>41</v>
      </c>
      <c r="AO799">
        <f t="shared" si="102"/>
        <v>1</v>
      </c>
      <c r="AP799">
        <f>SUM($AO$2:AO799)</f>
        <v>780</v>
      </c>
      <c r="AQ799">
        <f>COUNT($AO$2:AO799)</f>
        <v>798</v>
      </c>
      <c r="AR799">
        <f t="shared" si="103"/>
        <v>97.744360902255636</v>
      </c>
    </row>
    <row r="800" spans="2:44">
      <c r="B800">
        <v>70</v>
      </c>
      <c r="C800">
        <v>27</v>
      </c>
      <c r="D800">
        <v>3</v>
      </c>
      <c r="E800">
        <f t="shared" si="96"/>
        <v>1</v>
      </c>
      <c r="F800">
        <f>SUM($E$2:E800)</f>
        <v>799</v>
      </c>
      <c r="G800">
        <f>COUNT($E$2:E800)</f>
        <v>799</v>
      </c>
      <c r="H800">
        <f t="shared" si="97"/>
        <v>100</v>
      </c>
      <c r="K800">
        <v>4</v>
      </c>
      <c r="L800">
        <v>4</v>
      </c>
      <c r="M800">
        <v>3</v>
      </c>
      <c r="N800">
        <f t="shared" si="98"/>
        <v>1</v>
      </c>
      <c r="O800">
        <f>SUM($N$2:N800)</f>
        <v>692</v>
      </c>
      <c r="P800">
        <f>COUNT($N$2:N800)</f>
        <v>799</v>
      </c>
      <c r="Q800">
        <f t="shared" si="99"/>
        <v>86.608260325406761</v>
      </c>
      <c r="T800">
        <v>4</v>
      </c>
      <c r="U800">
        <v>4</v>
      </c>
      <c r="V800">
        <v>3</v>
      </c>
      <c r="AC800">
        <v>44</v>
      </c>
      <c r="AD800">
        <v>44</v>
      </c>
      <c r="AE800">
        <v>15</v>
      </c>
      <c r="AF800">
        <f t="shared" si="100"/>
        <v>1</v>
      </c>
      <c r="AG800">
        <f>SUM($AF$2:AF800)</f>
        <v>738</v>
      </c>
      <c r="AH800">
        <f>COUNT($AF$2:AF800)</f>
        <v>799</v>
      </c>
      <c r="AI800">
        <f t="shared" si="101"/>
        <v>92.365456821026285</v>
      </c>
      <c r="AL800">
        <v>52</v>
      </c>
      <c r="AM800">
        <v>52</v>
      </c>
      <c r="AN800">
        <v>15</v>
      </c>
      <c r="AO800">
        <f t="shared" si="102"/>
        <v>1</v>
      </c>
      <c r="AP800">
        <f>SUM($AO$2:AO800)</f>
        <v>781</v>
      </c>
      <c r="AQ800">
        <f>COUNT($AO$2:AO800)</f>
        <v>799</v>
      </c>
      <c r="AR800">
        <f t="shared" si="103"/>
        <v>97.747183979974977</v>
      </c>
    </row>
    <row r="801" spans="2:44">
      <c r="B801">
        <v>70</v>
      </c>
      <c r="C801">
        <v>27</v>
      </c>
      <c r="D801">
        <v>3</v>
      </c>
      <c r="E801">
        <f t="shared" si="96"/>
        <v>1</v>
      </c>
      <c r="F801">
        <f>SUM($E$2:E801)</f>
        <v>800</v>
      </c>
      <c r="G801">
        <f>COUNT($E$2:E801)</f>
        <v>800</v>
      </c>
      <c r="H801">
        <f t="shared" si="97"/>
        <v>100</v>
      </c>
      <c r="K801">
        <v>4</v>
      </c>
      <c r="L801">
        <v>4</v>
      </c>
      <c r="M801">
        <v>3</v>
      </c>
      <c r="N801">
        <f t="shared" si="98"/>
        <v>1</v>
      </c>
      <c r="O801">
        <f>SUM($N$2:N801)</f>
        <v>693</v>
      </c>
      <c r="P801">
        <f>COUNT($N$2:N801)</f>
        <v>800</v>
      </c>
      <c r="Q801">
        <f t="shared" si="99"/>
        <v>86.625</v>
      </c>
      <c r="T801">
        <v>4</v>
      </c>
      <c r="U801">
        <v>4</v>
      </c>
      <c r="V801">
        <v>3</v>
      </c>
      <c r="AC801">
        <v>44</v>
      </c>
      <c r="AD801">
        <v>44</v>
      </c>
      <c r="AE801">
        <v>39</v>
      </c>
      <c r="AF801">
        <f t="shared" si="100"/>
        <v>1</v>
      </c>
      <c r="AG801">
        <f>SUM($AF$2:AF801)</f>
        <v>739</v>
      </c>
      <c r="AH801">
        <f>COUNT($AF$2:AF801)</f>
        <v>800</v>
      </c>
      <c r="AI801">
        <f t="shared" si="101"/>
        <v>92.375</v>
      </c>
      <c r="AL801">
        <v>50</v>
      </c>
      <c r="AM801">
        <v>50</v>
      </c>
      <c r="AN801">
        <v>39</v>
      </c>
      <c r="AO801">
        <f t="shared" si="102"/>
        <v>1</v>
      </c>
      <c r="AP801">
        <f>SUM($AO$2:AO801)</f>
        <v>782</v>
      </c>
      <c r="AQ801">
        <f>COUNT($AO$2:AO801)</f>
        <v>800</v>
      </c>
      <c r="AR801">
        <f t="shared" si="103"/>
        <v>97.75</v>
      </c>
    </row>
    <row r="802" spans="2:44">
      <c r="B802">
        <v>70</v>
      </c>
      <c r="C802">
        <v>27</v>
      </c>
      <c r="D802">
        <v>3</v>
      </c>
      <c r="E802">
        <f t="shared" si="96"/>
        <v>1</v>
      </c>
      <c r="F802">
        <f>SUM($E$2:E802)</f>
        <v>801</v>
      </c>
      <c r="G802">
        <f>COUNT($E$2:E802)</f>
        <v>801</v>
      </c>
      <c r="H802">
        <f t="shared" si="97"/>
        <v>100</v>
      </c>
      <c r="K802">
        <v>4</v>
      </c>
      <c r="L802">
        <v>4</v>
      </c>
      <c r="M802">
        <v>3</v>
      </c>
      <c r="N802">
        <f t="shared" si="98"/>
        <v>1</v>
      </c>
      <c r="O802">
        <f>SUM($N$2:N802)</f>
        <v>694</v>
      </c>
      <c r="P802">
        <f>COUNT($N$2:N802)</f>
        <v>801</v>
      </c>
      <c r="Q802">
        <f t="shared" si="99"/>
        <v>86.641697877652931</v>
      </c>
      <c r="T802">
        <v>4</v>
      </c>
      <c r="U802">
        <v>4</v>
      </c>
      <c r="V802">
        <v>3</v>
      </c>
      <c r="AC802">
        <v>44</v>
      </c>
      <c r="AD802">
        <v>44</v>
      </c>
      <c r="AE802">
        <v>13</v>
      </c>
      <c r="AF802">
        <f t="shared" si="100"/>
        <v>1</v>
      </c>
      <c r="AG802">
        <f>SUM($AF$2:AF802)</f>
        <v>740</v>
      </c>
      <c r="AH802">
        <f>COUNT($AF$2:AF802)</f>
        <v>801</v>
      </c>
      <c r="AI802">
        <f t="shared" si="101"/>
        <v>92.384519350811487</v>
      </c>
      <c r="AL802">
        <v>50</v>
      </c>
      <c r="AM802">
        <v>50</v>
      </c>
      <c r="AN802">
        <v>13</v>
      </c>
      <c r="AO802">
        <f t="shared" si="102"/>
        <v>1</v>
      </c>
      <c r="AP802">
        <f>SUM($AO$2:AO802)</f>
        <v>783</v>
      </c>
      <c r="AQ802">
        <f>COUNT($AO$2:AO802)</f>
        <v>801</v>
      </c>
      <c r="AR802">
        <f t="shared" si="103"/>
        <v>97.752808988764045</v>
      </c>
    </row>
    <row r="803" spans="2:44">
      <c r="B803">
        <v>70</v>
      </c>
      <c r="C803">
        <v>27</v>
      </c>
      <c r="D803">
        <v>4</v>
      </c>
      <c r="E803">
        <f t="shared" si="96"/>
        <v>1</v>
      </c>
      <c r="F803">
        <f>SUM($E$2:E803)</f>
        <v>802</v>
      </c>
      <c r="G803">
        <f>COUNT($E$2:E803)</f>
        <v>802</v>
      </c>
      <c r="H803">
        <f t="shared" si="97"/>
        <v>100</v>
      </c>
      <c r="K803">
        <v>4</v>
      </c>
      <c r="L803">
        <v>4</v>
      </c>
      <c r="M803">
        <v>4</v>
      </c>
      <c r="N803">
        <f t="shared" si="98"/>
        <v>1</v>
      </c>
      <c r="O803">
        <f>SUM($N$2:N803)</f>
        <v>695</v>
      </c>
      <c r="P803">
        <f>COUNT($N$2:N803)</f>
        <v>802</v>
      </c>
      <c r="Q803">
        <f t="shared" si="99"/>
        <v>86.658354114713219</v>
      </c>
      <c r="T803">
        <v>4</v>
      </c>
      <c r="U803">
        <v>4</v>
      </c>
      <c r="V803">
        <v>4</v>
      </c>
      <c r="AC803">
        <v>44</v>
      </c>
      <c r="AD803">
        <v>44</v>
      </c>
      <c r="AE803">
        <v>13</v>
      </c>
      <c r="AF803">
        <f t="shared" si="100"/>
        <v>1</v>
      </c>
      <c r="AG803">
        <f>SUM($AF$2:AF803)</f>
        <v>741</v>
      </c>
      <c r="AH803">
        <f>COUNT($AF$2:AF803)</f>
        <v>802</v>
      </c>
      <c r="AI803">
        <f t="shared" si="101"/>
        <v>92.394014962593516</v>
      </c>
      <c r="AL803">
        <v>50</v>
      </c>
      <c r="AM803">
        <v>50</v>
      </c>
      <c r="AN803">
        <v>13</v>
      </c>
      <c r="AO803">
        <f t="shared" si="102"/>
        <v>1</v>
      </c>
      <c r="AP803">
        <f>SUM($AO$2:AO803)</f>
        <v>784</v>
      </c>
      <c r="AQ803">
        <f>COUNT($AO$2:AO803)</f>
        <v>802</v>
      </c>
      <c r="AR803">
        <f t="shared" si="103"/>
        <v>97.755610972568576</v>
      </c>
    </row>
    <row r="804" spans="2:44">
      <c r="B804">
        <v>70</v>
      </c>
      <c r="C804">
        <v>27</v>
      </c>
      <c r="D804">
        <v>3</v>
      </c>
      <c r="E804">
        <f t="shared" si="96"/>
        <v>1</v>
      </c>
      <c r="F804">
        <f>SUM($E$2:E804)</f>
        <v>803</v>
      </c>
      <c r="G804">
        <f>COUNT($E$2:E804)</f>
        <v>803</v>
      </c>
      <c r="H804">
        <f t="shared" si="97"/>
        <v>100</v>
      </c>
      <c r="K804">
        <v>4</v>
      </c>
      <c r="L804">
        <v>4</v>
      </c>
      <c r="M804">
        <v>3</v>
      </c>
      <c r="N804">
        <f t="shared" si="98"/>
        <v>1</v>
      </c>
      <c r="O804">
        <f>SUM($N$2:N804)</f>
        <v>696</v>
      </c>
      <c r="P804">
        <f>COUNT($N$2:N804)</f>
        <v>803</v>
      </c>
      <c r="Q804">
        <f t="shared" si="99"/>
        <v>86.674968866749694</v>
      </c>
      <c r="T804">
        <v>4</v>
      </c>
      <c r="U804">
        <v>4</v>
      </c>
      <c r="V804">
        <v>3</v>
      </c>
      <c r="AC804">
        <v>44</v>
      </c>
      <c r="AD804">
        <v>44</v>
      </c>
      <c r="AE804">
        <v>15</v>
      </c>
      <c r="AF804">
        <f t="shared" si="100"/>
        <v>1</v>
      </c>
      <c r="AG804">
        <f>SUM($AF$2:AF804)</f>
        <v>742</v>
      </c>
      <c r="AH804">
        <f>COUNT($AF$2:AF804)</f>
        <v>803</v>
      </c>
      <c r="AI804">
        <f t="shared" si="101"/>
        <v>92.403486924034866</v>
      </c>
      <c r="AL804">
        <v>50</v>
      </c>
      <c r="AM804">
        <v>50</v>
      </c>
      <c r="AN804">
        <v>15</v>
      </c>
      <c r="AO804">
        <f t="shared" si="102"/>
        <v>1</v>
      </c>
      <c r="AP804">
        <f>SUM($AO$2:AO804)</f>
        <v>785</v>
      </c>
      <c r="AQ804">
        <f>COUNT($AO$2:AO804)</f>
        <v>803</v>
      </c>
      <c r="AR804">
        <f t="shared" si="103"/>
        <v>97.758405977584061</v>
      </c>
    </row>
    <row r="805" spans="2:44">
      <c r="B805">
        <v>70</v>
      </c>
      <c r="C805">
        <v>27</v>
      </c>
      <c r="D805">
        <v>4</v>
      </c>
      <c r="E805">
        <f t="shared" si="96"/>
        <v>1</v>
      </c>
      <c r="F805">
        <f>SUM($E$2:E805)</f>
        <v>804</v>
      </c>
      <c r="G805">
        <f>COUNT($E$2:E805)</f>
        <v>804</v>
      </c>
      <c r="H805">
        <f t="shared" si="97"/>
        <v>100</v>
      </c>
      <c r="K805">
        <v>4</v>
      </c>
      <c r="L805">
        <v>4</v>
      </c>
      <c r="M805">
        <v>4</v>
      </c>
      <c r="N805">
        <f t="shared" si="98"/>
        <v>1</v>
      </c>
      <c r="O805">
        <f>SUM($N$2:N805)</f>
        <v>697</v>
      </c>
      <c r="P805">
        <f>COUNT($N$2:N805)</f>
        <v>804</v>
      </c>
      <c r="Q805">
        <f t="shared" si="99"/>
        <v>86.691542288557216</v>
      </c>
      <c r="T805">
        <v>4</v>
      </c>
      <c r="U805">
        <v>4</v>
      </c>
      <c r="V805">
        <v>4</v>
      </c>
      <c r="AC805">
        <v>44</v>
      </c>
      <c r="AD805">
        <v>44</v>
      </c>
      <c r="AE805">
        <v>12</v>
      </c>
      <c r="AF805">
        <f t="shared" si="100"/>
        <v>1</v>
      </c>
      <c r="AG805">
        <f>SUM($AF$2:AF805)</f>
        <v>743</v>
      </c>
      <c r="AH805">
        <f>COUNT($AF$2:AF805)</f>
        <v>804</v>
      </c>
      <c r="AI805">
        <f t="shared" si="101"/>
        <v>92.412935323383081</v>
      </c>
      <c r="AL805">
        <v>50</v>
      </c>
      <c r="AM805">
        <v>50</v>
      </c>
      <c r="AN805">
        <v>12</v>
      </c>
      <c r="AO805">
        <f t="shared" si="102"/>
        <v>1</v>
      </c>
      <c r="AP805">
        <f>SUM($AO$2:AO805)</f>
        <v>786</v>
      </c>
      <c r="AQ805">
        <f>COUNT($AO$2:AO805)</f>
        <v>804</v>
      </c>
      <c r="AR805">
        <f t="shared" si="103"/>
        <v>97.761194029850756</v>
      </c>
    </row>
    <row r="806" spans="2:44">
      <c r="B806">
        <v>70</v>
      </c>
      <c r="C806">
        <v>27</v>
      </c>
      <c r="D806">
        <v>3</v>
      </c>
      <c r="E806">
        <f t="shared" si="96"/>
        <v>1</v>
      </c>
      <c r="F806">
        <f>SUM($E$2:E806)</f>
        <v>805</v>
      </c>
      <c r="G806">
        <f>COUNT($E$2:E806)</f>
        <v>805</v>
      </c>
      <c r="H806">
        <f t="shared" si="97"/>
        <v>100</v>
      </c>
      <c r="K806">
        <v>4</v>
      </c>
      <c r="L806">
        <v>4</v>
      </c>
      <c r="M806">
        <v>3</v>
      </c>
      <c r="N806">
        <f t="shared" si="98"/>
        <v>1</v>
      </c>
      <c r="O806">
        <f>SUM($N$2:N806)</f>
        <v>698</v>
      </c>
      <c r="P806">
        <f>COUNT($N$2:N806)</f>
        <v>805</v>
      </c>
      <c r="Q806">
        <f t="shared" si="99"/>
        <v>86.708074534161497</v>
      </c>
      <c r="T806">
        <v>4</v>
      </c>
      <c r="U806">
        <v>4</v>
      </c>
      <c r="V806">
        <v>3</v>
      </c>
      <c r="AC806">
        <v>44</v>
      </c>
      <c r="AD806">
        <v>44</v>
      </c>
      <c r="AE806">
        <v>16</v>
      </c>
      <c r="AF806">
        <f t="shared" si="100"/>
        <v>1</v>
      </c>
      <c r="AG806">
        <f>SUM($AF$2:AF806)</f>
        <v>744</v>
      </c>
      <c r="AH806">
        <f>COUNT($AF$2:AF806)</f>
        <v>805</v>
      </c>
      <c r="AI806">
        <f t="shared" si="101"/>
        <v>92.422360248447205</v>
      </c>
      <c r="AL806">
        <v>50</v>
      </c>
      <c r="AM806">
        <v>50</v>
      </c>
      <c r="AN806">
        <v>16</v>
      </c>
      <c r="AO806">
        <f t="shared" si="102"/>
        <v>1</v>
      </c>
      <c r="AP806">
        <f>SUM($AO$2:AO806)</f>
        <v>787</v>
      </c>
      <c r="AQ806">
        <f>COUNT($AO$2:AO806)</f>
        <v>805</v>
      </c>
      <c r="AR806">
        <f t="shared" si="103"/>
        <v>97.763975155279496</v>
      </c>
    </row>
    <row r="807" spans="2:44">
      <c r="B807">
        <v>70</v>
      </c>
      <c r="C807">
        <v>27</v>
      </c>
      <c r="D807">
        <v>3</v>
      </c>
      <c r="E807">
        <f t="shared" si="96"/>
        <v>1</v>
      </c>
      <c r="F807">
        <f>SUM($E$2:E807)</f>
        <v>806</v>
      </c>
      <c r="G807">
        <f>COUNT($E$2:E807)</f>
        <v>806</v>
      </c>
      <c r="H807">
        <f t="shared" si="97"/>
        <v>100</v>
      </c>
      <c r="K807">
        <v>4</v>
      </c>
      <c r="L807">
        <v>4</v>
      </c>
      <c r="M807">
        <v>3</v>
      </c>
      <c r="N807">
        <f t="shared" si="98"/>
        <v>1</v>
      </c>
      <c r="O807">
        <f>SUM($N$2:N807)</f>
        <v>699</v>
      </c>
      <c r="P807">
        <f>COUNT($N$2:N807)</f>
        <v>806</v>
      </c>
      <c r="Q807">
        <f t="shared" si="99"/>
        <v>86.724565756823822</v>
      </c>
      <c r="T807">
        <v>4</v>
      </c>
      <c r="U807">
        <v>4</v>
      </c>
      <c r="V807">
        <v>3</v>
      </c>
      <c r="AC807">
        <v>44</v>
      </c>
      <c r="AD807">
        <v>44</v>
      </c>
      <c r="AE807">
        <v>15</v>
      </c>
      <c r="AF807">
        <f t="shared" si="100"/>
        <v>1</v>
      </c>
      <c r="AG807">
        <f>SUM($AF$2:AF807)</f>
        <v>745</v>
      </c>
      <c r="AH807">
        <f>COUNT($AF$2:AF807)</f>
        <v>806</v>
      </c>
      <c r="AI807">
        <f t="shared" si="101"/>
        <v>92.431761786600504</v>
      </c>
      <c r="AL807">
        <v>50</v>
      </c>
      <c r="AM807">
        <v>50</v>
      </c>
      <c r="AN807">
        <v>15</v>
      </c>
      <c r="AO807">
        <f t="shared" si="102"/>
        <v>1</v>
      </c>
      <c r="AP807">
        <f>SUM($AO$2:AO807)</f>
        <v>788</v>
      </c>
      <c r="AQ807">
        <f>COUNT($AO$2:AO807)</f>
        <v>806</v>
      </c>
      <c r="AR807">
        <f t="shared" si="103"/>
        <v>97.766749379652609</v>
      </c>
    </row>
    <row r="808" spans="2:44">
      <c r="B808">
        <v>70</v>
      </c>
      <c r="C808">
        <v>27</v>
      </c>
      <c r="D808">
        <v>5</v>
      </c>
      <c r="E808">
        <f t="shared" si="96"/>
        <v>1</v>
      </c>
      <c r="F808">
        <f>SUM($E$2:E808)</f>
        <v>807</v>
      </c>
      <c r="G808">
        <f>COUNT($E$2:E808)</f>
        <v>807</v>
      </c>
      <c r="H808">
        <f t="shared" si="97"/>
        <v>100</v>
      </c>
      <c r="K808">
        <v>4</v>
      </c>
      <c r="L808">
        <v>4</v>
      </c>
      <c r="M808">
        <v>5</v>
      </c>
      <c r="N808">
        <f t="shared" si="98"/>
        <v>0</v>
      </c>
      <c r="O808">
        <f>SUM($N$2:N808)</f>
        <v>699</v>
      </c>
      <c r="P808">
        <f>COUNT($N$2:N808)</f>
        <v>807</v>
      </c>
      <c r="Q808">
        <f t="shared" si="99"/>
        <v>86.617100371747213</v>
      </c>
      <c r="T808">
        <v>4</v>
      </c>
      <c r="U808">
        <v>4</v>
      </c>
      <c r="V808">
        <v>5</v>
      </c>
      <c r="AC808">
        <v>44</v>
      </c>
      <c r="AD808">
        <v>44</v>
      </c>
      <c r="AE808">
        <v>13</v>
      </c>
      <c r="AF808">
        <f t="shared" si="100"/>
        <v>1</v>
      </c>
      <c r="AG808">
        <f>SUM($AF$2:AF808)</f>
        <v>746</v>
      </c>
      <c r="AH808">
        <f>COUNT($AF$2:AF808)</f>
        <v>807</v>
      </c>
      <c r="AI808">
        <f t="shared" si="101"/>
        <v>92.441140024783152</v>
      </c>
      <c r="AL808">
        <v>50</v>
      </c>
      <c r="AM808">
        <v>50</v>
      </c>
      <c r="AN808">
        <v>13</v>
      </c>
      <c r="AO808">
        <f t="shared" si="102"/>
        <v>1</v>
      </c>
      <c r="AP808">
        <f>SUM($AO$2:AO808)</f>
        <v>789</v>
      </c>
      <c r="AQ808">
        <f>COUNT($AO$2:AO808)</f>
        <v>807</v>
      </c>
      <c r="AR808">
        <f t="shared" si="103"/>
        <v>97.769516728624538</v>
      </c>
    </row>
    <row r="809" spans="2:44">
      <c r="B809">
        <v>70</v>
      </c>
      <c r="C809">
        <v>27</v>
      </c>
      <c r="D809">
        <v>5</v>
      </c>
      <c r="E809">
        <f t="shared" si="96"/>
        <v>1</v>
      </c>
      <c r="F809">
        <f>SUM($E$2:E809)</f>
        <v>808</v>
      </c>
      <c r="G809">
        <f>COUNT($E$2:E809)</f>
        <v>808</v>
      </c>
      <c r="H809">
        <f t="shared" si="97"/>
        <v>100</v>
      </c>
      <c r="K809">
        <v>4</v>
      </c>
      <c r="L809">
        <v>4</v>
      </c>
      <c r="M809">
        <v>5</v>
      </c>
      <c r="N809">
        <f t="shared" si="98"/>
        <v>0</v>
      </c>
      <c r="O809">
        <f>SUM($N$2:N809)</f>
        <v>699</v>
      </c>
      <c r="P809">
        <f>COUNT($N$2:N809)</f>
        <v>808</v>
      </c>
      <c r="Q809">
        <f t="shared" si="99"/>
        <v>86.509900990099013</v>
      </c>
      <c r="T809">
        <v>4</v>
      </c>
      <c r="U809">
        <v>4</v>
      </c>
      <c r="V809">
        <v>5</v>
      </c>
      <c r="AC809">
        <v>44</v>
      </c>
      <c r="AD809">
        <v>44</v>
      </c>
      <c r="AE809">
        <v>14</v>
      </c>
      <c r="AF809">
        <f t="shared" si="100"/>
        <v>1</v>
      </c>
      <c r="AG809">
        <f>SUM($AF$2:AF809)</f>
        <v>747</v>
      </c>
      <c r="AH809">
        <f>COUNT($AF$2:AF809)</f>
        <v>808</v>
      </c>
      <c r="AI809">
        <f t="shared" si="101"/>
        <v>92.450495049504951</v>
      </c>
      <c r="AL809">
        <v>50</v>
      </c>
      <c r="AM809">
        <v>50</v>
      </c>
      <c r="AN809">
        <v>14</v>
      </c>
      <c r="AO809">
        <f t="shared" si="102"/>
        <v>1</v>
      </c>
      <c r="AP809">
        <f>SUM($AO$2:AO809)</f>
        <v>790</v>
      </c>
      <c r="AQ809">
        <f>COUNT($AO$2:AO809)</f>
        <v>808</v>
      </c>
      <c r="AR809">
        <f t="shared" si="103"/>
        <v>97.772277227722768</v>
      </c>
    </row>
    <row r="810" spans="2:44">
      <c r="B810">
        <v>70</v>
      </c>
      <c r="C810">
        <v>27</v>
      </c>
      <c r="D810">
        <v>4</v>
      </c>
      <c r="E810">
        <f t="shared" si="96"/>
        <v>1</v>
      </c>
      <c r="F810">
        <f>SUM($E$2:E810)</f>
        <v>809</v>
      </c>
      <c r="G810">
        <f>COUNT($E$2:E810)</f>
        <v>809</v>
      </c>
      <c r="H810">
        <f t="shared" si="97"/>
        <v>100</v>
      </c>
      <c r="K810">
        <v>4</v>
      </c>
      <c r="L810">
        <v>4</v>
      </c>
      <c r="M810">
        <v>4</v>
      </c>
      <c r="N810">
        <f t="shared" si="98"/>
        <v>1</v>
      </c>
      <c r="O810">
        <f>SUM($N$2:N810)</f>
        <v>700</v>
      </c>
      <c r="P810">
        <f>COUNT($N$2:N810)</f>
        <v>809</v>
      </c>
      <c r="Q810">
        <f t="shared" si="99"/>
        <v>86.526576019777508</v>
      </c>
      <c r="T810">
        <v>4</v>
      </c>
      <c r="U810">
        <v>4</v>
      </c>
      <c r="V810">
        <v>4</v>
      </c>
      <c r="AC810">
        <v>44</v>
      </c>
      <c r="AD810">
        <v>44</v>
      </c>
      <c r="AE810">
        <v>15</v>
      </c>
      <c r="AF810">
        <f t="shared" si="100"/>
        <v>1</v>
      </c>
      <c r="AG810">
        <f>SUM($AF$2:AF810)</f>
        <v>748</v>
      </c>
      <c r="AH810">
        <f>COUNT($AF$2:AF810)</f>
        <v>809</v>
      </c>
      <c r="AI810">
        <f t="shared" si="101"/>
        <v>92.459826946847954</v>
      </c>
      <c r="AL810">
        <v>50</v>
      </c>
      <c r="AM810">
        <v>50</v>
      </c>
      <c r="AN810">
        <v>15</v>
      </c>
      <c r="AO810">
        <f t="shared" si="102"/>
        <v>1</v>
      </c>
      <c r="AP810">
        <f>SUM($AO$2:AO810)</f>
        <v>791</v>
      </c>
      <c r="AQ810">
        <f>COUNT($AO$2:AO810)</f>
        <v>809</v>
      </c>
      <c r="AR810">
        <f t="shared" si="103"/>
        <v>97.775030902348576</v>
      </c>
    </row>
    <row r="811" spans="2:44">
      <c r="B811">
        <v>70</v>
      </c>
      <c r="C811">
        <v>27</v>
      </c>
      <c r="D811">
        <v>5</v>
      </c>
      <c r="E811">
        <f t="shared" si="96"/>
        <v>1</v>
      </c>
      <c r="F811">
        <f>SUM($E$2:E811)</f>
        <v>810</v>
      </c>
      <c r="G811">
        <f>COUNT($E$2:E811)</f>
        <v>810</v>
      </c>
      <c r="H811">
        <f t="shared" si="97"/>
        <v>100</v>
      </c>
      <c r="K811">
        <v>4</v>
      </c>
      <c r="L811">
        <v>4</v>
      </c>
      <c r="M811">
        <v>5</v>
      </c>
      <c r="N811">
        <f t="shared" si="98"/>
        <v>0</v>
      </c>
      <c r="O811">
        <f>SUM($N$2:N811)</f>
        <v>700</v>
      </c>
      <c r="P811">
        <f>COUNT($N$2:N811)</f>
        <v>810</v>
      </c>
      <c r="Q811">
        <f t="shared" si="99"/>
        <v>86.419753086419746</v>
      </c>
      <c r="T811">
        <v>4</v>
      </c>
      <c r="U811">
        <v>4</v>
      </c>
      <c r="V811">
        <v>5</v>
      </c>
      <c r="AC811">
        <v>44</v>
      </c>
      <c r="AD811">
        <v>44</v>
      </c>
      <c r="AE811">
        <v>62</v>
      </c>
      <c r="AF811">
        <f t="shared" si="100"/>
        <v>0</v>
      </c>
      <c r="AG811">
        <f>SUM($AF$2:AF811)</f>
        <v>748</v>
      </c>
      <c r="AH811">
        <f>COUNT($AF$2:AF811)</f>
        <v>810</v>
      </c>
      <c r="AI811">
        <f t="shared" si="101"/>
        <v>92.345679012345684</v>
      </c>
      <c r="AL811">
        <v>50</v>
      </c>
      <c r="AM811">
        <v>50</v>
      </c>
      <c r="AN811">
        <v>62</v>
      </c>
      <c r="AO811">
        <f t="shared" si="102"/>
        <v>0</v>
      </c>
      <c r="AP811">
        <f>SUM($AO$2:AO811)</f>
        <v>791</v>
      </c>
      <c r="AQ811">
        <f>COUNT($AO$2:AO811)</f>
        <v>810</v>
      </c>
      <c r="AR811">
        <f t="shared" si="103"/>
        <v>97.654320987654316</v>
      </c>
    </row>
    <row r="812" spans="2:44">
      <c r="B812">
        <v>70</v>
      </c>
      <c r="C812">
        <v>27</v>
      </c>
      <c r="D812">
        <v>4</v>
      </c>
      <c r="E812">
        <f t="shared" si="96"/>
        <v>1</v>
      </c>
      <c r="F812">
        <f>SUM($E$2:E812)</f>
        <v>811</v>
      </c>
      <c r="G812">
        <f>COUNT($E$2:E812)</f>
        <v>811</v>
      </c>
      <c r="H812">
        <f t="shared" si="97"/>
        <v>100</v>
      </c>
      <c r="K812">
        <v>4</v>
      </c>
      <c r="L812">
        <v>4</v>
      </c>
      <c r="M812">
        <v>4</v>
      </c>
      <c r="N812">
        <f t="shared" si="98"/>
        <v>1</v>
      </c>
      <c r="O812">
        <f>SUM($N$2:N812)</f>
        <v>701</v>
      </c>
      <c r="P812">
        <f>COUNT($N$2:N812)</f>
        <v>811</v>
      </c>
      <c r="Q812">
        <f t="shared" si="99"/>
        <v>86.436498150431561</v>
      </c>
      <c r="T812">
        <v>4</v>
      </c>
      <c r="U812">
        <v>4</v>
      </c>
      <c r="V812">
        <v>4</v>
      </c>
      <c r="AC812">
        <v>44</v>
      </c>
      <c r="AD812">
        <v>44</v>
      </c>
      <c r="AE812">
        <v>15</v>
      </c>
      <c r="AF812">
        <f t="shared" si="100"/>
        <v>1</v>
      </c>
      <c r="AG812">
        <f>SUM($AF$2:AF812)</f>
        <v>749</v>
      </c>
      <c r="AH812">
        <f>COUNT($AF$2:AF812)</f>
        <v>811</v>
      </c>
      <c r="AI812">
        <f t="shared" si="101"/>
        <v>92.355117139334155</v>
      </c>
      <c r="AL812">
        <v>50</v>
      </c>
      <c r="AM812">
        <v>50</v>
      </c>
      <c r="AN812">
        <v>15</v>
      </c>
      <c r="AO812">
        <f t="shared" si="102"/>
        <v>1</v>
      </c>
      <c r="AP812">
        <f>SUM($AO$2:AO812)</f>
        <v>792</v>
      </c>
      <c r="AQ812">
        <f>COUNT($AO$2:AO812)</f>
        <v>811</v>
      </c>
      <c r="AR812">
        <f t="shared" si="103"/>
        <v>97.657213316892722</v>
      </c>
    </row>
    <row r="813" spans="2:44">
      <c r="B813">
        <v>70</v>
      </c>
      <c r="C813">
        <v>27</v>
      </c>
      <c r="D813">
        <v>4</v>
      </c>
      <c r="E813">
        <f t="shared" si="96"/>
        <v>1</v>
      </c>
      <c r="F813">
        <f>SUM($E$2:E813)</f>
        <v>812</v>
      </c>
      <c r="G813">
        <f>COUNT($E$2:E813)</f>
        <v>812</v>
      </c>
      <c r="H813">
        <f t="shared" si="97"/>
        <v>100</v>
      </c>
      <c r="K813">
        <v>4</v>
      </c>
      <c r="L813">
        <v>4</v>
      </c>
      <c r="M813">
        <v>4</v>
      </c>
      <c r="N813">
        <f t="shared" si="98"/>
        <v>1</v>
      </c>
      <c r="O813">
        <f>SUM($N$2:N813)</f>
        <v>702</v>
      </c>
      <c r="P813">
        <f>COUNT($N$2:N813)</f>
        <v>812</v>
      </c>
      <c r="Q813">
        <f t="shared" si="99"/>
        <v>86.453201970443345</v>
      </c>
      <c r="T813">
        <v>4</v>
      </c>
      <c r="U813">
        <v>4</v>
      </c>
      <c r="V813">
        <v>4</v>
      </c>
      <c r="AC813">
        <v>44</v>
      </c>
      <c r="AD813">
        <v>44</v>
      </c>
      <c r="AE813">
        <v>15</v>
      </c>
      <c r="AF813">
        <f t="shared" si="100"/>
        <v>1</v>
      </c>
      <c r="AG813">
        <f>SUM($AF$2:AF813)</f>
        <v>750</v>
      </c>
      <c r="AH813">
        <f>COUNT($AF$2:AF813)</f>
        <v>812</v>
      </c>
      <c r="AI813">
        <f t="shared" si="101"/>
        <v>92.364532019704441</v>
      </c>
      <c r="AL813">
        <v>50</v>
      </c>
      <c r="AM813">
        <v>50</v>
      </c>
      <c r="AN813">
        <v>15</v>
      </c>
      <c r="AO813">
        <f t="shared" si="102"/>
        <v>1</v>
      </c>
      <c r="AP813">
        <f>SUM($AO$2:AO813)</f>
        <v>793</v>
      </c>
      <c r="AQ813">
        <f>COUNT($AO$2:AO813)</f>
        <v>812</v>
      </c>
      <c r="AR813">
        <f t="shared" si="103"/>
        <v>97.660098522167488</v>
      </c>
    </row>
    <row r="814" spans="2:44">
      <c r="B814">
        <v>70</v>
      </c>
      <c r="C814">
        <v>27</v>
      </c>
      <c r="D814">
        <v>4</v>
      </c>
      <c r="E814">
        <f t="shared" si="96"/>
        <v>1</v>
      </c>
      <c r="F814">
        <f>SUM($E$2:E814)</f>
        <v>813</v>
      </c>
      <c r="G814">
        <f>COUNT($E$2:E814)</f>
        <v>813</v>
      </c>
      <c r="H814">
        <f t="shared" si="97"/>
        <v>100</v>
      </c>
      <c r="K814">
        <v>4</v>
      </c>
      <c r="L814">
        <v>4</v>
      </c>
      <c r="M814">
        <v>4</v>
      </c>
      <c r="N814">
        <f t="shared" si="98"/>
        <v>1</v>
      </c>
      <c r="O814">
        <f>SUM($N$2:N814)</f>
        <v>703</v>
      </c>
      <c r="P814">
        <f>COUNT($N$2:N814)</f>
        <v>813</v>
      </c>
      <c r="Q814">
        <f t="shared" si="99"/>
        <v>86.469864698646987</v>
      </c>
      <c r="T814">
        <v>4</v>
      </c>
      <c r="U814">
        <v>4</v>
      </c>
      <c r="V814">
        <v>4</v>
      </c>
      <c r="AC814">
        <v>44</v>
      </c>
      <c r="AD814">
        <v>44</v>
      </c>
      <c r="AE814">
        <v>12</v>
      </c>
      <c r="AF814">
        <f t="shared" si="100"/>
        <v>1</v>
      </c>
      <c r="AG814">
        <f>SUM($AF$2:AF814)</f>
        <v>751</v>
      </c>
      <c r="AH814">
        <f>COUNT($AF$2:AF814)</f>
        <v>813</v>
      </c>
      <c r="AI814">
        <f t="shared" si="101"/>
        <v>92.373923739237398</v>
      </c>
      <c r="AL814">
        <v>50</v>
      </c>
      <c r="AM814">
        <v>50</v>
      </c>
      <c r="AN814">
        <v>12</v>
      </c>
      <c r="AO814">
        <f t="shared" si="102"/>
        <v>1</v>
      </c>
      <c r="AP814">
        <f>SUM($AO$2:AO814)</f>
        <v>794</v>
      </c>
      <c r="AQ814">
        <f>COUNT($AO$2:AO814)</f>
        <v>813</v>
      </c>
      <c r="AR814">
        <f t="shared" si="103"/>
        <v>97.662976629766291</v>
      </c>
    </row>
    <row r="815" spans="2:44">
      <c r="B815">
        <v>70</v>
      </c>
      <c r="C815">
        <v>27</v>
      </c>
      <c r="D815">
        <v>3</v>
      </c>
      <c r="E815">
        <f t="shared" si="96"/>
        <v>1</v>
      </c>
      <c r="F815">
        <f>SUM($E$2:E815)</f>
        <v>814</v>
      </c>
      <c r="G815">
        <f>COUNT($E$2:E815)</f>
        <v>814</v>
      </c>
      <c r="H815">
        <f t="shared" si="97"/>
        <v>100</v>
      </c>
      <c r="K815">
        <v>4</v>
      </c>
      <c r="L815">
        <v>4</v>
      </c>
      <c r="M815">
        <v>3</v>
      </c>
      <c r="N815">
        <f t="shared" si="98"/>
        <v>1</v>
      </c>
      <c r="O815">
        <f>SUM($N$2:N815)</f>
        <v>704</v>
      </c>
      <c r="P815">
        <f>COUNT($N$2:N815)</f>
        <v>814</v>
      </c>
      <c r="Q815">
        <f t="shared" si="99"/>
        <v>86.486486486486484</v>
      </c>
      <c r="T815">
        <v>4</v>
      </c>
      <c r="U815">
        <v>4</v>
      </c>
      <c r="V815">
        <v>3</v>
      </c>
      <c r="AC815">
        <v>44</v>
      </c>
      <c r="AD815">
        <v>44</v>
      </c>
      <c r="AE815">
        <v>14</v>
      </c>
      <c r="AF815">
        <f t="shared" si="100"/>
        <v>1</v>
      </c>
      <c r="AG815">
        <f>SUM($AF$2:AF815)</f>
        <v>752</v>
      </c>
      <c r="AH815">
        <f>COUNT($AF$2:AF815)</f>
        <v>814</v>
      </c>
      <c r="AI815">
        <f t="shared" si="101"/>
        <v>92.383292383292385</v>
      </c>
      <c r="AL815">
        <v>52</v>
      </c>
      <c r="AM815">
        <v>52</v>
      </c>
      <c r="AN815">
        <v>14</v>
      </c>
      <c r="AO815">
        <f t="shared" si="102"/>
        <v>1</v>
      </c>
      <c r="AP815">
        <f>SUM($AO$2:AO815)</f>
        <v>795</v>
      </c>
      <c r="AQ815">
        <f>COUNT($AO$2:AO815)</f>
        <v>814</v>
      </c>
      <c r="AR815">
        <f t="shared" si="103"/>
        <v>97.665847665847664</v>
      </c>
    </row>
    <row r="816" spans="2:44">
      <c r="B816">
        <v>70</v>
      </c>
      <c r="C816">
        <v>27</v>
      </c>
      <c r="D816">
        <v>4</v>
      </c>
      <c r="E816">
        <f t="shared" si="96"/>
        <v>1</v>
      </c>
      <c r="F816">
        <f>SUM($E$2:E816)</f>
        <v>815</v>
      </c>
      <c r="G816">
        <f>COUNT($E$2:E816)</f>
        <v>815</v>
      </c>
      <c r="H816">
        <f t="shared" si="97"/>
        <v>100</v>
      </c>
      <c r="K816">
        <v>4</v>
      </c>
      <c r="L816">
        <v>4</v>
      </c>
      <c r="M816">
        <v>4</v>
      </c>
      <c r="N816">
        <f t="shared" si="98"/>
        <v>1</v>
      </c>
      <c r="O816">
        <f>SUM($N$2:N816)</f>
        <v>705</v>
      </c>
      <c r="P816">
        <f>COUNT($N$2:N816)</f>
        <v>815</v>
      </c>
      <c r="Q816">
        <f t="shared" si="99"/>
        <v>86.50306748466258</v>
      </c>
      <c r="T816">
        <v>4</v>
      </c>
      <c r="U816">
        <v>4</v>
      </c>
      <c r="V816">
        <v>4</v>
      </c>
      <c r="AC816">
        <v>44</v>
      </c>
      <c r="AD816">
        <v>44</v>
      </c>
      <c r="AE816">
        <v>13</v>
      </c>
      <c r="AF816">
        <f t="shared" si="100"/>
        <v>1</v>
      </c>
      <c r="AG816">
        <f>SUM($AF$2:AF816)</f>
        <v>753</v>
      </c>
      <c r="AH816">
        <f>COUNT($AF$2:AF816)</f>
        <v>815</v>
      </c>
      <c r="AI816">
        <f t="shared" si="101"/>
        <v>92.392638036809814</v>
      </c>
      <c r="AL816">
        <v>52</v>
      </c>
      <c r="AM816">
        <v>52</v>
      </c>
      <c r="AN816">
        <v>13</v>
      </c>
      <c r="AO816">
        <f t="shared" si="102"/>
        <v>1</v>
      </c>
      <c r="AP816">
        <f>SUM($AO$2:AO816)</f>
        <v>796</v>
      </c>
      <c r="AQ816">
        <f>COUNT($AO$2:AO816)</f>
        <v>815</v>
      </c>
      <c r="AR816">
        <f t="shared" si="103"/>
        <v>97.668711656441715</v>
      </c>
    </row>
    <row r="817" spans="2:44">
      <c r="B817">
        <v>70</v>
      </c>
      <c r="C817">
        <v>27</v>
      </c>
      <c r="D817">
        <v>4</v>
      </c>
      <c r="E817">
        <f t="shared" si="96"/>
        <v>1</v>
      </c>
      <c r="F817">
        <f>SUM($E$2:E817)</f>
        <v>816</v>
      </c>
      <c r="G817">
        <f>COUNT($E$2:E817)</f>
        <v>816</v>
      </c>
      <c r="H817">
        <f t="shared" si="97"/>
        <v>100</v>
      </c>
      <c r="K817">
        <v>4</v>
      </c>
      <c r="L817">
        <v>4</v>
      </c>
      <c r="M817">
        <v>4</v>
      </c>
      <c r="N817">
        <f t="shared" si="98"/>
        <v>1</v>
      </c>
      <c r="O817">
        <f>SUM($N$2:N817)</f>
        <v>706</v>
      </c>
      <c r="P817">
        <f>COUNT($N$2:N817)</f>
        <v>816</v>
      </c>
      <c r="Q817">
        <f t="shared" si="99"/>
        <v>86.519607843137265</v>
      </c>
      <c r="T817">
        <v>4</v>
      </c>
      <c r="U817">
        <v>4</v>
      </c>
      <c r="V817">
        <v>4</v>
      </c>
      <c r="AC817">
        <v>44</v>
      </c>
      <c r="AD817">
        <v>44</v>
      </c>
      <c r="AE817">
        <v>15</v>
      </c>
      <c r="AF817">
        <f t="shared" si="100"/>
        <v>1</v>
      </c>
      <c r="AG817">
        <f>SUM($AF$2:AF817)</f>
        <v>754</v>
      </c>
      <c r="AH817">
        <f>COUNT($AF$2:AF817)</f>
        <v>816</v>
      </c>
      <c r="AI817">
        <f t="shared" si="101"/>
        <v>92.401960784313729</v>
      </c>
      <c r="AL817">
        <v>52</v>
      </c>
      <c r="AM817">
        <v>52</v>
      </c>
      <c r="AN817">
        <v>15</v>
      </c>
      <c r="AO817">
        <f t="shared" si="102"/>
        <v>1</v>
      </c>
      <c r="AP817">
        <f>SUM($AO$2:AO817)</f>
        <v>797</v>
      </c>
      <c r="AQ817">
        <f>COUNT($AO$2:AO817)</f>
        <v>816</v>
      </c>
      <c r="AR817">
        <f t="shared" si="103"/>
        <v>97.671568627450981</v>
      </c>
    </row>
    <row r="818" spans="2:44">
      <c r="B818">
        <v>70</v>
      </c>
      <c r="C818">
        <v>27</v>
      </c>
      <c r="D818">
        <v>4</v>
      </c>
      <c r="E818">
        <f t="shared" si="96"/>
        <v>1</v>
      </c>
      <c r="F818">
        <f>SUM($E$2:E818)</f>
        <v>817</v>
      </c>
      <c r="G818">
        <f>COUNT($E$2:E818)</f>
        <v>817</v>
      </c>
      <c r="H818">
        <f t="shared" si="97"/>
        <v>100</v>
      </c>
      <c r="K818">
        <v>4</v>
      </c>
      <c r="L818">
        <v>4</v>
      </c>
      <c r="M818">
        <v>4</v>
      </c>
      <c r="N818">
        <f t="shared" si="98"/>
        <v>1</v>
      </c>
      <c r="O818">
        <f>SUM($N$2:N818)</f>
        <v>707</v>
      </c>
      <c r="P818">
        <f>COUNT($N$2:N818)</f>
        <v>817</v>
      </c>
      <c r="Q818">
        <f t="shared" si="99"/>
        <v>86.536107711138314</v>
      </c>
      <c r="T818">
        <v>4</v>
      </c>
      <c r="U818">
        <v>4</v>
      </c>
      <c r="V818">
        <v>4</v>
      </c>
      <c r="AC818">
        <v>44</v>
      </c>
      <c r="AD818">
        <v>44</v>
      </c>
      <c r="AE818">
        <v>13</v>
      </c>
      <c r="AF818">
        <f t="shared" si="100"/>
        <v>1</v>
      </c>
      <c r="AG818">
        <f>SUM($AF$2:AF818)</f>
        <v>755</v>
      </c>
      <c r="AH818">
        <f>COUNT($AF$2:AF818)</f>
        <v>817</v>
      </c>
      <c r="AI818">
        <f t="shared" si="101"/>
        <v>92.411260709914316</v>
      </c>
      <c r="AL818">
        <v>52</v>
      </c>
      <c r="AM818">
        <v>52</v>
      </c>
      <c r="AN818">
        <v>13</v>
      </c>
      <c r="AO818">
        <f t="shared" si="102"/>
        <v>1</v>
      </c>
      <c r="AP818">
        <f>SUM($AO$2:AO818)</f>
        <v>798</v>
      </c>
      <c r="AQ818">
        <f>COUNT($AO$2:AO818)</f>
        <v>817</v>
      </c>
      <c r="AR818">
        <f t="shared" si="103"/>
        <v>97.674418604651152</v>
      </c>
    </row>
    <row r="819" spans="2:44">
      <c r="B819">
        <v>70</v>
      </c>
      <c r="C819">
        <v>27</v>
      </c>
      <c r="D819">
        <v>4</v>
      </c>
      <c r="E819">
        <f t="shared" si="96"/>
        <v>1</v>
      </c>
      <c r="F819">
        <f>SUM($E$2:E819)</f>
        <v>818</v>
      </c>
      <c r="G819">
        <f>COUNT($E$2:E819)</f>
        <v>818</v>
      </c>
      <c r="H819">
        <f t="shared" si="97"/>
        <v>100</v>
      </c>
      <c r="K819">
        <v>4</v>
      </c>
      <c r="L819">
        <v>4</v>
      </c>
      <c r="M819">
        <v>4</v>
      </c>
      <c r="N819">
        <f t="shared" si="98"/>
        <v>1</v>
      </c>
      <c r="O819">
        <f>SUM($N$2:N819)</f>
        <v>708</v>
      </c>
      <c r="P819">
        <f>COUNT($N$2:N819)</f>
        <v>818</v>
      </c>
      <c r="Q819">
        <f t="shared" si="99"/>
        <v>86.552567237163814</v>
      </c>
      <c r="T819">
        <v>4</v>
      </c>
      <c r="U819">
        <v>4</v>
      </c>
      <c r="V819">
        <v>4</v>
      </c>
      <c r="AC819">
        <v>44</v>
      </c>
      <c r="AD819">
        <v>44</v>
      </c>
      <c r="AE819">
        <v>11</v>
      </c>
      <c r="AF819">
        <f t="shared" si="100"/>
        <v>1</v>
      </c>
      <c r="AG819">
        <f>SUM($AF$2:AF819)</f>
        <v>756</v>
      </c>
      <c r="AH819">
        <f>COUNT($AF$2:AF819)</f>
        <v>818</v>
      </c>
      <c r="AI819">
        <f t="shared" si="101"/>
        <v>92.420537897310524</v>
      </c>
      <c r="AL819">
        <v>52</v>
      </c>
      <c r="AM819">
        <v>52</v>
      </c>
      <c r="AN819">
        <v>11</v>
      </c>
      <c r="AO819">
        <f t="shared" si="102"/>
        <v>1</v>
      </c>
      <c r="AP819">
        <f>SUM($AO$2:AO819)</f>
        <v>799</v>
      </c>
      <c r="AQ819">
        <f>COUNT($AO$2:AO819)</f>
        <v>818</v>
      </c>
      <c r="AR819">
        <f t="shared" si="103"/>
        <v>97.67726161369194</v>
      </c>
    </row>
    <row r="820" spans="2:44">
      <c r="B820">
        <v>70</v>
      </c>
      <c r="C820">
        <v>27</v>
      </c>
      <c r="D820">
        <v>4</v>
      </c>
      <c r="E820">
        <f t="shared" si="96"/>
        <v>1</v>
      </c>
      <c r="F820">
        <f>SUM($E$2:E820)</f>
        <v>819</v>
      </c>
      <c r="G820">
        <f>COUNT($E$2:E820)</f>
        <v>819</v>
      </c>
      <c r="H820">
        <f t="shared" si="97"/>
        <v>100</v>
      </c>
      <c r="K820">
        <v>4</v>
      </c>
      <c r="L820">
        <v>4</v>
      </c>
      <c r="M820">
        <v>4</v>
      </c>
      <c r="N820">
        <f t="shared" si="98"/>
        <v>1</v>
      </c>
      <c r="O820">
        <f>SUM($N$2:N820)</f>
        <v>709</v>
      </c>
      <c r="P820">
        <f>COUNT($N$2:N820)</f>
        <v>819</v>
      </c>
      <c r="Q820">
        <f t="shared" si="99"/>
        <v>86.568986568986574</v>
      </c>
      <c r="T820">
        <v>4</v>
      </c>
      <c r="U820">
        <v>4</v>
      </c>
      <c r="V820">
        <v>4</v>
      </c>
      <c r="AC820">
        <v>44</v>
      </c>
      <c r="AD820">
        <v>44</v>
      </c>
      <c r="AE820">
        <v>11</v>
      </c>
      <c r="AF820">
        <f t="shared" si="100"/>
        <v>1</v>
      </c>
      <c r="AG820">
        <f>SUM($AF$2:AF820)</f>
        <v>757</v>
      </c>
      <c r="AH820">
        <f>COUNT($AF$2:AF820)</f>
        <v>819</v>
      </c>
      <c r="AI820">
        <f t="shared" si="101"/>
        <v>92.429792429792428</v>
      </c>
      <c r="AL820">
        <v>52</v>
      </c>
      <c r="AM820">
        <v>52</v>
      </c>
      <c r="AN820">
        <v>11</v>
      </c>
      <c r="AO820">
        <f t="shared" si="102"/>
        <v>1</v>
      </c>
      <c r="AP820">
        <f>SUM($AO$2:AO820)</f>
        <v>800</v>
      </c>
      <c r="AQ820">
        <f>COUNT($AO$2:AO820)</f>
        <v>819</v>
      </c>
      <c r="AR820">
        <f t="shared" si="103"/>
        <v>97.680097680097674</v>
      </c>
    </row>
    <row r="821" spans="2:44">
      <c r="B821">
        <v>70</v>
      </c>
      <c r="C821">
        <v>27</v>
      </c>
      <c r="D821">
        <v>3</v>
      </c>
      <c r="E821">
        <f t="shared" si="96"/>
        <v>1</v>
      </c>
      <c r="F821">
        <f>SUM($E$2:E821)</f>
        <v>820</v>
      </c>
      <c r="G821">
        <f>COUNT($E$2:E821)</f>
        <v>820</v>
      </c>
      <c r="H821">
        <f t="shared" si="97"/>
        <v>100</v>
      </c>
      <c r="K821">
        <v>4</v>
      </c>
      <c r="L821">
        <v>4</v>
      </c>
      <c r="M821">
        <v>3</v>
      </c>
      <c r="N821">
        <f t="shared" si="98"/>
        <v>1</v>
      </c>
      <c r="O821">
        <f>SUM($N$2:N821)</f>
        <v>710</v>
      </c>
      <c r="P821">
        <f>COUNT($N$2:N821)</f>
        <v>820</v>
      </c>
      <c r="Q821">
        <f t="shared" si="99"/>
        <v>86.58536585365853</v>
      </c>
      <c r="T821">
        <v>4</v>
      </c>
      <c r="U821">
        <v>4</v>
      </c>
      <c r="V821">
        <v>3</v>
      </c>
      <c r="AC821">
        <v>44</v>
      </c>
      <c r="AD821">
        <v>44</v>
      </c>
      <c r="AE821">
        <v>40</v>
      </c>
      <c r="AF821">
        <f t="shared" si="100"/>
        <v>1</v>
      </c>
      <c r="AG821">
        <f>SUM($AF$2:AF821)</f>
        <v>758</v>
      </c>
      <c r="AH821">
        <f>COUNT($AF$2:AF821)</f>
        <v>820</v>
      </c>
      <c r="AI821">
        <f t="shared" si="101"/>
        <v>92.439024390243901</v>
      </c>
      <c r="AL821">
        <v>52</v>
      </c>
      <c r="AM821">
        <v>52</v>
      </c>
      <c r="AN821">
        <v>40</v>
      </c>
      <c r="AO821">
        <f t="shared" si="102"/>
        <v>1</v>
      </c>
      <c r="AP821">
        <f>SUM($AO$2:AO821)</f>
        <v>801</v>
      </c>
      <c r="AQ821">
        <f>COUNT($AO$2:AO821)</f>
        <v>820</v>
      </c>
      <c r="AR821">
        <f t="shared" si="103"/>
        <v>97.682926829268297</v>
      </c>
    </row>
    <row r="822" spans="2:44">
      <c r="B822">
        <v>70</v>
      </c>
      <c r="C822">
        <v>27</v>
      </c>
      <c r="D822">
        <v>3</v>
      </c>
      <c r="E822">
        <f t="shared" si="96"/>
        <v>1</v>
      </c>
      <c r="F822">
        <f>SUM($E$2:E822)</f>
        <v>821</v>
      </c>
      <c r="G822">
        <f>COUNT($E$2:E822)</f>
        <v>821</v>
      </c>
      <c r="H822">
        <f t="shared" si="97"/>
        <v>100</v>
      </c>
      <c r="K822">
        <v>4</v>
      </c>
      <c r="L822">
        <v>4</v>
      </c>
      <c r="M822">
        <v>3</v>
      </c>
      <c r="N822">
        <f t="shared" si="98"/>
        <v>1</v>
      </c>
      <c r="O822">
        <f>SUM($N$2:N822)</f>
        <v>711</v>
      </c>
      <c r="P822">
        <f>COUNT($N$2:N822)</f>
        <v>821</v>
      </c>
      <c r="Q822">
        <f t="shared" si="99"/>
        <v>86.601705237515219</v>
      </c>
      <c r="T822">
        <v>4</v>
      </c>
      <c r="U822">
        <v>4</v>
      </c>
      <c r="V822">
        <v>3</v>
      </c>
      <c r="AC822">
        <v>44</v>
      </c>
      <c r="AD822">
        <v>44</v>
      </c>
      <c r="AE822">
        <v>42</v>
      </c>
      <c r="AF822">
        <f t="shared" si="100"/>
        <v>1</v>
      </c>
      <c r="AG822">
        <f>SUM($AF$2:AF822)</f>
        <v>759</v>
      </c>
      <c r="AH822">
        <f>COUNT($AF$2:AF822)</f>
        <v>821</v>
      </c>
      <c r="AI822">
        <f t="shared" si="101"/>
        <v>92.448233861144942</v>
      </c>
      <c r="AL822">
        <v>52</v>
      </c>
      <c r="AM822">
        <v>52</v>
      </c>
      <c r="AN822">
        <v>42</v>
      </c>
      <c r="AO822">
        <f t="shared" si="102"/>
        <v>1</v>
      </c>
      <c r="AP822">
        <f>SUM($AO$2:AO822)</f>
        <v>802</v>
      </c>
      <c r="AQ822">
        <f>COUNT($AO$2:AO822)</f>
        <v>821</v>
      </c>
      <c r="AR822">
        <f t="shared" si="103"/>
        <v>97.685749086479902</v>
      </c>
    </row>
    <row r="823" spans="2:44">
      <c r="B823">
        <v>70</v>
      </c>
      <c r="C823">
        <v>27</v>
      </c>
      <c r="D823">
        <v>4</v>
      </c>
      <c r="E823">
        <f t="shared" si="96"/>
        <v>1</v>
      </c>
      <c r="F823">
        <f>SUM($E$2:E823)</f>
        <v>822</v>
      </c>
      <c r="G823">
        <f>COUNT($E$2:E823)</f>
        <v>822</v>
      </c>
      <c r="H823">
        <f t="shared" si="97"/>
        <v>100</v>
      </c>
      <c r="K823">
        <v>4</v>
      </c>
      <c r="L823">
        <v>4</v>
      </c>
      <c r="M823">
        <v>4</v>
      </c>
      <c r="N823">
        <f t="shared" si="98"/>
        <v>1</v>
      </c>
      <c r="O823">
        <f>SUM($N$2:N823)</f>
        <v>712</v>
      </c>
      <c r="P823">
        <f>COUNT($N$2:N823)</f>
        <v>822</v>
      </c>
      <c r="Q823">
        <f t="shared" si="99"/>
        <v>86.618004866180058</v>
      </c>
      <c r="T823">
        <v>4</v>
      </c>
      <c r="U823">
        <v>4</v>
      </c>
      <c r="V823">
        <v>4</v>
      </c>
      <c r="AC823">
        <v>44</v>
      </c>
      <c r="AD823">
        <v>44</v>
      </c>
      <c r="AE823">
        <v>43</v>
      </c>
      <c r="AF823">
        <f t="shared" si="100"/>
        <v>1</v>
      </c>
      <c r="AG823">
        <f>SUM($AF$2:AF823)</f>
        <v>760</v>
      </c>
      <c r="AH823">
        <f>COUNT($AF$2:AF823)</f>
        <v>822</v>
      </c>
      <c r="AI823">
        <f t="shared" si="101"/>
        <v>92.457420924574208</v>
      </c>
      <c r="AL823">
        <v>52</v>
      </c>
      <c r="AM823">
        <v>52</v>
      </c>
      <c r="AN823">
        <v>43</v>
      </c>
      <c r="AO823">
        <f t="shared" si="102"/>
        <v>1</v>
      </c>
      <c r="AP823">
        <f>SUM($AO$2:AO823)</f>
        <v>803</v>
      </c>
      <c r="AQ823">
        <f>COUNT($AO$2:AO823)</f>
        <v>822</v>
      </c>
      <c r="AR823">
        <f t="shared" si="103"/>
        <v>97.688564476885645</v>
      </c>
    </row>
    <row r="824" spans="2:44">
      <c r="B824">
        <v>70</v>
      </c>
      <c r="C824">
        <v>27</v>
      </c>
      <c r="D824">
        <v>3</v>
      </c>
      <c r="E824">
        <f t="shared" si="96"/>
        <v>1</v>
      </c>
      <c r="F824">
        <f>SUM($E$2:E824)</f>
        <v>823</v>
      </c>
      <c r="G824">
        <f>COUNT($E$2:E824)</f>
        <v>823</v>
      </c>
      <c r="H824">
        <f t="shared" si="97"/>
        <v>100</v>
      </c>
      <c r="K824">
        <v>4</v>
      </c>
      <c r="L824">
        <v>4</v>
      </c>
      <c r="M824">
        <v>3</v>
      </c>
      <c r="N824">
        <f t="shared" si="98"/>
        <v>1</v>
      </c>
      <c r="O824">
        <f>SUM($N$2:N824)</f>
        <v>713</v>
      </c>
      <c r="P824">
        <f>COUNT($N$2:N824)</f>
        <v>823</v>
      </c>
      <c r="Q824">
        <f t="shared" si="99"/>
        <v>86.634264884568651</v>
      </c>
      <c r="T824">
        <v>4</v>
      </c>
      <c r="U824">
        <v>4</v>
      </c>
      <c r="V824">
        <v>3</v>
      </c>
      <c r="AC824">
        <v>44</v>
      </c>
      <c r="AD824">
        <v>44</v>
      </c>
      <c r="AE824">
        <v>43</v>
      </c>
      <c r="AF824">
        <f t="shared" si="100"/>
        <v>1</v>
      </c>
      <c r="AG824">
        <f>SUM($AF$2:AF824)</f>
        <v>761</v>
      </c>
      <c r="AH824">
        <f>COUNT($AF$2:AF824)</f>
        <v>823</v>
      </c>
      <c r="AI824">
        <f t="shared" si="101"/>
        <v>92.466585662211415</v>
      </c>
      <c r="AL824">
        <v>52</v>
      </c>
      <c r="AM824">
        <v>52</v>
      </c>
      <c r="AN824">
        <v>43</v>
      </c>
      <c r="AO824">
        <f t="shared" si="102"/>
        <v>1</v>
      </c>
      <c r="AP824">
        <f>SUM($AO$2:AO824)</f>
        <v>804</v>
      </c>
      <c r="AQ824">
        <f>COUNT($AO$2:AO824)</f>
        <v>823</v>
      </c>
      <c r="AR824">
        <f t="shared" si="103"/>
        <v>97.691373025516398</v>
      </c>
    </row>
    <row r="825" spans="2:44">
      <c r="B825">
        <v>70</v>
      </c>
      <c r="C825">
        <v>27</v>
      </c>
      <c r="D825">
        <v>3</v>
      </c>
      <c r="E825">
        <f t="shared" si="96"/>
        <v>1</v>
      </c>
      <c r="F825">
        <f>SUM($E$2:E825)</f>
        <v>824</v>
      </c>
      <c r="G825">
        <f>COUNT($E$2:E825)</f>
        <v>824</v>
      </c>
      <c r="H825">
        <f t="shared" si="97"/>
        <v>100</v>
      </c>
      <c r="K825">
        <v>4</v>
      </c>
      <c r="L825">
        <v>4</v>
      </c>
      <c r="M825">
        <v>3</v>
      </c>
      <c r="N825">
        <f t="shared" si="98"/>
        <v>1</v>
      </c>
      <c r="O825">
        <f>SUM($N$2:N825)</f>
        <v>714</v>
      </c>
      <c r="P825">
        <f>COUNT($N$2:N825)</f>
        <v>824</v>
      </c>
      <c r="Q825">
        <f t="shared" si="99"/>
        <v>86.650485436893206</v>
      </c>
      <c r="T825">
        <v>4</v>
      </c>
      <c r="U825">
        <v>4</v>
      </c>
      <c r="V825">
        <v>3</v>
      </c>
      <c r="AC825">
        <v>44</v>
      </c>
      <c r="AD825">
        <v>44</v>
      </c>
      <c r="AE825">
        <v>43</v>
      </c>
      <c r="AF825">
        <f t="shared" si="100"/>
        <v>1</v>
      </c>
      <c r="AG825">
        <f>SUM($AF$2:AF825)</f>
        <v>762</v>
      </c>
      <c r="AH825">
        <f>COUNT($AF$2:AF825)</f>
        <v>824</v>
      </c>
      <c r="AI825">
        <f t="shared" si="101"/>
        <v>92.475728155339809</v>
      </c>
      <c r="AL825">
        <v>50</v>
      </c>
      <c r="AM825">
        <v>50</v>
      </c>
      <c r="AN825">
        <v>43</v>
      </c>
      <c r="AO825">
        <f t="shared" si="102"/>
        <v>1</v>
      </c>
      <c r="AP825">
        <f>SUM($AO$2:AO825)</f>
        <v>805</v>
      </c>
      <c r="AQ825">
        <f>COUNT($AO$2:AO825)</f>
        <v>824</v>
      </c>
      <c r="AR825">
        <f t="shared" si="103"/>
        <v>97.694174757281544</v>
      </c>
    </row>
    <row r="826" spans="2:44">
      <c r="B826">
        <v>70</v>
      </c>
      <c r="C826">
        <v>27</v>
      </c>
      <c r="D826">
        <v>4</v>
      </c>
      <c r="E826">
        <f t="shared" si="96"/>
        <v>1</v>
      </c>
      <c r="F826">
        <f>SUM($E$2:E826)</f>
        <v>825</v>
      </c>
      <c r="G826">
        <f>COUNT($E$2:E826)</f>
        <v>825</v>
      </c>
      <c r="H826">
        <f t="shared" si="97"/>
        <v>100</v>
      </c>
      <c r="K826">
        <v>4</v>
      </c>
      <c r="L826">
        <v>4</v>
      </c>
      <c r="M826">
        <v>4</v>
      </c>
      <c r="N826">
        <f t="shared" si="98"/>
        <v>1</v>
      </c>
      <c r="O826">
        <f>SUM($N$2:N826)</f>
        <v>715</v>
      </c>
      <c r="P826">
        <f>COUNT($N$2:N826)</f>
        <v>825</v>
      </c>
      <c r="Q826">
        <f t="shared" si="99"/>
        <v>86.666666666666671</v>
      </c>
      <c r="T826">
        <v>4</v>
      </c>
      <c r="U826">
        <v>4</v>
      </c>
      <c r="V826">
        <v>4</v>
      </c>
      <c r="AC826">
        <v>44</v>
      </c>
      <c r="AD826">
        <v>44</v>
      </c>
      <c r="AE826">
        <v>40</v>
      </c>
      <c r="AF826">
        <f t="shared" si="100"/>
        <v>1</v>
      </c>
      <c r="AG826">
        <f>SUM($AF$2:AF826)</f>
        <v>763</v>
      </c>
      <c r="AH826">
        <f>COUNT($AF$2:AF826)</f>
        <v>825</v>
      </c>
      <c r="AI826">
        <f t="shared" si="101"/>
        <v>92.484848484848484</v>
      </c>
      <c r="AL826">
        <v>50</v>
      </c>
      <c r="AM826">
        <v>50</v>
      </c>
      <c r="AN826">
        <v>40</v>
      </c>
      <c r="AO826">
        <f t="shared" si="102"/>
        <v>1</v>
      </c>
      <c r="AP826">
        <f>SUM($AO$2:AO826)</f>
        <v>806</v>
      </c>
      <c r="AQ826">
        <f>COUNT($AO$2:AO826)</f>
        <v>825</v>
      </c>
      <c r="AR826">
        <f t="shared" si="103"/>
        <v>97.696969696969688</v>
      </c>
    </row>
    <row r="827" spans="2:44">
      <c r="B827">
        <v>70</v>
      </c>
      <c r="C827">
        <v>27</v>
      </c>
      <c r="D827">
        <v>3</v>
      </c>
      <c r="E827">
        <f t="shared" si="96"/>
        <v>1</v>
      </c>
      <c r="F827">
        <f>SUM($E$2:E827)</f>
        <v>826</v>
      </c>
      <c r="G827">
        <f>COUNT($E$2:E827)</f>
        <v>826</v>
      </c>
      <c r="H827">
        <f t="shared" si="97"/>
        <v>100</v>
      </c>
      <c r="K827">
        <v>4</v>
      </c>
      <c r="L827">
        <v>4</v>
      </c>
      <c r="M827">
        <v>3</v>
      </c>
      <c r="N827">
        <f t="shared" si="98"/>
        <v>1</v>
      </c>
      <c r="O827">
        <f>SUM($N$2:N827)</f>
        <v>716</v>
      </c>
      <c r="P827">
        <f>COUNT($N$2:N827)</f>
        <v>826</v>
      </c>
      <c r="Q827">
        <f t="shared" si="99"/>
        <v>86.682808716707029</v>
      </c>
      <c r="T827">
        <v>4</v>
      </c>
      <c r="U827">
        <v>4</v>
      </c>
      <c r="V827">
        <v>3</v>
      </c>
      <c r="AC827">
        <v>44</v>
      </c>
      <c r="AD827">
        <v>44</v>
      </c>
      <c r="AE827">
        <v>42</v>
      </c>
      <c r="AF827">
        <f t="shared" si="100"/>
        <v>1</v>
      </c>
      <c r="AG827">
        <f>SUM($AF$2:AF827)</f>
        <v>764</v>
      </c>
      <c r="AH827">
        <f>COUNT($AF$2:AF827)</f>
        <v>826</v>
      </c>
      <c r="AI827">
        <f t="shared" si="101"/>
        <v>92.493946731234871</v>
      </c>
      <c r="AL827">
        <v>50</v>
      </c>
      <c r="AM827">
        <v>50</v>
      </c>
      <c r="AN827">
        <v>42</v>
      </c>
      <c r="AO827">
        <f t="shared" si="102"/>
        <v>1</v>
      </c>
      <c r="AP827">
        <f>SUM($AO$2:AO827)</f>
        <v>807</v>
      </c>
      <c r="AQ827">
        <f>COUNT($AO$2:AO827)</f>
        <v>826</v>
      </c>
      <c r="AR827">
        <f t="shared" si="103"/>
        <v>97.699757869249396</v>
      </c>
    </row>
    <row r="828" spans="2:44">
      <c r="B828">
        <v>70</v>
      </c>
      <c r="C828">
        <v>27</v>
      </c>
      <c r="D828">
        <v>3</v>
      </c>
      <c r="E828">
        <f t="shared" si="96"/>
        <v>1</v>
      </c>
      <c r="F828">
        <f>SUM($E$2:E828)</f>
        <v>827</v>
      </c>
      <c r="G828">
        <f>COUNT($E$2:E828)</f>
        <v>827</v>
      </c>
      <c r="H828">
        <f t="shared" si="97"/>
        <v>100</v>
      </c>
      <c r="K828">
        <v>4</v>
      </c>
      <c r="L828">
        <v>4</v>
      </c>
      <c r="M828">
        <v>3</v>
      </c>
      <c r="N828">
        <f t="shared" si="98"/>
        <v>1</v>
      </c>
      <c r="O828">
        <f>SUM($N$2:N828)</f>
        <v>717</v>
      </c>
      <c r="P828">
        <f>COUNT($N$2:N828)</f>
        <v>827</v>
      </c>
      <c r="Q828">
        <f t="shared" si="99"/>
        <v>86.698911729141471</v>
      </c>
      <c r="T828">
        <v>4</v>
      </c>
      <c r="U828">
        <v>4</v>
      </c>
      <c r="V828">
        <v>3</v>
      </c>
      <c r="AC828">
        <v>44</v>
      </c>
      <c r="AD828">
        <v>44</v>
      </c>
      <c r="AE828">
        <v>42</v>
      </c>
      <c r="AF828">
        <f t="shared" si="100"/>
        <v>1</v>
      </c>
      <c r="AG828">
        <f>SUM($AF$2:AF828)</f>
        <v>765</v>
      </c>
      <c r="AH828">
        <f>COUNT($AF$2:AF828)</f>
        <v>827</v>
      </c>
      <c r="AI828">
        <f t="shared" si="101"/>
        <v>92.503022974607021</v>
      </c>
      <c r="AL828">
        <v>50</v>
      </c>
      <c r="AM828">
        <v>50</v>
      </c>
      <c r="AN828">
        <v>42</v>
      </c>
      <c r="AO828">
        <f t="shared" si="102"/>
        <v>1</v>
      </c>
      <c r="AP828">
        <f>SUM($AO$2:AO828)</f>
        <v>808</v>
      </c>
      <c r="AQ828">
        <f>COUNT($AO$2:AO828)</f>
        <v>827</v>
      </c>
      <c r="AR828">
        <f t="shared" si="103"/>
        <v>97.70253929866989</v>
      </c>
    </row>
    <row r="829" spans="2:44">
      <c r="B829">
        <v>70</v>
      </c>
      <c r="C829">
        <v>27</v>
      </c>
      <c r="D829">
        <v>3</v>
      </c>
      <c r="E829">
        <f t="shared" si="96"/>
        <v>1</v>
      </c>
      <c r="F829">
        <f>SUM($E$2:E829)</f>
        <v>828</v>
      </c>
      <c r="G829">
        <f>COUNT($E$2:E829)</f>
        <v>828</v>
      </c>
      <c r="H829">
        <f t="shared" si="97"/>
        <v>100</v>
      </c>
      <c r="K829">
        <v>4</v>
      </c>
      <c r="L829">
        <v>4</v>
      </c>
      <c r="M829">
        <v>3</v>
      </c>
      <c r="N829">
        <f t="shared" si="98"/>
        <v>1</v>
      </c>
      <c r="O829">
        <f>SUM($N$2:N829)</f>
        <v>718</v>
      </c>
      <c r="P829">
        <f>COUNT($N$2:N829)</f>
        <v>828</v>
      </c>
      <c r="Q829">
        <f t="shared" si="99"/>
        <v>86.714975845410621</v>
      </c>
      <c r="T829">
        <v>4</v>
      </c>
      <c r="U829">
        <v>4</v>
      </c>
      <c r="V829">
        <v>3</v>
      </c>
      <c r="AC829">
        <v>44</v>
      </c>
      <c r="AD829">
        <v>44</v>
      </c>
      <c r="AE829">
        <v>14</v>
      </c>
      <c r="AF829">
        <f t="shared" si="100"/>
        <v>1</v>
      </c>
      <c r="AG829">
        <f>SUM($AF$2:AF829)</f>
        <v>766</v>
      </c>
      <c r="AH829">
        <f>COUNT($AF$2:AF829)</f>
        <v>828</v>
      </c>
      <c r="AI829">
        <f t="shared" si="101"/>
        <v>92.512077294685994</v>
      </c>
      <c r="AL829">
        <v>50</v>
      </c>
      <c r="AM829">
        <v>50</v>
      </c>
      <c r="AN829">
        <v>14</v>
      </c>
      <c r="AO829">
        <f t="shared" si="102"/>
        <v>1</v>
      </c>
      <c r="AP829">
        <f>SUM($AO$2:AO829)</f>
        <v>809</v>
      </c>
      <c r="AQ829">
        <f>COUNT($AO$2:AO829)</f>
        <v>828</v>
      </c>
      <c r="AR829">
        <f t="shared" si="103"/>
        <v>97.705314009661834</v>
      </c>
    </row>
    <row r="830" spans="2:44">
      <c r="B830">
        <v>70</v>
      </c>
      <c r="C830">
        <v>27</v>
      </c>
      <c r="D830">
        <v>3</v>
      </c>
      <c r="E830">
        <f t="shared" si="96"/>
        <v>1</v>
      </c>
      <c r="F830">
        <f>SUM($E$2:E830)</f>
        <v>829</v>
      </c>
      <c r="G830">
        <f>COUNT($E$2:E830)</f>
        <v>829</v>
      </c>
      <c r="H830">
        <f t="shared" si="97"/>
        <v>100</v>
      </c>
      <c r="K830">
        <v>4</v>
      </c>
      <c r="L830">
        <v>4</v>
      </c>
      <c r="M830">
        <v>3</v>
      </c>
      <c r="N830">
        <f t="shared" si="98"/>
        <v>1</v>
      </c>
      <c r="O830">
        <f>SUM($N$2:N830)</f>
        <v>719</v>
      </c>
      <c r="P830">
        <f>COUNT($N$2:N830)</f>
        <v>829</v>
      </c>
      <c r="Q830">
        <f t="shared" si="99"/>
        <v>86.731001206272623</v>
      </c>
      <c r="T830">
        <v>4</v>
      </c>
      <c r="U830">
        <v>4</v>
      </c>
      <c r="V830">
        <v>3</v>
      </c>
      <c r="AC830">
        <v>44</v>
      </c>
      <c r="AD830">
        <v>44</v>
      </c>
      <c r="AE830">
        <v>13</v>
      </c>
      <c r="AF830">
        <f t="shared" si="100"/>
        <v>1</v>
      </c>
      <c r="AG830">
        <f>SUM($AF$2:AF830)</f>
        <v>767</v>
      </c>
      <c r="AH830">
        <f>COUNT($AF$2:AF830)</f>
        <v>829</v>
      </c>
      <c r="AI830">
        <f t="shared" si="101"/>
        <v>92.521109770808209</v>
      </c>
      <c r="AL830">
        <v>50</v>
      </c>
      <c r="AM830">
        <v>50</v>
      </c>
      <c r="AN830">
        <v>13</v>
      </c>
      <c r="AO830">
        <f t="shared" si="102"/>
        <v>1</v>
      </c>
      <c r="AP830">
        <f>SUM($AO$2:AO830)</f>
        <v>810</v>
      </c>
      <c r="AQ830">
        <f>COUNT($AO$2:AO830)</f>
        <v>829</v>
      </c>
      <c r="AR830">
        <f t="shared" si="103"/>
        <v>97.708082026537994</v>
      </c>
    </row>
    <row r="831" spans="2:44">
      <c r="B831">
        <v>70</v>
      </c>
      <c r="C831">
        <v>27</v>
      </c>
      <c r="D831">
        <v>4</v>
      </c>
      <c r="E831">
        <f t="shared" si="96"/>
        <v>1</v>
      </c>
      <c r="F831">
        <f>SUM($E$2:E831)</f>
        <v>830</v>
      </c>
      <c r="G831">
        <f>COUNT($E$2:E831)</f>
        <v>830</v>
      </c>
      <c r="H831">
        <f t="shared" si="97"/>
        <v>100</v>
      </c>
      <c r="K831">
        <v>4</v>
      </c>
      <c r="L831">
        <v>4</v>
      </c>
      <c r="M831">
        <v>4</v>
      </c>
      <c r="N831">
        <f t="shared" si="98"/>
        <v>1</v>
      </c>
      <c r="O831">
        <f>SUM($N$2:N831)</f>
        <v>720</v>
      </c>
      <c r="P831">
        <f>COUNT($N$2:N831)</f>
        <v>830</v>
      </c>
      <c r="Q831">
        <f t="shared" si="99"/>
        <v>86.746987951807228</v>
      </c>
      <c r="T831">
        <v>4</v>
      </c>
      <c r="U831">
        <v>4</v>
      </c>
      <c r="V831">
        <v>4</v>
      </c>
      <c r="AC831">
        <v>44</v>
      </c>
      <c r="AD831">
        <v>44</v>
      </c>
      <c r="AE831">
        <v>14</v>
      </c>
      <c r="AF831">
        <f t="shared" si="100"/>
        <v>1</v>
      </c>
      <c r="AG831">
        <f>SUM($AF$2:AF831)</f>
        <v>768</v>
      </c>
      <c r="AH831">
        <f>COUNT($AF$2:AF831)</f>
        <v>830</v>
      </c>
      <c r="AI831">
        <f t="shared" si="101"/>
        <v>92.53012048192771</v>
      </c>
      <c r="AL831">
        <v>50</v>
      </c>
      <c r="AM831">
        <v>50</v>
      </c>
      <c r="AN831">
        <v>14</v>
      </c>
      <c r="AO831">
        <f t="shared" si="102"/>
        <v>1</v>
      </c>
      <c r="AP831">
        <f>SUM($AO$2:AO831)</f>
        <v>811</v>
      </c>
      <c r="AQ831">
        <f>COUNT($AO$2:AO831)</f>
        <v>830</v>
      </c>
      <c r="AR831">
        <f t="shared" si="103"/>
        <v>97.710843373493972</v>
      </c>
    </row>
    <row r="832" spans="2:44">
      <c r="B832">
        <v>70</v>
      </c>
      <c r="C832">
        <v>27</v>
      </c>
      <c r="D832">
        <v>3</v>
      </c>
      <c r="E832">
        <f t="shared" si="96"/>
        <v>1</v>
      </c>
      <c r="F832">
        <f>SUM($E$2:E832)</f>
        <v>831</v>
      </c>
      <c r="G832">
        <f>COUNT($E$2:E832)</f>
        <v>831</v>
      </c>
      <c r="H832">
        <f t="shared" si="97"/>
        <v>100</v>
      </c>
      <c r="K832">
        <v>4</v>
      </c>
      <c r="L832">
        <v>4</v>
      </c>
      <c r="M832">
        <v>3</v>
      </c>
      <c r="N832">
        <f t="shared" si="98"/>
        <v>1</v>
      </c>
      <c r="O832">
        <f>SUM($N$2:N832)</f>
        <v>721</v>
      </c>
      <c r="P832">
        <f>COUNT($N$2:N832)</f>
        <v>831</v>
      </c>
      <c r="Q832">
        <f t="shared" si="99"/>
        <v>86.762936221419977</v>
      </c>
      <c r="T832">
        <v>4</v>
      </c>
      <c r="U832">
        <v>4</v>
      </c>
      <c r="V832">
        <v>3</v>
      </c>
      <c r="AC832">
        <v>44</v>
      </c>
      <c r="AD832">
        <v>44</v>
      </c>
      <c r="AE832">
        <v>36</v>
      </c>
      <c r="AF832">
        <f t="shared" si="100"/>
        <v>1</v>
      </c>
      <c r="AG832">
        <f>SUM($AF$2:AF832)</f>
        <v>769</v>
      </c>
      <c r="AH832">
        <f>COUNT($AF$2:AF832)</f>
        <v>831</v>
      </c>
      <c r="AI832">
        <f t="shared" si="101"/>
        <v>92.53910950661853</v>
      </c>
      <c r="AL832">
        <v>50</v>
      </c>
      <c r="AM832">
        <v>50</v>
      </c>
      <c r="AN832">
        <v>36</v>
      </c>
      <c r="AO832">
        <f t="shared" si="102"/>
        <v>1</v>
      </c>
      <c r="AP832">
        <f>SUM($AO$2:AO832)</f>
        <v>812</v>
      </c>
      <c r="AQ832">
        <f>COUNT($AO$2:AO832)</f>
        <v>831</v>
      </c>
      <c r="AR832">
        <f t="shared" si="103"/>
        <v>97.71359807460891</v>
      </c>
    </row>
    <row r="833" spans="2:44">
      <c r="B833">
        <v>70</v>
      </c>
      <c r="C833">
        <v>27</v>
      </c>
      <c r="D833">
        <v>4</v>
      </c>
      <c r="E833">
        <f t="shared" si="96"/>
        <v>1</v>
      </c>
      <c r="F833">
        <f>SUM($E$2:E833)</f>
        <v>832</v>
      </c>
      <c r="G833">
        <f>COUNT($E$2:E833)</f>
        <v>832</v>
      </c>
      <c r="H833">
        <f t="shared" si="97"/>
        <v>100</v>
      </c>
      <c r="K833">
        <v>4</v>
      </c>
      <c r="L833">
        <v>4</v>
      </c>
      <c r="M833">
        <v>4</v>
      </c>
      <c r="N833">
        <f t="shared" si="98"/>
        <v>1</v>
      </c>
      <c r="O833">
        <f>SUM($N$2:N833)</f>
        <v>722</v>
      </c>
      <c r="P833">
        <f>COUNT($N$2:N833)</f>
        <v>832</v>
      </c>
      <c r="Q833">
        <f t="shared" si="99"/>
        <v>86.77884615384616</v>
      </c>
      <c r="T833">
        <v>4</v>
      </c>
      <c r="U833">
        <v>4</v>
      </c>
      <c r="V833">
        <v>4</v>
      </c>
      <c r="AC833">
        <v>44</v>
      </c>
      <c r="AD833">
        <v>44</v>
      </c>
      <c r="AE833">
        <v>15</v>
      </c>
      <c r="AF833">
        <f t="shared" si="100"/>
        <v>1</v>
      </c>
      <c r="AG833">
        <f>SUM($AF$2:AF833)</f>
        <v>770</v>
      </c>
      <c r="AH833">
        <f>COUNT($AF$2:AF833)</f>
        <v>832</v>
      </c>
      <c r="AI833">
        <f t="shared" si="101"/>
        <v>92.548076923076934</v>
      </c>
      <c r="AL833">
        <v>50</v>
      </c>
      <c r="AM833">
        <v>50</v>
      </c>
      <c r="AN833">
        <v>15</v>
      </c>
      <c r="AO833">
        <f t="shared" si="102"/>
        <v>1</v>
      </c>
      <c r="AP833">
        <f>SUM($AO$2:AO833)</f>
        <v>813</v>
      </c>
      <c r="AQ833">
        <f>COUNT($AO$2:AO833)</f>
        <v>832</v>
      </c>
      <c r="AR833">
        <f t="shared" si="103"/>
        <v>97.71634615384616</v>
      </c>
    </row>
    <row r="834" spans="2:44">
      <c r="B834">
        <v>70</v>
      </c>
      <c r="C834">
        <v>27</v>
      </c>
      <c r="D834">
        <v>4</v>
      </c>
      <c r="E834">
        <f t="shared" ref="E834:E897" si="104">IF(D834&lt;=C834,1,0)</f>
        <v>1</v>
      </c>
      <c r="F834">
        <f>SUM($E$2:E834)</f>
        <v>833</v>
      </c>
      <c r="G834">
        <f>COUNT($E$2:E834)</f>
        <v>833</v>
      </c>
      <c r="H834">
        <f t="shared" ref="H834:H897" si="105">F834/G834*100</f>
        <v>100</v>
      </c>
      <c r="K834">
        <v>4</v>
      </c>
      <c r="L834">
        <v>4</v>
      </c>
      <c r="M834">
        <v>4</v>
      </c>
      <c r="N834">
        <f t="shared" ref="N834:N897" si="106">IF(M834&lt;=L834,1,0)</f>
        <v>1</v>
      </c>
      <c r="O834">
        <f>SUM($N$2:N834)</f>
        <v>723</v>
      </c>
      <c r="P834">
        <f>COUNT($N$2:N834)</f>
        <v>833</v>
      </c>
      <c r="Q834">
        <f t="shared" ref="Q834:Q897" si="107">O834/P834*100</f>
        <v>86.79471788715486</v>
      </c>
      <c r="T834">
        <v>4</v>
      </c>
      <c r="U834">
        <v>4</v>
      </c>
      <c r="V834">
        <v>4</v>
      </c>
      <c r="AC834">
        <v>44</v>
      </c>
      <c r="AD834">
        <v>44</v>
      </c>
      <c r="AE834">
        <v>12</v>
      </c>
      <c r="AF834">
        <f t="shared" ref="AF834:AF897" si="108">IF(AE834&lt;=AD834,1,0)</f>
        <v>1</v>
      </c>
      <c r="AG834">
        <f>SUM($AF$2:AF834)</f>
        <v>771</v>
      </c>
      <c r="AH834">
        <f>COUNT($AF$2:AF834)</f>
        <v>833</v>
      </c>
      <c r="AI834">
        <f t="shared" ref="AI834:AI897" si="109">AG834/AH834*100</f>
        <v>92.557022809123652</v>
      </c>
      <c r="AL834">
        <v>50</v>
      </c>
      <c r="AM834">
        <v>50</v>
      </c>
      <c r="AN834">
        <v>12</v>
      </c>
      <c r="AO834">
        <f t="shared" ref="AO834:AO897" si="110">IF(AN834&lt;=AM834,1,0)</f>
        <v>1</v>
      </c>
      <c r="AP834">
        <f>SUM($AO$2:AO834)</f>
        <v>814</v>
      </c>
      <c r="AQ834">
        <f>COUNT($AO$2:AO834)</f>
        <v>833</v>
      </c>
      <c r="AR834">
        <f t="shared" ref="AR834:AR897" si="111">AP834/AQ834*100</f>
        <v>97.719087635054024</v>
      </c>
    </row>
    <row r="835" spans="2:44">
      <c r="B835">
        <v>70</v>
      </c>
      <c r="C835">
        <v>27</v>
      </c>
      <c r="D835">
        <v>4</v>
      </c>
      <c r="E835">
        <f t="shared" si="104"/>
        <v>1</v>
      </c>
      <c r="F835">
        <f>SUM($E$2:E835)</f>
        <v>834</v>
      </c>
      <c r="G835">
        <f>COUNT($E$2:E835)</f>
        <v>834</v>
      </c>
      <c r="H835">
        <f t="shared" si="105"/>
        <v>100</v>
      </c>
      <c r="K835">
        <v>4</v>
      </c>
      <c r="L835">
        <v>4</v>
      </c>
      <c r="M835">
        <v>4</v>
      </c>
      <c r="N835">
        <f t="shared" si="106"/>
        <v>1</v>
      </c>
      <c r="O835">
        <f>SUM($N$2:N835)</f>
        <v>724</v>
      </c>
      <c r="P835">
        <f>COUNT($N$2:N835)</f>
        <v>834</v>
      </c>
      <c r="Q835">
        <f t="shared" si="107"/>
        <v>86.810551558753005</v>
      </c>
      <c r="T835">
        <v>4</v>
      </c>
      <c r="U835">
        <v>4</v>
      </c>
      <c r="V835">
        <v>4</v>
      </c>
      <c r="AC835">
        <v>44</v>
      </c>
      <c r="AD835">
        <v>44</v>
      </c>
      <c r="AE835">
        <v>16</v>
      </c>
      <c r="AF835">
        <f t="shared" si="108"/>
        <v>1</v>
      </c>
      <c r="AG835">
        <f>SUM($AF$2:AF835)</f>
        <v>772</v>
      </c>
      <c r="AH835">
        <f>COUNT($AF$2:AF835)</f>
        <v>834</v>
      </c>
      <c r="AI835">
        <f t="shared" si="109"/>
        <v>92.565947242206235</v>
      </c>
      <c r="AL835">
        <v>50</v>
      </c>
      <c r="AM835">
        <v>50</v>
      </c>
      <c r="AN835">
        <v>16</v>
      </c>
      <c r="AO835">
        <f t="shared" si="110"/>
        <v>1</v>
      </c>
      <c r="AP835">
        <f>SUM($AO$2:AO835)</f>
        <v>815</v>
      </c>
      <c r="AQ835">
        <f>COUNT($AO$2:AO835)</f>
        <v>834</v>
      </c>
      <c r="AR835">
        <f t="shared" si="111"/>
        <v>97.721822541966432</v>
      </c>
    </row>
    <row r="836" spans="2:44">
      <c r="B836">
        <v>70</v>
      </c>
      <c r="C836">
        <v>27</v>
      </c>
      <c r="D836">
        <v>4</v>
      </c>
      <c r="E836">
        <f t="shared" si="104"/>
        <v>1</v>
      </c>
      <c r="F836">
        <f>SUM($E$2:E836)</f>
        <v>835</v>
      </c>
      <c r="G836">
        <f>COUNT($E$2:E836)</f>
        <v>835</v>
      </c>
      <c r="H836">
        <f t="shared" si="105"/>
        <v>100</v>
      </c>
      <c r="K836">
        <v>4</v>
      </c>
      <c r="L836">
        <v>4</v>
      </c>
      <c r="M836">
        <v>4</v>
      </c>
      <c r="N836">
        <f t="shared" si="106"/>
        <v>1</v>
      </c>
      <c r="O836">
        <f>SUM($N$2:N836)</f>
        <v>725</v>
      </c>
      <c r="P836">
        <f>COUNT($N$2:N836)</f>
        <v>835</v>
      </c>
      <c r="Q836">
        <f t="shared" si="107"/>
        <v>86.82634730538922</v>
      </c>
      <c r="T836">
        <v>4</v>
      </c>
      <c r="U836">
        <v>4</v>
      </c>
      <c r="V836">
        <v>4</v>
      </c>
      <c r="AC836">
        <v>44</v>
      </c>
      <c r="AD836">
        <v>44</v>
      </c>
      <c r="AE836">
        <v>14</v>
      </c>
      <c r="AF836">
        <f t="shared" si="108"/>
        <v>1</v>
      </c>
      <c r="AG836">
        <f>SUM($AF$2:AF836)</f>
        <v>773</v>
      </c>
      <c r="AH836">
        <f>COUNT($AF$2:AF836)</f>
        <v>835</v>
      </c>
      <c r="AI836">
        <f t="shared" si="109"/>
        <v>92.574850299401206</v>
      </c>
      <c r="AL836">
        <v>50</v>
      </c>
      <c r="AM836">
        <v>50</v>
      </c>
      <c r="AN836">
        <v>14</v>
      </c>
      <c r="AO836">
        <f t="shared" si="110"/>
        <v>1</v>
      </c>
      <c r="AP836">
        <f>SUM($AO$2:AO836)</f>
        <v>816</v>
      </c>
      <c r="AQ836">
        <f>COUNT($AO$2:AO836)</f>
        <v>835</v>
      </c>
      <c r="AR836">
        <f t="shared" si="111"/>
        <v>97.724550898203589</v>
      </c>
    </row>
    <row r="837" spans="2:44">
      <c r="B837">
        <v>70</v>
      </c>
      <c r="C837">
        <v>27</v>
      </c>
      <c r="D837">
        <v>3</v>
      </c>
      <c r="E837">
        <f t="shared" si="104"/>
        <v>1</v>
      </c>
      <c r="F837">
        <f>SUM($E$2:E837)</f>
        <v>836</v>
      </c>
      <c r="G837">
        <f>COUNT($E$2:E837)</f>
        <v>836</v>
      </c>
      <c r="H837">
        <f t="shared" si="105"/>
        <v>100</v>
      </c>
      <c r="K837">
        <v>4</v>
      </c>
      <c r="L837">
        <v>4</v>
      </c>
      <c r="M837">
        <v>3</v>
      </c>
      <c r="N837">
        <f t="shared" si="106"/>
        <v>1</v>
      </c>
      <c r="O837">
        <f>SUM($N$2:N837)</f>
        <v>726</v>
      </c>
      <c r="P837">
        <f>COUNT($N$2:N837)</f>
        <v>836</v>
      </c>
      <c r="Q837">
        <f t="shared" si="107"/>
        <v>86.842105263157904</v>
      </c>
      <c r="T837">
        <v>4</v>
      </c>
      <c r="U837">
        <v>4</v>
      </c>
      <c r="V837">
        <v>3</v>
      </c>
      <c r="AC837">
        <v>43</v>
      </c>
      <c r="AD837">
        <v>43</v>
      </c>
      <c r="AE837">
        <v>13</v>
      </c>
      <c r="AF837">
        <f t="shared" si="108"/>
        <v>1</v>
      </c>
      <c r="AG837">
        <f>SUM($AF$2:AF837)</f>
        <v>774</v>
      </c>
      <c r="AH837">
        <f>COUNT($AF$2:AF837)</f>
        <v>836</v>
      </c>
      <c r="AI837">
        <f t="shared" si="109"/>
        <v>92.58373205741627</v>
      </c>
      <c r="AL837">
        <v>50</v>
      </c>
      <c r="AM837">
        <v>50</v>
      </c>
      <c r="AN837">
        <v>13</v>
      </c>
      <c r="AO837">
        <f t="shared" si="110"/>
        <v>1</v>
      </c>
      <c r="AP837">
        <f>SUM($AO$2:AO837)</f>
        <v>817</v>
      </c>
      <c r="AQ837">
        <f>COUNT($AO$2:AO837)</f>
        <v>836</v>
      </c>
      <c r="AR837">
        <f t="shared" si="111"/>
        <v>97.727272727272734</v>
      </c>
    </row>
    <row r="838" spans="2:44">
      <c r="B838">
        <v>70</v>
      </c>
      <c r="C838">
        <v>27</v>
      </c>
      <c r="D838">
        <v>4</v>
      </c>
      <c r="E838">
        <f t="shared" si="104"/>
        <v>1</v>
      </c>
      <c r="F838">
        <f>SUM($E$2:E838)</f>
        <v>837</v>
      </c>
      <c r="G838">
        <f>COUNT($E$2:E838)</f>
        <v>837</v>
      </c>
      <c r="H838">
        <f t="shared" si="105"/>
        <v>100</v>
      </c>
      <c r="K838">
        <v>4</v>
      </c>
      <c r="L838">
        <v>4</v>
      </c>
      <c r="M838">
        <v>4</v>
      </c>
      <c r="N838">
        <f t="shared" si="106"/>
        <v>1</v>
      </c>
      <c r="O838">
        <f>SUM($N$2:N838)</f>
        <v>727</v>
      </c>
      <c r="P838">
        <f>COUNT($N$2:N838)</f>
        <v>837</v>
      </c>
      <c r="Q838">
        <f t="shared" si="107"/>
        <v>86.857825567502985</v>
      </c>
      <c r="T838">
        <v>4</v>
      </c>
      <c r="U838">
        <v>4</v>
      </c>
      <c r="V838">
        <v>4</v>
      </c>
      <c r="AC838">
        <v>43</v>
      </c>
      <c r="AD838">
        <v>43</v>
      </c>
      <c r="AE838">
        <v>13</v>
      </c>
      <c r="AF838">
        <f t="shared" si="108"/>
        <v>1</v>
      </c>
      <c r="AG838">
        <f>SUM($AF$2:AF838)</f>
        <v>775</v>
      </c>
      <c r="AH838">
        <f>COUNT($AF$2:AF838)</f>
        <v>837</v>
      </c>
      <c r="AI838">
        <f t="shared" si="109"/>
        <v>92.592592592592595</v>
      </c>
      <c r="AL838">
        <v>50</v>
      </c>
      <c r="AM838">
        <v>50</v>
      </c>
      <c r="AN838">
        <v>13</v>
      </c>
      <c r="AO838">
        <f t="shared" si="110"/>
        <v>1</v>
      </c>
      <c r="AP838">
        <f>SUM($AO$2:AO838)</f>
        <v>818</v>
      </c>
      <c r="AQ838">
        <f>COUNT($AO$2:AO838)</f>
        <v>837</v>
      </c>
      <c r="AR838">
        <f t="shared" si="111"/>
        <v>97.7299880525687</v>
      </c>
    </row>
    <row r="839" spans="2:44">
      <c r="B839">
        <v>70</v>
      </c>
      <c r="C839">
        <v>27</v>
      </c>
      <c r="D839">
        <v>4</v>
      </c>
      <c r="E839">
        <f t="shared" si="104"/>
        <v>1</v>
      </c>
      <c r="F839">
        <f>SUM($E$2:E839)</f>
        <v>838</v>
      </c>
      <c r="G839">
        <f>COUNT($E$2:E839)</f>
        <v>838</v>
      </c>
      <c r="H839">
        <f t="shared" si="105"/>
        <v>100</v>
      </c>
      <c r="K839">
        <v>4</v>
      </c>
      <c r="L839">
        <v>4</v>
      </c>
      <c r="M839">
        <v>4</v>
      </c>
      <c r="N839">
        <f t="shared" si="106"/>
        <v>1</v>
      </c>
      <c r="O839">
        <f>SUM($N$2:N839)</f>
        <v>728</v>
      </c>
      <c r="P839">
        <f>COUNT($N$2:N839)</f>
        <v>838</v>
      </c>
      <c r="Q839">
        <f t="shared" si="107"/>
        <v>86.873508353221965</v>
      </c>
      <c r="T839">
        <v>4</v>
      </c>
      <c r="U839">
        <v>4</v>
      </c>
      <c r="V839">
        <v>4</v>
      </c>
      <c r="AC839">
        <v>43</v>
      </c>
      <c r="AD839">
        <v>43</v>
      </c>
      <c r="AE839">
        <v>14</v>
      </c>
      <c r="AF839">
        <f t="shared" si="108"/>
        <v>1</v>
      </c>
      <c r="AG839">
        <f>SUM($AF$2:AF839)</f>
        <v>776</v>
      </c>
      <c r="AH839">
        <f>COUNT($AF$2:AF839)</f>
        <v>838</v>
      </c>
      <c r="AI839">
        <f t="shared" si="109"/>
        <v>92.601431980906924</v>
      </c>
      <c r="AL839">
        <v>50</v>
      </c>
      <c r="AM839">
        <v>50</v>
      </c>
      <c r="AN839">
        <v>14</v>
      </c>
      <c r="AO839">
        <f t="shared" si="110"/>
        <v>1</v>
      </c>
      <c r="AP839">
        <f>SUM($AO$2:AO839)</f>
        <v>819</v>
      </c>
      <c r="AQ839">
        <f>COUNT($AO$2:AO839)</f>
        <v>838</v>
      </c>
      <c r="AR839">
        <f t="shared" si="111"/>
        <v>97.732696897374709</v>
      </c>
    </row>
    <row r="840" spans="2:44">
      <c r="B840">
        <v>70</v>
      </c>
      <c r="C840">
        <v>27</v>
      </c>
      <c r="D840">
        <v>4</v>
      </c>
      <c r="E840">
        <f t="shared" si="104"/>
        <v>1</v>
      </c>
      <c r="F840">
        <f>SUM($E$2:E840)</f>
        <v>839</v>
      </c>
      <c r="G840">
        <f>COUNT($E$2:E840)</f>
        <v>839</v>
      </c>
      <c r="H840">
        <f t="shared" si="105"/>
        <v>100</v>
      </c>
      <c r="K840">
        <v>4</v>
      </c>
      <c r="L840">
        <v>4</v>
      </c>
      <c r="M840">
        <v>4</v>
      </c>
      <c r="N840">
        <f t="shared" si="106"/>
        <v>1</v>
      </c>
      <c r="O840">
        <f>SUM($N$2:N840)</f>
        <v>729</v>
      </c>
      <c r="P840">
        <f>COUNT($N$2:N840)</f>
        <v>839</v>
      </c>
      <c r="Q840">
        <f t="shared" si="107"/>
        <v>86.889153754469604</v>
      </c>
      <c r="T840">
        <v>4</v>
      </c>
      <c r="U840">
        <v>4</v>
      </c>
      <c r="V840">
        <v>4</v>
      </c>
      <c r="AC840">
        <v>44</v>
      </c>
      <c r="AD840">
        <v>44</v>
      </c>
      <c r="AE840">
        <v>15</v>
      </c>
      <c r="AF840">
        <f t="shared" si="108"/>
        <v>1</v>
      </c>
      <c r="AG840">
        <f>SUM($AF$2:AF840)</f>
        <v>777</v>
      </c>
      <c r="AH840">
        <f>COUNT($AF$2:AF840)</f>
        <v>839</v>
      </c>
      <c r="AI840">
        <f t="shared" si="109"/>
        <v>92.610250297973778</v>
      </c>
      <c r="AL840">
        <v>52</v>
      </c>
      <c r="AM840">
        <v>52</v>
      </c>
      <c r="AN840">
        <v>15</v>
      </c>
      <c r="AO840">
        <f t="shared" si="110"/>
        <v>1</v>
      </c>
      <c r="AP840">
        <f>SUM($AO$2:AO840)</f>
        <v>820</v>
      </c>
      <c r="AQ840">
        <f>COUNT($AO$2:AO840)</f>
        <v>839</v>
      </c>
      <c r="AR840">
        <f t="shared" si="111"/>
        <v>97.735399284862936</v>
      </c>
    </row>
    <row r="841" spans="2:44">
      <c r="B841">
        <v>70</v>
      </c>
      <c r="C841">
        <v>27</v>
      </c>
      <c r="D841">
        <v>4</v>
      </c>
      <c r="E841">
        <f t="shared" si="104"/>
        <v>1</v>
      </c>
      <c r="F841">
        <f>SUM($E$2:E841)</f>
        <v>840</v>
      </c>
      <c r="G841">
        <f>COUNT($E$2:E841)</f>
        <v>840</v>
      </c>
      <c r="H841">
        <f t="shared" si="105"/>
        <v>100</v>
      </c>
      <c r="K841">
        <v>4</v>
      </c>
      <c r="L841">
        <v>4</v>
      </c>
      <c r="M841">
        <v>4</v>
      </c>
      <c r="N841">
        <f t="shared" si="106"/>
        <v>1</v>
      </c>
      <c r="O841">
        <f>SUM($N$2:N841)</f>
        <v>730</v>
      </c>
      <c r="P841">
        <f>COUNT($N$2:N841)</f>
        <v>840</v>
      </c>
      <c r="Q841">
        <f t="shared" si="107"/>
        <v>86.904761904761912</v>
      </c>
      <c r="T841">
        <v>4</v>
      </c>
      <c r="U841">
        <v>4</v>
      </c>
      <c r="V841">
        <v>4</v>
      </c>
      <c r="AC841">
        <v>44</v>
      </c>
      <c r="AD841">
        <v>44</v>
      </c>
      <c r="AE841">
        <v>14</v>
      </c>
      <c r="AF841">
        <f t="shared" si="108"/>
        <v>1</v>
      </c>
      <c r="AG841">
        <f>SUM($AF$2:AF841)</f>
        <v>778</v>
      </c>
      <c r="AH841">
        <f>COUNT($AF$2:AF841)</f>
        <v>840</v>
      </c>
      <c r="AI841">
        <f t="shared" si="109"/>
        <v>92.61904761904762</v>
      </c>
      <c r="AL841">
        <v>52</v>
      </c>
      <c r="AM841">
        <v>52</v>
      </c>
      <c r="AN841">
        <v>14</v>
      </c>
      <c r="AO841">
        <f t="shared" si="110"/>
        <v>1</v>
      </c>
      <c r="AP841">
        <f>SUM($AO$2:AO841)</f>
        <v>821</v>
      </c>
      <c r="AQ841">
        <f>COUNT($AO$2:AO841)</f>
        <v>840</v>
      </c>
      <c r="AR841">
        <f t="shared" si="111"/>
        <v>97.738095238095241</v>
      </c>
    </row>
    <row r="842" spans="2:44">
      <c r="B842">
        <v>70</v>
      </c>
      <c r="C842">
        <v>27</v>
      </c>
      <c r="D842">
        <v>4</v>
      </c>
      <c r="E842">
        <f t="shared" si="104"/>
        <v>1</v>
      </c>
      <c r="F842">
        <f>SUM($E$2:E842)</f>
        <v>841</v>
      </c>
      <c r="G842">
        <f>COUNT($E$2:E842)</f>
        <v>841</v>
      </c>
      <c r="H842">
        <f t="shared" si="105"/>
        <v>100</v>
      </c>
      <c r="K842">
        <v>4</v>
      </c>
      <c r="L842">
        <v>4</v>
      </c>
      <c r="M842">
        <v>4</v>
      </c>
      <c r="N842">
        <f t="shared" si="106"/>
        <v>1</v>
      </c>
      <c r="O842">
        <f>SUM($N$2:N842)</f>
        <v>731</v>
      </c>
      <c r="P842">
        <f>COUNT($N$2:N842)</f>
        <v>841</v>
      </c>
      <c r="Q842">
        <f t="shared" si="107"/>
        <v>86.920332936979776</v>
      </c>
      <c r="T842">
        <v>4</v>
      </c>
      <c r="U842">
        <v>4</v>
      </c>
      <c r="V842">
        <v>4</v>
      </c>
      <c r="AC842">
        <v>44</v>
      </c>
      <c r="AD842">
        <v>44</v>
      </c>
      <c r="AE842">
        <v>63</v>
      </c>
      <c r="AF842">
        <f t="shared" si="108"/>
        <v>0</v>
      </c>
      <c r="AG842">
        <f>SUM($AF$2:AF842)</f>
        <v>778</v>
      </c>
      <c r="AH842">
        <f>COUNT($AF$2:AF842)</f>
        <v>841</v>
      </c>
      <c r="AI842">
        <f t="shared" si="109"/>
        <v>92.508917954815701</v>
      </c>
      <c r="AL842">
        <v>52</v>
      </c>
      <c r="AM842">
        <v>52</v>
      </c>
      <c r="AN842">
        <v>63</v>
      </c>
      <c r="AO842">
        <f t="shared" si="110"/>
        <v>0</v>
      </c>
      <c r="AP842">
        <f>SUM($AO$2:AO842)</f>
        <v>821</v>
      </c>
      <c r="AQ842">
        <f>COUNT($AO$2:AO842)</f>
        <v>841</v>
      </c>
      <c r="AR842">
        <f t="shared" si="111"/>
        <v>97.621878715814503</v>
      </c>
    </row>
    <row r="843" spans="2:44">
      <c r="B843">
        <v>71</v>
      </c>
      <c r="C843">
        <v>27</v>
      </c>
      <c r="D843">
        <v>3</v>
      </c>
      <c r="E843">
        <f t="shared" si="104"/>
        <v>1</v>
      </c>
      <c r="F843">
        <f>SUM($E$2:E843)</f>
        <v>842</v>
      </c>
      <c r="G843">
        <f>COUNT($E$2:E843)</f>
        <v>842</v>
      </c>
      <c r="H843">
        <f t="shared" si="105"/>
        <v>100</v>
      </c>
      <c r="K843">
        <v>4</v>
      </c>
      <c r="L843">
        <v>4</v>
      </c>
      <c r="M843">
        <v>3</v>
      </c>
      <c r="N843">
        <f t="shared" si="106"/>
        <v>1</v>
      </c>
      <c r="O843">
        <f>SUM($N$2:N843)</f>
        <v>732</v>
      </c>
      <c r="P843">
        <f>COUNT($N$2:N843)</f>
        <v>842</v>
      </c>
      <c r="Q843">
        <f t="shared" si="107"/>
        <v>86.935866983372918</v>
      </c>
      <c r="T843">
        <v>4</v>
      </c>
      <c r="U843">
        <v>4</v>
      </c>
      <c r="V843">
        <v>3</v>
      </c>
      <c r="AC843">
        <v>44</v>
      </c>
      <c r="AD843">
        <v>44</v>
      </c>
      <c r="AE843">
        <v>13</v>
      </c>
      <c r="AF843">
        <f t="shared" si="108"/>
        <v>1</v>
      </c>
      <c r="AG843">
        <f>SUM($AF$2:AF843)</f>
        <v>779</v>
      </c>
      <c r="AH843">
        <f>COUNT($AF$2:AF843)</f>
        <v>842</v>
      </c>
      <c r="AI843">
        <f t="shared" si="109"/>
        <v>92.517814726840854</v>
      </c>
      <c r="AL843">
        <v>52</v>
      </c>
      <c r="AM843">
        <v>52</v>
      </c>
      <c r="AN843">
        <v>13</v>
      </c>
      <c r="AO843">
        <f t="shared" si="110"/>
        <v>1</v>
      </c>
      <c r="AP843">
        <f>SUM($AO$2:AO843)</f>
        <v>822</v>
      </c>
      <c r="AQ843">
        <f>COUNT($AO$2:AO843)</f>
        <v>842</v>
      </c>
      <c r="AR843">
        <f t="shared" si="111"/>
        <v>97.62470308788599</v>
      </c>
    </row>
    <row r="844" spans="2:44">
      <c r="B844">
        <v>71</v>
      </c>
      <c r="C844">
        <v>27</v>
      </c>
      <c r="D844">
        <v>4</v>
      </c>
      <c r="E844">
        <f t="shared" si="104"/>
        <v>1</v>
      </c>
      <c r="F844">
        <f>SUM($E$2:E844)</f>
        <v>843</v>
      </c>
      <c r="G844">
        <f>COUNT($E$2:E844)</f>
        <v>843</v>
      </c>
      <c r="H844">
        <f t="shared" si="105"/>
        <v>100</v>
      </c>
      <c r="K844">
        <v>4</v>
      </c>
      <c r="L844">
        <v>4</v>
      </c>
      <c r="M844">
        <v>4</v>
      </c>
      <c r="N844">
        <f t="shared" si="106"/>
        <v>1</v>
      </c>
      <c r="O844">
        <f>SUM($N$2:N844)</f>
        <v>733</v>
      </c>
      <c r="P844">
        <f>COUNT($N$2:N844)</f>
        <v>843</v>
      </c>
      <c r="Q844">
        <f t="shared" si="107"/>
        <v>86.951364175563455</v>
      </c>
      <c r="T844">
        <v>4</v>
      </c>
      <c r="U844">
        <v>4</v>
      </c>
      <c r="V844">
        <v>4</v>
      </c>
      <c r="AC844">
        <v>44</v>
      </c>
      <c r="AD844">
        <v>44</v>
      </c>
      <c r="AE844">
        <v>40</v>
      </c>
      <c r="AF844">
        <f t="shared" si="108"/>
        <v>1</v>
      </c>
      <c r="AG844">
        <f>SUM($AF$2:AF844)</f>
        <v>780</v>
      </c>
      <c r="AH844">
        <f>COUNT($AF$2:AF844)</f>
        <v>843</v>
      </c>
      <c r="AI844">
        <f t="shared" si="109"/>
        <v>92.52669039145907</v>
      </c>
      <c r="AL844">
        <v>52</v>
      </c>
      <c r="AM844">
        <v>52</v>
      </c>
      <c r="AN844">
        <v>40</v>
      </c>
      <c r="AO844">
        <f t="shared" si="110"/>
        <v>1</v>
      </c>
      <c r="AP844">
        <f>SUM($AO$2:AO844)</f>
        <v>823</v>
      </c>
      <c r="AQ844">
        <f>COUNT($AO$2:AO844)</f>
        <v>843</v>
      </c>
      <c r="AR844">
        <f t="shared" si="111"/>
        <v>97.627520759193359</v>
      </c>
    </row>
    <row r="845" spans="2:44">
      <c r="B845">
        <v>71</v>
      </c>
      <c r="C845">
        <v>27</v>
      </c>
      <c r="D845">
        <v>3</v>
      </c>
      <c r="E845">
        <f t="shared" si="104"/>
        <v>1</v>
      </c>
      <c r="F845">
        <f>SUM($E$2:E845)</f>
        <v>844</v>
      </c>
      <c r="G845">
        <f>COUNT($E$2:E845)</f>
        <v>844</v>
      </c>
      <c r="H845">
        <f t="shared" si="105"/>
        <v>100</v>
      </c>
      <c r="K845">
        <v>4</v>
      </c>
      <c r="L845">
        <v>4</v>
      </c>
      <c r="M845">
        <v>3</v>
      </c>
      <c r="N845">
        <f t="shared" si="106"/>
        <v>1</v>
      </c>
      <c r="O845">
        <f>SUM($N$2:N845)</f>
        <v>734</v>
      </c>
      <c r="P845">
        <f>COUNT($N$2:N845)</f>
        <v>844</v>
      </c>
      <c r="Q845">
        <f t="shared" si="107"/>
        <v>86.966824644549774</v>
      </c>
      <c r="T845">
        <v>4</v>
      </c>
      <c r="U845">
        <v>4</v>
      </c>
      <c r="V845">
        <v>3</v>
      </c>
      <c r="AC845">
        <v>44</v>
      </c>
      <c r="AD845">
        <v>44</v>
      </c>
      <c r="AE845">
        <v>42</v>
      </c>
      <c r="AF845">
        <f t="shared" si="108"/>
        <v>1</v>
      </c>
      <c r="AG845">
        <f>SUM($AF$2:AF845)</f>
        <v>781</v>
      </c>
      <c r="AH845">
        <f>COUNT($AF$2:AF845)</f>
        <v>844</v>
      </c>
      <c r="AI845">
        <f t="shared" si="109"/>
        <v>92.535545023696685</v>
      </c>
      <c r="AL845">
        <v>52</v>
      </c>
      <c r="AM845">
        <v>52</v>
      </c>
      <c r="AN845">
        <v>42</v>
      </c>
      <c r="AO845">
        <f t="shared" si="110"/>
        <v>1</v>
      </c>
      <c r="AP845">
        <f>SUM($AO$2:AO845)</f>
        <v>824</v>
      </c>
      <c r="AQ845">
        <f>COUNT($AO$2:AO845)</f>
        <v>844</v>
      </c>
      <c r="AR845">
        <f t="shared" si="111"/>
        <v>97.630331753554501</v>
      </c>
    </row>
    <row r="846" spans="2:44">
      <c r="B846">
        <v>71</v>
      </c>
      <c r="C846">
        <v>27</v>
      </c>
      <c r="D846">
        <v>4</v>
      </c>
      <c r="E846">
        <f t="shared" si="104"/>
        <v>1</v>
      </c>
      <c r="F846">
        <f>SUM($E$2:E846)</f>
        <v>845</v>
      </c>
      <c r="G846">
        <f>COUNT($E$2:E846)</f>
        <v>845</v>
      </c>
      <c r="H846">
        <f t="shared" si="105"/>
        <v>100</v>
      </c>
      <c r="K846">
        <v>4</v>
      </c>
      <c r="L846">
        <v>4</v>
      </c>
      <c r="M846">
        <v>4</v>
      </c>
      <c r="N846">
        <f t="shared" si="106"/>
        <v>1</v>
      </c>
      <c r="O846">
        <f>SUM($N$2:N846)</f>
        <v>735</v>
      </c>
      <c r="P846">
        <f>COUNT($N$2:N846)</f>
        <v>845</v>
      </c>
      <c r="Q846">
        <f t="shared" si="107"/>
        <v>86.982248520710058</v>
      </c>
      <c r="T846">
        <v>4</v>
      </c>
      <c r="U846">
        <v>4</v>
      </c>
      <c r="V846">
        <v>4</v>
      </c>
      <c r="AC846">
        <v>44</v>
      </c>
      <c r="AD846">
        <v>44</v>
      </c>
      <c r="AE846">
        <v>43</v>
      </c>
      <c r="AF846">
        <f t="shared" si="108"/>
        <v>1</v>
      </c>
      <c r="AG846">
        <f>SUM($AF$2:AF846)</f>
        <v>782</v>
      </c>
      <c r="AH846">
        <f>COUNT($AF$2:AF846)</f>
        <v>845</v>
      </c>
      <c r="AI846">
        <f t="shared" si="109"/>
        <v>92.544378698224847</v>
      </c>
      <c r="AL846">
        <v>52</v>
      </c>
      <c r="AM846">
        <v>52</v>
      </c>
      <c r="AN846">
        <v>43</v>
      </c>
      <c r="AO846">
        <f t="shared" si="110"/>
        <v>1</v>
      </c>
      <c r="AP846">
        <f>SUM($AO$2:AO846)</f>
        <v>825</v>
      </c>
      <c r="AQ846">
        <f>COUNT($AO$2:AO846)</f>
        <v>845</v>
      </c>
      <c r="AR846">
        <f t="shared" si="111"/>
        <v>97.633136094674555</v>
      </c>
    </row>
    <row r="847" spans="2:44">
      <c r="B847">
        <v>71</v>
      </c>
      <c r="C847">
        <v>27</v>
      </c>
      <c r="D847">
        <v>4</v>
      </c>
      <c r="E847">
        <f t="shared" si="104"/>
        <v>1</v>
      </c>
      <c r="F847">
        <f>SUM($E$2:E847)</f>
        <v>846</v>
      </c>
      <c r="G847">
        <f>COUNT($E$2:E847)</f>
        <v>846</v>
      </c>
      <c r="H847">
        <f t="shared" si="105"/>
        <v>100</v>
      </c>
      <c r="K847">
        <v>4</v>
      </c>
      <c r="L847">
        <v>4</v>
      </c>
      <c r="M847">
        <v>4</v>
      </c>
      <c r="N847">
        <f t="shared" si="106"/>
        <v>1</v>
      </c>
      <c r="O847">
        <f>SUM($N$2:N847)</f>
        <v>736</v>
      </c>
      <c r="P847">
        <f>COUNT($N$2:N847)</f>
        <v>846</v>
      </c>
      <c r="Q847">
        <f t="shared" si="107"/>
        <v>86.997635933806151</v>
      </c>
      <c r="T847">
        <v>4</v>
      </c>
      <c r="U847">
        <v>4</v>
      </c>
      <c r="V847">
        <v>4</v>
      </c>
      <c r="AC847">
        <v>44</v>
      </c>
      <c r="AD847">
        <v>44</v>
      </c>
      <c r="AE847">
        <v>18</v>
      </c>
      <c r="AF847">
        <f t="shared" si="108"/>
        <v>1</v>
      </c>
      <c r="AG847">
        <f>SUM($AF$2:AF847)</f>
        <v>783</v>
      </c>
      <c r="AH847">
        <f>COUNT($AF$2:AF847)</f>
        <v>846</v>
      </c>
      <c r="AI847">
        <f t="shared" si="109"/>
        <v>92.553191489361694</v>
      </c>
      <c r="AL847">
        <v>52</v>
      </c>
      <c r="AM847">
        <v>52</v>
      </c>
      <c r="AN847">
        <v>18</v>
      </c>
      <c r="AO847">
        <f t="shared" si="110"/>
        <v>1</v>
      </c>
      <c r="AP847">
        <f>SUM($AO$2:AO847)</f>
        <v>826</v>
      </c>
      <c r="AQ847">
        <f>COUNT($AO$2:AO847)</f>
        <v>846</v>
      </c>
      <c r="AR847">
        <f t="shared" si="111"/>
        <v>97.635933806146568</v>
      </c>
    </row>
    <row r="848" spans="2:44">
      <c r="B848">
        <v>71</v>
      </c>
      <c r="C848">
        <v>27</v>
      </c>
      <c r="D848">
        <v>3</v>
      </c>
      <c r="E848">
        <f t="shared" si="104"/>
        <v>1</v>
      </c>
      <c r="F848">
        <f>SUM($E$2:E848)</f>
        <v>847</v>
      </c>
      <c r="G848">
        <f>COUNT($E$2:E848)</f>
        <v>847</v>
      </c>
      <c r="H848">
        <f t="shared" si="105"/>
        <v>100</v>
      </c>
      <c r="K848">
        <v>4</v>
      </c>
      <c r="L848">
        <v>4</v>
      </c>
      <c r="M848">
        <v>3</v>
      </c>
      <c r="N848">
        <f t="shared" si="106"/>
        <v>1</v>
      </c>
      <c r="O848">
        <f>SUM($N$2:N848)</f>
        <v>737</v>
      </c>
      <c r="P848">
        <f>COUNT($N$2:N848)</f>
        <v>847</v>
      </c>
      <c r="Q848">
        <f t="shared" si="107"/>
        <v>87.012987012987011</v>
      </c>
      <c r="T848">
        <v>4</v>
      </c>
      <c r="U848">
        <v>4</v>
      </c>
      <c r="V848">
        <v>3</v>
      </c>
      <c r="AC848">
        <v>44</v>
      </c>
      <c r="AD848">
        <v>44</v>
      </c>
      <c r="AE848">
        <v>16</v>
      </c>
      <c r="AF848">
        <f t="shared" si="108"/>
        <v>1</v>
      </c>
      <c r="AG848">
        <f>SUM($AF$2:AF848)</f>
        <v>784</v>
      </c>
      <c r="AH848">
        <f>COUNT($AF$2:AF848)</f>
        <v>847</v>
      </c>
      <c r="AI848">
        <f t="shared" si="109"/>
        <v>92.561983471074385</v>
      </c>
      <c r="AL848">
        <v>50</v>
      </c>
      <c r="AM848">
        <v>50</v>
      </c>
      <c r="AN848">
        <v>16</v>
      </c>
      <c r="AO848">
        <f t="shared" si="110"/>
        <v>1</v>
      </c>
      <c r="AP848">
        <f>SUM($AO$2:AO848)</f>
        <v>827</v>
      </c>
      <c r="AQ848">
        <f>COUNT($AO$2:AO848)</f>
        <v>847</v>
      </c>
      <c r="AR848">
        <f t="shared" si="111"/>
        <v>97.638724911452186</v>
      </c>
    </row>
    <row r="849" spans="2:44">
      <c r="B849">
        <v>71</v>
      </c>
      <c r="C849">
        <v>27</v>
      </c>
      <c r="D849">
        <v>3</v>
      </c>
      <c r="E849">
        <f t="shared" si="104"/>
        <v>1</v>
      </c>
      <c r="F849">
        <f>SUM($E$2:E849)</f>
        <v>848</v>
      </c>
      <c r="G849">
        <f>COUNT($E$2:E849)</f>
        <v>848</v>
      </c>
      <c r="H849">
        <f t="shared" si="105"/>
        <v>100</v>
      </c>
      <c r="K849">
        <v>4</v>
      </c>
      <c r="L849">
        <v>4</v>
      </c>
      <c r="M849">
        <v>3</v>
      </c>
      <c r="N849">
        <f t="shared" si="106"/>
        <v>1</v>
      </c>
      <c r="O849">
        <f>SUM($N$2:N849)</f>
        <v>738</v>
      </c>
      <c r="P849">
        <f>COUNT($N$2:N849)</f>
        <v>848</v>
      </c>
      <c r="Q849">
        <f t="shared" si="107"/>
        <v>87.028301886792448</v>
      </c>
      <c r="T849">
        <v>4</v>
      </c>
      <c r="U849">
        <v>4</v>
      </c>
      <c r="V849">
        <v>3</v>
      </c>
      <c r="AC849">
        <v>44</v>
      </c>
      <c r="AD849">
        <v>44</v>
      </c>
      <c r="AE849">
        <v>15</v>
      </c>
      <c r="AF849">
        <f t="shared" si="108"/>
        <v>1</v>
      </c>
      <c r="AG849">
        <f>SUM($AF$2:AF849)</f>
        <v>785</v>
      </c>
      <c r="AH849">
        <f>COUNT($AF$2:AF849)</f>
        <v>848</v>
      </c>
      <c r="AI849">
        <f t="shared" si="109"/>
        <v>92.570754716981128</v>
      </c>
      <c r="AL849">
        <v>50</v>
      </c>
      <c r="AM849">
        <v>50</v>
      </c>
      <c r="AN849">
        <v>15</v>
      </c>
      <c r="AO849">
        <f t="shared" si="110"/>
        <v>1</v>
      </c>
      <c r="AP849">
        <f>SUM($AO$2:AO849)</f>
        <v>828</v>
      </c>
      <c r="AQ849">
        <f>COUNT($AO$2:AO849)</f>
        <v>848</v>
      </c>
      <c r="AR849">
        <f t="shared" si="111"/>
        <v>97.641509433962256</v>
      </c>
    </row>
    <row r="850" spans="2:44">
      <c r="B850">
        <v>71</v>
      </c>
      <c r="C850">
        <v>27</v>
      </c>
      <c r="D850">
        <v>3</v>
      </c>
      <c r="E850">
        <f t="shared" si="104"/>
        <v>1</v>
      </c>
      <c r="F850">
        <f>SUM($E$2:E850)</f>
        <v>849</v>
      </c>
      <c r="G850">
        <f>COUNT($E$2:E850)</f>
        <v>849</v>
      </c>
      <c r="H850">
        <f t="shared" si="105"/>
        <v>100</v>
      </c>
      <c r="K850">
        <v>4</v>
      </c>
      <c r="L850">
        <v>4</v>
      </c>
      <c r="M850">
        <v>3</v>
      </c>
      <c r="N850">
        <f t="shared" si="106"/>
        <v>1</v>
      </c>
      <c r="O850">
        <f>SUM($N$2:N850)</f>
        <v>739</v>
      </c>
      <c r="P850">
        <f>COUNT($N$2:N850)</f>
        <v>849</v>
      </c>
      <c r="Q850">
        <f t="shared" si="107"/>
        <v>87.043580683156648</v>
      </c>
      <c r="T850">
        <v>4</v>
      </c>
      <c r="U850">
        <v>4</v>
      </c>
      <c r="V850">
        <v>3</v>
      </c>
      <c r="AC850">
        <v>44</v>
      </c>
      <c r="AD850">
        <v>44</v>
      </c>
      <c r="AE850">
        <v>15</v>
      </c>
      <c r="AF850">
        <f t="shared" si="108"/>
        <v>1</v>
      </c>
      <c r="AG850">
        <f>SUM($AF$2:AF850)</f>
        <v>786</v>
      </c>
      <c r="AH850">
        <f>COUNT($AF$2:AF850)</f>
        <v>849</v>
      </c>
      <c r="AI850">
        <f t="shared" si="109"/>
        <v>92.579505300353361</v>
      </c>
      <c r="AL850">
        <v>50</v>
      </c>
      <c r="AM850">
        <v>50</v>
      </c>
      <c r="AN850">
        <v>15</v>
      </c>
      <c r="AO850">
        <f t="shared" si="110"/>
        <v>1</v>
      </c>
      <c r="AP850">
        <f>SUM($AO$2:AO850)</f>
        <v>829</v>
      </c>
      <c r="AQ850">
        <f>COUNT($AO$2:AO850)</f>
        <v>849</v>
      </c>
      <c r="AR850">
        <f t="shared" si="111"/>
        <v>97.644287396937585</v>
      </c>
    </row>
    <row r="851" spans="2:44">
      <c r="B851">
        <v>71</v>
      </c>
      <c r="C851">
        <v>27</v>
      </c>
      <c r="D851">
        <v>5</v>
      </c>
      <c r="E851">
        <f t="shared" si="104"/>
        <v>1</v>
      </c>
      <c r="F851">
        <f>SUM($E$2:E851)</f>
        <v>850</v>
      </c>
      <c r="G851">
        <f>COUNT($E$2:E851)</f>
        <v>850</v>
      </c>
      <c r="H851">
        <f t="shared" si="105"/>
        <v>100</v>
      </c>
      <c r="K851">
        <v>4</v>
      </c>
      <c r="L851">
        <v>4</v>
      </c>
      <c r="M851">
        <v>5</v>
      </c>
      <c r="N851">
        <f t="shared" si="106"/>
        <v>0</v>
      </c>
      <c r="O851">
        <f>SUM($N$2:N851)</f>
        <v>739</v>
      </c>
      <c r="P851">
        <f>COUNT($N$2:N851)</f>
        <v>850</v>
      </c>
      <c r="Q851">
        <f t="shared" si="107"/>
        <v>86.941176470588232</v>
      </c>
      <c r="T851">
        <v>4</v>
      </c>
      <c r="U851">
        <v>4</v>
      </c>
      <c r="V851">
        <v>5</v>
      </c>
      <c r="AC851">
        <v>44</v>
      </c>
      <c r="AD851">
        <v>44</v>
      </c>
      <c r="AE851">
        <v>17</v>
      </c>
      <c r="AF851">
        <f t="shared" si="108"/>
        <v>1</v>
      </c>
      <c r="AG851">
        <f>SUM($AF$2:AF851)</f>
        <v>787</v>
      </c>
      <c r="AH851">
        <f>COUNT($AF$2:AF851)</f>
        <v>850</v>
      </c>
      <c r="AI851">
        <f t="shared" si="109"/>
        <v>92.588235294117652</v>
      </c>
      <c r="AL851">
        <v>50</v>
      </c>
      <c r="AM851">
        <v>50</v>
      </c>
      <c r="AN851">
        <v>17</v>
      </c>
      <c r="AO851">
        <f t="shared" si="110"/>
        <v>1</v>
      </c>
      <c r="AP851">
        <f>SUM($AO$2:AO851)</f>
        <v>830</v>
      </c>
      <c r="AQ851">
        <f>COUNT($AO$2:AO851)</f>
        <v>850</v>
      </c>
      <c r="AR851">
        <f t="shared" si="111"/>
        <v>97.647058823529406</v>
      </c>
    </row>
    <row r="852" spans="2:44">
      <c r="B852">
        <v>71</v>
      </c>
      <c r="C852">
        <v>27</v>
      </c>
      <c r="D852">
        <v>3</v>
      </c>
      <c r="E852">
        <f t="shared" si="104"/>
        <v>1</v>
      </c>
      <c r="F852">
        <f>SUM($E$2:E852)</f>
        <v>851</v>
      </c>
      <c r="G852">
        <f>COUNT($E$2:E852)</f>
        <v>851</v>
      </c>
      <c r="H852">
        <f t="shared" si="105"/>
        <v>100</v>
      </c>
      <c r="K852">
        <v>4</v>
      </c>
      <c r="L852">
        <v>4</v>
      </c>
      <c r="M852">
        <v>3</v>
      </c>
      <c r="N852">
        <f t="shared" si="106"/>
        <v>1</v>
      </c>
      <c r="O852">
        <f>SUM($N$2:N852)</f>
        <v>740</v>
      </c>
      <c r="P852">
        <f>COUNT($N$2:N852)</f>
        <v>851</v>
      </c>
      <c r="Q852">
        <f t="shared" si="107"/>
        <v>86.956521739130437</v>
      </c>
      <c r="T852">
        <v>4</v>
      </c>
      <c r="U852">
        <v>4</v>
      </c>
      <c r="V852">
        <v>3</v>
      </c>
      <c r="AC852">
        <v>44</v>
      </c>
      <c r="AD852">
        <v>44</v>
      </c>
      <c r="AE852">
        <v>16</v>
      </c>
      <c r="AF852">
        <f t="shared" si="108"/>
        <v>1</v>
      </c>
      <c r="AG852">
        <f>SUM($AF$2:AF852)</f>
        <v>788</v>
      </c>
      <c r="AH852">
        <f>COUNT($AF$2:AF852)</f>
        <v>851</v>
      </c>
      <c r="AI852">
        <f t="shared" si="109"/>
        <v>92.596944770857817</v>
      </c>
      <c r="AL852">
        <v>50</v>
      </c>
      <c r="AM852">
        <v>50</v>
      </c>
      <c r="AN852">
        <v>16</v>
      </c>
      <c r="AO852">
        <f t="shared" si="110"/>
        <v>1</v>
      </c>
      <c r="AP852">
        <f>SUM($AO$2:AO852)</f>
        <v>831</v>
      </c>
      <c r="AQ852">
        <f>COUNT($AO$2:AO852)</f>
        <v>851</v>
      </c>
      <c r="AR852">
        <f t="shared" si="111"/>
        <v>97.649823736780263</v>
      </c>
    </row>
    <row r="853" spans="2:44">
      <c r="B853">
        <v>71</v>
      </c>
      <c r="C853">
        <v>27</v>
      </c>
      <c r="D853">
        <v>3</v>
      </c>
      <c r="E853">
        <f t="shared" si="104"/>
        <v>1</v>
      </c>
      <c r="F853">
        <f>SUM($E$2:E853)</f>
        <v>852</v>
      </c>
      <c r="G853">
        <f>COUNT($E$2:E853)</f>
        <v>852</v>
      </c>
      <c r="H853">
        <f t="shared" si="105"/>
        <v>100</v>
      </c>
      <c r="K853">
        <v>4</v>
      </c>
      <c r="L853">
        <v>4</v>
      </c>
      <c r="M853">
        <v>3</v>
      </c>
      <c r="N853">
        <f t="shared" si="106"/>
        <v>1</v>
      </c>
      <c r="O853">
        <f>SUM($N$2:N853)</f>
        <v>741</v>
      </c>
      <c r="P853">
        <f>COUNT($N$2:N853)</f>
        <v>852</v>
      </c>
      <c r="Q853">
        <f t="shared" si="107"/>
        <v>86.971830985915489</v>
      </c>
      <c r="T853">
        <v>4</v>
      </c>
      <c r="U853">
        <v>4</v>
      </c>
      <c r="V853">
        <v>3</v>
      </c>
      <c r="AC853">
        <v>44</v>
      </c>
      <c r="AD853">
        <v>44</v>
      </c>
      <c r="AE853">
        <v>14</v>
      </c>
      <c r="AF853">
        <f t="shared" si="108"/>
        <v>1</v>
      </c>
      <c r="AG853">
        <f>SUM($AF$2:AF853)</f>
        <v>789</v>
      </c>
      <c r="AH853">
        <f>COUNT($AF$2:AF853)</f>
        <v>852</v>
      </c>
      <c r="AI853">
        <f t="shared" si="109"/>
        <v>92.605633802816897</v>
      </c>
      <c r="AL853">
        <v>50</v>
      </c>
      <c r="AM853">
        <v>50</v>
      </c>
      <c r="AN853">
        <v>14</v>
      </c>
      <c r="AO853">
        <f t="shared" si="110"/>
        <v>1</v>
      </c>
      <c r="AP853">
        <f>SUM($AO$2:AO853)</f>
        <v>832</v>
      </c>
      <c r="AQ853">
        <f>COUNT($AO$2:AO853)</f>
        <v>852</v>
      </c>
      <c r="AR853">
        <f t="shared" si="111"/>
        <v>97.652582159624416</v>
      </c>
    </row>
    <row r="854" spans="2:44">
      <c r="B854">
        <v>71</v>
      </c>
      <c r="C854">
        <v>27</v>
      </c>
      <c r="D854">
        <v>3</v>
      </c>
      <c r="E854">
        <f t="shared" si="104"/>
        <v>1</v>
      </c>
      <c r="F854">
        <f>SUM($E$2:E854)</f>
        <v>853</v>
      </c>
      <c r="G854">
        <f>COUNT($E$2:E854)</f>
        <v>853</v>
      </c>
      <c r="H854">
        <f t="shared" si="105"/>
        <v>100</v>
      </c>
      <c r="K854">
        <v>4</v>
      </c>
      <c r="L854">
        <v>4</v>
      </c>
      <c r="M854">
        <v>3</v>
      </c>
      <c r="N854">
        <f t="shared" si="106"/>
        <v>1</v>
      </c>
      <c r="O854">
        <f>SUM($N$2:N854)</f>
        <v>742</v>
      </c>
      <c r="P854">
        <f>COUNT($N$2:N854)</f>
        <v>853</v>
      </c>
      <c r="Q854">
        <f t="shared" si="107"/>
        <v>86.987104337631877</v>
      </c>
      <c r="T854">
        <v>4</v>
      </c>
      <c r="U854">
        <v>4</v>
      </c>
      <c r="V854">
        <v>3</v>
      </c>
      <c r="AC854">
        <v>44</v>
      </c>
      <c r="AD854">
        <v>44</v>
      </c>
      <c r="AE854">
        <v>14</v>
      </c>
      <c r="AF854">
        <f t="shared" si="108"/>
        <v>1</v>
      </c>
      <c r="AG854">
        <f>SUM($AF$2:AF854)</f>
        <v>790</v>
      </c>
      <c r="AH854">
        <f>COUNT($AF$2:AF854)</f>
        <v>853</v>
      </c>
      <c r="AI854">
        <f t="shared" si="109"/>
        <v>92.614302461899172</v>
      </c>
      <c r="AL854">
        <v>50</v>
      </c>
      <c r="AM854">
        <v>50</v>
      </c>
      <c r="AN854">
        <v>14</v>
      </c>
      <c r="AO854">
        <f t="shared" si="110"/>
        <v>1</v>
      </c>
      <c r="AP854">
        <f>SUM($AO$2:AO854)</f>
        <v>833</v>
      </c>
      <c r="AQ854">
        <f>COUNT($AO$2:AO854)</f>
        <v>853</v>
      </c>
      <c r="AR854">
        <f t="shared" si="111"/>
        <v>97.655334114888632</v>
      </c>
    </row>
    <row r="855" spans="2:44">
      <c r="B855">
        <v>71</v>
      </c>
      <c r="C855">
        <v>27</v>
      </c>
      <c r="D855">
        <v>3</v>
      </c>
      <c r="E855">
        <f t="shared" si="104"/>
        <v>1</v>
      </c>
      <c r="F855">
        <f>SUM($E$2:E855)</f>
        <v>854</v>
      </c>
      <c r="G855">
        <f>COUNT($E$2:E855)</f>
        <v>854</v>
      </c>
      <c r="H855">
        <f t="shared" si="105"/>
        <v>100</v>
      </c>
      <c r="K855">
        <v>4</v>
      </c>
      <c r="L855">
        <v>4</v>
      </c>
      <c r="M855">
        <v>3</v>
      </c>
      <c r="N855">
        <f t="shared" si="106"/>
        <v>1</v>
      </c>
      <c r="O855">
        <f>SUM($N$2:N855)</f>
        <v>743</v>
      </c>
      <c r="P855">
        <f>COUNT($N$2:N855)</f>
        <v>854</v>
      </c>
      <c r="Q855">
        <f t="shared" si="107"/>
        <v>87.002341920374704</v>
      </c>
      <c r="T855">
        <v>4</v>
      </c>
      <c r="U855">
        <v>4</v>
      </c>
      <c r="V855">
        <v>3</v>
      </c>
      <c r="AC855">
        <v>44</v>
      </c>
      <c r="AD855">
        <v>44</v>
      </c>
      <c r="AE855">
        <v>13</v>
      </c>
      <c r="AF855">
        <f t="shared" si="108"/>
        <v>1</v>
      </c>
      <c r="AG855">
        <f>SUM($AF$2:AF855)</f>
        <v>791</v>
      </c>
      <c r="AH855">
        <f>COUNT($AF$2:AF855)</f>
        <v>854</v>
      </c>
      <c r="AI855">
        <f t="shared" si="109"/>
        <v>92.622950819672127</v>
      </c>
      <c r="AL855">
        <v>50</v>
      </c>
      <c r="AM855">
        <v>50</v>
      </c>
      <c r="AN855">
        <v>13</v>
      </c>
      <c r="AO855">
        <f t="shared" si="110"/>
        <v>1</v>
      </c>
      <c r="AP855">
        <f>SUM($AO$2:AO855)</f>
        <v>834</v>
      </c>
      <c r="AQ855">
        <f>COUNT($AO$2:AO855)</f>
        <v>854</v>
      </c>
      <c r="AR855">
        <f t="shared" si="111"/>
        <v>97.658079625292743</v>
      </c>
    </row>
    <row r="856" spans="2:44">
      <c r="B856">
        <v>71</v>
      </c>
      <c r="C856">
        <v>27</v>
      </c>
      <c r="D856">
        <v>4</v>
      </c>
      <c r="E856">
        <f t="shared" si="104"/>
        <v>1</v>
      </c>
      <c r="F856">
        <f>SUM($E$2:E856)</f>
        <v>855</v>
      </c>
      <c r="G856">
        <f>COUNT($E$2:E856)</f>
        <v>855</v>
      </c>
      <c r="H856">
        <f t="shared" si="105"/>
        <v>100</v>
      </c>
      <c r="K856">
        <v>4</v>
      </c>
      <c r="L856">
        <v>4</v>
      </c>
      <c r="M856">
        <v>4</v>
      </c>
      <c r="N856">
        <f t="shared" si="106"/>
        <v>1</v>
      </c>
      <c r="O856">
        <f>SUM($N$2:N856)</f>
        <v>744</v>
      </c>
      <c r="P856">
        <f>COUNT($N$2:N856)</f>
        <v>855</v>
      </c>
      <c r="Q856">
        <f t="shared" si="107"/>
        <v>87.017543859649123</v>
      </c>
      <c r="T856">
        <v>4</v>
      </c>
      <c r="U856">
        <v>4</v>
      </c>
      <c r="V856">
        <v>4</v>
      </c>
      <c r="AC856">
        <v>44</v>
      </c>
      <c r="AD856">
        <v>44</v>
      </c>
      <c r="AE856">
        <v>18</v>
      </c>
      <c r="AF856">
        <f t="shared" si="108"/>
        <v>1</v>
      </c>
      <c r="AG856">
        <f>SUM($AF$2:AF856)</f>
        <v>792</v>
      </c>
      <c r="AH856">
        <f>COUNT($AF$2:AF856)</f>
        <v>855</v>
      </c>
      <c r="AI856">
        <f t="shared" si="109"/>
        <v>92.631578947368425</v>
      </c>
      <c r="AL856">
        <v>50</v>
      </c>
      <c r="AM856">
        <v>50</v>
      </c>
      <c r="AN856">
        <v>18</v>
      </c>
      <c r="AO856">
        <f t="shared" si="110"/>
        <v>1</v>
      </c>
      <c r="AP856">
        <f>SUM($AO$2:AO856)</f>
        <v>835</v>
      </c>
      <c r="AQ856">
        <f>COUNT($AO$2:AO856)</f>
        <v>855</v>
      </c>
      <c r="AR856">
        <f t="shared" si="111"/>
        <v>97.660818713450297</v>
      </c>
    </row>
    <row r="857" spans="2:44">
      <c r="B857">
        <v>71</v>
      </c>
      <c r="C857">
        <v>27</v>
      </c>
      <c r="D857">
        <v>3</v>
      </c>
      <c r="E857">
        <f t="shared" si="104"/>
        <v>1</v>
      </c>
      <c r="F857">
        <f>SUM($E$2:E857)</f>
        <v>856</v>
      </c>
      <c r="G857">
        <f>COUNT($E$2:E857)</f>
        <v>856</v>
      </c>
      <c r="H857">
        <f t="shared" si="105"/>
        <v>100</v>
      </c>
      <c r="K857">
        <v>4</v>
      </c>
      <c r="L857">
        <v>4</v>
      </c>
      <c r="M857">
        <v>3</v>
      </c>
      <c r="N857">
        <f t="shared" si="106"/>
        <v>1</v>
      </c>
      <c r="O857">
        <f>SUM($N$2:N857)</f>
        <v>745</v>
      </c>
      <c r="P857">
        <f>COUNT($N$2:N857)</f>
        <v>856</v>
      </c>
      <c r="Q857">
        <f t="shared" si="107"/>
        <v>87.032710280373834</v>
      </c>
      <c r="T857">
        <v>4</v>
      </c>
      <c r="U857">
        <v>4</v>
      </c>
      <c r="V857">
        <v>3</v>
      </c>
      <c r="AC857">
        <v>44</v>
      </c>
      <c r="AD857">
        <v>44</v>
      </c>
      <c r="AE857">
        <v>13</v>
      </c>
      <c r="AF857">
        <f t="shared" si="108"/>
        <v>1</v>
      </c>
      <c r="AG857">
        <f>SUM($AF$2:AF857)</f>
        <v>793</v>
      </c>
      <c r="AH857">
        <f>COUNT($AF$2:AF857)</f>
        <v>856</v>
      </c>
      <c r="AI857">
        <f t="shared" si="109"/>
        <v>92.640186915887853</v>
      </c>
      <c r="AL857">
        <v>50</v>
      </c>
      <c r="AM857">
        <v>50</v>
      </c>
      <c r="AN857">
        <v>13</v>
      </c>
      <c r="AO857">
        <f t="shared" si="110"/>
        <v>1</v>
      </c>
      <c r="AP857">
        <f>SUM($AO$2:AO857)</f>
        <v>836</v>
      </c>
      <c r="AQ857">
        <f>COUNT($AO$2:AO857)</f>
        <v>856</v>
      </c>
      <c r="AR857">
        <f t="shared" si="111"/>
        <v>97.663551401869171</v>
      </c>
    </row>
    <row r="858" spans="2:44">
      <c r="B858">
        <v>71</v>
      </c>
      <c r="C858">
        <v>27</v>
      </c>
      <c r="D858">
        <v>5</v>
      </c>
      <c r="E858">
        <f t="shared" si="104"/>
        <v>1</v>
      </c>
      <c r="F858">
        <f>SUM($E$2:E858)</f>
        <v>857</v>
      </c>
      <c r="G858">
        <f>COUNT($E$2:E858)</f>
        <v>857</v>
      </c>
      <c r="H858">
        <f t="shared" si="105"/>
        <v>100</v>
      </c>
      <c r="K858">
        <v>4</v>
      </c>
      <c r="L858">
        <v>4</v>
      </c>
      <c r="M858">
        <v>5</v>
      </c>
      <c r="N858">
        <f t="shared" si="106"/>
        <v>0</v>
      </c>
      <c r="O858">
        <f>SUM($N$2:N858)</f>
        <v>745</v>
      </c>
      <c r="P858">
        <f>COUNT($N$2:N858)</f>
        <v>857</v>
      </c>
      <c r="Q858">
        <f t="shared" si="107"/>
        <v>86.931155192532088</v>
      </c>
      <c r="T858">
        <v>4</v>
      </c>
      <c r="U858">
        <v>4</v>
      </c>
      <c r="V858">
        <v>5</v>
      </c>
      <c r="AC858">
        <v>44</v>
      </c>
      <c r="AD858">
        <v>44</v>
      </c>
      <c r="AE858">
        <v>17</v>
      </c>
      <c r="AF858">
        <f t="shared" si="108"/>
        <v>1</v>
      </c>
      <c r="AG858">
        <f>SUM($AF$2:AF858)</f>
        <v>794</v>
      </c>
      <c r="AH858">
        <f>COUNT($AF$2:AF858)</f>
        <v>857</v>
      </c>
      <c r="AI858">
        <f t="shared" si="109"/>
        <v>92.648774795799298</v>
      </c>
      <c r="AL858">
        <v>50</v>
      </c>
      <c r="AM858">
        <v>50</v>
      </c>
      <c r="AN858">
        <v>17</v>
      </c>
      <c r="AO858">
        <f t="shared" si="110"/>
        <v>1</v>
      </c>
      <c r="AP858">
        <f>SUM($AO$2:AO858)</f>
        <v>837</v>
      </c>
      <c r="AQ858">
        <f>COUNT($AO$2:AO858)</f>
        <v>857</v>
      </c>
      <c r="AR858">
        <f t="shared" si="111"/>
        <v>97.666277712952152</v>
      </c>
    </row>
    <row r="859" spans="2:44">
      <c r="B859">
        <v>71</v>
      </c>
      <c r="C859">
        <v>27</v>
      </c>
      <c r="D859">
        <v>4</v>
      </c>
      <c r="E859">
        <f t="shared" si="104"/>
        <v>1</v>
      </c>
      <c r="F859">
        <f>SUM($E$2:E859)</f>
        <v>858</v>
      </c>
      <c r="G859">
        <f>COUNT($E$2:E859)</f>
        <v>858</v>
      </c>
      <c r="H859">
        <f t="shared" si="105"/>
        <v>100</v>
      </c>
      <c r="K859">
        <v>4</v>
      </c>
      <c r="L859">
        <v>4</v>
      </c>
      <c r="M859">
        <v>4</v>
      </c>
      <c r="N859">
        <f t="shared" si="106"/>
        <v>1</v>
      </c>
      <c r="O859">
        <f>SUM($N$2:N859)</f>
        <v>746</v>
      </c>
      <c r="P859">
        <f>COUNT($N$2:N859)</f>
        <v>858</v>
      </c>
      <c r="Q859">
        <f t="shared" si="107"/>
        <v>86.946386946386951</v>
      </c>
      <c r="T859">
        <v>4</v>
      </c>
      <c r="U859">
        <v>4</v>
      </c>
      <c r="V859">
        <v>4</v>
      </c>
      <c r="AC859">
        <v>44</v>
      </c>
      <c r="AD859">
        <v>44</v>
      </c>
      <c r="AE859">
        <v>15</v>
      </c>
      <c r="AF859">
        <f t="shared" si="108"/>
        <v>1</v>
      </c>
      <c r="AG859">
        <f>SUM($AF$2:AF859)</f>
        <v>795</v>
      </c>
      <c r="AH859">
        <f>COUNT($AF$2:AF859)</f>
        <v>858</v>
      </c>
      <c r="AI859">
        <f t="shared" si="109"/>
        <v>92.657342657342653</v>
      </c>
      <c r="AL859">
        <v>50</v>
      </c>
      <c r="AM859">
        <v>50</v>
      </c>
      <c r="AN859">
        <v>15</v>
      </c>
      <c r="AO859">
        <f t="shared" si="110"/>
        <v>1</v>
      </c>
      <c r="AP859">
        <f>SUM($AO$2:AO859)</f>
        <v>838</v>
      </c>
      <c r="AQ859">
        <f>COUNT($AO$2:AO859)</f>
        <v>858</v>
      </c>
      <c r="AR859">
        <f t="shared" si="111"/>
        <v>97.668997668997676</v>
      </c>
    </row>
    <row r="860" spans="2:44">
      <c r="B860">
        <v>71</v>
      </c>
      <c r="C860">
        <v>27</v>
      </c>
      <c r="D860">
        <v>4</v>
      </c>
      <c r="E860">
        <f t="shared" si="104"/>
        <v>1</v>
      </c>
      <c r="F860">
        <f>SUM($E$2:E860)</f>
        <v>859</v>
      </c>
      <c r="G860">
        <f>COUNT($E$2:E860)</f>
        <v>859</v>
      </c>
      <c r="H860">
        <f t="shared" si="105"/>
        <v>100</v>
      </c>
      <c r="K860">
        <v>4</v>
      </c>
      <c r="L860">
        <v>4</v>
      </c>
      <c r="M860">
        <v>4</v>
      </c>
      <c r="N860">
        <f t="shared" si="106"/>
        <v>1</v>
      </c>
      <c r="O860">
        <f>SUM($N$2:N860)</f>
        <v>747</v>
      </c>
      <c r="P860">
        <f>COUNT($N$2:N860)</f>
        <v>859</v>
      </c>
      <c r="Q860">
        <f t="shared" si="107"/>
        <v>86.961583236321303</v>
      </c>
      <c r="T860">
        <v>4</v>
      </c>
      <c r="U860">
        <v>4</v>
      </c>
      <c r="V860">
        <v>4</v>
      </c>
      <c r="AC860">
        <v>43</v>
      </c>
      <c r="AD860">
        <v>43</v>
      </c>
      <c r="AE860">
        <v>16</v>
      </c>
      <c r="AF860">
        <f t="shared" si="108"/>
        <v>1</v>
      </c>
      <c r="AG860">
        <f>SUM($AF$2:AF860)</f>
        <v>796</v>
      </c>
      <c r="AH860">
        <f>COUNT($AF$2:AF860)</f>
        <v>859</v>
      </c>
      <c r="AI860">
        <f t="shared" si="109"/>
        <v>92.665890570430733</v>
      </c>
      <c r="AL860">
        <v>50</v>
      </c>
      <c r="AM860">
        <v>50</v>
      </c>
      <c r="AN860">
        <v>16</v>
      </c>
      <c r="AO860">
        <f t="shared" si="110"/>
        <v>1</v>
      </c>
      <c r="AP860">
        <f>SUM($AO$2:AO860)</f>
        <v>839</v>
      </c>
      <c r="AQ860">
        <f>COUNT($AO$2:AO860)</f>
        <v>859</v>
      </c>
      <c r="AR860">
        <f t="shared" si="111"/>
        <v>97.671711292200243</v>
      </c>
    </row>
    <row r="861" spans="2:44">
      <c r="B861">
        <v>71</v>
      </c>
      <c r="C861">
        <v>27</v>
      </c>
      <c r="D861">
        <v>4</v>
      </c>
      <c r="E861">
        <f t="shared" si="104"/>
        <v>1</v>
      </c>
      <c r="F861">
        <f>SUM($E$2:E861)</f>
        <v>860</v>
      </c>
      <c r="G861">
        <f>COUNT($E$2:E861)</f>
        <v>860</v>
      </c>
      <c r="H861">
        <f t="shared" si="105"/>
        <v>100</v>
      </c>
      <c r="K861">
        <v>4</v>
      </c>
      <c r="L861">
        <v>4</v>
      </c>
      <c r="M861">
        <v>4</v>
      </c>
      <c r="N861">
        <f t="shared" si="106"/>
        <v>1</v>
      </c>
      <c r="O861">
        <f>SUM($N$2:N861)</f>
        <v>748</v>
      </c>
      <c r="P861">
        <f>COUNT($N$2:N861)</f>
        <v>860</v>
      </c>
      <c r="Q861">
        <f t="shared" si="107"/>
        <v>86.976744186046503</v>
      </c>
      <c r="T861">
        <v>4</v>
      </c>
      <c r="U861">
        <v>4</v>
      </c>
      <c r="V861">
        <v>4</v>
      </c>
      <c r="AC861">
        <v>43</v>
      </c>
      <c r="AD861">
        <v>43</v>
      </c>
      <c r="AE861">
        <v>94</v>
      </c>
      <c r="AF861">
        <f t="shared" si="108"/>
        <v>0</v>
      </c>
      <c r="AG861">
        <f>SUM($AF$2:AF861)</f>
        <v>796</v>
      </c>
      <c r="AH861">
        <f>COUNT($AF$2:AF861)</f>
        <v>860</v>
      </c>
      <c r="AI861">
        <f t="shared" si="109"/>
        <v>92.558139534883722</v>
      </c>
      <c r="AL861">
        <v>50</v>
      </c>
      <c r="AM861">
        <v>50</v>
      </c>
      <c r="AN861">
        <v>94</v>
      </c>
      <c r="AO861">
        <f t="shared" si="110"/>
        <v>0</v>
      </c>
      <c r="AP861">
        <f>SUM($AO$2:AO861)</f>
        <v>839</v>
      </c>
      <c r="AQ861">
        <f>COUNT($AO$2:AO861)</f>
        <v>860</v>
      </c>
      <c r="AR861">
        <f t="shared" si="111"/>
        <v>97.558139534883722</v>
      </c>
    </row>
    <row r="862" spans="2:44">
      <c r="B862">
        <v>71</v>
      </c>
      <c r="C862">
        <v>27</v>
      </c>
      <c r="D862">
        <v>5</v>
      </c>
      <c r="E862">
        <f t="shared" si="104"/>
        <v>1</v>
      </c>
      <c r="F862">
        <f>SUM($E$2:E862)</f>
        <v>861</v>
      </c>
      <c r="G862">
        <f>COUNT($E$2:E862)</f>
        <v>861</v>
      </c>
      <c r="H862">
        <f t="shared" si="105"/>
        <v>100</v>
      </c>
      <c r="K862">
        <v>4</v>
      </c>
      <c r="L862">
        <v>4</v>
      </c>
      <c r="M862">
        <v>5</v>
      </c>
      <c r="N862">
        <f t="shared" si="106"/>
        <v>0</v>
      </c>
      <c r="O862">
        <f>SUM($N$2:N862)</f>
        <v>748</v>
      </c>
      <c r="P862">
        <f>COUNT($N$2:N862)</f>
        <v>861</v>
      </c>
      <c r="Q862">
        <f t="shared" si="107"/>
        <v>86.875725900116137</v>
      </c>
      <c r="T862">
        <v>4</v>
      </c>
      <c r="U862">
        <v>4</v>
      </c>
      <c r="V862">
        <v>5</v>
      </c>
      <c r="AC862">
        <v>43</v>
      </c>
      <c r="AD862">
        <v>43</v>
      </c>
      <c r="AE862">
        <v>16</v>
      </c>
      <c r="AF862">
        <f t="shared" si="108"/>
        <v>1</v>
      </c>
      <c r="AG862">
        <f>SUM($AF$2:AF862)</f>
        <v>797</v>
      </c>
      <c r="AH862">
        <f>COUNT($AF$2:AF862)</f>
        <v>861</v>
      </c>
      <c r="AI862">
        <f t="shared" si="109"/>
        <v>92.56678281068524</v>
      </c>
      <c r="AL862">
        <v>50</v>
      </c>
      <c r="AM862">
        <v>50</v>
      </c>
      <c r="AN862">
        <v>16</v>
      </c>
      <c r="AO862">
        <f t="shared" si="110"/>
        <v>1</v>
      </c>
      <c r="AP862">
        <f>SUM($AO$2:AO862)</f>
        <v>840</v>
      </c>
      <c r="AQ862">
        <f>COUNT($AO$2:AO862)</f>
        <v>861</v>
      </c>
      <c r="AR862">
        <f t="shared" si="111"/>
        <v>97.560975609756099</v>
      </c>
    </row>
    <row r="863" spans="2:44">
      <c r="B863">
        <v>71</v>
      </c>
      <c r="C863">
        <v>27</v>
      </c>
      <c r="D863">
        <v>3</v>
      </c>
      <c r="E863">
        <f t="shared" si="104"/>
        <v>1</v>
      </c>
      <c r="F863">
        <f>SUM($E$2:E863)</f>
        <v>862</v>
      </c>
      <c r="G863">
        <f>COUNT($E$2:E863)</f>
        <v>862</v>
      </c>
      <c r="H863">
        <f t="shared" si="105"/>
        <v>100</v>
      </c>
      <c r="K863">
        <v>4</v>
      </c>
      <c r="L863">
        <v>4</v>
      </c>
      <c r="M863">
        <v>3</v>
      </c>
      <c r="N863">
        <f t="shared" si="106"/>
        <v>1</v>
      </c>
      <c r="O863">
        <f>SUM($N$2:N863)</f>
        <v>749</v>
      </c>
      <c r="P863">
        <f>COUNT($N$2:N863)</f>
        <v>862</v>
      </c>
      <c r="Q863">
        <f t="shared" si="107"/>
        <v>86.890951276102086</v>
      </c>
      <c r="T863">
        <v>4</v>
      </c>
      <c r="U863">
        <v>4</v>
      </c>
      <c r="V863">
        <v>3</v>
      </c>
      <c r="AC863">
        <v>43</v>
      </c>
      <c r="AD863">
        <v>43</v>
      </c>
      <c r="AE863">
        <v>15</v>
      </c>
      <c r="AF863">
        <f t="shared" si="108"/>
        <v>1</v>
      </c>
      <c r="AG863">
        <f>SUM($AF$2:AF863)</f>
        <v>798</v>
      </c>
      <c r="AH863">
        <f>COUNT($AF$2:AF863)</f>
        <v>862</v>
      </c>
      <c r="AI863">
        <f t="shared" si="109"/>
        <v>92.575406032482604</v>
      </c>
      <c r="AL863">
        <v>50</v>
      </c>
      <c r="AM863">
        <v>50</v>
      </c>
      <c r="AN863">
        <v>15</v>
      </c>
      <c r="AO863">
        <f t="shared" si="110"/>
        <v>1</v>
      </c>
      <c r="AP863">
        <f>SUM($AO$2:AO863)</f>
        <v>841</v>
      </c>
      <c r="AQ863">
        <f>COUNT($AO$2:AO863)</f>
        <v>862</v>
      </c>
      <c r="AR863">
        <f t="shared" si="111"/>
        <v>97.563805104408345</v>
      </c>
    </row>
    <row r="864" spans="2:44">
      <c r="B864">
        <v>71</v>
      </c>
      <c r="C864">
        <v>27</v>
      </c>
      <c r="D864">
        <v>3</v>
      </c>
      <c r="E864">
        <f t="shared" si="104"/>
        <v>1</v>
      </c>
      <c r="F864">
        <f>SUM($E$2:E864)</f>
        <v>863</v>
      </c>
      <c r="G864">
        <f>COUNT($E$2:E864)</f>
        <v>863</v>
      </c>
      <c r="H864">
        <f t="shared" si="105"/>
        <v>100</v>
      </c>
      <c r="K864">
        <v>4</v>
      </c>
      <c r="L864">
        <v>4</v>
      </c>
      <c r="M864">
        <v>3</v>
      </c>
      <c r="N864">
        <f t="shared" si="106"/>
        <v>1</v>
      </c>
      <c r="O864">
        <f>SUM($N$2:N864)</f>
        <v>750</v>
      </c>
      <c r="P864">
        <f>COUNT($N$2:N864)</f>
        <v>863</v>
      </c>
      <c r="Q864">
        <f t="shared" si="107"/>
        <v>86.906141367323286</v>
      </c>
      <c r="T864">
        <v>4</v>
      </c>
      <c r="U864">
        <v>4</v>
      </c>
      <c r="V864">
        <v>3</v>
      </c>
      <c r="AC864">
        <v>43</v>
      </c>
      <c r="AD864">
        <v>43</v>
      </c>
      <c r="AE864">
        <v>17</v>
      </c>
      <c r="AF864">
        <f t="shared" si="108"/>
        <v>1</v>
      </c>
      <c r="AG864">
        <f>SUM($AF$2:AF864)</f>
        <v>799</v>
      </c>
      <c r="AH864">
        <f>COUNT($AF$2:AF864)</f>
        <v>863</v>
      </c>
      <c r="AI864">
        <f t="shared" si="109"/>
        <v>92.584009269988414</v>
      </c>
      <c r="AL864">
        <v>50</v>
      </c>
      <c r="AM864">
        <v>50</v>
      </c>
      <c r="AN864">
        <v>17</v>
      </c>
      <c r="AO864">
        <f t="shared" si="110"/>
        <v>1</v>
      </c>
      <c r="AP864">
        <f>SUM($AO$2:AO864)</f>
        <v>842</v>
      </c>
      <c r="AQ864">
        <f>COUNT($AO$2:AO864)</f>
        <v>863</v>
      </c>
      <c r="AR864">
        <f t="shared" si="111"/>
        <v>97.566628041714949</v>
      </c>
    </row>
    <row r="865" spans="2:44">
      <c r="B865">
        <v>71</v>
      </c>
      <c r="C865">
        <v>27</v>
      </c>
      <c r="D865">
        <v>3</v>
      </c>
      <c r="E865">
        <f t="shared" si="104"/>
        <v>1</v>
      </c>
      <c r="F865">
        <f>SUM($E$2:E865)</f>
        <v>864</v>
      </c>
      <c r="G865">
        <f>COUNT($E$2:E865)</f>
        <v>864</v>
      </c>
      <c r="H865">
        <f t="shared" si="105"/>
        <v>100</v>
      </c>
      <c r="K865">
        <v>4</v>
      </c>
      <c r="L865">
        <v>4</v>
      </c>
      <c r="M865">
        <v>3</v>
      </c>
      <c r="N865">
        <f t="shared" si="106"/>
        <v>1</v>
      </c>
      <c r="O865">
        <f>SUM($N$2:N865)</f>
        <v>751</v>
      </c>
      <c r="P865">
        <f>COUNT($N$2:N865)</f>
        <v>864</v>
      </c>
      <c r="Q865">
        <f t="shared" si="107"/>
        <v>86.921296296296291</v>
      </c>
      <c r="T865">
        <v>4</v>
      </c>
      <c r="U865">
        <v>4</v>
      </c>
      <c r="V865">
        <v>3</v>
      </c>
      <c r="AC865">
        <v>43</v>
      </c>
      <c r="AD865">
        <v>43</v>
      </c>
      <c r="AE865">
        <v>15</v>
      </c>
      <c r="AF865">
        <f t="shared" si="108"/>
        <v>1</v>
      </c>
      <c r="AG865">
        <f>SUM($AF$2:AF865)</f>
        <v>800</v>
      </c>
      <c r="AH865">
        <f>COUNT($AF$2:AF865)</f>
        <v>864</v>
      </c>
      <c r="AI865">
        <f t="shared" si="109"/>
        <v>92.592592592592595</v>
      </c>
      <c r="AL865">
        <v>50</v>
      </c>
      <c r="AM865">
        <v>50</v>
      </c>
      <c r="AN865">
        <v>15</v>
      </c>
      <c r="AO865">
        <f t="shared" si="110"/>
        <v>1</v>
      </c>
      <c r="AP865">
        <f>SUM($AO$2:AO865)</f>
        <v>843</v>
      </c>
      <c r="AQ865">
        <f>COUNT($AO$2:AO865)</f>
        <v>864</v>
      </c>
      <c r="AR865">
        <f t="shared" si="111"/>
        <v>97.569444444444443</v>
      </c>
    </row>
    <row r="866" spans="2:44">
      <c r="B866">
        <v>71</v>
      </c>
      <c r="C866">
        <v>27</v>
      </c>
      <c r="D866">
        <v>3</v>
      </c>
      <c r="E866">
        <f t="shared" si="104"/>
        <v>1</v>
      </c>
      <c r="F866">
        <f>SUM($E$2:E866)</f>
        <v>865</v>
      </c>
      <c r="G866">
        <f>COUNT($E$2:E866)</f>
        <v>865</v>
      </c>
      <c r="H866">
        <f t="shared" si="105"/>
        <v>100</v>
      </c>
      <c r="K866">
        <v>4</v>
      </c>
      <c r="L866">
        <v>4</v>
      </c>
      <c r="M866">
        <v>3</v>
      </c>
      <c r="N866">
        <f t="shared" si="106"/>
        <v>1</v>
      </c>
      <c r="O866">
        <f>SUM($N$2:N866)</f>
        <v>752</v>
      </c>
      <c r="P866">
        <f>COUNT($N$2:N866)</f>
        <v>865</v>
      </c>
      <c r="Q866">
        <f t="shared" si="107"/>
        <v>86.936416184971094</v>
      </c>
      <c r="T866">
        <v>4</v>
      </c>
      <c r="U866">
        <v>4</v>
      </c>
      <c r="V866">
        <v>3</v>
      </c>
      <c r="AC866">
        <v>43</v>
      </c>
      <c r="AD866">
        <v>43</v>
      </c>
      <c r="AE866">
        <v>12</v>
      </c>
      <c r="AF866">
        <f t="shared" si="108"/>
        <v>1</v>
      </c>
      <c r="AG866">
        <f>SUM($AF$2:AF866)</f>
        <v>801</v>
      </c>
      <c r="AH866">
        <f>COUNT($AF$2:AF866)</f>
        <v>865</v>
      </c>
      <c r="AI866">
        <f t="shared" si="109"/>
        <v>92.601156069364166</v>
      </c>
      <c r="AL866">
        <v>50</v>
      </c>
      <c r="AM866">
        <v>50</v>
      </c>
      <c r="AN866">
        <v>12</v>
      </c>
      <c r="AO866">
        <f t="shared" si="110"/>
        <v>1</v>
      </c>
      <c r="AP866">
        <f>SUM($AO$2:AO866)</f>
        <v>844</v>
      </c>
      <c r="AQ866">
        <f>COUNT($AO$2:AO866)</f>
        <v>865</v>
      </c>
      <c r="AR866">
        <f t="shared" si="111"/>
        <v>97.572254335260112</v>
      </c>
    </row>
    <row r="867" spans="2:44">
      <c r="B867">
        <v>72</v>
      </c>
      <c r="C867">
        <v>27</v>
      </c>
      <c r="D867">
        <v>4</v>
      </c>
      <c r="E867">
        <f t="shared" si="104"/>
        <v>1</v>
      </c>
      <c r="F867">
        <f>SUM($E$2:E867)</f>
        <v>866</v>
      </c>
      <c r="G867">
        <f>COUNT($E$2:E867)</f>
        <v>866</v>
      </c>
      <c r="H867">
        <f t="shared" si="105"/>
        <v>100</v>
      </c>
      <c r="K867">
        <v>4</v>
      </c>
      <c r="L867">
        <v>4</v>
      </c>
      <c r="M867">
        <v>4</v>
      </c>
      <c r="N867">
        <f t="shared" si="106"/>
        <v>1</v>
      </c>
      <c r="O867">
        <f>SUM($N$2:N867)</f>
        <v>753</v>
      </c>
      <c r="P867">
        <f>COUNT($N$2:N867)</f>
        <v>866</v>
      </c>
      <c r="Q867">
        <f t="shared" si="107"/>
        <v>86.951501154734416</v>
      </c>
      <c r="T867">
        <v>4</v>
      </c>
      <c r="U867">
        <v>4</v>
      </c>
      <c r="V867">
        <v>4</v>
      </c>
      <c r="AC867">
        <v>43</v>
      </c>
      <c r="AD867">
        <v>43</v>
      </c>
      <c r="AE867">
        <v>14</v>
      </c>
      <c r="AF867">
        <f t="shared" si="108"/>
        <v>1</v>
      </c>
      <c r="AG867">
        <f>SUM($AF$2:AF867)</f>
        <v>802</v>
      </c>
      <c r="AH867">
        <f>COUNT($AF$2:AF867)</f>
        <v>866</v>
      </c>
      <c r="AI867">
        <f t="shared" si="109"/>
        <v>92.609699769053123</v>
      </c>
      <c r="AL867">
        <v>50</v>
      </c>
      <c r="AM867">
        <v>50</v>
      </c>
      <c r="AN867">
        <v>14</v>
      </c>
      <c r="AO867">
        <f t="shared" si="110"/>
        <v>1</v>
      </c>
      <c r="AP867">
        <f>SUM($AO$2:AO867)</f>
        <v>845</v>
      </c>
      <c r="AQ867">
        <f>COUNT($AO$2:AO867)</f>
        <v>866</v>
      </c>
      <c r="AR867">
        <f t="shared" si="111"/>
        <v>97.575057736720552</v>
      </c>
    </row>
    <row r="868" spans="2:44">
      <c r="B868">
        <v>72</v>
      </c>
      <c r="C868">
        <v>27</v>
      </c>
      <c r="D868">
        <v>3</v>
      </c>
      <c r="E868">
        <f t="shared" si="104"/>
        <v>1</v>
      </c>
      <c r="F868">
        <f>SUM($E$2:E868)</f>
        <v>867</v>
      </c>
      <c r="G868">
        <f>COUNT($E$2:E868)</f>
        <v>867</v>
      </c>
      <c r="H868">
        <f t="shared" si="105"/>
        <v>100</v>
      </c>
      <c r="K868">
        <v>4</v>
      </c>
      <c r="L868">
        <v>4</v>
      </c>
      <c r="M868">
        <v>3</v>
      </c>
      <c r="N868">
        <f t="shared" si="106"/>
        <v>1</v>
      </c>
      <c r="O868">
        <f>SUM($N$2:N868)</f>
        <v>754</v>
      </c>
      <c r="P868">
        <f>COUNT($N$2:N868)</f>
        <v>867</v>
      </c>
      <c r="Q868">
        <f t="shared" si="107"/>
        <v>86.966551326412926</v>
      </c>
      <c r="T868">
        <v>4</v>
      </c>
      <c r="U868">
        <v>4</v>
      </c>
      <c r="V868">
        <v>3</v>
      </c>
      <c r="AC868">
        <v>43</v>
      </c>
      <c r="AD868">
        <v>43</v>
      </c>
      <c r="AE868">
        <v>16</v>
      </c>
      <c r="AF868">
        <f t="shared" si="108"/>
        <v>1</v>
      </c>
      <c r="AG868">
        <f>SUM($AF$2:AF868)</f>
        <v>803</v>
      </c>
      <c r="AH868">
        <f>COUNT($AF$2:AF868)</f>
        <v>867</v>
      </c>
      <c r="AI868">
        <f t="shared" si="109"/>
        <v>92.618223760092278</v>
      </c>
      <c r="AL868">
        <v>50</v>
      </c>
      <c r="AM868">
        <v>50</v>
      </c>
      <c r="AN868">
        <v>16</v>
      </c>
      <c r="AO868">
        <f t="shared" si="110"/>
        <v>1</v>
      </c>
      <c r="AP868">
        <f>SUM($AO$2:AO868)</f>
        <v>846</v>
      </c>
      <c r="AQ868">
        <f>COUNT($AO$2:AO868)</f>
        <v>867</v>
      </c>
      <c r="AR868">
        <f t="shared" si="111"/>
        <v>97.577854671280278</v>
      </c>
    </row>
    <row r="869" spans="2:44">
      <c r="B869">
        <v>71</v>
      </c>
      <c r="C869">
        <v>27</v>
      </c>
      <c r="D869">
        <v>4</v>
      </c>
      <c r="E869">
        <f t="shared" si="104"/>
        <v>1</v>
      </c>
      <c r="F869">
        <f>SUM($E$2:E869)</f>
        <v>868</v>
      </c>
      <c r="G869">
        <f>COUNT($E$2:E869)</f>
        <v>868</v>
      </c>
      <c r="H869">
        <f t="shared" si="105"/>
        <v>100</v>
      </c>
      <c r="K869">
        <v>4</v>
      </c>
      <c r="L869">
        <v>4</v>
      </c>
      <c r="M869">
        <v>4</v>
      </c>
      <c r="N869">
        <f t="shared" si="106"/>
        <v>1</v>
      </c>
      <c r="O869">
        <f>SUM($N$2:N869)</f>
        <v>755</v>
      </c>
      <c r="P869">
        <f>COUNT($N$2:N869)</f>
        <v>868</v>
      </c>
      <c r="Q869">
        <f t="shared" si="107"/>
        <v>86.981566820276498</v>
      </c>
      <c r="T869">
        <v>4</v>
      </c>
      <c r="U869">
        <v>4</v>
      </c>
      <c r="V869">
        <v>4</v>
      </c>
      <c r="AC869">
        <v>43</v>
      </c>
      <c r="AD869">
        <v>43</v>
      </c>
      <c r="AE869">
        <v>42</v>
      </c>
      <c r="AF869">
        <f t="shared" si="108"/>
        <v>1</v>
      </c>
      <c r="AG869">
        <f>SUM($AF$2:AF869)</f>
        <v>804</v>
      </c>
      <c r="AH869">
        <f>COUNT($AF$2:AF869)</f>
        <v>868</v>
      </c>
      <c r="AI869">
        <f t="shared" si="109"/>
        <v>92.626728110599075</v>
      </c>
      <c r="AL869">
        <v>50</v>
      </c>
      <c r="AM869">
        <v>50</v>
      </c>
      <c r="AN869">
        <v>42</v>
      </c>
      <c r="AO869">
        <f t="shared" si="110"/>
        <v>1</v>
      </c>
      <c r="AP869">
        <f>SUM($AO$2:AO869)</f>
        <v>847</v>
      </c>
      <c r="AQ869">
        <f>COUNT($AO$2:AO869)</f>
        <v>868</v>
      </c>
      <c r="AR869">
        <f t="shared" si="111"/>
        <v>97.58064516129032</v>
      </c>
    </row>
    <row r="870" spans="2:44">
      <c r="B870">
        <v>71</v>
      </c>
      <c r="C870">
        <v>27</v>
      </c>
      <c r="D870">
        <v>4</v>
      </c>
      <c r="E870">
        <f t="shared" si="104"/>
        <v>1</v>
      </c>
      <c r="F870">
        <f>SUM($E$2:E870)</f>
        <v>869</v>
      </c>
      <c r="G870">
        <f>COUNT($E$2:E870)</f>
        <v>869</v>
      </c>
      <c r="H870">
        <f t="shared" si="105"/>
        <v>100</v>
      </c>
      <c r="K870">
        <v>4</v>
      </c>
      <c r="L870">
        <v>4</v>
      </c>
      <c r="M870">
        <v>4</v>
      </c>
      <c r="N870">
        <f t="shared" si="106"/>
        <v>1</v>
      </c>
      <c r="O870">
        <f>SUM($N$2:N870)</f>
        <v>756</v>
      </c>
      <c r="P870">
        <f>COUNT($N$2:N870)</f>
        <v>869</v>
      </c>
      <c r="Q870">
        <f t="shared" si="107"/>
        <v>86.996547756041437</v>
      </c>
      <c r="T870">
        <v>4</v>
      </c>
      <c r="U870">
        <v>4</v>
      </c>
      <c r="V870">
        <v>4</v>
      </c>
      <c r="AC870">
        <v>43</v>
      </c>
      <c r="AD870">
        <v>43</v>
      </c>
      <c r="AE870">
        <v>43</v>
      </c>
      <c r="AF870">
        <f t="shared" si="108"/>
        <v>1</v>
      </c>
      <c r="AG870">
        <f>SUM($AF$2:AF870)</f>
        <v>805</v>
      </c>
      <c r="AH870">
        <f>COUNT($AF$2:AF870)</f>
        <v>869</v>
      </c>
      <c r="AI870">
        <f t="shared" si="109"/>
        <v>92.635212888377453</v>
      </c>
      <c r="AL870">
        <v>50</v>
      </c>
      <c r="AM870">
        <v>50</v>
      </c>
      <c r="AN870">
        <v>43</v>
      </c>
      <c r="AO870">
        <f t="shared" si="110"/>
        <v>1</v>
      </c>
      <c r="AP870">
        <f>SUM($AO$2:AO870)</f>
        <v>848</v>
      </c>
      <c r="AQ870">
        <f>COUNT($AO$2:AO870)</f>
        <v>869</v>
      </c>
      <c r="AR870">
        <f t="shared" si="111"/>
        <v>97.583429228998853</v>
      </c>
    </row>
    <row r="871" spans="2:44">
      <c r="B871">
        <v>71</v>
      </c>
      <c r="C871">
        <v>27</v>
      </c>
      <c r="D871">
        <v>3</v>
      </c>
      <c r="E871">
        <f t="shared" si="104"/>
        <v>1</v>
      </c>
      <c r="F871">
        <f>SUM($E$2:E871)</f>
        <v>870</v>
      </c>
      <c r="G871">
        <f>COUNT($E$2:E871)</f>
        <v>870</v>
      </c>
      <c r="H871">
        <f t="shared" si="105"/>
        <v>100</v>
      </c>
      <c r="K871">
        <v>4</v>
      </c>
      <c r="L871">
        <v>4</v>
      </c>
      <c r="M871">
        <v>3</v>
      </c>
      <c r="N871">
        <f t="shared" si="106"/>
        <v>1</v>
      </c>
      <c r="O871">
        <f>SUM($N$2:N871)</f>
        <v>757</v>
      </c>
      <c r="P871">
        <f>COUNT($N$2:N871)</f>
        <v>870</v>
      </c>
      <c r="Q871">
        <f t="shared" si="107"/>
        <v>87.011494252873561</v>
      </c>
      <c r="T871">
        <v>4</v>
      </c>
      <c r="U871">
        <v>4</v>
      </c>
      <c r="V871">
        <v>3</v>
      </c>
      <c r="AC871">
        <v>43</v>
      </c>
      <c r="AD871">
        <v>43</v>
      </c>
      <c r="AE871">
        <v>41</v>
      </c>
      <c r="AF871">
        <f t="shared" si="108"/>
        <v>1</v>
      </c>
      <c r="AG871">
        <f>SUM($AF$2:AF871)</f>
        <v>806</v>
      </c>
      <c r="AH871">
        <f>COUNT($AF$2:AF871)</f>
        <v>870</v>
      </c>
      <c r="AI871">
        <f t="shared" si="109"/>
        <v>92.643678160919535</v>
      </c>
      <c r="AL871">
        <v>50</v>
      </c>
      <c r="AM871">
        <v>50</v>
      </c>
      <c r="AN871">
        <v>41</v>
      </c>
      <c r="AO871">
        <f t="shared" si="110"/>
        <v>1</v>
      </c>
      <c r="AP871">
        <f>SUM($AO$2:AO871)</f>
        <v>849</v>
      </c>
      <c r="AQ871">
        <f>COUNT($AO$2:AO871)</f>
        <v>870</v>
      </c>
      <c r="AR871">
        <f t="shared" si="111"/>
        <v>97.586206896551715</v>
      </c>
    </row>
    <row r="872" spans="2:44">
      <c r="B872">
        <v>71</v>
      </c>
      <c r="C872">
        <v>27</v>
      </c>
      <c r="D872">
        <v>4</v>
      </c>
      <c r="E872">
        <f t="shared" si="104"/>
        <v>1</v>
      </c>
      <c r="F872">
        <f>SUM($E$2:E872)</f>
        <v>871</v>
      </c>
      <c r="G872">
        <f>COUNT($E$2:E872)</f>
        <v>871</v>
      </c>
      <c r="H872">
        <f t="shared" si="105"/>
        <v>100</v>
      </c>
      <c r="K872">
        <v>4</v>
      </c>
      <c r="L872">
        <v>4</v>
      </c>
      <c r="M872">
        <v>4</v>
      </c>
      <c r="N872">
        <f t="shared" si="106"/>
        <v>1</v>
      </c>
      <c r="O872">
        <f>SUM($N$2:N872)</f>
        <v>758</v>
      </c>
      <c r="P872">
        <f>COUNT($N$2:N872)</f>
        <v>871</v>
      </c>
      <c r="Q872">
        <f t="shared" si="107"/>
        <v>87.0264064293915</v>
      </c>
      <c r="T872">
        <v>4</v>
      </c>
      <c r="U872">
        <v>4</v>
      </c>
      <c r="V872">
        <v>4</v>
      </c>
      <c r="AC872">
        <v>43</v>
      </c>
      <c r="AD872">
        <v>43</v>
      </c>
      <c r="AE872">
        <v>95</v>
      </c>
      <c r="AF872">
        <f t="shared" si="108"/>
        <v>0</v>
      </c>
      <c r="AG872">
        <f>SUM($AF$2:AF872)</f>
        <v>806</v>
      </c>
      <c r="AH872">
        <f>COUNT($AF$2:AF872)</f>
        <v>871</v>
      </c>
      <c r="AI872">
        <f t="shared" si="109"/>
        <v>92.537313432835816</v>
      </c>
      <c r="AL872">
        <v>48</v>
      </c>
      <c r="AM872">
        <v>48</v>
      </c>
      <c r="AN872">
        <v>95</v>
      </c>
      <c r="AO872">
        <f t="shared" si="110"/>
        <v>0</v>
      </c>
      <c r="AP872">
        <f>SUM($AO$2:AO872)</f>
        <v>849</v>
      </c>
      <c r="AQ872">
        <f>COUNT($AO$2:AO872)</f>
        <v>871</v>
      </c>
      <c r="AR872">
        <f t="shared" si="111"/>
        <v>97.474167623421366</v>
      </c>
    </row>
    <row r="873" spans="2:44">
      <c r="B873">
        <v>71</v>
      </c>
      <c r="C873">
        <v>27</v>
      </c>
      <c r="D873">
        <v>4</v>
      </c>
      <c r="E873">
        <f t="shared" si="104"/>
        <v>1</v>
      </c>
      <c r="F873">
        <f>SUM($E$2:E873)</f>
        <v>872</v>
      </c>
      <c r="G873">
        <f>COUNT($E$2:E873)</f>
        <v>872</v>
      </c>
      <c r="H873">
        <f t="shared" si="105"/>
        <v>100</v>
      </c>
      <c r="K873">
        <v>4</v>
      </c>
      <c r="L873">
        <v>4</v>
      </c>
      <c r="M873">
        <v>4</v>
      </c>
      <c r="N873">
        <f t="shared" si="106"/>
        <v>1</v>
      </c>
      <c r="O873">
        <f>SUM($N$2:N873)</f>
        <v>759</v>
      </c>
      <c r="P873">
        <f>COUNT($N$2:N873)</f>
        <v>872</v>
      </c>
      <c r="Q873">
        <f t="shared" si="107"/>
        <v>87.041284403669721</v>
      </c>
      <c r="T873">
        <v>4</v>
      </c>
      <c r="U873">
        <v>4</v>
      </c>
      <c r="V873">
        <v>4</v>
      </c>
      <c r="AC873">
        <v>43</v>
      </c>
      <c r="AD873">
        <v>43</v>
      </c>
      <c r="AE873">
        <v>84</v>
      </c>
      <c r="AF873">
        <f t="shared" si="108"/>
        <v>0</v>
      </c>
      <c r="AG873">
        <f>SUM($AF$2:AF873)</f>
        <v>806</v>
      </c>
      <c r="AH873">
        <f>COUNT($AF$2:AF873)</f>
        <v>872</v>
      </c>
      <c r="AI873">
        <f t="shared" si="109"/>
        <v>92.431192660550451</v>
      </c>
      <c r="AL873">
        <v>48</v>
      </c>
      <c r="AM873">
        <v>48</v>
      </c>
      <c r="AN873">
        <v>84</v>
      </c>
      <c r="AO873">
        <f t="shared" si="110"/>
        <v>0</v>
      </c>
      <c r="AP873">
        <f>SUM($AO$2:AO873)</f>
        <v>849</v>
      </c>
      <c r="AQ873">
        <f>COUNT($AO$2:AO873)</f>
        <v>872</v>
      </c>
      <c r="AR873">
        <f t="shared" si="111"/>
        <v>97.362385321100916</v>
      </c>
    </row>
    <row r="874" spans="2:44">
      <c r="B874">
        <v>71</v>
      </c>
      <c r="C874">
        <v>27</v>
      </c>
      <c r="D874">
        <v>4</v>
      </c>
      <c r="E874">
        <f t="shared" si="104"/>
        <v>1</v>
      </c>
      <c r="F874">
        <f>SUM($E$2:E874)</f>
        <v>873</v>
      </c>
      <c r="G874">
        <f>COUNT($E$2:E874)</f>
        <v>873</v>
      </c>
      <c r="H874">
        <f t="shared" si="105"/>
        <v>100</v>
      </c>
      <c r="K874">
        <v>4</v>
      </c>
      <c r="L874">
        <v>4</v>
      </c>
      <c r="M874">
        <v>4</v>
      </c>
      <c r="N874">
        <f t="shared" si="106"/>
        <v>1</v>
      </c>
      <c r="O874">
        <f>SUM($N$2:N874)</f>
        <v>760</v>
      </c>
      <c r="P874">
        <f>COUNT($N$2:N874)</f>
        <v>873</v>
      </c>
      <c r="Q874">
        <f t="shared" si="107"/>
        <v>87.056128293241699</v>
      </c>
      <c r="T874">
        <v>4</v>
      </c>
      <c r="U874">
        <v>4</v>
      </c>
      <c r="V874">
        <v>4</v>
      </c>
      <c r="AC874">
        <v>43</v>
      </c>
      <c r="AD874">
        <v>43</v>
      </c>
      <c r="AE874">
        <v>43</v>
      </c>
      <c r="AF874">
        <f t="shared" si="108"/>
        <v>1</v>
      </c>
      <c r="AG874">
        <f>SUM($AF$2:AF874)</f>
        <v>807</v>
      </c>
      <c r="AH874">
        <f>COUNT($AF$2:AF874)</f>
        <v>873</v>
      </c>
      <c r="AI874">
        <f t="shared" si="109"/>
        <v>92.439862542955325</v>
      </c>
      <c r="AL874">
        <v>48</v>
      </c>
      <c r="AM874">
        <v>48</v>
      </c>
      <c r="AN874">
        <v>43</v>
      </c>
      <c r="AO874">
        <f t="shared" si="110"/>
        <v>1</v>
      </c>
      <c r="AP874">
        <f>SUM($AO$2:AO874)</f>
        <v>850</v>
      </c>
      <c r="AQ874">
        <f>COUNT($AO$2:AO874)</f>
        <v>873</v>
      </c>
      <c r="AR874">
        <f t="shared" si="111"/>
        <v>97.365406643757154</v>
      </c>
    </row>
    <row r="875" spans="2:44">
      <c r="B875">
        <v>71</v>
      </c>
      <c r="C875">
        <v>27</v>
      </c>
      <c r="D875">
        <v>4</v>
      </c>
      <c r="E875">
        <f t="shared" si="104"/>
        <v>1</v>
      </c>
      <c r="F875">
        <f>SUM($E$2:E875)</f>
        <v>874</v>
      </c>
      <c r="G875">
        <f>COUNT($E$2:E875)</f>
        <v>874</v>
      </c>
      <c r="H875">
        <f t="shared" si="105"/>
        <v>100</v>
      </c>
      <c r="K875">
        <v>4</v>
      </c>
      <c r="L875">
        <v>4</v>
      </c>
      <c r="M875">
        <v>4</v>
      </c>
      <c r="N875">
        <f t="shared" si="106"/>
        <v>1</v>
      </c>
      <c r="O875">
        <f>SUM($N$2:N875)</f>
        <v>761</v>
      </c>
      <c r="P875">
        <f>COUNT($N$2:N875)</f>
        <v>874</v>
      </c>
      <c r="Q875">
        <f t="shared" si="107"/>
        <v>87.070938215102984</v>
      </c>
      <c r="T875">
        <v>4</v>
      </c>
      <c r="U875">
        <v>4</v>
      </c>
      <c r="V875">
        <v>4</v>
      </c>
      <c r="AC875">
        <v>43</v>
      </c>
      <c r="AD875">
        <v>43</v>
      </c>
      <c r="AE875">
        <v>42</v>
      </c>
      <c r="AF875">
        <f t="shared" si="108"/>
        <v>1</v>
      </c>
      <c r="AG875">
        <f>SUM($AF$2:AF875)</f>
        <v>808</v>
      </c>
      <c r="AH875">
        <f>COUNT($AF$2:AF875)</f>
        <v>874</v>
      </c>
      <c r="AI875">
        <f t="shared" si="109"/>
        <v>92.448512585812352</v>
      </c>
      <c r="AL875">
        <v>48</v>
      </c>
      <c r="AM875">
        <v>48</v>
      </c>
      <c r="AN875">
        <v>42</v>
      </c>
      <c r="AO875">
        <f t="shared" si="110"/>
        <v>1</v>
      </c>
      <c r="AP875">
        <f>SUM($AO$2:AO875)</f>
        <v>851</v>
      </c>
      <c r="AQ875">
        <f>COUNT($AO$2:AO875)</f>
        <v>874</v>
      </c>
      <c r="AR875">
        <f t="shared" si="111"/>
        <v>97.368421052631575</v>
      </c>
    </row>
    <row r="876" spans="2:44">
      <c r="B876">
        <v>71</v>
      </c>
      <c r="C876">
        <v>27</v>
      </c>
      <c r="D876">
        <v>4</v>
      </c>
      <c r="E876">
        <f t="shared" si="104"/>
        <v>1</v>
      </c>
      <c r="F876">
        <f>SUM($E$2:E876)</f>
        <v>875</v>
      </c>
      <c r="G876">
        <f>COUNT($E$2:E876)</f>
        <v>875</v>
      </c>
      <c r="H876">
        <f t="shared" si="105"/>
        <v>100</v>
      </c>
      <c r="K876">
        <v>4</v>
      </c>
      <c r="L876">
        <v>4</v>
      </c>
      <c r="M876">
        <v>4</v>
      </c>
      <c r="N876">
        <f t="shared" si="106"/>
        <v>1</v>
      </c>
      <c r="O876">
        <f>SUM($N$2:N876)</f>
        <v>762</v>
      </c>
      <c r="P876">
        <f>COUNT($N$2:N876)</f>
        <v>875</v>
      </c>
      <c r="Q876">
        <f t="shared" si="107"/>
        <v>87.085714285714289</v>
      </c>
      <c r="T876">
        <v>4</v>
      </c>
      <c r="U876">
        <v>4</v>
      </c>
      <c r="V876">
        <v>4</v>
      </c>
      <c r="AC876">
        <v>43</v>
      </c>
      <c r="AD876">
        <v>43</v>
      </c>
      <c r="AE876">
        <v>16</v>
      </c>
      <c r="AF876">
        <f t="shared" si="108"/>
        <v>1</v>
      </c>
      <c r="AG876">
        <f>SUM($AF$2:AF876)</f>
        <v>809</v>
      </c>
      <c r="AH876">
        <f>COUNT($AF$2:AF876)</f>
        <v>875</v>
      </c>
      <c r="AI876">
        <f t="shared" si="109"/>
        <v>92.457142857142856</v>
      </c>
      <c r="AL876">
        <v>48</v>
      </c>
      <c r="AM876">
        <v>48</v>
      </c>
      <c r="AN876">
        <v>16</v>
      </c>
      <c r="AO876">
        <f t="shared" si="110"/>
        <v>1</v>
      </c>
      <c r="AP876">
        <f>SUM($AO$2:AO876)</f>
        <v>852</v>
      </c>
      <c r="AQ876">
        <f>COUNT($AO$2:AO876)</f>
        <v>875</v>
      </c>
      <c r="AR876">
        <f t="shared" si="111"/>
        <v>97.371428571428581</v>
      </c>
    </row>
    <row r="877" spans="2:44">
      <c r="B877">
        <v>71</v>
      </c>
      <c r="C877">
        <v>27</v>
      </c>
      <c r="D877">
        <v>3</v>
      </c>
      <c r="E877">
        <f t="shared" si="104"/>
        <v>1</v>
      </c>
      <c r="F877">
        <f>SUM($E$2:E877)</f>
        <v>876</v>
      </c>
      <c r="G877">
        <f>COUNT($E$2:E877)</f>
        <v>876</v>
      </c>
      <c r="H877">
        <f t="shared" si="105"/>
        <v>100</v>
      </c>
      <c r="K877">
        <v>4</v>
      </c>
      <c r="L877">
        <v>4</v>
      </c>
      <c r="M877">
        <v>3</v>
      </c>
      <c r="N877">
        <f t="shared" si="106"/>
        <v>1</v>
      </c>
      <c r="O877">
        <f>SUM($N$2:N877)</f>
        <v>763</v>
      </c>
      <c r="P877">
        <f>COUNT($N$2:N877)</f>
        <v>876</v>
      </c>
      <c r="Q877">
        <f t="shared" si="107"/>
        <v>87.100456621004568</v>
      </c>
      <c r="T877">
        <v>4</v>
      </c>
      <c r="U877">
        <v>4</v>
      </c>
      <c r="V877">
        <v>3</v>
      </c>
      <c r="AC877">
        <v>43</v>
      </c>
      <c r="AD877">
        <v>43</v>
      </c>
      <c r="AE877">
        <v>15</v>
      </c>
      <c r="AF877">
        <f t="shared" si="108"/>
        <v>1</v>
      </c>
      <c r="AG877">
        <f>SUM($AF$2:AF877)</f>
        <v>810</v>
      </c>
      <c r="AH877">
        <f>COUNT($AF$2:AF877)</f>
        <v>876</v>
      </c>
      <c r="AI877">
        <f t="shared" si="109"/>
        <v>92.465753424657535</v>
      </c>
      <c r="AL877">
        <v>48</v>
      </c>
      <c r="AM877">
        <v>48</v>
      </c>
      <c r="AN877">
        <v>15</v>
      </c>
      <c r="AO877">
        <f t="shared" si="110"/>
        <v>1</v>
      </c>
      <c r="AP877">
        <f>SUM($AO$2:AO877)</f>
        <v>853</v>
      </c>
      <c r="AQ877">
        <f>COUNT($AO$2:AO877)</f>
        <v>876</v>
      </c>
      <c r="AR877">
        <f t="shared" si="111"/>
        <v>97.374429223744301</v>
      </c>
    </row>
    <row r="878" spans="2:44">
      <c r="B878">
        <v>71</v>
      </c>
      <c r="C878">
        <v>27</v>
      </c>
      <c r="D878">
        <v>3</v>
      </c>
      <c r="E878">
        <f t="shared" si="104"/>
        <v>1</v>
      </c>
      <c r="F878">
        <f>SUM($E$2:E878)</f>
        <v>877</v>
      </c>
      <c r="G878">
        <f>COUNT($E$2:E878)</f>
        <v>877</v>
      </c>
      <c r="H878">
        <f t="shared" si="105"/>
        <v>100</v>
      </c>
      <c r="K878">
        <v>4</v>
      </c>
      <c r="L878">
        <v>4</v>
      </c>
      <c r="M878">
        <v>3</v>
      </c>
      <c r="N878">
        <f t="shared" si="106"/>
        <v>1</v>
      </c>
      <c r="O878">
        <f>SUM($N$2:N878)</f>
        <v>764</v>
      </c>
      <c r="P878">
        <f>COUNT($N$2:N878)</f>
        <v>877</v>
      </c>
      <c r="Q878">
        <f t="shared" si="107"/>
        <v>87.115165336374005</v>
      </c>
      <c r="T878">
        <v>4</v>
      </c>
      <c r="U878">
        <v>4</v>
      </c>
      <c r="V878">
        <v>3</v>
      </c>
      <c r="AC878">
        <v>43</v>
      </c>
      <c r="AD878">
        <v>43</v>
      </c>
      <c r="AE878">
        <v>15</v>
      </c>
      <c r="AF878">
        <f t="shared" si="108"/>
        <v>1</v>
      </c>
      <c r="AG878">
        <f>SUM($AF$2:AF878)</f>
        <v>811</v>
      </c>
      <c r="AH878">
        <f>COUNT($AF$2:AF878)</f>
        <v>877</v>
      </c>
      <c r="AI878">
        <f t="shared" si="109"/>
        <v>92.474344355758262</v>
      </c>
      <c r="AL878">
        <v>48</v>
      </c>
      <c r="AM878">
        <v>48</v>
      </c>
      <c r="AN878">
        <v>15</v>
      </c>
      <c r="AO878">
        <f t="shared" si="110"/>
        <v>1</v>
      </c>
      <c r="AP878">
        <f>SUM($AO$2:AO878)</f>
        <v>854</v>
      </c>
      <c r="AQ878">
        <f>COUNT($AO$2:AO878)</f>
        <v>877</v>
      </c>
      <c r="AR878">
        <f t="shared" si="111"/>
        <v>97.377423033067274</v>
      </c>
    </row>
    <row r="879" spans="2:44">
      <c r="B879">
        <v>71</v>
      </c>
      <c r="C879">
        <v>27</v>
      </c>
      <c r="D879">
        <v>5</v>
      </c>
      <c r="E879">
        <f t="shared" si="104"/>
        <v>1</v>
      </c>
      <c r="F879">
        <f>SUM($E$2:E879)</f>
        <v>878</v>
      </c>
      <c r="G879">
        <f>COUNT($E$2:E879)</f>
        <v>878</v>
      </c>
      <c r="H879">
        <f t="shared" si="105"/>
        <v>100</v>
      </c>
      <c r="K879">
        <v>4</v>
      </c>
      <c r="L879">
        <v>4</v>
      </c>
      <c r="M879">
        <v>5</v>
      </c>
      <c r="N879">
        <f t="shared" si="106"/>
        <v>0</v>
      </c>
      <c r="O879">
        <f>SUM($N$2:N879)</f>
        <v>764</v>
      </c>
      <c r="P879">
        <f>COUNT($N$2:N879)</f>
        <v>878</v>
      </c>
      <c r="Q879">
        <f t="shared" si="107"/>
        <v>87.015945330296134</v>
      </c>
      <c r="T879">
        <v>4</v>
      </c>
      <c r="U879">
        <v>4</v>
      </c>
      <c r="V879">
        <v>5</v>
      </c>
      <c r="AC879">
        <v>44</v>
      </c>
      <c r="AD879">
        <v>44</v>
      </c>
      <c r="AE879">
        <v>16</v>
      </c>
      <c r="AF879">
        <f t="shared" si="108"/>
        <v>1</v>
      </c>
      <c r="AG879">
        <f>SUM($AF$2:AF879)</f>
        <v>812</v>
      </c>
      <c r="AH879">
        <f>COUNT($AF$2:AF879)</f>
        <v>878</v>
      </c>
      <c r="AI879">
        <f t="shared" si="109"/>
        <v>92.482915717539854</v>
      </c>
      <c r="AL879">
        <v>50</v>
      </c>
      <c r="AM879">
        <v>50</v>
      </c>
      <c r="AN879">
        <v>16</v>
      </c>
      <c r="AO879">
        <f t="shared" si="110"/>
        <v>1</v>
      </c>
      <c r="AP879">
        <f>SUM($AO$2:AO879)</f>
        <v>855</v>
      </c>
      <c r="AQ879">
        <f>COUNT($AO$2:AO879)</f>
        <v>878</v>
      </c>
      <c r="AR879">
        <f t="shared" si="111"/>
        <v>97.380410022779046</v>
      </c>
    </row>
    <row r="880" spans="2:44">
      <c r="B880">
        <v>71</v>
      </c>
      <c r="C880">
        <v>27</v>
      </c>
      <c r="D880">
        <v>5</v>
      </c>
      <c r="E880">
        <f t="shared" si="104"/>
        <v>1</v>
      </c>
      <c r="F880">
        <f>SUM($E$2:E880)</f>
        <v>879</v>
      </c>
      <c r="G880">
        <f>COUNT($E$2:E880)</f>
        <v>879</v>
      </c>
      <c r="H880">
        <f t="shared" si="105"/>
        <v>100</v>
      </c>
      <c r="K880">
        <v>4</v>
      </c>
      <c r="L880">
        <v>4</v>
      </c>
      <c r="M880">
        <v>5</v>
      </c>
      <c r="N880">
        <f t="shared" si="106"/>
        <v>0</v>
      </c>
      <c r="O880">
        <f>SUM($N$2:N880)</f>
        <v>764</v>
      </c>
      <c r="P880">
        <f>COUNT($N$2:N880)</f>
        <v>879</v>
      </c>
      <c r="Q880">
        <f t="shared" si="107"/>
        <v>86.916951080773615</v>
      </c>
      <c r="T880">
        <v>4</v>
      </c>
      <c r="U880">
        <v>4</v>
      </c>
      <c r="V880">
        <v>5</v>
      </c>
      <c r="AC880">
        <v>44</v>
      </c>
      <c r="AD880">
        <v>44</v>
      </c>
      <c r="AE880">
        <v>17</v>
      </c>
      <c r="AF880">
        <f t="shared" si="108"/>
        <v>1</v>
      </c>
      <c r="AG880">
        <f>SUM($AF$2:AF880)</f>
        <v>813</v>
      </c>
      <c r="AH880">
        <f>COUNT($AF$2:AF880)</f>
        <v>879</v>
      </c>
      <c r="AI880">
        <f t="shared" si="109"/>
        <v>92.491467576791806</v>
      </c>
      <c r="AL880">
        <v>50</v>
      </c>
      <c r="AM880">
        <v>50</v>
      </c>
      <c r="AN880">
        <v>17</v>
      </c>
      <c r="AO880">
        <f t="shared" si="110"/>
        <v>1</v>
      </c>
      <c r="AP880">
        <f>SUM($AO$2:AO880)</f>
        <v>856</v>
      </c>
      <c r="AQ880">
        <f>COUNT($AO$2:AO880)</f>
        <v>879</v>
      </c>
      <c r="AR880">
        <f t="shared" si="111"/>
        <v>97.383390216154723</v>
      </c>
    </row>
    <row r="881" spans="2:44">
      <c r="B881">
        <v>71</v>
      </c>
      <c r="C881">
        <v>27</v>
      </c>
      <c r="D881">
        <v>5</v>
      </c>
      <c r="E881">
        <f t="shared" si="104"/>
        <v>1</v>
      </c>
      <c r="F881">
        <f>SUM($E$2:E881)</f>
        <v>880</v>
      </c>
      <c r="G881">
        <f>COUNT($E$2:E881)</f>
        <v>880</v>
      </c>
      <c r="H881">
        <f t="shared" si="105"/>
        <v>100</v>
      </c>
      <c r="K881">
        <v>4</v>
      </c>
      <c r="L881">
        <v>4</v>
      </c>
      <c r="M881">
        <v>5</v>
      </c>
      <c r="N881">
        <f t="shared" si="106"/>
        <v>0</v>
      </c>
      <c r="O881">
        <f>SUM($N$2:N881)</f>
        <v>764</v>
      </c>
      <c r="P881">
        <f>COUNT($N$2:N881)</f>
        <v>880</v>
      </c>
      <c r="Q881">
        <f t="shared" si="107"/>
        <v>86.818181818181813</v>
      </c>
      <c r="T881">
        <v>4</v>
      </c>
      <c r="U881">
        <v>4</v>
      </c>
      <c r="V881">
        <v>5</v>
      </c>
      <c r="AC881">
        <v>44</v>
      </c>
      <c r="AD881">
        <v>44</v>
      </c>
      <c r="AE881">
        <v>17</v>
      </c>
      <c r="AF881">
        <f t="shared" si="108"/>
        <v>1</v>
      </c>
      <c r="AG881">
        <f>SUM($AF$2:AF881)</f>
        <v>814</v>
      </c>
      <c r="AH881">
        <f>COUNT($AF$2:AF881)</f>
        <v>880</v>
      </c>
      <c r="AI881">
        <f t="shared" si="109"/>
        <v>92.5</v>
      </c>
      <c r="AL881">
        <v>50</v>
      </c>
      <c r="AM881">
        <v>50</v>
      </c>
      <c r="AN881">
        <v>17</v>
      </c>
      <c r="AO881">
        <f t="shared" si="110"/>
        <v>1</v>
      </c>
      <c r="AP881">
        <f>SUM($AO$2:AO881)</f>
        <v>857</v>
      </c>
      <c r="AQ881">
        <f>COUNT($AO$2:AO881)</f>
        <v>880</v>
      </c>
      <c r="AR881">
        <f t="shared" si="111"/>
        <v>97.38636363636364</v>
      </c>
    </row>
    <row r="882" spans="2:44">
      <c r="B882">
        <v>71</v>
      </c>
      <c r="C882">
        <v>27</v>
      </c>
      <c r="D882">
        <v>5</v>
      </c>
      <c r="E882">
        <f t="shared" si="104"/>
        <v>1</v>
      </c>
      <c r="F882">
        <f>SUM($E$2:E882)</f>
        <v>881</v>
      </c>
      <c r="G882">
        <f>COUNT($E$2:E882)</f>
        <v>881</v>
      </c>
      <c r="H882">
        <f t="shared" si="105"/>
        <v>100</v>
      </c>
      <c r="K882">
        <v>4</v>
      </c>
      <c r="L882">
        <v>4</v>
      </c>
      <c r="M882">
        <v>5</v>
      </c>
      <c r="N882">
        <f t="shared" si="106"/>
        <v>0</v>
      </c>
      <c r="O882">
        <f>SUM($N$2:N882)</f>
        <v>764</v>
      </c>
      <c r="P882">
        <f>COUNT($N$2:N882)</f>
        <v>881</v>
      </c>
      <c r="Q882">
        <f t="shared" si="107"/>
        <v>86.719636776390459</v>
      </c>
      <c r="T882">
        <v>4</v>
      </c>
      <c r="U882">
        <v>4</v>
      </c>
      <c r="V882">
        <v>5</v>
      </c>
      <c r="AC882">
        <v>43</v>
      </c>
      <c r="AD882">
        <v>43</v>
      </c>
      <c r="AE882">
        <v>21</v>
      </c>
      <c r="AF882">
        <f t="shared" si="108"/>
        <v>1</v>
      </c>
      <c r="AG882">
        <f>SUM($AF$2:AF882)</f>
        <v>815</v>
      </c>
      <c r="AH882">
        <f>COUNT($AF$2:AF882)</f>
        <v>881</v>
      </c>
      <c r="AI882">
        <f t="shared" si="109"/>
        <v>92.508513053348466</v>
      </c>
      <c r="AL882">
        <v>50</v>
      </c>
      <c r="AM882">
        <v>50</v>
      </c>
      <c r="AN882">
        <v>21</v>
      </c>
      <c r="AO882">
        <f t="shared" si="110"/>
        <v>1</v>
      </c>
      <c r="AP882">
        <f>SUM($AO$2:AO882)</f>
        <v>858</v>
      </c>
      <c r="AQ882">
        <f>COUNT($AO$2:AO882)</f>
        <v>881</v>
      </c>
      <c r="AR882">
        <f t="shared" si="111"/>
        <v>97.38933030646993</v>
      </c>
    </row>
    <row r="883" spans="2:44">
      <c r="B883">
        <v>71</v>
      </c>
      <c r="C883">
        <v>27</v>
      </c>
      <c r="D883">
        <v>4</v>
      </c>
      <c r="E883">
        <f t="shared" si="104"/>
        <v>1</v>
      </c>
      <c r="F883">
        <f>SUM($E$2:E883)</f>
        <v>882</v>
      </c>
      <c r="G883">
        <f>COUNT($E$2:E883)</f>
        <v>882</v>
      </c>
      <c r="H883">
        <f t="shared" si="105"/>
        <v>100</v>
      </c>
      <c r="K883">
        <v>4</v>
      </c>
      <c r="L883">
        <v>4</v>
      </c>
      <c r="M883">
        <v>4</v>
      </c>
      <c r="N883">
        <f t="shared" si="106"/>
        <v>1</v>
      </c>
      <c r="O883">
        <f>SUM($N$2:N883)</f>
        <v>765</v>
      </c>
      <c r="P883">
        <f>COUNT($N$2:N883)</f>
        <v>882</v>
      </c>
      <c r="Q883">
        <f t="shared" si="107"/>
        <v>86.734693877551024</v>
      </c>
      <c r="T883">
        <v>4</v>
      </c>
      <c r="U883">
        <v>4</v>
      </c>
      <c r="V883">
        <v>4</v>
      </c>
      <c r="AC883">
        <v>43</v>
      </c>
      <c r="AD883">
        <v>43</v>
      </c>
      <c r="AE883">
        <v>16</v>
      </c>
      <c r="AF883">
        <f t="shared" si="108"/>
        <v>1</v>
      </c>
      <c r="AG883">
        <f>SUM($AF$2:AF883)</f>
        <v>816</v>
      </c>
      <c r="AH883">
        <f>COUNT($AF$2:AF883)</f>
        <v>882</v>
      </c>
      <c r="AI883">
        <f t="shared" si="109"/>
        <v>92.517006802721085</v>
      </c>
      <c r="AL883">
        <v>50</v>
      </c>
      <c r="AM883">
        <v>50</v>
      </c>
      <c r="AN883">
        <v>16</v>
      </c>
      <c r="AO883">
        <f t="shared" si="110"/>
        <v>1</v>
      </c>
      <c r="AP883">
        <f>SUM($AO$2:AO883)</f>
        <v>859</v>
      </c>
      <c r="AQ883">
        <f>COUNT($AO$2:AO883)</f>
        <v>882</v>
      </c>
      <c r="AR883">
        <f t="shared" si="111"/>
        <v>97.392290249433117</v>
      </c>
    </row>
    <row r="884" spans="2:44">
      <c r="B884">
        <v>71</v>
      </c>
      <c r="C884">
        <v>27</v>
      </c>
      <c r="D884">
        <v>4</v>
      </c>
      <c r="E884">
        <f t="shared" si="104"/>
        <v>1</v>
      </c>
      <c r="F884">
        <f>SUM($E$2:E884)</f>
        <v>883</v>
      </c>
      <c r="G884">
        <f>COUNT($E$2:E884)</f>
        <v>883</v>
      </c>
      <c r="H884">
        <f t="shared" si="105"/>
        <v>100</v>
      </c>
      <c r="K884">
        <v>4</v>
      </c>
      <c r="L884">
        <v>4</v>
      </c>
      <c r="M884">
        <v>4</v>
      </c>
      <c r="N884">
        <f t="shared" si="106"/>
        <v>1</v>
      </c>
      <c r="O884">
        <f>SUM($N$2:N884)</f>
        <v>766</v>
      </c>
      <c r="P884">
        <f>COUNT($N$2:N884)</f>
        <v>883</v>
      </c>
      <c r="Q884">
        <f t="shared" si="107"/>
        <v>86.749716874292176</v>
      </c>
      <c r="T884">
        <v>4</v>
      </c>
      <c r="U884">
        <v>4</v>
      </c>
      <c r="V884">
        <v>4</v>
      </c>
      <c r="AC884">
        <v>43</v>
      </c>
      <c r="AD884">
        <v>43</v>
      </c>
      <c r="AE884">
        <v>17</v>
      </c>
      <c r="AF884">
        <f t="shared" si="108"/>
        <v>1</v>
      </c>
      <c r="AG884">
        <f>SUM($AF$2:AF884)</f>
        <v>817</v>
      </c>
      <c r="AH884">
        <f>COUNT($AF$2:AF884)</f>
        <v>883</v>
      </c>
      <c r="AI884">
        <f t="shared" si="109"/>
        <v>92.525481313703281</v>
      </c>
      <c r="AL884">
        <v>50</v>
      </c>
      <c r="AM884">
        <v>50</v>
      </c>
      <c r="AN884">
        <v>17</v>
      </c>
      <c r="AO884">
        <f t="shared" si="110"/>
        <v>1</v>
      </c>
      <c r="AP884">
        <f>SUM($AO$2:AO884)</f>
        <v>860</v>
      </c>
      <c r="AQ884">
        <f>COUNT($AO$2:AO884)</f>
        <v>883</v>
      </c>
      <c r="AR884">
        <f t="shared" si="111"/>
        <v>97.395243488108719</v>
      </c>
    </row>
    <row r="885" spans="2:44">
      <c r="B885">
        <v>71</v>
      </c>
      <c r="C885">
        <v>27</v>
      </c>
      <c r="D885">
        <v>3</v>
      </c>
      <c r="E885">
        <f t="shared" si="104"/>
        <v>1</v>
      </c>
      <c r="F885">
        <f>SUM($E$2:E885)</f>
        <v>884</v>
      </c>
      <c r="G885">
        <f>COUNT($E$2:E885)</f>
        <v>884</v>
      </c>
      <c r="H885">
        <f t="shared" si="105"/>
        <v>100</v>
      </c>
      <c r="K885">
        <v>4</v>
      </c>
      <c r="L885">
        <v>4</v>
      </c>
      <c r="M885">
        <v>3</v>
      </c>
      <c r="N885">
        <f t="shared" si="106"/>
        <v>1</v>
      </c>
      <c r="O885">
        <f>SUM($N$2:N885)</f>
        <v>767</v>
      </c>
      <c r="P885">
        <f>COUNT($N$2:N885)</f>
        <v>884</v>
      </c>
      <c r="Q885">
        <f t="shared" si="107"/>
        <v>86.764705882352942</v>
      </c>
      <c r="T885">
        <v>4</v>
      </c>
      <c r="U885">
        <v>4</v>
      </c>
      <c r="V885">
        <v>3</v>
      </c>
      <c r="AC885">
        <v>43</v>
      </c>
      <c r="AD885">
        <v>43</v>
      </c>
      <c r="AE885">
        <v>14</v>
      </c>
      <c r="AF885">
        <f t="shared" si="108"/>
        <v>1</v>
      </c>
      <c r="AG885">
        <f>SUM($AF$2:AF885)</f>
        <v>818</v>
      </c>
      <c r="AH885">
        <f>COUNT($AF$2:AF885)</f>
        <v>884</v>
      </c>
      <c r="AI885">
        <f t="shared" si="109"/>
        <v>92.533936651583716</v>
      </c>
      <c r="AL885">
        <v>50</v>
      </c>
      <c r="AM885">
        <v>50</v>
      </c>
      <c r="AN885">
        <v>14</v>
      </c>
      <c r="AO885">
        <f t="shared" si="110"/>
        <v>1</v>
      </c>
      <c r="AP885">
        <f>SUM($AO$2:AO885)</f>
        <v>861</v>
      </c>
      <c r="AQ885">
        <f>COUNT($AO$2:AO885)</f>
        <v>884</v>
      </c>
      <c r="AR885">
        <f t="shared" si="111"/>
        <v>97.398190045248867</v>
      </c>
    </row>
    <row r="886" spans="2:44">
      <c r="B886">
        <v>71</v>
      </c>
      <c r="C886">
        <v>27</v>
      </c>
      <c r="D886">
        <v>3</v>
      </c>
      <c r="E886">
        <f t="shared" si="104"/>
        <v>1</v>
      </c>
      <c r="F886">
        <f>SUM($E$2:E886)</f>
        <v>885</v>
      </c>
      <c r="G886">
        <f>COUNT($E$2:E886)</f>
        <v>885</v>
      </c>
      <c r="H886">
        <f t="shared" si="105"/>
        <v>100</v>
      </c>
      <c r="K886">
        <v>4</v>
      </c>
      <c r="L886">
        <v>4</v>
      </c>
      <c r="M886">
        <v>3</v>
      </c>
      <c r="N886">
        <f t="shared" si="106"/>
        <v>1</v>
      </c>
      <c r="O886">
        <f>SUM($N$2:N886)</f>
        <v>768</v>
      </c>
      <c r="P886">
        <f>COUNT($N$2:N886)</f>
        <v>885</v>
      </c>
      <c r="Q886">
        <f t="shared" si="107"/>
        <v>86.779661016949149</v>
      </c>
      <c r="T886">
        <v>4</v>
      </c>
      <c r="U886">
        <v>4</v>
      </c>
      <c r="V886">
        <v>3</v>
      </c>
      <c r="AC886">
        <v>43</v>
      </c>
      <c r="AD886">
        <v>43</v>
      </c>
      <c r="AE886">
        <v>16</v>
      </c>
      <c r="AF886">
        <f t="shared" si="108"/>
        <v>1</v>
      </c>
      <c r="AG886">
        <f>SUM($AF$2:AF886)</f>
        <v>819</v>
      </c>
      <c r="AH886">
        <f>COUNT($AF$2:AF886)</f>
        <v>885</v>
      </c>
      <c r="AI886">
        <f t="shared" si="109"/>
        <v>92.542372881355931</v>
      </c>
      <c r="AL886">
        <v>50</v>
      </c>
      <c r="AM886">
        <v>50</v>
      </c>
      <c r="AN886">
        <v>16</v>
      </c>
      <c r="AO886">
        <f t="shared" si="110"/>
        <v>1</v>
      </c>
      <c r="AP886">
        <f>SUM($AO$2:AO886)</f>
        <v>862</v>
      </c>
      <c r="AQ886">
        <f>COUNT($AO$2:AO886)</f>
        <v>885</v>
      </c>
      <c r="AR886">
        <f t="shared" si="111"/>
        <v>97.401129943502823</v>
      </c>
    </row>
    <row r="887" spans="2:44">
      <c r="B887">
        <v>71</v>
      </c>
      <c r="C887">
        <v>27</v>
      </c>
      <c r="D887">
        <v>3</v>
      </c>
      <c r="E887">
        <f t="shared" si="104"/>
        <v>1</v>
      </c>
      <c r="F887">
        <f>SUM($E$2:E887)</f>
        <v>886</v>
      </c>
      <c r="G887">
        <f>COUNT($E$2:E887)</f>
        <v>886</v>
      </c>
      <c r="H887">
        <f t="shared" si="105"/>
        <v>100</v>
      </c>
      <c r="K887">
        <v>4</v>
      </c>
      <c r="L887">
        <v>4</v>
      </c>
      <c r="M887">
        <v>3</v>
      </c>
      <c r="N887">
        <f t="shared" si="106"/>
        <v>1</v>
      </c>
      <c r="O887">
        <f>SUM($N$2:N887)</f>
        <v>769</v>
      </c>
      <c r="P887">
        <f>COUNT($N$2:N887)</f>
        <v>886</v>
      </c>
      <c r="Q887">
        <f t="shared" si="107"/>
        <v>86.794582392776519</v>
      </c>
      <c r="T887">
        <v>4</v>
      </c>
      <c r="U887">
        <v>4</v>
      </c>
      <c r="V887">
        <v>3</v>
      </c>
      <c r="AC887">
        <v>43</v>
      </c>
      <c r="AD887">
        <v>43</v>
      </c>
      <c r="AE887">
        <v>14</v>
      </c>
      <c r="AF887">
        <f t="shared" si="108"/>
        <v>1</v>
      </c>
      <c r="AG887">
        <f>SUM($AF$2:AF887)</f>
        <v>820</v>
      </c>
      <c r="AH887">
        <f>COUNT($AF$2:AF887)</f>
        <v>886</v>
      </c>
      <c r="AI887">
        <f t="shared" si="109"/>
        <v>92.550790067720087</v>
      </c>
      <c r="AL887">
        <v>50</v>
      </c>
      <c r="AM887">
        <v>50</v>
      </c>
      <c r="AN887">
        <v>14</v>
      </c>
      <c r="AO887">
        <f t="shared" si="110"/>
        <v>1</v>
      </c>
      <c r="AP887">
        <f>SUM($AO$2:AO887)</f>
        <v>863</v>
      </c>
      <c r="AQ887">
        <f>COUNT($AO$2:AO887)</f>
        <v>886</v>
      </c>
      <c r="AR887">
        <f t="shared" si="111"/>
        <v>97.404063205417614</v>
      </c>
    </row>
    <row r="888" spans="2:44">
      <c r="B888">
        <v>71</v>
      </c>
      <c r="C888">
        <v>27</v>
      </c>
      <c r="D888">
        <v>5</v>
      </c>
      <c r="E888">
        <f t="shared" si="104"/>
        <v>1</v>
      </c>
      <c r="F888">
        <f>SUM($E$2:E888)</f>
        <v>887</v>
      </c>
      <c r="G888">
        <f>COUNT($E$2:E888)</f>
        <v>887</v>
      </c>
      <c r="H888">
        <f t="shared" si="105"/>
        <v>100</v>
      </c>
      <c r="K888">
        <v>4</v>
      </c>
      <c r="L888">
        <v>4</v>
      </c>
      <c r="M888">
        <v>5</v>
      </c>
      <c r="N888">
        <f t="shared" si="106"/>
        <v>0</v>
      </c>
      <c r="O888">
        <f>SUM($N$2:N888)</f>
        <v>769</v>
      </c>
      <c r="P888">
        <f>COUNT($N$2:N888)</f>
        <v>887</v>
      </c>
      <c r="Q888">
        <f t="shared" si="107"/>
        <v>86.696730552423901</v>
      </c>
      <c r="T888">
        <v>4</v>
      </c>
      <c r="U888">
        <v>4</v>
      </c>
      <c r="V888">
        <v>5</v>
      </c>
      <c r="AC888">
        <v>43</v>
      </c>
      <c r="AD888">
        <v>43</v>
      </c>
      <c r="AE888">
        <v>12</v>
      </c>
      <c r="AF888">
        <f t="shared" si="108"/>
        <v>1</v>
      </c>
      <c r="AG888">
        <f>SUM($AF$2:AF888)</f>
        <v>821</v>
      </c>
      <c r="AH888">
        <f>COUNT($AF$2:AF888)</f>
        <v>887</v>
      </c>
      <c r="AI888">
        <f t="shared" si="109"/>
        <v>92.559188275084551</v>
      </c>
      <c r="AL888">
        <v>50</v>
      </c>
      <c r="AM888">
        <v>50</v>
      </c>
      <c r="AN888">
        <v>12</v>
      </c>
      <c r="AO888">
        <f t="shared" si="110"/>
        <v>1</v>
      </c>
      <c r="AP888">
        <f>SUM($AO$2:AO888)</f>
        <v>864</v>
      </c>
      <c r="AQ888">
        <f>COUNT($AO$2:AO888)</f>
        <v>887</v>
      </c>
      <c r="AR888">
        <f t="shared" si="111"/>
        <v>97.406989853438546</v>
      </c>
    </row>
    <row r="889" spans="2:44">
      <c r="B889">
        <v>71</v>
      </c>
      <c r="C889">
        <v>27</v>
      </c>
      <c r="D889">
        <v>3</v>
      </c>
      <c r="E889">
        <f t="shared" si="104"/>
        <v>1</v>
      </c>
      <c r="F889">
        <f>SUM($E$2:E889)</f>
        <v>888</v>
      </c>
      <c r="G889">
        <f>COUNT($E$2:E889)</f>
        <v>888</v>
      </c>
      <c r="H889">
        <f t="shared" si="105"/>
        <v>100</v>
      </c>
      <c r="K889">
        <v>4</v>
      </c>
      <c r="L889">
        <v>4</v>
      </c>
      <c r="M889">
        <v>3</v>
      </c>
      <c r="N889">
        <f t="shared" si="106"/>
        <v>1</v>
      </c>
      <c r="O889">
        <f>SUM($N$2:N889)</f>
        <v>770</v>
      </c>
      <c r="P889">
        <f>COUNT($N$2:N889)</f>
        <v>888</v>
      </c>
      <c r="Q889">
        <f t="shared" si="107"/>
        <v>86.711711711711715</v>
      </c>
      <c r="T889">
        <v>4</v>
      </c>
      <c r="U889">
        <v>4</v>
      </c>
      <c r="V889">
        <v>3</v>
      </c>
      <c r="AC889">
        <v>43</v>
      </c>
      <c r="AD889">
        <v>43</v>
      </c>
      <c r="AE889">
        <v>43</v>
      </c>
      <c r="AF889">
        <f t="shared" si="108"/>
        <v>1</v>
      </c>
      <c r="AG889">
        <f>SUM($AF$2:AF889)</f>
        <v>822</v>
      </c>
      <c r="AH889">
        <f>COUNT($AF$2:AF889)</f>
        <v>888</v>
      </c>
      <c r="AI889">
        <f t="shared" si="109"/>
        <v>92.567567567567565</v>
      </c>
      <c r="AL889">
        <v>50</v>
      </c>
      <c r="AM889">
        <v>50</v>
      </c>
      <c r="AN889">
        <v>43</v>
      </c>
      <c r="AO889">
        <f t="shared" si="110"/>
        <v>1</v>
      </c>
      <c r="AP889">
        <f>SUM($AO$2:AO889)</f>
        <v>865</v>
      </c>
      <c r="AQ889">
        <f>COUNT($AO$2:AO889)</f>
        <v>888</v>
      </c>
      <c r="AR889">
        <f t="shared" si="111"/>
        <v>97.409909909909913</v>
      </c>
    </row>
    <row r="890" spans="2:44">
      <c r="B890">
        <v>71</v>
      </c>
      <c r="C890">
        <v>27</v>
      </c>
      <c r="D890">
        <v>3</v>
      </c>
      <c r="E890">
        <f t="shared" si="104"/>
        <v>1</v>
      </c>
      <c r="F890">
        <f>SUM($E$2:E890)</f>
        <v>889</v>
      </c>
      <c r="G890">
        <f>COUNT($E$2:E890)</f>
        <v>889</v>
      </c>
      <c r="H890">
        <f t="shared" si="105"/>
        <v>100</v>
      </c>
      <c r="K890">
        <v>4</v>
      </c>
      <c r="L890">
        <v>4</v>
      </c>
      <c r="M890">
        <v>3</v>
      </c>
      <c r="N890">
        <f t="shared" si="106"/>
        <v>1</v>
      </c>
      <c r="O890">
        <f>SUM($N$2:N890)</f>
        <v>771</v>
      </c>
      <c r="P890">
        <f>COUNT($N$2:N890)</f>
        <v>889</v>
      </c>
      <c r="Q890">
        <f t="shared" si="107"/>
        <v>86.726659167604055</v>
      </c>
      <c r="T890">
        <v>4</v>
      </c>
      <c r="U890">
        <v>4</v>
      </c>
      <c r="V890">
        <v>3</v>
      </c>
      <c r="AC890">
        <v>43</v>
      </c>
      <c r="AD890">
        <v>43</v>
      </c>
      <c r="AE890">
        <v>42</v>
      </c>
      <c r="AF890">
        <f t="shared" si="108"/>
        <v>1</v>
      </c>
      <c r="AG890">
        <f>SUM($AF$2:AF890)</f>
        <v>823</v>
      </c>
      <c r="AH890">
        <f>COUNT($AF$2:AF890)</f>
        <v>889</v>
      </c>
      <c r="AI890">
        <f t="shared" si="109"/>
        <v>92.575928008998872</v>
      </c>
      <c r="AL890">
        <v>50</v>
      </c>
      <c r="AM890">
        <v>50</v>
      </c>
      <c r="AN890">
        <v>42</v>
      </c>
      <c r="AO890">
        <f t="shared" si="110"/>
        <v>1</v>
      </c>
      <c r="AP890">
        <f>SUM($AO$2:AO890)</f>
        <v>866</v>
      </c>
      <c r="AQ890">
        <f>COUNT($AO$2:AO890)</f>
        <v>889</v>
      </c>
      <c r="AR890">
        <f t="shared" si="111"/>
        <v>97.412823397075371</v>
      </c>
    </row>
    <row r="891" spans="2:44">
      <c r="B891">
        <v>71</v>
      </c>
      <c r="C891">
        <v>27</v>
      </c>
      <c r="D891">
        <v>3</v>
      </c>
      <c r="E891">
        <f t="shared" si="104"/>
        <v>1</v>
      </c>
      <c r="F891">
        <f>SUM($E$2:E891)</f>
        <v>890</v>
      </c>
      <c r="G891">
        <f>COUNT($E$2:E891)</f>
        <v>890</v>
      </c>
      <c r="H891">
        <f t="shared" si="105"/>
        <v>100</v>
      </c>
      <c r="K891">
        <v>4</v>
      </c>
      <c r="L891">
        <v>4</v>
      </c>
      <c r="M891">
        <v>3</v>
      </c>
      <c r="N891">
        <f t="shared" si="106"/>
        <v>1</v>
      </c>
      <c r="O891">
        <f>SUM($N$2:N891)</f>
        <v>772</v>
      </c>
      <c r="P891">
        <f>COUNT($N$2:N891)</f>
        <v>890</v>
      </c>
      <c r="Q891">
        <f t="shared" si="107"/>
        <v>86.741573033707866</v>
      </c>
      <c r="T891">
        <v>4</v>
      </c>
      <c r="U891">
        <v>4</v>
      </c>
      <c r="V891">
        <v>3</v>
      </c>
      <c r="AC891">
        <v>43</v>
      </c>
      <c r="AD891">
        <v>43</v>
      </c>
      <c r="AE891">
        <v>42</v>
      </c>
      <c r="AF891">
        <f t="shared" si="108"/>
        <v>1</v>
      </c>
      <c r="AG891">
        <f>SUM($AF$2:AF891)</f>
        <v>824</v>
      </c>
      <c r="AH891">
        <f>COUNT($AF$2:AF891)</f>
        <v>890</v>
      </c>
      <c r="AI891">
        <f t="shared" si="109"/>
        <v>92.584269662921344</v>
      </c>
      <c r="AL891">
        <v>50</v>
      </c>
      <c r="AM891">
        <v>50</v>
      </c>
      <c r="AN891">
        <v>42</v>
      </c>
      <c r="AO891">
        <f t="shared" si="110"/>
        <v>1</v>
      </c>
      <c r="AP891">
        <f>SUM($AO$2:AO891)</f>
        <v>867</v>
      </c>
      <c r="AQ891">
        <f>COUNT($AO$2:AO891)</f>
        <v>890</v>
      </c>
      <c r="AR891">
        <f t="shared" si="111"/>
        <v>97.415730337078656</v>
      </c>
    </row>
    <row r="892" spans="2:44">
      <c r="B892">
        <v>71</v>
      </c>
      <c r="C892">
        <v>27</v>
      </c>
      <c r="D892">
        <v>5</v>
      </c>
      <c r="E892">
        <f t="shared" si="104"/>
        <v>1</v>
      </c>
      <c r="F892">
        <f>SUM($E$2:E892)</f>
        <v>891</v>
      </c>
      <c r="G892">
        <f>COUNT($E$2:E892)</f>
        <v>891</v>
      </c>
      <c r="H892">
        <f t="shared" si="105"/>
        <v>100</v>
      </c>
      <c r="K892">
        <v>4</v>
      </c>
      <c r="L892">
        <v>4</v>
      </c>
      <c r="M892">
        <v>5</v>
      </c>
      <c r="N892">
        <f t="shared" si="106"/>
        <v>0</v>
      </c>
      <c r="O892">
        <f>SUM($N$2:N892)</f>
        <v>772</v>
      </c>
      <c r="P892">
        <f>COUNT($N$2:N892)</f>
        <v>891</v>
      </c>
      <c r="Q892">
        <f t="shared" si="107"/>
        <v>86.64421997755332</v>
      </c>
      <c r="T892">
        <v>4</v>
      </c>
      <c r="U892">
        <v>4</v>
      </c>
      <c r="V892">
        <v>5</v>
      </c>
      <c r="AC892">
        <v>43</v>
      </c>
      <c r="AD892">
        <v>43</v>
      </c>
      <c r="AE892">
        <v>44</v>
      </c>
      <c r="AF892">
        <f t="shared" si="108"/>
        <v>0</v>
      </c>
      <c r="AG892">
        <f>SUM($AF$2:AF892)</f>
        <v>824</v>
      </c>
      <c r="AH892">
        <f>COUNT($AF$2:AF892)</f>
        <v>891</v>
      </c>
      <c r="AI892">
        <f t="shared" si="109"/>
        <v>92.480359147025808</v>
      </c>
      <c r="AL892">
        <v>50</v>
      </c>
      <c r="AM892">
        <v>50</v>
      </c>
      <c r="AN892">
        <v>44</v>
      </c>
      <c r="AO892">
        <f t="shared" si="110"/>
        <v>1</v>
      </c>
      <c r="AP892">
        <f>SUM($AO$2:AO892)</f>
        <v>868</v>
      </c>
      <c r="AQ892">
        <f>COUNT($AO$2:AO892)</f>
        <v>891</v>
      </c>
      <c r="AR892">
        <f t="shared" si="111"/>
        <v>97.418630751964088</v>
      </c>
    </row>
    <row r="893" spans="2:44">
      <c r="B893">
        <v>71</v>
      </c>
      <c r="C893">
        <v>27</v>
      </c>
      <c r="D893">
        <v>3</v>
      </c>
      <c r="E893">
        <f t="shared" si="104"/>
        <v>1</v>
      </c>
      <c r="F893">
        <f>SUM($E$2:E893)</f>
        <v>892</v>
      </c>
      <c r="G893">
        <f>COUNT($E$2:E893)</f>
        <v>892</v>
      </c>
      <c r="H893">
        <f t="shared" si="105"/>
        <v>100</v>
      </c>
      <c r="K893">
        <v>4</v>
      </c>
      <c r="L893">
        <v>4</v>
      </c>
      <c r="M893">
        <v>3</v>
      </c>
      <c r="N893">
        <f t="shared" si="106"/>
        <v>1</v>
      </c>
      <c r="O893">
        <f>SUM($N$2:N893)</f>
        <v>773</v>
      </c>
      <c r="P893">
        <f>COUNT($N$2:N893)</f>
        <v>892</v>
      </c>
      <c r="Q893">
        <f t="shared" si="107"/>
        <v>86.659192825112115</v>
      </c>
      <c r="T893">
        <v>4</v>
      </c>
      <c r="U893">
        <v>4</v>
      </c>
      <c r="V893">
        <v>3</v>
      </c>
      <c r="AC893">
        <v>43</v>
      </c>
      <c r="AD893">
        <v>43</v>
      </c>
      <c r="AE893">
        <v>42</v>
      </c>
      <c r="AF893">
        <f t="shared" si="108"/>
        <v>1</v>
      </c>
      <c r="AG893">
        <f>SUM($AF$2:AF893)</f>
        <v>825</v>
      </c>
      <c r="AH893">
        <f>COUNT($AF$2:AF893)</f>
        <v>892</v>
      </c>
      <c r="AI893">
        <f t="shared" si="109"/>
        <v>92.488789237668158</v>
      </c>
      <c r="AL893">
        <v>50</v>
      </c>
      <c r="AM893">
        <v>50</v>
      </c>
      <c r="AN893">
        <v>42</v>
      </c>
      <c r="AO893">
        <f t="shared" si="110"/>
        <v>1</v>
      </c>
      <c r="AP893">
        <f>SUM($AO$2:AO893)</f>
        <v>869</v>
      </c>
      <c r="AQ893">
        <f>COUNT($AO$2:AO893)</f>
        <v>892</v>
      </c>
      <c r="AR893">
        <f t="shared" si="111"/>
        <v>97.421524663677133</v>
      </c>
    </row>
    <row r="894" spans="2:44">
      <c r="B894">
        <v>71</v>
      </c>
      <c r="C894">
        <v>27</v>
      </c>
      <c r="D894">
        <v>3</v>
      </c>
      <c r="E894">
        <f t="shared" si="104"/>
        <v>1</v>
      </c>
      <c r="F894">
        <f>SUM($E$2:E894)</f>
        <v>893</v>
      </c>
      <c r="G894">
        <f>COUNT($E$2:E894)</f>
        <v>893</v>
      </c>
      <c r="H894">
        <f t="shared" si="105"/>
        <v>100</v>
      </c>
      <c r="K894">
        <v>4</v>
      </c>
      <c r="L894">
        <v>4</v>
      </c>
      <c r="M894">
        <v>3</v>
      </c>
      <c r="N894">
        <f t="shared" si="106"/>
        <v>1</v>
      </c>
      <c r="O894">
        <f>SUM($N$2:N894)</f>
        <v>774</v>
      </c>
      <c r="P894">
        <f>COUNT($N$2:N894)</f>
        <v>893</v>
      </c>
      <c r="Q894">
        <f t="shared" si="107"/>
        <v>86.674132138857786</v>
      </c>
      <c r="T894">
        <v>4</v>
      </c>
      <c r="U894">
        <v>4</v>
      </c>
      <c r="V894">
        <v>3</v>
      </c>
      <c r="AC894">
        <v>43</v>
      </c>
      <c r="AD894">
        <v>43</v>
      </c>
      <c r="AE894">
        <v>43</v>
      </c>
      <c r="AF894">
        <f t="shared" si="108"/>
        <v>1</v>
      </c>
      <c r="AG894">
        <f>SUM($AF$2:AF894)</f>
        <v>826</v>
      </c>
      <c r="AH894">
        <f>COUNT($AF$2:AF894)</f>
        <v>893</v>
      </c>
      <c r="AI894">
        <f t="shared" si="109"/>
        <v>92.497200447928336</v>
      </c>
      <c r="AL894">
        <v>50</v>
      </c>
      <c r="AM894">
        <v>50</v>
      </c>
      <c r="AN894">
        <v>43</v>
      </c>
      <c r="AO894">
        <f t="shared" si="110"/>
        <v>1</v>
      </c>
      <c r="AP894">
        <f>SUM($AO$2:AO894)</f>
        <v>870</v>
      </c>
      <c r="AQ894">
        <f>COUNT($AO$2:AO894)</f>
        <v>893</v>
      </c>
      <c r="AR894">
        <f t="shared" si="111"/>
        <v>97.424412094064948</v>
      </c>
    </row>
    <row r="895" spans="2:44">
      <c r="B895">
        <v>71</v>
      </c>
      <c r="C895">
        <v>27</v>
      </c>
      <c r="D895">
        <v>3</v>
      </c>
      <c r="E895">
        <f t="shared" si="104"/>
        <v>1</v>
      </c>
      <c r="F895">
        <f>SUM($E$2:E895)</f>
        <v>894</v>
      </c>
      <c r="G895">
        <f>COUNT($E$2:E895)</f>
        <v>894</v>
      </c>
      <c r="H895">
        <f t="shared" si="105"/>
        <v>100</v>
      </c>
      <c r="K895">
        <v>4</v>
      </c>
      <c r="L895">
        <v>4</v>
      </c>
      <c r="M895">
        <v>3</v>
      </c>
      <c r="N895">
        <f t="shared" si="106"/>
        <v>1</v>
      </c>
      <c r="O895">
        <f>SUM($N$2:N895)</f>
        <v>775</v>
      </c>
      <c r="P895">
        <f>COUNT($N$2:N895)</f>
        <v>894</v>
      </c>
      <c r="Q895">
        <f t="shared" si="107"/>
        <v>86.68903803131991</v>
      </c>
      <c r="T895">
        <v>4</v>
      </c>
      <c r="U895">
        <v>4</v>
      </c>
      <c r="V895">
        <v>3</v>
      </c>
      <c r="AC895">
        <v>43</v>
      </c>
      <c r="AD895">
        <v>43</v>
      </c>
      <c r="AE895">
        <v>42</v>
      </c>
      <c r="AF895">
        <f t="shared" si="108"/>
        <v>1</v>
      </c>
      <c r="AG895">
        <f>SUM($AF$2:AF895)</f>
        <v>827</v>
      </c>
      <c r="AH895">
        <f>COUNT($AF$2:AF895)</f>
        <v>894</v>
      </c>
      <c r="AI895">
        <f t="shared" si="109"/>
        <v>92.505592841163306</v>
      </c>
      <c r="AL895">
        <v>48</v>
      </c>
      <c r="AM895">
        <v>48</v>
      </c>
      <c r="AN895">
        <v>42</v>
      </c>
      <c r="AO895">
        <f t="shared" si="110"/>
        <v>1</v>
      </c>
      <c r="AP895">
        <f>SUM($AO$2:AO895)</f>
        <v>871</v>
      </c>
      <c r="AQ895">
        <f>COUNT($AO$2:AO895)</f>
        <v>894</v>
      </c>
      <c r="AR895">
        <f t="shared" si="111"/>
        <v>97.427293064876949</v>
      </c>
    </row>
    <row r="896" spans="2:44">
      <c r="B896">
        <v>71</v>
      </c>
      <c r="C896">
        <v>27</v>
      </c>
      <c r="D896">
        <v>4</v>
      </c>
      <c r="E896">
        <f t="shared" si="104"/>
        <v>1</v>
      </c>
      <c r="F896">
        <f>SUM($E$2:E896)</f>
        <v>895</v>
      </c>
      <c r="G896">
        <f>COUNT($E$2:E896)</f>
        <v>895</v>
      </c>
      <c r="H896">
        <f t="shared" si="105"/>
        <v>100</v>
      </c>
      <c r="K896">
        <v>4</v>
      </c>
      <c r="L896">
        <v>4</v>
      </c>
      <c r="M896">
        <v>4</v>
      </c>
      <c r="N896">
        <f t="shared" si="106"/>
        <v>1</v>
      </c>
      <c r="O896">
        <f>SUM($N$2:N896)</f>
        <v>776</v>
      </c>
      <c r="P896">
        <f>COUNT($N$2:N896)</f>
        <v>895</v>
      </c>
      <c r="Q896">
        <f t="shared" si="107"/>
        <v>86.703910614525142</v>
      </c>
      <c r="T896">
        <v>4</v>
      </c>
      <c r="U896">
        <v>4</v>
      </c>
      <c r="V896">
        <v>4</v>
      </c>
      <c r="AC896">
        <v>43</v>
      </c>
      <c r="AD896">
        <v>43</v>
      </c>
      <c r="AE896">
        <v>15</v>
      </c>
      <c r="AF896">
        <f t="shared" si="108"/>
        <v>1</v>
      </c>
      <c r="AG896">
        <f>SUM($AF$2:AF896)</f>
        <v>828</v>
      </c>
      <c r="AH896">
        <f>COUNT($AF$2:AF896)</f>
        <v>895</v>
      </c>
      <c r="AI896">
        <f t="shared" si="109"/>
        <v>92.513966480446925</v>
      </c>
      <c r="AL896">
        <v>48</v>
      </c>
      <c r="AM896">
        <v>48</v>
      </c>
      <c r="AN896">
        <v>15</v>
      </c>
      <c r="AO896">
        <f t="shared" si="110"/>
        <v>1</v>
      </c>
      <c r="AP896">
        <f>SUM($AO$2:AO896)</f>
        <v>872</v>
      </c>
      <c r="AQ896">
        <f>COUNT($AO$2:AO896)</f>
        <v>895</v>
      </c>
      <c r="AR896">
        <f t="shared" si="111"/>
        <v>97.430167597765362</v>
      </c>
    </row>
    <row r="897" spans="2:44">
      <c r="B897">
        <v>71</v>
      </c>
      <c r="C897">
        <v>27</v>
      </c>
      <c r="D897">
        <v>3</v>
      </c>
      <c r="E897">
        <f t="shared" si="104"/>
        <v>1</v>
      </c>
      <c r="F897">
        <f>SUM($E$2:E897)</f>
        <v>896</v>
      </c>
      <c r="G897">
        <f>COUNT($E$2:E897)</f>
        <v>896</v>
      </c>
      <c r="H897">
        <f t="shared" si="105"/>
        <v>100</v>
      </c>
      <c r="K897">
        <v>4</v>
      </c>
      <c r="L897">
        <v>4</v>
      </c>
      <c r="M897">
        <v>3</v>
      </c>
      <c r="N897">
        <f t="shared" si="106"/>
        <v>1</v>
      </c>
      <c r="O897">
        <f>SUM($N$2:N897)</f>
        <v>777</v>
      </c>
      <c r="P897">
        <f>COUNT($N$2:N897)</f>
        <v>896</v>
      </c>
      <c r="Q897">
        <f t="shared" si="107"/>
        <v>86.71875</v>
      </c>
      <c r="T897">
        <v>4</v>
      </c>
      <c r="U897">
        <v>4</v>
      </c>
      <c r="V897">
        <v>3</v>
      </c>
      <c r="AC897">
        <v>43</v>
      </c>
      <c r="AD897">
        <v>43</v>
      </c>
      <c r="AE897">
        <v>17</v>
      </c>
      <c r="AF897">
        <f t="shared" si="108"/>
        <v>1</v>
      </c>
      <c r="AG897">
        <f>SUM($AF$2:AF897)</f>
        <v>829</v>
      </c>
      <c r="AH897">
        <f>COUNT($AF$2:AF897)</f>
        <v>896</v>
      </c>
      <c r="AI897">
        <f t="shared" si="109"/>
        <v>92.522321428571431</v>
      </c>
      <c r="AL897">
        <v>48</v>
      </c>
      <c r="AM897">
        <v>48</v>
      </c>
      <c r="AN897">
        <v>17</v>
      </c>
      <c r="AO897">
        <f t="shared" si="110"/>
        <v>1</v>
      </c>
      <c r="AP897">
        <f>SUM($AO$2:AO897)</f>
        <v>873</v>
      </c>
      <c r="AQ897">
        <f>COUNT($AO$2:AO897)</f>
        <v>896</v>
      </c>
      <c r="AR897">
        <f t="shared" si="111"/>
        <v>97.433035714285708</v>
      </c>
    </row>
    <row r="898" spans="2:44">
      <c r="B898">
        <v>71</v>
      </c>
      <c r="C898">
        <v>27</v>
      </c>
      <c r="D898">
        <v>3</v>
      </c>
      <c r="E898">
        <f t="shared" ref="E898:E961" si="112">IF(D898&lt;=C898,1,0)</f>
        <v>1</v>
      </c>
      <c r="F898">
        <f>SUM($E$2:E898)</f>
        <v>897</v>
      </c>
      <c r="G898">
        <f>COUNT($E$2:E898)</f>
        <v>897</v>
      </c>
      <c r="H898">
        <f t="shared" ref="H898:H961" si="113">F898/G898*100</f>
        <v>100</v>
      </c>
      <c r="K898">
        <v>4</v>
      </c>
      <c r="L898">
        <v>4</v>
      </c>
      <c r="M898">
        <v>3</v>
      </c>
      <c r="N898">
        <f t="shared" ref="N898:N961" si="114">IF(M898&lt;=L898,1,0)</f>
        <v>1</v>
      </c>
      <c r="O898">
        <f>SUM($N$2:N898)</f>
        <v>778</v>
      </c>
      <c r="P898">
        <f>COUNT($N$2:N898)</f>
        <v>897</v>
      </c>
      <c r="Q898">
        <f t="shared" ref="Q898:Q961" si="115">O898/P898*100</f>
        <v>86.733556298773692</v>
      </c>
      <c r="T898">
        <v>4</v>
      </c>
      <c r="U898">
        <v>4</v>
      </c>
      <c r="V898">
        <v>3</v>
      </c>
      <c r="AC898">
        <v>43</v>
      </c>
      <c r="AD898">
        <v>43</v>
      </c>
      <c r="AE898">
        <v>15</v>
      </c>
      <c r="AF898">
        <f t="shared" ref="AF898:AF961" si="116">IF(AE898&lt;=AD898,1,0)</f>
        <v>1</v>
      </c>
      <c r="AG898">
        <f>SUM($AF$2:AF898)</f>
        <v>830</v>
      </c>
      <c r="AH898">
        <f>COUNT($AF$2:AF898)</f>
        <v>897</v>
      </c>
      <c r="AI898">
        <f t="shared" ref="AI898:AI961" si="117">AG898/AH898*100</f>
        <v>92.530657748049052</v>
      </c>
      <c r="AL898">
        <v>48</v>
      </c>
      <c r="AM898">
        <v>48</v>
      </c>
      <c r="AN898">
        <v>15</v>
      </c>
      <c r="AO898">
        <f t="shared" ref="AO898:AO961" si="118">IF(AN898&lt;=AM898,1,0)</f>
        <v>1</v>
      </c>
      <c r="AP898">
        <f>SUM($AO$2:AO898)</f>
        <v>874</v>
      </c>
      <c r="AQ898">
        <f>COUNT($AO$2:AO898)</f>
        <v>897</v>
      </c>
      <c r="AR898">
        <f t="shared" ref="AR898:AR961" si="119">AP898/AQ898*100</f>
        <v>97.435897435897431</v>
      </c>
    </row>
    <row r="899" spans="2:44">
      <c r="B899">
        <v>71</v>
      </c>
      <c r="C899">
        <v>27</v>
      </c>
      <c r="D899">
        <v>3</v>
      </c>
      <c r="E899">
        <f t="shared" si="112"/>
        <v>1</v>
      </c>
      <c r="F899">
        <f>SUM($E$2:E899)</f>
        <v>898</v>
      </c>
      <c r="G899">
        <f>COUNT($E$2:E899)</f>
        <v>898</v>
      </c>
      <c r="H899">
        <f t="shared" si="113"/>
        <v>100</v>
      </c>
      <c r="K899">
        <v>4</v>
      </c>
      <c r="L899">
        <v>4</v>
      </c>
      <c r="M899">
        <v>3</v>
      </c>
      <c r="N899">
        <f t="shared" si="114"/>
        <v>1</v>
      </c>
      <c r="O899">
        <f>SUM($N$2:N899)</f>
        <v>779</v>
      </c>
      <c r="P899">
        <f>COUNT($N$2:N899)</f>
        <v>898</v>
      </c>
      <c r="Q899">
        <f t="shared" si="115"/>
        <v>86.748329621380847</v>
      </c>
      <c r="T899">
        <v>4</v>
      </c>
      <c r="U899">
        <v>4</v>
      </c>
      <c r="V899">
        <v>3</v>
      </c>
      <c r="AC899">
        <v>43</v>
      </c>
      <c r="AD899">
        <v>43</v>
      </c>
      <c r="AE899">
        <v>15</v>
      </c>
      <c r="AF899">
        <f t="shared" si="116"/>
        <v>1</v>
      </c>
      <c r="AG899">
        <f>SUM($AF$2:AF899)</f>
        <v>831</v>
      </c>
      <c r="AH899">
        <f>COUNT($AF$2:AF899)</f>
        <v>898</v>
      </c>
      <c r="AI899">
        <f t="shared" si="117"/>
        <v>92.538975501113583</v>
      </c>
      <c r="AL899">
        <v>48</v>
      </c>
      <c r="AM899">
        <v>48</v>
      </c>
      <c r="AN899">
        <v>15</v>
      </c>
      <c r="AO899">
        <f t="shared" si="118"/>
        <v>1</v>
      </c>
      <c r="AP899">
        <f>SUM($AO$2:AO899)</f>
        <v>875</v>
      </c>
      <c r="AQ899">
        <f>COUNT($AO$2:AO899)</f>
        <v>898</v>
      </c>
      <c r="AR899">
        <f t="shared" si="119"/>
        <v>97.438752783964361</v>
      </c>
    </row>
    <row r="900" spans="2:44">
      <c r="B900">
        <v>71</v>
      </c>
      <c r="C900">
        <v>27</v>
      </c>
      <c r="D900">
        <v>3</v>
      </c>
      <c r="E900">
        <f t="shared" si="112"/>
        <v>1</v>
      </c>
      <c r="F900">
        <f>SUM($E$2:E900)</f>
        <v>899</v>
      </c>
      <c r="G900">
        <f>COUNT($E$2:E900)</f>
        <v>899</v>
      </c>
      <c r="H900">
        <f t="shared" si="113"/>
        <v>100</v>
      </c>
      <c r="K900">
        <v>4</v>
      </c>
      <c r="L900">
        <v>4</v>
      </c>
      <c r="M900">
        <v>3</v>
      </c>
      <c r="N900">
        <f t="shared" si="114"/>
        <v>1</v>
      </c>
      <c r="O900">
        <f>SUM($N$2:N900)</f>
        <v>780</v>
      </c>
      <c r="P900">
        <f>COUNT($N$2:N900)</f>
        <v>899</v>
      </c>
      <c r="Q900">
        <f t="shared" si="115"/>
        <v>86.763070077864285</v>
      </c>
      <c r="T900">
        <v>4</v>
      </c>
      <c r="U900">
        <v>4</v>
      </c>
      <c r="V900">
        <v>3</v>
      </c>
      <c r="AC900">
        <v>43</v>
      </c>
      <c r="AD900">
        <v>43</v>
      </c>
      <c r="AE900">
        <v>14</v>
      </c>
      <c r="AF900">
        <f t="shared" si="116"/>
        <v>1</v>
      </c>
      <c r="AG900">
        <f>SUM($AF$2:AF900)</f>
        <v>832</v>
      </c>
      <c r="AH900">
        <f>COUNT($AF$2:AF900)</f>
        <v>899</v>
      </c>
      <c r="AI900">
        <f t="shared" si="117"/>
        <v>92.547274749721907</v>
      </c>
      <c r="AL900">
        <v>48</v>
      </c>
      <c r="AM900">
        <v>48</v>
      </c>
      <c r="AN900">
        <v>14</v>
      </c>
      <c r="AO900">
        <f t="shared" si="118"/>
        <v>1</v>
      </c>
      <c r="AP900">
        <f>SUM($AO$2:AO900)</f>
        <v>876</v>
      </c>
      <c r="AQ900">
        <f>COUNT($AO$2:AO900)</f>
        <v>899</v>
      </c>
      <c r="AR900">
        <f t="shared" si="119"/>
        <v>97.441601779755288</v>
      </c>
    </row>
    <row r="901" spans="2:44">
      <c r="B901">
        <v>71</v>
      </c>
      <c r="C901">
        <v>27</v>
      </c>
      <c r="D901">
        <v>3</v>
      </c>
      <c r="E901">
        <f t="shared" si="112"/>
        <v>1</v>
      </c>
      <c r="F901">
        <f>SUM($E$2:E901)</f>
        <v>900</v>
      </c>
      <c r="G901">
        <f>COUNT($E$2:E901)</f>
        <v>900</v>
      </c>
      <c r="H901">
        <f t="shared" si="113"/>
        <v>100</v>
      </c>
      <c r="K901">
        <v>4</v>
      </c>
      <c r="L901">
        <v>4</v>
      </c>
      <c r="M901">
        <v>3</v>
      </c>
      <c r="N901">
        <f t="shared" si="114"/>
        <v>1</v>
      </c>
      <c r="O901">
        <f>SUM($N$2:N901)</f>
        <v>781</v>
      </c>
      <c r="P901">
        <f>COUNT($N$2:N901)</f>
        <v>900</v>
      </c>
      <c r="Q901">
        <f t="shared" si="115"/>
        <v>86.777777777777771</v>
      </c>
      <c r="T901">
        <v>4</v>
      </c>
      <c r="U901">
        <v>4</v>
      </c>
      <c r="V901">
        <v>3</v>
      </c>
      <c r="AC901">
        <v>43</v>
      </c>
      <c r="AD901">
        <v>43</v>
      </c>
      <c r="AE901">
        <v>15</v>
      </c>
      <c r="AF901">
        <f t="shared" si="116"/>
        <v>1</v>
      </c>
      <c r="AG901">
        <f>SUM($AF$2:AF901)</f>
        <v>833</v>
      </c>
      <c r="AH901">
        <f>COUNT($AF$2:AF901)</f>
        <v>900</v>
      </c>
      <c r="AI901">
        <f t="shared" si="117"/>
        <v>92.555555555555557</v>
      </c>
      <c r="AL901">
        <v>48</v>
      </c>
      <c r="AM901">
        <v>48</v>
      </c>
      <c r="AN901">
        <v>15</v>
      </c>
      <c r="AO901">
        <f t="shared" si="118"/>
        <v>1</v>
      </c>
      <c r="AP901">
        <f>SUM($AO$2:AO901)</f>
        <v>877</v>
      </c>
      <c r="AQ901">
        <f>COUNT($AO$2:AO901)</f>
        <v>900</v>
      </c>
      <c r="AR901">
        <f t="shared" si="119"/>
        <v>97.444444444444443</v>
      </c>
    </row>
    <row r="902" spans="2:44">
      <c r="B902">
        <v>71</v>
      </c>
      <c r="C902">
        <v>27</v>
      </c>
      <c r="D902">
        <v>3</v>
      </c>
      <c r="E902">
        <f t="shared" si="112"/>
        <v>1</v>
      </c>
      <c r="F902">
        <f>SUM($E$2:E902)</f>
        <v>901</v>
      </c>
      <c r="G902">
        <f>COUNT($E$2:E902)</f>
        <v>901</v>
      </c>
      <c r="H902">
        <f t="shared" si="113"/>
        <v>100</v>
      </c>
      <c r="K902">
        <v>4</v>
      </c>
      <c r="L902">
        <v>4</v>
      </c>
      <c r="M902">
        <v>3</v>
      </c>
      <c r="N902">
        <f t="shared" si="114"/>
        <v>1</v>
      </c>
      <c r="O902">
        <f>SUM($N$2:N902)</f>
        <v>782</v>
      </c>
      <c r="P902">
        <f>COUNT($N$2:N902)</f>
        <v>901</v>
      </c>
      <c r="Q902">
        <f t="shared" si="115"/>
        <v>86.79245283018868</v>
      </c>
      <c r="T902">
        <v>4</v>
      </c>
      <c r="U902">
        <v>4</v>
      </c>
      <c r="V902">
        <v>3</v>
      </c>
      <c r="AC902">
        <v>43</v>
      </c>
      <c r="AD902">
        <v>43</v>
      </c>
      <c r="AE902">
        <v>17</v>
      </c>
      <c r="AF902">
        <f t="shared" si="116"/>
        <v>1</v>
      </c>
      <c r="AG902">
        <f>SUM($AF$2:AF902)</f>
        <v>834</v>
      </c>
      <c r="AH902">
        <f>COUNT($AF$2:AF902)</f>
        <v>901</v>
      </c>
      <c r="AI902">
        <f t="shared" si="117"/>
        <v>92.563817980022208</v>
      </c>
      <c r="AL902">
        <v>48</v>
      </c>
      <c r="AM902">
        <v>48</v>
      </c>
      <c r="AN902">
        <v>17</v>
      </c>
      <c r="AO902">
        <f t="shared" si="118"/>
        <v>1</v>
      </c>
      <c r="AP902">
        <f>SUM($AO$2:AO902)</f>
        <v>878</v>
      </c>
      <c r="AQ902">
        <f>COUNT($AO$2:AO902)</f>
        <v>901</v>
      </c>
      <c r="AR902">
        <f t="shared" si="119"/>
        <v>97.447280799112107</v>
      </c>
    </row>
    <row r="903" spans="2:44">
      <c r="B903">
        <v>71</v>
      </c>
      <c r="C903">
        <v>27</v>
      </c>
      <c r="D903">
        <v>3</v>
      </c>
      <c r="E903">
        <f t="shared" si="112"/>
        <v>1</v>
      </c>
      <c r="F903">
        <f>SUM($E$2:E903)</f>
        <v>902</v>
      </c>
      <c r="G903">
        <f>COUNT($E$2:E903)</f>
        <v>902</v>
      </c>
      <c r="H903">
        <f t="shared" si="113"/>
        <v>100</v>
      </c>
      <c r="K903">
        <v>4</v>
      </c>
      <c r="L903">
        <v>4</v>
      </c>
      <c r="M903">
        <v>3</v>
      </c>
      <c r="N903">
        <f t="shared" si="114"/>
        <v>1</v>
      </c>
      <c r="O903">
        <f>SUM($N$2:N903)</f>
        <v>783</v>
      </c>
      <c r="P903">
        <f>COUNT($N$2:N903)</f>
        <v>902</v>
      </c>
      <c r="Q903">
        <f t="shared" si="115"/>
        <v>86.8070953436807</v>
      </c>
      <c r="T903">
        <v>4</v>
      </c>
      <c r="U903">
        <v>4</v>
      </c>
      <c r="V903">
        <v>3</v>
      </c>
      <c r="AC903">
        <v>43</v>
      </c>
      <c r="AD903">
        <v>43</v>
      </c>
      <c r="AE903">
        <v>14</v>
      </c>
      <c r="AF903">
        <f t="shared" si="116"/>
        <v>1</v>
      </c>
      <c r="AG903">
        <f>SUM($AF$2:AF903)</f>
        <v>835</v>
      </c>
      <c r="AH903">
        <f>COUNT($AF$2:AF903)</f>
        <v>902</v>
      </c>
      <c r="AI903">
        <f t="shared" si="117"/>
        <v>92.572062084257212</v>
      </c>
      <c r="AL903">
        <v>48</v>
      </c>
      <c r="AM903">
        <v>48</v>
      </c>
      <c r="AN903">
        <v>14</v>
      </c>
      <c r="AO903">
        <f t="shared" si="118"/>
        <v>1</v>
      </c>
      <c r="AP903">
        <f>SUM($AO$2:AO903)</f>
        <v>879</v>
      </c>
      <c r="AQ903">
        <f>COUNT($AO$2:AO903)</f>
        <v>902</v>
      </c>
      <c r="AR903">
        <f t="shared" si="119"/>
        <v>97.450110864745014</v>
      </c>
    </row>
    <row r="904" spans="2:44">
      <c r="B904">
        <v>71</v>
      </c>
      <c r="C904">
        <v>27</v>
      </c>
      <c r="D904">
        <v>3</v>
      </c>
      <c r="E904">
        <f t="shared" si="112"/>
        <v>1</v>
      </c>
      <c r="F904">
        <f>SUM($E$2:E904)</f>
        <v>903</v>
      </c>
      <c r="G904">
        <f>COUNT($E$2:E904)</f>
        <v>903</v>
      </c>
      <c r="H904">
        <f t="shared" si="113"/>
        <v>100</v>
      </c>
      <c r="K904">
        <v>4</v>
      </c>
      <c r="L904">
        <v>4</v>
      </c>
      <c r="M904">
        <v>3</v>
      </c>
      <c r="N904">
        <f t="shared" si="114"/>
        <v>1</v>
      </c>
      <c r="O904">
        <f>SUM($N$2:N904)</f>
        <v>784</v>
      </c>
      <c r="P904">
        <f>COUNT($N$2:N904)</f>
        <v>903</v>
      </c>
      <c r="Q904">
        <f t="shared" si="115"/>
        <v>86.821705426356587</v>
      </c>
      <c r="T904">
        <v>4</v>
      </c>
      <c r="U904">
        <v>4</v>
      </c>
      <c r="V904">
        <v>3</v>
      </c>
      <c r="AC904">
        <v>43</v>
      </c>
      <c r="AD904">
        <v>43</v>
      </c>
      <c r="AE904">
        <v>15</v>
      </c>
      <c r="AF904">
        <f t="shared" si="116"/>
        <v>1</v>
      </c>
      <c r="AG904">
        <f>SUM($AF$2:AF904)</f>
        <v>836</v>
      </c>
      <c r="AH904">
        <f>COUNT($AF$2:AF904)</f>
        <v>903</v>
      </c>
      <c r="AI904">
        <f t="shared" si="117"/>
        <v>92.580287929125134</v>
      </c>
      <c r="AL904">
        <v>48</v>
      </c>
      <c r="AM904">
        <v>48</v>
      </c>
      <c r="AN904">
        <v>15</v>
      </c>
      <c r="AO904">
        <f t="shared" si="118"/>
        <v>1</v>
      </c>
      <c r="AP904">
        <f>SUM($AO$2:AO904)</f>
        <v>880</v>
      </c>
      <c r="AQ904">
        <f>COUNT($AO$2:AO904)</f>
        <v>903</v>
      </c>
      <c r="AR904">
        <f t="shared" si="119"/>
        <v>97.452934662236984</v>
      </c>
    </row>
    <row r="905" spans="2:44">
      <c r="B905">
        <v>71</v>
      </c>
      <c r="C905">
        <v>27</v>
      </c>
      <c r="D905">
        <v>3</v>
      </c>
      <c r="E905">
        <f t="shared" si="112"/>
        <v>1</v>
      </c>
      <c r="F905">
        <f>SUM($E$2:E905)</f>
        <v>904</v>
      </c>
      <c r="G905">
        <f>COUNT($E$2:E905)</f>
        <v>904</v>
      </c>
      <c r="H905">
        <f t="shared" si="113"/>
        <v>100</v>
      </c>
      <c r="K905">
        <v>4</v>
      </c>
      <c r="L905">
        <v>4</v>
      </c>
      <c r="M905">
        <v>3</v>
      </c>
      <c r="N905">
        <f t="shared" si="114"/>
        <v>1</v>
      </c>
      <c r="O905">
        <f>SUM($N$2:N905)</f>
        <v>785</v>
      </c>
      <c r="P905">
        <f>COUNT($N$2:N905)</f>
        <v>904</v>
      </c>
      <c r="Q905">
        <f t="shared" si="115"/>
        <v>86.836283185840713</v>
      </c>
      <c r="T905">
        <v>4</v>
      </c>
      <c r="U905">
        <v>4</v>
      </c>
      <c r="V905">
        <v>3</v>
      </c>
      <c r="AC905">
        <v>43</v>
      </c>
      <c r="AD905">
        <v>43</v>
      </c>
      <c r="AE905">
        <v>15</v>
      </c>
      <c r="AF905">
        <f t="shared" si="116"/>
        <v>1</v>
      </c>
      <c r="AG905">
        <f>SUM($AF$2:AF905)</f>
        <v>837</v>
      </c>
      <c r="AH905">
        <f>COUNT($AF$2:AF905)</f>
        <v>904</v>
      </c>
      <c r="AI905">
        <f t="shared" si="117"/>
        <v>92.588495575221245</v>
      </c>
      <c r="AL905">
        <v>48</v>
      </c>
      <c r="AM905">
        <v>48</v>
      </c>
      <c r="AN905">
        <v>15</v>
      </c>
      <c r="AO905">
        <f t="shared" si="118"/>
        <v>1</v>
      </c>
      <c r="AP905">
        <f>SUM($AO$2:AO905)</f>
        <v>881</v>
      </c>
      <c r="AQ905">
        <f>COUNT($AO$2:AO905)</f>
        <v>904</v>
      </c>
      <c r="AR905">
        <f t="shared" si="119"/>
        <v>97.455752212389385</v>
      </c>
    </row>
    <row r="906" spans="2:44">
      <c r="B906">
        <v>71</v>
      </c>
      <c r="C906">
        <v>27</v>
      </c>
      <c r="D906">
        <v>3</v>
      </c>
      <c r="E906">
        <f t="shared" si="112"/>
        <v>1</v>
      </c>
      <c r="F906">
        <f>SUM($E$2:E906)</f>
        <v>905</v>
      </c>
      <c r="G906">
        <f>COUNT($E$2:E906)</f>
        <v>905</v>
      </c>
      <c r="H906">
        <f t="shared" si="113"/>
        <v>100</v>
      </c>
      <c r="K906">
        <v>4</v>
      </c>
      <c r="L906">
        <v>4</v>
      </c>
      <c r="M906">
        <v>3</v>
      </c>
      <c r="N906">
        <f t="shared" si="114"/>
        <v>1</v>
      </c>
      <c r="O906">
        <f>SUM($N$2:N906)</f>
        <v>786</v>
      </c>
      <c r="P906">
        <f>COUNT($N$2:N906)</f>
        <v>905</v>
      </c>
      <c r="Q906">
        <f t="shared" si="115"/>
        <v>86.850828729281773</v>
      </c>
      <c r="T906">
        <v>4</v>
      </c>
      <c r="U906">
        <v>4</v>
      </c>
      <c r="V906">
        <v>3</v>
      </c>
      <c r="AC906">
        <v>43</v>
      </c>
      <c r="AD906">
        <v>43</v>
      </c>
      <c r="AE906">
        <v>16</v>
      </c>
      <c r="AF906">
        <f t="shared" si="116"/>
        <v>1</v>
      </c>
      <c r="AG906">
        <f>SUM($AF$2:AF906)</f>
        <v>838</v>
      </c>
      <c r="AH906">
        <f>COUNT($AF$2:AF906)</f>
        <v>905</v>
      </c>
      <c r="AI906">
        <f t="shared" si="117"/>
        <v>92.596685082872938</v>
      </c>
      <c r="AL906">
        <v>48</v>
      </c>
      <c r="AM906">
        <v>48</v>
      </c>
      <c r="AN906">
        <v>16</v>
      </c>
      <c r="AO906">
        <f t="shared" si="118"/>
        <v>1</v>
      </c>
      <c r="AP906">
        <f>SUM($AO$2:AO906)</f>
        <v>882</v>
      </c>
      <c r="AQ906">
        <f>COUNT($AO$2:AO906)</f>
        <v>905</v>
      </c>
      <c r="AR906">
        <f t="shared" si="119"/>
        <v>97.458563535911608</v>
      </c>
    </row>
    <row r="907" spans="2:44">
      <c r="B907">
        <v>71</v>
      </c>
      <c r="C907">
        <v>27</v>
      </c>
      <c r="D907">
        <v>4</v>
      </c>
      <c r="E907">
        <f t="shared" si="112"/>
        <v>1</v>
      </c>
      <c r="F907">
        <f>SUM($E$2:E907)</f>
        <v>906</v>
      </c>
      <c r="G907">
        <f>COUNT($E$2:E907)</f>
        <v>906</v>
      </c>
      <c r="H907">
        <f t="shared" si="113"/>
        <v>100</v>
      </c>
      <c r="K907">
        <v>4</v>
      </c>
      <c r="L907">
        <v>4</v>
      </c>
      <c r="M907">
        <v>4</v>
      </c>
      <c r="N907">
        <f t="shared" si="114"/>
        <v>1</v>
      </c>
      <c r="O907">
        <f>SUM($N$2:N907)</f>
        <v>787</v>
      </c>
      <c r="P907">
        <f>COUNT($N$2:N907)</f>
        <v>906</v>
      </c>
      <c r="Q907">
        <f t="shared" si="115"/>
        <v>86.865342163355407</v>
      </c>
      <c r="T907">
        <v>4</v>
      </c>
      <c r="U907">
        <v>4</v>
      </c>
      <c r="V907">
        <v>4</v>
      </c>
      <c r="AC907">
        <v>43</v>
      </c>
      <c r="AD907">
        <v>43</v>
      </c>
      <c r="AE907">
        <v>14</v>
      </c>
      <c r="AF907">
        <f t="shared" si="116"/>
        <v>1</v>
      </c>
      <c r="AG907">
        <f>SUM($AF$2:AF907)</f>
        <v>839</v>
      </c>
      <c r="AH907">
        <f>COUNT($AF$2:AF907)</f>
        <v>906</v>
      </c>
      <c r="AI907">
        <f t="shared" si="117"/>
        <v>92.604856512141282</v>
      </c>
      <c r="AL907">
        <v>48</v>
      </c>
      <c r="AM907">
        <v>48</v>
      </c>
      <c r="AN907">
        <v>14</v>
      </c>
      <c r="AO907">
        <f t="shared" si="118"/>
        <v>1</v>
      </c>
      <c r="AP907">
        <f>SUM($AO$2:AO907)</f>
        <v>883</v>
      </c>
      <c r="AQ907">
        <f>COUNT($AO$2:AO907)</f>
        <v>906</v>
      </c>
      <c r="AR907">
        <f t="shared" si="119"/>
        <v>97.46136865342163</v>
      </c>
    </row>
    <row r="908" spans="2:44">
      <c r="B908">
        <v>71</v>
      </c>
      <c r="C908">
        <v>27</v>
      </c>
      <c r="D908">
        <v>3</v>
      </c>
      <c r="E908">
        <f t="shared" si="112"/>
        <v>1</v>
      </c>
      <c r="F908">
        <f>SUM($E$2:E908)</f>
        <v>907</v>
      </c>
      <c r="G908">
        <f>COUNT($E$2:E908)</f>
        <v>907</v>
      </c>
      <c r="H908">
        <f t="shared" si="113"/>
        <v>100</v>
      </c>
      <c r="K908">
        <v>4</v>
      </c>
      <c r="L908">
        <v>4</v>
      </c>
      <c r="M908">
        <v>3</v>
      </c>
      <c r="N908">
        <f t="shared" si="114"/>
        <v>1</v>
      </c>
      <c r="O908">
        <f>SUM($N$2:N908)</f>
        <v>788</v>
      </c>
      <c r="P908">
        <f>COUNT($N$2:N908)</f>
        <v>907</v>
      </c>
      <c r="Q908">
        <f t="shared" si="115"/>
        <v>86.87982359426681</v>
      </c>
      <c r="T908">
        <v>4</v>
      </c>
      <c r="U908">
        <v>4</v>
      </c>
      <c r="V908">
        <v>3</v>
      </c>
      <c r="AC908">
        <v>43</v>
      </c>
      <c r="AD908">
        <v>43</v>
      </c>
      <c r="AE908">
        <v>15</v>
      </c>
      <c r="AF908">
        <f t="shared" si="116"/>
        <v>1</v>
      </c>
      <c r="AG908">
        <f>SUM($AF$2:AF908)</f>
        <v>840</v>
      </c>
      <c r="AH908">
        <f>COUNT($AF$2:AF908)</f>
        <v>907</v>
      </c>
      <c r="AI908">
        <f t="shared" si="117"/>
        <v>92.613009922822485</v>
      </c>
      <c r="AL908">
        <v>48</v>
      </c>
      <c r="AM908">
        <v>48</v>
      </c>
      <c r="AN908">
        <v>15</v>
      </c>
      <c r="AO908">
        <f t="shared" si="118"/>
        <v>1</v>
      </c>
      <c r="AP908">
        <f>SUM($AO$2:AO908)</f>
        <v>884</v>
      </c>
      <c r="AQ908">
        <f>COUNT($AO$2:AO908)</f>
        <v>907</v>
      </c>
      <c r="AR908">
        <f t="shared" si="119"/>
        <v>97.464167585446532</v>
      </c>
    </row>
    <row r="909" spans="2:44">
      <c r="B909">
        <v>71</v>
      </c>
      <c r="C909">
        <v>27</v>
      </c>
      <c r="D909">
        <v>3</v>
      </c>
      <c r="E909">
        <f t="shared" si="112"/>
        <v>1</v>
      </c>
      <c r="F909">
        <f>SUM($E$2:E909)</f>
        <v>908</v>
      </c>
      <c r="G909">
        <f>COUNT($E$2:E909)</f>
        <v>908</v>
      </c>
      <c r="H909">
        <f t="shared" si="113"/>
        <v>100</v>
      </c>
      <c r="K909">
        <v>4</v>
      </c>
      <c r="L909">
        <v>4</v>
      </c>
      <c r="M909">
        <v>3</v>
      </c>
      <c r="N909">
        <f t="shared" si="114"/>
        <v>1</v>
      </c>
      <c r="O909">
        <f>SUM($N$2:N909)</f>
        <v>789</v>
      </c>
      <c r="P909">
        <f>COUNT($N$2:N909)</f>
        <v>908</v>
      </c>
      <c r="Q909">
        <f t="shared" si="115"/>
        <v>86.894273127753308</v>
      </c>
      <c r="T909">
        <v>4</v>
      </c>
      <c r="U909">
        <v>4</v>
      </c>
      <c r="V909">
        <v>3</v>
      </c>
      <c r="AC909">
        <v>43</v>
      </c>
      <c r="AD909">
        <v>43</v>
      </c>
      <c r="AE909">
        <v>14</v>
      </c>
      <c r="AF909">
        <f t="shared" si="116"/>
        <v>1</v>
      </c>
      <c r="AG909">
        <f>SUM($AF$2:AF909)</f>
        <v>841</v>
      </c>
      <c r="AH909">
        <f>COUNT($AF$2:AF909)</f>
        <v>908</v>
      </c>
      <c r="AI909">
        <f t="shared" si="117"/>
        <v>92.621145374449341</v>
      </c>
      <c r="AL909">
        <v>48</v>
      </c>
      <c r="AM909">
        <v>48</v>
      </c>
      <c r="AN909">
        <v>14</v>
      </c>
      <c r="AO909">
        <f t="shared" si="118"/>
        <v>1</v>
      </c>
      <c r="AP909">
        <f>SUM($AO$2:AO909)</f>
        <v>885</v>
      </c>
      <c r="AQ909">
        <f>COUNT($AO$2:AO909)</f>
        <v>908</v>
      </c>
      <c r="AR909">
        <f t="shared" si="119"/>
        <v>97.466960352422902</v>
      </c>
    </row>
    <row r="910" spans="2:44">
      <c r="B910">
        <v>71</v>
      </c>
      <c r="C910">
        <v>27</v>
      </c>
      <c r="D910">
        <v>4</v>
      </c>
      <c r="E910">
        <f t="shared" si="112"/>
        <v>1</v>
      </c>
      <c r="F910">
        <f>SUM($E$2:E910)</f>
        <v>909</v>
      </c>
      <c r="G910">
        <f>COUNT($E$2:E910)</f>
        <v>909</v>
      </c>
      <c r="H910">
        <f t="shared" si="113"/>
        <v>100</v>
      </c>
      <c r="K910">
        <v>4</v>
      </c>
      <c r="L910">
        <v>4</v>
      </c>
      <c r="M910">
        <v>4</v>
      </c>
      <c r="N910">
        <f t="shared" si="114"/>
        <v>1</v>
      </c>
      <c r="O910">
        <f>SUM($N$2:N910)</f>
        <v>790</v>
      </c>
      <c r="P910">
        <f>COUNT($N$2:N910)</f>
        <v>909</v>
      </c>
      <c r="Q910">
        <f t="shared" si="115"/>
        <v>86.908690869086911</v>
      </c>
      <c r="T910">
        <v>4</v>
      </c>
      <c r="U910">
        <v>4</v>
      </c>
      <c r="V910">
        <v>4</v>
      </c>
      <c r="AC910">
        <v>43</v>
      </c>
      <c r="AD910">
        <v>43</v>
      </c>
      <c r="AE910">
        <v>16</v>
      </c>
      <c r="AF910">
        <f t="shared" si="116"/>
        <v>1</v>
      </c>
      <c r="AG910">
        <f>SUM($AF$2:AF910)</f>
        <v>842</v>
      </c>
      <c r="AH910">
        <f>COUNT($AF$2:AF910)</f>
        <v>909</v>
      </c>
      <c r="AI910">
        <f t="shared" si="117"/>
        <v>92.629262926292625</v>
      </c>
      <c r="AL910">
        <v>50</v>
      </c>
      <c r="AM910">
        <v>50</v>
      </c>
      <c r="AN910">
        <v>16</v>
      </c>
      <c r="AO910">
        <f t="shared" si="118"/>
        <v>1</v>
      </c>
      <c r="AP910">
        <f>SUM($AO$2:AO910)</f>
        <v>886</v>
      </c>
      <c r="AQ910">
        <f>COUNT($AO$2:AO910)</f>
        <v>909</v>
      </c>
      <c r="AR910">
        <f t="shared" si="119"/>
        <v>97.469746974697472</v>
      </c>
    </row>
    <row r="911" spans="2:44">
      <c r="B911">
        <v>71</v>
      </c>
      <c r="C911">
        <v>27</v>
      </c>
      <c r="D911">
        <v>4</v>
      </c>
      <c r="E911">
        <f t="shared" si="112"/>
        <v>1</v>
      </c>
      <c r="F911">
        <f>SUM($E$2:E911)</f>
        <v>910</v>
      </c>
      <c r="G911">
        <f>COUNT($E$2:E911)</f>
        <v>910</v>
      </c>
      <c r="H911">
        <f t="shared" si="113"/>
        <v>100</v>
      </c>
      <c r="K911">
        <v>4</v>
      </c>
      <c r="L911">
        <v>4</v>
      </c>
      <c r="M911">
        <v>4</v>
      </c>
      <c r="N911">
        <f t="shared" si="114"/>
        <v>1</v>
      </c>
      <c r="O911">
        <f>SUM($N$2:N911)</f>
        <v>791</v>
      </c>
      <c r="P911">
        <f>COUNT($N$2:N911)</f>
        <v>910</v>
      </c>
      <c r="Q911">
        <f t="shared" si="115"/>
        <v>86.92307692307692</v>
      </c>
      <c r="T911">
        <v>4</v>
      </c>
      <c r="U911">
        <v>4</v>
      </c>
      <c r="V911">
        <v>4</v>
      </c>
      <c r="AC911">
        <v>43</v>
      </c>
      <c r="AD911">
        <v>43</v>
      </c>
      <c r="AE911">
        <v>16</v>
      </c>
      <c r="AF911">
        <f t="shared" si="116"/>
        <v>1</v>
      </c>
      <c r="AG911">
        <f>SUM($AF$2:AF911)</f>
        <v>843</v>
      </c>
      <c r="AH911">
        <f>COUNT($AF$2:AF911)</f>
        <v>910</v>
      </c>
      <c r="AI911">
        <f t="shared" si="117"/>
        <v>92.637362637362642</v>
      </c>
      <c r="AL911">
        <v>50</v>
      </c>
      <c r="AM911">
        <v>50</v>
      </c>
      <c r="AN911">
        <v>16</v>
      </c>
      <c r="AO911">
        <f t="shared" si="118"/>
        <v>1</v>
      </c>
      <c r="AP911">
        <f>SUM($AO$2:AO911)</f>
        <v>887</v>
      </c>
      <c r="AQ911">
        <f>COUNT($AO$2:AO911)</f>
        <v>910</v>
      </c>
      <c r="AR911">
        <f t="shared" si="119"/>
        <v>97.472527472527474</v>
      </c>
    </row>
    <row r="912" spans="2:44">
      <c r="B912">
        <v>71</v>
      </c>
      <c r="C912">
        <v>27</v>
      </c>
      <c r="D912">
        <v>3</v>
      </c>
      <c r="E912">
        <f t="shared" si="112"/>
        <v>1</v>
      </c>
      <c r="F912">
        <f>SUM($E$2:E912)</f>
        <v>911</v>
      </c>
      <c r="G912">
        <f>COUNT($E$2:E912)</f>
        <v>911</v>
      </c>
      <c r="H912">
        <f t="shared" si="113"/>
        <v>100</v>
      </c>
      <c r="K912">
        <v>4</v>
      </c>
      <c r="L912">
        <v>4</v>
      </c>
      <c r="M912">
        <v>3</v>
      </c>
      <c r="N912">
        <f t="shared" si="114"/>
        <v>1</v>
      </c>
      <c r="O912">
        <f>SUM($N$2:N912)</f>
        <v>792</v>
      </c>
      <c r="P912">
        <f>COUNT($N$2:N912)</f>
        <v>911</v>
      </c>
      <c r="Q912">
        <f t="shared" si="115"/>
        <v>86.937431394072448</v>
      </c>
      <c r="T912">
        <v>4</v>
      </c>
      <c r="U912">
        <v>4</v>
      </c>
      <c r="V912">
        <v>3</v>
      </c>
      <c r="AC912">
        <v>43</v>
      </c>
      <c r="AD912">
        <v>43</v>
      </c>
      <c r="AE912">
        <v>15</v>
      </c>
      <c r="AF912">
        <f t="shared" si="116"/>
        <v>1</v>
      </c>
      <c r="AG912">
        <f>SUM($AF$2:AF912)</f>
        <v>844</v>
      </c>
      <c r="AH912">
        <f>COUNT($AF$2:AF912)</f>
        <v>911</v>
      </c>
      <c r="AI912">
        <f t="shared" si="117"/>
        <v>92.645444566410546</v>
      </c>
      <c r="AL912">
        <v>50</v>
      </c>
      <c r="AM912">
        <v>50</v>
      </c>
      <c r="AN912">
        <v>15</v>
      </c>
      <c r="AO912">
        <f t="shared" si="118"/>
        <v>1</v>
      </c>
      <c r="AP912">
        <f>SUM($AO$2:AO912)</f>
        <v>888</v>
      </c>
      <c r="AQ912">
        <f>COUNT($AO$2:AO912)</f>
        <v>911</v>
      </c>
      <c r="AR912">
        <f t="shared" si="119"/>
        <v>97.475301866081239</v>
      </c>
    </row>
    <row r="913" spans="2:44">
      <c r="B913">
        <v>71</v>
      </c>
      <c r="C913">
        <v>27</v>
      </c>
      <c r="D913">
        <v>4</v>
      </c>
      <c r="E913">
        <f t="shared" si="112"/>
        <v>1</v>
      </c>
      <c r="F913">
        <f>SUM($E$2:E913)</f>
        <v>912</v>
      </c>
      <c r="G913">
        <f>COUNT($E$2:E913)</f>
        <v>912</v>
      </c>
      <c r="H913">
        <f t="shared" si="113"/>
        <v>100</v>
      </c>
      <c r="K913">
        <v>4</v>
      </c>
      <c r="L913">
        <v>4</v>
      </c>
      <c r="M913">
        <v>4</v>
      </c>
      <c r="N913">
        <f t="shared" si="114"/>
        <v>1</v>
      </c>
      <c r="O913">
        <f>SUM($N$2:N913)</f>
        <v>793</v>
      </c>
      <c r="P913">
        <f>COUNT($N$2:N913)</f>
        <v>912</v>
      </c>
      <c r="Q913">
        <f t="shared" si="115"/>
        <v>86.951754385964904</v>
      </c>
      <c r="T913">
        <v>4</v>
      </c>
      <c r="U913">
        <v>4</v>
      </c>
      <c r="V913">
        <v>4</v>
      </c>
      <c r="AC913">
        <v>43</v>
      </c>
      <c r="AD913">
        <v>43</v>
      </c>
      <c r="AE913">
        <v>15</v>
      </c>
      <c r="AF913">
        <f t="shared" si="116"/>
        <v>1</v>
      </c>
      <c r="AG913">
        <f>SUM($AF$2:AF913)</f>
        <v>845</v>
      </c>
      <c r="AH913">
        <f>COUNT($AF$2:AF913)</f>
        <v>912</v>
      </c>
      <c r="AI913">
        <f t="shared" si="117"/>
        <v>92.653508771929822</v>
      </c>
      <c r="AL913">
        <v>50</v>
      </c>
      <c r="AM913">
        <v>50</v>
      </c>
      <c r="AN913">
        <v>15</v>
      </c>
      <c r="AO913">
        <f t="shared" si="118"/>
        <v>1</v>
      </c>
      <c r="AP913">
        <f>SUM($AO$2:AO913)</f>
        <v>889</v>
      </c>
      <c r="AQ913">
        <f>COUNT($AO$2:AO913)</f>
        <v>912</v>
      </c>
      <c r="AR913">
        <f t="shared" si="119"/>
        <v>97.478070175438589</v>
      </c>
    </row>
    <row r="914" spans="2:44">
      <c r="B914">
        <v>71</v>
      </c>
      <c r="C914">
        <v>27</v>
      </c>
      <c r="D914">
        <v>4</v>
      </c>
      <c r="E914">
        <f t="shared" si="112"/>
        <v>1</v>
      </c>
      <c r="F914">
        <f>SUM($E$2:E914)</f>
        <v>913</v>
      </c>
      <c r="G914">
        <f>COUNT($E$2:E914)</f>
        <v>913</v>
      </c>
      <c r="H914">
        <f t="shared" si="113"/>
        <v>100</v>
      </c>
      <c r="K914">
        <v>4</v>
      </c>
      <c r="L914">
        <v>4</v>
      </c>
      <c r="M914">
        <v>4</v>
      </c>
      <c r="N914">
        <f t="shared" si="114"/>
        <v>1</v>
      </c>
      <c r="O914">
        <f>SUM($N$2:N914)</f>
        <v>794</v>
      </c>
      <c r="P914">
        <f>COUNT($N$2:N914)</f>
        <v>913</v>
      </c>
      <c r="Q914">
        <f t="shared" si="115"/>
        <v>86.966046002190581</v>
      </c>
      <c r="T914">
        <v>4</v>
      </c>
      <c r="U914">
        <v>4</v>
      </c>
      <c r="V914">
        <v>4</v>
      </c>
      <c r="AC914">
        <v>43</v>
      </c>
      <c r="AD914">
        <v>43</v>
      </c>
      <c r="AE914">
        <v>13</v>
      </c>
      <c r="AF914">
        <f t="shared" si="116"/>
        <v>1</v>
      </c>
      <c r="AG914">
        <f>SUM($AF$2:AF914)</f>
        <v>846</v>
      </c>
      <c r="AH914">
        <f>COUNT($AF$2:AF914)</f>
        <v>913</v>
      </c>
      <c r="AI914">
        <f t="shared" si="117"/>
        <v>92.661555312157716</v>
      </c>
      <c r="AL914">
        <v>50</v>
      </c>
      <c r="AM914">
        <v>50</v>
      </c>
      <c r="AN914">
        <v>13</v>
      </c>
      <c r="AO914">
        <f t="shared" si="118"/>
        <v>1</v>
      </c>
      <c r="AP914">
        <f>SUM($AO$2:AO914)</f>
        <v>890</v>
      </c>
      <c r="AQ914">
        <f>COUNT($AO$2:AO914)</f>
        <v>913</v>
      </c>
      <c r="AR914">
        <f t="shared" si="119"/>
        <v>97.480832420591454</v>
      </c>
    </row>
    <row r="915" spans="2:44">
      <c r="B915">
        <v>71</v>
      </c>
      <c r="C915">
        <v>27</v>
      </c>
      <c r="D915">
        <v>4</v>
      </c>
      <c r="E915">
        <f t="shared" si="112"/>
        <v>1</v>
      </c>
      <c r="F915">
        <f>SUM($E$2:E915)</f>
        <v>914</v>
      </c>
      <c r="G915">
        <f>COUNT($E$2:E915)</f>
        <v>914</v>
      </c>
      <c r="H915">
        <f t="shared" si="113"/>
        <v>100</v>
      </c>
      <c r="K915">
        <v>4</v>
      </c>
      <c r="L915">
        <v>4</v>
      </c>
      <c r="M915">
        <v>4</v>
      </c>
      <c r="N915">
        <f t="shared" si="114"/>
        <v>1</v>
      </c>
      <c r="O915">
        <f>SUM($N$2:N915)</f>
        <v>795</v>
      </c>
      <c r="P915">
        <f>COUNT($N$2:N915)</f>
        <v>914</v>
      </c>
      <c r="Q915">
        <f t="shared" si="115"/>
        <v>86.980306345733041</v>
      </c>
      <c r="T915">
        <v>4</v>
      </c>
      <c r="U915">
        <v>4</v>
      </c>
      <c r="V915">
        <v>4</v>
      </c>
      <c r="AC915">
        <v>44</v>
      </c>
      <c r="AD915">
        <v>44</v>
      </c>
      <c r="AE915">
        <v>44</v>
      </c>
      <c r="AF915">
        <f t="shared" si="116"/>
        <v>1</v>
      </c>
      <c r="AG915">
        <f>SUM($AF$2:AF915)</f>
        <v>847</v>
      </c>
      <c r="AH915">
        <f>COUNT($AF$2:AF915)</f>
        <v>914</v>
      </c>
      <c r="AI915">
        <f t="shared" si="117"/>
        <v>92.669584245076592</v>
      </c>
      <c r="AL915">
        <v>52</v>
      </c>
      <c r="AM915">
        <v>52</v>
      </c>
      <c r="AN915">
        <v>44</v>
      </c>
      <c r="AO915">
        <f t="shared" si="118"/>
        <v>1</v>
      </c>
      <c r="AP915">
        <f>SUM($AO$2:AO915)</f>
        <v>891</v>
      </c>
      <c r="AQ915">
        <f>COUNT($AO$2:AO915)</f>
        <v>914</v>
      </c>
      <c r="AR915">
        <f t="shared" si="119"/>
        <v>97.483588621444213</v>
      </c>
    </row>
    <row r="916" spans="2:44">
      <c r="B916">
        <v>71</v>
      </c>
      <c r="C916">
        <v>27</v>
      </c>
      <c r="D916">
        <v>3</v>
      </c>
      <c r="E916">
        <f t="shared" si="112"/>
        <v>1</v>
      </c>
      <c r="F916">
        <f>SUM($E$2:E916)</f>
        <v>915</v>
      </c>
      <c r="G916">
        <f>COUNT($E$2:E916)</f>
        <v>915</v>
      </c>
      <c r="H916">
        <f t="shared" si="113"/>
        <v>100</v>
      </c>
      <c r="K916">
        <v>4</v>
      </c>
      <c r="L916">
        <v>4</v>
      </c>
      <c r="M916">
        <v>3</v>
      </c>
      <c r="N916">
        <f t="shared" si="114"/>
        <v>1</v>
      </c>
      <c r="O916">
        <f>SUM($N$2:N916)</f>
        <v>796</v>
      </c>
      <c r="P916">
        <f>COUNT($N$2:N916)</f>
        <v>915</v>
      </c>
      <c r="Q916">
        <f t="shared" si="115"/>
        <v>86.994535519125677</v>
      </c>
      <c r="T916">
        <v>4</v>
      </c>
      <c r="U916">
        <v>4</v>
      </c>
      <c r="V916">
        <v>3</v>
      </c>
      <c r="AC916">
        <v>44</v>
      </c>
      <c r="AD916">
        <v>44</v>
      </c>
      <c r="AE916">
        <v>15</v>
      </c>
      <c r="AF916">
        <f t="shared" si="116"/>
        <v>1</v>
      </c>
      <c r="AG916">
        <f>SUM($AF$2:AF916)</f>
        <v>848</v>
      </c>
      <c r="AH916">
        <f>COUNT($AF$2:AF916)</f>
        <v>915</v>
      </c>
      <c r="AI916">
        <f t="shared" si="117"/>
        <v>92.677595628415304</v>
      </c>
      <c r="AL916">
        <v>52</v>
      </c>
      <c r="AM916">
        <v>52</v>
      </c>
      <c r="AN916">
        <v>15</v>
      </c>
      <c r="AO916">
        <f t="shared" si="118"/>
        <v>1</v>
      </c>
      <c r="AP916">
        <f>SUM($AO$2:AO916)</f>
        <v>892</v>
      </c>
      <c r="AQ916">
        <f>COUNT($AO$2:AO916)</f>
        <v>915</v>
      </c>
      <c r="AR916">
        <f t="shared" si="119"/>
        <v>97.486338797814213</v>
      </c>
    </row>
    <row r="917" spans="2:44">
      <c r="B917">
        <v>71</v>
      </c>
      <c r="C917">
        <v>27</v>
      </c>
      <c r="D917">
        <v>3</v>
      </c>
      <c r="E917">
        <f t="shared" si="112"/>
        <v>1</v>
      </c>
      <c r="F917">
        <f>SUM($E$2:E917)</f>
        <v>916</v>
      </c>
      <c r="G917">
        <f>COUNT($E$2:E917)</f>
        <v>916</v>
      </c>
      <c r="H917">
        <f t="shared" si="113"/>
        <v>100</v>
      </c>
      <c r="K917">
        <v>4</v>
      </c>
      <c r="L917">
        <v>4</v>
      </c>
      <c r="M917">
        <v>3</v>
      </c>
      <c r="N917">
        <f t="shared" si="114"/>
        <v>1</v>
      </c>
      <c r="O917">
        <f>SUM($N$2:N917)</f>
        <v>797</v>
      </c>
      <c r="P917">
        <f>COUNT($N$2:N917)</f>
        <v>916</v>
      </c>
      <c r="Q917">
        <f t="shared" si="115"/>
        <v>87.008733624454152</v>
      </c>
      <c r="T917">
        <v>4</v>
      </c>
      <c r="U917">
        <v>4</v>
      </c>
      <c r="V917">
        <v>3</v>
      </c>
      <c r="AC917">
        <v>44</v>
      </c>
      <c r="AD917">
        <v>44</v>
      </c>
      <c r="AE917">
        <v>16</v>
      </c>
      <c r="AF917">
        <f t="shared" si="116"/>
        <v>1</v>
      </c>
      <c r="AG917">
        <f>SUM($AF$2:AF917)</f>
        <v>849</v>
      </c>
      <c r="AH917">
        <f>COUNT($AF$2:AF917)</f>
        <v>916</v>
      </c>
      <c r="AI917">
        <f t="shared" si="117"/>
        <v>92.685589519650662</v>
      </c>
      <c r="AL917">
        <v>52</v>
      </c>
      <c r="AM917">
        <v>52</v>
      </c>
      <c r="AN917">
        <v>16</v>
      </c>
      <c r="AO917">
        <f t="shared" si="118"/>
        <v>1</v>
      </c>
      <c r="AP917">
        <f>SUM($AO$2:AO917)</f>
        <v>893</v>
      </c>
      <c r="AQ917">
        <f>COUNT($AO$2:AO917)</f>
        <v>916</v>
      </c>
      <c r="AR917">
        <f t="shared" si="119"/>
        <v>97.489082969432317</v>
      </c>
    </row>
    <row r="918" spans="2:44">
      <c r="B918">
        <v>71</v>
      </c>
      <c r="C918">
        <v>27</v>
      </c>
      <c r="D918">
        <v>3</v>
      </c>
      <c r="E918">
        <f t="shared" si="112"/>
        <v>1</v>
      </c>
      <c r="F918">
        <f>SUM($E$2:E918)</f>
        <v>917</v>
      </c>
      <c r="G918">
        <f>COUNT($E$2:E918)</f>
        <v>917</v>
      </c>
      <c r="H918">
        <f t="shared" si="113"/>
        <v>100</v>
      </c>
      <c r="K918">
        <v>4</v>
      </c>
      <c r="L918">
        <v>4</v>
      </c>
      <c r="M918">
        <v>3</v>
      </c>
      <c r="N918">
        <f t="shared" si="114"/>
        <v>1</v>
      </c>
      <c r="O918">
        <f>SUM($N$2:N918)</f>
        <v>798</v>
      </c>
      <c r="P918">
        <f>COUNT($N$2:N918)</f>
        <v>917</v>
      </c>
      <c r="Q918">
        <f t="shared" si="115"/>
        <v>87.022900763358777</v>
      </c>
      <c r="T918">
        <v>4</v>
      </c>
      <c r="U918">
        <v>4</v>
      </c>
      <c r="V918">
        <v>3</v>
      </c>
      <c r="AC918">
        <v>44</v>
      </c>
      <c r="AD918">
        <v>44</v>
      </c>
      <c r="AE918">
        <v>17</v>
      </c>
      <c r="AF918">
        <f t="shared" si="116"/>
        <v>1</v>
      </c>
      <c r="AG918">
        <f>SUM($AF$2:AF918)</f>
        <v>850</v>
      </c>
      <c r="AH918">
        <f>COUNT($AF$2:AF918)</f>
        <v>917</v>
      </c>
      <c r="AI918">
        <f t="shared" si="117"/>
        <v>92.693565976008728</v>
      </c>
      <c r="AL918">
        <v>50</v>
      </c>
      <c r="AM918">
        <v>50</v>
      </c>
      <c r="AN918">
        <v>17</v>
      </c>
      <c r="AO918">
        <f t="shared" si="118"/>
        <v>1</v>
      </c>
      <c r="AP918">
        <f>SUM($AO$2:AO918)</f>
        <v>894</v>
      </c>
      <c r="AQ918">
        <f>COUNT($AO$2:AO918)</f>
        <v>917</v>
      </c>
      <c r="AR918">
        <f t="shared" si="119"/>
        <v>97.491821155943299</v>
      </c>
    </row>
    <row r="919" spans="2:44">
      <c r="B919">
        <v>71</v>
      </c>
      <c r="C919">
        <v>27</v>
      </c>
      <c r="D919">
        <v>5</v>
      </c>
      <c r="E919">
        <f t="shared" si="112"/>
        <v>1</v>
      </c>
      <c r="F919">
        <f>SUM($E$2:E919)</f>
        <v>918</v>
      </c>
      <c r="G919">
        <f>COUNT($E$2:E919)</f>
        <v>918</v>
      </c>
      <c r="H919">
        <f t="shared" si="113"/>
        <v>100</v>
      </c>
      <c r="K919">
        <v>4</v>
      </c>
      <c r="L919">
        <v>4</v>
      </c>
      <c r="M919">
        <v>5</v>
      </c>
      <c r="N919">
        <f t="shared" si="114"/>
        <v>0</v>
      </c>
      <c r="O919">
        <f>SUM($N$2:N919)</f>
        <v>798</v>
      </c>
      <c r="P919">
        <f>COUNT($N$2:N919)</f>
        <v>918</v>
      </c>
      <c r="Q919">
        <f t="shared" si="115"/>
        <v>86.928104575163403</v>
      </c>
      <c r="T919">
        <v>4</v>
      </c>
      <c r="U919">
        <v>4</v>
      </c>
      <c r="V919">
        <v>5</v>
      </c>
      <c r="AC919">
        <v>44</v>
      </c>
      <c r="AD919">
        <v>44</v>
      </c>
      <c r="AE919">
        <v>15</v>
      </c>
      <c r="AF919">
        <f t="shared" si="116"/>
        <v>1</v>
      </c>
      <c r="AG919">
        <f>SUM($AF$2:AF919)</f>
        <v>851</v>
      </c>
      <c r="AH919">
        <f>COUNT($AF$2:AF919)</f>
        <v>918</v>
      </c>
      <c r="AI919">
        <f t="shared" si="117"/>
        <v>92.701525054466231</v>
      </c>
      <c r="AL919">
        <v>50</v>
      </c>
      <c r="AM919">
        <v>50</v>
      </c>
      <c r="AN919">
        <v>15</v>
      </c>
      <c r="AO919">
        <f t="shared" si="118"/>
        <v>1</v>
      </c>
      <c r="AP919">
        <f>SUM($AO$2:AO919)</f>
        <v>895</v>
      </c>
      <c r="AQ919">
        <f>COUNT($AO$2:AO919)</f>
        <v>918</v>
      </c>
      <c r="AR919">
        <f t="shared" si="119"/>
        <v>97.494553376906325</v>
      </c>
    </row>
    <row r="920" spans="2:44">
      <c r="B920">
        <v>71</v>
      </c>
      <c r="C920">
        <v>27</v>
      </c>
      <c r="D920">
        <v>4</v>
      </c>
      <c r="E920">
        <f t="shared" si="112"/>
        <v>1</v>
      </c>
      <c r="F920">
        <f>SUM($E$2:E920)</f>
        <v>919</v>
      </c>
      <c r="G920">
        <f>COUNT($E$2:E920)</f>
        <v>919</v>
      </c>
      <c r="H920">
        <f t="shared" si="113"/>
        <v>100</v>
      </c>
      <c r="K920">
        <v>4</v>
      </c>
      <c r="L920">
        <v>4</v>
      </c>
      <c r="M920">
        <v>4</v>
      </c>
      <c r="N920">
        <f t="shared" si="114"/>
        <v>1</v>
      </c>
      <c r="O920">
        <f>SUM($N$2:N920)</f>
        <v>799</v>
      </c>
      <c r="P920">
        <f>COUNT($N$2:N920)</f>
        <v>919</v>
      </c>
      <c r="Q920">
        <f t="shared" si="115"/>
        <v>86.942328618063115</v>
      </c>
      <c r="T920">
        <v>4</v>
      </c>
      <c r="U920">
        <v>4</v>
      </c>
      <c r="V920">
        <v>4</v>
      </c>
      <c r="AC920">
        <v>44</v>
      </c>
      <c r="AD920">
        <v>44</v>
      </c>
      <c r="AE920">
        <v>15</v>
      </c>
      <c r="AF920">
        <f t="shared" si="116"/>
        <v>1</v>
      </c>
      <c r="AG920">
        <f>SUM($AF$2:AF920)</f>
        <v>852</v>
      </c>
      <c r="AH920">
        <f>COUNT($AF$2:AF920)</f>
        <v>919</v>
      </c>
      <c r="AI920">
        <f t="shared" si="117"/>
        <v>92.709466811751909</v>
      </c>
      <c r="AL920">
        <v>50</v>
      </c>
      <c r="AM920">
        <v>50</v>
      </c>
      <c r="AN920">
        <v>15</v>
      </c>
      <c r="AO920">
        <f t="shared" si="118"/>
        <v>1</v>
      </c>
      <c r="AP920">
        <f>SUM($AO$2:AO920)</f>
        <v>896</v>
      </c>
      <c r="AQ920">
        <f>COUNT($AO$2:AO920)</f>
        <v>919</v>
      </c>
      <c r="AR920">
        <f t="shared" si="119"/>
        <v>97.497279651795438</v>
      </c>
    </row>
    <row r="921" spans="2:44">
      <c r="B921">
        <v>71</v>
      </c>
      <c r="C921">
        <v>27</v>
      </c>
      <c r="D921">
        <v>3</v>
      </c>
      <c r="E921">
        <f t="shared" si="112"/>
        <v>1</v>
      </c>
      <c r="F921">
        <f>SUM($E$2:E921)</f>
        <v>920</v>
      </c>
      <c r="G921">
        <f>COUNT($E$2:E921)</f>
        <v>920</v>
      </c>
      <c r="H921">
        <f t="shared" si="113"/>
        <v>100</v>
      </c>
      <c r="K921">
        <v>4</v>
      </c>
      <c r="L921">
        <v>4</v>
      </c>
      <c r="M921">
        <v>3</v>
      </c>
      <c r="N921">
        <f t="shared" si="114"/>
        <v>1</v>
      </c>
      <c r="O921">
        <f>SUM($N$2:N921)</f>
        <v>800</v>
      </c>
      <c r="P921">
        <f>COUNT($N$2:N921)</f>
        <v>920</v>
      </c>
      <c r="Q921">
        <f t="shared" si="115"/>
        <v>86.956521739130437</v>
      </c>
      <c r="T921">
        <v>4</v>
      </c>
      <c r="U921">
        <v>4</v>
      </c>
      <c r="V921">
        <v>3</v>
      </c>
      <c r="AC921">
        <v>44</v>
      </c>
      <c r="AD921">
        <v>44</v>
      </c>
      <c r="AE921">
        <v>17</v>
      </c>
      <c r="AF921">
        <f t="shared" si="116"/>
        <v>1</v>
      </c>
      <c r="AG921">
        <f>SUM($AF$2:AF921)</f>
        <v>853</v>
      </c>
      <c r="AH921">
        <f>COUNT($AF$2:AF921)</f>
        <v>920</v>
      </c>
      <c r="AI921">
        <f t="shared" si="117"/>
        <v>92.717391304347828</v>
      </c>
      <c r="AL921">
        <v>50</v>
      </c>
      <c r="AM921">
        <v>50</v>
      </c>
      <c r="AN921">
        <v>17</v>
      </c>
      <c r="AO921">
        <f t="shared" si="118"/>
        <v>1</v>
      </c>
      <c r="AP921">
        <f>SUM($AO$2:AO921)</f>
        <v>897</v>
      </c>
      <c r="AQ921">
        <f>COUNT($AO$2:AO921)</f>
        <v>920</v>
      </c>
      <c r="AR921">
        <f t="shared" si="119"/>
        <v>97.5</v>
      </c>
    </row>
    <row r="922" spans="2:44">
      <c r="B922">
        <v>71</v>
      </c>
      <c r="C922">
        <v>27</v>
      </c>
      <c r="D922">
        <v>3</v>
      </c>
      <c r="E922">
        <f t="shared" si="112"/>
        <v>1</v>
      </c>
      <c r="F922">
        <f>SUM($E$2:E922)</f>
        <v>921</v>
      </c>
      <c r="G922">
        <f>COUNT($E$2:E922)</f>
        <v>921</v>
      </c>
      <c r="H922">
        <f t="shared" si="113"/>
        <v>100</v>
      </c>
      <c r="K922">
        <v>4</v>
      </c>
      <c r="L922">
        <v>4</v>
      </c>
      <c r="M922">
        <v>3</v>
      </c>
      <c r="N922">
        <f t="shared" si="114"/>
        <v>1</v>
      </c>
      <c r="O922">
        <f>SUM($N$2:N922)</f>
        <v>801</v>
      </c>
      <c r="P922">
        <f>COUNT($N$2:N922)</f>
        <v>921</v>
      </c>
      <c r="Q922">
        <f t="shared" si="115"/>
        <v>86.970684039087956</v>
      </c>
      <c r="T922">
        <v>4</v>
      </c>
      <c r="U922">
        <v>4</v>
      </c>
      <c r="V922">
        <v>3</v>
      </c>
      <c r="AC922">
        <v>44</v>
      </c>
      <c r="AD922">
        <v>44</v>
      </c>
      <c r="AE922">
        <v>15</v>
      </c>
      <c r="AF922">
        <f t="shared" si="116"/>
        <v>1</v>
      </c>
      <c r="AG922">
        <f>SUM($AF$2:AF922)</f>
        <v>854</v>
      </c>
      <c r="AH922">
        <f>COUNT($AF$2:AF922)</f>
        <v>921</v>
      </c>
      <c r="AI922">
        <f t="shared" si="117"/>
        <v>92.725298588490773</v>
      </c>
      <c r="AL922">
        <v>50</v>
      </c>
      <c r="AM922">
        <v>50</v>
      </c>
      <c r="AN922">
        <v>15</v>
      </c>
      <c r="AO922">
        <f t="shared" si="118"/>
        <v>1</v>
      </c>
      <c r="AP922">
        <f>SUM($AO$2:AO922)</f>
        <v>898</v>
      </c>
      <c r="AQ922">
        <f>COUNT($AO$2:AO922)</f>
        <v>921</v>
      </c>
      <c r="AR922">
        <f t="shared" si="119"/>
        <v>97.502714440825187</v>
      </c>
    </row>
    <row r="923" spans="2:44">
      <c r="B923">
        <v>71</v>
      </c>
      <c r="C923">
        <v>27</v>
      </c>
      <c r="D923">
        <v>5</v>
      </c>
      <c r="E923">
        <f t="shared" si="112"/>
        <v>1</v>
      </c>
      <c r="F923">
        <f>SUM($E$2:E923)</f>
        <v>922</v>
      </c>
      <c r="G923">
        <f>COUNT($E$2:E923)</f>
        <v>922</v>
      </c>
      <c r="H923">
        <f t="shared" si="113"/>
        <v>100</v>
      </c>
      <c r="K923">
        <v>4</v>
      </c>
      <c r="L923">
        <v>4</v>
      </c>
      <c r="M923">
        <v>5</v>
      </c>
      <c r="N923">
        <f t="shared" si="114"/>
        <v>0</v>
      </c>
      <c r="O923">
        <f>SUM($N$2:N923)</f>
        <v>801</v>
      </c>
      <c r="P923">
        <f>COUNT($N$2:N923)</f>
        <v>922</v>
      </c>
      <c r="Q923">
        <f t="shared" si="115"/>
        <v>86.876355748373101</v>
      </c>
      <c r="T923">
        <v>4</v>
      </c>
      <c r="U923">
        <v>4</v>
      </c>
      <c r="V923">
        <v>5</v>
      </c>
      <c r="AC923">
        <v>44</v>
      </c>
      <c r="AD923">
        <v>44</v>
      </c>
      <c r="AE923">
        <v>25</v>
      </c>
      <c r="AF923">
        <f t="shared" si="116"/>
        <v>1</v>
      </c>
      <c r="AG923">
        <f>SUM($AF$2:AF923)</f>
        <v>855</v>
      </c>
      <c r="AH923">
        <f>COUNT($AF$2:AF923)</f>
        <v>922</v>
      </c>
      <c r="AI923">
        <f t="shared" si="117"/>
        <v>92.73318872017353</v>
      </c>
      <c r="AL923">
        <v>50</v>
      </c>
      <c r="AM923">
        <v>50</v>
      </c>
      <c r="AN923">
        <v>25</v>
      </c>
      <c r="AO923">
        <f t="shared" si="118"/>
        <v>1</v>
      </c>
      <c r="AP923">
        <f>SUM($AO$2:AO923)</f>
        <v>899</v>
      </c>
      <c r="AQ923">
        <f>COUNT($AO$2:AO923)</f>
        <v>922</v>
      </c>
      <c r="AR923">
        <f t="shared" si="119"/>
        <v>97.505422993492402</v>
      </c>
    </row>
    <row r="924" spans="2:44">
      <c r="B924">
        <v>71</v>
      </c>
      <c r="C924">
        <v>27</v>
      </c>
      <c r="D924">
        <v>5</v>
      </c>
      <c r="E924">
        <f t="shared" si="112"/>
        <v>1</v>
      </c>
      <c r="F924">
        <f>SUM($E$2:E924)</f>
        <v>923</v>
      </c>
      <c r="G924">
        <f>COUNT($E$2:E924)</f>
        <v>923</v>
      </c>
      <c r="H924">
        <f t="shared" si="113"/>
        <v>100</v>
      </c>
      <c r="K924">
        <v>4</v>
      </c>
      <c r="L924">
        <v>4</v>
      </c>
      <c r="M924">
        <v>5</v>
      </c>
      <c r="N924">
        <f t="shared" si="114"/>
        <v>0</v>
      </c>
      <c r="O924">
        <f>SUM($N$2:N924)</f>
        <v>801</v>
      </c>
      <c r="P924">
        <f>COUNT($N$2:N924)</f>
        <v>923</v>
      </c>
      <c r="Q924">
        <f t="shared" si="115"/>
        <v>86.782231852654391</v>
      </c>
      <c r="T924">
        <v>4</v>
      </c>
      <c r="U924">
        <v>4</v>
      </c>
      <c r="V924">
        <v>5</v>
      </c>
      <c r="AC924">
        <v>44</v>
      </c>
      <c r="AD924">
        <v>44</v>
      </c>
      <c r="AE924">
        <v>17</v>
      </c>
      <c r="AF924">
        <f t="shared" si="116"/>
        <v>1</v>
      </c>
      <c r="AG924">
        <f>SUM($AF$2:AF924)</f>
        <v>856</v>
      </c>
      <c r="AH924">
        <f>COUNT($AF$2:AF924)</f>
        <v>923</v>
      </c>
      <c r="AI924">
        <f t="shared" si="117"/>
        <v>92.741061755146262</v>
      </c>
      <c r="AL924">
        <v>50</v>
      </c>
      <c r="AM924">
        <v>50</v>
      </c>
      <c r="AN924">
        <v>17</v>
      </c>
      <c r="AO924">
        <f t="shared" si="118"/>
        <v>1</v>
      </c>
      <c r="AP924">
        <f>SUM($AO$2:AO924)</f>
        <v>900</v>
      </c>
      <c r="AQ924">
        <f>COUNT($AO$2:AO924)</f>
        <v>923</v>
      </c>
      <c r="AR924">
        <f t="shared" si="119"/>
        <v>97.508125677139759</v>
      </c>
    </row>
    <row r="925" spans="2:44">
      <c r="B925">
        <v>71</v>
      </c>
      <c r="C925">
        <v>27</v>
      </c>
      <c r="D925">
        <v>5</v>
      </c>
      <c r="E925">
        <f t="shared" si="112"/>
        <v>1</v>
      </c>
      <c r="F925">
        <f>SUM($E$2:E925)</f>
        <v>924</v>
      </c>
      <c r="G925">
        <f>COUNT($E$2:E925)</f>
        <v>924</v>
      </c>
      <c r="H925">
        <f t="shared" si="113"/>
        <v>100</v>
      </c>
      <c r="K925">
        <v>4</v>
      </c>
      <c r="L925">
        <v>4</v>
      </c>
      <c r="M925">
        <v>5</v>
      </c>
      <c r="N925">
        <f t="shared" si="114"/>
        <v>0</v>
      </c>
      <c r="O925">
        <f>SUM($N$2:N925)</f>
        <v>801</v>
      </c>
      <c r="P925">
        <f>COUNT($N$2:N925)</f>
        <v>924</v>
      </c>
      <c r="Q925">
        <f t="shared" si="115"/>
        <v>86.688311688311686</v>
      </c>
      <c r="T925">
        <v>4</v>
      </c>
      <c r="U925">
        <v>4</v>
      </c>
      <c r="V925">
        <v>5</v>
      </c>
      <c r="AC925">
        <v>44</v>
      </c>
      <c r="AD925">
        <v>44</v>
      </c>
      <c r="AE925">
        <v>17</v>
      </c>
      <c r="AF925">
        <f t="shared" si="116"/>
        <v>1</v>
      </c>
      <c r="AG925">
        <f>SUM($AF$2:AF925)</f>
        <v>857</v>
      </c>
      <c r="AH925">
        <f>COUNT($AF$2:AF925)</f>
        <v>924</v>
      </c>
      <c r="AI925">
        <f t="shared" si="117"/>
        <v>92.748917748917748</v>
      </c>
      <c r="AL925">
        <v>50</v>
      </c>
      <c r="AM925">
        <v>50</v>
      </c>
      <c r="AN925">
        <v>17</v>
      </c>
      <c r="AO925">
        <f t="shared" si="118"/>
        <v>1</v>
      </c>
      <c r="AP925">
        <f>SUM($AO$2:AO925)</f>
        <v>901</v>
      </c>
      <c r="AQ925">
        <f>COUNT($AO$2:AO925)</f>
        <v>924</v>
      </c>
      <c r="AR925">
        <f t="shared" si="119"/>
        <v>97.510822510822521</v>
      </c>
    </row>
    <row r="926" spans="2:44">
      <c r="B926">
        <v>71</v>
      </c>
      <c r="C926">
        <v>27</v>
      </c>
      <c r="D926">
        <v>4</v>
      </c>
      <c r="E926">
        <f t="shared" si="112"/>
        <v>1</v>
      </c>
      <c r="F926">
        <f>SUM($E$2:E926)</f>
        <v>925</v>
      </c>
      <c r="G926">
        <f>COUNT($E$2:E926)</f>
        <v>925</v>
      </c>
      <c r="H926">
        <f t="shared" si="113"/>
        <v>100</v>
      </c>
      <c r="K926">
        <v>4</v>
      </c>
      <c r="L926">
        <v>4</v>
      </c>
      <c r="M926">
        <v>4</v>
      </c>
      <c r="N926">
        <f t="shared" si="114"/>
        <v>1</v>
      </c>
      <c r="O926">
        <f>SUM($N$2:N926)</f>
        <v>802</v>
      </c>
      <c r="P926">
        <f>COUNT($N$2:N926)</f>
        <v>925</v>
      </c>
      <c r="Q926">
        <f t="shared" si="115"/>
        <v>86.702702702702709</v>
      </c>
      <c r="T926">
        <v>4</v>
      </c>
      <c r="U926">
        <v>4</v>
      </c>
      <c r="V926">
        <v>4</v>
      </c>
      <c r="AC926">
        <v>44</v>
      </c>
      <c r="AD926">
        <v>44</v>
      </c>
      <c r="AE926">
        <v>16</v>
      </c>
      <c r="AF926">
        <f t="shared" si="116"/>
        <v>1</v>
      </c>
      <c r="AG926">
        <f>SUM($AF$2:AF926)</f>
        <v>858</v>
      </c>
      <c r="AH926">
        <f>COUNT($AF$2:AF926)</f>
        <v>925</v>
      </c>
      <c r="AI926">
        <f t="shared" si="117"/>
        <v>92.756756756756758</v>
      </c>
      <c r="AL926">
        <v>50</v>
      </c>
      <c r="AM926">
        <v>50</v>
      </c>
      <c r="AN926">
        <v>16</v>
      </c>
      <c r="AO926">
        <f t="shared" si="118"/>
        <v>1</v>
      </c>
      <c r="AP926">
        <f>SUM($AO$2:AO926)</f>
        <v>902</v>
      </c>
      <c r="AQ926">
        <f>COUNT($AO$2:AO926)</f>
        <v>925</v>
      </c>
      <c r="AR926">
        <f t="shared" si="119"/>
        <v>97.513513513513516</v>
      </c>
    </row>
    <row r="927" spans="2:44">
      <c r="B927">
        <v>71</v>
      </c>
      <c r="C927">
        <v>27</v>
      </c>
      <c r="D927">
        <v>3</v>
      </c>
      <c r="E927">
        <f t="shared" si="112"/>
        <v>1</v>
      </c>
      <c r="F927">
        <f>SUM($E$2:E927)</f>
        <v>926</v>
      </c>
      <c r="G927">
        <f>COUNT($E$2:E927)</f>
        <v>926</v>
      </c>
      <c r="H927">
        <f t="shared" si="113"/>
        <v>100</v>
      </c>
      <c r="K927">
        <v>4</v>
      </c>
      <c r="L927">
        <v>4</v>
      </c>
      <c r="M927">
        <v>3</v>
      </c>
      <c r="N927">
        <f t="shared" si="114"/>
        <v>1</v>
      </c>
      <c r="O927">
        <f>SUM($N$2:N927)</f>
        <v>803</v>
      </c>
      <c r="P927">
        <f>COUNT($N$2:N927)</f>
        <v>926</v>
      </c>
      <c r="Q927">
        <f t="shared" si="115"/>
        <v>86.717062634989205</v>
      </c>
      <c r="T927">
        <v>4</v>
      </c>
      <c r="U927">
        <v>4</v>
      </c>
      <c r="V927">
        <v>3</v>
      </c>
      <c r="AC927">
        <v>43</v>
      </c>
      <c r="AD927">
        <v>43</v>
      </c>
      <c r="AE927">
        <v>14</v>
      </c>
      <c r="AF927">
        <f t="shared" si="116"/>
        <v>1</v>
      </c>
      <c r="AG927">
        <f>SUM($AF$2:AF927)</f>
        <v>859</v>
      </c>
      <c r="AH927">
        <f>COUNT($AF$2:AF927)</f>
        <v>926</v>
      </c>
      <c r="AI927">
        <f t="shared" si="117"/>
        <v>92.764578833693307</v>
      </c>
      <c r="AL927">
        <v>50</v>
      </c>
      <c r="AM927">
        <v>50</v>
      </c>
      <c r="AN927">
        <v>14</v>
      </c>
      <c r="AO927">
        <f t="shared" si="118"/>
        <v>1</v>
      </c>
      <c r="AP927">
        <f>SUM($AO$2:AO927)</f>
        <v>903</v>
      </c>
      <c r="AQ927">
        <f>COUNT($AO$2:AO927)</f>
        <v>926</v>
      </c>
      <c r="AR927">
        <f t="shared" si="119"/>
        <v>97.516198704103672</v>
      </c>
    </row>
    <row r="928" spans="2:44">
      <c r="B928">
        <v>71</v>
      </c>
      <c r="C928">
        <v>27</v>
      </c>
      <c r="D928">
        <v>4</v>
      </c>
      <c r="E928">
        <f t="shared" si="112"/>
        <v>1</v>
      </c>
      <c r="F928">
        <f>SUM($E$2:E928)</f>
        <v>927</v>
      </c>
      <c r="G928">
        <f>COUNT($E$2:E928)</f>
        <v>927</v>
      </c>
      <c r="H928">
        <f t="shared" si="113"/>
        <v>100</v>
      </c>
      <c r="K928">
        <v>4</v>
      </c>
      <c r="L928">
        <v>4</v>
      </c>
      <c r="M928">
        <v>4</v>
      </c>
      <c r="N928">
        <f t="shared" si="114"/>
        <v>1</v>
      </c>
      <c r="O928">
        <f>SUM($N$2:N928)</f>
        <v>804</v>
      </c>
      <c r="P928">
        <f>COUNT($N$2:N928)</f>
        <v>927</v>
      </c>
      <c r="Q928">
        <f t="shared" si="115"/>
        <v>86.73139158576052</v>
      </c>
      <c r="T928">
        <v>4</v>
      </c>
      <c r="U928">
        <v>4</v>
      </c>
      <c r="V928">
        <v>4</v>
      </c>
      <c r="AC928">
        <v>43</v>
      </c>
      <c r="AD928">
        <v>43</v>
      </c>
      <c r="AE928">
        <v>17</v>
      </c>
      <c r="AF928">
        <f t="shared" si="116"/>
        <v>1</v>
      </c>
      <c r="AG928">
        <f>SUM($AF$2:AF928)</f>
        <v>860</v>
      </c>
      <c r="AH928">
        <f>COUNT($AF$2:AF928)</f>
        <v>927</v>
      </c>
      <c r="AI928">
        <f t="shared" si="117"/>
        <v>92.772384034519959</v>
      </c>
      <c r="AL928">
        <v>50</v>
      </c>
      <c r="AM928">
        <v>50</v>
      </c>
      <c r="AN928">
        <v>17</v>
      </c>
      <c r="AO928">
        <f t="shared" si="118"/>
        <v>1</v>
      </c>
      <c r="AP928">
        <f>SUM($AO$2:AO928)</f>
        <v>904</v>
      </c>
      <c r="AQ928">
        <f>COUNT($AO$2:AO928)</f>
        <v>927</v>
      </c>
      <c r="AR928">
        <f t="shared" si="119"/>
        <v>97.518878101402379</v>
      </c>
    </row>
    <row r="929" spans="2:44">
      <c r="B929">
        <v>71</v>
      </c>
      <c r="C929">
        <v>27</v>
      </c>
      <c r="D929">
        <v>4</v>
      </c>
      <c r="E929">
        <f t="shared" si="112"/>
        <v>1</v>
      </c>
      <c r="F929">
        <f>SUM($E$2:E929)</f>
        <v>928</v>
      </c>
      <c r="G929">
        <f>COUNT($E$2:E929)</f>
        <v>928</v>
      </c>
      <c r="H929">
        <f t="shared" si="113"/>
        <v>100</v>
      </c>
      <c r="K929">
        <v>4</v>
      </c>
      <c r="L929">
        <v>4</v>
      </c>
      <c r="M929">
        <v>4</v>
      </c>
      <c r="N929">
        <f t="shared" si="114"/>
        <v>1</v>
      </c>
      <c r="O929">
        <f>SUM($N$2:N929)</f>
        <v>805</v>
      </c>
      <c r="P929">
        <f>COUNT($N$2:N929)</f>
        <v>928</v>
      </c>
      <c r="Q929">
        <f t="shared" si="115"/>
        <v>86.745689655172413</v>
      </c>
      <c r="T929">
        <v>4</v>
      </c>
      <c r="U929">
        <v>4</v>
      </c>
      <c r="V929">
        <v>4</v>
      </c>
      <c r="AC929">
        <v>43</v>
      </c>
      <c r="AD929">
        <v>43</v>
      </c>
      <c r="AE929">
        <v>17</v>
      </c>
      <c r="AF929">
        <f t="shared" si="116"/>
        <v>1</v>
      </c>
      <c r="AG929">
        <f>SUM($AF$2:AF929)</f>
        <v>861</v>
      </c>
      <c r="AH929">
        <f>COUNT($AF$2:AF929)</f>
        <v>928</v>
      </c>
      <c r="AI929">
        <f t="shared" si="117"/>
        <v>92.78017241379311</v>
      </c>
      <c r="AL929">
        <v>50</v>
      </c>
      <c r="AM929">
        <v>50</v>
      </c>
      <c r="AN929">
        <v>17</v>
      </c>
      <c r="AO929">
        <f t="shared" si="118"/>
        <v>1</v>
      </c>
      <c r="AP929">
        <f>SUM($AO$2:AO929)</f>
        <v>905</v>
      </c>
      <c r="AQ929">
        <f>COUNT($AO$2:AO929)</f>
        <v>928</v>
      </c>
      <c r="AR929">
        <f t="shared" si="119"/>
        <v>97.521551724137936</v>
      </c>
    </row>
    <row r="930" spans="2:44">
      <c r="B930">
        <v>71</v>
      </c>
      <c r="C930">
        <v>27</v>
      </c>
      <c r="D930">
        <v>4</v>
      </c>
      <c r="E930">
        <f t="shared" si="112"/>
        <v>1</v>
      </c>
      <c r="F930">
        <f>SUM($E$2:E930)</f>
        <v>929</v>
      </c>
      <c r="G930">
        <f>COUNT($E$2:E930)</f>
        <v>929</v>
      </c>
      <c r="H930">
        <f t="shared" si="113"/>
        <v>100</v>
      </c>
      <c r="K930">
        <v>4</v>
      </c>
      <c r="L930">
        <v>4</v>
      </c>
      <c r="M930">
        <v>4</v>
      </c>
      <c r="N930">
        <f t="shared" si="114"/>
        <v>1</v>
      </c>
      <c r="O930">
        <f>SUM($N$2:N930)</f>
        <v>806</v>
      </c>
      <c r="P930">
        <f>COUNT($N$2:N930)</f>
        <v>929</v>
      </c>
      <c r="Q930">
        <f t="shared" si="115"/>
        <v>86.759956942949415</v>
      </c>
      <c r="T930">
        <v>4</v>
      </c>
      <c r="U930">
        <v>4</v>
      </c>
      <c r="V930">
        <v>4</v>
      </c>
      <c r="AC930">
        <v>43</v>
      </c>
      <c r="AD930">
        <v>43</v>
      </c>
      <c r="AE930">
        <v>90</v>
      </c>
      <c r="AF930">
        <f t="shared" si="116"/>
        <v>0</v>
      </c>
      <c r="AG930">
        <f>SUM($AF$2:AF930)</f>
        <v>861</v>
      </c>
      <c r="AH930">
        <f>COUNT($AF$2:AF930)</f>
        <v>929</v>
      </c>
      <c r="AI930">
        <f t="shared" si="117"/>
        <v>92.68030139935415</v>
      </c>
      <c r="AL930">
        <v>50</v>
      </c>
      <c r="AM930">
        <v>50</v>
      </c>
      <c r="AN930">
        <v>90</v>
      </c>
      <c r="AO930">
        <f t="shared" si="118"/>
        <v>0</v>
      </c>
      <c r="AP930">
        <f>SUM($AO$2:AO930)</f>
        <v>905</v>
      </c>
      <c r="AQ930">
        <f>COUNT($AO$2:AO930)</f>
        <v>929</v>
      </c>
      <c r="AR930">
        <f t="shared" si="119"/>
        <v>97.416576964477926</v>
      </c>
    </row>
    <row r="931" spans="2:44">
      <c r="B931">
        <v>71</v>
      </c>
      <c r="C931">
        <v>27</v>
      </c>
      <c r="D931">
        <v>5</v>
      </c>
      <c r="E931">
        <f t="shared" si="112"/>
        <v>1</v>
      </c>
      <c r="F931">
        <f>SUM($E$2:E931)</f>
        <v>930</v>
      </c>
      <c r="G931">
        <f>COUNT($E$2:E931)</f>
        <v>930</v>
      </c>
      <c r="H931">
        <f t="shared" si="113"/>
        <v>100</v>
      </c>
      <c r="K931">
        <v>4</v>
      </c>
      <c r="L931">
        <v>4</v>
      </c>
      <c r="M931">
        <v>5</v>
      </c>
      <c r="N931">
        <f t="shared" si="114"/>
        <v>0</v>
      </c>
      <c r="O931">
        <f>SUM($N$2:N931)</f>
        <v>806</v>
      </c>
      <c r="P931">
        <f>COUNT($N$2:N931)</f>
        <v>930</v>
      </c>
      <c r="Q931">
        <f t="shared" si="115"/>
        <v>86.666666666666671</v>
      </c>
      <c r="T931">
        <v>4</v>
      </c>
      <c r="U931">
        <v>4</v>
      </c>
      <c r="V931">
        <v>5</v>
      </c>
      <c r="AC931">
        <v>43</v>
      </c>
      <c r="AD931">
        <v>43</v>
      </c>
      <c r="AE931">
        <v>18</v>
      </c>
      <c r="AF931">
        <f t="shared" si="116"/>
        <v>1</v>
      </c>
      <c r="AG931">
        <f>SUM($AF$2:AF931)</f>
        <v>862</v>
      </c>
      <c r="AH931">
        <f>COUNT($AF$2:AF931)</f>
        <v>930</v>
      </c>
      <c r="AI931">
        <f t="shared" si="117"/>
        <v>92.688172043010752</v>
      </c>
      <c r="AL931">
        <v>50</v>
      </c>
      <c r="AM931">
        <v>50</v>
      </c>
      <c r="AN931">
        <v>18</v>
      </c>
      <c r="AO931">
        <f t="shared" si="118"/>
        <v>1</v>
      </c>
      <c r="AP931">
        <f>SUM($AO$2:AO931)</f>
        <v>906</v>
      </c>
      <c r="AQ931">
        <f>COUNT($AO$2:AO931)</f>
        <v>930</v>
      </c>
      <c r="AR931">
        <f t="shared" si="119"/>
        <v>97.41935483870968</v>
      </c>
    </row>
    <row r="932" spans="2:44">
      <c r="B932">
        <v>71</v>
      </c>
      <c r="C932">
        <v>27</v>
      </c>
      <c r="D932">
        <v>4</v>
      </c>
      <c r="E932">
        <f t="shared" si="112"/>
        <v>1</v>
      </c>
      <c r="F932">
        <f>SUM($E$2:E932)</f>
        <v>931</v>
      </c>
      <c r="G932">
        <f>COUNT($E$2:E932)</f>
        <v>931</v>
      </c>
      <c r="H932">
        <f t="shared" si="113"/>
        <v>100</v>
      </c>
      <c r="K932">
        <v>4</v>
      </c>
      <c r="L932">
        <v>4</v>
      </c>
      <c r="M932">
        <v>4</v>
      </c>
      <c r="N932">
        <f t="shared" si="114"/>
        <v>1</v>
      </c>
      <c r="O932">
        <f>SUM($N$2:N932)</f>
        <v>807</v>
      </c>
      <c r="P932">
        <f>COUNT($N$2:N932)</f>
        <v>931</v>
      </c>
      <c r="Q932">
        <f t="shared" si="115"/>
        <v>86.680988184747591</v>
      </c>
      <c r="T932">
        <v>4</v>
      </c>
      <c r="U932">
        <v>4</v>
      </c>
      <c r="V932">
        <v>4</v>
      </c>
      <c r="AC932">
        <v>43</v>
      </c>
      <c r="AD932">
        <v>43</v>
      </c>
      <c r="AE932">
        <v>14</v>
      </c>
      <c r="AF932">
        <f t="shared" si="116"/>
        <v>1</v>
      </c>
      <c r="AG932">
        <f>SUM($AF$2:AF932)</f>
        <v>863</v>
      </c>
      <c r="AH932">
        <f>COUNT($AF$2:AF932)</f>
        <v>931</v>
      </c>
      <c r="AI932">
        <f t="shared" si="117"/>
        <v>92.696025778732547</v>
      </c>
      <c r="AL932">
        <v>50</v>
      </c>
      <c r="AM932">
        <v>50</v>
      </c>
      <c r="AN932">
        <v>14</v>
      </c>
      <c r="AO932">
        <f t="shared" si="118"/>
        <v>1</v>
      </c>
      <c r="AP932">
        <f>SUM($AO$2:AO932)</f>
        <v>907</v>
      </c>
      <c r="AQ932">
        <f>COUNT($AO$2:AO932)</f>
        <v>931</v>
      </c>
      <c r="AR932">
        <f t="shared" si="119"/>
        <v>97.422126745435008</v>
      </c>
    </row>
    <row r="933" spans="2:44">
      <c r="B933">
        <v>71</v>
      </c>
      <c r="C933">
        <v>27</v>
      </c>
      <c r="D933">
        <v>3</v>
      </c>
      <c r="E933">
        <f t="shared" si="112"/>
        <v>1</v>
      </c>
      <c r="F933">
        <f>SUM($E$2:E933)</f>
        <v>932</v>
      </c>
      <c r="G933">
        <f>COUNT($E$2:E933)</f>
        <v>932</v>
      </c>
      <c r="H933">
        <f t="shared" si="113"/>
        <v>100</v>
      </c>
      <c r="K933">
        <v>4</v>
      </c>
      <c r="L933">
        <v>4</v>
      </c>
      <c r="M933">
        <v>3</v>
      </c>
      <c r="N933">
        <f t="shared" si="114"/>
        <v>1</v>
      </c>
      <c r="O933">
        <f>SUM($N$2:N933)</f>
        <v>808</v>
      </c>
      <c r="P933">
        <f>COUNT($N$2:N933)</f>
        <v>932</v>
      </c>
      <c r="Q933">
        <f t="shared" si="115"/>
        <v>86.695278969957073</v>
      </c>
      <c r="T933">
        <v>4</v>
      </c>
      <c r="U933">
        <v>4</v>
      </c>
      <c r="V933">
        <v>3</v>
      </c>
      <c r="AC933">
        <v>43</v>
      </c>
      <c r="AD933">
        <v>43</v>
      </c>
      <c r="AE933">
        <v>15</v>
      </c>
      <c r="AF933">
        <f t="shared" si="116"/>
        <v>1</v>
      </c>
      <c r="AG933">
        <f>SUM($AF$2:AF933)</f>
        <v>864</v>
      </c>
      <c r="AH933">
        <f>COUNT($AF$2:AF933)</f>
        <v>932</v>
      </c>
      <c r="AI933">
        <f t="shared" si="117"/>
        <v>92.703862660944196</v>
      </c>
      <c r="AL933">
        <v>50</v>
      </c>
      <c r="AM933">
        <v>50</v>
      </c>
      <c r="AN933">
        <v>15</v>
      </c>
      <c r="AO933">
        <f t="shared" si="118"/>
        <v>1</v>
      </c>
      <c r="AP933">
        <f>SUM($AO$2:AO933)</f>
        <v>908</v>
      </c>
      <c r="AQ933">
        <f>COUNT($AO$2:AO933)</f>
        <v>932</v>
      </c>
      <c r="AR933">
        <f t="shared" si="119"/>
        <v>97.424892703862668</v>
      </c>
    </row>
    <row r="934" spans="2:44">
      <c r="B934">
        <v>71</v>
      </c>
      <c r="C934">
        <v>27</v>
      </c>
      <c r="D934">
        <v>3</v>
      </c>
      <c r="E934">
        <f t="shared" si="112"/>
        <v>1</v>
      </c>
      <c r="F934">
        <f>SUM($E$2:E934)</f>
        <v>933</v>
      </c>
      <c r="G934">
        <f>COUNT($E$2:E934)</f>
        <v>933</v>
      </c>
      <c r="H934">
        <f t="shared" si="113"/>
        <v>100</v>
      </c>
      <c r="K934">
        <v>4</v>
      </c>
      <c r="L934">
        <v>4</v>
      </c>
      <c r="M934">
        <v>3</v>
      </c>
      <c r="N934">
        <f t="shared" si="114"/>
        <v>1</v>
      </c>
      <c r="O934">
        <f>SUM($N$2:N934)</f>
        <v>809</v>
      </c>
      <c r="P934">
        <f>COUNT($N$2:N934)</f>
        <v>933</v>
      </c>
      <c r="Q934">
        <f t="shared" si="115"/>
        <v>86.709539121114688</v>
      </c>
      <c r="T934">
        <v>4</v>
      </c>
      <c r="U934">
        <v>4</v>
      </c>
      <c r="V934">
        <v>3</v>
      </c>
      <c r="AC934">
        <v>43</v>
      </c>
      <c r="AD934">
        <v>43</v>
      </c>
      <c r="AE934">
        <v>12</v>
      </c>
      <c r="AF934">
        <f t="shared" si="116"/>
        <v>1</v>
      </c>
      <c r="AG934">
        <f>SUM($AF$2:AF934)</f>
        <v>865</v>
      </c>
      <c r="AH934">
        <f>COUNT($AF$2:AF934)</f>
        <v>933</v>
      </c>
      <c r="AI934">
        <f t="shared" si="117"/>
        <v>92.711682743837088</v>
      </c>
      <c r="AL934">
        <v>50</v>
      </c>
      <c r="AM934">
        <v>50</v>
      </c>
      <c r="AN934">
        <v>12</v>
      </c>
      <c r="AO934">
        <f t="shared" si="118"/>
        <v>1</v>
      </c>
      <c r="AP934">
        <f>SUM($AO$2:AO934)</f>
        <v>909</v>
      </c>
      <c r="AQ934">
        <f>COUNT($AO$2:AO934)</f>
        <v>933</v>
      </c>
      <c r="AR934">
        <f t="shared" si="119"/>
        <v>97.427652733118975</v>
      </c>
    </row>
    <row r="935" spans="2:44">
      <c r="B935">
        <v>71</v>
      </c>
      <c r="C935">
        <v>27</v>
      </c>
      <c r="D935">
        <v>4</v>
      </c>
      <c r="E935">
        <f t="shared" si="112"/>
        <v>1</v>
      </c>
      <c r="F935">
        <f>SUM($E$2:E935)</f>
        <v>934</v>
      </c>
      <c r="G935">
        <f>COUNT($E$2:E935)</f>
        <v>934</v>
      </c>
      <c r="H935">
        <f t="shared" si="113"/>
        <v>100</v>
      </c>
      <c r="K935">
        <v>4</v>
      </c>
      <c r="L935">
        <v>4</v>
      </c>
      <c r="M935">
        <v>4</v>
      </c>
      <c r="N935">
        <f t="shared" si="114"/>
        <v>1</v>
      </c>
      <c r="O935">
        <f>SUM($N$2:N935)</f>
        <v>810</v>
      </c>
      <c r="P935">
        <f>COUNT($N$2:N935)</f>
        <v>934</v>
      </c>
      <c r="Q935">
        <f t="shared" si="115"/>
        <v>86.723768736616705</v>
      </c>
      <c r="T935">
        <v>4</v>
      </c>
      <c r="U935">
        <v>4</v>
      </c>
      <c r="V935">
        <v>4</v>
      </c>
      <c r="AC935">
        <v>43</v>
      </c>
      <c r="AD935">
        <v>43</v>
      </c>
      <c r="AE935">
        <v>16</v>
      </c>
      <c r="AF935">
        <f t="shared" si="116"/>
        <v>1</v>
      </c>
      <c r="AG935">
        <f>SUM($AF$2:AF935)</f>
        <v>866</v>
      </c>
      <c r="AH935">
        <f>COUNT($AF$2:AF935)</f>
        <v>934</v>
      </c>
      <c r="AI935">
        <f t="shared" si="117"/>
        <v>92.719486081370448</v>
      </c>
      <c r="AL935">
        <v>50</v>
      </c>
      <c r="AM935">
        <v>50</v>
      </c>
      <c r="AN935">
        <v>16</v>
      </c>
      <c r="AO935">
        <f t="shared" si="118"/>
        <v>1</v>
      </c>
      <c r="AP935">
        <f>SUM($AO$2:AO935)</f>
        <v>910</v>
      </c>
      <c r="AQ935">
        <f>COUNT($AO$2:AO935)</f>
        <v>934</v>
      </c>
      <c r="AR935">
        <f t="shared" si="119"/>
        <v>97.430406852248396</v>
      </c>
    </row>
    <row r="936" spans="2:44">
      <c r="B936">
        <v>71</v>
      </c>
      <c r="C936">
        <v>27</v>
      </c>
      <c r="D936">
        <v>4</v>
      </c>
      <c r="E936">
        <f t="shared" si="112"/>
        <v>1</v>
      </c>
      <c r="F936">
        <f>SUM($E$2:E936)</f>
        <v>935</v>
      </c>
      <c r="G936">
        <f>COUNT($E$2:E936)</f>
        <v>935</v>
      </c>
      <c r="H936">
        <f t="shared" si="113"/>
        <v>100</v>
      </c>
      <c r="K936">
        <v>4</v>
      </c>
      <c r="L936">
        <v>4</v>
      </c>
      <c r="M936">
        <v>4</v>
      </c>
      <c r="N936">
        <f t="shared" si="114"/>
        <v>1</v>
      </c>
      <c r="O936">
        <f>SUM($N$2:N936)</f>
        <v>811</v>
      </c>
      <c r="P936">
        <f>COUNT($N$2:N936)</f>
        <v>935</v>
      </c>
      <c r="Q936">
        <f t="shared" si="115"/>
        <v>86.737967914438514</v>
      </c>
      <c r="T936">
        <v>4</v>
      </c>
      <c r="U936">
        <v>4</v>
      </c>
      <c r="V936">
        <v>4</v>
      </c>
      <c r="AC936">
        <v>43</v>
      </c>
      <c r="AD936">
        <v>43</v>
      </c>
      <c r="AE936">
        <v>44</v>
      </c>
      <c r="AF936">
        <f t="shared" si="116"/>
        <v>0</v>
      </c>
      <c r="AG936">
        <f>SUM($AF$2:AF936)</f>
        <v>866</v>
      </c>
      <c r="AH936">
        <f>COUNT($AF$2:AF936)</f>
        <v>935</v>
      </c>
      <c r="AI936">
        <f t="shared" si="117"/>
        <v>92.620320855614963</v>
      </c>
      <c r="AL936">
        <v>50</v>
      </c>
      <c r="AM936">
        <v>50</v>
      </c>
      <c r="AN936">
        <v>44</v>
      </c>
      <c r="AO936">
        <f t="shared" si="118"/>
        <v>1</v>
      </c>
      <c r="AP936">
        <f>SUM($AO$2:AO936)</f>
        <v>911</v>
      </c>
      <c r="AQ936">
        <f>COUNT($AO$2:AO936)</f>
        <v>935</v>
      </c>
      <c r="AR936">
        <f t="shared" si="119"/>
        <v>97.433155080213908</v>
      </c>
    </row>
    <row r="937" spans="2:44">
      <c r="B937">
        <v>71</v>
      </c>
      <c r="C937">
        <v>27</v>
      </c>
      <c r="D937">
        <v>4</v>
      </c>
      <c r="E937">
        <f t="shared" si="112"/>
        <v>1</v>
      </c>
      <c r="F937">
        <f>SUM($E$2:E937)</f>
        <v>936</v>
      </c>
      <c r="G937">
        <f>COUNT($E$2:E937)</f>
        <v>936</v>
      </c>
      <c r="H937">
        <f t="shared" si="113"/>
        <v>100</v>
      </c>
      <c r="K937">
        <v>4</v>
      </c>
      <c r="L937">
        <v>4</v>
      </c>
      <c r="M937">
        <v>4</v>
      </c>
      <c r="N937">
        <f t="shared" si="114"/>
        <v>1</v>
      </c>
      <c r="O937">
        <f>SUM($N$2:N937)</f>
        <v>812</v>
      </c>
      <c r="P937">
        <f>COUNT($N$2:N937)</f>
        <v>936</v>
      </c>
      <c r="Q937">
        <f t="shared" si="115"/>
        <v>86.752136752136749</v>
      </c>
      <c r="T937">
        <v>4</v>
      </c>
      <c r="U937">
        <v>4</v>
      </c>
      <c r="V937">
        <v>4</v>
      </c>
      <c r="AC937">
        <v>43</v>
      </c>
      <c r="AD937">
        <v>43</v>
      </c>
      <c r="AE937">
        <v>44</v>
      </c>
      <c r="AF937">
        <f t="shared" si="116"/>
        <v>0</v>
      </c>
      <c r="AG937">
        <f>SUM($AF$2:AF937)</f>
        <v>866</v>
      </c>
      <c r="AH937">
        <f>COUNT($AF$2:AF937)</f>
        <v>936</v>
      </c>
      <c r="AI937">
        <f t="shared" si="117"/>
        <v>92.521367521367523</v>
      </c>
      <c r="AL937">
        <v>50</v>
      </c>
      <c r="AM937">
        <v>50</v>
      </c>
      <c r="AN937">
        <v>44</v>
      </c>
      <c r="AO937">
        <f t="shared" si="118"/>
        <v>1</v>
      </c>
      <c r="AP937">
        <f>SUM($AO$2:AO937)</f>
        <v>912</v>
      </c>
      <c r="AQ937">
        <f>COUNT($AO$2:AO937)</f>
        <v>936</v>
      </c>
      <c r="AR937">
        <f t="shared" si="119"/>
        <v>97.435897435897431</v>
      </c>
    </row>
    <row r="938" spans="2:44">
      <c r="B938">
        <v>71</v>
      </c>
      <c r="C938">
        <v>27</v>
      </c>
      <c r="D938">
        <v>4</v>
      </c>
      <c r="E938">
        <f t="shared" si="112"/>
        <v>1</v>
      </c>
      <c r="F938">
        <f>SUM($E$2:E938)</f>
        <v>937</v>
      </c>
      <c r="G938">
        <f>COUNT($E$2:E938)</f>
        <v>937</v>
      </c>
      <c r="H938">
        <f t="shared" si="113"/>
        <v>100</v>
      </c>
      <c r="K938">
        <v>4</v>
      </c>
      <c r="L938">
        <v>4</v>
      </c>
      <c r="M938">
        <v>4</v>
      </c>
      <c r="N938">
        <f t="shared" si="114"/>
        <v>1</v>
      </c>
      <c r="O938">
        <f>SUM($N$2:N938)</f>
        <v>813</v>
      </c>
      <c r="P938">
        <f>COUNT($N$2:N938)</f>
        <v>937</v>
      </c>
      <c r="Q938">
        <f t="shared" si="115"/>
        <v>86.766275346851657</v>
      </c>
      <c r="T938">
        <v>4</v>
      </c>
      <c r="U938">
        <v>4</v>
      </c>
      <c r="V938">
        <v>4</v>
      </c>
      <c r="AC938">
        <v>43</v>
      </c>
      <c r="AD938">
        <v>43</v>
      </c>
      <c r="AE938">
        <v>42</v>
      </c>
      <c r="AF938">
        <f t="shared" si="116"/>
        <v>1</v>
      </c>
      <c r="AG938">
        <f>SUM($AF$2:AF938)</f>
        <v>867</v>
      </c>
      <c r="AH938">
        <f>COUNT($AF$2:AF938)</f>
        <v>937</v>
      </c>
      <c r="AI938">
        <f t="shared" si="117"/>
        <v>92.529348986125939</v>
      </c>
      <c r="AL938">
        <v>50</v>
      </c>
      <c r="AM938">
        <v>50</v>
      </c>
      <c r="AN938">
        <v>42</v>
      </c>
      <c r="AO938">
        <f t="shared" si="118"/>
        <v>1</v>
      </c>
      <c r="AP938">
        <f>SUM($AO$2:AO938)</f>
        <v>913</v>
      </c>
      <c r="AQ938">
        <f>COUNT($AO$2:AO938)</f>
        <v>937</v>
      </c>
      <c r="AR938">
        <f t="shared" si="119"/>
        <v>97.43863393810031</v>
      </c>
    </row>
    <row r="939" spans="2:44">
      <c r="B939">
        <v>71</v>
      </c>
      <c r="C939">
        <v>27</v>
      </c>
      <c r="D939">
        <v>4</v>
      </c>
      <c r="E939">
        <f t="shared" si="112"/>
        <v>1</v>
      </c>
      <c r="F939">
        <f>SUM($E$2:E939)</f>
        <v>938</v>
      </c>
      <c r="G939">
        <f>COUNT($E$2:E939)</f>
        <v>938</v>
      </c>
      <c r="H939">
        <f t="shared" si="113"/>
        <v>100</v>
      </c>
      <c r="K939">
        <v>4</v>
      </c>
      <c r="L939">
        <v>4</v>
      </c>
      <c r="M939">
        <v>4</v>
      </c>
      <c r="N939">
        <f t="shared" si="114"/>
        <v>1</v>
      </c>
      <c r="O939">
        <f>SUM($N$2:N939)</f>
        <v>814</v>
      </c>
      <c r="P939">
        <f>COUNT($N$2:N939)</f>
        <v>938</v>
      </c>
      <c r="Q939">
        <f t="shared" si="115"/>
        <v>86.780383795309163</v>
      </c>
      <c r="T939">
        <v>4</v>
      </c>
      <c r="U939">
        <v>4</v>
      </c>
      <c r="V939">
        <v>4</v>
      </c>
      <c r="AC939">
        <v>43</v>
      </c>
      <c r="AD939">
        <v>43</v>
      </c>
      <c r="AE939">
        <v>44</v>
      </c>
      <c r="AF939">
        <f t="shared" si="116"/>
        <v>0</v>
      </c>
      <c r="AG939">
        <f>SUM($AF$2:AF939)</f>
        <v>867</v>
      </c>
      <c r="AH939">
        <f>COUNT($AF$2:AF939)</f>
        <v>938</v>
      </c>
      <c r="AI939">
        <f t="shared" si="117"/>
        <v>92.430703624733482</v>
      </c>
      <c r="AL939">
        <v>50</v>
      </c>
      <c r="AM939">
        <v>50</v>
      </c>
      <c r="AN939">
        <v>44</v>
      </c>
      <c r="AO939">
        <f t="shared" si="118"/>
        <v>1</v>
      </c>
      <c r="AP939">
        <f>SUM($AO$2:AO939)</f>
        <v>914</v>
      </c>
      <c r="AQ939">
        <f>COUNT($AO$2:AO939)</f>
        <v>938</v>
      </c>
      <c r="AR939">
        <f t="shared" si="119"/>
        <v>97.441364605543711</v>
      </c>
    </row>
    <row r="940" spans="2:44">
      <c r="B940">
        <v>71</v>
      </c>
      <c r="C940">
        <v>27</v>
      </c>
      <c r="D940">
        <v>4</v>
      </c>
      <c r="E940">
        <f t="shared" si="112"/>
        <v>1</v>
      </c>
      <c r="F940">
        <f>SUM($E$2:E940)</f>
        <v>939</v>
      </c>
      <c r="G940">
        <f>COUNT($E$2:E940)</f>
        <v>939</v>
      </c>
      <c r="H940">
        <f t="shared" si="113"/>
        <v>100</v>
      </c>
      <c r="K940">
        <v>4</v>
      </c>
      <c r="L940">
        <v>4</v>
      </c>
      <c r="M940">
        <v>4</v>
      </c>
      <c r="N940">
        <f t="shared" si="114"/>
        <v>1</v>
      </c>
      <c r="O940">
        <f>SUM($N$2:N940)</f>
        <v>815</v>
      </c>
      <c r="P940">
        <f>COUNT($N$2:N940)</f>
        <v>939</v>
      </c>
      <c r="Q940">
        <f t="shared" si="115"/>
        <v>86.794462193823222</v>
      </c>
      <c r="T940">
        <v>4</v>
      </c>
      <c r="U940">
        <v>4</v>
      </c>
      <c r="V940">
        <v>4</v>
      </c>
      <c r="AC940">
        <v>43</v>
      </c>
      <c r="AD940">
        <v>43</v>
      </c>
      <c r="AE940">
        <v>45</v>
      </c>
      <c r="AF940">
        <f t="shared" si="116"/>
        <v>0</v>
      </c>
      <c r="AG940">
        <f>SUM($AF$2:AF940)</f>
        <v>867</v>
      </c>
      <c r="AH940">
        <f>COUNT($AF$2:AF940)</f>
        <v>939</v>
      </c>
      <c r="AI940">
        <f t="shared" si="117"/>
        <v>92.332268370607025</v>
      </c>
      <c r="AL940">
        <v>50</v>
      </c>
      <c r="AM940">
        <v>50</v>
      </c>
      <c r="AN940">
        <v>45</v>
      </c>
      <c r="AO940">
        <f t="shared" si="118"/>
        <v>1</v>
      </c>
      <c r="AP940">
        <f>SUM($AO$2:AO940)</f>
        <v>915</v>
      </c>
      <c r="AQ940">
        <f>COUNT($AO$2:AO940)</f>
        <v>939</v>
      </c>
      <c r="AR940">
        <f t="shared" si="119"/>
        <v>97.444089456869008</v>
      </c>
    </row>
    <row r="941" spans="2:44">
      <c r="B941">
        <v>65</v>
      </c>
      <c r="C941">
        <v>27</v>
      </c>
      <c r="D941">
        <v>4</v>
      </c>
      <c r="E941">
        <f t="shared" si="112"/>
        <v>1</v>
      </c>
      <c r="F941">
        <f>SUM($E$2:E941)</f>
        <v>940</v>
      </c>
      <c r="G941">
        <f>COUNT($E$2:E941)</f>
        <v>940</v>
      </c>
      <c r="H941">
        <f t="shared" si="113"/>
        <v>100</v>
      </c>
      <c r="K941">
        <v>4</v>
      </c>
      <c r="L941">
        <v>4</v>
      </c>
      <c r="M941">
        <v>4</v>
      </c>
      <c r="N941">
        <f t="shared" si="114"/>
        <v>1</v>
      </c>
      <c r="O941">
        <f>SUM($N$2:N941)</f>
        <v>816</v>
      </c>
      <c r="P941">
        <f>COUNT($N$2:N941)</f>
        <v>940</v>
      </c>
      <c r="Q941">
        <f t="shared" si="115"/>
        <v>86.808510638297875</v>
      </c>
      <c r="T941">
        <v>4</v>
      </c>
      <c r="U941">
        <v>4</v>
      </c>
      <c r="V941">
        <v>4</v>
      </c>
      <c r="AC941">
        <v>43</v>
      </c>
      <c r="AD941">
        <v>43</v>
      </c>
      <c r="AE941">
        <v>51</v>
      </c>
      <c r="AF941">
        <f t="shared" si="116"/>
        <v>0</v>
      </c>
      <c r="AG941">
        <f>SUM($AF$2:AF941)</f>
        <v>867</v>
      </c>
      <c r="AH941">
        <f>COUNT($AF$2:AF941)</f>
        <v>940</v>
      </c>
      <c r="AI941">
        <f t="shared" si="117"/>
        <v>92.234042553191486</v>
      </c>
      <c r="AL941">
        <v>50</v>
      </c>
      <c r="AM941">
        <v>50</v>
      </c>
      <c r="AN941">
        <v>51</v>
      </c>
      <c r="AO941">
        <f t="shared" si="118"/>
        <v>0</v>
      </c>
      <c r="AP941">
        <f>SUM($AO$2:AO941)</f>
        <v>915</v>
      </c>
      <c r="AQ941">
        <f>COUNT($AO$2:AO941)</f>
        <v>940</v>
      </c>
      <c r="AR941">
        <f t="shared" si="119"/>
        <v>97.340425531914903</v>
      </c>
    </row>
    <row r="942" spans="2:44">
      <c r="B942">
        <v>65</v>
      </c>
      <c r="C942">
        <v>27</v>
      </c>
      <c r="D942">
        <v>4</v>
      </c>
      <c r="E942">
        <f t="shared" si="112"/>
        <v>1</v>
      </c>
      <c r="F942">
        <f>SUM($E$2:E942)</f>
        <v>941</v>
      </c>
      <c r="G942">
        <f>COUNT($E$2:E942)</f>
        <v>941</v>
      </c>
      <c r="H942">
        <f t="shared" si="113"/>
        <v>100</v>
      </c>
      <c r="K942">
        <v>4</v>
      </c>
      <c r="L942">
        <v>4</v>
      </c>
      <c r="M942">
        <v>4</v>
      </c>
      <c r="N942">
        <f t="shared" si="114"/>
        <v>1</v>
      </c>
      <c r="O942">
        <f>SUM($N$2:N942)</f>
        <v>817</v>
      </c>
      <c r="P942">
        <f>COUNT($N$2:N942)</f>
        <v>941</v>
      </c>
      <c r="Q942">
        <f t="shared" si="115"/>
        <v>86.822529224229541</v>
      </c>
      <c r="T942">
        <v>4</v>
      </c>
      <c r="U942">
        <v>4</v>
      </c>
      <c r="V942">
        <v>4</v>
      </c>
      <c r="AC942">
        <v>43</v>
      </c>
      <c r="AD942">
        <v>43</v>
      </c>
      <c r="AE942">
        <v>15</v>
      </c>
      <c r="AF942">
        <f t="shared" si="116"/>
        <v>1</v>
      </c>
      <c r="AG942">
        <f>SUM($AF$2:AF942)</f>
        <v>868</v>
      </c>
      <c r="AH942">
        <f>COUNT($AF$2:AF942)</f>
        <v>941</v>
      </c>
      <c r="AI942">
        <f t="shared" si="117"/>
        <v>92.242295430393199</v>
      </c>
      <c r="AL942">
        <v>48</v>
      </c>
      <c r="AM942">
        <v>48</v>
      </c>
      <c r="AN942">
        <v>15</v>
      </c>
      <c r="AO942">
        <f t="shared" si="118"/>
        <v>1</v>
      </c>
      <c r="AP942">
        <f>SUM($AO$2:AO942)</f>
        <v>916</v>
      </c>
      <c r="AQ942">
        <f>COUNT($AO$2:AO942)</f>
        <v>941</v>
      </c>
      <c r="AR942">
        <f t="shared" si="119"/>
        <v>97.343251859723694</v>
      </c>
    </row>
    <row r="943" spans="2:44">
      <c r="B943">
        <v>65</v>
      </c>
      <c r="C943">
        <v>27</v>
      </c>
      <c r="D943">
        <v>5</v>
      </c>
      <c r="E943">
        <f t="shared" si="112"/>
        <v>1</v>
      </c>
      <c r="F943">
        <f>SUM($E$2:E943)</f>
        <v>942</v>
      </c>
      <c r="G943">
        <f>COUNT($E$2:E943)</f>
        <v>942</v>
      </c>
      <c r="H943">
        <f t="shared" si="113"/>
        <v>100</v>
      </c>
      <c r="K943">
        <v>4</v>
      </c>
      <c r="L943">
        <v>4</v>
      </c>
      <c r="M943">
        <v>5</v>
      </c>
      <c r="N943">
        <f t="shared" si="114"/>
        <v>0</v>
      </c>
      <c r="O943">
        <f>SUM($N$2:N943)</f>
        <v>817</v>
      </c>
      <c r="P943">
        <f>COUNT($N$2:N943)</f>
        <v>942</v>
      </c>
      <c r="Q943">
        <f t="shared" si="115"/>
        <v>86.730360934182599</v>
      </c>
      <c r="T943">
        <v>4</v>
      </c>
      <c r="U943">
        <v>4</v>
      </c>
      <c r="V943">
        <v>5</v>
      </c>
      <c r="AC943">
        <v>43</v>
      </c>
      <c r="AD943">
        <v>43</v>
      </c>
      <c r="AE943">
        <v>18</v>
      </c>
      <c r="AF943">
        <f t="shared" si="116"/>
        <v>1</v>
      </c>
      <c r="AG943">
        <f>SUM($AF$2:AF943)</f>
        <v>869</v>
      </c>
      <c r="AH943">
        <f>COUNT($AF$2:AF943)</f>
        <v>942</v>
      </c>
      <c r="AI943">
        <f t="shared" si="117"/>
        <v>92.250530785562631</v>
      </c>
      <c r="AL943">
        <v>48</v>
      </c>
      <c r="AM943">
        <v>48</v>
      </c>
      <c r="AN943">
        <v>18</v>
      </c>
      <c r="AO943">
        <f t="shared" si="118"/>
        <v>1</v>
      </c>
      <c r="AP943">
        <f>SUM($AO$2:AO943)</f>
        <v>917</v>
      </c>
      <c r="AQ943">
        <f>COUNT($AO$2:AO943)</f>
        <v>942</v>
      </c>
      <c r="AR943">
        <f t="shared" si="119"/>
        <v>97.346072186836523</v>
      </c>
    </row>
    <row r="944" spans="2:44">
      <c r="B944">
        <v>65</v>
      </c>
      <c r="C944">
        <v>27</v>
      </c>
      <c r="D944">
        <v>5</v>
      </c>
      <c r="E944">
        <f t="shared" si="112"/>
        <v>1</v>
      </c>
      <c r="F944">
        <f>SUM($E$2:E944)</f>
        <v>943</v>
      </c>
      <c r="G944">
        <f>COUNT($E$2:E944)</f>
        <v>943</v>
      </c>
      <c r="H944">
        <f t="shared" si="113"/>
        <v>100</v>
      </c>
      <c r="K944">
        <v>4</v>
      </c>
      <c r="L944">
        <v>4</v>
      </c>
      <c r="M944">
        <v>5</v>
      </c>
      <c r="N944">
        <f t="shared" si="114"/>
        <v>0</v>
      </c>
      <c r="O944">
        <f>SUM($N$2:N944)</f>
        <v>817</v>
      </c>
      <c r="P944">
        <f>COUNT($N$2:N944)</f>
        <v>943</v>
      </c>
      <c r="Q944">
        <f t="shared" si="115"/>
        <v>86.638388123011666</v>
      </c>
      <c r="T944">
        <v>4</v>
      </c>
      <c r="U944">
        <v>4</v>
      </c>
      <c r="V944">
        <v>5</v>
      </c>
      <c r="AC944">
        <v>43</v>
      </c>
      <c r="AD944">
        <v>43</v>
      </c>
      <c r="AE944">
        <v>18</v>
      </c>
      <c r="AF944">
        <f t="shared" si="116"/>
        <v>1</v>
      </c>
      <c r="AG944">
        <f>SUM($AF$2:AF944)</f>
        <v>870</v>
      </c>
      <c r="AH944">
        <f>COUNT($AF$2:AF944)</f>
        <v>943</v>
      </c>
      <c r="AI944">
        <f t="shared" si="117"/>
        <v>92.258748674443268</v>
      </c>
      <c r="AL944">
        <v>48</v>
      </c>
      <c r="AM944">
        <v>48</v>
      </c>
      <c r="AN944">
        <v>18</v>
      </c>
      <c r="AO944">
        <f t="shared" si="118"/>
        <v>1</v>
      </c>
      <c r="AP944">
        <f>SUM($AO$2:AO944)</f>
        <v>918</v>
      </c>
      <c r="AQ944">
        <f>COUNT($AO$2:AO944)</f>
        <v>943</v>
      </c>
      <c r="AR944">
        <f t="shared" si="119"/>
        <v>97.348886532343585</v>
      </c>
    </row>
    <row r="945" spans="2:44">
      <c r="B945">
        <v>65</v>
      </c>
      <c r="C945">
        <v>27</v>
      </c>
      <c r="D945">
        <v>4</v>
      </c>
      <c r="E945">
        <f t="shared" si="112"/>
        <v>1</v>
      </c>
      <c r="F945">
        <f>SUM($E$2:E945)</f>
        <v>944</v>
      </c>
      <c r="G945">
        <f>COUNT($E$2:E945)</f>
        <v>944</v>
      </c>
      <c r="H945">
        <f t="shared" si="113"/>
        <v>100</v>
      </c>
      <c r="K945">
        <v>4</v>
      </c>
      <c r="L945">
        <v>4</v>
      </c>
      <c r="M945">
        <v>4</v>
      </c>
      <c r="N945">
        <f t="shared" si="114"/>
        <v>1</v>
      </c>
      <c r="O945">
        <f>SUM($N$2:N945)</f>
        <v>818</v>
      </c>
      <c r="P945">
        <f>COUNT($N$2:N945)</f>
        <v>944</v>
      </c>
      <c r="Q945">
        <f t="shared" si="115"/>
        <v>86.652542372881356</v>
      </c>
      <c r="T945">
        <v>4</v>
      </c>
      <c r="U945">
        <v>4</v>
      </c>
      <c r="V945">
        <v>4</v>
      </c>
      <c r="AC945">
        <v>43</v>
      </c>
      <c r="AD945">
        <v>43</v>
      </c>
      <c r="AE945">
        <v>77</v>
      </c>
      <c r="AF945">
        <f t="shared" si="116"/>
        <v>0</v>
      </c>
      <c r="AG945">
        <f>SUM($AF$2:AF945)</f>
        <v>870</v>
      </c>
      <c r="AH945">
        <f>COUNT($AF$2:AF945)</f>
        <v>944</v>
      </c>
      <c r="AI945">
        <f t="shared" si="117"/>
        <v>92.16101694915254</v>
      </c>
      <c r="AL945">
        <v>48</v>
      </c>
      <c r="AM945">
        <v>48</v>
      </c>
      <c r="AN945">
        <v>77</v>
      </c>
      <c r="AO945">
        <f t="shared" si="118"/>
        <v>0</v>
      </c>
      <c r="AP945">
        <f>SUM($AO$2:AO945)</f>
        <v>918</v>
      </c>
      <c r="AQ945">
        <f>COUNT($AO$2:AO945)</f>
        <v>944</v>
      </c>
      <c r="AR945">
        <f t="shared" si="119"/>
        <v>97.245762711864401</v>
      </c>
    </row>
    <row r="946" spans="2:44">
      <c r="B946">
        <v>65</v>
      </c>
      <c r="C946">
        <v>27</v>
      </c>
      <c r="D946">
        <v>5</v>
      </c>
      <c r="E946">
        <f t="shared" si="112"/>
        <v>1</v>
      </c>
      <c r="F946">
        <f>SUM($E$2:E946)</f>
        <v>945</v>
      </c>
      <c r="G946">
        <f>COUNT($E$2:E946)</f>
        <v>945</v>
      </c>
      <c r="H946">
        <f t="shared" si="113"/>
        <v>100</v>
      </c>
      <c r="K946">
        <v>4</v>
      </c>
      <c r="L946">
        <v>4</v>
      </c>
      <c r="M946">
        <v>5</v>
      </c>
      <c r="N946">
        <f t="shared" si="114"/>
        <v>0</v>
      </c>
      <c r="O946">
        <f>SUM($N$2:N946)</f>
        <v>818</v>
      </c>
      <c r="P946">
        <f>COUNT($N$2:N946)</f>
        <v>945</v>
      </c>
      <c r="Q946">
        <f t="shared" si="115"/>
        <v>86.560846560846556</v>
      </c>
      <c r="T946">
        <v>4</v>
      </c>
      <c r="U946">
        <v>4</v>
      </c>
      <c r="V946">
        <v>5</v>
      </c>
      <c r="AC946">
        <v>43</v>
      </c>
      <c r="AD946">
        <v>43</v>
      </c>
      <c r="AE946">
        <v>21</v>
      </c>
      <c r="AF946">
        <f t="shared" si="116"/>
        <v>1</v>
      </c>
      <c r="AG946">
        <f>SUM($AF$2:AF946)</f>
        <v>871</v>
      </c>
      <c r="AH946">
        <f>COUNT($AF$2:AF946)</f>
        <v>945</v>
      </c>
      <c r="AI946">
        <f t="shared" si="117"/>
        <v>92.169312169312164</v>
      </c>
      <c r="AL946">
        <v>48</v>
      </c>
      <c r="AM946">
        <v>48</v>
      </c>
      <c r="AN946">
        <v>21</v>
      </c>
      <c r="AO946">
        <f t="shared" si="118"/>
        <v>1</v>
      </c>
      <c r="AP946">
        <f>SUM($AO$2:AO946)</f>
        <v>919</v>
      </c>
      <c r="AQ946">
        <f>COUNT($AO$2:AO946)</f>
        <v>945</v>
      </c>
      <c r="AR946">
        <f t="shared" si="119"/>
        <v>97.248677248677254</v>
      </c>
    </row>
    <row r="947" spans="2:44">
      <c r="B947">
        <v>65</v>
      </c>
      <c r="C947">
        <v>27</v>
      </c>
      <c r="D947">
        <v>4</v>
      </c>
      <c r="E947">
        <f t="shared" si="112"/>
        <v>1</v>
      </c>
      <c r="F947">
        <f>SUM($E$2:E947)</f>
        <v>946</v>
      </c>
      <c r="G947">
        <f>COUNT($E$2:E947)</f>
        <v>946</v>
      </c>
      <c r="H947">
        <f t="shared" si="113"/>
        <v>100</v>
      </c>
      <c r="K947">
        <v>4</v>
      </c>
      <c r="L947">
        <v>4</v>
      </c>
      <c r="M947">
        <v>4</v>
      </c>
      <c r="N947">
        <f t="shared" si="114"/>
        <v>1</v>
      </c>
      <c r="O947">
        <f>SUM($N$2:N947)</f>
        <v>819</v>
      </c>
      <c r="P947">
        <f>COUNT($N$2:N947)</f>
        <v>946</v>
      </c>
      <c r="Q947">
        <f t="shared" si="115"/>
        <v>86.575052854122632</v>
      </c>
      <c r="T947">
        <v>4</v>
      </c>
      <c r="U947">
        <v>4</v>
      </c>
      <c r="V947">
        <v>4</v>
      </c>
      <c r="AC947">
        <v>43</v>
      </c>
      <c r="AD947">
        <v>43</v>
      </c>
      <c r="AE947">
        <v>19</v>
      </c>
      <c r="AF947">
        <f t="shared" si="116"/>
        <v>1</v>
      </c>
      <c r="AG947">
        <f>SUM($AF$2:AF947)</f>
        <v>872</v>
      </c>
      <c r="AH947">
        <f>COUNT($AF$2:AF947)</f>
        <v>946</v>
      </c>
      <c r="AI947">
        <f t="shared" si="117"/>
        <v>92.177589852008452</v>
      </c>
      <c r="AL947">
        <v>48</v>
      </c>
      <c r="AM947">
        <v>48</v>
      </c>
      <c r="AN947">
        <v>19</v>
      </c>
      <c r="AO947">
        <f t="shared" si="118"/>
        <v>1</v>
      </c>
      <c r="AP947">
        <f>SUM($AO$2:AO947)</f>
        <v>920</v>
      </c>
      <c r="AQ947">
        <f>COUNT($AO$2:AO947)</f>
        <v>946</v>
      </c>
      <c r="AR947">
        <f t="shared" si="119"/>
        <v>97.25158562367865</v>
      </c>
    </row>
    <row r="948" spans="2:44">
      <c r="B948">
        <v>65</v>
      </c>
      <c r="C948">
        <v>27</v>
      </c>
      <c r="D948">
        <v>5</v>
      </c>
      <c r="E948">
        <f t="shared" si="112"/>
        <v>1</v>
      </c>
      <c r="F948">
        <f>SUM($E$2:E948)</f>
        <v>947</v>
      </c>
      <c r="G948">
        <f>COUNT($E$2:E948)</f>
        <v>947</v>
      </c>
      <c r="H948">
        <f t="shared" si="113"/>
        <v>100</v>
      </c>
      <c r="K948">
        <v>4</v>
      </c>
      <c r="L948">
        <v>4</v>
      </c>
      <c r="M948">
        <v>5</v>
      </c>
      <c r="N948">
        <f t="shared" si="114"/>
        <v>0</v>
      </c>
      <c r="O948">
        <f>SUM($N$2:N948)</f>
        <v>819</v>
      </c>
      <c r="P948">
        <f>COUNT($N$2:N948)</f>
        <v>947</v>
      </c>
      <c r="Q948">
        <f t="shared" si="115"/>
        <v>86.48363252375924</v>
      </c>
      <c r="T948">
        <v>4</v>
      </c>
      <c r="U948">
        <v>4</v>
      </c>
      <c r="V948">
        <v>5</v>
      </c>
      <c r="AC948">
        <v>43</v>
      </c>
      <c r="AD948">
        <v>43</v>
      </c>
      <c r="AE948">
        <v>18</v>
      </c>
      <c r="AF948">
        <f t="shared" si="116"/>
        <v>1</v>
      </c>
      <c r="AG948">
        <f>SUM($AF$2:AF948)</f>
        <v>873</v>
      </c>
      <c r="AH948">
        <f>COUNT($AF$2:AF948)</f>
        <v>947</v>
      </c>
      <c r="AI948">
        <f t="shared" si="117"/>
        <v>92.185850052798315</v>
      </c>
      <c r="AL948">
        <v>48</v>
      </c>
      <c r="AM948">
        <v>48</v>
      </c>
      <c r="AN948">
        <v>18</v>
      </c>
      <c r="AO948">
        <f t="shared" si="118"/>
        <v>1</v>
      </c>
      <c r="AP948">
        <f>SUM($AO$2:AO948)</f>
        <v>921</v>
      </c>
      <c r="AQ948">
        <f>COUNT($AO$2:AO948)</f>
        <v>947</v>
      </c>
      <c r="AR948">
        <f t="shared" si="119"/>
        <v>97.254487856388593</v>
      </c>
    </row>
    <row r="949" spans="2:44">
      <c r="B949">
        <v>65</v>
      </c>
      <c r="C949">
        <v>27</v>
      </c>
      <c r="D949">
        <v>5</v>
      </c>
      <c r="E949">
        <f t="shared" si="112"/>
        <v>1</v>
      </c>
      <c r="F949">
        <f>SUM($E$2:E949)</f>
        <v>948</v>
      </c>
      <c r="G949">
        <f>COUNT($E$2:E949)</f>
        <v>948</v>
      </c>
      <c r="H949">
        <f t="shared" si="113"/>
        <v>100</v>
      </c>
      <c r="K949">
        <v>4</v>
      </c>
      <c r="L949">
        <v>4</v>
      </c>
      <c r="M949">
        <v>5</v>
      </c>
      <c r="N949">
        <f t="shared" si="114"/>
        <v>0</v>
      </c>
      <c r="O949">
        <f>SUM($N$2:N949)</f>
        <v>819</v>
      </c>
      <c r="P949">
        <f>COUNT($N$2:N949)</f>
        <v>948</v>
      </c>
      <c r="Q949">
        <f t="shared" si="115"/>
        <v>86.39240506329115</v>
      </c>
      <c r="T949">
        <v>4</v>
      </c>
      <c r="U949">
        <v>4</v>
      </c>
      <c r="V949">
        <v>5</v>
      </c>
      <c r="AC949">
        <v>43</v>
      </c>
      <c r="AD949">
        <v>43</v>
      </c>
      <c r="AE949">
        <v>41</v>
      </c>
      <c r="AF949">
        <f t="shared" si="116"/>
        <v>1</v>
      </c>
      <c r="AG949">
        <f>SUM($AF$2:AF949)</f>
        <v>874</v>
      </c>
      <c r="AH949">
        <f>COUNT($AF$2:AF949)</f>
        <v>948</v>
      </c>
      <c r="AI949">
        <f t="shared" si="117"/>
        <v>92.194092827004212</v>
      </c>
      <c r="AL949">
        <v>48</v>
      </c>
      <c r="AM949">
        <v>48</v>
      </c>
      <c r="AN949">
        <v>41</v>
      </c>
      <c r="AO949">
        <f t="shared" si="118"/>
        <v>1</v>
      </c>
      <c r="AP949">
        <f>SUM($AO$2:AO949)</f>
        <v>922</v>
      </c>
      <c r="AQ949">
        <f>COUNT($AO$2:AO949)</f>
        <v>948</v>
      </c>
      <c r="AR949">
        <f t="shared" si="119"/>
        <v>97.257383966244731</v>
      </c>
    </row>
    <row r="950" spans="2:44">
      <c r="B950">
        <v>65</v>
      </c>
      <c r="C950">
        <v>27</v>
      </c>
      <c r="D950">
        <v>5</v>
      </c>
      <c r="E950">
        <f t="shared" si="112"/>
        <v>1</v>
      </c>
      <c r="F950">
        <f>SUM($E$2:E950)</f>
        <v>949</v>
      </c>
      <c r="G950">
        <f>COUNT($E$2:E950)</f>
        <v>949</v>
      </c>
      <c r="H950">
        <f t="shared" si="113"/>
        <v>100</v>
      </c>
      <c r="K950">
        <v>4</v>
      </c>
      <c r="L950">
        <v>4</v>
      </c>
      <c r="M950">
        <v>5</v>
      </c>
      <c r="N950">
        <f t="shared" si="114"/>
        <v>0</v>
      </c>
      <c r="O950">
        <f>SUM($N$2:N950)</f>
        <v>819</v>
      </c>
      <c r="P950">
        <f>COUNT($N$2:N950)</f>
        <v>949</v>
      </c>
      <c r="Q950">
        <f t="shared" si="115"/>
        <v>86.301369863013704</v>
      </c>
      <c r="T950">
        <v>4</v>
      </c>
      <c r="U950">
        <v>4</v>
      </c>
      <c r="V950">
        <v>5</v>
      </c>
      <c r="AC950">
        <v>43</v>
      </c>
      <c r="AD950">
        <v>43</v>
      </c>
      <c r="AE950">
        <v>17</v>
      </c>
      <c r="AF950">
        <f t="shared" si="116"/>
        <v>1</v>
      </c>
      <c r="AG950">
        <f>SUM($AF$2:AF950)</f>
        <v>875</v>
      </c>
      <c r="AH950">
        <f>COUNT($AF$2:AF950)</f>
        <v>949</v>
      </c>
      <c r="AI950">
        <f t="shared" si="117"/>
        <v>92.202318229715488</v>
      </c>
      <c r="AL950">
        <v>48</v>
      </c>
      <c r="AM950">
        <v>48</v>
      </c>
      <c r="AN950">
        <v>17</v>
      </c>
      <c r="AO950">
        <f t="shared" si="118"/>
        <v>1</v>
      </c>
      <c r="AP950">
        <f>SUM($AO$2:AO950)</f>
        <v>923</v>
      </c>
      <c r="AQ950">
        <f>COUNT($AO$2:AO950)</f>
        <v>949</v>
      </c>
      <c r="AR950">
        <f t="shared" si="119"/>
        <v>97.260273972602747</v>
      </c>
    </row>
    <row r="951" spans="2:44">
      <c r="B951">
        <v>65</v>
      </c>
      <c r="C951">
        <v>27</v>
      </c>
      <c r="D951">
        <v>4</v>
      </c>
      <c r="E951">
        <f t="shared" si="112"/>
        <v>1</v>
      </c>
      <c r="F951">
        <f>SUM($E$2:E951)</f>
        <v>950</v>
      </c>
      <c r="G951">
        <f>COUNT($E$2:E951)</f>
        <v>950</v>
      </c>
      <c r="H951">
        <f t="shared" si="113"/>
        <v>100</v>
      </c>
      <c r="K951">
        <v>4</v>
      </c>
      <c r="L951">
        <v>4</v>
      </c>
      <c r="M951">
        <v>4</v>
      </c>
      <c r="N951">
        <f t="shared" si="114"/>
        <v>1</v>
      </c>
      <c r="O951">
        <f>SUM($N$2:N951)</f>
        <v>820</v>
      </c>
      <c r="P951">
        <f>COUNT($N$2:N951)</f>
        <v>950</v>
      </c>
      <c r="Q951">
        <f t="shared" si="115"/>
        <v>86.31578947368422</v>
      </c>
      <c r="T951">
        <v>4</v>
      </c>
      <c r="U951">
        <v>4</v>
      </c>
      <c r="V951">
        <v>4</v>
      </c>
      <c r="AC951">
        <v>43</v>
      </c>
      <c r="AD951">
        <v>43</v>
      </c>
      <c r="AE951">
        <v>17</v>
      </c>
      <c r="AF951">
        <f t="shared" si="116"/>
        <v>1</v>
      </c>
      <c r="AG951">
        <f>SUM($AF$2:AF951)</f>
        <v>876</v>
      </c>
      <c r="AH951">
        <f>COUNT($AF$2:AF951)</f>
        <v>950</v>
      </c>
      <c r="AI951">
        <f t="shared" si="117"/>
        <v>92.21052631578948</v>
      </c>
      <c r="AL951">
        <v>48</v>
      </c>
      <c r="AM951">
        <v>48</v>
      </c>
      <c r="AN951">
        <v>17</v>
      </c>
      <c r="AO951">
        <f t="shared" si="118"/>
        <v>1</v>
      </c>
      <c r="AP951">
        <f>SUM($AO$2:AO951)</f>
        <v>924</v>
      </c>
      <c r="AQ951">
        <f>COUNT($AO$2:AO951)</f>
        <v>950</v>
      </c>
      <c r="AR951">
        <f t="shared" si="119"/>
        <v>97.263157894736835</v>
      </c>
    </row>
    <row r="952" spans="2:44">
      <c r="B952">
        <v>65</v>
      </c>
      <c r="C952">
        <v>27</v>
      </c>
      <c r="D952">
        <v>5</v>
      </c>
      <c r="E952">
        <f t="shared" si="112"/>
        <v>1</v>
      </c>
      <c r="F952">
        <f>SUM($E$2:E952)</f>
        <v>951</v>
      </c>
      <c r="G952">
        <f>COUNT($E$2:E952)</f>
        <v>951</v>
      </c>
      <c r="H952">
        <f t="shared" si="113"/>
        <v>100</v>
      </c>
      <c r="K952">
        <v>4</v>
      </c>
      <c r="L952">
        <v>4</v>
      </c>
      <c r="M952">
        <v>5</v>
      </c>
      <c r="N952">
        <f t="shared" si="114"/>
        <v>0</v>
      </c>
      <c r="O952">
        <f>SUM($N$2:N952)</f>
        <v>820</v>
      </c>
      <c r="P952">
        <f>COUNT($N$2:N952)</f>
        <v>951</v>
      </c>
      <c r="Q952">
        <f t="shared" si="115"/>
        <v>86.22502628811776</v>
      </c>
      <c r="T952">
        <v>4</v>
      </c>
      <c r="U952">
        <v>4</v>
      </c>
      <c r="V952">
        <v>5</v>
      </c>
      <c r="AC952">
        <v>43</v>
      </c>
      <c r="AD952">
        <v>43</v>
      </c>
      <c r="AE952">
        <v>19</v>
      </c>
      <c r="AF952">
        <f t="shared" si="116"/>
        <v>1</v>
      </c>
      <c r="AG952">
        <f>SUM($AF$2:AF952)</f>
        <v>877</v>
      </c>
      <c r="AH952">
        <f>COUNT($AF$2:AF952)</f>
        <v>951</v>
      </c>
      <c r="AI952">
        <f t="shared" si="117"/>
        <v>92.218717139852785</v>
      </c>
      <c r="AL952">
        <v>48</v>
      </c>
      <c r="AM952">
        <v>48</v>
      </c>
      <c r="AN952">
        <v>19</v>
      </c>
      <c r="AO952">
        <f t="shared" si="118"/>
        <v>1</v>
      </c>
      <c r="AP952">
        <f>SUM($AO$2:AO952)</f>
        <v>925</v>
      </c>
      <c r="AQ952">
        <f>COUNT($AO$2:AO952)</f>
        <v>951</v>
      </c>
      <c r="AR952">
        <f t="shared" si="119"/>
        <v>97.266035751840164</v>
      </c>
    </row>
    <row r="953" spans="2:44">
      <c r="B953">
        <v>65</v>
      </c>
      <c r="C953">
        <v>27</v>
      </c>
      <c r="D953">
        <v>5</v>
      </c>
      <c r="E953">
        <f t="shared" si="112"/>
        <v>1</v>
      </c>
      <c r="F953">
        <f>SUM($E$2:E953)</f>
        <v>952</v>
      </c>
      <c r="G953">
        <f>COUNT($E$2:E953)</f>
        <v>952</v>
      </c>
      <c r="H953">
        <f t="shared" si="113"/>
        <v>100</v>
      </c>
      <c r="K953">
        <v>4</v>
      </c>
      <c r="L953">
        <v>4</v>
      </c>
      <c r="M953">
        <v>5</v>
      </c>
      <c r="N953">
        <f t="shared" si="114"/>
        <v>0</v>
      </c>
      <c r="O953">
        <f>SUM($N$2:N953)</f>
        <v>820</v>
      </c>
      <c r="P953">
        <f>COUNT($N$2:N953)</f>
        <v>952</v>
      </c>
      <c r="Q953">
        <f t="shared" si="115"/>
        <v>86.134453781512605</v>
      </c>
      <c r="T953">
        <v>4</v>
      </c>
      <c r="U953">
        <v>4</v>
      </c>
      <c r="V953">
        <v>5</v>
      </c>
      <c r="AC953">
        <v>43</v>
      </c>
      <c r="AD953">
        <v>43</v>
      </c>
      <c r="AE953">
        <v>20</v>
      </c>
      <c r="AF953">
        <f t="shared" si="116"/>
        <v>1</v>
      </c>
      <c r="AG953">
        <f>SUM($AF$2:AF953)</f>
        <v>878</v>
      </c>
      <c r="AH953">
        <f>COUNT($AF$2:AF953)</f>
        <v>952</v>
      </c>
      <c r="AI953">
        <f t="shared" si="117"/>
        <v>92.226890756302524</v>
      </c>
      <c r="AL953">
        <v>48</v>
      </c>
      <c r="AM953">
        <v>48</v>
      </c>
      <c r="AN953">
        <v>20</v>
      </c>
      <c r="AO953">
        <f t="shared" si="118"/>
        <v>1</v>
      </c>
      <c r="AP953">
        <f>SUM($AO$2:AO953)</f>
        <v>926</v>
      </c>
      <c r="AQ953">
        <f>COUNT($AO$2:AO953)</f>
        <v>952</v>
      </c>
      <c r="AR953">
        <f t="shared" si="119"/>
        <v>97.268907563025209</v>
      </c>
    </row>
    <row r="954" spans="2:44">
      <c r="B954">
        <v>65</v>
      </c>
      <c r="C954">
        <v>27</v>
      </c>
      <c r="D954">
        <v>5</v>
      </c>
      <c r="E954">
        <f t="shared" si="112"/>
        <v>1</v>
      </c>
      <c r="F954">
        <f>SUM($E$2:E954)</f>
        <v>953</v>
      </c>
      <c r="G954">
        <f>COUNT($E$2:E954)</f>
        <v>953</v>
      </c>
      <c r="H954">
        <f t="shared" si="113"/>
        <v>100</v>
      </c>
      <c r="K954">
        <v>4</v>
      </c>
      <c r="L954">
        <v>4</v>
      </c>
      <c r="M954">
        <v>5</v>
      </c>
      <c r="N954">
        <f t="shared" si="114"/>
        <v>0</v>
      </c>
      <c r="O954">
        <f>SUM($N$2:N954)</f>
        <v>820</v>
      </c>
      <c r="P954">
        <f>COUNT($N$2:N954)</f>
        <v>953</v>
      </c>
      <c r="Q954">
        <f t="shared" si="115"/>
        <v>86.04407135362014</v>
      </c>
      <c r="T954">
        <v>4</v>
      </c>
      <c r="U954">
        <v>4</v>
      </c>
      <c r="V954">
        <v>5</v>
      </c>
      <c r="AC954">
        <v>43</v>
      </c>
      <c r="AD954">
        <v>43</v>
      </c>
      <c r="AE954">
        <v>45</v>
      </c>
      <c r="AF954">
        <f t="shared" si="116"/>
        <v>0</v>
      </c>
      <c r="AG954">
        <f>SUM($AF$2:AF954)</f>
        <v>878</v>
      </c>
      <c r="AH954">
        <f>COUNT($AF$2:AF954)</f>
        <v>953</v>
      </c>
      <c r="AI954">
        <f t="shared" si="117"/>
        <v>92.130115424973766</v>
      </c>
      <c r="AL954">
        <v>48</v>
      </c>
      <c r="AM954">
        <v>48</v>
      </c>
      <c r="AN954">
        <v>45</v>
      </c>
      <c r="AO954">
        <f t="shared" si="118"/>
        <v>1</v>
      </c>
      <c r="AP954">
        <f>SUM($AO$2:AO954)</f>
        <v>927</v>
      </c>
      <c r="AQ954">
        <f>COUNT($AO$2:AO954)</f>
        <v>953</v>
      </c>
      <c r="AR954">
        <f t="shared" si="119"/>
        <v>97.271773347324242</v>
      </c>
    </row>
    <row r="955" spans="2:44">
      <c r="B955">
        <v>65</v>
      </c>
      <c r="C955">
        <v>27</v>
      </c>
      <c r="D955">
        <v>3</v>
      </c>
      <c r="E955">
        <f t="shared" si="112"/>
        <v>1</v>
      </c>
      <c r="F955">
        <f>SUM($E$2:E955)</f>
        <v>954</v>
      </c>
      <c r="G955">
        <f>COUNT($E$2:E955)</f>
        <v>954</v>
      </c>
      <c r="H955">
        <f t="shared" si="113"/>
        <v>100</v>
      </c>
      <c r="K955">
        <v>4</v>
      </c>
      <c r="L955">
        <v>4</v>
      </c>
      <c r="M955">
        <v>3</v>
      </c>
      <c r="N955">
        <f t="shared" si="114"/>
        <v>1</v>
      </c>
      <c r="O955">
        <f>SUM($N$2:N955)</f>
        <v>821</v>
      </c>
      <c r="P955">
        <f>COUNT($N$2:N955)</f>
        <v>954</v>
      </c>
      <c r="Q955">
        <f t="shared" si="115"/>
        <v>86.058700209643604</v>
      </c>
      <c r="T955">
        <v>4</v>
      </c>
      <c r="U955">
        <v>4</v>
      </c>
      <c r="V955">
        <v>3</v>
      </c>
      <c r="AC955">
        <v>43</v>
      </c>
      <c r="AD955">
        <v>43</v>
      </c>
      <c r="AE955">
        <v>44</v>
      </c>
      <c r="AF955">
        <f t="shared" si="116"/>
        <v>0</v>
      </c>
      <c r="AG955">
        <f>SUM($AF$2:AF955)</f>
        <v>878</v>
      </c>
      <c r="AH955">
        <f>COUNT($AF$2:AF955)</f>
        <v>954</v>
      </c>
      <c r="AI955">
        <f t="shared" si="117"/>
        <v>92.033542976939202</v>
      </c>
      <c r="AL955">
        <v>48</v>
      </c>
      <c r="AM955">
        <v>48</v>
      </c>
      <c r="AN955">
        <v>44</v>
      </c>
      <c r="AO955">
        <f t="shared" si="118"/>
        <v>1</v>
      </c>
      <c r="AP955">
        <f>SUM($AO$2:AO955)</f>
        <v>928</v>
      </c>
      <c r="AQ955">
        <f>COUNT($AO$2:AO955)</f>
        <v>954</v>
      </c>
      <c r="AR955">
        <f t="shared" si="119"/>
        <v>97.274633123689725</v>
      </c>
    </row>
    <row r="956" spans="2:44">
      <c r="B956">
        <v>65</v>
      </c>
      <c r="C956">
        <v>27</v>
      </c>
      <c r="D956">
        <v>3</v>
      </c>
      <c r="E956">
        <f t="shared" si="112"/>
        <v>1</v>
      </c>
      <c r="F956">
        <f>SUM($E$2:E956)</f>
        <v>955</v>
      </c>
      <c r="G956">
        <f>COUNT($E$2:E956)</f>
        <v>955</v>
      </c>
      <c r="H956">
        <f t="shared" si="113"/>
        <v>100</v>
      </c>
      <c r="K956">
        <v>4</v>
      </c>
      <c r="L956">
        <v>4</v>
      </c>
      <c r="M956">
        <v>3</v>
      </c>
      <c r="N956">
        <f t="shared" si="114"/>
        <v>1</v>
      </c>
      <c r="O956">
        <f>SUM($N$2:N956)</f>
        <v>822</v>
      </c>
      <c r="P956">
        <f>COUNT($N$2:N956)</f>
        <v>955</v>
      </c>
      <c r="Q956">
        <f t="shared" si="115"/>
        <v>86.073298429319365</v>
      </c>
      <c r="T956">
        <v>4</v>
      </c>
      <c r="U956">
        <v>4</v>
      </c>
      <c r="V956">
        <v>3</v>
      </c>
      <c r="AC956">
        <v>43</v>
      </c>
      <c r="AD956">
        <v>43</v>
      </c>
      <c r="AE956">
        <v>45</v>
      </c>
      <c r="AF956">
        <f t="shared" si="116"/>
        <v>0</v>
      </c>
      <c r="AG956">
        <f>SUM($AF$2:AF956)</f>
        <v>878</v>
      </c>
      <c r="AH956">
        <f>COUNT($AF$2:AF956)</f>
        <v>955</v>
      </c>
      <c r="AI956">
        <f t="shared" si="117"/>
        <v>91.937172774869111</v>
      </c>
      <c r="AL956">
        <v>48</v>
      </c>
      <c r="AM956">
        <v>48</v>
      </c>
      <c r="AN956">
        <v>45</v>
      </c>
      <c r="AO956">
        <f t="shared" si="118"/>
        <v>1</v>
      </c>
      <c r="AP956">
        <f>SUM($AO$2:AO956)</f>
        <v>929</v>
      </c>
      <c r="AQ956">
        <f>COUNT($AO$2:AO956)</f>
        <v>955</v>
      </c>
      <c r="AR956">
        <f t="shared" si="119"/>
        <v>97.277486910994753</v>
      </c>
    </row>
    <row r="957" spans="2:44">
      <c r="B957">
        <v>65</v>
      </c>
      <c r="C957">
        <v>27</v>
      </c>
      <c r="D957">
        <v>4</v>
      </c>
      <c r="E957">
        <f t="shared" si="112"/>
        <v>1</v>
      </c>
      <c r="F957">
        <f>SUM($E$2:E957)</f>
        <v>956</v>
      </c>
      <c r="G957">
        <f>COUNT($E$2:E957)</f>
        <v>956</v>
      </c>
      <c r="H957">
        <f t="shared" si="113"/>
        <v>100</v>
      </c>
      <c r="K957">
        <v>4</v>
      </c>
      <c r="L957">
        <v>4</v>
      </c>
      <c r="M957">
        <v>4</v>
      </c>
      <c r="N957">
        <f t="shared" si="114"/>
        <v>1</v>
      </c>
      <c r="O957">
        <f>SUM($N$2:N957)</f>
        <v>823</v>
      </c>
      <c r="P957">
        <f>COUNT($N$2:N957)</f>
        <v>956</v>
      </c>
      <c r="Q957">
        <f t="shared" si="115"/>
        <v>86.087866108786613</v>
      </c>
      <c r="T957">
        <v>4</v>
      </c>
      <c r="U957">
        <v>4</v>
      </c>
      <c r="V957">
        <v>4</v>
      </c>
      <c r="AC957">
        <v>43</v>
      </c>
      <c r="AD957">
        <v>43</v>
      </c>
      <c r="AE957">
        <v>46</v>
      </c>
      <c r="AF957">
        <f t="shared" si="116"/>
        <v>0</v>
      </c>
      <c r="AG957">
        <f>SUM($AF$2:AF957)</f>
        <v>878</v>
      </c>
      <c r="AH957">
        <f>COUNT($AF$2:AF957)</f>
        <v>956</v>
      </c>
      <c r="AI957">
        <f t="shared" si="117"/>
        <v>91.841004184100413</v>
      </c>
      <c r="AL957">
        <v>48</v>
      </c>
      <c r="AM957">
        <v>48</v>
      </c>
      <c r="AN957">
        <v>46</v>
      </c>
      <c r="AO957">
        <f t="shared" si="118"/>
        <v>1</v>
      </c>
      <c r="AP957">
        <f>SUM($AO$2:AO957)</f>
        <v>930</v>
      </c>
      <c r="AQ957">
        <f>COUNT($AO$2:AO957)</f>
        <v>956</v>
      </c>
      <c r="AR957">
        <f t="shared" si="119"/>
        <v>97.280334728033466</v>
      </c>
    </row>
    <row r="958" spans="2:44">
      <c r="B958">
        <v>65</v>
      </c>
      <c r="C958">
        <v>27</v>
      </c>
      <c r="D958">
        <v>4</v>
      </c>
      <c r="E958">
        <f t="shared" si="112"/>
        <v>1</v>
      </c>
      <c r="F958">
        <f>SUM($E$2:E958)</f>
        <v>957</v>
      </c>
      <c r="G958">
        <f>COUNT($E$2:E958)</f>
        <v>957</v>
      </c>
      <c r="H958">
        <f t="shared" si="113"/>
        <v>100</v>
      </c>
      <c r="K958">
        <v>4</v>
      </c>
      <c r="L958">
        <v>4</v>
      </c>
      <c r="M958">
        <v>4</v>
      </c>
      <c r="N958">
        <f t="shared" si="114"/>
        <v>1</v>
      </c>
      <c r="O958">
        <f>SUM($N$2:N958)</f>
        <v>824</v>
      </c>
      <c r="P958">
        <f>COUNT($N$2:N958)</f>
        <v>957</v>
      </c>
      <c r="Q958">
        <f t="shared" si="115"/>
        <v>86.102403343782655</v>
      </c>
      <c r="T958">
        <v>4</v>
      </c>
      <c r="U958">
        <v>4</v>
      </c>
      <c r="V958">
        <v>4</v>
      </c>
      <c r="AC958">
        <v>43</v>
      </c>
      <c r="AD958">
        <v>43</v>
      </c>
      <c r="AE958">
        <v>16</v>
      </c>
      <c r="AF958">
        <f t="shared" si="116"/>
        <v>1</v>
      </c>
      <c r="AG958">
        <f>SUM($AF$2:AF958)</f>
        <v>879</v>
      </c>
      <c r="AH958">
        <f>COUNT($AF$2:AF958)</f>
        <v>957</v>
      </c>
      <c r="AI958">
        <f t="shared" si="117"/>
        <v>91.849529780564268</v>
      </c>
      <c r="AL958">
        <v>48</v>
      </c>
      <c r="AM958">
        <v>48</v>
      </c>
      <c r="AN958">
        <v>16</v>
      </c>
      <c r="AO958">
        <f t="shared" si="118"/>
        <v>1</v>
      </c>
      <c r="AP958">
        <f>SUM($AO$2:AO958)</f>
        <v>931</v>
      </c>
      <c r="AQ958">
        <f>COUNT($AO$2:AO958)</f>
        <v>957</v>
      </c>
      <c r="AR958">
        <f t="shared" si="119"/>
        <v>97.283176593521432</v>
      </c>
    </row>
    <row r="959" spans="2:44">
      <c r="B959">
        <v>65</v>
      </c>
      <c r="C959">
        <v>27</v>
      </c>
      <c r="D959">
        <v>4</v>
      </c>
      <c r="E959">
        <f t="shared" si="112"/>
        <v>1</v>
      </c>
      <c r="F959">
        <f>SUM($E$2:E959)</f>
        <v>958</v>
      </c>
      <c r="G959">
        <f>COUNT($E$2:E959)</f>
        <v>958</v>
      </c>
      <c r="H959">
        <f t="shared" si="113"/>
        <v>100</v>
      </c>
      <c r="K959">
        <v>4</v>
      </c>
      <c r="L959">
        <v>4</v>
      </c>
      <c r="M959">
        <v>4</v>
      </c>
      <c r="N959">
        <f t="shared" si="114"/>
        <v>1</v>
      </c>
      <c r="O959">
        <f>SUM($N$2:N959)</f>
        <v>825</v>
      </c>
      <c r="P959">
        <f>COUNT($N$2:N959)</f>
        <v>958</v>
      </c>
      <c r="Q959">
        <f t="shared" si="115"/>
        <v>86.1169102296451</v>
      </c>
      <c r="T959">
        <v>4</v>
      </c>
      <c r="U959">
        <v>4</v>
      </c>
      <c r="V959">
        <v>4</v>
      </c>
      <c r="AC959">
        <v>43</v>
      </c>
      <c r="AD959">
        <v>43</v>
      </c>
      <c r="AE959">
        <v>18</v>
      </c>
      <c r="AF959">
        <f t="shared" si="116"/>
        <v>1</v>
      </c>
      <c r="AG959">
        <f>SUM($AF$2:AF959)</f>
        <v>880</v>
      </c>
      <c r="AH959">
        <f>COUNT($AF$2:AF959)</f>
        <v>958</v>
      </c>
      <c r="AI959">
        <f t="shared" si="117"/>
        <v>91.858037578288105</v>
      </c>
      <c r="AL959">
        <v>48</v>
      </c>
      <c r="AM959">
        <v>48</v>
      </c>
      <c r="AN959">
        <v>18</v>
      </c>
      <c r="AO959">
        <f t="shared" si="118"/>
        <v>1</v>
      </c>
      <c r="AP959">
        <f>SUM($AO$2:AO959)</f>
        <v>932</v>
      </c>
      <c r="AQ959">
        <f>COUNT($AO$2:AO959)</f>
        <v>958</v>
      </c>
      <c r="AR959">
        <f t="shared" si="119"/>
        <v>97.28601252609603</v>
      </c>
    </row>
    <row r="960" spans="2:44">
      <c r="B960">
        <v>65</v>
      </c>
      <c r="C960">
        <v>27</v>
      </c>
      <c r="D960">
        <v>4</v>
      </c>
      <c r="E960">
        <f t="shared" si="112"/>
        <v>1</v>
      </c>
      <c r="F960">
        <f>SUM($E$2:E960)</f>
        <v>959</v>
      </c>
      <c r="G960">
        <f>COUNT($E$2:E960)</f>
        <v>959</v>
      </c>
      <c r="H960">
        <f t="shared" si="113"/>
        <v>100</v>
      </c>
      <c r="K960">
        <v>4</v>
      </c>
      <c r="L960">
        <v>4</v>
      </c>
      <c r="M960">
        <v>4</v>
      </c>
      <c r="N960">
        <f t="shared" si="114"/>
        <v>1</v>
      </c>
      <c r="O960">
        <f>SUM($N$2:N960)</f>
        <v>826</v>
      </c>
      <c r="P960">
        <f>COUNT($N$2:N960)</f>
        <v>959</v>
      </c>
      <c r="Q960">
        <f t="shared" si="115"/>
        <v>86.131386861313857</v>
      </c>
      <c r="T960">
        <v>4</v>
      </c>
      <c r="U960">
        <v>4</v>
      </c>
      <c r="V960">
        <v>4</v>
      </c>
      <c r="AC960">
        <v>43</v>
      </c>
      <c r="AD960">
        <v>43</v>
      </c>
      <c r="AE960">
        <v>15</v>
      </c>
      <c r="AF960">
        <f t="shared" si="116"/>
        <v>1</v>
      </c>
      <c r="AG960">
        <f>SUM($AF$2:AF960)</f>
        <v>881</v>
      </c>
      <c r="AH960">
        <f>COUNT($AF$2:AF960)</f>
        <v>959</v>
      </c>
      <c r="AI960">
        <f t="shared" si="117"/>
        <v>91.866527632950991</v>
      </c>
      <c r="AL960">
        <v>48</v>
      </c>
      <c r="AM960">
        <v>48</v>
      </c>
      <c r="AN960">
        <v>15</v>
      </c>
      <c r="AO960">
        <f t="shared" si="118"/>
        <v>1</v>
      </c>
      <c r="AP960">
        <f>SUM($AO$2:AO960)</f>
        <v>933</v>
      </c>
      <c r="AQ960">
        <f>COUNT($AO$2:AO960)</f>
        <v>959</v>
      </c>
      <c r="AR960">
        <f t="shared" si="119"/>
        <v>97.288842544317006</v>
      </c>
    </row>
    <row r="961" spans="2:44">
      <c r="B961">
        <v>65</v>
      </c>
      <c r="C961">
        <v>27</v>
      </c>
      <c r="D961">
        <v>5</v>
      </c>
      <c r="E961">
        <f t="shared" si="112"/>
        <v>1</v>
      </c>
      <c r="F961">
        <f>SUM($E$2:E961)</f>
        <v>960</v>
      </c>
      <c r="G961">
        <f>COUNT($E$2:E961)</f>
        <v>960</v>
      </c>
      <c r="H961">
        <f t="shared" si="113"/>
        <v>100</v>
      </c>
      <c r="K961">
        <v>4</v>
      </c>
      <c r="L961">
        <v>4</v>
      </c>
      <c r="M961">
        <v>5</v>
      </c>
      <c r="N961">
        <f t="shared" si="114"/>
        <v>0</v>
      </c>
      <c r="O961">
        <f>SUM($N$2:N961)</f>
        <v>826</v>
      </c>
      <c r="P961">
        <f>COUNT($N$2:N961)</f>
        <v>960</v>
      </c>
      <c r="Q961">
        <f t="shared" si="115"/>
        <v>86.041666666666671</v>
      </c>
      <c r="T961">
        <v>4</v>
      </c>
      <c r="U961">
        <v>4</v>
      </c>
      <c r="V961">
        <v>5</v>
      </c>
      <c r="AC961">
        <v>43</v>
      </c>
      <c r="AD961">
        <v>43</v>
      </c>
      <c r="AE961">
        <v>22</v>
      </c>
      <c r="AF961">
        <f t="shared" si="116"/>
        <v>1</v>
      </c>
      <c r="AG961">
        <f>SUM($AF$2:AF961)</f>
        <v>882</v>
      </c>
      <c r="AH961">
        <f>COUNT($AF$2:AF961)</f>
        <v>960</v>
      </c>
      <c r="AI961">
        <f t="shared" si="117"/>
        <v>91.875</v>
      </c>
      <c r="AL961">
        <v>48</v>
      </c>
      <c r="AM961">
        <v>48</v>
      </c>
      <c r="AN961">
        <v>22</v>
      </c>
      <c r="AO961">
        <f t="shared" si="118"/>
        <v>1</v>
      </c>
      <c r="AP961">
        <f>SUM($AO$2:AO961)</f>
        <v>934</v>
      </c>
      <c r="AQ961">
        <f>COUNT($AO$2:AO961)</f>
        <v>960</v>
      </c>
      <c r="AR961">
        <f t="shared" si="119"/>
        <v>97.291666666666671</v>
      </c>
    </row>
    <row r="962" spans="2:44">
      <c r="B962">
        <v>65</v>
      </c>
      <c r="C962">
        <v>27</v>
      </c>
      <c r="D962">
        <v>4</v>
      </c>
      <c r="E962">
        <f t="shared" ref="E962:E1025" si="120">IF(D962&lt;=C962,1,0)</f>
        <v>1</v>
      </c>
      <c r="F962">
        <f>SUM($E$2:E962)</f>
        <v>961</v>
      </c>
      <c r="G962">
        <f>COUNT($E$2:E962)</f>
        <v>961</v>
      </c>
      <c r="H962">
        <f t="shared" ref="H962:H1025" si="121">F962/G962*100</f>
        <v>100</v>
      </c>
      <c r="K962">
        <v>4</v>
      </c>
      <c r="L962">
        <v>4</v>
      </c>
      <c r="M962">
        <v>4</v>
      </c>
      <c r="N962">
        <f t="shared" ref="N962:N1025" si="122">IF(M962&lt;=L962,1,0)</f>
        <v>1</v>
      </c>
      <c r="O962">
        <f>SUM($N$2:N962)</f>
        <v>827</v>
      </c>
      <c r="P962">
        <f>COUNT($N$2:N962)</f>
        <v>961</v>
      </c>
      <c r="Q962">
        <f t="shared" ref="Q962:Q1025" si="123">O962/P962*100</f>
        <v>86.056191467221637</v>
      </c>
      <c r="T962">
        <v>4</v>
      </c>
      <c r="U962">
        <v>4</v>
      </c>
      <c r="V962">
        <v>4</v>
      </c>
      <c r="AC962">
        <v>43</v>
      </c>
      <c r="AD962">
        <v>43</v>
      </c>
      <c r="AE962">
        <v>15</v>
      </c>
      <c r="AF962">
        <f t="shared" ref="AF962:AF1025" si="124">IF(AE962&lt;=AD962,1,0)</f>
        <v>1</v>
      </c>
      <c r="AG962">
        <f>SUM($AF$2:AF962)</f>
        <v>883</v>
      </c>
      <c r="AH962">
        <f>COUNT($AF$2:AF962)</f>
        <v>961</v>
      </c>
      <c r="AI962">
        <f t="shared" ref="AI962:AI1025" si="125">AG962/AH962*100</f>
        <v>91.883454734651409</v>
      </c>
      <c r="AL962">
        <v>48</v>
      </c>
      <c r="AM962">
        <v>48</v>
      </c>
      <c r="AN962">
        <v>15</v>
      </c>
      <c r="AO962">
        <f t="shared" ref="AO962:AO1025" si="126">IF(AN962&lt;=AM962,1,0)</f>
        <v>1</v>
      </c>
      <c r="AP962">
        <f>SUM($AO$2:AO962)</f>
        <v>935</v>
      </c>
      <c r="AQ962">
        <f>COUNT($AO$2:AO962)</f>
        <v>961</v>
      </c>
      <c r="AR962">
        <f t="shared" ref="AR962:AR1025" si="127">AP962/AQ962*100</f>
        <v>97.29448491155047</v>
      </c>
    </row>
    <row r="963" spans="2:44">
      <c r="B963">
        <v>65</v>
      </c>
      <c r="C963">
        <v>27</v>
      </c>
      <c r="D963">
        <v>4</v>
      </c>
      <c r="E963">
        <f t="shared" si="120"/>
        <v>1</v>
      </c>
      <c r="F963">
        <f>SUM($E$2:E963)</f>
        <v>962</v>
      </c>
      <c r="G963">
        <f>COUNT($E$2:E963)</f>
        <v>962</v>
      </c>
      <c r="H963">
        <f t="shared" si="121"/>
        <v>100</v>
      </c>
      <c r="K963">
        <v>4</v>
      </c>
      <c r="L963">
        <v>4</v>
      </c>
      <c r="M963">
        <v>4</v>
      </c>
      <c r="N963">
        <f t="shared" si="122"/>
        <v>1</v>
      </c>
      <c r="O963">
        <f>SUM($N$2:N963)</f>
        <v>828</v>
      </c>
      <c r="P963">
        <f>COUNT($N$2:N963)</f>
        <v>962</v>
      </c>
      <c r="Q963">
        <f t="shared" si="123"/>
        <v>86.070686070686079</v>
      </c>
      <c r="T963">
        <v>4</v>
      </c>
      <c r="U963">
        <v>4</v>
      </c>
      <c r="V963">
        <v>4</v>
      </c>
      <c r="AC963">
        <v>43</v>
      </c>
      <c r="AD963">
        <v>43</v>
      </c>
      <c r="AE963">
        <v>15</v>
      </c>
      <c r="AF963">
        <f t="shared" si="124"/>
        <v>1</v>
      </c>
      <c r="AG963">
        <f>SUM($AF$2:AF963)</f>
        <v>884</v>
      </c>
      <c r="AH963">
        <f>COUNT($AF$2:AF963)</f>
        <v>962</v>
      </c>
      <c r="AI963">
        <f t="shared" si="125"/>
        <v>91.891891891891902</v>
      </c>
      <c r="AL963">
        <v>48</v>
      </c>
      <c r="AM963">
        <v>48</v>
      </c>
      <c r="AN963">
        <v>15</v>
      </c>
      <c r="AO963">
        <f t="shared" si="126"/>
        <v>1</v>
      </c>
      <c r="AP963">
        <f>SUM($AO$2:AO963)</f>
        <v>936</v>
      </c>
      <c r="AQ963">
        <f>COUNT($AO$2:AO963)</f>
        <v>962</v>
      </c>
      <c r="AR963">
        <f t="shared" si="127"/>
        <v>97.297297297297305</v>
      </c>
    </row>
    <row r="964" spans="2:44">
      <c r="B964">
        <v>65</v>
      </c>
      <c r="C964">
        <v>27</v>
      </c>
      <c r="D964">
        <v>4</v>
      </c>
      <c r="E964">
        <f t="shared" si="120"/>
        <v>1</v>
      </c>
      <c r="F964">
        <f>SUM($E$2:E964)</f>
        <v>963</v>
      </c>
      <c r="G964">
        <f>COUNT($E$2:E964)</f>
        <v>963</v>
      </c>
      <c r="H964">
        <f t="shared" si="121"/>
        <v>100</v>
      </c>
      <c r="K964">
        <v>4</v>
      </c>
      <c r="L964">
        <v>4</v>
      </c>
      <c r="M964">
        <v>4</v>
      </c>
      <c r="N964">
        <f t="shared" si="122"/>
        <v>1</v>
      </c>
      <c r="O964">
        <f>SUM($N$2:N964)</f>
        <v>829</v>
      </c>
      <c r="P964">
        <f>COUNT($N$2:N964)</f>
        <v>963</v>
      </c>
      <c r="Q964">
        <f t="shared" si="123"/>
        <v>86.085150571131877</v>
      </c>
      <c r="T964">
        <v>4</v>
      </c>
      <c r="U964">
        <v>4</v>
      </c>
      <c r="V964">
        <v>4</v>
      </c>
      <c r="AC964">
        <v>43</v>
      </c>
      <c r="AD964">
        <v>43</v>
      </c>
      <c r="AE964">
        <v>18</v>
      </c>
      <c r="AF964">
        <f t="shared" si="124"/>
        <v>1</v>
      </c>
      <c r="AG964">
        <f>SUM($AF$2:AF964)</f>
        <v>885</v>
      </c>
      <c r="AH964">
        <f>COUNT($AF$2:AF964)</f>
        <v>963</v>
      </c>
      <c r="AI964">
        <f t="shared" si="125"/>
        <v>91.900311526479754</v>
      </c>
      <c r="AL964">
        <v>48</v>
      </c>
      <c r="AM964">
        <v>48</v>
      </c>
      <c r="AN964">
        <v>18</v>
      </c>
      <c r="AO964">
        <f t="shared" si="126"/>
        <v>1</v>
      </c>
      <c r="AP964">
        <f>SUM($AO$2:AO964)</f>
        <v>937</v>
      </c>
      <c r="AQ964">
        <f>COUNT($AO$2:AO964)</f>
        <v>963</v>
      </c>
      <c r="AR964">
        <f t="shared" si="127"/>
        <v>97.300103842159913</v>
      </c>
    </row>
    <row r="965" spans="2:44">
      <c r="B965">
        <v>65</v>
      </c>
      <c r="C965">
        <v>27</v>
      </c>
      <c r="D965">
        <v>3</v>
      </c>
      <c r="E965">
        <f t="shared" si="120"/>
        <v>1</v>
      </c>
      <c r="F965">
        <f>SUM($E$2:E965)</f>
        <v>964</v>
      </c>
      <c r="G965">
        <f>COUNT($E$2:E965)</f>
        <v>964</v>
      </c>
      <c r="H965">
        <f t="shared" si="121"/>
        <v>100</v>
      </c>
      <c r="K965">
        <v>4</v>
      </c>
      <c r="L965">
        <v>4</v>
      </c>
      <c r="M965">
        <v>3</v>
      </c>
      <c r="N965">
        <f t="shared" si="122"/>
        <v>1</v>
      </c>
      <c r="O965">
        <f>SUM($N$2:N965)</f>
        <v>830</v>
      </c>
      <c r="P965">
        <f>COUNT($N$2:N965)</f>
        <v>964</v>
      </c>
      <c r="Q965">
        <f t="shared" si="123"/>
        <v>86.099585062240664</v>
      </c>
      <c r="T965">
        <v>4</v>
      </c>
      <c r="U965">
        <v>4</v>
      </c>
      <c r="V965">
        <v>3</v>
      </c>
      <c r="AC965">
        <v>43</v>
      </c>
      <c r="AD965">
        <v>43</v>
      </c>
      <c r="AE965">
        <v>16</v>
      </c>
      <c r="AF965">
        <f t="shared" si="124"/>
        <v>1</v>
      </c>
      <c r="AG965">
        <f>SUM($AF$2:AF965)</f>
        <v>886</v>
      </c>
      <c r="AH965">
        <f>COUNT($AF$2:AF965)</f>
        <v>964</v>
      </c>
      <c r="AI965">
        <f t="shared" si="125"/>
        <v>91.908713692946051</v>
      </c>
      <c r="AL965">
        <v>48</v>
      </c>
      <c r="AM965">
        <v>48</v>
      </c>
      <c r="AN965">
        <v>16</v>
      </c>
      <c r="AO965">
        <f t="shared" si="126"/>
        <v>1</v>
      </c>
      <c r="AP965">
        <f>SUM($AO$2:AO965)</f>
        <v>938</v>
      </c>
      <c r="AQ965">
        <f>COUNT($AO$2:AO965)</f>
        <v>964</v>
      </c>
      <c r="AR965">
        <f t="shared" si="127"/>
        <v>97.302904564315355</v>
      </c>
    </row>
    <row r="966" spans="2:44">
      <c r="B966">
        <v>65</v>
      </c>
      <c r="C966">
        <v>27</v>
      </c>
      <c r="D966">
        <v>4</v>
      </c>
      <c r="E966">
        <f t="shared" si="120"/>
        <v>1</v>
      </c>
      <c r="F966">
        <f>SUM($E$2:E966)</f>
        <v>965</v>
      </c>
      <c r="G966">
        <f>COUNT($E$2:E966)</f>
        <v>965</v>
      </c>
      <c r="H966">
        <f t="shared" si="121"/>
        <v>100</v>
      </c>
      <c r="K966">
        <v>4</v>
      </c>
      <c r="L966">
        <v>4</v>
      </c>
      <c r="M966">
        <v>4</v>
      </c>
      <c r="N966">
        <f t="shared" si="122"/>
        <v>1</v>
      </c>
      <c r="O966">
        <f>SUM($N$2:N966)</f>
        <v>831</v>
      </c>
      <c r="P966">
        <f>COUNT($N$2:N966)</f>
        <v>965</v>
      </c>
      <c r="Q966">
        <f t="shared" si="123"/>
        <v>86.113989637305693</v>
      </c>
      <c r="T966">
        <v>4</v>
      </c>
      <c r="U966">
        <v>4</v>
      </c>
      <c r="V966">
        <v>4</v>
      </c>
      <c r="AC966">
        <v>43</v>
      </c>
      <c r="AD966">
        <v>43</v>
      </c>
      <c r="AE966">
        <v>16</v>
      </c>
      <c r="AF966">
        <f t="shared" si="124"/>
        <v>1</v>
      </c>
      <c r="AG966">
        <f>SUM($AF$2:AF966)</f>
        <v>887</v>
      </c>
      <c r="AH966">
        <f>COUNT($AF$2:AF966)</f>
        <v>965</v>
      </c>
      <c r="AI966">
        <f t="shared" si="125"/>
        <v>91.917098445595855</v>
      </c>
      <c r="AL966">
        <v>48</v>
      </c>
      <c r="AM966">
        <v>48</v>
      </c>
      <c r="AN966">
        <v>16</v>
      </c>
      <c r="AO966">
        <f t="shared" si="126"/>
        <v>1</v>
      </c>
      <c r="AP966">
        <f>SUM($AO$2:AO966)</f>
        <v>939</v>
      </c>
      <c r="AQ966">
        <f>COUNT($AO$2:AO966)</f>
        <v>965</v>
      </c>
      <c r="AR966">
        <f t="shared" si="127"/>
        <v>97.305699481865275</v>
      </c>
    </row>
    <row r="967" spans="2:44">
      <c r="B967">
        <v>65</v>
      </c>
      <c r="C967">
        <v>27</v>
      </c>
      <c r="D967">
        <v>4</v>
      </c>
      <c r="E967">
        <f t="shared" si="120"/>
        <v>1</v>
      </c>
      <c r="F967">
        <f>SUM($E$2:E967)</f>
        <v>966</v>
      </c>
      <c r="G967">
        <f>COUNT($E$2:E967)</f>
        <v>966</v>
      </c>
      <c r="H967">
        <f t="shared" si="121"/>
        <v>100</v>
      </c>
      <c r="K967">
        <v>4</v>
      </c>
      <c r="L967">
        <v>4</v>
      </c>
      <c r="M967">
        <v>4</v>
      </c>
      <c r="N967">
        <f t="shared" si="122"/>
        <v>1</v>
      </c>
      <c r="O967">
        <f>SUM($N$2:N967)</f>
        <v>832</v>
      </c>
      <c r="P967">
        <f>COUNT($N$2:N967)</f>
        <v>966</v>
      </c>
      <c r="Q967">
        <f t="shared" si="123"/>
        <v>86.128364389233951</v>
      </c>
      <c r="T967">
        <v>4</v>
      </c>
      <c r="U967">
        <v>4</v>
      </c>
      <c r="V967">
        <v>4</v>
      </c>
      <c r="AC967">
        <v>43</v>
      </c>
      <c r="AD967">
        <v>43</v>
      </c>
      <c r="AE967">
        <v>18</v>
      </c>
      <c r="AF967">
        <f t="shared" si="124"/>
        <v>1</v>
      </c>
      <c r="AG967">
        <f>SUM($AF$2:AF967)</f>
        <v>888</v>
      </c>
      <c r="AH967">
        <f>COUNT($AF$2:AF967)</f>
        <v>966</v>
      </c>
      <c r="AI967">
        <f t="shared" si="125"/>
        <v>91.925465838509311</v>
      </c>
      <c r="AL967">
        <v>48</v>
      </c>
      <c r="AM967">
        <v>48</v>
      </c>
      <c r="AN967">
        <v>18</v>
      </c>
      <c r="AO967">
        <f t="shared" si="126"/>
        <v>1</v>
      </c>
      <c r="AP967">
        <f>SUM($AO$2:AO967)</f>
        <v>940</v>
      </c>
      <c r="AQ967">
        <f>COUNT($AO$2:AO967)</f>
        <v>966</v>
      </c>
      <c r="AR967">
        <f t="shared" si="127"/>
        <v>97.308488612836442</v>
      </c>
    </row>
    <row r="968" spans="2:44">
      <c r="B968">
        <v>65</v>
      </c>
      <c r="C968">
        <v>27</v>
      </c>
      <c r="D968">
        <v>4</v>
      </c>
      <c r="E968">
        <f t="shared" si="120"/>
        <v>1</v>
      </c>
      <c r="F968">
        <f>SUM($E$2:E968)</f>
        <v>967</v>
      </c>
      <c r="G968">
        <f>COUNT($E$2:E968)</f>
        <v>967</v>
      </c>
      <c r="H968">
        <f t="shared" si="121"/>
        <v>100</v>
      </c>
      <c r="K968">
        <v>4</v>
      </c>
      <c r="L968">
        <v>4</v>
      </c>
      <c r="M968">
        <v>4</v>
      </c>
      <c r="N968">
        <f t="shared" si="122"/>
        <v>1</v>
      </c>
      <c r="O968">
        <f>SUM($N$2:N968)</f>
        <v>833</v>
      </c>
      <c r="P968">
        <f>COUNT($N$2:N968)</f>
        <v>967</v>
      </c>
      <c r="Q968">
        <f t="shared" si="123"/>
        <v>86.142709410548093</v>
      </c>
      <c r="T968">
        <v>4</v>
      </c>
      <c r="U968">
        <v>4</v>
      </c>
      <c r="V968">
        <v>4</v>
      </c>
      <c r="AC968">
        <v>43</v>
      </c>
      <c r="AD968">
        <v>43</v>
      </c>
      <c r="AE968">
        <v>14</v>
      </c>
      <c r="AF968">
        <f t="shared" si="124"/>
        <v>1</v>
      </c>
      <c r="AG968">
        <f>SUM($AF$2:AF968)</f>
        <v>889</v>
      </c>
      <c r="AH968">
        <f>COUNT($AF$2:AF968)</f>
        <v>967</v>
      </c>
      <c r="AI968">
        <f t="shared" si="125"/>
        <v>91.933815925542916</v>
      </c>
      <c r="AL968">
        <v>48</v>
      </c>
      <c r="AM968">
        <v>48</v>
      </c>
      <c r="AN968">
        <v>14</v>
      </c>
      <c r="AO968">
        <f t="shared" si="126"/>
        <v>1</v>
      </c>
      <c r="AP968">
        <f>SUM($AO$2:AO968)</f>
        <v>941</v>
      </c>
      <c r="AQ968">
        <f>COUNT($AO$2:AO968)</f>
        <v>967</v>
      </c>
      <c r="AR968">
        <f t="shared" si="127"/>
        <v>97.311271975180972</v>
      </c>
    </row>
    <row r="969" spans="2:44">
      <c r="B969">
        <v>65</v>
      </c>
      <c r="C969">
        <v>27</v>
      </c>
      <c r="D969">
        <v>3</v>
      </c>
      <c r="E969">
        <f t="shared" si="120"/>
        <v>1</v>
      </c>
      <c r="F969">
        <f>SUM($E$2:E969)</f>
        <v>968</v>
      </c>
      <c r="G969">
        <f>COUNT($E$2:E969)</f>
        <v>968</v>
      </c>
      <c r="H969">
        <f t="shared" si="121"/>
        <v>100</v>
      </c>
      <c r="K969">
        <v>4</v>
      </c>
      <c r="L969">
        <v>4</v>
      </c>
      <c r="M969">
        <v>3</v>
      </c>
      <c r="N969">
        <f t="shared" si="122"/>
        <v>1</v>
      </c>
      <c r="O969">
        <f>SUM($N$2:N969)</f>
        <v>834</v>
      </c>
      <c r="P969">
        <f>COUNT($N$2:N969)</f>
        <v>968</v>
      </c>
      <c r="Q969">
        <f t="shared" si="123"/>
        <v>86.15702479338843</v>
      </c>
      <c r="T969">
        <v>4</v>
      </c>
      <c r="U969">
        <v>4</v>
      </c>
      <c r="V969">
        <v>3</v>
      </c>
      <c r="AC969">
        <v>43</v>
      </c>
      <c r="AD969">
        <v>43</v>
      </c>
      <c r="AE969">
        <v>14</v>
      </c>
      <c r="AF969">
        <f t="shared" si="124"/>
        <v>1</v>
      </c>
      <c r="AG969">
        <f>SUM($AF$2:AF969)</f>
        <v>890</v>
      </c>
      <c r="AH969">
        <f>COUNT($AF$2:AF969)</f>
        <v>968</v>
      </c>
      <c r="AI969">
        <f t="shared" si="125"/>
        <v>91.942148760330582</v>
      </c>
      <c r="AL969">
        <v>48</v>
      </c>
      <c r="AM969">
        <v>48</v>
      </c>
      <c r="AN969">
        <v>14</v>
      </c>
      <c r="AO969">
        <f t="shared" si="126"/>
        <v>1</v>
      </c>
      <c r="AP969">
        <f>SUM($AO$2:AO969)</f>
        <v>942</v>
      </c>
      <c r="AQ969">
        <f>COUNT($AO$2:AO969)</f>
        <v>968</v>
      </c>
      <c r="AR969">
        <f t="shared" si="127"/>
        <v>97.314049586776861</v>
      </c>
    </row>
    <row r="970" spans="2:44">
      <c r="B970">
        <v>65</v>
      </c>
      <c r="C970">
        <v>27</v>
      </c>
      <c r="D970">
        <v>4</v>
      </c>
      <c r="E970">
        <f t="shared" si="120"/>
        <v>1</v>
      </c>
      <c r="F970">
        <f>SUM($E$2:E970)</f>
        <v>969</v>
      </c>
      <c r="G970">
        <f>COUNT($E$2:E970)</f>
        <v>969</v>
      </c>
      <c r="H970">
        <f t="shared" si="121"/>
        <v>100</v>
      </c>
      <c r="K970">
        <v>4</v>
      </c>
      <c r="L970">
        <v>4</v>
      </c>
      <c r="M970">
        <v>4</v>
      </c>
      <c r="N970">
        <f t="shared" si="122"/>
        <v>1</v>
      </c>
      <c r="O970">
        <f>SUM($N$2:N970)</f>
        <v>835</v>
      </c>
      <c r="P970">
        <f>COUNT($N$2:N970)</f>
        <v>969</v>
      </c>
      <c r="Q970">
        <f t="shared" si="123"/>
        <v>86.171310629514963</v>
      </c>
      <c r="T970">
        <v>4</v>
      </c>
      <c r="U970">
        <v>4</v>
      </c>
      <c r="V970">
        <v>4</v>
      </c>
      <c r="AC970">
        <v>43</v>
      </c>
      <c r="AD970">
        <v>43</v>
      </c>
      <c r="AE970">
        <v>15</v>
      </c>
      <c r="AF970">
        <f t="shared" si="124"/>
        <v>1</v>
      </c>
      <c r="AG970">
        <f>SUM($AF$2:AF970)</f>
        <v>891</v>
      </c>
      <c r="AH970">
        <f>COUNT($AF$2:AF970)</f>
        <v>969</v>
      </c>
      <c r="AI970">
        <f t="shared" si="125"/>
        <v>91.950464396284829</v>
      </c>
      <c r="AL970">
        <v>48</v>
      </c>
      <c r="AM970">
        <v>48</v>
      </c>
      <c r="AN970">
        <v>15</v>
      </c>
      <c r="AO970">
        <f t="shared" si="126"/>
        <v>1</v>
      </c>
      <c r="AP970">
        <f>SUM($AO$2:AO970)</f>
        <v>943</v>
      </c>
      <c r="AQ970">
        <f>COUNT($AO$2:AO970)</f>
        <v>969</v>
      </c>
      <c r="AR970">
        <f t="shared" si="127"/>
        <v>97.316821465428276</v>
      </c>
    </row>
    <row r="971" spans="2:44">
      <c r="B971">
        <v>65</v>
      </c>
      <c r="C971">
        <v>27</v>
      </c>
      <c r="D971">
        <v>4</v>
      </c>
      <c r="E971">
        <f t="shared" si="120"/>
        <v>1</v>
      </c>
      <c r="F971">
        <f>SUM($E$2:E971)</f>
        <v>970</v>
      </c>
      <c r="G971">
        <f>COUNT($E$2:E971)</f>
        <v>970</v>
      </c>
      <c r="H971">
        <f t="shared" si="121"/>
        <v>100</v>
      </c>
      <c r="K971">
        <v>4</v>
      </c>
      <c r="L971">
        <v>4</v>
      </c>
      <c r="M971">
        <v>4</v>
      </c>
      <c r="N971">
        <f t="shared" si="122"/>
        <v>1</v>
      </c>
      <c r="O971">
        <f>SUM($N$2:N971)</f>
        <v>836</v>
      </c>
      <c r="P971">
        <f>COUNT($N$2:N971)</f>
        <v>970</v>
      </c>
      <c r="Q971">
        <f t="shared" si="123"/>
        <v>86.185567010309285</v>
      </c>
      <c r="T971">
        <v>4</v>
      </c>
      <c r="U971">
        <v>4</v>
      </c>
      <c r="V971">
        <v>4</v>
      </c>
      <c r="AC971">
        <v>43</v>
      </c>
      <c r="AD971">
        <v>43</v>
      </c>
      <c r="AE971">
        <v>15</v>
      </c>
      <c r="AF971">
        <f t="shared" si="124"/>
        <v>1</v>
      </c>
      <c r="AG971">
        <f>SUM($AF$2:AF971)</f>
        <v>892</v>
      </c>
      <c r="AH971">
        <f>COUNT($AF$2:AF971)</f>
        <v>970</v>
      </c>
      <c r="AI971">
        <f t="shared" si="125"/>
        <v>91.958762886597938</v>
      </c>
      <c r="AL971">
        <v>48</v>
      </c>
      <c r="AM971">
        <v>48</v>
      </c>
      <c r="AN971">
        <v>15</v>
      </c>
      <c r="AO971">
        <f t="shared" si="126"/>
        <v>1</v>
      </c>
      <c r="AP971">
        <f>SUM($AO$2:AO971)</f>
        <v>944</v>
      </c>
      <c r="AQ971">
        <f>COUNT($AO$2:AO971)</f>
        <v>970</v>
      </c>
      <c r="AR971">
        <f t="shared" si="127"/>
        <v>97.319587628865975</v>
      </c>
    </row>
    <row r="972" spans="2:44">
      <c r="B972">
        <v>65</v>
      </c>
      <c r="C972">
        <v>27</v>
      </c>
      <c r="D972">
        <v>3</v>
      </c>
      <c r="E972">
        <f t="shared" si="120"/>
        <v>1</v>
      </c>
      <c r="F972">
        <f>SUM($E$2:E972)</f>
        <v>971</v>
      </c>
      <c r="G972">
        <f>COUNT($E$2:E972)</f>
        <v>971</v>
      </c>
      <c r="H972">
        <f t="shared" si="121"/>
        <v>100</v>
      </c>
      <c r="K972">
        <v>4</v>
      </c>
      <c r="L972">
        <v>4</v>
      </c>
      <c r="M972">
        <v>3</v>
      </c>
      <c r="N972">
        <f t="shared" si="122"/>
        <v>1</v>
      </c>
      <c r="O972">
        <f>SUM($N$2:N972)</f>
        <v>837</v>
      </c>
      <c r="P972">
        <f>COUNT($N$2:N972)</f>
        <v>971</v>
      </c>
      <c r="Q972">
        <f t="shared" si="123"/>
        <v>86.199794026776516</v>
      </c>
      <c r="T972">
        <v>4</v>
      </c>
      <c r="U972">
        <v>4</v>
      </c>
      <c r="V972">
        <v>3</v>
      </c>
      <c r="AC972">
        <v>43</v>
      </c>
      <c r="AD972">
        <v>43</v>
      </c>
      <c r="AE972">
        <v>16</v>
      </c>
      <c r="AF972">
        <f t="shared" si="124"/>
        <v>1</v>
      </c>
      <c r="AG972">
        <f>SUM($AF$2:AF972)</f>
        <v>893</v>
      </c>
      <c r="AH972">
        <f>COUNT($AF$2:AF972)</f>
        <v>971</v>
      </c>
      <c r="AI972">
        <f t="shared" si="125"/>
        <v>91.967044284243045</v>
      </c>
      <c r="AL972">
        <v>48</v>
      </c>
      <c r="AM972">
        <v>48</v>
      </c>
      <c r="AN972">
        <v>16</v>
      </c>
      <c r="AO972">
        <f t="shared" si="126"/>
        <v>1</v>
      </c>
      <c r="AP972">
        <f>SUM($AO$2:AO972)</f>
        <v>945</v>
      </c>
      <c r="AQ972">
        <f>COUNT($AO$2:AO972)</f>
        <v>971</v>
      </c>
      <c r="AR972">
        <f t="shared" si="127"/>
        <v>97.322348094747682</v>
      </c>
    </row>
    <row r="973" spans="2:44">
      <c r="B973">
        <v>65</v>
      </c>
      <c r="C973">
        <v>27</v>
      </c>
      <c r="D973">
        <v>3</v>
      </c>
      <c r="E973">
        <f t="shared" si="120"/>
        <v>1</v>
      </c>
      <c r="F973">
        <f>SUM($E$2:E973)</f>
        <v>972</v>
      </c>
      <c r="G973">
        <f>COUNT($E$2:E973)</f>
        <v>972</v>
      </c>
      <c r="H973">
        <f t="shared" si="121"/>
        <v>100</v>
      </c>
      <c r="K973">
        <v>4</v>
      </c>
      <c r="L973">
        <v>4</v>
      </c>
      <c r="M973">
        <v>3</v>
      </c>
      <c r="N973">
        <f t="shared" si="122"/>
        <v>1</v>
      </c>
      <c r="O973">
        <f>SUM($N$2:N973)</f>
        <v>838</v>
      </c>
      <c r="P973">
        <f>COUNT($N$2:N973)</f>
        <v>972</v>
      </c>
      <c r="Q973">
        <f t="shared" si="123"/>
        <v>86.21399176954732</v>
      </c>
      <c r="T973">
        <v>4</v>
      </c>
      <c r="U973">
        <v>4</v>
      </c>
      <c r="V973">
        <v>3</v>
      </c>
      <c r="AC973">
        <v>43</v>
      </c>
      <c r="AD973">
        <v>43</v>
      </c>
      <c r="AE973">
        <v>15</v>
      </c>
      <c r="AF973">
        <f t="shared" si="124"/>
        <v>1</v>
      </c>
      <c r="AG973">
        <f>SUM($AF$2:AF973)</f>
        <v>894</v>
      </c>
      <c r="AH973">
        <f>COUNT($AF$2:AF973)</f>
        <v>972</v>
      </c>
      <c r="AI973">
        <f t="shared" si="125"/>
        <v>91.975308641975303</v>
      </c>
      <c r="AL973">
        <v>48</v>
      </c>
      <c r="AM973">
        <v>48</v>
      </c>
      <c r="AN973">
        <v>15</v>
      </c>
      <c r="AO973">
        <f t="shared" si="126"/>
        <v>1</v>
      </c>
      <c r="AP973">
        <f>SUM($AO$2:AO973)</f>
        <v>946</v>
      </c>
      <c r="AQ973">
        <f>COUNT($AO$2:AO973)</f>
        <v>972</v>
      </c>
      <c r="AR973">
        <f t="shared" si="127"/>
        <v>97.325102880658434</v>
      </c>
    </row>
    <row r="974" spans="2:44">
      <c r="B974">
        <v>65</v>
      </c>
      <c r="C974">
        <v>27</v>
      </c>
      <c r="D974">
        <v>4</v>
      </c>
      <c r="E974">
        <f t="shared" si="120"/>
        <v>1</v>
      </c>
      <c r="F974">
        <f>SUM($E$2:E974)</f>
        <v>973</v>
      </c>
      <c r="G974">
        <f>COUNT($E$2:E974)</f>
        <v>973</v>
      </c>
      <c r="H974">
        <f t="shared" si="121"/>
        <v>100</v>
      </c>
      <c r="K974">
        <v>4</v>
      </c>
      <c r="L974">
        <v>4</v>
      </c>
      <c r="M974">
        <v>4</v>
      </c>
      <c r="N974">
        <f t="shared" si="122"/>
        <v>1</v>
      </c>
      <c r="O974">
        <f>SUM($N$2:N974)</f>
        <v>839</v>
      </c>
      <c r="P974">
        <f>COUNT($N$2:N974)</f>
        <v>973</v>
      </c>
      <c r="Q974">
        <f t="shared" si="123"/>
        <v>86.228160328879753</v>
      </c>
      <c r="T974">
        <v>4</v>
      </c>
      <c r="U974">
        <v>4</v>
      </c>
      <c r="V974">
        <v>4</v>
      </c>
      <c r="AC974">
        <v>43</v>
      </c>
      <c r="AD974">
        <v>43</v>
      </c>
      <c r="AE974">
        <v>13</v>
      </c>
      <c r="AF974">
        <f t="shared" si="124"/>
        <v>1</v>
      </c>
      <c r="AG974">
        <f>SUM($AF$2:AF974)</f>
        <v>895</v>
      </c>
      <c r="AH974">
        <f>COUNT($AF$2:AF974)</f>
        <v>973</v>
      </c>
      <c r="AI974">
        <f t="shared" si="125"/>
        <v>91.983556012332997</v>
      </c>
      <c r="AL974">
        <v>48</v>
      </c>
      <c r="AM974">
        <v>48</v>
      </c>
      <c r="AN974">
        <v>13</v>
      </c>
      <c r="AO974">
        <f t="shared" si="126"/>
        <v>1</v>
      </c>
      <c r="AP974">
        <f>SUM($AO$2:AO974)</f>
        <v>947</v>
      </c>
      <c r="AQ974">
        <f>COUNT($AO$2:AO974)</f>
        <v>973</v>
      </c>
      <c r="AR974">
        <f t="shared" si="127"/>
        <v>97.327852004110994</v>
      </c>
    </row>
    <row r="975" spans="2:44">
      <c r="B975">
        <v>65</v>
      </c>
      <c r="C975">
        <v>27</v>
      </c>
      <c r="D975">
        <v>5</v>
      </c>
      <c r="E975">
        <f t="shared" si="120"/>
        <v>1</v>
      </c>
      <c r="F975">
        <f>SUM($E$2:E975)</f>
        <v>974</v>
      </c>
      <c r="G975">
        <f>COUNT($E$2:E975)</f>
        <v>974</v>
      </c>
      <c r="H975">
        <f t="shared" si="121"/>
        <v>100</v>
      </c>
      <c r="K975">
        <v>4</v>
      </c>
      <c r="L975">
        <v>4</v>
      </c>
      <c r="M975">
        <v>5</v>
      </c>
      <c r="N975">
        <f t="shared" si="122"/>
        <v>0</v>
      </c>
      <c r="O975">
        <f>SUM($N$2:N975)</f>
        <v>839</v>
      </c>
      <c r="P975">
        <f>COUNT($N$2:N975)</f>
        <v>974</v>
      </c>
      <c r="Q975">
        <f t="shared" si="123"/>
        <v>86.139630390143736</v>
      </c>
      <c r="T975">
        <v>4</v>
      </c>
      <c r="U975">
        <v>4</v>
      </c>
      <c r="V975">
        <v>5</v>
      </c>
      <c r="AC975">
        <v>43</v>
      </c>
      <c r="AD975">
        <v>43</v>
      </c>
      <c r="AE975">
        <v>15</v>
      </c>
      <c r="AF975">
        <f t="shared" si="124"/>
        <v>1</v>
      </c>
      <c r="AG975">
        <f>SUM($AF$2:AF975)</f>
        <v>896</v>
      </c>
      <c r="AH975">
        <f>COUNT($AF$2:AF975)</f>
        <v>974</v>
      </c>
      <c r="AI975">
        <f t="shared" si="125"/>
        <v>91.991786447638603</v>
      </c>
      <c r="AL975">
        <v>48</v>
      </c>
      <c r="AM975">
        <v>48</v>
      </c>
      <c r="AN975">
        <v>15</v>
      </c>
      <c r="AO975">
        <f t="shared" si="126"/>
        <v>1</v>
      </c>
      <c r="AP975">
        <f>SUM($AO$2:AO975)</f>
        <v>948</v>
      </c>
      <c r="AQ975">
        <f>COUNT($AO$2:AO975)</f>
        <v>974</v>
      </c>
      <c r="AR975">
        <f t="shared" si="127"/>
        <v>97.330595482546201</v>
      </c>
    </row>
    <row r="976" spans="2:44">
      <c r="B976">
        <v>65</v>
      </c>
      <c r="C976">
        <v>27</v>
      </c>
      <c r="D976">
        <v>3</v>
      </c>
      <c r="E976">
        <f t="shared" si="120"/>
        <v>1</v>
      </c>
      <c r="F976">
        <f>SUM($E$2:E976)</f>
        <v>975</v>
      </c>
      <c r="G976">
        <f>COUNT($E$2:E976)</f>
        <v>975</v>
      </c>
      <c r="H976">
        <f t="shared" si="121"/>
        <v>100</v>
      </c>
      <c r="K976">
        <v>4</v>
      </c>
      <c r="L976">
        <v>4</v>
      </c>
      <c r="M976">
        <v>3</v>
      </c>
      <c r="N976">
        <f t="shared" si="122"/>
        <v>1</v>
      </c>
      <c r="O976">
        <f>SUM($N$2:N976)</f>
        <v>840</v>
      </c>
      <c r="P976">
        <f>COUNT($N$2:N976)</f>
        <v>975</v>
      </c>
      <c r="Q976">
        <f t="shared" si="123"/>
        <v>86.15384615384616</v>
      </c>
      <c r="T976">
        <v>4</v>
      </c>
      <c r="U976">
        <v>4</v>
      </c>
      <c r="V976">
        <v>3</v>
      </c>
      <c r="AC976">
        <v>43</v>
      </c>
      <c r="AD976">
        <v>43</v>
      </c>
      <c r="AE976">
        <v>47</v>
      </c>
      <c r="AF976">
        <f t="shared" si="124"/>
        <v>0</v>
      </c>
      <c r="AG976">
        <f>SUM($AF$2:AF976)</f>
        <v>896</v>
      </c>
      <c r="AH976">
        <f>COUNT($AF$2:AF976)</f>
        <v>975</v>
      </c>
      <c r="AI976">
        <f t="shared" si="125"/>
        <v>91.897435897435898</v>
      </c>
      <c r="AL976">
        <v>48</v>
      </c>
      <c r="AM976">
        <v>48</v>
      </c>
      <c r="AN976">
        <v>47</v>
      </c>
      <c r="AO976">
        <f t="shared" si="126"/>
        <v>1</v>
      </c>
      <c r="AP976">
        <f>SUM($AO$2:AO976)</f>
        <v>949</v>
      </c>
      <c r="AQ976">
        <f>COUNT($AO$2:AO976)</f>
        <v>975</v>
      </c>
      <c r="AR976">
        <f t="shared" si="127"/>
        <v>97.333333333333343</v>
      </c>
    </row>
    <row r="977" spans="2:44">
      <c r="B977">
        <v>65</v>
      </c>
      <c r="C977">
        <v>27</v>
      </c>
      <c r="D977">
        <v>5</v>
      </c>
      <c r="E977">
        <f t="shared" si="120"/>
        <v>1</v>
      </c>
      <c r="F977">
        <f>SUM($E$2:E977)</f>
        <v>976</v>
      </c>
      <c r="G977">
        <f>COUNT($E$2:E977)</f>
        <v>976</v>
      </c>
      <c r="H977">
        <f t="shared" si="121"/>
        <v>100</v>
      </c>
      <c r="K977">
        <v>4</v>
      </c>
      <c r="L977">
        <v>4</v>
      </c>
      <c r="M977">
        <v>5</v>
      </c>
      <c r="N977">
        <f t="shared" si="122"/>
        <v>0</v>
      </c>
      <c r="O977">
        <f>SUM($N$2:N977)</f>
        <v>840</v>
      </c>
      <c r="P977">
        <f>COUNT($N$2:N977)</f>
        <v>976</v>
      </c>
      <c r="Q977">
        <f t="shared" si="123"/>
        <v>86.065573770491795</v>
      </c>
      <c r="T977">
        <v>4</v>
      </c>
      <c r="U977">
        <v>4</v>
      </c>
      <c r="V977">
        <v>5</v>
      </c>
      <c r="AC977">
        <v>43</v>
      </c>
      <c r="AD977">
        <v>43</v>
      </c>
      <c r="AE977">
        <v>16</v>
      </c>
      <c r="AF977">
        <f t="shared" si="124"/>
        <v>1</v>
      </c>
      <c r="AG977">
        <f>SUM($AF$2:AF977)</f>
        <v>897</v>
      </c>
      <c r="AH977">
        <f>COUNT($AF$2:AF977)</f>
        <v>976</v>
      </c>
      <c r="AI977">
        <f t="shared" si="125"/>
        <v>91.905737704918039</v>
      </c>
      <c r="AL977">
        <v>48</v>
      </c>
      <c r="AM977">
        <v>48</v>
      </c>
      <c r="AN977">
        <v>16</v>
      </c>
      <c r="AO977">
        <f t="shared" si="126"/>
        <v>1</v>
      </c>
      <c r="AP977">
        <f>SUM($AO$2:AO977)</f>
        <v>950</v>
      </c>
      <c r="AQ977">
        <f>COUNT($AO$2:AO977)</f>
        <v>976</v>
      </c>
      <c r="AR977">
        <f t="shared" si="127"/>
        <v>97.336065573770497</v>
      </c>
    </row>
    <row r="978" spans="2:44">
      <c r="B978">
        <v>65</v>
      </c>
      <c r="C978">
        <v>27</v>
      </c>
      <c r="D978">
        <v>4</v>
      </c>
      <c r="E978">
        <f t="shared" si="120"/>
        <v>1</v>
      </c>
      <c r="F978">
        <f>SUM($E$2:E978)</f>
        <v>977</v>
      </c>
      <c r="G978">
        <f>COUNT($E$2:E978)</f>
        <v>977</v>
      </c>
      <c r="H978">
        <f t="shared" si="121"/>
        <v>100</v>
      </c>
      <c r="K978">
        <v>4</v>
      </c>
      <c r="L978">
        <v>4</v>
      </c>
      <c r="M978">
        <v>4</v>
      </c>
      <c r="N978">
        <f t="shared" si="122"/>
        <v>1</v>
      </c>
      <c r="O978">
        <f>SUM($N$2:N978)</f>
        <v>841</v>
      </c>
      <c r="P978">
        <f>COUNT($N$2:N978)</f>
        <v>977</v>
      </c>
      <c r="Q978">
        <f t="shared" si="123"/>
        <v>86.079836233367445</v>
      </c>
      <c r="T978">
        <v>4</v>
      </c>
      <c r="U978">
        <v>4</v>
      </c>
      <c r="V978">
        <v>4</v>
      </c>
      <c r="AC978">
        <v>43</v>
      </c>
      <c r="AD978">
        <v>43</v>
      </c>
      <c r="AE978">
        <v>11</v>
      </c>
      <c r="AF978">
        <f t="shared" si="124"/>
        <v>1</v>
      </c>
      <c r="AG978">
        <f>SUM($AF$2:AF978)</f>
        <v>898</v>
      </c>
      <c r="AH978">
        <f>COUNT($AF$2:AF978)</f>
        <v>977</v>
      </c>
      <c r="AI978">
        <f t="shared" si="125"/>
        <v>91.914022517911974</v>
      </c>
      <c r="AL978">
        <v>48</v>
      </c>
      <c r="AM978">
        <v>48</v>
      </c>
      <c r="AN978">
        <v>11</v>
      </c>
      <c r="AO978">
        <f t="shared" si="126"/>
        <v>1</v>
      </c>
      <c r="AP978">
        <f>SUM($AO$2:AO978)</f>
        <v>951</v>
      </c>
      <c r="AQ978">
        <f>COUNT($AO$2:AO978)</f>
        <v>977</v>
      </c>
      <c r="AR978">
        <f t="shared" si="127"/>
        <v>97.338792221084958</v>
      </c>
    </row>
    <row r="979" spans="2:44">
      <c r="B979">
        <v>65</v>
      </c>
      <c r="C979">
        <v>27</v>
      </c>
      <c r="D979">
        <v>4</v>
      </c>
      <c r="E979">
        <f t="shared" si="120"/>
        <v>1</v>
      </c>
      <c r="F979">
        <f>SUM($E$2:E979)</f>
        <v>978</v>
      </c>
      <c r="G979">
        <f>COUNT($E$2:E979)</f>
        <v>978</v>
      </c>
      <c r="H979">
        <f t="shared" si="121"/>
        <v>100</v>
      </c>
      <c r="K979">
        <v>4</v>
      </c>
      <c r="L979">
        <v>4</v>
      </c>
      <c r="M979">
        <v>4</v>
      </c>
      <c r="N979">
        <f t="shared" si="122"/>
        <v>1</v>
      </c>
      <c r="O979">
        <f>SUM($N$2:N979)</f>
        <v>842</v>
      </c>
      <c r="P979">
        <f>COUNT($N$2:N979)</f>
        <v>978</v>
      </c>
      <c r="Q979">
        <f t="shared" si="123"/>
        <v>86.094069529652344</v>
      </c>
      <c r="T979">
        <v>4</v>
      </c>
      <c r="U979">
        <v>4</v>
      </c>
      <c r="V979">
        <v>4</v>
      </c>
      <c r="AC979">
        <v>43</v>
      </c>
      <c r="AD979">
        <v>43</v>
      </c>
      <c r="AE979">
        <v>43</v>
      </c>
      <c r="AF979">
        <f t="shared" si="124"/>
        <v>1</v>
      </c>
      <c r="AG979">
        <f>SUM($AF$2:AF979)</f>
        <v>899</v>
      </c>
      <c r="AH979">
        <f>COUNT($AF$2:AF979)</f>
        <v>978</v>
      </c>
      <c r="AI979">
        <f t="shared" si="125"/>
        <v>91.922290388548049</v>
      </c>
      <c r="AL979">
        <v>48</v>
      </c>
      <c r="AM979">
        <v>48</v>
      </c>
      <c r="AN979">
        <v>43</v>
      </c>
      <c r="AO979">
        <f t="shared" si="126"/>
        <v>1</v>
      </c>
      <c r="AP979">
        <f>SUM($AO$2:AO979)</f>
        <v>952</v>
      </c>
      <c r="AQ979">
        <f>COUNT($AO$2:AO979)</f>
        <v>978</v>
      </c>
      <c r="AR979">
        <f t="shared" si="127"/>
        <v>97.341513292433532</v>
      </c>
    </row>
    <row r="980" spans="2:44">
      <c r="B980">
        <v>65</v>
      </c>
      <c r="C980">
        <v>27</v>
      </c>
      <c r="D980">
        <v>3</v>
      </c>
      <c r="E980">
        <f t="shared" si="120"/>
        <v>1</v>
      </c>
      <c r="F980">
        <f>SUM($E$2:E980)</f>
        <v>979</v>
      </c>
      <c r="G980">
        <f>COUNT($E$2:E980)</f>
        <v>979</v>
      </c>
      <c r="H980">
        <f t="shared" si="121"/>
        <v>100</v>
      </c>
      <c r="K980">
        <v>4</v>
      </c>
      <c r="L980">
        <v>4</v>
      </c>
      <c r="M980">
        <v>3</v>
      </c>
      <c r="N980">
        <f t="shared" si="122"/>
        <v>1</v>
      </c>
      <c r="O980">
        <f>SUM($N$2:N980)</f>
        <v>843</v>
      </c>
      <c r="P980">
        <f>COUNT($N$2:N980)</f>
        <v>979</v>
      </c>
      <c r="Q980">
        <f t="shared" si="123"/>
        <v>86.108273748723178</v>
      </c>
      <c r="T980">
        <v>4</v>
      </c>
      <c r="U980">
        <v>4</v>
      </c>
      <c r="V980">
        <v>3</v>
      </c>
      <c r="AC980">
        <v>43</v>
      </c>
      <c r="AD980">
        <v>43</v>
      </c>
      <c r="AE980">
        <v>43</v>
      </c>
      <c r="AF980">
        <f t="shared" si="124"/>
        <v>1</v>
      </c>
      <c r="AG980">
        <f>SUM($AF$2:AF980)</f>
        <v>900</v>
      </c>
      <c r="AH980">
        <f>COUNT($AF$2:AF980)</f>
        <v>979</v>
      </c>
      <c r="AI980">
        <f t="shared" si="125"/>
        <v>91.930541368743619</v>
      </c>
      <c r="AL980">
        <v>48</v>
      </c>
      <c r="AM980">
        <v>48</v>
      </c>
      <c r="AN980">
        <v>43</v>
      </c>
      <c r="AO980">
        <f t="shared" si="126"/>
        <v>1</v>
      </c>
      <c r="AP980">
        <f>SUM($AO$2:AO980)</f>
        <v>953</v>
      </c>
      <c r="AQ980">
        <f>COUNT($AO$2:AO980)</f>
        <v>979</v>
      </c>
      <c r="AR980">
        <f t="shared" si="127"/>
        <v>97.344228804902968</v>
      </c>
    </row>
    <row r="981" spans="2:44">
      <c r="B981">
        <v>65</v>
      </c>
      <c r="C981">
        <v>27</v>
      </c>
      <c r="D981">
        <v>4</v>
      </c>
      <c r="E981">
        <f t="shared" si="120"/>
        <v>1</v>
      </c>
      <c r="F981">
        <f>SUM($E$2:E981)</f>
        <v>980</v>
      </c>
      <c r="G981">
        <f>COUNT($E$2:E981)</f>
        <v>980</v>
      </c>
      <c r="H981">
        <f t="shared" si="121"/>
        <v>100</v>
      </c>
      <c r="K981">
        <v>4</v>
      </c>
      <c r="L981">
        <v>4</v>
      </c>
      <c r="M981">
        <v>4</v>
      </c>
      <c r="N981">
        <f t="shared" si="122"/>
        <v>1</v>
      </c>
      <c r="O981">
        <f>SUM($N$2:N981)</f>
        <v>844</v>
      </c>
      <c r="P981">
        <f>COUNT($N$2:N981)</f>
        <v>980</v>
      </c>
      <c r="Q981">
        <f t="shared" si="123"/>
        <v>86.122448979591837</v>
      </c>
      <c r="T981">
        <v>4</v>
      </c>
      <c r="U981">
        <v>4</v>
      </c>
      <c r="V981">
        <v>4</v>
      </c>
      <c r="AC981">
        <v>43</v>
      </c>
      <c r="AD981">
        <v>43</v>
      </c>
      <c r="AE981">
        <v>43</v>
      </c>
      <c r="AF981">
        <f t="shared" si="124"/>
        <v>1</v>
      </c>
      <c r="AG981">
        <f>SUM($AF$2:AF981)</f>
        <v>901</v>
      </c>
      <c r="AH981">
        <f>COUNT($AF$2:AF981)</f>
        <v>980</v>
      </c>
      <c r="AI981">
        <f t="shared" si="125"/>
        <v>91.938775510204081</v>
      </c>
      <c r="AL981">
        <v>48</v>
      </c>
      <c r="AM981">
        <v>48</v>
      </c>
      <c r="AN981">
        <v>43</v>
      </c>
      <c r="AO981">
        <f t="shared" si="126"/>
        <v>1</v>
      </c>
      <c r="AP981">
        <f>SUM($AO$2:AO981)</f>
        <v>954</v>
      </c>
      <c r="AQ981">
        <f>COUNT($AO$2:AO981)</f>
        <v>980</v>
      </c>
      <c r="AR981">
        <f t="shared" si="127"/>
        <v>97.34693877551021</v>
      </c>
    </row>
    <row r="982" spans="2:44">
      <c r="B982">
        <v>65</v>
      </c>
      <c r="C982">
        <v>27</v>
      </c>
      <c r="D982">
        <v>4</v>
      </c>
      <c r="E982">
        <f t="shared" si="120"/>
        <v>1</v>
      </c>
      <c r="F982">
        <f>SUM($E$2:E982)</f>
        <v>981</v>
      </c>
      <c r="G982">
        <f>COUNT($E$2:E982)</f>
        <v>981</v>
      </c>
      <c r="H982">
        <f t="shared" si="121"/>
        <v>100</v>
      </c>
      <c r="K982">
        <v>4</v>
      </c>
      <c r="L982">
        <v>4</v>
      </c>
      <c r="M982">
        <v>4</v>
      </c>
      <c r="N982">
        <f t="shared" si="122"/>
        <v>1</v>
      </c>
      <c r="O982">
        <f>SUM($N$2:N982)</f>
        <v>845</v>
      </c>
      <c r="P982">
        <f>COUNT($N$2:N982)</f>
        <v>981</v>
      </c>
      <c r="Q982">
        <f t="shared" si="123"/>
        <v>86.136595310907239</v>
      </c>
      <c r="T982">
        <v>4</v>
      </c>
      <c r="U982">
        <v>4</v>
      </c>
      <c r="V982">
        <v>4</v>
      </c>
      <c r="AC982">
        <v>43</v>
      </c>
      <c r="AD982">
        <v>43</v>
      </c>
      <c r="AE982">
        <v>42</v>
      </c>
      <c r="AF982">
        <f t="shared" si="124"/>
        <v>1</v>
      </c>
      <c r="AG982">
        <f>SUM($AF$2:AF982)</f>
        <v>902</v>
      </c>
      <c r="AH982">
        <f>COUNT($AF$2:AF982)</f>
        <v>981</v>
      </c>
      <c r="AI982">
        <f t="shared" si="125"/>
        <v>91.946992864424061</v>
      </c>
      <c r="AL982">
        <v>48</v>
      </c>
      <c r="AM982">
        <v>48</v>
      </c>
      <c r="AN982">
        <v>42</v>
      </c>
      <c r="AO982">
        <f t="shared" si="126"/>
        <v>1</v>
      </c>
      <c r="AP982">
        <f>SUM($AO$2:AO982)</f>
        <v>955</v>
      </c>
      <c r="AQ982">
        <f>COUNT($AO$2:AO982)</f>
        <v>981</v>
      </c>
      <c r="AR982">
        <f t="shared" si="127"/>
        <v>97.349643221202854</v>
      </c>
    </row>
    <row r="983" spans="2:44">
      <c r="B983">
        <v>65</v>
      </c>
      <c r="C983">
        <v>27</v>
      </c>
      <c r="D983">
        <v>3</v>
      </c>
      <c r="E983">
        <f t="shared" si="120"/>
        <v>1</v>
      </c>
      <c r="F983">
        <f>SUM($E$2:E983)</f>
        <v>982</v>
      </c>
      <c r="G983">
        <f>COUNT($E$2:E983)</f>
        <v>982</v>
      </c>
      <c r="H983">
        <f t="shared" si="121"/>
        <v>100</v>
      </c>
      <c r="K983">
        <v>4</v>
      </c>
      <c r="L983">
        <v>4</v>
      </c>
      <c r="M983">
        <v>3</v>
      </c>
      <c r="N983">
        <f t="shared" si="122"/>
        <v>1</v>
      </c>
      <c r="O983">
        <f>SUM($N$2:N983)</f>
        <v>846</v>
      </c>
      <c r="P983">
        <f>COUNT($N$2:N983)</f>
        <v>982</v>
      </c>
      <c r="Q983">
        <f t="shared" si="123"/>
        <v>86.150712830957232</v>
      </c>
      <c r="T983">
        <v>4</v>
      </c>
      <c r="U983">
        <v>4</v>
      </c>
      <c r="V983">
        <v>3</v>
      </c>
      <c r="AC983">
        <v>43</v>
      </c>
      <c r="AD983">
        <v>43</v>
      </c>
      <c r="AE983">
        <v>42</v>
      </c>
      <c r="AF983">
        <f t="shared" si="124"/>
        <v>1</v>
      </c>
      <c r="AG983">
        <f>SUM($AF$2:AF983)</f>
        <v>903</v>
      </c>
      <c r="AH983">
        <f>COUNT($AF$2:AF983)</f>
        <v>982</v>
      </c>
      <c r="AI983">
        <f t="shared" si="125"/>
        <v>91.955193482688387</v>
      </c>
      <c r="AL983">
        <v>48</v>
      </c>
      <c r="AM983">
        <v>48</v>
      </c>
      <c r="AN983">
        <v>42</v>
      </c>
      <c r="AO983">
        <f t="shared" si="126"/>
        <v>1</v>
      </c>
      <c r="AP983">
        <f>SUM($AO$2:AO983)</f>
        <v>956</v>
      </c>
      <c r="AQ983">
        <f>COUNT($AO$2:AO983)</f>
        <v>982</v>
      </c>
      <c r="AR983">
        <f t="shared" si="127"/>
        <v>97.352342158859472</v>
      </c>
    </row>
    <row r="984" spans="2:44">
      <c r="B984">
        <v>65</v>
      </c>
      <c r="C984">
        <v>27</v>
      </c>
      <c r="D984">
        <v>4</v>
      </c>
      <c r="E984">
        <f t="shared" si="120"/>
        <v>1</v>
      </c>
      <c r="F984">
        <f>SUM($E$2:E984)</f>
        <v>983</v>
      </c>
      <c r="G984">
        <f>COUNT($E$2:E984)</f>
        <v>983</v>
      </c>
      <c r="H984">
        <f t="shared" si="121"/>
        <v>100</v>
      </c>
      <c r="K984">
        <v>4</v>
      </c>
      <c r="L984">
        <v>4</v>
      </c>
      <c r="M984">
        <v>4</v>
      </c>
      <c r="N984">
        <f t="shared" si="122"/>
        <v>1</v>
      </c>
      <c r="O984">
        <f>SUM($N$2:N984)</f>
        <v>847</v>
      </c>
      <c r="P984">
        <f>COUNT($N$2:N984)</f>
        <v>983</v>
      </c>
      <c r="Q984">
        <f t="shared" si="123"/>
        <v>86.1648016276704</v>
      </c>
      <c r="T984">
        <v>4</v>
      </c>
      <c r="U984">
        <v>4</v>
      </c>
      <c r="V984">
        <v>4</v>
      </c>
      <c r="AC984">
        <v>43</v>
      </c>
      <c r="AD984">
        <v>43</v>
      </c>
      <c r="AE984">
        <v>43</v>
      </c>
      <c r="AF984">
        <f t="shared" si="124"/>
        <v>1</v>
      </c>
      <c r="AG984">
        <f>SUM($AF$2:AF984)</f>
        <v>904</v>
      </c>
      <c r="AH984">
        <f>COUNT($AF$2:AF984)</f>
        <v>983</v>
      </c>
      <c r="AI984">
        <f t="shared" si="125"/>
        <v>91.963377416073243</v>
      </c>
      <c r="AL984">
        <v>48</v>
      </c>
      <c r="AM984">
        <v>48</v>
      </c>
      <c r="AN984">
        <v>43</v>
      </c>
      <c r="AO984">
        <f t="shared" si="126"/>
        <v>1</v>
      </c>
      <c r="AP984">
        <f>SUM($AO$2:AO984)</f>
        <v>957</v>
      </c>
      <c r="AQ984">
        <f>COUNT($AO$2:AO984)</f>
        <v>983</v>
      </c>
      <c r="AR984">
        <f t="shared" si="127"/>
        <v>97.355035605289928</v>
      </c>
    </row>
    <row r="985" spans="2:44">
      <c r="B985">
        <v>65</v>
      </c>
      <c r="C985">
        <v>27</v>
      </c>
      <c r="D985">
        <v>5</v>
      </c>
      <c r="E985">
        <f t="shared" si="120"/>
        <v>1</v>
      </c>
      <c r="F985">
        <f>SUM($E$2:E985)</f>
        <v>984</v>
      </c>
      <c r="G985">
        <f>COUNT($E$2:E985)</f>
        <v>984</v>
      </c>
      <c r="H985">
        <f t="shared" si="121"/>
        <v>100</v>
      </c>
      <c r="K985">
        <v>4</v>
      </c>
      <c r="L985">
        <v>4</v>
      </c>
      <c r="M985">
        <v>5</v>
      </c>
      <c r="N985">
        <f t="shared" si="122"/>
        <v>0</v>
      </c>
      <c r="O985">
        <f>SUM($N$2:N985)</f>
        <v>847</v>
      </c>
      <c r="P985">
        <f>COUNT($N$2:N985)</f>
        <v>984</v>
      </c>
      <c r="Q985">
        <f t="shared" si="123"/>
        <v>86.077235772357724</v>
      </c>
      <c r="T985">
        <v>4</v>
      </c>
      <c r="U985">
        <v>4</v>
      </c>
      <c r="V985">
        <v>5</v>
      </c>
      <c r="AC985">
        <v>43</v>
      </c>
      <c r="AD985">
        <v>43</v>
      </c>
      <c r="AE985">
        <v>42</v>
      </c>
      <c r="AF985">
        <f t="shared" si="124"/>
        <v>1</v>
      </c>
      <c r="AG985">
        <f>SUM($AF$2:AF985)</f>
        <v>905</v>
      </c>
      <c r="AH985">
        <f>COUNT($AF$2:AF985)</f>
        <v>984</v>
      </c>
      <c r="AI985">
        <f t="shared" si="125"/>
        <v>91.971544715447152</v>
      </c>
      <c r="AL985">
        <v>48</v>
      </c>
      <c r="AM985">
        <v>48</v>
      </c>
      <c r="AN985">
        <v>42</v>
      </c>
      <c r="AO985">
        <f t="shared" si="126"/>
        <v>1</v>
      </c>
      <c r="AP985">
        <f>SUM($AO$2:AO985)</f>
        <v>958</v>
      </c>
      <c r="AQ985">
        <f>COUNT($AO$2:AO985)</f>
        <v>984</v>
      </c>
      <c r="AR985">
        <f t="shared" si="127"/>
        <v>97.357723577235774</v>
      </c>
    </row>
    <row r="986" spans="2:44">
      <c r="B986">
        <v>65</v>
      </c>
      <c r="C986">
        <v>27</v>
      </c>
      <c r="D986">
        <v>5</v>
      </c>
      <c r="E986">
        <f t="shared" si="120"/>
        <v>1</v>
      </c>
      <c r="F986">
        <f>SUM($E$2:E986)</f>
        <v>985</v>
      </c>
      <c r="G986">
        <f>COUNT($E$2:E986)</f>
        <v>985</v>
      </c>
      <c r="H986">
        <f t="shared" si="121"/>
        <v>100</v>
      </c>
      <c r="K986">
        <v>4</v>
      </c>
      <c r="L986">
        <v>4</v>
      </c>
      <c r="M986">
        <v>5</v>
      </c>
      <c r="N986">
        <f t="shared" si="122"/>
        <v>0</v>
      </c>
      <c r="O986">
        <f>SUM($N$2:N986)</f>
        <v>847</v>
      </c>
      <c r="P986">
        <f>COUNT($N$2:N986)</f>
        <v>985</v>
      </c>
      <c r="Q986">
        <f t="shared" si="123"/>
        <v>85.989847715736047</v>
      </c>
      <c r="T986">
        <v>4</v>
      </c>
      <c r="U986">
        <v>4</v>
      </c>
      <c r="V986">
        <v>5</v>
      </c>
      <c r="AC986">
        <v>43</v>
      </c>
      <c r="AD986">
        <v>43</v>
      </c>
      <c r="AE986">
        <v>42</v>
      </c>
      <c r="AF986">
        <f t="shared" si="124"/>
        <v>1</v>
      </c>
      <c r="AG986">
        <f>SUM($AF$2:AF986)</f>
        <v>906</v>
      </c>
      <c r="AH986">
        <f>COUNT($AF$2:AF986)</f>
        <v>985</v>
      </c>
      <c r="AI986">
        <f t="shared" si="125"/>
        <v>91.979695431472081</v>
      </c>
      <c r="AL986">
        <v>48</v>
      </c>
      <c r="AM986">
        <v>48</v>
      </c>
      <c r="AN986">
        <v>42</v>
      </c>
      <c r="AO986">
        <f t="shared" si="126"/>
        <v>1</v>
      </c>
      <c r="AP986">
        <f>SUM($AO$2:AO986)</f>
        <v>959</v>
      </c>
      <c r="AQ986">
        <f>COUNT($AO$2:AO986)</f>
        <v>985</v>
      </c>
      <c r="AR986">
        <f t="shared" si="127"/>
        <v>97.36040609137055</v>
      </c>
    </row>
    <row r="987" spans="2:44">
      <c r="B987">
        <v>65</v>
      </c>
      <c r="C987">
        <v>27</v>
      </c>
      <c r="D987">
        <v>3</v>
      </c>
      <c r="E987">
        <f t="shared" si="120"/>
        <v>1</v>
      </c>
      <c r="F987">
        <f>SUM($E$2:E987)</f>
        <v>986</v>
      </c>
      <c r="G987">
        <f>COUNT($E$2:E987)</f>
        <v>986</v>
      </c>
      <c r="H987">
        <f t="shared" si="121"/>
        <v>100</v>
      </c>
      <c r="K987">
        <v>4</v>
      </c>
      <c r="L987">
        <v>4</v>
      </c>
      <c r="M987">
        <v>3</v>
      </c>
      <c r="N987">
        <f t="shared" si="122"/>
        <v>1</v>
      </c>
      <c r="O987">
        <f>SUM($N$2:N987)</f>
        <v>848</v>
      </c>
      <c r="P987">
        <f>COUNT($N$2:N987)</f>
        <v>986</v>
      </c>
      <c r="Q987">
        <f t="shared" si="123"/>
        <v>86.004056795131845</v>
      </c>
      <c r="T987">
        <v>4</v>
      </c>
      <c r="U987">
        <v>4</v>
      </c>
      <c r="V987">
        <v>3</v>
      </c>
      <c r="AC987">
        <v>43</v>
      </c>
      <c r="AD987">
        <v>43</v>
      </c>
      <c r="AE987">
        <v>43</v>
      </c>
      <c r="AF987">
        <f t="shared" si="124"/>
        <v>1</v>
      </c>
      <c r="AG987">
        <f>SUM($AF$2:AF987)</f>
        <v>907</v>
      </c>
      <c r="AH987">
        <f>COUNT($AF$2:AF987)</f>
        <v>986</v>
      </c>
      <c r="AI987">
        <f t="shared" si="125"/>
        <v>91.987829614604465</v>
      </c>
      <c r="AL987">
        <v>48</v>
      </c>
      <c r="AM987">
        <v>48</v>
      </c>
      <c r="AN987">
        <v>43</v>
      </c>
      <c r="AO987">
        <f t="shared" si="126"/>
        <v>1</v>
      </c>
      <c r="AP987">
        <f>SUM($AO$2:AO987)</f>
        <v>960</v>
      </c>
      <c r="AQ987">
        <f>COUNT($AO$2:AO987)</f>
        <v>986</v>
      </c>
      <c r="AR987">
        <f t="shared" si="127"/>
        <v>97.363083164300207</v>
      </c>
    </row>
    <row r="988" spans="2:44">
      <c r="B988">
        <v>65</v>
      </c>
      <c r="C988">
        <v>27</v>
      </c>
      <c r="D988">
        <v>3</v>
      </c>
      <c r="E988">
        <f t="shared" si="120"/>
        <v>1</v>
      </c>
      <c r="F988">
        <f>SUM($E$2:E988)</f>
        <v>987</v>
      </c>
      <c r="G988">
        <f>COUNT($E$2:E988)</f>
        <v>987</v>
      </c>
      <c r="H988">
        <f t="shared" si="121"/>
        <v>100</v>
      </c>
      <c r="K988">
        <v>4</v>
      </c>
      <c r="L988">
        <v>4</v>
      </c>
      <c r="M988">
        <v>3</v>
      </c>
      <c r="N988">
        <f t="shared" si="122"/>
        <v>1</v>
      </c>
      <c r="O988">
        <f>SUM($N$2:N988)</f>
        <v>849</v>
      </c>
      <c r="P988">
        <f>COUNT($N$2:N988)</f>
        <v>987</v>
      </c>
      <c r="Q988">
        <f t="shared" si="123"/>
        <v>86.018237082066875</v>
      </c>
      <c r="T988">
        <v>4</v>
      </c>
      <c r="U988">
        <v>4</v>
      </c>
      <c r="V988">
        <v>3</v>
      </c>
      <c r="AC988">
        <v>43</v>
      </c>
      <c r="AD988">
        <v>43</v>
      </c>
      <c r="AE988">
        <v>15</v>
      </c>
      <c r="AF988">
        <f t="shared" si="124"/>
        <v>1</v>
      </c>
      <c r="AG988">
        <f>SUM($AF$2:AF988)</f>
        <v>908</v>
      </c>
      <c r="AH988">
        <f>COUNT($AF$2:AF988)</f>
        <v>987</v>
      </c>
      <c r="AI988">
        <f t="shared" si="125"/>
        <v>91.995947315096245</v>
      </c>
      <c r="AL988">
        <v>46</v>
      </c>
      <c r="AM988">
        <v>46</v>
      </c>
      <c r="AN988">
        <v>15</v>
      </c>
      <c r="AO988">
        <f t="shared" si="126"/>
        <v>1</v>
      </c>
      <c r="AP988">
        <f>SUM($AO$2:AO988)</f>
        <v>961</v>
      </c>
      <c r="AQ988">
        <f>COUNT($AO$2:AO988)</f>
        <v>987</v>
      </c>
      <c r="AR988">
        <f t="shared" si="127"/>
        <v>97.365754812563324</v>
      </c>
    </row>
    <row r="989" spans="2:44">
      <c r="B989">
        <v>65</v>
      </c>
      <c r="C989">
        <v>27</v>
      </c>
      <c r="D989">
        <v>4</v>
      </c>
      <c r="E989">
        <f t="shared" si="120"/>
        <v>1</v>
      </c>
      <c r="F989">
        <f>SUM($E$2:E989)</f>
        <v>988</v>
      </c>
      <c r="G989">
        <f>COUNT($E$2:E989)</f>
        <v>988</v>
      </c>
      <c r="H989">
        <f t="shared" si="121"/>
        <v>100</v>
      </c>
      <c r="K989">
        <v>4</v>
      </c>
      <c r="L989">
        <v>4</v>
      </c>
      <c r="M989">
        <v>4</v>
      </c>
      <c r="N989">
        <f t="shared" si="122"/>
        <v>1</v>
      </c>
      <c r="O989">
        <f>SUM($N$2:N989)</f>
        <v>850</v>
      </c>
      <c r="P989">
        <f>COUNT($N$2:N989)</f>
        <v>988</v>
      </c>
      <c r="Q989">
        <f t="shared" si="123"/>
        <v>86.032388663967609</v>
      </c>
      <c r="T989">
        <v>4</v>
      </c>
      <c r="U989">
        <v>4</v>
      </c>
      <c r="V989">
        <v>4</v>
      </c>
      <c r="AC989">
        <v>43</v>
      </c>
      <c r="AD989">
        <v>43</v>
      </c>
      <c r="AE989">
        <v>14</v>
      </c>
      <c r="AF989">
        <f t="shared" si="124"/>
        <v>1</v>
      </c>
      <c r="AG989">
        <f>SUM($AF$2:AF989)</f>
        <v>909</v>
      </c>
      <c r="AH989">
        <f>COUNT($AF$2:AF989)</f>
        <v>988</v>
      </c>
      <c r="AI989">
        <f t="shared" si="125"/>
        <v>92.004048582995949</v>
      </c>
      <c r="AL989">
        <v>46</v>
      </c>
      <c r="AM989">
        <v>46</v>
      </c>
      <c r="AN989">
        <v>14</v>
      </c>
      <c r="AO989">
        <f t="shared" si="126"/>
        <v>1</v>
      </c>
      <c r="AP989">
        <f>SUM($AO$2:AO989)</f>
        <v>962</v>
      </c>
      <c r="AQ989">
        <f>COUNT($AO$2:AO989)</f>
        <v>988</v>
      </c>
      <c r="AR989">
        <f t="shared" si="127"/>
        <v>97.368421052631575</v>
      </c>
    </row>
    <row r="990" spans="2:44">
      <c r="B990">
        <v>65</v>
      </c>
      <c r="C990">
        <v>27</v>
      </c>
      <c r="D990">
        <v>4</v>
      </c>
      <c r="E990">
        <f t="shared" si="120"/>
        <v>1</v>
      </c>
      <c r="F990">
        <f>SUM($E$2:E990)</f>
        <v>989</v>
      </c>
      <c r="G990">
        <f>COUNT($E$2:E990)</f>
        <v>989</v>
      </c>
      <c r="H990">
        <f t="shared" si="121"/>
        <v>100</v>
      </c>
      <c r="K990">
        <v>4</v>
      </c>
      <c r="L990">
        <v>4</v>
      </c>
      <c r="M990">
        <v>4</v>
      </c>
      <c r="N990">
        <f t="shared" si="122"/>
        <v>1</v>
      </c>
      <c r="O990">
        <f>SUM($N$2:N990)</f>
        <v>851</v>
      </c>
      <c r="P990">
        <f>COUNT($N$2:N990)</f>
        <v>989</v>
      </c>
      <c r="Q990">
        <f t="shared" si="123"/>
        <v>86.04651162790698</v>
      </c>
      <c r="T990">
        <v>4</v>
      </c>
      <c r="U990">
        <v>4</v>
      </c>
      <c r="V990">
        <v>4</v>
      </c>
      <c r="AC990">
        <v>43</v>
      </c>
      <c r="AD990">
        <v>43</v>
      </c>
      <c r="AE990">
        <v>15</v>
      </c>
      <c r="AF990">
        <f t="shared" si="124"/>
        <v>1</v>
      </c>
      <c r="AG990">
        <f>SUM($AF$2:AF990)</f>
        <v>910</v>
      </c>
      <c r="AH990">
        <f>COUNT($AF$2:AF990)</f>
        <v>989</v>
      </c>
      <c r="AI990">
        <f t="shared" si="125"/>
        <v>92.012133468149642</v>
      </c>
      <c r="AL990">
        <v>46</v>
      </c>
      <c r="AM990">
        <v>46</v>
      </c>
      <c r="AN990">
        <v>15</v>
      </c>
      <c r="AO990">
        <f t="shared" si="126"/>
        <v>1</v>
      </c>
      <c r="AP990">
        <f>SUM($AO$2:AO990)</f>
        <v>963</v>
      </c>
      <c r="AQ990">
        <f>COUNT($AO$2:AO990)</f>
        <v>989</v>
      </c>
      <c r="AR990">
        <f t="shared" si="127"/>
        <v>97.371081900909999</v>
      </c>
    </row>
    <row r="991" spans="2:44">
      <c r="B991">
        <v>65</v>
      </c>
      <c r="C991">
        <v>27</v>
      </c>
      <c r="D991">
        <v>4</v>
      </c>
      <c r="E991">
        <f t="shared" si="120"/>
        <v>1</v>
      </c>
      <c r="F991">
        <f>SUM($E$2:E991)</f>
        <v>990</v>
      </c>
      <c r="G991">
        <f>COUNT($E$2:E991)</f>
        <v>990</v>
      </c>
      <c r="H991">
        <f t="shared" si="121"/>
        <v>100</v>
      </c>
      <c r="K991">
        <v>4</v>
      </c>
      <c r="L991">
        <v>4</v>
      </c>
      <c r="M991">
        <v>4</v>
      </c>
      <c r="N991">
        <f t="shared" si="122"/>
        <v>1</v>
      </c>
      <c r="O991">
        <f>SUM($N$2:N991)</f>
        <v>852</v>
      </c>
      <c r="P991">
        <f>COUNT($N$2:N991)</f>
        <v>990</v>
      </c>
      <c r="Q991">
        <f t="shared" si="123"/>
        <v>86.060606060606062</v>
      </c>
      <c r="T991">
        <v>4</v>
      </c>
      <c r="U991">
        <v>4</v>
      </c>
      <c r="V991">
        <v>4</v>
      </c>
      <c r="AC991">
        <v>43</v>
      </c>
      <c r="AD991">
        <v>43</v>
      </c>
      <c r="AE991">
        <v>14</v>
      </c>
      <c r="AF991">
        <f t="shared" si="124"/>
        <v>1</v>
      </c>
      <c r="AG991">
        <f>SUM($AF$2:AF991)</f>
        <v>911</v>
      </c>
      <c r="AH991">
        <f>COUNT($AF$2:AF991)</f>
        <v>990</v>
      </c>
      <c r="AI991">
        <f t="shared" si="125"/>
        <v>92.020202020202021</v>
      </c>
      <c r="AL991">
        <v>46</v>
      </c>
      <c r="AM991">
        <v>46</v>
      </c>
      <c r="AN991">
        <v>14</v>
      </c>
      <c r="AO991">
        <f t="shared" si="126"/>
        <v>1</v>
      </c>
      <c r="AP991">
        <f>SUM($AO$2:AO991)</f>
        <v>964</v>
      </c>
      <c r="AQ991">
        <f>COUNT($AO$2:AO991)</f>
        <v>990</v>
      </c>
      <c r="AR991">
        <f t="shared" si="127"/>
        <v>97.373737373737384</v>
      </c>
    </row>
    <row r="992" spans="2:44">
      <c r="B992">
        <v>65</v>
      </c>
      <c r="C992">
        <v>26</v>
      </c>
      <c r="D992">
        <v>3</v>
      </c>
      <c r="E992">
        <f t="shared" si="120"/>
        <v>1</v>
      </c>
      <c r="F992">
        <f>SUM($E$2:E992)</f>
        <v>991</v>
      </c>
      <c r="G992">
        <f>COUNT($E$2:E992)</f>
        <v>991</v>
      </c>
      <c r="H992">
        <f t="shared" si="121"/>
        <v>100</v>
      </c>
      <c r="K992">
        <v>4</v>
      </c>
      <c r="L992">
        <v>4</v>
      </c>
      <c r="M992">
        <v>3</v>
      </c>
      <c r="N992">
        <f t="shared" si="122"/>
        <v>1</v>
      </c>
      <c r="O992">
        <f>SUM($N$2:N992)</f>
        <v>853</v>
      </c>
      <c r="P992">
        <f>COUNT($N$2:N992)</f>
        <v>991</v>
      </c>
      <c r="Q992">
        <f t="shared" si="123"/>
        <v>86.074672048435914</v>
      </c>
      <c r="T992">
        <v>4</v>
      </c>
      <c r="U992">
        <v>4</v>
      </c>
      <c r="V992">
        <v>3</v>
      </c>
      <c r="AC992">
        <v>43</v>
      </c>
      <c r="AD992">
        <v>43</v>
      </c>
      <c r="AE992">
        <v>14</v>
      </c>
      <c r="AF992">
        <f t="shared" si="124"/>
        <v>1</v>
      </c>
      <c r="AG992">
        <f>SUM($AF$2:AF992)</f>
        <v>912</v>
      </c>
      <c r="AH992">
        <f>COUNT($AF$2:AF992)</f>
        <v>991</v>
      </c>
      <c r="AI992">
        <f t="shared" si="125"/>
        <v>92.028254288597381</v>
      </c>
      <c r="AL992">
        <v>46</v>
      </c>
      <c r="AM992">
        <v>46</v>
      </c>
      <c r="AN992">
        <v>14</v>
      </c>
      <c r="AO992">
        <f t="shared" si="126"/>
        <v>1</v>
      </c>
      <c r="AP992">
        <f>SUM($AO$2:AO992)</f>
        <v>965</v>
      </c>
      <c r="AQ992">
        <f>COUNT($AO$2:AO992)</f>
        <v>991</v>
      </c>
      <c r="AR992">
        <f t="shared" si="127"/>
        <v>97.376387487386467</v>
      </c>
    </row>
    <row r="993" spans="2:44">
      <c r="B993">
        <v>65</v>
      </c>
      <c r="C993">
        <v>26</v>
      </c>
      <c r="D993">
        <v>3</v>
      </c>
      <c r="E993">
        <f t="shared" si="120"/>
        <v>1</v>
      </c>
      <c r="F993">
        <f>SUM($E$2:E993)</f>
        <v>992</v>
      </c>
      <c r="G993">
        <f>COUNT($E$2:E993)</f>
        <v>992</v>
      </c>
      <c r="H993">
        <f t="shared" si="121"/>
        <v>100</v>
      </c>
      <c r="K993">
        <v>4</v>
      </c>
      <c r="L993">
        <v>4</v>
      </c>
      <c r="M993">
        <v>3</v>
      </c>
      <c r="N993">
        <f t="shared" si="122"/>
        <v>1</v>
      </c>
      <c r="O993">
        <f>SUM($N$2:N993)</f>
        <v>854</v>
      </c>
      <c r="P993">
        <f>COUNT($N$2:N993)</f>
        <v>992</v>
      </c>
      <c r="Q993">
        <f t="shared" si="123"/>
        <v>86.088709677419345</v>
      </c>
      <c r="T993">
        <v>4</v>
      </c>
      <c r="U993">
        <v>4</v>
      </c>
      <c r="V993">
        <v>3</v>
      </c>
      <c r="AC993">
        <v>43</v>
      </c>
      <c r="AD993">
        <v>43</v>
      </c>
      <c r="AE993">
        <v>14</v>
      </c>
      <c r="AF993">
        <f t="shared" si="124"/>
        <v>1</v>
      </c>
      <c r="AG993">
        <f>SUM($AF$2:AF993)</f>
        <v>913</v>
      </c>
      <c r="AH993">
        <f>COUNT($AF$2:AF993)</f>
        <v>992</v>
      </c>
      <c r="AI993">
        <f t="shared" si="125"/>
        <v>92.036290322580655</v>
      </c>
      <c r="AL993">
        <v>46</v>
      </c>
      <c r="AM993">
        <v>46</v>
      </c>
      <c r="AN993">
        <v>14</v>
      </c>
      <c r="AO993">
        <f t="shared" si="126"/>
        <v>1</v>
      </c>
      <c r="AP993">
        <f>SUM($AO$2:AO993)</f>
        <v>966</v>
      </c>
      <c r="AQ993">
        <f>COUNT($AO$2:AO993)</f>
        <v>992</v>
      </c>
      <c r="AR993">
        <f t="shared" si="127"/>
        <v>97.379032258064512</v>
      </c>
    </row>
    <row r="994" spans="2:44">
      <c r="B994">
        <v>65</v>
      </c>
      <c r="C994">
        <v>26</v>
      </c>
      <c r="D994">
        <v>3</v>
      </c>
      <c r="E994">
        <f t="shared" si="120"/>
        <v>1</v>
      </c>
      <c r="F994">
        <f>SUM($E$2:E994)</f>
        <v>993</v>
      </c>
      <c r="G994">
        <f>COUNT($E$2:E994)</f>
        <v>993</v>
      </c>
      <c r="H994">
        <f t="shared" si="121"/>
        <v>100</v>
      </c>
      <c r="K994">
        <v>4</v>
      </c>
      <c r="L994">
        <v>4</v>
      </c>
      <c r="M994">
        <v>3</v>
      </c>
      <c r="N994">
        <f t="shared" si="122"/>
        <v>1</v>
      </c>
      <c r="O994">
        <f>SUM($N$2:N994)</f>
        <v>855</v>
      </c>
      <c r="P994">
        <f>COUNT($N$2:N994)</f>
        <v>993</v>
      </c>
      <c r="Q994">
        <f t="shared" si="123"/>
        <v>86.102719033232631</v>
      </c>
      <c r="T994">
        <v>4</v>
      </c>
      <c r="U994">
        <v>4</v>
      </c>
      <c r="V994">
        <v>3</v>
      </c>
      <c r="AC994">
        <v>43</v>
      </c>
      <c r="AD994">
        <v>43</v>
      </c>
      <c r="AE994">
        <v>14</v>
      </c>
      <c r="AF994">
        <f t="shared" si="124"/>
        <v>1</v>
      </c>
      <c r="AG994">
        <f>SUM($AF$2:AF994)</f>
        <v>914</v>
      </c>
      <c r="AH994">
        <f>COUNT($AF$2:AF994)</f>
        <v>993</v>
      </c>
      <c r="AI994">
        <f t="shared" si="125"/>
        <v>92.04431017119839</v>
      </c>
      <c r="AL994">
        <v>46</v>
      </c>
      <c r="AM994">
        <v>46</v>
      </c>
      <c r="AN994">
        <v>14</v>
      </c>
      <c r="AO994">
        <f t="shared" si="126"/>
        <v>1</v>
      </c>
      <c r="AP994">
        <f>SUM($AO$2:AO994)</f>
        <v>967</v>
      </c>
      <c r="AQ994">
        <f>COUNT($AO$2:AO994)</f>
        <v>993</v>
      </c>
      <c r="AR994">
        <f t="shared" si="127"/>
        <v>97.38167170191339</v>
      </c>
    </row>
    <row r="995" spans="2:44">
      <c r="B995">
        <v>65</v>
      </c>
      <c r="C995">
        <v>26</v>
      </c>
      <c r="D995">
        <v>3</v>
      </c>
      <c r="E995">
        <f t="shared" si="120"/>
        <v>1</v>
      </c>
      <c r="F995">
        <f>SUM($E$2:E995)</f>
        <v>994</v>
      </c>
      <c r="G995">
        <f>COUNT($E$2:E995)</f>
        <v>994</v>
      </c>
      <c r="H995">
        <f t="shared" si="121"/>
        <v>100</v>
      </c>
      <c r="K995">
        <v>4</v>
      </c>
      <c r="L995">
        <v>4</v>
      </c>
      <c r="M995">
        <v>3</v>
      </c>
      <c r="N995">
        <f t="shared" si="122"/>
        <v>1</v>
      </c>
      <c r="O995">
        <f>SUM($N$2:N995)</f>
        <v>856</v>
      </c>
      <c r="P995">
        <f>COUNT($N$2:N995)</f>
        <v>994</v>
      </c>
      <c r="Q995">
        <f t="shared" si="123"/>
        <v>86.116700201207237</v>
      </c>
      <c r="T995">
        <v>4</v>
      </c>
      <c r="U995">
        <v>4</v>
      </c>
      <c r="V995">
        <v>3</v>
      </c>
      <c r="AC995">
        <v>43</v>
      </c>
      <c r="AD995">
        <v>43</v>
      </c>
      <c r="AE995">
        <v>12</v>
      </c>
      <c r="AF995">
        <f t="shared" si="124"/>
        <v>1</v>
      </c>
      <c r="AG995">
        <f>SUM($AF$2:AF995)</f>
        <v>915</v>
      </c>
      <c r="AH995">
        <f>COUNT($AF$2:AF995)</f>
        <v>994</v>
      </c>
      <c r="AI995">
        <f t="shared" si="125"/>
        <v>92.052313883299803</v>
      </c>
      <c r="AL995">
        <v>46</v>
      </c>
      <c r="AM995">
        <v>46</v>
      </c>
      <c r="AN995">
        <v>12</v>
      </c>
      <c r="AO995">
        <f t="shared" si="126"/>
        <v>1</v>
      </c>
      <c r="AP995">
        <f>SUM($AO$2:AO995)</f>
        <v>968</v>
      </c>
      <c r="AQ995">
        <f>COUNT($AO$2:AO995)</f>
        <v>994</v>
      </c>
      <c r="AR995">
        <f t="shared" si="127"/>
        <v>97.384305835010068</v>
      </c>
    </row>
    <row r="996" spans="2:44">
      <c r="B996">
        <v>65</v>
      </c>
      <c r="C996">
        <v>26</v>
      </c>
      <c r="D996">
        <v>3</v>
      </c>
      <c r="E996">
        <f t="shared" si="120"/>
        <v>1</v>
      </c>
      <c r="F996">
        <f>SUM($E$2:E996)</f>
        <v>995</v>
      </c>
      <c r="G996">
        <f>COUNT($E$2:E996)</f>
        <v>995</v>
      </c>
      <c r="H996">
        <f t="shared" si="121"/>
        <v>100</v>
      </c>
      <c r="K996">
        <v>4</v>
      </c>
      <c r="L996">
        <v>4</v>
      </c>
      <c r="M996">
        <v>3</v>
      </c>
      <c r="N996">
        <f t="shared" si="122"/>
        <v>1</v>
      </c>
      <c r="O996">
        <f>SUM($N$2:N996)</f>
        <v>857</v>
      </c>
      <c r="P996">
        <f>COUNT($N$2:N996)</f>
        <v>995</v>
      </c>
      <c r="Q996">
        <f t="shared" si="123"/>
        <v>86.130653266331663</v>
      </c>
      <c r="T996">
        <v>4</v>
      </c>
      <c r="U996">
        <v>4</v>
      </c>
      <c r="V996">
        <v>3</v>
      </c>
      <c r="AC996">
        <v>43</v>
      </c>
      <c r="AD996">
        <v>43</v>
      </c>
      <c r="AE996">
        <v>13</v>
      </c>
      <c r="AF996">
        <f t="shared" si="124"/>
        <v>1</v>
      </c>
      <c r="AG996">
        <f>SUM($AF$2:AF996)</f>
        <v>916</v>
      </c>
      <c r="AH996">
        <f>COUNT($AF$2:AF996)</f>
        <v>995</v>
      </c>
      <c r="AI996">
        <f t="shared" si="125"/>
        <v>92.060301507537687</v>
      </c>
      <c r="AL996">
        <v>46</v>
      </c>
      <c r="AM996">
        <v>46</v>
      </c>
      <c r="AN996">
        <v>13</v>
      </c>
      <c r="AO996">
        <f t="shared" si="126"/>
        <v>1</v>
      </c>
      <c r="AP996">
        <f>SUM($AO$2:AO996)</f>
        <v>969</v>
      </c>
      <c r="AQ996">
        <f>COUNT($AO$2:AO996)</f>
        <v>995</v>
      </c>
      <c r="AR996">
        <f t="shared" si="127"/>
        <v>97.386934673366838</v>
      </c>
    </row>
    <row r="997" spans="2:44">
      <c r="B997">
        <v>65</v>
      </c>
      <c r="C997">
        <v>26</v>
      </c>
      <c r="D997">
        <v>3</v>
      </c>
      <c r="E997">
        <f t="shared" si="120"/>
        <v>1</v>
      </c>
      <c r="F997">
        <f>SUM($E$2:E997)</f>
        <v>996</v>
      </c>
      <c r="G997">
        <f>COUNT($E$2:E997)</f>
        <v>996</v>
      </c>
      <c r="H997">
        <f t="shared" si="121"/>
        <v>100</v>
      </c>
      <c r="K997">
        <v>4</v>
      </c>
      <c r="L997">
        <v>4</v>
      </c>
      <c r="M997">
        <v>3</v>
      </c>
      <c r="N997">
        <f t="shared" si="122"/>
        <v>1</v>
      </c>
      <c r="O997">
        <f>SUM($N$2:N997)</f>
        <v>858</v>
      </c>
      <c r="P997">
        <f>COUNT($N$2:N997)</f>
        <v>996</v>
      </c>
      <c r="Q997">
        <f t="shared" si="123"/>
        <v>86.144578313253021</v>
      </c>
      <c r="T997">
        <v>4</v>
      </c>
      <c r="U997">
        <v>4</v>
      </c>
      <c r="V997">
        <v>3</v>
      </c>
      <c r="AC997">
        <v>43</v>
      </c>
      <c r="AD997">
        <v>43</v>
      </c>
      <c r="AE997">
        <v>15</v>
      </c>
      <c r="AF997">
        <f t="shared" si="124"/>
        <v>1</v>
      </c>
      <c r="AG997">
        <f>SUM($AF$2:AF997)</f>
        <v>917</v>
      </c>
      <c r="AH997">
        <f>COUNT($AF$2:AF997)</f>
        <v>996</v>
      </c>
      <c r="AI997">
        <f t="shared" si="125"/>
        <v>92.068273092369481</v>
      </c>
      <c r="AL997">
        <v>46</v>
      </c>
      <c r="AM997">
        <v>46</v>
      </c>
      <c r="AN997">
        <v>15</v>
      </c>
      <c r="AO997">
        <f t="shared" si="126"/>
        <v>1</v>
      </c>
      <c r="AP997">
        <f>SUM($AO$2:AO997)</f>
        <v>970</v>
      </c>
      <c r="AQ997">
        <f>COUNT($AO$2:AO997)</f>
        <v>996</v>
      </c>
      <c r="AR997">
        <f t="shared" si="127"/>
        <v>97.389558232931734</v>
      </c>
    </row>
    <row r="998" spans="2:44">
      <c r="B998">
        <v>65</v>
      </c>
      <c r="C998">
        <v>26</v>
      </c>
      <c r="D998">
        <v>3</v>
      </c>
      <c r="E998">
        <f t="shared" si="120"/>
        <v>1</v>
      </c>
      <c r="F998">
        <f>SUM($E$2:E998)</f>
        <v>997</v>
      </c>
      <c r="G998">
        <f>COUNT($E$2:E998)</f>
        <v>997</v>
      </c>
      <c r="H998">
        <f t="shared" si="121"/>
        <v>100</v>
      </c>
      <c r="K998">
        <v>4</v>
      </c>
      <c r="L998">
        <v>4</v>
      </c>
      <c r="M998">
        <v>3</v>
      </c>
      <c r="N998">
        <f t="shared" si="122"/>
        <v>1</v>
      </c>
      <c r="O998">
        <f>SUM($N$2:N998)</f>
        <v>859</v>
      </c>
      <c r="P998">
        <f>COUNT($N$2:N998)</f>
        <v>997</v>
      </c>
      <c r="Q998">
        <f t="shared" si="123"/>
        <v>86.158475426278841</v>
      </c>
      <c r="T998">
        <v>4</v>
      </c>
      <c r="U998">
        <v>4</v>
      </c>
      <c r="V998">
        <v>3</v>
      </c>
      <c r="AC998">
        <v>43</v>
      </c>
      <c r="AD998">
        <v>43</v>
      </c>
      <c r="AE998">
        <v>14</v>
      </c>
      <c r="AF998">
        <f t="shared" si="124"/>
        <v>1</v>
      </c>
      <c r="AG998">
        <f>SUM($AF$2:AF998)</f>
        <v>918</v>
      </c>
      <c r="AH998">
        <f>COUNT($AF$2:AF998)</f>
        <v>997</v>
      </c>
      <c r="AI998">
        <f t="shared" si="125"/>
        <v>92.076228686058172</v>
      </c>
      <c r="AL998">
        <v>46</v>
      </c>
      <c r="AM998">
        <v>46</v>
      </c>
      <c r="AN998">
        <v>14</v>
      </c>
      <c r="AO998">
        <f t="shared" si="126"/>
        <v>1</v>
      </c>
      <c r="AP998">
        <f>SUM($AO$2:AO998)</f>
        <v>971</v>
      </c>
      <c r="AQ998">
        <f>COUNT($AO$2:AO998)</f>
        <v>997</v>
      </c>
      <c r="AR998">
        <f t="shared" si="127"/>
        <v>97.392176529588767</v>
      </c>
    </row>
    <row r="999" spans="2:44">
      <c r="B999">
        <v>65</v>
      </c>
      <c r="C999">
        <v>26</v>
      </c>
      <c r="D999">
        <v>4</v>
      </c>
      <c r="E999">
        <f t="shared" si="120"/>
        <v>1</v>
      </c>
      <c r="F999">
        <f>SUM($E$2:E999)</f>
        <v>998</v>
      </c>
      <c r="G999">
        <f>COUNT($E$2:E999)</f>
        <v>998</v>
      </c>
      <c r="H999">
        <f t="shared" si="121"/>
        <v>100</v>
      </c>
      <c r="K999">
        <v>4</v>
      </c>
      <c r="L999">
        <v>4</v>
      </c>
      <c r="M999">
        <v>4</v>
      </c>
      <c r="N999">
        <f t="shared" si="122"/>
        <v>1</v>
      </c>
      <c r="O999">
        <f>SUM($N$2:N999)</f>
        <v>860</v>
      </c>
      <c r="P999">
        <f>COUNT($N$2:N999)</f>
        <v>998</v>
      </c>
      <c r="Q999">
        <f t="shared" si="123"/>
        <v>86.172344689378761</v>
      </c>
      <c r="T999">
        <v>4</v>
      </c>
      <c r="U999">
        <v>4</v>
      </c>
      <c r="V999">
        <v>4</v>
      </c>
      <c r="AC999">
        <v>43</v>
      </c>
      <c r="AD999">
        <v>43</v>
      </c>
      <c r="AE999">
        <v>15</v>
      </c>
      <c r="AF999">
        <f t="shared" si="124"/>
        <v>1</v>
      </c>
      <c r="AG999">
        <f>SUM($AF$2:AF999)</f>
        <v>919</v>
      </c>
      <c r="AH999">
        <f>COUNT($AF$2:AF999)</f>
        <v>998</v>
      </c>
      <c r="AI999">
        <f t="shared" si="125"/>
        <v>92.084168336673343</v>
      </c>
      <c r="AL999">
        <v>46</v>
      </c>
      <c r="AM999">
        <v>46</v>
      </c>
      <c r="AN999">
        <v>15</v>
      </c>
      <c r="AO999">
        <f t="shared" si="126"/>
        <v>1</v>
      </c>
      <c r="AP999">
        <f>SUM($AO$2:AO999)</f>
        <v>972</v>
      </c>
      <c r="AQ999">
        <f>COUNT($AO$2:AO999)</f>
        <v>998</v>
      </c>
      <c r="AR999">
        <f t="shared" si="127"/>
        <v>97.394789579158314</v>
      </c>
    </row>
    <row r="1000" spans="2:44">
      <c r="B1000">
        <v>65</v>
      </c>
      <c r="C1000">
        <v>26</v>
      </c>
      <c r="D1000">
        <v>3</v>
      </c>
      <c r="E1000">
        <f t="shared" si="120"/>
        <v>1</v>
      </c>
      <c r="F1000">
        <f>SUM($E$2:E1000)</f>
        <v>999</v>
      </c>
      <c r="G1000">
        <f>COUNT($E$2:E1000)</f>
        <v>999</v>
      </c>
      <c r="H1000">
        <f t="shared" si="121"/>
        <v>100</v>
      </c>
      <c r="K1000">
        <v>4</v>
      </c>
      <c r="L1000">
        <v>4</v>
      </c>
      <c r="M1000">
        <v>3</v>
      </c>
      <c r="N1000">
        <f t="shared" si="122"/>
        <v>1</v>
      </c>
      <c r="O1000">
        <f>SUM($N$2:N1000)</f>
        <v>861</v>
      </c>
      <c r="P1000">
        <f>COUNT($N$2:N1000)</f>
        <v>999</v>
      </c>
      <c r="Q1000">
        <f t="shared" si="123"/>
        <v>86.186186186186191</v>
      </c>
      <c r="T1000">
        <v>4</v>
      </c>
      <c r="U1000">
        <v>4</v>
      </c>
      <c r="V1000">
        <v>3</v>
      </c>
      <c r="AC1000">
        <v>43</v>
      </c>
      <c r="AD1000">
        <v>43</v>
      </c>
      <c r="AE1000">
        <v>16</v>
      </c>
      <c r="AF1000">
        <f t="shared" si="124"/>
        <v>1</v>
      </c>
      <c r="AG1000">
        <f>SUM($AF$2:AF1000)</f>
        <v>920</v>
      </c>
      <c r="AH1000">
        <f>COUNT($AF$2:AF1000)</f>
        <v>999</v>
      </c>
      <c r="AI1000">
        <f t="shared" si="125"/>
        <v>92.092092092092088</v>
      </c>
      <c r="AL1000">
        <v>46</v>
      </c>
      <c r="AM1000">
        <v>46</v>
      </c>
      <c r="AN1000">
        <v>16</v>
      </c>
      <c r="AO1000">
        <f t="shared" si="126"/>
        <v>1</v>
      </c>
      <c r="AP1000">
        <f>SUM($AO$2:AO1000)</f>
        <v>973</v>
      </c>
      <c r="AQ1000">
        <f>COUNT($AO$2:AO1000)</f>
        <v>999</v>
      </c>
      <c r="AR1000">
        <f t="shared" si="127"/>
        <v>97.397397397397398</v>
      </c>
    </row>
    <row r="1001" spans="2:44">
      <c r="B1001">
        <v>65</v>
      </c>
      <c r="C1001">
        <v>26</v>
      </c>
      <c r="D1001">
        <v>3</v>
      </c>
      <c r="E1001">
        <f t="shared" si="120"/>
        <v>1</v>
      </c>
      <c r="F1001">
        <f>SUM($E$2:E1001)</f>
        <v>1000</v>
      </c>
      <c r="G1001">
        <f>COUNT($E$2:E1001)</f>
        <v>1000</v>
      </c>
      <c r="H1001">
        <f t="shared" si="121"/>
        <v>100</v>
      </c>
      <c r="K1001">
        <v>4</v>
      </c>
      <c r="L1001">
        <v>4</v>
      </c>
      <c r="M1001">
        <v>3</v>
      </c>
      <c r="N1001">
        <f t="shared" si="122"/>
        <v>1</v>
      </c>
      <c r="O1001">
        <f>SUM($N$2:N1001)</f>
        <v>862</v>
      </c>
      <c r="P1001">
        <f>COUNT($N$2:N1001)</f>
        <v>1000</v>
      </c>
      <c r="Q1001">
        <f t="shared" si="123"/>
        <v>86.2</v>
      </c>
      <c r="T1001">
        <v>4</v>
      </c>
      <c r="U1001">
        <v>4</v>
      </c>
      <c r="V1001">
        <v>3</v>
      </c>
      <c r="AC1001">
        <v>43</v>
      </c>
      <c r="AD1001">
        <v>43</v>
      </c>
      <c r="AE1001">
        <v>15</v>
      </c>
      <c r="AF1001">
        <f t="shared" si="124"/>
        <v>1</v>
      </c>
      <c r="AG1001">
        <f>SUM($AF$2:AF1001)</f>
        <v>921</v>
      </c>
      <c r="AH1001">
        <f>COUNT($AF$2:AF1001)</f>
        <v>1000</v>
      </c>
      <c r="AI1001">
        <f t="shared" si="125"/>
        <v>92.100000000000009</v>
      </c>
      <c r="AL1001">
        <v>46</v>
      </c>
      <c r="AM1001">
        <v>46</v>
      </c>
      <c r="AN1001">
        <v>15</v>
      </c>
      <c r="AO1001">
        <f t="shared" si="126"/>
        <v>1</v>
      </c>
      <c r="AP1001">
        <f>SUM($AO$2:AO1001)</f>
        <v>974</v>
      </c>
      <c r="AQ1001">
        <f>COUNT($AO$2:AO1001)</f>
        <v>1000</v>
      </c>
      <c r="AR1001">
        <f t="shared" si="127"/>
        <v>97.399999999999991</v>
      </c>
    </row>
    <row r="1002" spans="2:44">
      <c r="B1002">
        <v>65</v>
      </c>
      <c r="C1002">
        <v>26</v>
      </c>
      <c r="D1002">
        <v>3</v>
      </c>
      <c r="E1002">
        <f t="shared" si="120"/>
        <v>1</v>
      </c>
      <c r="F1002">
        <f>SUM($E$2:E1002)</f>
        <v>1001</v>
      </c>
      <c r="G1002">
        <f>COUNT($E$2:E1002)</f>
        <v>1001</v>
      </c>
      <c r="H1002">
        <f t="shared" si="121"/>
        <v>100</v>
      </c>
      <c r="K1002">
        <v>4</v>
      </c>
      <c r="L1002">
        <v>4</v>
      </c>
      <c r="M1002">
        <v>3</v>
      </c>
      <c r="N1002">
        <f t="shared" si="122"/>
        <v>1</v>
      </c>
      <c r="O1002">
        <f>SUM($N$2:N1002)</f>
        <v>863</v>
      </c>
      <c r="P1002">
        <f>COUNT($N$2:N1002)</f>
        <v>1001</v>
      </c>
      <c r="Q1002">
        <f t="shared" si="123"/>
        <v>86.213786213786221</v>
      </c>
      <c r="T1002">
        <v>4</v>
      </c>
      <c r="U1002">
        <v>4</v>
      </c>
      <c r="V1002">
        <v>3</v>
      </c>
      <c r="AC1002">
        <v>43</v>
      </c>
      <c r="AD1002">
        <v>43</v>
      </c>
      <c r="AE1002">
        <v>10</v>
      </c>
      <c r="AF1002">
        <f t="shared" si="124"/>
        <v>1</v>
      </c>
      <c r="AG1002">
        <f>SUM($AF$2:AF1002)</f>
        <v>922</v>
      </c>
      <c r="AH1002">
        <f>COUNT($AF$2:AF1002)</f>
        <v>1001</v>
      </c>
      <c r="AI1002">
        <f t="shared" si="125"/>
        <v>92.107892107892113</v>
      </c>
      <c r="AL1002">
        <v>46</v>
      </c>
      <c r="AM1002">
        <v>46</v>
      </c>
      <c r="AN1002">
        <v>10</v>
      </c>
      <c r="AO1002">
        <f t="shared" si="126"/>
        <v>1</v>
      </c>
      <c r="AP1002">
        <f>SUM($AO$2:AO1002)</f>
        <v>975</v>
      </c>
      <c r="AQ1002">
        <f>COUNT($AO$2:AO1002)</f>
        <v>1001</v>
      </c>
      <c r="AR1002">
        <f t="shared" si="127"/>
        <v>97.402597402597408</v>
      </c>
    </row>
    <row r="1003" spans="2:44">
      <c r="B1003">
        <v>65</v>
      </c>
      <c r="C1003">
        <v>26</v>
      </c>
      <c r="D1003">
        <v>3</v>
      </c>
      <c r="E1003">
        <f t="shared" si="120"/>
        <v>1</v>
      </c>
      <c r="F1003">
        <f>SUM($E$2:E1003)</f>
        <v>1002</v>
      </c>
      <c r="G1003">
        <f>COUNT($E$2:E1003)</f>
        <v>1002</v>
      </c>
      <c r="H1003">
        <f t="shared" si="121"/>
        <v>100</v>
      </c>
      <c r="K1003">
        <v>4</v>
      </c>
      <c r="L1003">
        <v>4</v>
      </c>
      <c r="M1003">
        <v>3</v>
      </c>
      <c r="N1003">
        <f t="shared" si="122"/>
        <v>1</v>
      </c>
      <c r="O1003">
        <f>SUM($N$2:N1003)</f>
        <v>864</v>
      </c>
      <c r="P1003">
        <f>COUNT($N$2:N1003)</f>
        <v>1002</v>
      </c>
      <c r="Q1003">
        <f t="shared" si="123"/>
        <v>86.227544910179645</v>
      </c>
      <c r="T1003">
        <v>4</v>
      </c>
      <c r="U1003">
        <v>4</v>
      </c>
      <c r="V1003">
        <v>3</v>
      </c>
      <c r="AC1003">
        <v>43</v>
      </c>
      <c r="AD1003">
        <v>43</v>
      </c>
      <c r="AE1003">
        <v>42</v>
      </c>
      <c r="AF1003">
        <f t="shared" si="124"/>
        <v>1</v>
      </c>
      <c r="AG1003">
        <f>SUM($AF$2:AF1003)</f>
        <v>923</v>
      </c>
      <c r="AH1003">
        <f>COUNT($AF$2:AF1003)</f>
        <v>1002</v>
      </c>
      <c r="AI1003">
        <f t="shared" si="125"/>
        <v>92.115768463073849</v>
      </c>
      <c r="AL1003">
        <v>46</v>
      </c>
      <c r="AM1003">
        <v>46</v>
      </c>
      <c r="AN1003">
        <v>42</v>
      </c>
      <c r="AO1003">
        <f t="shared" si="126"/>
        <v>1</v>
      </c>
      <c r="AP1003">
        <f>SUM($AO$2:AO1003)</f>
        <v>976</v>
      </c>
      <c r="AQ1003">
        <f>COUNT($AO$2:AO1003)</f>
        <v>1002</v>
      </c>
      <c r="AR1003">
        <f t="shared" si="127"/>
        <v>97.405189620758478</v>
      </c>
    </row>
    <row r="1004" spans="2:44">
      <c r="B1004">
        <v>65</v>
      </c>
      <c r="C1004">
        <v>26</v>
      </c>
      <c r="D1004">
        <v>4</v>
      </c>
      <c r="E1004">
        <f t="shared" si="120"/>
        <v>1</v>
      </c>
      <c r="F1004">
        <f>SUM($E$2:E1004)</f>
        <v>1003</v>
      </c>
      <c r="G1004">
        <f>COUNT($E$2:E1004)</f>
        <v>1003</v>
      </c>
      <c r="H1004">
        <f t="shared" si="121"/>
        <v>100</v>
      </c>
      <c r="K1004">
        <v>4</v>
      </c>
      <c r="L1004">
        <v>4</v>
      </c>
      <c r="M1004">
        <v>4</v>
      </c>
      <c r="N1004">
        <f t="shared" si="122"/>
        <v>1</v>
      </c>
      <c r="O1004">
        <f>SUM($N$2:N1004)</f>
        <v>865</v>
      </c>
      <c r="P1004">
        <f>COUNT($N$2:N1004)</f>
        <v>1003</v>
      </c>
      <c r="Q1004">
        <f t="shared" si="123"/>
        <v>86.241276171485552</v>
      </c>
      <c r="T1004">
        <v>4</v>
      </c>
      <c r="U1004">
        <v>4</v>
      </c>
      <c r="V1004">
        <v>4</v>
      </c>
      <c r="AC1004">
        <v>43</v>
      </c>
      <c r="AD1004">
        <v>43</v>
      </c>
      <c r="AE1004">
        <v>127</v>
      </c>
      <c r="AF1004">
        <f t="shared" si="124"/>
        <v>0</v>
      </c>
      <c r="AG1004">
        <f>SUM($AF$2:AF1004)</f>
        <v>923</v>
      </c>
      <c r="AH1004">
        <f>COUNT($AF$2:AF1004)</f>
        <v>1003</v>
      </c>
      <c r="AI1004">
        <f t="shared" si="125"/>
        <v>92.023928215353934</v>
      </c>
      <c r="AL1004">
        <v>46</v>
      </c>
      <c r="AM1004">
        <v>46</v>
      </c>
      <c r="AN1004">
        <v>127</v>
      </c>
      <c r="AO1004">
        <f t="shared" si="126"/>
        <v>0</v>
      </c>
      <c r="AP1004">
        <f>SUM($AO$2:AO1004)</f>
        <v>976</v>
      </c>
      <c r="AQ1004">
        <f>COUNT($AO$2:AO1004)</f>
        <v>1003</v>
      </c>
      <c r="AR1004">
        <f t="shared" si="127"/>
        <v>97.30807577268196</v>
      </c>
    </row>
    <row r="1005" spans="2:44">
      <c r="B1005">
        <v>65</v>
      </c>
      <c r="C1005">
        <v>26</v>
      </c>
      <c r="D1005">
        <v>3</v>
      </c>
      <c r="E1005">
        <f t="shared" si="120"/>
        <v>1</v>
      </c>
      <c r="F1005">
        <f>SUM($E$2:E1005)</f>
        <v>1004</v>
      </c>
      <c r="G1005">
        <f>COUNT($E$2:E1005)</f>
        <v>1004</v>
      </c>
      <c r="H1005">
        <f t="shared" si="121"/>
        <v>100</v>
      </c>
      <c r="K1005">
        <v>4</v>
      </c>
      <c r="L1005">
        <v>4</v>
      </c>
      <c r="M1005">
        <v>3</v>
      </c>
      <c r="N1005">
        <f t="shared" si="122"/>
        <v>1</v>
      </c>
      <c r="O1005">
        <f>SUM($N$2:N1005)</f>
        <v>866</v>
      </c>
      <c r="P1005">
        <f>COUNT($N$2:N1005)</f>
        <v>1004</v>
      </c>
      <c r="Q1005">
        <f t="shared" si="123"/>
        <v>86.254980079681275</v>
      </c>
      <c r="T1005">
        <v>4</v>
      </c>
      <c r="U1005">
        <v>4</v>
      </c>
      <c r="V1005">
        <v>3</v>
      </c>
      <c r="AC1005">
        <v>43</v>
      </c>
      <c r="AD1005">
        <v>43</v>
      </c>
      <c r="AE1005">
        <v>84</v>
      </c>
      <c r="AF1005">
        <f t="shared" si="124"/>
        <v>0</v>
      </c>
      <c r="AG1005">
        <f>SUM($AF$2:AF1005)</f>
        <v>923</v>
      </c>
      <c r="AH1005">
        <f>COUNT($AF$2:AF1005)</f>
        <v>1004</v>
      </c>
      <c r="AI1005">
        <f t="shared" si="125"/>
        <v>91.932270916334659</v>
      </c>
      <c r="AL1005">
        <v>46</v>
      </c>
      <c r="AM1005">
        <v>46</v>
      </c>
      <c r="AN1005">
        <v>84</v>
      </c>
      <c r="AO1005">
        <f t="shared" si="126"/>
        <v>0</v>
      </c>
      <c r="AP1005">
        <f>SUM($AO$2:AO1005)</f>
        <v>976</v>
      </c>
      <c r="AQ1005">
        <f>COUNT($AO$2:AO1005)</f>
        <v>1004</v>
      </c>
      <c r="AR1005">
        <f t="shared" si="127"/>
        <v>97.211155378486055</v>
      </c>
    </row>
    <row r="1006" spans="2:44">
      <c r="B1006">
        <v>65</v>
      </c>
      <c r="C1006">
        <v>26</v>
      </c>
      <c r="D1006">
        <v>3</v>
      </c>
      <c r="E1006">
        <f t="shared" si="120"/>
        <v>1</v>
      </c>
      <c r="F1006">
        <f>SUM($E$2:E1006)</f>
        <v>1005</v>
      </c>
      <c r="G1006">
        <f>COUNT($E$2:E1006)</f>
        <v>1005</v>
      </c>
      <c r="H1006">
        <f t="shared" si="121"/>
        <v>100</v>
      </c>
      <c r="K1006">
        <v>4</v>
      </c>
      <c r="L1006">
        <v>4</v>
      </c>
      <c r="M1006">
        <v>3</v>
      </c>
      <c r="N1006">
        <f t="shared" si="122"/>
        <v>1</v>
      </c>
      <c r="O1006">
        <f>SUM($N$2:N1006)</f>
        <v>867</v>
      </c>
      <c r="P1006">
        <f>COUNT($N$2:N1006)</f>
        <v>1005</v>
      </c>
      <c r="Q1006">
        <f t="shared" si="123"/>
        <v>86.268656716417908</v>
      </c>
      <c r="T1006">
        <v>4</v>
      </c>
      <c r="U1006">
        <v>4</v>
      </c>
      <c r="V1006">
        <v>3</v>
      </c>
      <c r="AC1006">
        <v>43</v>
      </c>
      <c r="AD1006">
        <v>43</v>
      </c>
      <c r="AE1006">
        <v>42</v>
      </c>
      <c r="AF1006">
        <f t="shared" si="124"/>
        <v>1</v>
      </c>
      <c r="AG1006">
        <f>SUM($AF$2:AF1006)</f>
        <v>924</v>
      </c>
      <c r="AH1006">
        <f>COUNT($AF$2:AF1006)</f>
        <v>1005</v>
      </c>
      <c r="AI1006">
        <f t="shared" si="125"/>
        <v>91.940298507462686</v>
      </c>
      <c r="AL1006">
        <v>46</v>
      </c>
      <c r="AM1006">
        <v>46</v>
      </c>
      <c r="AN1006">
        <v>42</v>
      </c>
      <c r="AO1006">
        <f t="shared" si="126"/>
        <v>1</v>
      </c>
      <c r="AP1006">
        <f>SUM($AO$2:AO1006)</f>
        <v>977</v>
      </c>
      <c r="AQ1006">
        <f>COUNT($AO$2:AO1006)</f>
        <v>1005</v>
      </c>
      <c r="AR1006">
        <f t="shared" si="127"/>
        <v>97.2139303482587</v>
      </c>
    </row>
    <row r="1007" spans="2:44">
      <c r="B1007">
        <v>65</v>
      </c>
      <c r="C1007">
        <v>26</v>
      </c>
      <c r="D1007">
        <v>3</v>
      </c>
      <c r="E1007">
        <f t="shared" si="120"/>
        <v>1</v>
      </c>
      <c r="F1007">
        <f>SUM($E$2:E1007)</f>
        <v>1006</v>
      </c>
      <c r="G1007">
        <f>COUNT($E$2:E1007)</f>
        <v>1006</v>
      </c>
      <c r="H1007">
        <f t="shared" si="121"/>
        <v>100</v>
      </c>
      <c r="K1007">
        <v>4</v>
      </c>
      <c r="L1007">
        <v>4</v>
      </c>
      <c r="M1007">
        <v>3</v>
      </c>
      <c r="N1007">
        <f t="shared" si="122"/>
        <v>1</v>
      </c>
      <c r="O1007">
        <f>SUM($N$2:N1007)</f>
        <v>868</v>
      </c>
      <c r="P1007">
        <f>COUNT($N$2:N1007)</f>
        <v>1006</v>
      </c>
      <c r="Q1007">
        <f t="shared" si="123"/>
        <v>86.282306163021872</v>
      </c>
      <c r="T1007">
        <v>4</v>
      </c>
      <c r="U1007">
        <v>4</v>
      </c>
      <c r="V1007">
        <v>3</v>
      </c>
      <c r="AC1007">
        <v>43</v>
      </c>
      <c r="AD1007">
        <v>43</v>
      </c>
      <c r="AE1007">
        <v>44</v>
      </c>
      <c r="AF1007">
        <f t="shared" si="124"/>
        <v>0</v>
      </c>
      <c r="AG1007">
        <f>SUM($AF$2:AF1007)</f>
        <v>924</v>
      </c>
      <c r="AH1007">
        <f>COUNT($AF$2:AF1007)</f>
        <v>1006</v>
      </c>
      <c r="AI1007">
        <f t="shared" si="125"/>
        <v>91.848906560636181</v>
      </c>
      <c r="AL1007">
        <v>46</v>
      </c>
      <c r="AM1007">
        <v>46</v>
      </c>
      <c r="AN1007">
        <v>44</v>
      </c>
      <c r="AO1007">
        <f t="shared" si="126"/>
        <v>1</v>
      </c>
      <c r="AP1007">
        <f>SUM($AO$2:AO1007)</f>
        <v>978</v>
      </c>
      <c r="AQ1007">
        <f>COUNT($AO$2:AO1007)</f>
        <v>1006</v>
      </c>
      <c r="AR1007">
        <f t="shared" si="127"/>
        <v>97.216699801192846</v>
      </c>
    </row>
    <row r="1008" spans="2:44">
      <c r="B1008">
        <v>65</v>
      </c>
      <c r="C1008">
        <v>26</v>
      </c>
      <c r="D1008">
        <v>3</v>
      </c>
      <c r="E1008">
        <f t="shared" si="120"/>
        <v>1</v>
      </c>
      <c r="F1008">
        <f>SUM($E$2:E1008)</f>
        <v>1007</v>
      </c>
      <c r="G1008">
        <f>COUNT($E$2:E1008)</f>
        <v>1007</v>
      </c>
      <c r="H1008">
        <f t="shared" si="121"/>
        <v>100</v>
      </c>
      <c r="K1008">
        <v>4</v>
      </c>
      <c r="L1008">
        <v>4</v>
      </c>
      <c r="M1008">
        <v>3</v>
      </c>
      <c r="N1008">
        <f t="shared" si="122"/>
        <v>1</v>
      </c>
      <c r="O1008">
        <f>SUM($N$2:N1008)</f>
        <v>869</v>
      </c>
      <c r="P1008">
        <f>COUNT($N$2:N1008)</f>
        <v>1007</v>
      </c>
      <c r="Q1008">
        <f t="shared" si="123"/>
        <v>86.295928500496515</v>
      </c>
      <c r="T1008">
        <v>4</v>
      </c>
      <c r="U1008">
        <v>4</v>
      </c>
      <c r="V1008">
        <v>3</v>
      </c>
      <c r="AC1008">
        <v>43</v>
      </c>
      <c r="AD1008">
        <v>43</v>
      </c>
      <c r="AE1008">
        <v>16</v>
      </c>
      <c r="AF1008">
        <f t="shared" si="124"/>
        <v>1</v>
      </c>
      <c r="AG1008">
        <f>SUM($AF$2:AF1008)</f>
        <v>925</v>
      </c>
      <c r="AH1008">
        <f>COUNT($AF$2:AF1008)</f>
        <v>1007</v>
      </c>
      <c r="AI1008">
        <f t="shared" si="125"/>
        <v>91.857000993048658</v>
      </c>
      <c r="AL1008">
        <v>46</v>
      </c>
      <c r="AM1008">
        <v>46</v>
      </c>
      <c r="AN1008">
        <v>16</v>
      </c>
      <c r="AO1008">
        <f t="shared" si="126"/>
        <v>1</v>
      </c>
      <c r="AP1008">
        <f>SUM($AO$2:AO1008)</f>
        <v>979</v>
      </c>
      <c r="AQ1008">
        <f>COUNT($AO$2:AO1008)</f>
        <v>1007</v>
      </c>
      <c r="AR1008">
        <f t="shared" si="127"/>
        <v>97.219463753723929</v>
      </c>
    </row>
    <row r="1009" spans="2:44">
      <c r="B1009">
        <v>65</v>
      </c>
      <c r="C1009">
        <v>26</v>
      </c>
      <c r="D1009">
        <v>4</v>
      </c>
      <c r="E1009">
        <f t="shared" si="120"/>
        <v>1</v>
      </c>
      <c r="F1009">
        <f>SUM($E$2:E1009)</f>
        <v>1008</v>
      </c>
      <c r="G1009">
        <f>COUNT($E$2:E1009)</f>
        <v>1008</v>
      </c>
      <c r="H1009">
        <f t="shared" si="121"/>
        <v>100</v>
      </c>
      <c r="K1009">
        <v>4</v>
      </c>
      <c r="L1009">
        <v>4</v>
      </c>
      <c r="M1009">
        <v>4</v>
      </c>
      <c r="N1009">
        <f t="shared" si="122"/>
        <v>1</v>
      </c>
      <c r="O1009">
        <f>SUM($N$2:N1009)</f>
        <v>870</v>
      </c>
      <c r="P1009">
        <f>COUNT($N$2:N1009)</f>
        <v>1008</v>
      </c>
      <c r="Q1009">
        <f t="shared" si="123"/>
        <v>86.30952380952381</v>
      </c>
      <c r="T1009">
        <v>4</v>
      </c>
      <c r="U1009">
        <v>4</v>
      </c>
      <c r="V1009">
        <v>4</v>
      </c>
      <c r="AC1009">
        <v>43</v>
      </c>
      <c r="AD1009">
        <v>43</v>
      </c>
      <c r="AE1009">
        <v>14</v>
      </c>
      <c r="AF1009">
        <f t="shared" si="124"/>
        <v>1</v>
      </c>
      <c r="AG1009">
        <f>SUM($AF$2:AF1009)</f>
        <v>926</v>
      </c>
      <c r="AH1009">
        <f>COUNT($AF$2:AF1009)</f>
        <v>1008</v>
      </c>
      <c r="AI1009">
        <f t="shared" si="125"/>
        <v>91.865079365079367</v>
      </c>
      <c r="AL1009">
        <v>46</v>
      </c>
      <c r="AM1009">
        <v>46</v>
      </c>
      <c r="AN1009">
        <v>14</v>
      </c>
      <c r="AO1009">
        <f t="shared" si="126"/>
        <v>1</v>
      </c>
      <c r="AP1009">
        <f>SUM($AO$2:AO1009)</f>
        <v>980</v>
      </c>
      <c r="AQ1009">
        <f>COUNT($AO$2:AO1009)</f>
        <v>1008</v>
      </c>
      <c r="AR1009">
        <f t="shared" si="127"/>
        <v>97.222222222222214</v>
      </c>
    </row>
    <row r="1010" spans="2:44">
      <c r="B1010">
        <v>65</v>
      </c>
      <c r="C1010">
        <v>26</v>
      </c>
      <c r="D1010">
        <v>4</v>
      </c>
      <c r="E1010">
        <f t="shared" si="120"/>
        <v>1</v>
      </c>
      <c r="F1010">
        <f>SUM($E$2:E1010)</f>
        <v>1009</v>
      </c>
      <c r="G1010">
        <f>COUNT($E$2:E1010)</f>
        <v>1009</v>
      </c>
      <c r="H1010">
        <f t="shared" si="121"/>
        <v>100</v>
      </c>
      <c r="K1010">
        <v>4</v>
      </c>
      <c r="L1010">
        <v>4</v>
      </c>
      <c r="M1010">
        <v>4</v>
      </c>
      <c r="N1010">
        <f t="shared" si="122"/>
        <v>1</v>
      </c>
      <c r="O1010">
        <f>SUM($N$2:N1010)</f>
        <v>871</v>
      </c>
      <c r="P1010">
        <f>COUNT($N$2:N1010)</f>
        <v>1009</v>
      </c>
      <c r="Q1010">
        <f t="shared" si="123"/>
        <v>86.323092170465813</v>
      </c>
      <c r="T1010">
        <v>4</v>
      </c>
      <c r="U1010">
        <v>4</v>
      </c>
      <c r="V1010">
        <v>4</v>
      </c>
      <c r="AC1010">
        <v>43</v>
      </c>
      <c r="AD1010">
        <v>43</v>
      </c>
      <c r="AE1010">
        <v>14</v>
      </c>
      <c r="AF1010">
        <f t="shared" si="124"/>
        <v>1</v>
      </c>
      <c r="AG1010">
        <f>SUM($AF$2:AF1010)</f>
        <v>927</v>
      </c>
      <c r="AH1010">
        <f>COUNT($AF$2:AF1010)</f>
        <v>1009</v>
      </c>
      <c r="AI1010">
        <f t="shared" si="125"/>
        <v>91.87314172447968</v>
      </c>
      <c r="AL1010">
        <v>46</v>
      </c>
      <c r="AM1010">
        <v>46</v>
      </c>
      <c r="AN1010">
        <v>14</v>
      </c>
      <c r="AO1010">
        <f t="shared" si="126"/>
        <v>1</v>
      </c>
      <c r="AP1010">
        <f>SUM($AO$2:AO1010)</f>
        <v>981</v>
      </c>
      <c r="AQ1010">
        <f>COUNT($AO$2:AO1010)</f>
        <v>1009</v>
      </c>
      <c r="AR1010">
        <f t="shared" si="127"/>
        <v>97.224975222993066</v>
      </c>
    </row>
    <row r="1011" spans="2:44">
      <c r="B1011">
        <v>65</v>
      </c>
      <c r="C1011">
        <v>27</v>
      </c>
      <c r="D1011">
        <v>4</v>
      </c>
      <c r="E1011">
        <f t="shared" si="120"/>
        <v>1</v>
      </c>
      <c r="F1011">
        <f>SUM($E$2:E1011)</f>
        <v>1010</v>
      </c>
      <c r="G1011">
        <f>COUNT($E$2:E1011)</f>
        <v>1010</v>
      </c>
      <c r="H1011">
        <f t="shared" si="121"/>
        <v>100</v>
      </c>
      <c r="K1011">
        <v>4</v>
      </c>
      <c r="L1011">
        <v>4</v>
      </c>
      <c r="M1011">
        <v>4</v>
      </c>
      <c r="N1011">
        <f t="shared" si="122"/>
        <v>1</v>
      </c>
      <c r="O1011">
        <f>SUM($N$2:N1011)</f>
        <v>872</v>
      </c>
      <c r="P1011">
        <f>COUNT($N$2:N1011)</f>
        <v>1010</v>
      </c>
      <c r="Q1011">
        <f t="shared" si="123"/>
        <v>86.336633663366342</v>
      </c>
      <c r="T1011">
        <v>4</v>
      </c>
      <c r="U1011">
        <v>4</v>
      </c>
      <c r="V1011">
        <v>4</v>
      </c>
      <c r="AC1011">
        <v>43</v>
      </c>
      <c r="AD1011">
        <v>43</v>
      </c>
      <c r="AE1011">
        <v>16</v>
      </c>
      <c r="AF1011">
        <f t="shared" si="124"/>
        <v>1</v>
      </c>
      <c r="AG1011">
        <f>SUM($AF$2:AF1011)</f>
        <v>928</v>
      </c>
      <c r="AH1011">
        <f>COUNT($AF$2:AF1011)</f>
        <v>1010</v>
      </c>
      <c r="AI1011">
        <f t="shared" si="125"/>
        <v>91.881188118811892</v>
      </c>
      <c r="AL1011">
        <v>46</v>
      </c>
      <c r="AM1011">
        <v>46</v>
      </c>
      <c r="AN1011">
        <v>16</v>
      </c>
      <c r="AO1011">
        <f t="shared" si="126"/>
        <v>1</v>
      </c>
      <c r="AP1011">
        <f>SUM($AO$2:AO1011)</f>
        <v>982</v>
      </c>
      <c r="AQ1011">
        <f>COUNT($AO$2:AO1011)</f>
        <v>1010</v>
      </c>
      <c r="AR1011">
        <f t="shared" si="127"/>
        <v>97.227722772277218</v>
      </c>
    </row>
    <row r="1012" spans="2:44">
      <c r="B1012">
        <v>65</v>
      </c>
      <c r="C1012">
        <v>27</v>
      </c>
      <c r="D1012">
        <v>4</v>
      </c>
      <c r="E1012">
        <f t="shared" si="120"/>
        <v>1</v>
      </c>
      <c r="F1012">
        <f>SUM($E$2:E1012)</f>
        <v>1011</v>
      </c>
      <c r="G1012">
        <f>COUNT($E$2:E1012)</f>
        <v>1011</v>
      </c>
      <c r="H1012">
        <f t="shared" si="121"/>
        <v>100</v>
      </c>
      <c r="K1012">
        <v>4</v>
      </c>
      <c r="L1012">
        <v>4</v>
      </c>
      <c r="M1012">
        <v>4</v>
      </c>
      <c r="N1012">
        <f t="shared" si="122"/>
        <v>1</v>
      </c>
      <c r="O1012">
        <f>SUM($N$2:N1012)</f>
        <v>873</v>
      </c>
      <c r="P1012">
        <f>COUNT($N$2:N1012)</f>
        <v>1011</v>
      </c>
      <c r="Q1012">
        <f t="shared" si="123"/>
        <v>86.350148367952514</v>
      </c>
      <c r="T1012">
        <v>4</v>
      </c>
      <c r="U1012">
        <v>4</v>
      </c>
      <c r="V1012">
        <v>4</v>
      </c>
      <c r="AC1012">
        <v>43</v>
      </c>
      <c r="AD1012">
        <v>43</v>
      </c>
      <c r="AE1012">
        <v>17</v>
      </c>
      <c r="AF1012">
        <f t="shared" si="124"/>
        <v>1</v>
      </c>
      <c r="AG1012">
        <f>SUM($AF$2:AF1012)</f>
        <v>929</v>
      </c>
      <c r="AH1012">
        <f>COUNT($AF$2:AF1012)</f>
        <v>1011</v>
      </c>
      <c r="AI1012">
        <f t="shared" si="125"/>
        <v>91.889218595450046</v>
      </c>
      <c r="AL1012">
        <v>45</v>
      </c>
      <c r="AM1012">
        <v>45</v>
      </c>
      <c r="AN1012">
        <v>17</v>
      </c>
      <c r="AO1012">
        <f t="shared" si="126"/>
        <v>1</v>
      </c>
      <c r="AP1012">
        <f>SUM($AO$2:AO1012)</f>
        <v>983</v>
      </c>
      <c r="AQ1012">
        <f>COUNT($AO$2:AO1012)</f>
        <v>1011</v>
      </c>
      <c r="AR1012">
        <f t="shared" si="127"/>
        <v>97.230464886251227</v>
      </c>
    </row>
    <row r="1013" spans="2:44">
      <c r="B1013">
        <v>65</v>
      </c>
      <c r="C1013">
        <v>27</v>
      </c>
      <c r="D1013">
        <v>3</v>
      </c>
      <c r="E1013">
        <f t="shared" si="120"/>
        <v>1</v>
      </c>
      <c r="F1013">
        <f>SUM($E$2:E1013)</f>
        <v>1012</v>
      </c>
      <c r="G1013">
        <f>COUNT($E$2:E1013)</f>
        <v>1012</v>
      </c>
      <c r="H1013">
        <f t="shared" si="121"/>
        <v>100</v>
      </c>
      <c r="K1013">
        <v>4</v>
      </c>
      <c r="L1013">
        <v>4</v>
      </c>
      <c r="M1013">
        <v>3</v>
      </c>
      <c r="N1013">
        <f t="shared" si="122"/>
        <v>1</v>
      </c>
      <c r="O1013">
        <f>SUM($N$2:N1013)</f>
        <v>874</v>
      </c>
      <c r="P1013">
        <f>COUNT($N$2:N1013)</f>
        <v>1012</v>
      </c>
      <c r="Q1013">
        <f t="shared" si="123"/>
        <v>86.36363636363636</v>
      </c>
      <c r="T1013">
        <v>4</v>
      </c>
      <c r="U1013">
        <v>4</v>
      </c>
      <c r="V1013">
        <v>3</v>
      </c>
      <c r="AC1013">
        <v>43</v>
      </c>
      <c r="AD1013">
        <v>43</v>
      </c>
      <c r="AE1013">
        <v>14</v>
      </c>
      <c r="AF1013">
        <f t="shared" si="124"/>
        <v>1</v>
      </c>
      <c r="AG1013">
        <f>SUM($AF$2:AF1013)</f>
        <v>930</v>
      </c>
      <c r="AH1013">
        <f>COUNT($AF$2:AF1013)</f>
        <v>1012</v>
      </c>
      <c r="AI1013">
        <f t="shared" si="125"/>
        <v>91.897233201581031</v>
      </c>
      <c r="AL1013">
        <v>45</v>
      </c>
      <c r="AM1013">
        <v>45</v>
      </c>
      <c r="AN1013">
        <v>14</v>
      </c>
      <c r="AO1013">
        <f t="shared" si="126"/>
        <v>1</v>
      </c>
      <c r="AP1013">
        <f>SUM($AO$2:AO1013)</f>
        <v>984</v>
      </c>
      <c r="AQ1013">
        <f>COUNT($AO$2:AO1013)</f>
        <v>1012</v>
      </c>
      <c r="AR1013">
        <f t="shared" si="127"/>
        <v>97.233201581027672</v>
      </c>
    </row>
    <row r="1014" spans="2:44">
      <c r="B1014">
        <v>65</v>
      </c>
      <c r="C1014">
        <v>27</v>
      </c>
      <c r="D1014">
        <v>3</v>
      </c>
      <c r="E1014">
        <f t="shared" si="120"/>
        <v>1</v>
      </c>
      <c r="F1014">
        <f>SUM($E$2:E1014)</f>
        <v>1013</v>
      </c>
      <c r="G1014">
        <f>COUNT($E$2:E1014)</f>
        <v>1013</v>
      </c>
      <c r="H1014">
        <f t="shared" si="121"/>
        <v>100</v>
      </c>
      <c r="K1014">
        <v>4</v>
      </c>
      <c r="L1014">
        <v>4</v>
      </c>
      <c r="M1014">
        <v>3</v>
      </c>
      <c r="N1014">
        <f t="shared" si="122"/>
        <v>1</v>
      </c>
      <c r="O1014">
        <f>SUM($N$2:N1014)</f>
        <v>875</v>
      </c>
      <c r="P1014">
        <f>COUNT($N$2:N1014)</f>
        <v>1013</v>
      </c>
      <c r="Q1014">
        <f t="shared" si="123"/>
        <v>86.377097729516279</v>
      </c>
      <c r="T1014">
        <v>4</v>
      </c>
      <c r="U1014">
        <v>4</v>
      </c>
      <c r="V1014">
        <v>3</v>
      </c>
      <c r="AC1014">
        <v>43</v>
      </c>
      <c r="AD1014">
        <v>43</v>
      </c>
      <c r="AE1014">
        <v>14</v>
      </c>
      <c r="AF1014">
        <f t="shared" si="124"/>
        <v>1</v>
      </c>
      <c r="AG1014">
        <f>SUM($AF$2:AF1014)</f>
        <v>931</v>
      </c>
      <c r="AH1014">
        <f>COUNT($AF$2:AF1014)</f>
        <v>1013</v>
      </c>
      <c r="AI1014">
        <f t="shared" si="125"/>
        <v>91.905231984205329</v>
      </c>
      <c r="AL1014">
        <v>45</v>
      </c>
      <c r="AM1014">
        <v>45</v>
      </c>
      <c r="AN1014">
        <v>14</v>
      </c>
      <c r="AO1014">
        <f t="shared" si="126"/>
        <v>1</v>
      </c>
      <c r="AP1014">
        <f>SUM($AO$2:AO1014)</f>
        <v>985</v>
      </c>
      <c r="AQ1014">
        <f>COUNT($AO$2:AO1014)</f>
        <v>1013</v>
      </c>
      <c r="AR1014">
        <f t="shared" si="127"/>
        <v>97.235932872655482</v>
      </c>
    </row>
    <row r="1015" spans="2:44">
      <c r="B1015">
        <v>65</v>
      </c>
      <c r="C1015">
        <v>27</v>
      </c>
      <c r="D1015">
        <v>3</v>
      </c>
      <c r="E1015">
        <f t="shared" si="120"/>
        <v>1</v>
      </c>
      <c r="F1015">
        <f>SUM($E$2:E1015)</f>
        <v>1014</v>
      </c>
      <c r="G1015">
        <f>COUNT($E$2:E1015)</f>
        <v>1014</v>
      </c>
      <c r="H1015">
        <f t="shared" si="121"/>
        <v>100</v>
      </c>
      <c r="K1015">
        <v>4</v>
      </c>
      <c r="L1015">
        <v>4</v>
      </c>
      <c r="M1015">
        <v>3</v>
      </c>
      <c r="N1015">
        <f t="shared" si="122"/>
        <v>1</v>
      </c>
      <c r="O1015">
        <f>SUM($N$2:N1015)</f>
        <v>876</v>
      </c>
      <c r="P1015">
        <f>COUNT($N$2:N1015)</f>
        <v>1014</v>
      </c>
      <c r="Q1015">
        <f t="shared" si="123"/>
        <v>86.390532544378701</v>
      </c>
      <c r="T1015">
        <v>4</v>
      </c>
      <c r="U1015">
        <v>4</v>
      </c>
      <c r="V1015">
        <v>3</v>
      </c>
      <c r="AC1015">
        <v>43</v>
      </c>
      <c r="AD1015">
        <v>43</v>
      </c>
      <c r="AE1015">
        <v>16</v>
      </c>
      <c r="AF1015">
        <f t="shared" si="124"/>
        <v>1</v>
      </c>
      <c r="AG1015">
        <f>SUM($AF$2:AF1015)</f>
        <v>932</v>
      </c>
      <c r="AH1015">
        <f>COUNT($AF$2:AF1015)</f>
        <v>1014</v>
      </c>
      <c r="AI1015">
        <f t="shared" si="125"/>
        <v>91.913214990138073</v>
      </c>
      <c r="AL1015">
        <v>45</v>
      </c>
      <c r="AM1015">
        <v>45</v>
      </c>
      <c r="AN1015">
        <v>16</v>
      </c>
      <c r="AO1015">
        <f t="shared" si="126"/>
        <v>1</v>
      </c>
      <c r="AP1015">
        <f>SUM($AO$2:AO1015)</f>
        <v>986</v>
      </c>
      <c r="AQ1015">
        <f>COUNT($AO$2:AO1015)</f>
        <v>1014</v>
      </c>
      <c r="AR1015">
        <f t="shared" si="127"/>
        <v>97.238658777120307</v>
      </c>
    </row>
    <row r="1016" spans="2:44">
      <c r="B1016">
        <v>65</v>
      </c>
      <c r="C1016">
        <v>27</v>
      </c>
      <c r="D1016">
        <v>3</v>
      </c>
      <c r="E1016">
        <f t="shared" si="120"/>
        <v>1</v>
      </c>
      <c r="F1016">
        <f>SUM($E$2:E1016)</f>
        <v>1015</v>
      </c>
      <c r="G1016">
        <f>COUNT($E$2:E1016)</f>
        <v>1015</v>
      </c>
      <c r="H1016">
        <f t="shared" si="121"/>
        <v>100</v>
      </c>
      <c r="K1016">
        <v>4</v>
      </c>
      <c r="L1016">
        <v>4</v>
      </c>
      <c r="M1016">
        <v>3</v>
      </c>
      <c r="N1016">
        <f t="shared" si="122"/>
        <v>1</v>
      </c>
      <c r="O1016">
        <f>SUM($N$2:N1016)</f>
        <v>877</v>
      </c>
      <c r="P1016">
        <f>COUNT($N$2:N1016)</f>
        <v>1015</v>
      </c>
      <c r="Q1016">
        <f t="shared" si="123"/>
        <v>86.403940886699502</v>
      </c>
      <c r="T1016">
        <v>4</v>
      </c>
      <c r="U1016">
        <v>4</v>
      </c>
      <c r="V1016">
        <v>3</v>
      </c>
      <c r="AC1016">
        <v>43</v>
      </c>
      <c r="AD1016">
        <v>43</v>
      </c>
      <c r="AE1016">
        <v>14</v>
      </c>
      <c r="AF1016">
        <f t="shared" si="124"/>
        <v>1</v>
      </c>
      <c r="AG1016">
        <f>SUM($AF$2:AF1016)</f>
        <v>933</v>
      </c>
      <c r="AH1016">
        <f>COUNT($AF$2:AF1016)</f>
        <v>1015</v>
      </c>
      <c r="AI1016">
        <f t="shared" si="125"/>
        <v>91.921182266009851</v>
      </c>
      <c r="AL1016">
        <v>45</v>
      </c>
      <c r="AM1016">
        <v>45</v>
      </c>
      <c r="AN1016">
        <v>14</v>
      </c>
      <c r="AO1016">
        <f t="shared" si="126"/>
        <v>1</v>
      </c>
      <c r="AP1016">
        <f>SUM($AO$2:AO1016)</f>
        <v>987</v>
      </c>
      <c r="AQ1016">
        <f>COUNT($AO$2:AO1016)</f>
        <v>1015</v>
      </c>
      <c r="AR1016">
        <f t="shared" si="127"/>
        <v>97.241379310344826</v>
      </c>
    </row>
    <row r="1017" spans="2:44">
      <c r="B1017">
        <v>65</v>
      </c>
      <c r="C1017">
        <v>27</v>
      </c>
      <c r="D1017">
        <v>4</v>
      </c>
      <c r="E1017">
        <f t="shared" si="120"/>
        <v>1</v>
      </c>
      <c r="F1017">
        <f>SUM($E$2:E1017)</f>
        <v>1016</v>
      </c>
      <c r="G1017">
        <f>COUNT($E$2:E1017)</f>
        <v>1016</v>
      </c>
      <c r="H1017">
        <f t="shared" si="121"/>
        <v>100</v>
      </c>
      <c r="K1017">
        <v>4</v>
      </c>
      <c r="L1017">
        <v>4</v>
      </c>
      <c r="M1017">
        <v>4</v>
      </c>
      <c r="N1017">
        <f t="shared" si="122"/>
        <v>1</v>
      </c>
      <c r="O1017">
        <f>SUM($N$2:N1017)</f>
        <v>878</v>
      </c>
      <c r="P1017">
        <f>COUNT($N$2:N1017)</f>
        <v>1016</v>
      </c>
      <c r="Q1017">
        <f t="shared" si="123"/>
        <v>86.417322834645674</v>
      </c>
      <c r="T1017">
        <v>4</v>
      </c>
      <c r="U1017">
        <v>4</v>
      </c>
      <c r="V1017">
        <v>4</v>
      </c>
      <c r="AC1017">
        <v>43</v>
      </c>
      <c r="AD1017">
        <v>43</v>
      </c>
      <c r="AE1017">
        <v>17</v>
      </c>
      <c r="AF1017">
        <f t="shared" si="124"/>
        <v>1</v>
      </c>
      <c r="AG1017">
        <f>SUM($AF$2:AF1017)</f>
        <v>934</v>
      </c>
      <c r="AH1017">
        <f>COUNT($AF$2:AF1017)</f>
        <v>1016</v>
      </c>
      <c r="AI1017">
        <f t="shared" si="125"/>
        <v>91.929133858267718</v>
      </c>
      <c r="AL1017">
        <v>45</v>
      </c>
      <c r="AM1017">
        <v>45</v>
      </c>
      <c r="AN1017">
        <v>17</v>
      </c>
      <c r="AO1017">
        <f t="shared" si="126"/>
        <v>1</v>
      </c>
      <c r="AP1017">
        <f>SUM($AO$2:AO1017)</f>
        <v>988</v>
      </c>
      <c r="AQ1017">
        <f>COUNT($AO$2:AO1017)</f>
        <v>1016</v>
      </c>
      <c r="AR1017">
        <f t="shared" si="127"/>
        <v>97.244094488188978</v>
      </c>
    </row>
    <row r="1018" spans="2:44">
      <c r="B1018">
        <v>65</v>
      </c>
      <c r="C1018">
        <v>27</v>
      </c>
      <c r="D1018">
        <v>3</v>
      </c>
      <c r="E1018">
        <f t="shared" si="120"/>
        <v>1</v>
      </c>
      <c r="F1018">
        <f>SUM($E$2:E1018)</f>
        <v>1017</v>
      </c>
      <c r="G1018">
        <f>COUNT($E$2:E1018)</f>
        <v>1017</v>
      </c>
      <c r="H1018">
        <f t="shared" si="121"/>
        <v>100</v>
      </c>
      <c r="K1018">
        <v>4</v>
      </c>
      <c r="L1018">
        <v>4</v>
      </c>
      <c r="M1018">
        <v>3</v>
      </c>
      <c r="N1018">
        <f t="shared" si="122"/>
        <v>1</v>
      </c>
      <c r="O1018">
        <f>SUM($N$2:N1018)</f>
        <v>879</v>
      </c>
      <c r="P1018">
        <f>COUNT($N$2:N1018)</f>
        <v>1017</v>
      </c>
      <c r="Q1018">
        <f t="shared" si="123"/>
        <v>86.430678466076699</v>
      </c>
      <c r="T1018">
        <v>4</v>
      </c>
      <c r="U1018">
        <v>4</v>
      </c>
      <c r="V1018">
        <v>3</v>
      </c>
      <c r="AC1018">
        <v>43</v>
      </c>
      <c r="AD1018">
        <v>43</v>
      </c>
      <c r="AE1018">
        <v>15</v>
      </c>
      <c r="AF1018">
        <f t="shared" si="124"/>
        <v>1</v>
      </c>
      <c r="AG1018">
        <f>SUM($AF$2:AF1018)</f>
        <v>935</v>
      </c>
      <c r="AH1018">
        <f>COUNT($AF$2:AF1018)</f>
        <v>1017</v>
      </c>
      <c r="AI1018">
        <f t="shared" si="125"/>
        <v>91.937069813176009</v>
      </c>
      <c r="AL1018">
        <v>45</v>
      </c>
      <c r="AM1018">
        <v>45</v>
      </c>
      <c r="AN1018">
        <v>15</v>
      </c>
      <c r="AO1018">
        <f t="shared" si="126"/>
        <v>1</v>
      </c>
      <c r="AP1018">
        <f>SUM($AO$2:AO1018)</f>
        <v>989</v>
      </c>
      <c r="AQ1018">
        <f>COUNT($AO$2:AO1018)</f>
        <v>1017</v>
      </c>
      <c r="AR1018">
        <f t="shared" si="127"/>
        <v>97.246804326450345</v>
      </c>
    </row>
    <row r="1019" spans="2:44">
      <c r="B1019">
        <v>65</v>
      </c>
      <c r="C1019">
        <v>27</v>
      </c>
      <c r="D1019">
        <v>4</v>
      </c>
      <c r="E1019">
        <f t="shared" si="120"/>
        <v>1</v>
      </c>
      <c r="F1019">
        <f>SUM($E$2:E1019)</f>
        <v>1018</v>
      </c>
      <c r="G1019">
        <f>COUNT($E$2:E1019)</f>
        <v>1018</v>
      </c>
      <c r="H1019">
        <f t="shared" si="121"/>
        <v>100</v>
      </c>
      <c r="K1019">
        <v>4</v>
      </c>
      <c r="L1019">
        <v>4</v>
      </c>
      <c r="M1019">
        <v>4</v>
      </c>
      <c r="N1019">
        <f t="shared" si="122"/>
        <v>1</v>
      </c>
      <c r="O1019">
        <f>SUM($N$2:N1019)</f>
        <v>880</v>
      </c>
      <c r="P1019">
        <f>COUNT($N$2:N1019)</f>
        <v>1018</v>
      </c>
      <c r="Q1019">
        <f t="shared" si="123"/>
        <v>86.444007858546172</v>
      </c>
      <c r="T1019">
        <v>4</v>
      </c>
      <c r="U1019">
        <v>4</v>
      </c>
      <c r="V1019">
        <v>4</v>
      </c>
      <c r="AC1019">
        <v>43</v>
      </c>
      <c r="AD1019">
        <v>43</v>
      </c>
      <c r="AE1019">
        <v>15</v>
      </c>
      <c r="AF1019">
        <f t="shared" si="124"/>
        <v>1</v>
      </c>
      <c r="AG1019">
        <f>SUM($AF$2:AF1019)</f>
        <v>936</v>
      </c>
      <c r="AH1019">
        <f>COUNT($AF$2:AF1019)</f>
        <v>1018</v>
      </c>
      <c r="AI1019">
        <f t="shared" si="125"/>
        <v>91.944990176817285</v>
      </c>
      <c r="AL1019">
        <v>45</v>
      </c>
      <c r="AM1019">
        <v>45</v>
      </c>
      <c r="AN1019">
        <v>15</v>
      </c>
      <c r="AO1019">
        <f t="shared" si="126"/>
        <v>1</v>
      </c>
      <c r="AP1019">
        <f>SUM($AO$2:AO1019)</f>
        <v>990</v>
      </c>
      <c r="AQ1019">
        <f>COUNT($AO$2:AO1019)</f>
        <v>1018</v>
      </c>
      <c r="AR1019">
        <f t="shared" si="127"/>
        <v>97.249508840864436</v>
      </c>
    </row>
    <row r="1020" spans="2:44">
      <c r="B1020">
        <v>65</v>
      </c>
      <c r="C1020">
        <v>27</v>
      </c>
      <c r="D1020">
        <v>3</v>
      </c>
      <c r="E1020">
        <f t="shared" si="120"/>
        <v>1</v>
      </c>
      <c r="F1020">
        <f>SUM($E$2:E1020)</f>
        <v>1019</v>
      </c>
      <c r="G1020">
        <f>COUNT($E$2:E1020)</f>
        <v>1019</v>
      </c>
      <c r="H1020">
        <f t="shared" si="121"/>
        <v>100</v>
      </c>
      <c r="K1020">
        <v>4</v>
      </c>
      <c r="L1020">
        <v>4</v>
      </c>
      <c r="M1020">
        <v>3</v>
      </c>
      <c r="N1020">
        <f t="shared" si="122"/>
        <v>1</v>
      </c>
      <c r="O1020">
        <f>SUM($N$2:N1020)</f>
        <v>881</v>
      </c>
      <c r="P1020">
        <f>COUNT($N$2:N1020)</f>
        <v>1019</v>
      </c>
      <c r="Q1020">
        <f t="shared" si="123"/>
        <v>86.457311089303232</v>
      </c>
      <c r="T1020">
        <v>4</v>
      </c>
      <c r="U1020">
        <v>4</v>
      </c>
      <c r="V1020">
        <v>3</v>
      </c>
      <c r="AC1020">
        <v>43</v>
      </c>
      <c r="AD1020">
        <v>43</v>
      </c>
      <c r="AE1020">
        <v>14</v>
      </c>
      <c r="AF1020">
        <f t="shared" si="124"/>
        <v>1</v>
      </c>
      <c r="AG1020">
        <f>SUM($AF$2:AF1020)</f>
        <v>937</v>
      </c>
      <c r="AH1020">
        <f>COUNT($AF$2:AF1020)</f>
        <v>1019</v>
      </c>
      <c r="AI1020">
        <f t="shared" si="125"/>
        <v>91.952894995093232</v>
      </c>
      <c r="AL1020">
        <v>45</v>
      </c>
      <c r="AM1020">
        <v>45</v>
      </c>
      <c r="AN1020">
        <v>14</v>
      </c>
      <c r="AO1020">
        <f t="shared" si="126"/>
        <v>1</v>
      </c>
      <c r="AP1020">
        <f>SUM($AO$2:AO1020)</f>
        <v>991</v>
      </c>
      <c r="AQ1020">
        <f>COUNT($AO$2:AO1020)</f>
        <v>1019</v>
      </c>
      <c r="AR1020">
        <f t="shared" si="127"/>
        <v>97.252208047105</v>
      </c>
    </row>
    <row r="1021" spans="2:44">
      <c r="B1021">
        <v>65</v>
      </c>
      <c r="C1021">
        <v>27</v>
      </c>
      <c r="D1021">
        <v>3</v>
      </c>
      <c r="E1021">
        <f t="shared" si="120"/>
        <v>1</v>
      </c>
      <c r="F1021">
        <f>SUM($E$2:E1021)</f>
        <v>1020</v>
      </c>
      <c r="G1021">
        <f>COUNT($E$2:E1021)</f>
        <v>1020</v>
      </c>
      <c r="H1021">
        <f t="shared" si="121"/>
        <v>100</v>
      </c>
      <c r="K1021">
        <v>4</v>
      </c>
      <c r="L1021">
        <v>4</v>
      </c>
      <c r="M1021">
        <v>3</v>
      </c>
      <c r="N1021">
        <f t="shared" si="122"/>
        <v>1</v>
      </c>
      <c r="O1021">
        <f>SUM($N$2:N1021)</f>
        <v>882</v>
      </c>
      <c r="P1021">
        <f>COUNT($N$2:N1021)</f>
        <v>1020</v>
      </c>
      <c r="Q1021">
        <f t="shared" si="123"/>
        <v>86.470588235294116</v>
      </c>
      <c r="T1021">
        <v>4</v>
      </c>
      <c r="U1021">
        <v>4</v>
      </c>
      <c r="V1021">
        <v>3</v>
      </c>
      <c r="AC1021">
        <v>43</v>
      </c>
      <c r="AD1021">
        <v>43</v>
      </c>
      <c r="AE1021">
        <v>16</v>
      </c>
      <c r="AF1021">
        <f t="shared" si="124"/>
        <v>1</v>
      </c>
      <c r="AG1021">
        <f>SUM($AF$2:AF1021)</f>
        <v>938</v>
      </c>
      <c r="AH1021">
        <f>COUNT($AF$2:AF1021)</f>
        <v>1020</v>
      </c>
      <c r="AI1021">
        <f t="shared" si="125"/>
        <v>91.960784313725483</v>
      </c>
      <c r="AL1021">
        <v>45</v>
      </c>
      <c r="AM1021">
        <v>45</v>
      </c>
      <c r="AN1021">
        <v>16</v>
      </c>
      <c r="AO1021">
        <f t="shared" si="126"/>
        <v>1</v>
      </c>
      <c r="AP1021">
        <f>SUM($AO$2:AO1021)</f>
        <v>992</v>
      </c>
      <c r="AQ1021">
        <f>COUNT($AO$2:AO1021)</f>
        <v>1020</v>
      </c>
      <c r="AR1021">
        <f t="shared" si="127"/>
        <v>97.254901960784309</v>
      </c>
    </row>
    <row r="1022" spans="2:44">
      <c r="B1022">
        <v>65</v>
      </c>
      <c r="C1022">
        <v>27</v>
      </c>
      <c r="D1022">
        <v>3</v>
      </c>
      <c r="E1022">
        <f t="shared" si="120"/>
        <v>1</v>
      </c>
      <c r="F1022">
        <f>SUM($E$2:E1022)</f>
        <v>1021</v>
      </c>
      <c r="G1022">
        <f>COUNT($E$2:E1022)</f>
        <v>1021</v>
      </c>
      <c r="H1022">
        <f t="shared" si="121"/>
        <v>100</v>
      </c>
      <c r="K1022">
        <v>4</v>
      </c>
      <c r="L1022">
        <v>4</v>
      </c>
      <c r="M1022">
        <v>3</v>
      </c>
      <c r="N1022">
        <f t="shared" si="122"/>
        <v>1</v>
      </c>
      <c r="O1022">
        <f>SUM($N$2:N1022)</f>
        <v>883</v>
      </c>
      <c r="P1022">
        <f>COUNT($N$2:N1022)</f>
        <v>1021</v>
      </c>
      <c r="Q1022">
        <f t="shared" si="123"/>
        <v>86.483839373163562</v>
      </c>
      <c r="T1022">
        <v>4</v>
      </c>
      <c r="U1022">
        <v>4</v>
      </c>
      <c r="V1022">
        <v>3</v>
      </c>
      <c r="AC1022">
        <v>43</v>
      </c>
      <c r="AD1022">
        <v>43</v>
      </c>
      <c r="AE1022">
        <v>15</v>
      </c>
      <c r="AF1022">
        <f t="shared" si="124"/>
        <v>1</v>
      </c>
      <c r="AG1022">
        <f>SUM($AF$2:AF1022)</f>
        <v>939</v>
      </c>
      <c r="AH1022">
        <f>COUNT($AF$2:AF1022)</f>
        <v>1021</v>
      </c>
      <c r="AI1022">
        <f t="shared" si="125"/>
        <v>91.968658178256618</v>
      </c>
      <c r="AL1022">
        <v>45</v>
      </c>
      <c r="AM1022">
        <v>45</v>
      </c>
      <c r="AN1022">
        <v>15</v>
      </c>
      <c r="AO1022">
        <f t="shared" si="126"/>
        <v>1</v>
      </c>
      <c r="AP1022">
        <f>SUM($AO$2:AO1022)</f>
        <v>993</v>
      </c>
      <c r="AQ1022">
        <f>COUNT($AO$2:AO1022)</f>
        <v>1021</v>
      </c>
      <c r="AR1022">
        <f t="shared" si="127"/>
        <v>97.257590597453486</v>
      </c>
    </row>
    <row r="1023" spans="2:44">
      <c r="B1023">
        <v>69</v>
      </c>
      <c r="C1023">
        <v>27</v>
      </c>
      <c r="D1023">
        <v>4</v>
      </c>
      <c r="E1023">
        <f t="shared" si="120"/>
        <v>1</v>
      </c>
      <c r="F1023">
        <f>SUM($E$2:E1023)</f>
        <v>1022</v>
      </c>
      <c r="G1023">
        <f>COUNT($E$2:E1023)</f>
        <v>1022</v>
      </c>
      <c r="H1023">
        <f t="shared" si="121"/>
        <v>100</v>
      </c>
      <c r="K1023">
        <v>4</v>
      </c>
      <c r="L1023">
        <v>4</v>
      </c>
      <c r="M1023">
        <v>4</v>
      </c>
      <c r="N1023">
        <f t="shared" si="122"/>
        <v>1</v>
      </c>
      <c r="O1023">
        <f>SUM($N$2:N1023)</f>
        <v>884</v>
      </c>
      <c r="P1023">
        <f>COUNT($N$2:N1023)</f>
        <v>1022</v>
      </c>
      <c r="Q1023">
        <f t="shared" si="123"/>
        <v>86.49706457925636</v>
      </c>
      <c r="T1023">
        <v>4</v>
      </c>
      <c r="U1023">
        <v>4</v>
      </c>
      <c r="V1023">
        <v>4</v>
      </c>
      <c r="AC1023">
        <v>43</v>
      </c>
      <c r="AD1023">
        <v>43</v>
      </c>
      <c r="AE1023">
        <v>42</v>
      </c>
      <c r="AF1023">
        <f t="shared" si="124"/>
        <v>1</v>
      </c>
      <c r="AG1023">
        <f>SUM($AF$2:AF1023)</f>
        <v>940</v>
      </c>
      <c r="AH1023">
        <f>COUNT($AF$2:AF1023)</f>
        <v>1022</v>
      </c>
      <c r="AI1023">
        <f t="shared" si="125"/>
        <v>91.976516634050881</v>
      </c>
      <c r="AL1023">
        <v>45</v>
      </c>
      <c r="AM1023">
        <v>45</v>
      </c>
      <c r="AN1023">
        <v>42</v>
      </c>
      <c r="AO1023">
        <f t="shared" si="126"/>
        <v>1</v>
      </c>
      <c r="AP1023">
        <f>SUM($AO$2:AO1023)</f>
        <v>994</v>
      </c>
      <c r="AQ1023">
        <f>COUNT($AO$2:AO1023)</f>
        <v>1022</v>
      </c>
      <c r="AR1023">
        <f t="shared" si="127"/>
        <v>97.260273972602747</v>
      </c>
    </row>
    <row r="1024" spans="2:44">
      <c r="B1024">
        <v>69</v>
      </c>
      <c r="C1024">
        <v>27</v>
      </c>
      <c r="D1024">
        <v>3</v>
      </c>
      <c r="E1024">
        <f t="shared" si="120"/>
        <v>1</v>
      </c>
      <c r="F1024">
        <f>SUM($E$2:E1024)</f>
        <v>1023</v>
      </c>
      <c r="G1024">
        <f>COUNT($E$2:E1024)</f>
        <v>1023</v>
      </c>
      <c r="H1024">
        <f t="shared" si="121"/>
        <v>100</v>
      </c>
      <c r="K1024">
        <v>4</v>
      </c>
      <c r="L1024">
        <v>4</v>
      </c>
      <c r="M1024">
        <v>3</v>
      </c>
      <c r="N1024">
        <f t="shared" si="122"/>
        <v>1</v>
      </c>
      <c r="O1024">
        <f>SUM($N$2:N1024)</f>
        <v>885</v>
      </c>
      <c r="P1024">
        <f>COUNT($N$2:N1024)</f>
        <v>1023</v>
      </c>
      <c r="Q1024">
        <f t="shared" si="123"/>
        <v>86.510263929618773</v>
      </c>
      <c r="T1024">
        <v>4</v>
      </c>
      <c r="U1024">
        <v>4</v>
      </c>
      <c r="V1024">
        <v>3</v>
      </c>
      <c r="AC1024">
        <v>43</v>
      </c>
      <c r="AD1024">
        <v>43</v>
      </c>
      <c r="AE1024">
        <v>44</v>
      </c>
      <c r="AF1024">
        <f t="shared" si="124"/>
        <v>0</v>
      </c>
      <c r="AG1024">
        <f>SUM($AF$2:AF1024)</f>
        <v>940</v>
      </c>
      <c r="AH1024">
        <f>COUNT($AF$2:AF1024)</f>
        <v>1023</v>
      </c>
      <c r="AI1024">
        <f t="shared" si="125"/>
        <v>91.886608015640263</v>
      </c>
      <c r="AL1024">
        <v>45</v>
      </c>
      <c r="AM1024">
        <v>45</v>
      </c>
      <c r="AN1024">
        <v>44</v>
      </c>
      <c r="AO1024">
        <f t="shared" si="126"/>
        <v>1</v>
      </c>
      <c r="AP1024">
        <f>SUM($AO$2:AO1024)</f>
        <v>995</v>
      </c>
      <c r="AQ1024">
        <f>COUNT($AO$2:AO1024)</f>
        <v>1023</v>
      </c>
      <c r="AR1024">
        <f t="shared" si="127"/>
        <v>97.262952101661782</v>
      </c>
    </row>
    <row r="1025" spans="2:44">
      <c r="B1025">
        <v>69</v>
      </c>
      <c r="C1025">
        <v>27</v>
      </c>
      <c r="D1025">
        <v>3</v>
      </c>
      <c r="E1025">
        <f t="shared" si="120"/>
        <v>1</v>
      </c>
      <c r="F1025">
        <f>SUM($E$2:E1025)</f>
        <v>1024</v>
      </c>
      <c r="G1025">
        <f>COUNT($E$2:E1025)</f>
        <v>1024</v>
      </c>
      <c r="H1025">
        <f t="shared" si="121"/>
        <v>100</v>
      </c>
      <c r="K1025">
        <v>4</v>
      </c>
      <c r="L1025">
        <v>4</v>
      </c>
      <c r="M1025">
        <v>3</v>
      </c>
      <c r="N1025">
        <f t="shared" si="122"/>
        <v>1</v>
      </c>
      <c r="O1025">
        <f>SUM($N$2:N1025)</f>
        <v>886</v>
      </c>
      <c r="P1025">
        <f>COUNT($N$2:N1025)</f>
        <v>1024</v>
      </c>
      <c r="Q1025">
        <f t="shared" si="123"/>
        <v>86.5234375</v>
      </c>
      <c r="T1025">
        <v>4</v>
      </c>
      <c r="U1025">
        <v>4</v>
      </c>
      <c r="V1025">
        <v>3</v>
      </c>
      <c r="AC1025">
        <v>43</v>
      </c>
      <c r="AD1025">
        <v>43</v>
      </c>
      <c r="AE1025">
        <v>17</v>
      </c>
      <c r="AF1025">
        <f t="shared" si="124"/>
        <v>1</v>
      </c>
      <c r="AG1025">
        <f>SUM($AF$2:AF1025)</f>
        <v>941</v>
      </c>
      <c r="AH1025">
        <f>COUNT($AF$2:AF1025)</f>
        <v>1024</v>
      </c>
      <c r="AI1025">
        <f t="shared" si="125"/>
        <v>91.89453125</v>
      </c>
      <c r="AL1025">
        <v>45</v>
      </c>
      <c r="AM1025">
        <v>45</v>
      </c>
      <c r="AN1025">
        <v>17</v>
      </c>
      <c r="AO1025">
        <f t="shared" si="126"/>
        <v>1</v>
      </c>
      <c r="AP1025">
        <f>SUM($AO$2:AO1025)</f>
        <v>996</v>
      </c>
      <c r="AQ1025">
        <f>COUNT($AO$2:AO1025)</f>
        <v>1024</v>
      </c>
      <c r="AR1025">
        <f t="shared" si="127"/>
        <v>97.265625</v>
      </c>
    </row>
    <row r="1026" spans="2:44">
      <c r="B1026">
        <v>69</v>
      </c>
      <c r="C1026">
        <v>27</v>
      </c>
      <c r="D1026">
        <v>6</v>
      </c>
      <c r="E1026">
        <f t="shared" ref="E1026:E1089" si="128">IF(D1026&lt;=C1026,1,0)</f>
        <v>1</v>
      </c>
      <c r="F1026">
        <f>SUM($E$2:E1026)</f>
        <v>1025</v>
      </c>
      <c r="G1026">
        <f>COUNT($E$2:E1026)</f>
        <v>1025</v>
      </c>
      <c r="H1026">
        <f t="shared" ref="H1026:H1089" si="129">F1026/G1026*100</f>
        <v>100</v>
      </c>
      <c r="K1026">
        <v>4</v>
      </c>
      <c r="L1026">
        <v>4</v>
      </c>
      <c r="M1026">
        <v>6</v>
      </c>
      <c r="N1026">
        <f t="shared" ref="N1026:N1089" si="130">IF(M1026&lt;=L1026,1,0)</f>
        <v>0</v>
      </c>
      <c r="O1026">
        <f>SUM($N$2:N1026)</f>
        <v>886</v>
      </c>
      <c r="P1026">
        <f>COUNT($N$2:N1026)</f>
        <v>1025</v>
      </c>
      <c r="Q1026">
        <f t="shared" ref="Q1026:Q1089" si="131">O1026/P1026*100</f>
        <v>86.439024390243901</v>
      </c>
      <c r="T1026">
        <v>4</v>
      </c>
      <c r="U1026">
        <v>4</v>
      </c>
      <c r="V1026">
        <v>6</v>
      </c>
      <c r="AC1026">
        <v>43</v>
      </c>
      <c r="AD1026">
        <v>43</v>
      </c>
      <c r="AE1026">
        <v>16</v>
      </c>
      <c r="AF1026">
        <f t="shared" ref="AF1026:AF1089" si="132">IF(AE1026&lt;=AD1026,1,0)</f>
        <v>1</v>
      </c>
      <c r="AG1026">
        <f>SUM($AF$2:AF1026)</f>
        <v>942</v>
      </c>
      <c r="AH1026">
        <f>COUNT($AF$2:AF1026)</f>
        <v>1025</v>
      </c>
      <c r="AI1026">
        <f t="shared" ref="AI1026:AI1089" si="133">AG1026/AH1026*100</f>
        <v>91.902439024390247</v>
      </c>
      <c r="AL1026">
        <v>45</v>
      </c>
      <c r="AM1026">
        <v>45</v>
      </c>
      <c r="AN1026">
        <v>16</v>
      </c>
      <c r="AO1026">
        <f t="shared" ref="AO1026:AO1089" si="134">IF(AN1026&lt;=AM1026,1,0)</f>
        <v>1</v>
      </c>
      <c r="AP1026">
        <f>SUM($AO$2:AO1026)</f>
        <v>997</v>
      </c>
      <c r="AQ1026">
        <f>COUNT($AO$2:AO1026)</f>
        <v>1025</v>
      </c>
      <c r="AR1026">
        <f t="shared" ref="AR1026:AR1089" si="135">AP1026/AQ1026*100</f>
        <v>97.268292682926827</v>
      </c>
    </row>
    <row r="1027" spans="2:44">
      <c r="B1027">
        <v>69</v>
      </c>
      <c r="C1027">
        <v>27</v>
      </c>
      <c r="D1027">
        <v>5</v>
      </c>
      <c r="E1027">
        <f t="shared" si="128"/>
        <v>1</v>
      </c>
      <c r="F1027">
        <f>SUM($E$2:E1027)</f>
        <v>1026</v>
      </c>
      <c r="G1027">
        <f>COUNT($E$2:E1027)</f>
        <v>1026</v>
      </c>
      <c r="H1027">
        <f t="shared" si="129"/>
        <v>100</v>
      </c>
      <c r="K1027">
        <v>4</v>
      </c>
      <c r="L1027">
        <v>4</v>
      </c>
      <c r="M1027">
        <v>5</v>
      </c>
      <c r="N1027">
        <f t="shared" si="130"/>
        <v>0</v>
      </c>
      <c r="O1027">
        <f>SUM($N$2:N1027)</f>
        <v>886</v>
      </c>
      <c r="P1027">
        <f>COUNT($N$2:N1027)</f>
        <v>1026</v>
      </c>
      <c r="Q1027">
        <f t="shared" si="131"/>
        <v>86.354775828460035</v>
      </c>
      <c r="T1027">
        <v>4</v>
      </c>
      <c r="U1027">
        <v>4</v>
      </c>
      <c r="V1027">
        <v>5</v>
      </c>
      <c r="AC1027">
        <v>43</v>
      </c>
      <c r="AD1027">
        <v>43</v>
      </c>
      <c r="AE1027">
        <v>14</v>
      </c>
      <c r="AF1027">
        <f t="shared" si="132"/>
        <v>1</v>
      </c>
      <c r="AG1027">
        <f>SUM($AF$2:AF1027)</f>
        <v>943</v>
      </c>
      <c r="AH1027">
        <f>COUNT($AF$2:AF1027)</f>
        <v>1026</v>
      </c>
      <c r="AI1027">
        <f t="shared" si="133"/>
        <v>91.910331384015592</v>
      </c>
      <c r="AL1027">
        <v>45</v>
      </c>
      <c r="AM1027">
        <v>45</v>
      </c>
      <c r="AN1027">
        <v>14</v>
      </c>
      <c r="AO1027">
        <f t="shared" si="134"/>
        <v>1</v>
      </c>
      <c r="AP1027">
        <f>SUM($AO$2:AO1027)</f>
        <v>998</v>
      </c>
      <c r="AQ1027">
        <f>COUNT($AO$2:AO1027)</f>
        <v>1026</v>
      </c>
      <c r="AR1027">
        <f t="shared" si="135"/>
        <v>97.270955165692001</v>
      </c>
    </row>
    <row r="1028" spans="2:44">
      <c r="B1028">
        <v>71</v>
      </c>
      <c r="C1028">
        <v>27</v>
      </c>
      <c r="D1028">
        <v>4</v>
      </c>
      <c r="E1028">
        <f t="shared" si="128"/>
        <v>1</v>
      </c>
      <c r="F1028">
        <f>SUM($E$2:E1028)</f>
        <v>1027</v>
      </c>
      <c r="G1028">
        <f>COUNT($E$2:E1028)</f>
        <v>1027</v>
      </c>
      <c r="H1028">
        <f t="shared" si="129"/>
        <v>100</v>
      </c>
      <c r="K1028">
        <v>4</v>
      </c>
      <c r="L1028">
        <v>4</v>
      </c>
      <c r="M1028">
        <v>4</v>
      </c>
      <c r="N1028">
        <f t="shared" si="130"/>
        <v>1</v>
      </c>
      <c r="O1028">
        <f>SUM($N$2:N1028)</f>
        <v>887</v>
      </c>
      <c r="P1028">
        <f>COUNT($N$2:N1028)</f>
        <v>1027</v>
      </c>
      <c r="Q1028">
        <f t="shared" si="131"/>
        <v>86.368062317429406</v>
      </c>
      <c r="T1028">
        <v>4</v>
      </c>
      <c r="U1028">
        <v>4</v>
      </c>
      <c r="V1028">
        <v>4</v>
      </c>
      <c r="AC1028">
        <v>43</v>
      </c>
      <c r="AD1028">
        <v>43</v>
      </c>
      <c r="AE1028">
        <v>17</v>
      </c>
      <c r="AF1028">
        <f t="shared" si="132"/>
        <v>1</v>
      </c>
      <c r="AG1028">
        <f>SUM($AF$2:AF1028)</f>
        <v>944</v>
      </c>
      <c r="AH1028">
        <f>COUNT($AF$2:AF1028)</f>
        <v>1027</v>
      </c>
      <c r="AI1028">
        <f t="shared" si="133"/>
        <v>91.918208373904577</v>
      </c>
      <c r="AL1028">
        <v>45</v>
      </c>
      <c r="AM1028">
        <v>45</v>
      </c>
      <c r="AN1028">
        <v>17</v>
      </c>
      <c r="AO1028">
        <f t="shared" si="134"/>
        <v>1</v>
      </c>
      <c r="AP1028">
        <f>SUM($AO$2:AO1028)</f>
        <v>999</v>
      </c>
      <c r="AQ1028">
        <f>COUNT($AO$2:AO1028)</f>
        <v>1027</v>
      </c>
      <c r="AR1028">
        <f t="shared" si="135"/>
        <v>97.273612463485875</v>
      </c>
    </row>
    <row r="1029" spans="2:44">
      <c r="B1029">
        <v>71</v>
      </c>
      <c r="C1029">
        <v>27</v>
      </c>
      <c r="D1029">
        <v>4</v>
      </c>
      <c r="E1029">
        <f t="shared" si="128"/>
        <v>1</v>
      </c>
      <c r="F1029">
        <f>SUM($E$2:E1029)</f>
        <v>1028</v>
      </c>
      <c r="G1029">
        <f>COUNT($E$2:E1029)</f>
        <v>1028</v>
      </c>
      <c r="H1029">
        <f t="shared" si="129"/>
        <v>100</v>
      </c>
      <c r="K1029">
        <v>4</v>
      </c>
      <c r="L1029">
        <v>4</v>
      </c>
      <c r="M1029">
        <v>4</v>
      </c>
      <c r="N1029">
        <f t="shared" si="130"/>
        <v>1</v>
      </c>
      <c r="O1029">
        <f>SUM($N$2:N1029)</f>
        <v>888</v>
      </c>
      <c r="P1029">
        <f>COUNT($N$2:N1029)</f>
        <v>1028</v>
      </c>
      <c r="Q1029">
        <f t="shared" si="131"/>
        <v>86.381322957198449</v>
      </c>
      <c r="T1029">
        <v>4</v>
      </c>
      <c r="U1029">
        <v>4</v>
      </c>
      <c r="V1029">
        <v>4</v>
      </c>
      <c r="AC1029">
        <v>43</v>
      </c>
      <c r="AD1029">
        <v>43</v>
      </c>
      <c r="AE1029">
        <v>14</v>
      </c>
      <c r="AF1029">
        <f t="shared" si="132"/>
        <v>1</v>
      </c>
      <c r="AG1029">
        <f>SUM($AF$2:AF1029)</f>
        <v>945</v>
      </c>
      <c r="AH1029">
        <f>COUNT($AF$2:AF1029)</f>
        <v>1028</v>
      </c>
      <c r="AI1029">
        <f t="shared" si="133"/>
        <v>91.926070038910495</v>
      </c>
      <c r="AL1029">
        <v>46</v>
      </c>
      <c r="AM1029">
        <v>46</v>
      </c>
      <c r="AN1029">
        <v>14</v>
      </c>
      <c r="AO1029">
        <f t="shared" si="134"/>
        <v>1</v>
      </c>
      <c r="AP1029">
        <f>SUM($AO$2:AO1029)</f>
        <v>1000</v>
      </c>
      <c r="AQ1029">
        <f>COUNT($AO$2:AO1029)</f>
        <v>1028</v>
      </c>
      <c r="AR1029">
        <f t="shared" si="135"/>
        <v>97.276264591439684</v>
      </c>
    </row>
    <row r="1030" spans="2:44">
      <c r="B1030">
        <v>71</v>
      </c>
      <c r="C1030">
        <v>27</v>
      </c>
      <c r="D1030">
        <v>4</v>
      </c>
      <c r="E1030">
        <f t="shared" si="128"/>
        <v>1</v>
      </c>
      <c r="F1030">
        <f>SUM($E$2:E1030)</f>
        <v>1029</v>
      </c>
      <c r="G1030">
        <f>COUNT($E$2:E1030)</f>
        <v>1029</v>
      </c>
      <c r="H1030">
        <f t="shared" si="129"/>
        <v>100</v>
      </c>
      <c r="K1030">
        <v>4</v>
      </c>
      <c r="L1030">
        <v>4</v>
      </c>
      <c r="M1030">
        <v>4</v>
      </c>
      <c r="N1030">
        <f t="shared" si="130"/>
        <v>1</v>
      </c>
      <c r="O1030">
        <f>SUM($N$2:N1030)</f>
        <v>889</v>
      </c>
      <c r="P1030">
        <f>COUNT($N$2:N1030)</f>
        <v>1029</v>
      </c>
      <c r="Q1030">
        <f t="shared" si="131"/>
        <v>86.394557823129247</v>
      </c>
      <c r="T1030">
        <v>4</v>
      </c>
      <c r="U1030">
        <v>4</v>
      </c>
      <c r="V1030">
        <v>4</v>
      </c>
      <c r="AC1030">
        <v>43</v>
      </c>
      <c r="AD1030">
        <v>43</v>
      </c>
      <c r="AE1030">
        <v>16</v>
      </c>
      <c r="AF1030">
        <f t="shared" si="132"/>
        <v>1</v>
      </c>
      <c r="AG1030">
        <f>SUM($AF$2:AF1030)</f>
        <v>946</v>
      </c>
      <c r="AH1030">
        <f>COUNT($AF$2:AF1030)</f>
        <v>1029</v>
      </c>
      <c r="AI1030">
        <f t="shared" si="133"/>
        <v>91.933916423712347</v>
      </c>
      <c r="AL1030">
        <v>46</v>
      </c>
      <c r="AM1030">
        <v>46</v>
      </c>
      <c r="AN1030">
        <v>16</v>
      </c>
      <c r="AO1030">
        <f t="shared" si="134"/>
        <v>1</v>
      </c>
      <c r="AP1030">
        <f>SUM($AO$2:AO1030)</f>
        <v>1001</v>
      </c>
      <c r="AQ1030">
        <f>COUNT($AO$2:AO1030)</f>
        <v>1029</v>
      </c>
      <c r="AR1030">
        <f t="shared" si="135"/>
        <v>97.278911564625844</v>
      </c>
    </row>
    <row r="1031" spans="2:44">
      <c r="B1031">
        <v>71</v>
      </c>
      <c r="C1031">
        <v>27</v>
      </c>
      <c r="D1031">
        <v>4</v>
      </c>
      <c r="E1031">
        <f t="shared" si="128"/>
        <v>1</v>
      </c>
      <c r="F1031">
        <f>SUM($E$2:E1031)</f>
        <v>1030</v>
      </c>
      <c r="G1031">
        <f>COUNT($E$2:E1031)</f>
        <v>1030</v>
      </c>
      <c r="H1031">
        <f t="shared" si="129"/>
        <v>100</v>
      </c>
      <c r="K1031">
        <v>4</v>
      </c>
      <c r="L1031">
        <v>4</v>
      </c>
      <c r="M1031">
        <v>4</v>
      </c>
      <c r="N1031">
        <f t="shared" si="130"/>
        <v>1</v>
      </c>
      <c r="O1031">
        <f>SUM($N$2:N1031)</f>
        <v>890</v>
      </c>
      <c r="P1031">
        <f>COUNT($N$2:N1031)</f>
        <v>1030</v>
      </c>
      <c r="Q1031">
        <f t="shared" si="131"/>
        <v>86.40776699029125</v>
      </c>
      <c r="T1031">
        <v>4</v>
      </c>
      <c r="U1031">
        <v>4</v>
      </c>
      <c r="V1031">
        <v>4</v>
      </c>
      <c r="AC1031">
        <v>43</v>
      </c>
      <c r="AD1031">
        <v>43</v>
      </c>
      <c r="AE1031">
        <v>16</v>
      </c>
      <c r="AF1031">
        <f t="shared" si="132"/>
        <v>1</v>
      </c>
      <c r="AG1031">
        <f>SUM($AF$2:AF1031)</f>
        <v>947</v>
      </c>
      <c r="AH1031">
        <f>COUNT($AF$2:AF1031)</f>
        <v>1030</v>
      </c>
      <c r="AI1031">
        <f t="shared" si="133"/>
        <v>91.94174757281553</v>
      </c>
      <c r="AL1031">
        <v>46</v>
      </c>
      <c r="AM1031">
        <v>46</v>
      </c>
      <c r="AN1031">
        <v>16</v>
      </c>
      <c r="AO1031">
        <f t="shared" si="134"/>
        <v>1</v>
      </c>
      <c r="AP1031">
        <f>SUM($AO$2:AO1031)</f>
        <v>1002</v>
      </c>
      <c r="AQ1031">
        <f>COUNT($AO$2:AO1031)</f>
        <v>1030</v>
      </c>
      <c r="AR1031">
        <f t="shared" si="135"/>
        <v>97.28155339805825</v>
      </c>
    </row>
    <row r="1032" spans="2:44">
      <c r="B1032">
        <v>71</v>
      </c>
      <c r="C1032">
        <v>27</v>
      </c>
      <c r="D1032">
        <v>3</v>
      </c>
      <c r="E1032">
        <f t="shared" si="128"/>
        <v>1</v>
      </c>
      <c r="F1032">
        <f>SUM($E$2:E1032)</f>
        <v>1031</v>
      </c>
      <c r="G1032">
        <f>COUNT($E$2:E1032)</f>
        <v>1031</v>
      </c>
      <c r="H1032">
        <f t="shared" si="129"/>
        <v>100</v>
      </c>
      <c r="K1032">
        <v>4</v>
      </c>
      <c r="L1032">
        <v>4</v>
      </c>
      <c r="M1032">
        <v>3</v>
      </c>
      <c r="N1032">
        <f t="shared" si="130"/>
        <v>1</v>
      </c>
      <c r="O1032">
        <f>SUM($N$2:N1032)</f>
        <v>891</v>
      </c>
      <c r="P1032">
        <f>COUNT($N$2:N1032)</f>
        <v>1031</v>
      </c>
      <c r="Q1032">
        <f t="shared" si="131"/>
        <v>86.420950533462658</v>
      </c>
      <c r="T1032">
        <v>4</v>
      </c>
      <c r="U1032">
        <v>4</v>
      </c>
      <c r="V1032">
        <v>3</v>
      </c>
      <c r="AC1032">
        <v>43</v>
      </c>
      <c r="AD1032">
        <v>43</v>
      </c>
      <c r="AE1032">
        <v>17</v>
      </c>
      <c r="AF1032">
        <f t="shared" si="132"/>
        <v>1</v>
      </c>
      <c r="AG1032">
        <f>SUM($AF$2:AF1032)</f>
        <v>948</v>
      </c>
      <c r="AH1032">
        <f>COUNT($AF$2:AF1032)</f>
        <v>1031</v>
      </c>
      <c r="AI1032">
        <f t="shared" si="133"/>
        <v>91.949563530552865</v>
      </c>
      <c r="AL1032">
        <v>46</v>
      </c>
      <c r="AM1032">
        <v>46</v>
      </c>
      <c r="AN1032">
        <v>17</v>
      </c>
      <c r="AO1032">
        <f t="shared" si="134"/>
        <v>1</v>
      </c>
      <c r="AP1032">
        <f>SUM($AO$2:AO1032)</f>
        <v>1003</v>
      </c>
      <c r="AQ1032">
        <f>COUNT($AO$2:AO1032)</f>
        <v>1031</v>
      </c>
      <c r="AR1032">
        <f t="shared" si="135"/>
        <v>97.284190106692535</v>
      </c>
    </row>
    <row r="1033" spans="2:44">
      <c r="B1033">
        <v>71</v>
      </c>
      <c r="C1033">
        <v>27</v>
      </c>
      <c r="D1033">
        <v>3</v>
      </c>
      <c r="E1033">
        <f t="shared" si="128"/>
        <v>1</v>
      </c>
      <c r="F1033">
        <f>SUM($E$2:E1033)</f>
        <v>1032</v>
      </c>
      <c r="G1033">
        <f>COUNT($E$2:E1033)</f>
        <v>1032</v>
      </c>
      <c r="H1033">
        <f t="shared" si="129"/>
        <v>100</v>
      </c>
      <c r="K1033">
        <v>4</v>
      </c>
      <c r="L1033">
        <v>4</v>
      </c>
      <c r="M1033">
        <v>3</v>
      </c>
      <c r="N1033">
        <f t="shared" si="130"/>
        <v>1</v>
      </c>
      <c r="O1033">
        <f>SUM($N$2:N1033)</f>
        <v>892</v>
      </c>
      <c r="P1033">
        <f>COUNT($N$2:N1033)</f>
        <v>1032</v>
      </c>
      <c r="Q1033">
        <f t="shared" si="131"/>
        <v>86.434108527131784</v>
      </c>
      <c r="T1033">
        <v>4</v>
      </c>
      <c r="U1033">
        <v>4</v>
      </c>
      <c r="V1033">
        <v>3</v>
      </c>
      <c r="AC1033">
        <v>43</v>
      </c>
      <c r="AD1033">
        <v>43</v>
      </c>
      <c r="AE1033">
        <v>14</v>
      </c>
      <c r="AF1033">
        <f t="shared" si="132"/>
        <v>1</v>
      </c>
      <c r="AG1033">
        <f>SUM($AF$2:AF1033)</f>
        <v>949</v>
      </c>
      <c r="AH1033">
        <f>COUNT($AF$2:AF1033)</f>
        <v>1032</v>
      </c>
      <c r="AI1033">
        <f t="shared" si="133"/>
        <v>91.957364341085267</v>
      </c>
      <c r="AL1033">
        <v>46</v>
      </c>
      <c r="AM1033">
        <v>46</v>
      </c>
      <c r="AN1033">
        <v>14</v>
      </c>
      <c r="AO1033">
        <f t="shared" si="134"/>
        <v>1</v>
      </c>
      <c r="AP1033">
        <f>SUM($AO$2:AO1033)</f>
        <v>1004</v>
      </c>
      <c r="AQ1033">
        <f>COUNT($AO$2:AO1033)</f>
        <v>1032</v>
      </c>
      <c r="AR1033">
        <f t="shared" si="135"/>
        <v>97.286821705426348</v>
      </c>
    </row>
    <row r="1034" spans="2:44">
      <c r="B1034">
        <v>71</v>
      </c>
      <c r="C1034">
        <v>27</v>
      </c>
      <c r="D1034">
        <v>3</v>
      </c>
      <c r="E1034">
        <f t="shared" si="128"/>
        <v>1</v>
      </c>
      <c r="F1034">
        <f>SUM($E$2:E1034)</f>
        <v>1033</v>
      </c>
      <c r="G1034">
        <f>COUNT($E$2:E1034)</f>
        <v>1033</v>
      </c>
      <c r="H1034">
        <f t="shared" si="129"/>
        <v>100</v>
      </c>
      <c r="K1034">
        <v>4</v>
      </c>
      <c r="L1034">
        <v>4</v>
      </c>
      <c r="M1034">
        <v>3</v>
      </c>
      <c r="N1034">
        <f t="shared" si="130"/>
        <v>1</v>
      </c>
      <c r="O1034">
        <f>SUM($N$2:N1034)</f>
        <v>893</v>
      </c>
      <c r="P1034">
        <f>COUNT($N$2:N1034)</f>
        <v>1033</v>
      </c>
      <c r="Q1034">
        <f t="shared" si="131"/>
        <v>86.447241045498544</v>
      </c>
      <c r="T1034">
        <v>4</v>
      </c>
      <c r="U1034">
        <v>4</v>
      </c>
      <c r="V1034">
        <v>3</v>
      </c>
      <c r="AC1034">
        <v>43</v>
      </c>
      <c r="AD1034">
        <v>43</v>
      </c>
      <c r="AE1034">
        <v>14</v>
      </c>
      <c r="AF1034">
        <f t="shared" si="132"/>
        <v>1</v>
      </c>
      <c r="AG1034">
        <f>SUM($AF$2:AF1034)</f>
        <v>950</v>
      </c>
      <c r="AH1034">
        <f>COUNT($AF$2:AF1034)</f>
        <v>1033</v>
      </c>
      <c r="AI1034">
        <f t="shared" si="133"/>
        <v>91.965150048402705</v>
      </c>
      <c r="AL1034">
        <v>46</v>
      </c>
      <c r="AM1034">
        <v>46</v>
      </c>
      <c r="AN1034">
        <v>14</v>
      </c>
      <c r="AO1034">
        <f t="shared" si="134"/>
        <v>1</v>
      </c>
      <c r="AP1034">
        <f>SUM($AO$2:AO1034)</f>
        <v>1005</v>
      </c>
      <c r="AQ1034">
        <f>COUNT($AO$2:AO1034)</f>
        <v>1033</v>
      </c>
      <c r="AR1034">
        <f t="shared" si="135"/>
        <v>97.289448209099703</v>
      </c>
    </row>
    <row r="1035" spans="2:44">
      <c r="B1035">
        <v>71</v>
      </c>
      <c r="C1035">
        <v>27</v>
      </c>
      <c r="D1035">
        <v>3</v>
      </c>
      <c r="E1035">
        <f t="shared" si="128"/>
        <v>1</v>
      </c>
      <c r="F1035">
        <f>SUM($E$2:E1035)</f>
        <v>1034</v>
      </c>
      <c r="G1035">
        <f>COUNT($E$2:E1035)</f>
        <v>1034</v>
      </c>
      <c r="H1035">
        <f t="shared" si="129"/>
        <v>100</v>
      </c>
      <c r="K1035">
        <v>4</v>
      </c>
      <c r="L1035">
        <v>4</v>
      </c>
      <c r="M1035">
        <v>3</v>
      </c>
      <c r="N1035">
        <f t="shared" si="130"/>
        <v>1</v>
      </c>
      <c r="O1035">
        <f>SUM($N$2:N1035)</f>
        <v>894</v>
      </c>
      <c r="P1035">
        <f>COUNT($N$2:N1035)</f>
        <v>1034</v>
      </c>
      <c r="Q1035">
        <f t="shared" si="131"/>
        <v>86.460348162475825</v>
      </c>
      <c r="T1035">
        <v>4</v>
      </c>
      <c r="U1035">
        <v>4</v>
      </c>
      <c r="V1035">
        <v>3</v>
      </c>
      <c r="AC1035">
        <v>43</v>
      </c>
      <c r="AD1035">
        <v>43</v>
      </c>
      <c r="AE1035">
        <v>18</v>
      </c>
      <c r="AF1035">
        <f t="shared" si="132"/>
        <v>1</v>
      </c>
      <c r="AG1035">
        <f>SUM($AF$2:AF1035)</f>
        <v>951</v>
      </c>
      <c r="AH1035">
        <f>COUNT($AF$2:AF1035)</f>
        <v>1034</v>
      </c>
      <c r="AI1035">
        <f t="shared" si="133"/>
        <v>91.972920696324962</v>
      </c>
      <c r="AL1035">
        <v>45</v>
      </c>
      <c r="AM1035">
        <v>45</v>
      </c>
      <c r="AN1035">
        <v>18</v>
      </c>
      <c r="AO1035">
        <f t="shared" si="134"/>
        <v>1</v>
      </c>
      <c r="AP1035">
        <f>SUM($AO$2:AO1035)</f>
        <v>1006</v>
      </c>
      <c r="AQ1035">
        <f>COUNT($AO$2:AO1035)</f>
        <v>1034</v>
      </c>
      <c r="AR1035">
        <f t="shared" si="135"/>
        <v>97.292069632495156</v>
      </c>
    </row>
    <row r="1036" spans="2:44">
      <c r="B1036">
        <v>71</v>
      </c>
      <c r="C1036">
        <v>27</v>
      </c>
      <c r="D1036">
        <v>3</v>
      </c>
      <c r="E1036">
        <f t="shared" si="128"/>
        <v>1</v>
      </c>
      <c r="F1036">
        <f>SUM($E$2:E1036)</f>
        <v>1035</v>
      </c>
      <c r="G1036">
        <f>COUNT($E$2:E1036)</f>
        <v>1035</v>
      </c>
      <c r="H1036">
        <f t="shared" si="129"/>
        <v>100</v>
      </c>
      <c r="K1036">
        <v>4</v>
      </c>
      <c r="L1036">
        <v>4</v>
      </c>
      <c r="M1036">
        <v>3</v>
      </c>
      <c r="N1036">
        <f t="shared" si="130"/>
        <v>1</v>
      </c>
      <c r="O1036">
        <f>SUM($N$2:N1036)</f>
        <v>895</v>
      </c>
      <c r="P1036">
        <f>COUNT($N$2:N1036)</f>
        <v>1035</v>
      </c>
      <c r="Q1036">
        <f t="shared" si="131"/>
        <v>86.473429951690818</v>
      </c>
      <c r="T1036">
        <v>4</v>
      </c>
      <c r="U1036">
        <v>4</v>
      </c>
      <c r="V1036">
        <v>3</v>
      </c>
      <c r="AC1036">
        <v>43</v>
      </c>
      <c r="AD1036">
        <v>43</v>
      </c>
      <c r="AE1036">
        <v>15</v>
      </c>
      <c r="AF1036">
        <f t="shared" si="132"/>
        <v>1</v>
      </c>
      <c r="AG1036">
        <f>SUM($AF$2:AF1036)</f>
        <v>952</v>
      </c>
      <c r="AH1036">
        <f>COUNT($AF$2:AF1036)</f>
        <v>1035</v>
      </c>
      <c r="AI1036">
        <f t="shared" si="133"/>
        <v>91.980676328502426</v>
      </c>
      <c r="AL1036">
        <v>45</v>
      </c>
      <c r="AM1036">
        <v>45</v>
      </c>
      <c r="AN1036">
        <v>15</v>
      </c>
      <c r="AO1036">
        <f t="shared" si="134"/>
        <v>1</v>
      </c>
      <c r="AP1036">
        <f>SUM($AO$2:AO1036)</f>
        <v>1007</v>
      </c>
      <c r="AQ1036">
        <f>COUNT($AO$2:AO1036)</f>
        <v>1035</v>
      </c>
      <c r="AR1036">
        <f t="shared" si="135"/>
        <v>97.294685990338152</v>
      </c>
    </row>
    <row r="1037" spans="2:44">
      <c r="B1037">
        <v>71</v>
      </c>
      <c r="C1037">
        <v>27</v>
      </c>
      <c r="D1037">
        <v>4</v>
      </c>
      <c r="E1037">
        <f t="shared" si="128"/>
        <v>1</v>
      </c>
      <c r="F1037">
        <f>SUM($E$2:E1037)</f>
        <v>1036</v>
      </c>
      <c r="G1037">
        <f>COUNT($E$2:E1037)</f>
        <v>1036</v>
      </c>
      <c r="H1037">
        <f t="shared" si="129"/>
        <v>100</v>
      </c>
      <c r="K1037">
        <v>4</v>
      </c>
      <c r="L1037">
        <v>4</v>
      </c>
      <c r="M1037">
        <v>4</v>
      </c>
      <c r="N1037">
        <f t="shared" si="130"/>
        <v>1</v>
      </c>
      <c r="O1037">
        <f>SUM($N$2:N1037)</f>
        <v>896</v>
      </c>
      <c r="P1037">
        <f>COUNT($N$2:N1037)</f>
        <v>1036</v>
      </c>
      <c r="Q1037">
        <f t="shared" si="131"/>
        <v>86.486486486486484</v>
      </c>
      <c r="T1037">
        <v>4</v>
      </c>
      <c r="U1037">
        <v>4</v>
      </c>
      <c r="V1037">
        <v>4</v>
      </c>
      <c r="AC1037">
        <v>43</v>
      </c>
      <c r="AD1037">
        <v>43</v>
      </c>
      <c r="AE1037">
        <v>13</v>
      </c>
      <c r="AF1037">
        <f t="shared" si="132"/>
        <v>1</v>
      </c>
      <c r="AG1037">
        <f>SUM($AF$2:AF1037)</f>
        <v>953</v>
      </c>
      <c r="AH1037">
        <f>COUNT($AF$2:AF1037)</f>
        <v>1036</v>
      </c>
      <c r="AI1037">
        <f t="shared" si="133"/>
        <v>91.988416988416986</v>
      </c>
      <c r="AL1037">
        <v>45</v>
      </c>
      <c r="AM1037">
        <v>45</v>
      </c>
      <c r="AN1037">
        <v>13</v>
      </c>
      <c r="AO1037">
        <f t="shared" si="134"/>
        <v>1</v>
      </c>
      <c r="AP1037">
        <f>SUM($AO$2:AO1037)</f>
        <v>1008</v>
      </c>
      <c r="AQ1037">
        <f>COUNT($AO$2:AO1037)</f>
        <v>1036</v>
      </c>
      <c r="AR1037">
        <f t="shared" si="135"/>
        <v>97.297297297297305</v>
      </c>
    </row>
    <row r="1038" spans="2:44">
      <c r="B1038">
        <v>71</v>
      </c>
      <c r="C1038">
        <v>27</v>
      </c>
      <c r="D1038">
        <v>4</v>
      </c>
      <c r="E1038">
        <f t="shared" si="128"/>
        <v>1</v>
      </c>
      <c r="F1038">
        <f>SUM($E$2:E1038)</f>
        <v>1037</v>
      </c>
      <c r="G1038">
        <f>COUNT($E$2:E1038)</f>
        <v>1037</v>
      </c>
      <c r="H1038">
        <f t="shared" si="129"/>
        <v>100</v>
      </c>
      <c r="K1038">
        <v>4</v>
      </c>
      <c r="L1038">
        <v>4</v>
      </c>
      <c r="M1038">
        <v>4</v>
      </c>
      <c r="N1038">
        <f t="shared" si="130"/>
        <v>1</v>
      </c>
      <c r="O1038">
        <f>SUM($N$2:N1038)</f>
        <v>897</v>
      </c>
      <c r="P1038">
        <f>COUNT($N$2:N1038)</f>
        <v>1037</v>
      </c>
      <c r="Q1038">
        <f t="shared" si="131"/>
        <v>86.499517839922859</v>
      </c>
      <c r="T1038">
        <v>4</v>
      </c>
      <c r="U1038">
        <v>4</v>
      </c>
      <c r="V1038">
        <v>4</v>
      </c>
      <c r="AC1038">
        <v>43</v>
      </c>
      <c r="AD1038">
        <v>43</v>
      </c>
      <c r="AE1038">
        <v>54</v>
      </c>
      <c r="AF1038">
        <f t="shared" si="132"/>
        <v>0</v>
      </c>
      <c r="AG1038">
        <f>SUM($AF$2:AF1038)</f>
        <v>953</v>
      </c>
      <c r="AH1038">
        <f>COUNT($AF$2:AF1038)</f>
        <v>1037</v>
      </c>
      <c r="AI1038">
        <f t="shared" si="133"/>
        <v>91.899710703953701</v>
      </c>
      <c r="AL1038">
        <v>45</v>
      </c>
      <c r="AM1038">
        <v>45</v>
      </c>
      <c r="AN1038">
        <v>54</v>
      </c>
      <c r="AO1038">
        <f t="shared" si="134"/>
        <v>0</v>
      </c>
      <c r="AP1038">
        <f>SUM($AO$2:AO1038)</f>
        <v>1008</v>
      </c>
      <c r="AQ1038">
        <f>COUNT($AO$2:AO1038)</f>
        <v>1037</v>
      </c>
      <c r="AR1038">
        <f t="shared" si="135"/>
        <v>97.203471552555456</v>
      </c>
    </row>
    <row r="1039" spans="2:44">
      <c r="B1039">
        <v>71</v>
      </c>
      <c r="C1039">
        <v>27</v>
      </c>
      <c r="D1039">
        <v>4</v>
      </c>
      <c r="E1039">
        <f t="shared" si="128"/>
        <v>1</v>
      </c>
      <c r="F1039">
        <f>SUM($E$2:E1039)</f>
        <v>1038</v>
      </c>
      <c r="G1039">
        <f>COUNT($E$2:E1039)</f>
        <v>1038</v>
      </c>
      <c r="H1039">
        <f t="shared" si="129"/>
        <v>100</v>
      </c>
      <c r="K1039">
        <v>4</v>
      </c>
      <c r="L1039">
        <v>4</v>
      </c>
      <c r="M1039">
        <v>4</v>
      </c>
      <c r="N1039">
        <f t="shared" si="130"/>
        <v>1</v>
      </c>
      <c r="O1039">
        <f>SUM($N$2:N1039)</f>
        <v>898</v>
      </c>
      <c r="P1039">
        <f>COUNT($N$2:N1039)</f>
        <v>1038</v>
      </c>
      <c r="Q1039">
        <f t="shared" si="131"/>
        <v>86.51252408477842</v>
      </c>
      <c r="T1039">
        <v>4</v>
      </c>
      <c r="U1039">
        <v>4</v>
      </c>
      <c r="V1039">
        <v>4</v>
      </c>
      <c r="AC1039">
        <v>43</v>
      </c>
      <c r="AD1039">
        <v>43</v>
      </c>
      <c r="AE1039">
        <v>46</v>
      </c>
      <c r="AF1039">
        <f t="shared" si="132"/>
        <v>0</v>
      </c>
      <c r="AG1039">
        <f>SUM($AF$2:AF1039)</f>
        <v>953</v>
      </c>
      <c r="AH1039">
        <f>COUNT($AF$2:AF1039)</f>
        <v>1038</v>
      </c>
      <c r="AI1039">
        <f t="shared" si="133"/>
        <v>91.811175337186896</v>
      </c>
      <c r="AL1039">
        <v>45</v>
      </c>
      <c r="AM1039">
        <v>45</v>
      </c>
      <c r="AN1039">
        <v>46</v>
      </c>
      <c r="AO1039">
        <f t="shared" si="134"/>
        <v>0</v>
      </c>
      <c r="AP1039">
        <f>SUM($AO$2:AO1039)</f>
        <v>1008</v>
      </c>
      <c r="AQ1039">
        <f>COUNT($AO$2:AO1039)</f>
        <v>1038</v>
      </c>
      <c r="AR1039">
        <f t="shared" si="135"/>
        <v>97.109826589595372</v>
      </c>
    </row>
    <row r="1040" spans="2:44">
      <c r="B1040">
        <v>71</v>
      </c>
      <c r="C1040">
        <v>27</v>
      </c>
      <c r="D1040">
        <v>4</v>
      </c>
      <c r="E1040">
        <f t="shared" si="128"/>
        <v>1</v>
      </c>
      <c r="F1040">
        <f>SUM($E$2:E1040)</f>
        <v>1039</v>
      </c>
      <c r="G1040">
        <f>COUNT($E$2:E1040)</f>
        <v>1039</v>
      </c>
      <c r="H1040">
        <f t="shared" si="129"/>
        <v>100</v>
      </c>
      <c r="K1040">
        <v>4</v>
      </c>
      <c r="L1040">
        <v>4</v>
      </c>
      <c r="M1040">
        <v>4</v>
      </c>
      <c r="N1040">
        <f t="shared" si="130"/>
        <v>1</v>
      </c>
      <c r="O1040">
        <f>SUM($N$2:N1040)</f>
        <v>899</v>
      </c>
      <c r="P1040">
        <f>COUNT($N$2:N1040)</f>
        <v>1039</v>
      </c>
      <c r="Q1040">
        <f t="shared" si="131"/>
        <v>86.525505293551504</v>
      </c>
      <c r="T1040">
        <v>4</v>
      </c>
      <c r="U1040">
        <v>4</v>
      </c>
      <c r="V1040">
        <v>4</v>
      </c>
      <c r="AC1040">
        <v>43</v>
      </c>
      <c r="AD1040">
        <v>43</v>
      </c>
      <c r="AE1040">
        <v>43</v>
      </c>
      <c r="AF1040">
        <f t="shared" si="132"/>
        <v>1</v>
      </c>
      <c r="AG1040">
        <f>SUM($AF$2:AF1040)</f>
        <v>954</v>
      </c>
      <c r="AH1040">
        <f>COUNT($AF$2:AF1040)</f>
        <v>1039</v>
      </c>
      <c r="AI1040">
        <f t="shared" si="133"/>
        <v>91.819056785370549</v>
      </c>
      <c r="AL1040">
        <v>45</v>
      </c>
      <c r="AM1040">
        <v>45</v>
      </c>
      <c r="AN1040">
        <v>43</v>
      </c>
      <c r="AO1040">
        <f t="shared" si="134"/>
        <v>1</v>
      </c>
      <c r="AP1040">
        <f>SUM($AO$2:AO1040)</f>
        <v>1009</v>
      </c>
      <c r="AQ1040">
        <f>COUNT($AO$2:AO1040)</f>
        <v>1039</v>
      </c>
      <c r="AR1040">
        <f t="shared" si="135"/>
        <v>97.112608277189608</v>
      </c>
    </row>
    <row r="1041" spans="2:44">
      <c r="B1041">
        <v>71</v>
      </c>
      <c r="C1041">
        <v>27</v>
      </c>
      <c r="D1041">
        <v>3</v>
      </c>
      <c r="E1041">
        <f t="shared" si="128"/>
        <v>1</v>
      </c>
      <c r="F1041">
        <f>SUM($E$2:E1041)</f>
        <v>1040</v>
      </c>
      <c r="G1041">
        <f>COUNT($E$2:E1041)</f>
        <v>1040</v>
      </c>
      <c r="H1041">
        <f t="shared" si="129"/>
        <v>100</v>
      </c>
      <c r="K1041">
        <v>4</v>
      </c>
      <c r="L1041">
        <v>4</v>
      </c>
      <c r="M1041">
        <v>3</v>
      </c>
      <c r="N1041">
        <f t="shared" si="130"/>
        <v>1</v>
      </c>
      <c r="O1041">
        <f>SUM($N$2:N1041)</f>
        <v>900</v>
      </c>
      <c r="P1041">
        <f>COUNT($N$2:N1041)</f>
        <v>1040</v>
      </c>
      <c r="Q1041">
        <f t="shared" si="131"/>
        <v>86.538461538461547</v>
      </c>
      <c r="T1041">
        <v>4</v>
      </c>
      <c r="U1041">
        <v>4</v>
      </c>
      <c r="V1041">
        <v>3</v>
      </c>
      <c r="AC1041">
        <v>43</v>
      </c>
      <c r="AD1041">
        <v>43</v>
      </c>
      <c r="AE1041">
        <v>43</v>
      </c>
      <c r="AF1041">
        <f t="shared" si="132"/>
        <v>1</v>
      </c>
      <c r="AG1041">
        <f>SUM($AF$2:AF1041)</f>
        <v>955</v>
      </c>
      <c r="AH1041">
        <f>COUNT($AF$2:AF1041)</f>
        <v>1040</v>
      </c>
      <c r="AI1041">
        <f t="shared" si="133"/>
        <v>91.826923076923066</v>
      </c>
      <c r="AL1041">
        <v>45</v>
      </c>
      <c r="AM1041">
        <v>45</v>
      </c>
      <c r="AN1041">
        <v>43</v>
      </c>
      <c r="AO1041">
        <f t="shared" si="134"/>
        <v>1</v>
      </c>
      <c r="AP1041">
        <f>SUM($AO$2:AO1041)</f>
        <v>1010</v>
      </c>
      <c r="AQ1041">
        <f>COUNT($AO$2:AO1041)</f>
        <v>1040</v>
      </c>
      <c r="AR1041">
        <f t="shared" si="135"/>
        <v>97.115384615384613</v>
      </c>
    </row>
    <row r="1042" spans="2:44">
      <c r="B1042">
        <v>71</v>
      </c>
      <c r="C1042">
        <v>27</v>
      </c>
      <c r="D1042">
        <v>3</v>
      </c>
      <c r="E1042">
        <f t="shared" si="128"/>
        <v>1</v>
      </c>
      <c r="F1042">
        <f>SUM($E$2:E1042)</f>
        <v>1041</v>
      </c>
      <c r="G1042">
        <f>COUNT($E$2:E1042)</f>
        <v>1041</v>
      </c>
      <c r="H1042">
        <f t="shared" si="129"/>
        <v>100</v>
      </c>
      <c r="K1042">
        <v>4</v>
      </c>
      <c r="L1042">
        <v>4</v>
      </c>
      <c r="M1042">
        <v>3</v>
      </c>
      <c r="N1042">
        <f t="shared" si="130"/>
        <v>1</v>
      </c>
      <c r="O1042">
        <f>SUM($N$2:N1042)</f>
        <v>901</v>
      </c>
      <c r="P1042">
        <f>COUNT($N$2:N1042)</f>
        <v>1041</v>
      </c>
      <c r="Q1042">
        <f t="shared" si="131"/>
        <v>86.551392891450533</v>
      </c>
      <c r="T1042">
        <v>4</v>
      </c>
      <c r="U1042">
        <v>4</v>
      </c>
      <c r="V1042">
        <v>3</v>
      </c>
      <c r="AC1042">
        <v>43</v>
      </c>
      <c r="AD1042">
        <v>43</v>
      </c>
      <c r="AE1042">
        <v>43</v>
      </c>
      <c r="AF1042">
        <f t="shared" si="132"/>
        <v>1</v>
      </c>
      <c r="AG1042">
        <f>SUM($AF$2:AF1042)</f>
        <v>956</v>
      </c>
      <c r="AH1042">
        <f>COUNT($AF$2:AF1042)</f>
        <v>1041</v>
      </c>
      <c r="AI1042">
        <f t="shared" si="133"/>
        <v>91.834774255523527</v>
      </c>
      <c r="AL1042">
        <v>45</v>
      </c>
      <c r="AM1042">
        <v>45</v>
      </c>
      <c r="AN1042">
        <v>43</v>
      </c>
      <c r="AO1042">
        <f t="shared" si="134"/>
        <v>1</v>
      </c>
      <c r="AP1042">
        <f>SUM($AO$2:AO1042)</f>
        <v>1011</v>
      </c>
      <c r="AQ1042">
        <f>COUNT($AO$2:AO1042)</f>
        <v>1041</v>
      </c>
      <c r="AR1042">
        <f t="shared" si="135"/>
        <v>97.11815561959655</v>
      </c>
    </row>
    <row r="1043" spans="2:44">
      <c r="B1043">
        <v>71</v>
      </c>
      <c r="C1043">
        <v>27</v>
      </c>
      <c r="D1043">
        <v>4</v>
      </c>
      <c r="E1043">
        <f t="shared" si="128"/>
        <v>1</v>
      </c>
      <c r="F1043">
        <f>SUM($E$2:E1043)</f>
        <v>1042</v>
      </c>
      <c r="G1043">
        <f>COUNT($E$2:E1043)</f>
        <v>1042</v>
      </c>
      <c r="H1043">
        <f t="shared" si="129"/>
        <v>100</v>
      </c>
      <c r="K1043">
        <v>4</v>
      </c>
      <c r="L1043">
        <v>4</v>
      </c>
      <c r="M1043">
        <v>4</v>
      </c>
      <c r="N1043">
        <f t="shared" si="130"/>
        <v>1</v>
      </c>
      <c r="O1043">
        <f>SUM($N$2:N1043)</f>
        <v>902</v>
      </c>
      <c r="P1043">
        <f>COUNT($N$2:N1043)</f>
        <v>1042</v>
      </c>
      <c r="Q1043">
        <f t="shared" si="131"/>
        <v>86.56429942418427</v>
      </c>
      <c r="T1043">
        <v>4</v>
      </c>
      <c r="U1043">
        <v>4</v>
      </c>
      <c r="V1043">
        <v>4</v>
      </c>
      <c r="AC1043">
        <v>43</v>
      </c>
      <c r="AD1043">
        <v>43</v>
      </c>
      <c r="AE1043">
        <v>41</v>
      </c>
      <c r="AF1043">
        <f t="shared" si="132"/>
        <v>1</v>
      </c>
      <c r="AG1043">
        <f>SUM($AF$2:AF1043)</f>
        <v>957</v>
      </c>
      <c r="AH1043">
        <f>COUNT($AF$2:AF1043)</f>
        <v>1042</v>
      </c>
      <c r="AI1043">
        <f t="shared" si="133"/>
        <v>91.842610364683296</v>
      </c>
      <c r="AL1043">
        <v>46</v>
      </c>
      <c r="AM1043">
        <v>46</v>
      </c>
      <c r="AN1043">
        <v>41</v>
      </c>
      <c r="AO1043">
        <f t="shared" si="134"/>
        <v>1</v>
      </c>
      <c r="AP1043">
        <f>SUM($AO$2:AO1043)</f>
        <v>1012</v>
      </c>
      <c r="AQ1043">
        <f>COUNT($AO$2:AO1043)</f>
        <v>1042</v>
      </c>
      <c r="AR1043">
        <f t="shared" si="135"/>
        <v>97.120921305182335</v>
      </c>
    </row>
    <row r="1044" spans="2:44">
      <c r="B1044">
        <v>71</v>
      </c>
      <c r="C1044">
        <v>27</v>
      </c>
      <c r="D1044">
        <v>3</v>
      </c>
      <c r="E1044">
        <f t="shared" si="128"/>
        <v>1</v>
      </c>
      <c r="F1044">
        <f>SUM($E$2:E1044)</f>
        <v>1043</v>
      </c>
      <c r="G1044">
        <f>COUNT($E$2:E1044)</f>
        <v>1043</v>
      </c>
      <c r="H1044">
        <f t="shared" si="129"/>
        <v>100</v>
      </c>
      <c r="K1044">
        <v>4</v>
      </c>
      <c r="L1044">
        <v>4</v>
      </c>
      <c r="M1044">
        <v>3</v>
      </c>
      <c r="N1044">
        <f t="shared" si="130"/>
        <v>1</v>
      </c>
      <c r="O1044">
        <f>SUM($N$2:N1044)</f>
        <v>903</v>
      </c>
      <c r="P1044">
        <f>COUNT($N$2:N1044)</f>
        <v>1043</v>
      </c>
      <c r="Q1044">
        <f t="shared" si="131"/>
        <v>86.577181208053688</v>
      </c>
      <c r="T1044">
        <v>4</v>
      </c>
      <c r="U1044">
        <v>4</v>
      </c>
      <c r="V1044">
        <v>3</v>
      </c>
      <c r="AC1044">
        <v>43</v>
      </c>
      <c r="AD1044">
        <v>43</v>
      </c>
      <c r="AE1044">
        <v>44</v>
      </c>
      <c r="AF1044">
        <f t="shared" si="132"/>
        <v>0</v>
      </c>
      <c r="AG1044">
        <f>SUM($AF$2:AF1044)</f>
        <v>957</v>
      </c>
      <c r="AH1044">
        <f>COUNT($AF$2:AF1044)</f>
        <v>1043</v>
      </c>
      <c r="AI1044">
        <f t="shared" si="133"/>
        <v>91.75455417066155</v>
      </c>
      <c r="AL1044">
        <v>46</v>
      </c>
      <c r="AM1044">
        <v>46</v>
      </c>
      <c r="AN1044">
        <v>44</v>
      </c>
      <c r="AO1044">
        <f t="shared" si="134"/>
        <v>1</v>
      </c>
      <c r="AP1044">
        <f>SUM($AO$2:AO1044)</f>
        <v>1013</v>
      </c>
      <c r="AQ1044">
        <f>COUNT($AO$2:AO1044)</f>
        <v>1043</v>
      </c>
      <c r="AR1044">
        <f t="shared" si="135"/>
        <v>97.123681687440083</v>
      </c>
    </row>
    <row r="1045" spans="2:44">
      <c r="B1045">
        <v>71</v>
      </c>
      <c r="C1045">
        <v>27</v>
      </c>
      <c r="D1045">
        <v>4</v>
      </c>
      <c r="E1045">
        <f t="shared" si="128"/>
        <v>1</v>
      </c>
      <c r="F1045">
        <f>SUM($E$2:E1045)</f>
        <v>1044</v>
      </c>
      <c r="G1045">
        <f>COUNT($E$2:E1045)</f>
        <v>1044</v>
      </c>
      <c r="H1045">
        <f t="shared" si="129"/>
        <v>100</v>
      </c>
      <c r="K1045">
        <v>4</v>
      </c>
      <c r="L1045">
        <v>4</v>
      </c>
      <c r="M1045">
        <v>4</v>
      </c>
      <c r="N1045">
        <f t="shared" si="130"/>
        <v>1</v>
      </c>
      <c r="O1045">
        <f>SUM($N$2:N1045)</f>
        <v>904</v>
      </c>
      <c r="P1045">
        <f>COUNT($N$2:N1045)</f>
        <v>1044</v>
      </c>
      <c r="Q1045">
        <f t="shared" si="131"/>
        <v>86.59003831417624</v>
      </c>
      <c r="T1045">
        <v>4</v>
      </c>
      <c r="U1045">
        <v>4</v>
      </c>
      <c r="V1045">
        <v>4</v>
      </c>
      <c r="AC1045">
        <v>43</v>
      </c>
      <c r="AD1045">
        <v>43</v>
      </c>
      <c r="AE1045">
        <v>44</v>
      </c>
      <c r="AF1045">
        <f t="shared" si="132"/>
        <v>0</v>
      </c>
      <c r="AG1045">
        <f>SUM($AF$2:AF1045)</f>
        <v>957</v>
      </c>
      <c r="AH1045">
        <f>COUNT($AF$2:AF1045)</f>
        <v>1044</v>
      </c>
      <c r="AI1045">
        <f t="shared" si="133"/>
        <v>91.666666666666657</v>
      </c>
      <c r="AL1045">
        <v>46</v>
      </c>
      <c r="AM1045">
        <v>46</v>
      </c>
      <c r="AN1045">
        <v>44</v>
      </c>
      <c r="AO1045">
        <f t="shared" si="134"/>
        <v>1</v>
      </c>
      <c r="AP1045">
        <f>SUM($AO$2:AO1045)</f>
        <v>1014</v>
      </c>
      <c r="AQ1045">
        <f>COUNT($AO$2:AO1045)</f>
        <v>1044</v>
      </c>
      <c r="AR1045">
        <f t="shared" si="135"/>
        <v>97.126436781609186</v>
      </c>
    </row>
    <row r="1046" spans="2:44">
      <c r="B1046">
        <v>71</v>
      </c>
      <c r="C1046">
        <v>27</v>
      </c>
      <c r="D1046">
        <v>3</v>
      </c>
      <c r="E1046">
        <f t="shared" si="128"/>
        <v>1</v>
      </c>
      <c r="F1046">
        <f>SUM($E$2:E1046)</f>
        <v>1045</v>
      </c>
      <c r="G1046">
        <f>COUNT($E$2:E1046)</f>
        <v>1045</v>
      </c>
      <c r="H1046">
        <f t="shared" si="129"/>
        <v>100</v>
      </c>
      <c r="K1046">
        <v>4</v>
      </c>
      <c r="L1046">
        <v>4</v>
      </c>
      <c r="M1046">
        <v>3</v>
      </c>
      <c r="N1046">
        <f t="shared" si="130"/>
        <v>1</v>
      </c>
      <c r="O1046">
        <f>SUM($N$2:N1046)</f>
        <v>905</v>
      </c>
      <c r="P1046">
        <f>COUNT($N$2:N1046)</f>
        <v>1045</v>
      </c>
      <c r="Q1046">
        <f t="shared" si="131"/>
        <v>86.602870813397132</v>
      </c>
      <c r="T1046">
        <v>4</v>
      </c>
      <c r="U1046">
        <v>4</v>
      </c>
      <c r="V1046">
        <v>3</v>
      </c>
      <c r="AC1046">
        <v>43</v>
      </c>
      <c r="AD1046">
        <v>43</v>
      </c>
      <c r="AE1046">
        <v>43</v>
      </c>
      <c r="AF1046">
        <f t="shared" si="132"/>
        <v>1</v>
      </c>
      <c r="AG1046">
        <f>SUM($AF$2:AF1046)</f>
        <v>958</v>
      </c>
      <c r="AH1046">
        <f>COUNT($AF$2:AF1046)</f>
        <v>1045</v>
      </c>
      <c r="AI1046">
        <f t="shared" si="133"/>
        <v>91.674641148325364</v>
      </c>
      <c r="AL1046">
        <v>46</v>
      </c>
      <c r="AM1046">
        <v>46</v>
      </c>
      <c r="AN1046">
        <v>43</v>
      </c>
      <c r="AO1046">
        <f t="shared" si="134"/>
        <v>1</v>
      </c>
      <c r="AP1046">
        <f>SUM($AO$2:AO1046)</f>
        <v>1015</v>
      </c>
      <c r="AQ1046">
        <f>COUNT($AO$2:AO1046)</f>
        <v>1045</v>
      </c>
      <c r="AR1046">
        <f t="shared" si="135"/>
        <v>97.129186602870803</v>
      </c>
    </row>
    <row r="1047" spans="2:44">
      <c r="B1047">
        <v>71</v>
      </c>
      <c r="C1047">
        <v>27</v>
      </c>
      <c r="D1047">
        <v>5</v>
      </c>
      <c r="E1047">
        <f t="shared" si="128"/>
        <v>1</v>
      </c>
      <c r="F1047">
        <f>SUM($E$2:E1047)</f>
        <v>1046</v>
      </c>
      <c r="G1047">
        <f>COUNT($E$2:E1047)</f>
        <v>1046</v>
      </c>
      <c r="H1047">
        <f t="shared" si="129"/>
        <v>100</v>
      </c>
      <c r="K1047">
        <v>4</v>
      </c>
      <c r="L1047">
        <v>4</v>
      </c>
      <c r="M1047">
        <v>5</v>
      </c>
      <c r="N1047">
        <f t="shared" si="130"/>
        <v>0</v>
      </c>
      <c r="O1047">
        <f>SUM($N$2:N1047)</f>
        <v>905</v>
      </c>
      <c r="P1047">
        <f>COUNT($N$2:N1047)</f>
        <v>1046</v>
      </c>
      <c r="Q1047">
        <f t="shared" si="131"/>
        <v>86.520076481835559</v>
      </c>
      <c r="T1047">
        <v>4</v>
      </c>
      <c r="U1047">
        <v>4</v>
      </c>
      <c r="V1047">
        <v>5</v>
      </c>
      <c r="AC1047">
        <v>43</v>
      </c>
      <c r="AD1047">
        <v>43</v>
      </c>
      <c r="AE1047">
        <v>15</v>
      </c>
      <c r="AF1047">
        <f t="shared" si="132"/>
        <v>1</v>
      </c>
      <c r="AG1047">
        <f>SUM($AF$2:AF1047)</f>
        <v>959</v>
      </c>
      <c r="AH1047">
        <f>COUNT($AF$2:AF1047)</f>
        <v>1046</v>
      </c>
      <c r="AI1047">
        <f t="shared" si="133"/>
        <v>91.682600382409177</v>
      </c>
      <c r="AL1047">
        <v>46</v>
      </c>
      <c r="AM1047">
        <v>46</v>
      </c>
      <c r="AN1047">
        <v>15</v>
      </c>
      <c r="AO1047">
        <f t="shared" si="134"/>
        <v>1</v>
      </c>
      <c r="AP1047">
        <f>SUM($AO$2:AO1047)</f>
        <v>1016</v>
      </c>
      <c r="AQ1047">
        <f>COUNT($AO$2:AO1047)</f>
        <v>1046</v>
      </c>
      <c r="AR1047">
        <f t="shared" si="135"/>
        <v>97.131931166347997</v>
      </c>
    </row>
    <row r="1048" spans="2:44">
      <c r="B1048">
        <v>71</v>
      </c>
      <c r="C1048">
        <v>27</v>
      </c>
      <c r="D1048">
        <v>3</v>
      </c>
      <c r="E1048">
        <f t="shared" si="128"/>
        <v>1</v>
      </c>
      <c r="F1048">
        <f>SUM($E$2:E1048)</f>
        <v>1047</v>
      </c>
      <c r="G1048">
        <f>COUNT($E$2:E1048)</f>
        <v>1047</v>
      </c>
      <c r="H1048">
        <f t="shared" si="129"/>
        <v>100</v>
      </c>
      <c r="K1048">
        <v>4</v>
      </c>
      <c r="L1048">
        <v>4</v>
      </c>
      <c r="M1048">
        <v>3</v>
      </c>
      <c r="N1048">
        <f t="shared" si="130"/>
        <v>1</v>
      </c>
      <c r="O1048">
        <f>SUM($N$2:N1048)</f>
        <v>906</v>
      </c>
      <c r="P1048">
        <f>COUNT($N$2:N1048)</f>
        <v>1047</v>
      </c>
      <c r="Q1048">
        <f t="shared" si="131"/>
        <v>86.532951289398284</v>
      </c>
      <c r="T1048">
        <v>4</v>
      </c>
      <c r="U1048">
        <v>4</v>
      </c>
      <c r="V1048">
        <v>3</v>
      </c>
      <c r="AC1048">
        <v>43</v>
      </c>
      <c r="AD1048">
        <v>43</v>
      </c>
      <c r="AE1048">
        <v>21</v>
      </c>
      <c r="AF1048">
        <f t="shared" si="132"/>
        <v>1</v>
      </c>
      <c r="AG1048">
        <f>SUM($AF$2:AF1048)</f>
        <v>960</v>
      </c>
      <c r="AH1048">
        <f>COUNT($AF$2:AF1048)</f>
        <v>1047</v>
      </c>
      <c r="AI1048">
        <f t="shared" si="133"/>
        <v>91.690544412607451</v>
      </c>
      <c r="AL1048">
        <v>46</v>
      </c>
      <c r="AM1048">
        <v>46</v>
      </c>
      <c r="AN1048">
        <v>21</v>
      </c>
      <c r="AO1048">
        <f t="shared" si="134"/>
        <v>1</v>
      </c>
      <c r="AP1048">
        <f>SUM($AO$2:AO1048)</f>
        <v>1017</v>
      </c>
      <c r="AQ1048">
        <f>COUNT($AO$2:AO1048)</f>
        <v>1047</v>
      </c>
      <c r="AR1048">
        <f t="shared" si="135"/>
        <v>97.134670487106007</v>
      </c>
    </row>
    <row r="1049" spans="2:44">
      <c r="B1049">
        <v>71</v>
      </c>
      <c r="C1049">
        <v>27</v>
      </c>
      <c r="D1049">
        <v>4</v>
      </c>
      <c r="E1049">
        <f t="shared" si="128"/>
        <v>1</v>
      </c>
      <c r="F1049">
        <f>SUM($E$2:E1049)</f>
        <v>1048</v>
      </c>
      <c r="G1049">
        <f>COUNT($E$2:E1049)</f>
        <v>1048</v>
      </c>
      <c r="H1049">
        <f t="shared" si="129"/>
        <v>100</v>
      </c>
      <c r="K1049">
        <v>4</v>
      </c>
      <c r="L1049">
        <v>4</v>
      </c>
      <c r="M1049">
        <v>4</v>
      </c>
      <c r="N1049">
        <f t="shared" si="130"/>
        <v>1</v>
      </c>
      <c r="O1049">
        <f>SUM($N$2:N1049)</f>
        <v>907</v>
      </c>
      <c r="P1049">
        <f>COUNT($N$2:N1049)</f>
        <v>1048</v>
      </c>
      <c r="Q1049">
        <f t="shared" si="131"/>
        <v>86.545801526717554</v>
      </c>
      <c r="T1049">
        <v>4</v>
      </c>
      <c r="U1049">
        <v>4</v>
      </c>
      <c r="V1049">
        <v>4</v>
      </c>
      <c r="AC1049">
        <v>43</v>
      </c>
      <c r="AD1049">
        <v>43</v>
      </c>
      <c r="AE1049">
        <v>15</v>
      </c>
      <c r="AF1049">
        <f t="shared" si="132"/>
        <v>1</v>
      </c>
      <c r="AG1049">
        <f>SUM($AF$2:AF1049)</f>
        <v>961</v>
      </c>
      <c r="AH1049">
        <f>COUNT($AF$2:AF1049)</f>
        <v>1048</v>
      </c>
      <c r="AI1049">
        <f t="shared" si="133"/>
        <v>91.698473282442748</v>
      </c>
      <c r="AL1049">
        <v>46</v>
      </c>
      <c r="AM1049">
        <v>46</v>
      </c>
      <c r="AN1049">
        <v>15</v>
      </c>
      <c r="AO1049">
        <f t="shared" si="134"/>
        <v>1</v>
      </c>
      <c r="AP1049">
        <f>SUM($AO$2:AO1049)</f>
        <v>1018</v>
      </c>
      <c r="AQ1049">
        <f>COUNT($AO$2:AO1049)</f>
        <v>1048</v>
      </c>
      <c r="AR1049">
        <f t="shared" si="135"/>
        <v>97.137404580152676</v>
      </c>
    </row>
    <row r="1050" spans="2:44">
      <c r="B1050">
        <v>71</v>
      </c>
      <c r="C1050">
        <v>27</v>
      </c>
      <c r="D1050">
        <v>3</v>
      </c>
      <c r="E1050">
        <f t="shared" si="128"/>
        <v>1</v>
      </c>
      <c r="F1050">
        <f>SUM($E$2:E1050)</f>
        <v>1049</v>
      </c>
      <c r="G1050">
        <f>COUNT($E$2:E1050)</f>
        <v>1049</v>
      </c>
      <c r="H1050">
        <f t="shared" si="129"/>
        <v>100</v>
      </c>
      <c r="K1050">
        <v>4</v>
      </c>
      <c r="L1050">
        <v>4</v>
      </c>
      <c r="M1050">
        <v>3</v>
      </c>
      <c r="N1050">
        <f t="shared" si="130"/>
        <v>1</v>
      </c>
      <c r="O1050">
        <f>SUM($N$2:N1050)</f>
        <v>908</v>
      </c>
      <c r="P1050">
        <f>COUNT($N$2:N1050)</f>
        <v>1049</v>
      </c>
      <c r="Q1050">
        <f t="shared" si="131"/>
        <v>86.558627264061002</v>
      </c>
      <c r="T1050">
        <v>4</v>
      </c>
      <c r="U1050">
        <v>4</v>
      </c>
      <c r="V1050">
        <v>3</v>
      </c>
      <c r="AC1050">
        <v>43</v>
      </c>
      <c r="AD1050">
        <v>43</v>
      </c>
      <c r="AE1050">
        <v>14</v>
      </c>
      <c r="AF1050">
        <f t="shared" si="132"/>
        <v>1</v>
      </c>
      <c r="AG1050">
        <f>SUM($AF$2:AF1050)</f>
        <v>962</v>
      </c>
      <c r="AH1050">
        <f>COUNT($AF$2:AF1050)</f>
        <v>1049</v>
      </c>
      <c r="AI1050">
        <f t="shared" si="133"/>
        <v>91.706387035271689</v>
      </c>
      <c r="AL1050">
        <v>46</v>
      </c>
      <c r="AM1050">
        <v>46</v>
      </c>
      <c r="AN1050">
        <v>14</v>
      </c>
      <c r="AO1050">
        <f t="shared" si="134"/>
        <v>1</v>
      </c>
      <c r="AP1050">
        <f>SUM($AO$2:AO1050)</f>
        <v>1019</v>
      </c>
      <c r="AQ1050">
        <f>COUNT($AO$2:AO1050)</f>
        <v>1049</v>
      </c>
      <c r="AR1050">
        <f t="shared" si="135"/>
        <v>97.14013346043852</v>
      </c>
    </row>
    <row r="1051" spans="2:44">
      <c r="B1051">
        <v>71</v>
      </c>
      <c r="C1051">
        <v>27</v>
      </c>
      <c r="D1051">
        <v>3</v>
      </c>
      <c r="E1051">
        <f t="shared" si="128"/>
        <v>1</v>
      </c>
      <c r="F1051">
        <f>SUM($E$2:E1051)</f>
        <v>1050</v>
      </c>
      <c r="G1051">
        <f>COUNT($E$2:E1051)</f>
        <v>1050</v>
      </c>
      <c r="H1051">
        <f t="shared" si="129"/>
        <v>100</v>
      </c>
      <c r="K1051">
        <v>4</v>
      </c>
      <c r="L1051">
        <v>4</v>
      </c>
      <c r="M1051">
        <v>3</v>
      </c>
      <c r="N1051">
        <f t="shared" si="130"/>
        <v>1</v>
      </c>
      <c r="O1051">
        <f>SUM($N$2:N1051)</f>
        <v>909</v>
      </c>
      <c r="P1051">
        <f>COUNT($N$2:N1051)</f>
        <v>1050</v>
      </c>
      <c r="Q1051">
        <f t="shared" si="131"/>
        <v>86.571428571428584</v>
      </c>
      <c r="T1051">
        <v>4</v>
      </c>
      <c r="U1051">
        <v>4</v>
      </c>
      <c r="V1051">
        <v>3</v>
      </c>
      <c r="AC1051">
        <v>43</v>
      </c>
      <c r="AD1051">
        <v>43</v>
      </c>
      <c r="AE1051">
        <v>54</v>
      </c>
      <c r="AF1051">
        <f t="shared" si="132"/>
        <v>0</v>
      </c>
      <c r="AG1051">
        <f>SUM($AF$2:AF1051)</f>
        <v>962</v>
      </c>
      <c r="AH1051">
        <f>COUNT($AF$2:AF1051)</f>
        <v>1050</v>
      </c>
      <c r="AI1051">
        <f t="shared" si="133"/>
        <v>91.61904761904762</v>
      </c>
      <c r="AL1051">
        <v>46</v>
      </c>
      <c r="AM1051">
        <v>46</v>
      </c>
      <c r="AN1051">
        <v>54</v>
      </c>
      <c r="AO1051">
        <f t="shared" si="134"/>
        <v>0</v>
      </c>
      <c r="AP1051">
        <f>SUM($AO$2:AO1051)</f>
        <v>1019</v>
      </c>
      <c r="AQ1051">
        <f>COUNT($AO$2:AO1051)</f>
        <v>1050</v>
      </c>
      <c r="AR1051">
        <f t="shared" si="135"/>
        <v>97.047619047619051</v>
      </c>
    </row>
    <row r="1052" spans="2:44">
      <c r="B1052">
        <v>71</v>
      </c>
      <c r="C1052">
        <v>27</v>
      </c>
      <c r="D1052">
        <v>4</v>
      </c>
      <c r="E1052">
        <f t="shared" si="128"/>
        <v>1</v>
      </c>
      <c r="F1052">
        <f>SUM($E$2:E1052)</f>
        <v>1051</v>
      </c>
      <c r="G1052">
        <f>COUNT($E$2:E1052)</f>
        <v>1051</v>
      </c>
      <c r="H1052">
        <f t="shared" si="129"/>
        <v>100</v>
      </c>
      <c r="K1052">
        <v>4</v>
      </c>
      <c r="L1052">
        <v>4</v>
      </c>
      <c r="M1052">
        <v>4</v>
      </c>
      <c r="N1052">
        <f t="shared" si="130"/>
        <v>1</v>
      </c>
      <c r="O1052">
        <f>SUM($N$2:N1052)</f>
        <v>910</v>
      </c>
      <c r="P1052">
        <f>COUNT($N$2:N1052)</f>
        <v>1051</v>
      </c>
      <c r="Q1052">
        <f t="shared" si="131"/>
        <v>86.584205518553759</v>
      </c>
      <c r="T1052">
        <v>4</v>
      </c>
      <c r="U1052">
        <v>4</v>
      </c>
      <c r="V1052">
        <v>4</v>
      </c>
      <c r="AC1052">
        <v>43</v>
      </c>
      <c r="AD1052">
        <v>43</v>
      </c>
      <c r="AE1052">
        <v>17</v>
      </c>
      <c r="AF1052">
        <f t="shared" si="132"/>
        <v>1</v>
      </c>
      <c r="AG1052">
        <f>SUM($AF$2:AF1052)</f>
        <v>963</v>
      </c>
      <c r="AH1052">
        <f>COUNT($AF$2:AF1052)</f>
        <v>1051</v>
      </c>
      <c r="AI1052">
        <f t="shared" si="133"/>
        <v>91.627021883920079</v>
      </c>
      <c r="AL1052">
        <v>46</v>
      </c>
      <c r="AM1052">
        <v>46</v>
      </c>
      <c r="AN1052">
        <v>17</v>
      </c>
      <c r="AO1052">
        <f t="shared" si="134"/>
        <v>1</v>
      </c>
      <c r="AP1052">
        <f>SUM($AO$2:AO1052)</f>
        <v>1020</v>
      </c>
      <c r="AQ1052">
        <f>COUNT($AO$2:AO1052)</f>
        <v>1051</v>
      </c>
      <c r="AR1052">
        <f t="shared" si="135"/>
        <v>97.050428163653663</v>
      </c>
    </row>
    <row r="1053" spans="2:44">
      <c r="B1053">
        <v>71</v>
      </c>
      <c r="C1053">
        <v>27</v>
      </c>
      <c r="D1053">
        <v>4</v>
      </c>
      <c r="E1053">
        <f t="shared" si="128"/>
        <v>1</v>
      </c>
      <c r="F1053">
        <f>SUM($E$2:E1053)</f>
        <v>1052</v>
      </c>
      <c r="G1053">
        <f>COUNT($E$2:E1053)</f>
        <v>1052</v>
      </c>
      <c r="H1053">
        <f t="shared" si="129"/>
        <v>100</v>
      </c>
      <c r="K1053">
        <v>4</v>
      </c>
      <c r="L1053">
        <v>4</v>
      </c>
      <c r="M1053">
        <v>4</v>
      </c>
      <c r="N1053">
        <f t="shared" si="130"/>
        <v>1</v>
      </c>
      <c r="O1053">
        <f>SUM($N$2:N1053)</f>
        <v>911</v>
      </c>
      <c r="P1053">
        <f>COUNT($N$2:N1053)</f>
        <v>1052</v>
      </c>
      <c r="Q1053">
        <f t="shared" si="131"/>
        <v>86.596958174904941</v>
      </c>
      <c r="T1053">
        <v>4</v>
      </c>
      <c r="U1053">
        <v>4</v>
      </c>
      <c r="V1053">
        <v>4</v>
      </c>
      <c r="AC1053">
        <v>43</v>
      </c>
      <c r="AD1053">
        <v>43</v>
      </c>
      <c r="AE1053">
        <v>18</v>
      </c>
      <c r="AF1053">
        <f t="shared" si="132"/>
        <v>1</v>
      </c>
      <c r="AG1053">
        <f>SUM($AF$2:AF1053)</f>
        <v>964</v>
      </c>
      <c r="AH1053">
        <f>COUNT($AF$2:AF1053)</f>
        <v>1052</v>
      </c>
      <c r="AI1053">
        <f t="shared" si="133"/>
        <v>91.634980988593156</v>
      </c>
      <c r="AL1053">
        <v>46</v>
      </c>
      <c r="AM1053">
        <v>46</v>
      </c>
      <c r="AN1053">
        <v>18</v>
      </c>
      <c r="AO1053">
        <f t="shared" si="134"/>
        <v>1</v>
      </c>
      <c r="AP1053">
        <f>SUM($AO$2:AO1053)</f>
        <v>1021</v>
      </c>
      <c r="AQ1053">
        <f>COUNT($AO$2:AO1053)</f>
        <v>1052</v>
      </c>
      <c r="AR1053">
        <f t="shared" si="135"/>
        <v>97.053231939163496</v>
      </c>
    </row>
    <row r="1054" spans="2:44">
      <c r="B1054">
        <v>71</v>
      </c>
      <c r="C1054">
        <v>27</v>
      </c>
      <c r="D1054">
        <v>3</v>
      </c>
      <c r="E1054">
        <f t="shared" si="128"/>
        <v>1</v>
      </c>
      <c r="F1054">
        <f>SUM($E$2:E1054)</f>
        <v>1053</v>
      </c>
      <c r="G1054">
        <f>COUNT($E$2:E1054)</f>
        <v>1053</v>
      </c>
      <c r="H1054">
        <f t="shared" si="129"/>
        <v>100</v>
      </c>
      <c r="K1054">
        <v>4</v>
      </c>
      <c r="L1054">
        <v>4</v>
      </c>
      <c r="M1054">
        <v>3</v>
      </c>
      <c r="N1054">
        <f t="shared" si="130"/>
        <v>1</v>
      </c>
      <c r="O1054">
        <f>SUM($N$2:N1054)</f>
        <v>912</v>
      </c>
      <c r="P1054">
        <f>COUNT($N$2:N1054)</f>
        <v>1053</v>
      </c>
      <c r="Q1054">
        <f t="shared" si="131"/>
        <v>86.609686609686605</v>
      </c>
      <c r="T1054">
        <v>4</v>
      </c>
      <c r="U1054">
        <v>4</v>
      </c>
      <c r="V1054">
        <v>3</v>
      </c>
      <c r="AC1054">
        <v>43</v>
      </c>
      <c r="AD1054">
        <v>43</v>
      </c>
      <c r="AE1054">
        <v>16</v>
      </c>
      <c r="AF1054">
        <f t="shared" si="132"/>
        <v>1</v>
      </c>
      <c r="AG1054">
        <f>SUM($AF$2:AF1054)</f>
        <v>965</v>
      </c>
      <c r="AH1054">
        <f>COUNT($AF$2:AF1054)</f>
        <v>1053</v>
      </c>
      <c r="AI1054">
        <f t="shared" si="133"/>
        <v>91.642924976258314</v>
      </c>
      <c r="AL1054">
        <v>46</v>
      </c>
      <c r="AM1054">
        <v>46</v>
      </c>
      <c r="AN1054">
        <v>16</v>
      </c>
      <c r="AO1054">
        <f t="shared" si="134"/>
        <v>1</v>
      </c>
      <c r="AP1054">
        <f>SUM($AO$2:AO1054)</f>
        <v>1022</v>
      </c>
      <c r="AQ1054">
        <f>COUNT($AO$2:AO1054)</f>
        <v>1053</v>
      </c>
      <c r="AR1054">
        <f t="shared" si="135"/>
        <v>97.056030389363727</v>
      </c>
    </row>
    <row r="1055" spans="2:44">
      <c r="B1055">
        <v>71</v>
      </c>
      <c r="C1055">
        <v>27</v>
      </c>
      <c r="D1055">
        <v>3</v>
      </c>
      <c r="E1055">
        <f t="shared" si="128"/>
        <v>1</v>
      </c>
      <c r="F1055">
        <f>SUM($E$2:E1055)</f>
        <v>1054</v>
      </c>
      <c r="G1055">
        <f>COUNT($E$2:E1055)</f>
        <v>1054</v>
      </c>
      <c r="H1055">
        <f t="shared" si="129"/>
        <v>100</v>
      </c>
      <c r="K1055">
        <v>4</v>
      </c>
      <c r="L1055">
        <v>4</v>
      </c>
      <c r="M1055">
        <v>3</v>
      </c>
      <c r="N1055">
        <f t="shared" si="130"/>
        <v>1</v>
      </c>
      <c r="O1055">
        <f>SUM($N$2:N1055)</f>
        <v>913</v>
      </c>
      <c r="P1055">
        <f>COUNT($N$2:N1055)</f>
        <v>1054</v>
      </c>
      <c r="Q1055">
        <f t="shared" si="131"/>
        <v>86.62239089184061</v>
      </c>
      <c r="T1055">
        <v>4</v>
      </c>
      <c r="U1055">
        <v>4</v>
      </c>
      <c r="V1055">
        <v>3</v>
      </c>
      <c r="AC1055">
        <v>43</v>
      </c>
      <c r="AD1055">
        <v>43</v>
      </c>
      <c r="AE1055">
        <v>15</v>
      </c>
      <c r="AF1055">
        <f t="shared" si="132"/>
        <v>1</v>
      </c>
      <c r="AG1055">
        <f>SUM($AF$2:AF1055)</f>
        <v>966</v>
      </c>
      <c r="AH1055">
        <f>COUNT($AF$2:AF1055)</f>
        <v>1054</v>
      </c>
      <c r="AI1055">
        <f t="shared" si="133"/>
        <v>91.650853889943079</v>
      </c>
      <c r="AL1055">
        <v>46</v>
      </c>
      <c r="AM1055">
        <v>46</v>
      </c>
      <c r="AN1055">
        <v>15</v>
      </c>
      <c r="AO1055">
        <f t="shared" si="134"/>
        <v>1</v>
      </c>
      <c r="AP1055">
        <f>SUM($AO$2:AO1055)</f>
        <v>1023</v>
      </c>
      <c r="AQ1055">
        <f>COUNT($AO$2:AO1055)</f>
        <v>1054</v>
      </c>
      <c r="AR1055">
        <f t="shared" si="135"/>
        <v>97.058823529411768</v>
      </c>
    </row>
    <row r="1056" spans="2:44">
      <c r="B1056">
        <v>71</v>
      </c>
      <c r="C1056">
        <v>27</v>
      </c>
      <c r="D1056">
        <v>3</v>
      </c>
      <c r="E1056">
        <f t="shared" si="128"/>
        <v>1</v>
      </c>
      <c r="F1056">
        <f>SUM($E$2:E1056)</f>
        <v>1055</v>
      </c>
      <c r="G1056">
        <f>COUNT($E$2:E1056)</f>
        <v>1055</v>
      </c>
      <c r="H1056">
        <f t="shared" si="129"/>
        <v>100</v>
      </c>
      <c r="K1056">
        <v>4</v>
      </c>
      <c r="L1056">
        <v>4</v>
      </c>
      <c r="M1056">
        <v>3</v>
      </c>
      <c r="N1056">
        <f t="shared" si="130"/>
        <v>1</v>
      </c>
      <c r="O1056">
        <f>SUM($N$2:N1056)</f>
        <v>914</v>
      </c>
      <c r="P1056">
        <f>COUNT($N$2:N1056)</f>
        <v>1055</v>
      </c>
      <c r="Q1056">
        <f t="shared" si="131"/>
        <v>86.63507109004739</v>
      </c>
      <c r="T1056">
        <v>4</v>
      </c>
      <c r="U1056">
        <v>4</v>
      </c>
      <c r="V1056">
        <v>3</v>
      </c>
      <c r="AC1056">
        <v>43</v>
      </c>
      <c r="AD1056">
        <v>43</v>
      </c>
      <c r="AE1056">
        <v>15</v>
      </c>
      <c r="AF1056">
        <f t="shared" si="132"/>
        <v>1</v>
      </c>
      <c r="AG1056">
        <f>SUM($AF$2:AF1056)</f>
        <v>967</v>
      </c>
      <c r="AH1056">
        <f>COUNT($AF$2:AF1056)</f>
        <v>1055</v>
      </c>
      <c r="AI1056">
        <f t="shared" si="133"/>
        <v>91.658767772511851</v>
      </c>
      <c r="AL1056">
        <v>46</v>
      </c>
      <c r="AM1056">
        <v>46</v>
      </c>
      <c r="AN1056">
        <v>15</v>
      </c>
      <c r="AO1056">
        <f t="shared" si="134"/>
        <v>1</v>
      </c>
      <c r="AP1056">
        <f>SUM($AO$2:AO1056)</f>
        <v>1024</v>
      </c>
      <c r="AQ1056">
        <f>COUNT($AO$2:AO1056)</f>
        <v>1055</v>
      </c>
      <c r="AR1056">
        <f t="shared" si="135"/>
        <v>97.06161137440759</v>
      </c>
    </row>
    <row r="1057" spans="2:44">
      <c r="B1057">
        <v>71</v>
      </c>
      <c r="C1057">
        <v>27</v>
      </c>
      <c r="D1057">
        <v>3</v>
      </c>
      <c r="E1057">
        <f t="shared" si="128"/>
        <v>1</v>
      </c>
      <c r="F1057">
        <f>SUM($E$2:E1057)</f>
        <v>1056</v>
      </c>
      <c r="G1057">
        <f>COUNT($E$2:E1057)</f>
        <v>1056</v>
      </c>
      <c r="H1057">
        <f t="shared" si="129"/>
        <v>100</v>
      </c>
      <c r="K1057">
        <v>4</v>
      </c>
      <c r="L1057">
        <v>4</v>
      </c>
      <c r="M1057">
        <v>3</v>
      </c>
      <c r="N1057">
        <f t="shared" si="130"/>
        <v>1</v>
      </c>
      <c r="O1057">
        <f>SUM($N$2:N1057)</f>
        <v>915</v>
      </c>
      <c r="P1057">
        <f>COUNT($N$2:N1057)</f>
        <v>1056</v>
      </c>
      <c r="Q1057">
        <f t="shared" si="131"/>
        <v>86.647727272727266</v>
      </c>
      <c r="T1057">
        <v>4</v>
      </c>
      <c r="U1057">
        <v>4</v>
      </c>
      <c r="V1057">
        <v>3</v>
      </c>
      <c r="AC1057">
        <v>43</v>
      </c>
      <c r="AD1057">
        <v>43</v>
      </c>
      <c r="AE1057">
        <v>15</v>
      </c>
      <c r="AF1057">
        <f t="shared" si="132"/>
        <v>1</v>
      </c>
      <c r="AG1057">
        <f>SUM($AF$2:AF1057)</f>
        <v>968</v>
      </c>
      <c r="AH1057">
        <f>COUNT($AF$2:AF1057)</f>
        <v>1056</v>
      </c>
      <c r="AI1057">
        <f t="shared" si="133"/>
        <v>91.666666666666657</v>
      </c>
      <c r="AL1057">
        <v>46</v>
      </c>
      <c r="AM1057">
        <v>46</v>
      </c>
      <c r="AN1057">
        <v>15</v>
      </c>
      <c r="AO1057">
        <f t="shared" si="134"/>
        <v>1</v>
      </c>
      <c r="AP1057">
        <f>SUM($AO$2:AO1057)</f>
        <v>1025</v>
      </c>
      <c r="AQ1057">
        <f>COUNT($AO$2:AO1057)</f>
        <v>1056</v>
      </c>
      <c r="AR1057">
        <f t="shared" si="135"/>
        <v>97.064393939393938</v>
      </c>
    </row>
    <row r="1058" spans="2:44">
      <c r="B1058">
        <v>71</v>
      </c>
      <c r="C1058">
        <v>27</v>
      </c>
      <c r="D1058">
        <v>3</v>
      </c>
      <c r="E1058">
        <f t="shared" si="128"/>
        <v>1</v>
      </c>
      <c r="F1058">
        <f>SUM($E$2:E1058)</f>
        <v>1057</v>
      </c>
      <c r="G1058">
        <f>COUNT($E$2:E1058)</f>
        <v>1057</v>
      </c>
      <c r="H1058">
        <f t="shared" si="129"/>
        <v>100</v>
      </c>
      <c r="K1058">
        <v>4</v>
      </c>
      <c r="L1058">
        <v>4</v>
      </c>
      <c r="M1058">
        <v>3</v>
      </c>
      <c r="N1058">
        <f t="shared" si="130"/>
        <v>1</v>
      </c>
      <c r="O1058">
        <f>SUM($N$2:N1058)</f>
        <v>916</v>
      </c>
      <c r="P1058">
        <f>COUNT($N$2:N1058)</f>
        <v>1057</v>
      </c>
      <c r="Q1058">
        <f t="shared" si="131"/>
        <v>86.660359508041623</v>
      </c>
      <c r="T1058">
        <v>4</v>
      </c>
      <c r="U1058">
        <v>4</v>
      </c>
      <c r="V1058">
        <v>3</v>
      </c>
      <c r="AC1058">
        <v>43</v>
      </c>
      <c r="AD1058">
        <v>43</v>
      </c>
      <c r="AE1058">
        <v>16</v>
      </c>
      <c r="AF1058">
        <f t="shared" si="132"/>
        <v>1</v>
      </c>
      <c r="AG1058">
        <f>SUM($AF$2:AF1058)</f>
        <v>969</v>
      </c>
      <c r="AH1058">
        <f>COUNT($AF$2:AF1058)</f>
        <v>1057</v>
      </c>
      <c r="AI1058">
        <f t="shared" si="133"/>
        <v>91.674550614947975</v>
      </c>
      <c r="AL1058">
        <v>45</v>
      </c>
      <c r="AM1058">
        <v>45</v>
      </c>
      <c r="AN1058">
        <v>16</v>
      </c>
      <c r="AO1058">
        <f t="shared" si="134"/>
        <v>1</v>
      </c>
      <c r="AP1058">
        <f>SUM($AO$2:AO1058)</f>
        <v>1026</v>
      </c>
      <c r="AQ1058">
        <f>COUNT($AO$2:AO1058)</f>
        <v>1057</v>
      </c>
      <c r="AR1058">
        <f t="shared" si="135"/>
        <v>97.067171239356668</v>
      </c>
    </row>
    <row r="1059" spans="2:44">
      <c r="B1059">
        <v>71</v>
      </c>
      <c r="C1059">
        <v>27</v>
      </c>
      <c r="D1059">
        <v>4</v>
      </c>
      <c r="E1059">
        <f t="shared" si="128"/>
        <v>1</v>
      </c>
      <c r="F1059">
        <f>SUM($E$2:E1059)</f>
        <v>1058</v>
      </c>
      <c r="G1059">
        <f>COUNT($E$2:E1059)</f>
        <v>1058</v>
      </c>
      <c r="H1059">
        <f t="shared" si="129"/>
        <v>100</v>
      </c>
      <c r="K1059">
        <v>4</v>
      </c>
      <c r="L1059">
        <v>4</v>
      </c>
      <c r="M1059">
        <v>4</v>
      </c>
      <c r="N1059">
        <f t="shared" si="130"/>
        <v>1</v>
      </c>
      <c r="O1059">
        <f>SUM($N$2:N1059)</f>
        <v>917</v>
      </c>
      <c r="P1059">
        <f>COUNT($N$2:N1059)</f>
        <v>1058</v>
      </c>
      <c r="Q1059">
        <f t="shared" si="131"/>
        <v>86.672967863894129</v>
      </c>
      <c r="T1059">
        <v>4</v>
      </c>
      <c r="U1059">
        <v>4</v>
      </c>
      <c r="V1059">
        <v>4</v>
      </c>
      <c r="AC1059">
        <v>43</v>
      </c>
      <c r="AD1059">
        <v>43</v>
      </c>
      <c r="AE1059">
        <v>16</v>
      </c>
      <c r="AF1059">
        <f t="shared" si="132"/>
        <v>1</v>
      </c>
      <c r="AG1059">
        <f>SUM($AF$2:AF1059)</f>
        <v>970</v>
      </c>
      <c r="AH1059">
        <f>COUNT($AF$2:AF1059)</f>
        <v>1058</v>
      </c>
      <c r="AI1059">
        <f t="shared" si="133"/>
        <v>91.682419659735345</v>
      </c>
      <c r="AL1059">
        <v>45</v>
      </c>
      <c r="AM1059">
        <v>45</v>
      </c>
      <c r="AN1059">
        <v>16</v>
      </c>
      <c r="AO1059">
        <f t="shared" si="134"/>
        <v>1</v>
      </c>
      <c r="AP1059">
        <f>SUM($AO$2:AO1059)</f>
        <v>1027</v>
      </c>
      <c r="AQ1059">
        <f>COUNT($AO$2:AO1059)</f>
        <v>1058</v>
      </c>
      <c r="AR1059">
        <f t="shared" si="135"/>
        <v>97.069943289224952</v>
      </c>
    </row>
    <row r="1060" spans="2:44">
      <c r="B1060">
        <v>71</v>
      </c>
      <c r="C1060">
        <v>27</v>
      </c>
      <c r="D1060">
        <v>4</v>
      </c>
      <c r="E1060">
        <f t="shared" si="128"/>
        <v>1</v>
      </c>
      <c r="F1060">
        <f>SUM($E$2:E1060)</f>
        <v>1059</v>
      </c>
      <c r="G1060">
        <f>COUNT($E$2:E1060)</f>
        <v>1059</v>
      </c>
      <c r="H1060">
        <f t="shared" si="129"/>
        <v>100</v>
      </c>
      <c r="K1060">
        <v>4</v>
      </c>
      <c r="L1060">
        <v>4</v>
      </c>
      <c r="M1060">
        <v>4</v>
      </c>
      <c r="N1060">
        <f t="shared" si="130"/>
        <v>1</v>
      </c>
      <c r="O1060">
        <f>SUM($N$2:N1060)</f>
        <v>918</v>
      </c>
      <c r="P1060">
        <f>COUNT($N$2:N1060)</f>
        <v>1059</v>
      </c>
      <c r="Q1060">
        <f t="shared" si="131"/>
        <v>86.685552407932008</v>
      </c>
      <c r="T1060">
        <v>4</v>
      </c>
      <c r="U1060">
        <v>4</v>
      </c>
      <c r="V1060">
        <v>4</v>
      </c>
      <c r="AC1060">
        <v>43</v>
      </c>
      <c r="AD1060">
        <v>43</v>
      </c>
      <c r="AE1060">
        <v>15</v>
      </c>
      <c r="AF1060">
        <f t="shared" si="132"/>
        <v>1</v>
      </c>
      <c r="AG1060">
        <f>SUM($AF$2:AF1060)</f>
        <v>971</v>
      </c>
      <c r="AH1060">
        <f>COUNT($AF$2:AF1060)</f>
        <v>1059</v>
      </c>
      <c r="AI1060">
        <f t="shared" si="133"/>
        <v>91.690273843248349</v>
      </c>
      <c r="AL1060">
        <v>45</v>
      </c>
      <c r="AM1060">
        <v>45</v>
      </c>
      <c r="AN1060">
        <v>15</v>
      </c>
      <c r="AO1060">
        <f t="shared" si="134"/>
        <v>1</v>
      </c>
      <c r="AP1060">
        <f>SUM($AO$2:AO1060)</f>
        <v>1028</v>
      </c>
      <c r="AQ1060">
        <f>COUNT($AO$2:AO1060)</f>
        <v>1059</v>
      </c>
      <c r="AR1060">
        <f t="shared" si="135"/>
        <v>97.072710103871572</v>
      </c>
    </row>
    <row r="1061" spans="2:44">
      <c r="B1061">
        <v>71</v>
      </c>
      <c r="C1061">
        <v>27</v>
      </c>
      <c r="D1061">
        <v>3</v>
      </c>
      <c r="E1061">
        <f t="shared" si="128"/>
        <v>1</v>
      </c>
      <c r="F1061">
        <f>SUM($E$2:E1061)</f>
        <v>1060</v>
      </c>
      <c r="G1061">
        <f>COUNT($E$2:E1061)</f>
        <v>1060</v>
      </c>
      <c r="H1061">
        <f t="shared" si="129"/>
        <v>100</v>
      </c>
      <c r="K1061">
        <v>4</v>
      </c>
      <c r="L1061">
        <v>4</v>
      </c>
      <c r="M1061">
        <v>3</v>
      </c>
      <c r="N1061">
        <f t="shared" si="130"/>
        <v>1</v>
      </c>
      <c r="O1061">
        <f>SUM($N$2:N1061)</f>
        <v>919</v>
      </c>
      <c r="P1061">
        <f>COUNT($N$2:N1061)</f>
        <v>1060</v>
      </c>
      <c r="Q1061">
        <f t="shared" si="131"/>
        <v>86.698113207547166</v>
      </c>
      <c r="T1061">
        <v>4</v>
      </c>
      <c r="U1061">
        <v>4</v>
      </c>
      <c r="V1061">
        <v>3</v>
      </c>
      <c r="AC1061">
        <v>43</v>
      </c>
      <c r="AD1061">
        <v>43</v>
      </c>
      <c r="AE1061">
        <v>15</v>
      </c>
      <c r="AF1061">
        <f t="shared" si="132"/>
        <v>1</v>
      </c>
      <c r="AG1061">
        <f>SUM($AF$2:AF1061)</f>
        <v>972</v>
      </c>
      <c r="AH1061">
        <f>COUNT($AF$2:AF1061)</f>
        <v>1060</v>
      </c>
      <c r="AI1061">
        <f t="shared" si="133"/>
        <v>91.698113207547166</v>
      </c>
      <c r="AL1061">
        <v>45</v>
      </c>
      <c r="AM1061">
        <v>45</v>
      </c>
      <c r="AN1061">
        <v>15</v>
      </c>
      <c r="AO1061">
        <f t="shared" si="134"/>
        <v>1</v>
      </c>
      <c r="AP1061">
        <f>SUM($AO$2:AO1061)</f>
        <v>1029</v>
      </c>
      <c r="AQ1061">
        <f>COUNT($AO$2:AO1061)</f>
        <v>1060</v>
      </c>
      <c r="AR1061">
        <f t="shared" si="135"/>
        <v>97.075471698113205</v>
      </c>
    </row>
    <row r="1062" spans="2:44">
      <c r="B1062">
        <v>71</v>
      </c>
      <c r="C1062">
        <v>27</v>
      </c>
      <c r="D1062">
        <v>4</v>
      </c>
      <c r="E1062">
        <f t="shared" si="128"/>
        <v>1</v>
      </c>
      <c r="F1062">
        <f>SUM($E$2:E1062)</f>
        <v>1061</v>
      </c>
      <c r="G1062">
        <f>COUNT($E$2:E1062)</f>
        <v>1061</v>
      </c>
      <c r="H1062">
        <f t="shared" si="129"/>
        <v>100</v>
      </c>
      <c r="K1062">
        <v>4</v>
      </c>
      <c r="L1062">
        <v>4</v>
      </c>
      <c r="M1062">
        <v>4</v>
      </c>
      <c r="N1062">
        <f t="shared" si="130"/>
        <v>1</v>
      </c>
      <c r="O1062">
        <f>SUM($N$2:N1062)</f>
        <v>920</v>
      </c>
      <c r="P1062">
        <f>COUNT($N$2:N1062)</f>
        <v>1061</v>
      </c>
      <c r="Q1062">
        <f t="shared" si="131"/>
        <v>86.710650329877467</v>
      </c>
      <c r="T1062">
        <v>4</v>
      </c>
      <c r="U1062">
        <v>4</v>
      </c>
      <c r="V1062">
        <v>4</v>
      </c>
      <c r="AC1062">
        <v>43</v>
      </c>
      <c r="AD1062">
        <v>43</v>
      </c>
      <c r="AE1062">
        <v>17</v>
      </c>
      <c r="AF1062">
        <f t="shared" si="132"/>
        <v>1</v>
      </c>
      <c r="AG1062">
        <f>SUM($AF$2:AF1062)</f>
        <v>973</v>
      </c>
      <c r="AH1062">
        <f>COUNT($AF$2:AF1062)</f>
        <v>1061</v>
      </c>
      <c r="AI1062">
        <f t="shared" si="133"/>
        <v>91.705937794533455</v>
      </c>
      <c r="AL1062">
        <v>45</v>
      </c>
      <c r="AM1062">
        <v>45</v>
      </c>
      <c r="AN1062">
        <v>17</v>
      </c>
      <c r="AO1062">
        <f t="shared" si="134"/>
        <v>1</v>
      </c>
      <c r="AP1062">
        <f>SUM($AO$2:AO1062)</f>
        <v>1030</v>
      </c>
      <c r="AQ1062">
        <f>COUNT($AO$2:AO1062)</f>
        <v>1061</v>
      </c>
      <c r="AR1062">
        <f t="shared" si="135"/>
        <v>97.078228086710652</v>
      </c>
    </row>
    <row r="1063" spans="2:44">
      <c r="B1063">
        <v>71</v>
      </c>
      <c r="C1063">
        <v>27</v>
      </c>
      <c r="D1063">
        <v>4</v>
      </c>
      <c r="E1063">
        <f t="shared" si="128"/>
        <v>1</v>
      </c>
      <c r="F1063">
        <f>SUM($E$2:E1063)</f>
        <v>1062</v>
      </c>
      <c r="G1063">
        <f>COUNT($E$2:E1063)</f>
        <v>1062</v>
      </c>
      <c r="H1063">
        <f t="shared" si="129"/>
        <v>100</v>
      </c>
      <c r="K1063">
        <v>4</v>
      </c>
      <c r="L1063">
        <v>4</v>
      </c>
      <c r="M1063">
        <v>4</v>
      </c>
      <c r="N1063">
        <f t="shared" si="130"/>
        <v>1</v>
      </c>
      <c r="O1063">
        <f>SUM($N$2:N1063)</f>
        <v>921</v>
      </c>
      <c r="P1063">
        <f>COUNT($N$2:N1063)</f>
        <v>1062</v>
      </c>
      <c r="Q1063">
        <f t="shared" si="131"/>
        <v>86.723163841807903</v>
      </c>
      <c r="T1063">
        <v>4</v>
      </c>
      <c r="U1063">
        <v>4</v>
      </c>
      <c r="V1063">
        <v>4</v>
      </c>
      <c r="AC1063">
        <v>43</v>
      </c>
      <c r="AD1063">
        <v>43</v>
      </c>
      <c r="AE1063">
        <v>56</v>
      </c>
      <c r="AF1063">
        <f t="shared" si="132"/>
        <v>0</v>
      </c>
      <c r="AG1063">
        <f>SUM($AF$2:AF1063)</f>
        <v>973</v>
      </c>
      <c r="AH1063">
        <f>COUNT($AF$2:AF1063)</f>
        <v>1062</v>
      </c>
      <c r="AI1063">
        <f t="shared" si="133"/>
        <v>91.619585687382298</v>
      </c>
      <c r="AL1063">
        <v>45</v>
      </c>
      <c r="AM1063">
        <v>45</v>
      </c>
      <c r="AN1063">
        <v>56</v>
      </c>
      <c r="AO1063">
        <f t="shared" si="134"/>
        <v>0</v>
      </c>
      <c r="AP1063">
        <f>SUM($AO$2:AO1063)</f>
        <v>1030</v>
      </c>
      <c r="AQ1063">
        <f>COUNT($AO$2:AO1063)</f>
        <v>1062</v>
      </c>
      <c r="AR1063">
        <f t="shared" si="135"/>
        <v>96.986817325800374</v>
      </c>
    </row>
    <row r="1064" spans="2:44">
      <c r="B1064">
        <v>71</v>
      </c>
      <c r="C1064">
        <v>27</v>
      </c>
      <c r="D1064">
        <v>5</v>
      </c>
      <c r="E1064">
        <f t="shared" si="128"/>
        <v>1</v>
      </c>
      <c r="F1064">
        <f>SUM($E$2:E1064)</f>
        <v>1063</v>
      </c>
      <c r="G1064">
        <f>COUNT($E$2:E1064)</f>
        <v>1063</v>
      </c>
      <c r="H1064">
        <f t="shared" si="129"/>
        <v>100</v>
      </c>
      <c r="K1064">
        <v>4</v>
      </c>
      <c r="L1064">
        <v>4</v>
      </c>
      <c r="M1064">
        <v>5</v>
      </c>
      <c r="N1064">
        <f t="shared" si="130"/>
        <v>0</v>
      </c>
      <c r="O1064">
        <f>SUM($N$2:N1064)</f>
        <v>921</v>
      </c>
      <c r="P1064">
        <f>COUNT($N$2:N1064)</f>
        <v>1063</v>
      </c>
      <c r="Q1064">
        <f t="shared" si="131"/>
        <v>86.641580432737527</v>
      </c>
      <c r="T1064">
        <v>4</v>
      </c>
      <c r="U1064">
        <v>4</v>
      </c>
      <c r="V1064">
        <v>5</v>
      </c>
      <c r="AC1064">
        <v>43</v>
      </c>
      <c r="AD1064">
        <v>43</v>
      </c>
      <c r="AE1064">
        <v>47</v>
      </c>
      <c r="AF1064">
        <f t="shared" si="132"/>
        <v>0</v>
      </c>
      <c r="AG1064">
        <f>SUM($AF$2:AF1064)</f>
        <v>973</v>
      </c>
      <c r="AH1064">
        <f>COUNT($AF$2:AF1064)</f>
        <v>1063</v>
      </c>
      <c r="AI1064">
        <f t="shared" si="133"/>
        <v>91.533396048918164</v>
      </c>
      <c r="AL1064">
        <v>45</v>
      </c>
      <c r="AM1064">
        <v>45</v>
      </c>
      <c r="AN1064">
        <v>47</v>
      </c>
      <c r="AO1064">
        <f t="shared" si="134"/>
        <v>0</v>
      </c>
      <c r="AP1064">
        <f>SUM($AO$2:AO1064)</f>
        <v>1030</v>
      </c>
      <c r="AQ1064">
        <f>COUNT($AO$2:AO1064)</f>
        <v>1063</v>
      </c>
      <c r="AR1064">
        <f t="shared" si="135"/>
        <v>96.895578551269992</v>
      </c>
    </row>
    <row r="1065" spans="2:44">
      <c r="B1065">
        <v>71</v>
      </c>
      <c r="C1065">
        <v>27</v>
      </c>
      <c r="D1065">
        <v>4</v>
      </c>
      <c r="E1065">
        <f t="shared" si="128"/>
        <v>1</v>
      </c>
      <c r="F1065">
        <f>SUM($E$2:E1065)</f>
        <v>1064</v>
      </c>
      <c r="G1065">
        <f>COUNT($E$2:E1065)</f>
        <v>1064</v>
      </c>
      <c r="H1065">
        <f t="shared" si="129"/>
        <v>100</v>
      </c>
      <c r="K1065">
        <v>4</v>
      </c>
      <c r="L1065">
        <v>4</v>
      </c>
      <c r="M1065">
        <v>4</v>
      </c>
      <c r="N1065">
        <f t="shared" si="130"/>
        <v>1</v>
      </c>
      <c r="O1065">
        <f>SUM($N$2:N1065)</f>
        <v>922</v>
      </c>
      <c r="P1065">
        <f>COUNT($N$2:N1065)</f>
        <v>1064</v>
      </c>
      <c r="Q1065">
        <f t="shared" si="131"/>
        <v>86.654135338345867</v>
      </c>
      <c r="T1065">
        <v>4</v>
      </c>
      <c r="U1065">
        <v>4</v>
      </c>
      <c r="V1065">
        <v>4</v>
      </c>
      <c r="AC1065">
        <v>43</v>
      </c>
      <c r="AD1065">
        <v>43</v>
      </c>
      <c r="AE1065">
        <v>44</v>
      </c>
      <c r="AF1065">
        <f t="shared" si="132"/>
        <v>0</v>
      </c>
      <c r="AG1065">
        <f>SUM($AF$2:AF1065)</f>
        <v>973</v>
      </c>
      <c r="AH1065">
        <f>COUNT($AF$2:AF1065)</f>
        <v>1064</v>
      </c>
      <c r="AI1065">
        <f t="shared" si="133"/>
        <v>91.44736842105263</v>
      </c>
      <c r="AL1065">
        <v>45</v>
      </c>
      <c r="AM1065">
        <v>45</v>
      </c>
      <c r="AN1065">
        <v>44</v>
      </c>
      <c r="AO1065">
        <f t="shared" si="134"/>
        <v>1</v>
      </c>
      <c r="AP1065">
        <f>SUM($AO$2:AO1065)</f>
        <v>1031</v>
      </c>
      <c r="AQ1065">
        <f>COUNT($AO$2:AO1065)</f>
        <v>1064</v>
      </c>
      <c r="AR1065">
        <f t="shared" si="135"/>
        <v>96.898496240601503</v>
      </c>
    </row>
    <row r="1066" spans="2:44">
      <c r="B1066">
        <v>71</v>
      </c>
      <c r="C1066">
        <v>27</v>
      </c>
      <c r="D1066">
        <v>4</v>
      </c>
      <c r="E1066">
        <f t="shared" si="128"/>
        <v>1</v>
      </c>
      <c r="F1066">
        <f>SUM($E$2:E1066)</f>
        <v>1065</v>
      </c>
      <c r="G1066">
        <f>COUNT($E$2:E1066)</f>
        <v>1065</v>
      </c>
      <c r="H1066">
        <f t="shared" si="129"/>
        <v>100</v>
      </c>
      <c r="K1066">
        <v>4</v>
      </c>
      <c r="L1066">
        <v>4</v>
      </c>
      <c r="M1066">
        <v>4</v>
      </c>
      <c r="N1066">
        <f t="shared" si="130"/>
        <v>1</v>
      </c>
      <c r="O1066">
        <f>SUM($N$2:N1066)</f>
        <v>923</v>
      </c>
      <c r="P1066">
        <f>COUNT($N$2:N1066)</f>
        <v>1065</v>
      </c>
      <c r="Q1066">
        <f t="shared" si="131"/>
        <v>86.666666666666671</v>
      </c>
      <c r="T1066">
        <v>4</v>
      </c>
      <c r="U1066">
        <v>4</v>
      </c>
      <c r="V1066">
        <v>4</v>
      </c>
      <c r="AC1066">
        <v>43</v>
      </c>
      <c r="AD1066">
        <v>43</v>
      </c>
      <c r="AE1066">
        <v>48</v>
      </c>
      <c r="AF1066">
        <f t="shared" si="132"/>
        <v>0</v>
      </c>
      <c r="AG1066">
        <f>SUM($AF$2:AF1066)</f>
        <v>973</v>
      </c>
      <c r="AH1066">
        <f>COUNT($AF$2:AF1066)</f>
        <v>1065</v>
      </c>
      <c r="AI1066">
        <f t="shared" si="133"/>
        <v>91.36150234741784</v>
      </c>
      <c r="AL1066">
        <v>45</v>
      </c>
      <c r="AM1066">
        <v>45</v>
      </c>
      <c r="AN1066">
        <v>48</v>
      </c>
      <c r="AO1066">
        <f t="shared" si="134"/>
        <v>0</v>
      </c>
      <c r="AP1066">
        <f>SUM($AO$2:AO1066)</f>
        <v>1031</v>
      </c>
      <c r="AQ1066">
        <f>COUNT($AO$2:AO1066)</f>
        <v>1065</v>
      </c>
      <c r="AR1066">
        <f t="shared" si="135"/>
        <v>96.8075117370892</v>
      </c>
    </row>
    <row r="1067" spans="2:44">
      <c r="B1067">
        <v>71</v>
      </c>
      <c r="C1067">
        <v>27</v>
      </c>
      <c r="D1067">
        <v>5</v>
      </c>
      <c r="E1067">
        <f t="shared" si="128"/>
        <v>1</v>
      </c>
      <c r="F1067">
        <f>SUM($E$2:E1067)</f>
        <v>1066</v>
      </c>
      <c r="G1067">
        <f>COUNT($E$2:E1067)</f>
        <v>1066</v>
      </c>
      <c r="H1067">
        <f t="shared" si="129"/>
        <v>100</v>
      </c>
      <c r="K1067">
        <v>4</v>
      </c>
      <c r="L1067">
        <v>4</v>
      </c>
      <c r="M1067">
        <v>5</v>
      </c>
      <c r="N1067">
        <f t="shared" si="130"/>
        <v>0</v>
      </c>
      <c r="O1067">
        <f>SUM($N$2:N1067)</f>
        <v>923</v>
      </c>
      <c r="P1067">
        <f>COUNT($N$2:N1067)</f>
        <v>1066</v>
      </c>
      <c r="Q1067">
        <f t="shared" si="131"/>
        <v>86.58536585365853</v>
      </c>
      <c r="T1067">
        <v>4</v>
      </c>
      <c r="U1067">
        <v>4</v>
      </c>
      <c r="V1067">
        <v>5</v>
      </c>
      <c r="AC1067">
        <v>43</v>
      </c>
      <c r="AD1067">
        <v>43</v>
      </c>
      <c r="AE1067">
        <v>17</v>
      </c>
      <c r="AF1067">
        <f t="shared" si="132"/>
        <v>1</v>
      </c>
      <c r="AG1067">
        <f>SUM($AF$2:AF1067)</f>
        <v>974</v>
      </c>
      <c r="AH1067">
        <f>COUNT($AF$2:AF1067)</f>
        <v>1066</v>
      </c>
      <c r="AI1067">
        <f t="shared" si="133"/>
        <v>91.369606003752352</v>
      </c>
      <c r="AL1067">
        <v>45</v>
      </c>
      <c r="AM1067">
        <v>45</v>
      </c>
      <c r="AN1067">
        <v>17</v>
      </c>
      <c r="AO1067">
        <f t="shared" si="134"/>
        <v>1</v>
      </c>
      <c r="AP1067">
        <f>SUM($AO$2:AO1067)</f>
        <v>1032</v>
      </c>
      <c r="AQ1067">
        <f>COUNT($AO$2:AO1067)</f>
        <v>1066</v>
      </c>
      <c r="AR1067">
        <f t="shared" si="135"/>
        <v>96.810506566604133</v>
      </c>
    </row>
    <row r="1068" spans="2:44">
      <c r="B1068">
        <v>71</v>
      </c>
      <c r="C1068">
        <v>27</v>
      </c>
      <c r="D1068">
        <v>3</v>
      </c>
      <c r="E1068">
        <f t="shared" si="128"/>
        <v>1</v>
      </c>
      <c r="F1068">
        <f>SUM($E$2:E1068)</f>
        <v>1067</v>
      </c>
      <c r="G1068">
        <f>COUNT($E$2:E1068)</f>
        <v>1067</v>
      </c>
      <c r="H1068">
        <f t="shared" si="129"/>
        <v>100</v>
      </c>
      <c r="K1068">
        <v>4</v>
      </c>
      <c r="L1068">
        <v>4</v>
      </c>
      <c r="M1068">
        <v>3</v>
      </c>
      <c r="N1068">
        <f t="shared" si="130"/>
        <v>1</v>
      </c>
      <c r="O1068">
        <f>SUM($N$2:N1068)</f>
        <v>924</v>
      </c>
      <c r="P1068">
        <f>COUNT($N$2:N1068)</f>
        <v>1067</v>
      </c>
      <c r="Q1068">
        <f t="shared" si="131"/>
        <v>86.597938144329902</v>
      </c>
      <c r="T1068">
        <v>4</v>
      </c>
      <c r="U1068">
        <v>4</v>
      </c>
      <c r="V1068">
        <v>3</v>
      </c>
      <c r="AC1068">
        <v>43</v>
      </c>
      <c r="AD1068">
        <v>43</v>
      </c>
      <c r="AE1068">
        <v>16</v>
      </c>
      <c r="AF1068">
        <f t="shared" si="132"/>
        <v>1</v>
      </c>
      <c r="AG1068">
        <f>SUM($AF$2:AF1068)</f>
        <v>975</v>
      </c>
      <c r="AH1068">
        <f>COUNT($AF$2:AF1068)</f>
        <v>1067</v>
      </c>
      <c r="AI1068">
        <f t="shared" si="133"/>
        <v>91.377694470477977</v>
      </c>
      <c r="AL1068">
        <v>45</v>
      </c>
      <c r="AM1068">
        <v>45</v>
      </c>
      <c r="AN1068">
        <v>16</v>
      </c>
      <c r="AO1068">
        <f t="shared" si="134"/>
        <v>1</v>
      </c>
      <c r="AP1068">
        <f>SUM($AO$2:AO1068)</f>
        <v>1033</v>
      </c>
      <c r="AQ1068">
        <f>COUNT($AO$2:AO1068)</f>
        <v>1067</v>
      </c>
      <c r="AR1068">
        <f t="shared" si="135"/>
        <v>96.813495782567955</v>
      </c>
    </row>
    <row r="1069" spans="2:44">
      <c r="B1069">
        <v>71</v>
      </c>
      <c r="C1069">
        <v>27</v>
      </c>
      <c r="D1069">
        <v>3</v>
      </c>
      <c r="E1069">
        <f t="shared" si="128"/>
        <v>1</v>
      </c>
      <c r="F1069">
        <f>SUM($E$2:E1069)</f>
        <v>1068</v>
      </c>
      <c r="G1069">
        <f>COUNT($E$2:E1069)</f>
        <v>1068</v>
      </c>
      <c r="H1069">
        <f t="shared" si="129"/>
        <v>100</v>
      </c>
      <c r="K1069">
        <v>4</v>
      </c>
      <c r="L1069">
        <v>4</v>
      </c>
      <c r="M1069">
        <v>3</v>
      </c>
      <c r="N1069">
        <f t="shared" si="130"/>
        <v>1</v>
      </c>
      <c r="O1069">
        <f>SUM($N$2:N1069)</f>
        <v>925</v>
      </c>
      <c r="P1069">
        <f>COUNT($N$2:N1069)</f>
        <v>1068</v>
      </c>
      <c r="Q1069">
        <f t="shared" si="131"/>
        <v>86.610486891385762</v>
      </c>
      <c r="T1069">
        <v>4</v>
      </c>
      <c r="U1069">
        <v>4</v>
      </c>
      <c r="V1069">
        <v>3</v>
      </c>
      <c r="AC1069">
        <v>43</v>
      </c>
      <c r="AD1069">
        <v>43</v>
      </c>
      <c r="AE1069">
        <v>20</v>
      </c>
      <c r="AF1069">
        <f t="shared" si="132"/>
        <v>1</v>
      </c>
      <c r="AG1069">
        <f>SUM($AF$2:AF1069)</f>
        <v>976</v>
      </c>
      <c r="AH1069">
        <f>COUNT($AF$2:AF1069)</f>
        <v>1068</v>
      </c>
      <c r="AI1069">
        <f t="shared" si="133"/>
        <v>91.385767790262179</v>
      </c>
      <c r="AL1069">
        <v>45</v>
      </c>
      <c r="AM1069">
        <v>45</v>
      </c>
      <c r="AN1069">
        <v>20</v>
      </c>
      <c r="AO1069">
        <f t="shared" si="134"/>
        <v>1</v>
      </c>
      <c r="AP1069">
        <f>SUM($AO$2:AO1069)</f>
        <v>1034</v>
      </c>
      <c r="AQ1069">
        <f>COUNT($AO$2:AO1069)</f>
        <v>1068</v>
      </c>
      <c r="AR1069">
        <f t="shared" si="135"/>
        <v>96.816479400749074</v>
      </c>
    </row>
    <row r="1070" spans="2:44">
      <c r="B1070">
        <v>71</v>
      </c>
      <c r="C1070">
        <v>27</v>
      </c>
      <c r="D1070">
        <v>5</v>
      </c>
      <c r="E1070">
        <f t="shared" si="128"/>
        <v>1</v>
      </c>
      <c r="F1070">
        <f>SUM($E$2:E1070)</f>
        <v>1069</v>
      </c>
      <c r="G1070">
        <f>COUNT($E$2:E1070)</f>
        <v>1069</v>
      </c>
      <c r="H1070">
        <f t="shared" si="129"/>
        <v>100</v>
      </c>
      <c r="K1070">
        <v>4</v>
      </c>
      <c r="L1070">
        <v>4</v>
      </c>
      <c r="M1070">
        <v>5</v>
      </c>
      <c r="N1070">
        <f t="shared" si="130"/>
        <v>0</v>
      </c>
      <c r="O1070">
        <f>SUM($N$2:N1070)</f>
        <v>925</v>
      </c>
      <c r="P1070">
        <f>COUNT($N$2:N1070)</f>
        <v>1069</v>
      </c>
      <c r="Q1070">
        <f t="shared" si="131"/>
        <v>86.52946679139383</v>
      </c>
      <c r="T1070">
        <v>4</v>
      </c>
      <c r="U1070">
        <v>4</v>
      </c>
      <c r="V1070">
        <v>5</v>
      </c>
      <c r="AC1070">
        <v>43</v>
      </c>
      <c r="AD1070">
        <v>43</v>
      </c>
      <c r="AE1070">
        <v>17</v>
      </c>
      <c r="AF1070">
        <f t="shared" si="132"/>
        <v>1</v>
      </c>
      <c r="AG1070">
        <f>SUM($AF$2:AF1070)</f>
        <v>977</v>
      </c>
      <c r="AH1070">
        <f>COUNT($AF$2:AF1070)</f>
        <v>1069</v>
      </c>
      <c r="AI1070">
        <f t="shared" si="133"/>
        <v>91.393826005612723</v>
      </c>
      <c r="AL1070">
        <v>45</v>
      </c>
      <c r="AM1070">
        <v>45</v>
      </c>
      <c r="AN1070">
        <v>17</v>
      </c>
      <c r="AO1070">
        <f t="shared" si="134"/>
        <v>1</v>
      </c>
      <c r="AP1070">
        <f>SUM($AO$2:AO1070)</f>
        <v>1035</v>
      </c>
      <c r="AQ1070">
        <f>COUNT($AO$2:AO1070)</f>
        <v>1069</v>
      </c>
      <c r="AR1070">
        <f t="shared" si="135"/>
        <v>96.819457436856865</v>
      </c>
    </row>
    <row r="1071" spans="2:44">
      <c r="B1071">
        <v>71</v>
      </c>
      <c r="C1071">
        <v>27</v>
      </c>
      <c r="D1071">
        <v>3</v>
      </c>
      <c r="E1071">
        <f t="shared" si="128"/>
        <v>1</v>
      </c>
      <c r="F1071">
        <f>SUM($E$2:E1071)</f>
        <v>1070</v>
      </c>
      <c r="G1071">
        <f>COUNT($E$2:E1071)</f>
        <v>1070</v>
      </c>
      <c r="H1071">
        <f t="shared" si="129"/>
        <v>100</v>
      </c>
      <c r="K1071">
        <v>4</v>
      </c>
      <c r="L1071">
        <v>4</v>
      </c>
      <c r="M1071">
        <v>3</v>
      </c>
      <c r="N1071">
        <f t="shared" si="130"/>
        <v>1</v>
      </c>
      <c r="O1071">
        <f>SUM($N$2:N1071)</f>
        <v>926</v>
      </c>
      <c r="P1071">
        <f>COUNT($N$2:N1071)</f>
        <v>1070</v>
      </c>
      <c r="Q1071">
        <f t="shared" si="131"/>
        <v>86.542056074766364</v>
      </c>
      <c r="T1071">
        <v>4</v>
      </c>
      <c r="U1071">
        <v>4</v>
      </c>
      <c r="V1071">
        <v>3</v>
      </c>
      <c r="AC1071">
        <v>43</v>
      </c>
      <c r="AD1071">
        <v>43</v>
      </c>
      <c r="AE1071">
        <v>17</v>
      </c>
      <c r="AF1071">
        <f t="shared" si="132"/>
        <v>1</v>
      </c>
      <c r="AG1071">
        <f>SUM($AF$2:AF1071)</f>
        <v>978</v>
      </c>
      <c r="AH1071">
        <f>COUNT($AF$2:AF1071)</f>
        <v>1070</v>
      </c>
      <c r="AI1071">
        <f t="shared" si="133"/>
        <v>91.401869158878498</v>
      </c>
      <c r="AL1071">
        <v>45</v>
      </c>
      <c r="AM1071">
        <v>45</v>
      </c>
      <c r="AN1071">
        <v>17</v>
      </c>
      <c r="AO1071">
        <f t="shared" si="134"/>
        <v>1</v>
      </c>
      <c r="AP1071">
        <f>SUM($AO$2:AO1071)</f>
        <v>1036</v>
      </c>
      <c r="AQ1071">
        <f>COUNT($AO$2:AO1071)</f>
        <v>1070</v>
      </c>
      <c r="AR1071">
        <f t="shared" si="135"/>
        <v>96.822429906542055</v>
      </c>
    </row>
    <row r="1072" spans="2:44">
      <c r="B1072">
        <v>71</v>
      </c>
      <c r="C1072">
        <v>27</v>
      </c>
      <c r="D1072">
        <v>3</v>
      </c>
      <c r="E1072">
        <f t="shared" si="128"/>
        <v>1</v>
      </c>
      <c r="F1072">
        <f>SUM($E$2:E1072)</f>
        <v>1071</v>
      </c>
      <c r="G1072">
        <f>COUNT($E$2:E1072)</f>
        <v>1071</v>
      </c>
      <c r="H1072">
        <f t="shared" si="129"/>
        <v>100</v>
      </c>
      <c r="K1072">
        <v>4</v>
      </c>
      <c r="L1072">
        <v>4</v>
      </c>
      <c r="M1072">
        <v>3</v>
      </c>
      <c r="N1072">
        <f t="shared" si="130"/>
        <v>1</v>
      </c>
      <c r="O1072">
        <f>SUM($N$2:N1072)</f>
        <v>927</v>
      </c>
      <c r="P1072">
        <f>COUNT($N$2:N1072)</f>
        <v>1071</v>
      </c>
      <c r="Q1072">
        <f t="shared" si="131"/>
        <v>86.554621848739501</v>
      </c>
      <c r="T1072">
        <v>4</v>
      </c>
      <c r="U1072">
        <v>4</v>
      </c>
      <c r="V1072">
        <v>3</v>
      </c>
      <c r="AC1072">
        <v>43</v>
      </c>
      <c r="AD1072">
        <v>43</v>
      </c>
      <c r="AE1072">
        <v>15</v>
      </c>
      <c r="AF1072">
        <f t="shared" si="132"/>
        <v>1</v>
      </c>
      <c r="AG1072">
        <f>SUM($AF$2:AF1072)</f>
        <v>979</v>
      </c>
      <c r="AH1072">
        <f>COUNT($AF$2:AF1072)</f>
        <v>1071</v>
      </c>
      <c r="AI1072">
        <f t="shared" si="133"/>
        <v>91.409897292250236</v>
      </c>
      <c r="AL1072">
        <v>45</v>
      </c>
      <c r="AM1072">
        <v>45</v>
      </c>
      <c r="AN1072">
        <v>15</v>
      </c>
      <c r="AO1072">
        <f t="shared" si="134"/>
        <v>1</v>
      </c>
      <c r="AP1072">
        <f>SUM($AO$2:AO1072)</f>
        <v>1037</v>
      </c>
      <c r="AQ1072">
        <f>COUNT($AO$2:AO1072)</f>
        <v>1071</v>
      </c>
      <c r="AR1072">
        <f t="shared" si="135"/>
        <v>96.825396825396822</v>
      </c>
    </row>
    <row r="1073" spans="2:44">
      <c r="B1073">
        <v>71</v>
      </c>
      <c r="C1073">
        <v>27</v>
      </c>
      <c r="D1073">
        <v>3</v>
      </c>
      <c r="E1073">
        <f t="shared" si="128"/>
        <v>1</v>
      </c>
      <c r="F1073">
        <f>SUM($E$2:E1073)</f>
        <v>1072</v>
      </c>
      <c r="G1073">
        <f>COUNT($E$2:E1073)</f>
        <v>1072</v>
      </c>
      <c r="H1073">
        <f t="shared" si="129"/>
        <v>100</v>
      </c>
      <c r="K1073">
        <v>4</v>
      </c>
      <c r="L1073">
        <v>4</v>
      </c>
      <c r="M1073">
        <v>3</v>
      </c>
      <c r="N1073">
        <f t="shared" si="130"/>
        <v>1</v>
      </c>
      <c r="O1073">
        <f>SUM($N$2:N1073)</f>
        <v>928</v>
      </c>
      <c r="P1073">
        <f>COUNT($N$2:N1073)</f>
        <v>1072</v>
      </c>
      <c r="Q1073">
        <f t="shared" si="131"/>
        <v>86.567164179104466</v>
      </c>
      <c r="T1073">
        <v>4</v>
      </c>
      <c r="U1073">
        <v>4</v>
      </c>
      <c r="V1073">
        <v>3</v>
      </c>
      <c r="AC1073">
        <v>43</v>
      </c>
      <c r="AD1073">
        <v>43</v>
      </c>
      <c r="AE1073">
        <v>17</v>
      </c>
      <c r="AF1073">
        <f t="shared" si="132"/>
        <v>1</v>
      </c>
      <c r="AG1073">
        <f>SUM($AF$2:AF1073)</f>
        <v>980</v>
      </c>
      <c r="AH1073">
        <f>COUNT($AF$2:AF1073)</f>
        <v>1072</v>
      </c>
      <c r="AI1073">
        <f t="shared" si="133"/>
        <v>91.417910447761201</v>
      </c>
      <c r="AL1073">
        <v>45</v>
      </c>
      <c r="AM1073">
        <v>45</v>
      </c>
      <c r="AN1073">
        <v>17</v>
      </c>
      <c r="AO1073">
        <f t="shared" si="134"/>
        <v>1</v>
      </c>
      <c r="AP1073">
        <f>SUM($AO$2:AO1073)</f>
        <v>1038</v>
      </c>
      <c r="AQ1073">
        <f>COUNT($AO$2:AO1073)</f>
        <v>1072</v>
      </c>
      <c r="AR1073">
        <f t="shared" si="135"/>
        <v>96.828358208955223</v>
      </c>
    </row>
    <row r="1074" spans="2:44">
      <c r="B1074">
        <v>71</v>
      </c>
      <c r="C1074">
        <v>27</v>
      </c>
      <c r="D1074">
        <v>3</v>
      </c>
      <c r="E1074">
        <f t="shared" si="128"/>
        <v>1</v>
      </c>
      <c r="F1074">
        <f>SUM($E$2:E1074)</f>
        <v>1073</v>
      </c>
      <c r="G1074">
        <f>COUNT($E$2:E1074)</f>
        <v>1073</v>
      </c>
      <c r="H1074">
        <f t="shared" si="129"/>
        <v>100</v>
      </c>
      <c r="K1074">
        <v>4</v>
      </c>
      <c r="L1074">
        <v>4</v>
      </c>
      <c r="M1074">
        <v>3</v>
      </c>
      <c r="N1074">
        <f t="shared" si="130"/>
        <v>1</v>
      </c>
      <c r="O1074">
        <f>SUM($N$2:N1074)</f>
        <v>929</v>
      </c>
      <c r="P1074">
        <f>COUNT($N$2:N1074)</f>
        <v>1073</v>
      </c>
      <c r="Q1074">
        <f t="shared" si="131"/>
        <v>86.579683131407265</v>
      </c>
      <c r="T1074">
        <v>4</v>
      </c>
      <c r="U1074">
        <v>4</v>
      </c>
      <c r="V1074">
        <v>3</v>
      </c>
      <c r="AC1074">
        <v>43</v>
      </c>
      <c r="AD1074">
        <v>43</v>
      </c>
      <c r="AE1074">
        <v>15</v>
      </c>
      <c r="AF1074">
        <f t="shared" si="132"/>
        <v>1</v>
      </c>
      <c r="AG1074">
        <f>SUM($AF$2:AF1074)</f>
        <v>981</v>
      </c>
      <c r="AH1074">
        <f>COUNT($AF$2:AF1074)</f>
        <v>1073</v>
      </c>
      <c r="AI1074">
        <f t="shared" si="133"/>
        <v>91.425908667287985</v>
      </c>
      <c r="AL1074">
        <v>45</v>
      </c>
      <c r="AM1074">
        <v>45</v>
      </c>
      <c r="AN1074">
        <v>15</v>
      </c>
      <c r="AO1074">
        <f t="shared" si="134"/>
        <v>1</v>
      </c>
      <c r="AP1074">
        <f>SUM($AO$2:AO1074)</f>
        <v>1039</v>
      </c>
      <c r="AQ1074">
        <f>COUNT($AO$2:AO1074)</f>
        <v>1073</v>
      </c>
      <c r="AR1074">
        <f t="shared" si="135"/>
        <v>96.831314072693388</v>
      </c>
    </row>
    <row r="1075" spans="2:44">
      <c r="B1075">
        <v>71</v>
      </c>
      <c r="C1075">
        <v>27</v>
      </c>
      <c r="D1075">
        <v>4</v>
      </c>
      <c r="E1075">
        <f t="shared" si="128"/>
        <v>1</v>
      </c>
      <c r="F1075">
        <f>SUM($E$2:E1075)</f>
        <v>1074</v>
      </c>
      <c r="G1075">
        <f>COUNT($E$2:E1075)</f>
        <v>1074</v>
      </c>
      <c r="H1075">
        <f t="shared" si="129"/>
        <v>100</v>
      </c>
      <c r="K1075">
        <v>4</v>
      </c>
      <c r="L1075">
        <v>4</v>
      </c>
      <c r="M1075">
        <v>4</v>
      </c>
      <c r="N1075">
        <f t="shared" si="130"/>
        <v>1</v>
      </c>
      <c r="O1075">
        <f>SUM($N$2:N1075)</f>
        <v>930</v>
      </c>
      <c r="P1075">
        <f>COUNT($N$2:N1075)</f>
        <v>1074</v>
      </c>
      <c r="Q1075">
        <f t="shared" si="131"/>
        <v>86.592178770949729</v>
      </c>
      <c r="T1075">
        <v>4</v>
      </c>
      <c r="U1075">
        <v>4</v>
      </c>
      <c r="V1075">
        <v>4</v>
      </c>
      <c r="AC1075">
        <v>43</v>
      </c>
      <c r="AD1075">
        <v>43</v>
      </c>
      <c r="AE1075">
        <v>13</v>
      </c>
      <c r="AF1075">
        <f t="shared" si="132"/>
        <v>1</v>
      </c>
      <c r="AG1075">
        <f>SUM($AF$2:AF1075)</f>
        <v>982</v>
      </c>
      <c r="AH1075">
        <f>COUNT($AF$2:AF1075)</f>
        <v>1074</v>
      </c>
      <c r="AI1075">
        <f t="shared" si="133"/>
        <v>91.43389199255121</v>
      </c>
      <c r="AL1075">
        <v>45</v>
      </c>
      <c r="AM1075">
        <v>45</v>
      </c>
      <c r="AN1075">
        <v>13</v>
      </c>
      <c r="AO1075">
        <f t="shared" si="134"/>
        <v>1</v>
      </c>
      <c r="AP1075">
        <f>SUM($AO$2:AO1075)</f>
        <v>1040</v>
      </c>
      <c r="AQ1075">
        <f>COUNT($AO$2:AO1075)</f>
        <v>1074</v>
      </c>
      <c r="AR1075">
        <f t="shared" si="135"/>
        <v>96.834264432029798</v>
      </c>
    </row>
    <row r="1076" spans="2:44">
      <c r="B1076">
        <v>71</v>
      </c>
      <c r="C1076">
        <v>27</v>
      </c>
      <c r="D1076">
        <v>3</v>
      </c>
      <c r="E1076">
        <f t="shared" si="128"/>
        <v>1</v>
      </c>
      <c r="F1076">
        <f>SUM($E$2:E1076)</f>
        <v>1075</v>
      </c>
      <c r="G1076">
        <f>COUNT($E$2:E1076)</f>
        <v>1075</v>
      </c>
      <c r="H1076">
        <f t="shared" si="129"/>
        <v>100</v>
      </c>
      <c r="K1076">
        <v>4</v>
      </c>
      <c r="L1076">
        <v>4</v>
      </c>
      <c r="M1076">
        <v>3</v>
      </c>
      <c r="N1076">
        <f t="shared" si="130"/>
        <v>1</v>
      </c>
      <c r="O1076">
        <f>SUM($N$2:N1076)</f>
        <v>931</v>
      </c>
      <c r="P1076">
        <f>COUNT($N$2:N1076)</f>
        <v>1075</v>
      </c>
      <c r="Q1076">
        <f t="shared" si="131"/>
        <v>86.604651162790702</v>
      </c>
      <c r="T1076">
        <v>4</v>
      </c>
      <c r="U1076">
        <v>4</v>
      </c>
      <c r="V1076">
        <v>3</v>
      </c>
      <c r="AC1076">
        <v>43</v>
      </c>
      <c r="AD1076">
        <v>43</v>
      </c>
      <c r="AE1076">
        <v>15</v>
      </c>
      <c r="AF1076">
        <f t="shared" si="132"/>
        <v>1</v>
      </c>
      <c r="AG1076">
        <f>SUM($AF$2:AF1076)</f>
        <v>983</v>
      </c>
      <c r="AH1076">
        <f>COUNT($AF$2:AF1076)</f>
        <v>1075</v>
      </c>
      <c r="AI1076">
        <f t="shared" si="133"/>
        <v>91.441860465116278</v>
      </c>
      <c r="AL1076">
        <v>45</v>
      </c>
      <c r="AM1076">
        <v>45</v>
      </c>
      <c r="AN1076">
        <v>15</v>
      </c>
      <c r="AO1076">
        <f t="shared" si="134"/>
        <v>1</v>
      </c>
      <c r="AP1076">
        <f>SUM($AO$2:AO1076)</f>
        <v>1041</v>
      </c>
      <c r="AQ1076">
        <f>COUNT($AO$2:AO1076)</f>
        <v>1075</v>
      </c>
      <c r="AR1076">
        <f t="shared" si="135"/>
        <v>96.837209302325576</v>
      </c>
    </row>
    <row r="1077" spans="2:44">
      <c r="B1077">
        <v>71</v>
      </c>
      <c r="C1077">
        <v>27</v>
      </c>
      <c r="D1077">
        <v>3</v>
      </c>
      <c r="E1077">
        <f t="shared" si="128"/>
        <v>1</v>
      </c>
      <c r="F1077">
        <f>SUM($E$2:E1077)</f>
        <v>1076</v>
      </c>
      <c r="G1077">
        <f>COUNT($E$2:E1077)</f>
        <v>1076</v>
      </c>
      <c r="H1077">
        <f t="shared" si="129"/>
        <v>100</v>
      </c>
      <c r="K1077">
        <v>4</v>
      </c>
      <c r="L1077">
        <v>4</v>
      </c>
      <c r="M1077">
        <v>3</v>
      </c>
      <c r="N1077">
        <f t="shared" si="130"/>
        <v>1</v>
      </c>
      <c r="O1077">
        <f>SUM($N$2:N1077)</f>
        <v>932</v>
      </c>
      <c r="P1077">
        <f>COUNT($N$2:N1077)</f>
        <v>1076</v>
      </c>
      <c r="Q1077">
        <f t="shared" si="131"/>
        <v>86.617100371747213</v>
      </c>
      <c r="T1077">
        <v>4</v>
      </c>
      <c r="U1077">
        <v>4</v>
      </c>
      <c r="V1077">
        <v>3</v>
      </c>
      <c r="AC1077">
        <v>43</v>
      </c>
      <c r="AD1077">
        <v>43</v>
      </c>
      <c r="AE1077">
        <v>14</v>
      </c>
      <c r="AF1077">
        <f t="shared" si="132"/>
        <v>1</v>
      </c>
      <c r="AG1077">
        <f>SUM($AF$2:AF1077)</f>
        <v>984</v>
      </c>
      <c r="AH1077">
        <f>COUNT($AF$2:AF1077)</f>
        <v>1076</v>
      </c>
      <c r="AI1077">
        <f t="shared" si="133"/>
        <v>91.449814126394045</v>
      </c>
      <c r="AL1077">
        <v>45</v>
      </c>
      <c r="AM1077">
        <v>45</v>
      </c>
      <c r="AN1077">
        <v>14</v>
      </c>
      <c r="AO1077">
        <f t="shared" si="134"/>
        <v>1</v>
      </c>
      <c r="AP1077">
        <f>SUM($AO$2:AO1077)</f>
        <v>1042</v>
      </c>
      <c r="AQ1077">
        <f>COUNT($AO$2:AO1077)</f>
        <v>1076</v>
      </c>
      <c r="AR1077">
        <f t="shared" si="135"/>
        <v>96.840148698884747</v>
      </c>
    </row>
    <row r="1078" spans="2:44">
      <c r="B1078">
        <v>71</v>
      </c>
      <c r="C1078">
        <v>27</v>
      </c>
      <c r="D1078">
        <v>3</v>
      </c>
      <c r="E1078">
        <f t="shared" si="128"/>
        <v>1</v>
      </c>
      <c r="F1078">
        <f>SUM($E$2:E1078)</f>
        <v>1077</v>
      </c>
      <c r="G1078">
        <f>COUNT($E$2:E1078)</f>
        <v>1077</v>
      </c>
      <c r="H1078">
        <f t="shared" si="129"/>
        <v>100</v>
      </c>
      <c r="K1078">
        <v>4</v>
      </c>
      <c r="L1078">
        <v>4</v>
      </c>
      <c r="M1078">
        <v>3</v>
      </c>
      <c r="N1078">
        <f t="shared" si="130"/>
        <v>1</v>
      </c>
      <c r="O1078">
        <f>SUM($N$2:N1078)</f>
        <v>933</v>
      </c>
      <c r="P1078">
        <f>COUNT($N$2:N1078)</f>
        <v>1077</v>
      </c>
      <c r="Q1078">
        <f t="shared" si="131"/>
        <v>86.629526462395546</v>
      </c>
      <c r="T1078">
        <v>4</v>
      </c>
      <c r="U1078">
        <v>4</v>
      </c>
      <c r="V1078">
        <v>3</v>
      </c>
      <c r="AC1078">
        <v>43</v>
      </c>
      <c r="AD1078">
        <v>43</v>
      </c>
      <c r="AE1078">
        <v>17</v>
      </c>
      <c r="AF1078">
        <f t="shared" si="132"/>
        <v>1</v>
      </c>
      <c r="AG1078">
        <f>SUM($AF$2:AF1078)</f>
        <v>985</v>
      </c>
      <c r="AH1078">
        <f>COUNT($AF$2:AF1078)</f>
        <v>1077</v>
      </c>
      <c r="AI1078">
        <f t="shared" si="133"/>
        <v>91.457753017641593</v>
      </c>
      <c r="AL1078">
        <v>45</v>
      </c>
      <c r="AM1078">
        <v>45</v>
      </c>
      <c r="AN1078">
        <v>17</v>
      </c>
      <c r="AO1078">
        <f t="shared" si="134"/>
        <v>1</v>
      </c>
      <c r="AP1078">
        <f>SUM($AO$2:AO1078)</f>
        <v>1043</v>
      </c>
      <c r="AQ1078">
        <f>COUNT($AO$2:AO1078)</f>
        <v>1077</v>
      </c>
      <c r="AR1078">
        <f t="shared" si="135"/>
        <v>96.843082636954506</v>
      </c>
    </row>
    <row r="1079" spans="2:44">
      <c r="B1079">
        <v>71</v>
      </c>
      <c r="C1079">
        <v>27</v>
      </c>
      <c r="D1079">
        <v>3</v>
      </c>
      <c r="E1079">
        <f t="shared" si="128"/>
        <v>1</v>
      </c>
      <c r="F1079">
        <f>SUM($E$2:E1079)</f>
        <v>1078</v>
      </c>
      <c r="G1079">
        <f>COUNT($E$2:E1079)</f>
        <v>1078</v>
      </c>
      <c r="H1079">
        <f t="shared" si="129"/>
        <v>100</v>
      </c>
      <c r="K1079">
        <v>4</v>
      </c>
      <c r="L1079">
        <v>4</v>
      </c>
      <c r="M1079">
        <v>3</v>
      </c>
      <c r="N1079">
        <f t="shared" si="130"/>
        <v>1</v>
      </c>
      <c r="O1079">
        <f>SUM($N$2:N1079)</f>
        <v>934</v>
      </c>
      <c r="P1079">
        <f>COUNT($N$2:N1079)</f>
        <v>1078</v>
      </c>
      <c r="Q1079">
        <f t="shared" si="131"/>
        <v>86.641929499072361</v>
      </c>
      <c r="T1079">
        <v>4</v>
      </c>
      <c r="U1079">
        <v>4</v>
      </c>
      <c r="V1079">
        <v>3</v>
      </c>
      <c r="AC1079">
        <v>43</v>
      </c>
      <c r="AD1079">
        <v>43</v>
      </c>
      <c r="AE1079">
        <v>16</v>
      </c>
      <c r="AF1079">
        <f t="shared" si="132"/>
        <v>1</v>
      </c>
      <c r="AG1079">
        <f>SUM($AF$2:AF1079)</f>
        <v>986</v>
      </c>
      <c r="AH1079">
        <f>COUNT($AF$2:AF1079)</f>
        <v>1078</v>
      </c>
      <c r="AI1079">
        <f t="shared" si="133"/>
        <v>91.465677179962896</v>
      </c>
      <c r="AL1079">
        <v>45</v>
      </c>
      <c r="AM1079">
        <v>45</v>
      </c>
      <c r="AN1079">
        <v>16</v>
      </c>
      <c r="AO1079">
        <f t="shared" si="134"/>
        <v>1</v>
      </c>
      <c r="AP1079">
        <f>SUM($AO$2:AO1079)</f>
        <v>1044</v>
      </c>
      <c r="AQ1079">
        <f>COUNT($AO$2:AO1079)</f>
        <v>1078</v>
      </c>
      <c r="AR1079">
        <f t="shared" si="135"/>
        <v>96.846011131725419</v>
      </c>
    </row>
    <row r="1080" spans="2:44">
      <c r="B1080">
        <v>71</v>
      </c>
      <c r="C1080">
        <v>27</v>
      </c>
      <c r="D1080">
        <v>4</v>
      </c>
      <c r="E1080">
        <f t="shared" si="128"/>
        <v>1</v>
      </c>
      <c r="F1080">
        <f>SUM($E$2:E1080)</f>
        <v>1079</v>
      </c>
      <c r="G1080">
        <f>COUNT($E$2:E1080)</f>
        <v>1079</v>
      </c>
      <c r="H1080">
        <f t="shared" si="129"/>
        <v>100</v>
      </c>
      <c r="K1080">
        <v>4</v>
      </c>
      <c r="L1080">
        <v>4</v>
      </c>
      <c r="M1080">
        <v>4</v>
      </c>
      <c r="N1080">
        <f t="shared" si="130"/>
        <v>1</v>
      </c>
      <c r="O1080">
        <f>SUM($N$2:N1080)</f>
        <v>935</v>
      </c>
      <c r="P1080">
        <f>COUNT($N$2:N1080)</f>
        <v>1079</v>
      </c>
      <c r="Q1080">
        <f t="shared" si="131"/>
        <v>86.654309545875805</v>
      </c>
      <c r="T1080">
        <v>4</v>
      </c>
      <c r="U1080">
        <v>4</v>
      </c>
      <c r="V1080">
        <v>4</v>
      </c>
      <c r="AC1080">
        <v>43</v>
      </c>
      <c r="AD1080">
        <v>43</v>
      </c>
      <c r="AE1080">
        <v>15</v>
      </c>
      <c r="AF1080">
        <f t="shared" si="132"/>
        <v>1</v>
      </c>
      <c r="AG1080">
        <f>SUM($AF$2:AF1080)</f>
        <v>987</v>
      </c>
      <c r="AH1080">
        <f>COUNT($AF$2:AF1080)</f>
        <v>1079</v>
      </c>
      <c r="AI1080">
        <f t="shared" si="133"/>
        <v>91.473586654309543</v>
      </c>
      <c r="AL1080">
        <v>45</v>
      </c>
      <c r="AM1080">
        <v>45</v>
      </c>
      <c r="AN1080">
        <v>15</v>
      </c>
      <c r="AO1080">
        <f t="shared" si="134"/>
        <v>1</v>
      </c>
      <c r="AP1080">
        <f>SUM($AO$2:AO1080)</f>
        <v>1045</v>
      </c>
      <c r="AQ1080">
        <f>COUNT($AO$2:AO1080)</f>
        <v>1079</v>
      </c>
      <c r="AR1080">
        <f t="shared" si="135"/>
        <v>96.84893419833179</v>
      </c>
    </row>
    <row r="1081" spans="2:44">
      <c r="B1081">
        <v>71</v>
      </c>
      <c r="C1081">
        <v>27</v>
      </c>
      <c r="D1081">
        <v>4</v>
      </c>
      <c r="E1081">
        <f t="shared" si="128"/>
        <v>1</v>
      </c>
      <c r="F1081">
        <f>SUM($E$2:E1081)</f>
        <v>1080</v>
      </c>
      <c r="G1081">
        <f>COUNT($E$2:E1081)</f>
        <v>1080</v>
      </c>
      <c r="H1081">
        <f t="shared" si="129"/>
        <v>100</v>
      </c>
      <c r="K1081">
        <v>4</v>
      </c>
      <c r="L1081">
        <v>4</v>
      </c>
      <c r="M1081">
        <v>4</v>
      </c>
      <c r="N1081">
        <f t="shared" si="130"/>
        <v>1</v>
      </c>
      <c r="O1081">
        <f>SUM($N$2:N1081)</f>
        <v>936</v>
      </c>
      <c r="P1081">
        <f>COUNT($N$2:N1081)</f>
        <v>1080</v>
      </c>
      <c r="Q1081">
        <f t="shared" si="131"/>
        <v>86.666666666666671</v>
      </c>
      <c r="T1081">
        <v>4</v>
      </c>
      <c r="U1081">
        <v>4</v>
      </c>
      <c r="V1081">
        <v>4</v>
      </c>
      <c r="AC1081">
        <v>43</v>
      </c>
      <c r="AD1081">
        <v>43</v>
      </c>
      <c r="AE1081">
        <v>16</v>
      </c>
      <c r="AF1081">
        <f t="shared" si="132"/>
        <v>1</v>
      </c>
      <c r="AG1081">
        <f>SUM($AF$2:AF1081)</f>
        <v>988</v>
      </c>
      <c r="AH1081">
        <f>COUNT($AF$2:AF1081)</f>
        <v>1080</v>
      </c>
      <c r="AI1081">
        <f t="shared" si="133"/>
        <v>91.481481481481481</v>
      </c>
      <c r="AL1081">
        <v>44</v>
      </c>
      <c r="AM1081">
        <v>44</v>
      </c>
      <c r="AN1081">
        <v>16</v>
      </c>
      <c r="AO1081">
        <f t="shared" si="134"/>
        <v>1</v>
      </c>
      <c r="AP1081">
        <f>SUM($AO$2:AO1081)</f>
        <v>1046</v>
      </c>
      <c r="AQ1081">
        <f>COUNT($AO$2:AO1081)</f>
        <v>1080</v>
      </c>
      <c r="AR1081">
        <f t="shared" si="135"/>
        <v>96.851851851851862</v>
      </c>
    </row>
    <row r="1082" spans="2:44">
      <c r="B1082">
        <v>71</v>
      </c>
      <c r="C1082">
        <v>27</v>
      </c>
      <c r="D1082">
        <v>3</v>
      </c>
      <c r="E1082">
        <f t="shared" si="128"/>
        <v>1</v>
      </c>
      <c r="F1082">
        <f>SUM($E$2:E1082)</f>
        <v>1081</v>
      </c>
      <c r="G1082">
        <f>COUNT($E$2:E1082)</f>
        <v>1081</v>
      </c>
      <c r="H1082">
        <f t="shared" si="129"/>
        <v>100</v>
      </c>
      <c r="K1082">
        <v>4</v>
      </c>
      <c r="L1082">
        <v>4</v>
      </c>
      <c r="M1082">
        <v>3</v>
      </c>
      <c r="N1082">
        <f t="shared" si="130"/>
        <v>1</v>
      </c>
      <c r="O1082">
        <f>SUM($N$2:N1082)</f>
        <v>937</v>
      </c>
      <c r="P1082">
        <f>COUNT($N$2:N1082)</f>
        <v>1081</v>
      </c>
      <c r="Q1082">
        <f t="shared" si="131"/>
        <v>86.679000925069388</v>
      </c>
      <c r="T1082">
        <v>4</v>
      </c>
      <c r="U1082">
        <v>4</v>
      </c>
      <c r="V1082">
        <v>3</v>
      </c>
      <c r="AC1082">
        <v>43</v>
      </c>
      <c r="AD1082">
        <v>43</v>
      </c>
      <c r="AE1082">
        <v>17</v>
      </c>
      <c r="AF1082">
        <f t="shared" si="132"/>
        <v>1</v>
      </c>
      <c r="AG1082">
        <f>SUM($AF$2:AF1082)</f>
        <v>989</v>
      </c>
      <c r="AH1082">
        <f>COUNT($AF$2:AF1082)</f>
        <v>1081</v>
      </c>
      <c r="AI1082">
        <f t="shared" si="133"/>
        <v>91.489361702127653</v>
      </c>
      <c r="AL1082">
        <v>44</v>
      </c>
      <c r="AM1082">
        <v>44</v>
      </c>
      <c r="AN1082">
        <v>17</v>
      </c>
      <c r="AO1082">
        <f t="shared" si="134"/>
        <v>1</v>
      </c>
      <c r="AP1082">
        <f>SUM($AO$2:AO1082)</f>
        <v>1047</v>
      </c>
      <c r="AQ1082">
        <f>COUNT($AO$2:AO1082)</f>
        <v>1081</v>
      </c>
      <c r="AR1082">
        <f t="shared" si="135"/>
        <v>96.854764107308043</v>
      </c>
    </row>
    <row r="1083" spans="2:44">
      <c r="B1083">
        <v>71</v>
      </c>
      <c r="C1083">
        <v>27</v>
      </c>
      <c r="D1083">
        <v>3</v>
      </c>
      <c r="E1083">
        <f t="shared" si="128"/>
        <v>1</v>
      </c>
      <c r="F1083">
        <f>SUM($E$2:E1083)</f>
        <v>1082</v>
      </c>
      <c r="G1083">
        <f>COUNT($E$2:E1083)</f>
        <v>1082</v>
      </c>
      <c r="H1083">
        <f t="shared" si="129"/>
        <v>100</v>
      </c>
      <c r="K1083">
        <v>4</v>
      </c>
      <c r="L1083">
        <v>4</v>
      </c>
      <c r="M1083">
        <v>3</v>
      </c>
      <c r="N1083">
        <f t="shared" si="130"/>
        <v>1</v>
      </c>
      <c r="O1083">
        <f>SUM($N$2:N1083)</f>
        <v>938</v>
      </c>
      <c r="P1083">
        <f>COUNT($N$2:N1083)</f>
        <v>1082</v>
      </c>
      <c r="Q1083">
        <f t="shared" si="131"/>
        <v>86.691312384473193</v>
      </c>
      <c r="T1083">
        <v>4</v>
      </c>
      <c r="U1083">
        <v>4</v>
      </c>
      <c r="V1083">
        <v>3</v>
      </c>
      <c r="AC1083">
        <v>43</v>
      </c>
      <c r="AD1083">
        <v>43</v>
      </c>
      <c r="AE1083">
        <v>17</v>
      </c>
      <c r="AF1083">
        <f t="shared" si="132"/>
        <v>1</v>
      </c>
      <c r="AG1083">
        <f>SUM($AF$2:AF1083)</f>
        <v>990</v>
      </c>
      <c r="AH1083">
        <f>COUNT($AF$2:AF1083)</f>
        <v>1082</v>
      </c>
      <c r="AI1083">
        <f t="shared" si="133"/>
        <v>91.497227356746762</v>
      </c>
      <c r="AL1083">
        <v>44</v>
      </c>
      <c r="AM1083">
        <v>44</v>
      </c>
      <c r="AN1083">
        <v>17</v>
      </c>
      <c r="AO1083">
        <f t="shared" si="134"/>
        <v>1</v>
      </c>
      <c r="AP1083">
        <f>SUM($AO$2:AO1083)</f>
        <v>1048</v>
      </c>
      <c r="AQ1083">
        <f>COUNT($AO$2:AO1083)</f>
        <v>1082</v>
      </c>
      <c r="AR1083">
        <f t="shared" si="135"/>
        <v>96.85767097966729</v>
      </c>
    </row>
    <row r="1084" spans="2:44">
      <c r="B1084">
        <v>71</v>
      </c>
      <c r="C1084">
        <v>27</v>
      </c>
      <c r="D1084">
        <v>3</v>
      </c>
      <c r="E1084">
        <f t="shared" si="128"/>
        <v>1</v>
      </c>
      <c r="F1084">
        <f>SUM($E$2:E1084)</f>
        <v>1083</v>
      </c>
      <c r="G1084">
        <f>COUNT($E$2:E1084)</f>
        <v>1083</v>
      </c>
      <c r="H1084">
        <f t="shared" si="129"/>
        <v>100</v>
      </c>
      <c r="K1084">
        <v>4</v>
      </c>
      <c r="L1084">
        <v>4</v>
      </c>
      <c r="M1084">
        <v>3</v>
      </c>
      <c r="N1084">
        <f t="shared" si="130"/>
        <v>1</v>
      </c>
      <c r="O1084">
        <f>SUM($N$2:N1084)</f>
        <v>939</v>
      </c>
      <c r="P1084">
        <f>COUNT($N$2:N1084)</f>
        <v>1083</v>
      </c>
      <c r="Q1084">
        <f t="shared" si="131"/>
        <v>86.70360110803324</v>
      </c>
      <c r="T1084">
        <v>4</v>
      </c>
      <c r="U1084">
        <v>4</v>
      </c>
      <c r="V1084">
        <v>3</v>
      </c>
      <c r="AC1084">
        <v>43</v>
      </c>
      <c r="AD1084">
        <v>43</v>
      </c>
      <c r="AE1084">
        <v>16</v>
      </c>
      <c r="AF1084">
        <f t="shared" si="132"/>
        <v>1</v>
      </c>
      <c r="AG1084">
        <f>SUM($AF$2:AF1084)</f>
        <v>991</v>
      </c>
      <c r="AH1084">
        <f>COUNT($AF$2:AF1084)</f>
        <v>1083</v>
      </c>
      <c r="AI1084">
        <f t="shared" si="133"/>
        <v>91.505078485687903</v>
      </c>
      <c r="AL1084">
        <v>44</v>
      </c>
      <c r="AM1084">
        <v>44</v>
      </c>
      <c r="AN1084">
        <v>16</v>
      </c>
      <c r="AO1084">
        <f t="shared" si="134"/>
        <v>1</v>
      </c>
      <c r="AP1084">
        <f>SUM($AO$2:AO1084)</f>
        <v>1049</v>
      </c>
      <c r="AQ1084">
        <f>COUNT($AO$2:AO1084)</f>
        <v>1083</v>
      </c>
      <c r="AR1084">
        <f t="shared" si="135"/>
        <v>96.860572483841182</v>
      </c>
    </row>
    <row r="1085" spans="2:44">
      <c r="B1085">
        <v>71</v>
      </c>
      <c r="C1085">
        <v>27</v>
      </c>
      <c r="D1085">
        <v>3</v>
      </c>
      <c r="E1085">
        <f t="shared" si="128"/>
        <v>1</v>
      </c>
      <c r="F1085">
        <f>SUM($E$2:E1085)</f>
        <v>1084</v>
      </c>
      <c r="G1085">
        <f>COUNT($E$2:E1085)</f>
        <v>1084</v>
      </c>
      <c r="H1085">
        <f t="shared" si="129"/>
        <v>100</v>
      </c>
      <c r="K1085">
        <v>4</v>
      </c>
      <c r="L1085">
        <v>4</v>
      </c>
      <c r="M1085">
        <v>3</v>
      </c>
      <c r="N1085">
        <f t="shared" si="130"/>
        <v>1</v>
      </c>
      <c r="O1085">
        <f>SUM($N$2:N1085)</f>
        <v>940</v>
      </c>
      <c r="P1085">
        <f>COUNT($N$2:N1085)</f>
        <v>1084</v>
      </c>
      <c r="Q1085">
        <f t="shared" si="131"/>
        <v>86.715867158671585</v>
      </c>
      <c r="T1085">
        <v>4</v>
      </c>
      <c r="U1085">
        <v>4</v>
      </c>
      <c r="V1085">
        <v>3</v>
      </c>
      <c r="AC1085">
        <v>43</v>
      </c>
      <c r="AD1085">
        <v>43</v>
      </c>
      <c r="AE1085">
        <v>15</v>
      </c>
      <c r="AF1085">
        <f t="shared" si="132"/>
        <v>1</v>
      </c>
      <c r="AG1085">
        <f>SUM($AF$2:AF1085)</f>
        <v>992</v>
      </c>
      <c r="AH1085">
        <f>COUNT($AF$2:AF1085)</f>
        <v>1084</v>
      </c>
      <c r="AI1085">
        <f t="shared" si="133"/>
        <v>91.512915129151295</v>
      </c>
      <c r="AL1085">
        <v>44</v>
      </c>
      <c r="AM1085">
        <v>44</v>
      </c>
      <c r="AN1085">
        <v>15</v>
      </c>
      <c r="AO1085">
        <f t="shared" si="134"/>
        <v>1</v>
      </c>
      <c r="AP1085">
        <f>SUM($AO$2:AO1085)</f>
        <v>1050</v>
      </c>
      <c r="AQ1085">
        <f>COUNT($AO$2:AO1085)</f>
        <v>1084</v>
      </c>
      <c r="AR1085">
        <f t="shared" si="135"/>
        <v>96.863468634686342</v>
      </c>
    </row>
    <row r="1086" spans="2:44">
      <c r="B1086">
        <v>71</v>
      </c>
      <c r="C1086">
        <v>27</v>
      </c>
      <c r="D1086">
        <v>4</v>
      </c>
      <c r="E1086">
        <f t="shared" si="128"/>
        <v>1</v>
      </c>
      <c r="F1086">
        <f>SUM($E$2:E1086)</f>
        <v>1085</v>
      </c>
      <c r="G1086">
        <f>COUNT($E$2:E1086)</f>
        <v>1085</v>
      </c>
      <c r="H1086">
        <f t="shared" si="129"/>
        <v>100</v>
      </c>
      <c r="K1086">
        <v>4</v>
      </c>
      <c r="L1086">
        <v>4</v>
      </c>
      <c r="M1086">
        <v>4</v>
      </c>
      <c r="N1086">
        <f t="shared" si="130"/>
        <v>1</v>
      </c>
      <c r="O1086">
        <f>SUM($N$2:N1086)</f>
        <v>941</v>
      </c>
      <c r="P1086">
        <f>COUNT($N$2:N1086)</f>
        <v>1085</v>
      </c>
      <c r="Q1086">
        <f t="shared" si="131"/>
        <v>86.728110599078349</v>
      </c>
      <c r="T1086">
        <v>4</v>
      </c>
      <c r="U1086">
        <v>4</v>
      </c>
      <c r="V1086">
        <v>4</v>
      </c>
      <c r="AC1086">
        <v>43</v>
      </c>
      <c r="AD1086">
        <v>43</v>
      </c>
      <c r="AE1086">
        <v>15</v>
      </c>
      <c r="AF1086">
        <f t="shared" si="132"/>
        <v>1</v>
      </c>
      <c r="AG1086">
        <f>SUM($AF$2:AF1086)</f>
        <v>993</v>
      </c>
      <c r="AH1086">
        <f>COUNT($AF$2:AF1086)</f>
        <v>1085</v>
      </c>
      <c r="AI1086">
        <f t="shared" si="133"/>
        <v>91.52073732718894</v>
      </c>
      <c r="AL1086">
        <v>44</v>
      </c>
      <c r="AM1086">
        <v>44</v>
      </c>
      <c r="AN1086">
        <v>15</v>
      </c>
      <c r="AO1086">
        <f t="shared" si="134"/>
        <v>1</v>
      </c>
      <c r="AP1086">
        <f>SUM($AO$2:AO1086)</f>
        <v>1051</v>
      </c>
      <c r="AQ1086">
        <f>COUNT($AO$2:AO1086)</f>
        <v>1085</v>
      </c>
      <c r="AR1086">
        <f t="shared" si="135"/>
        <v>96.866359447004612</v>
      </c>
    </row>
    <row r="1087" spans="2:44">
      <c r="B1087">
        <v>71</v>
      </c>
      <c r="C1087">
        <v>27</v>
      </c>
      <c r="D1087">
        <v>3</v>
      </c>
      <c r="E1087">
        <f t="shared" si="128"/>
        <v>1</v>
      </c>
      <c r="F1087">
        <f>SUM($E$2:E1087)</f>
        <v>1086</v>
      </c>
      <c r="G1087">
        <f>COUNT($E$2:E1087)</f>
        <v>1086</v>
      </c>
      <c r="H1087">
        <f t="shared" si="129"/>
        <v>100</v>
      </c>
      <c r="K1087">
        <v>4</v>
      </c>
      <c r="L1087">
        <v>4</v>
      </c>
      <c r="M1087">
        <v>3</v>
      </c>
      <c r="N1087">
        <f t="shared" si="130"/>
        <v>1</v>
      </c>
      <c r="O1087">
        <f>SUM($N$2:N1087)</f>
        <v>942</v>
      </c>
      <c r="P1087">
        <f>COUNT($N$2:N1087)</f>
        <v>1086</v>
      </c>
      <c r="Q1087">
        <f t="shared" si="131"/>
        <v>86.740331491712709</v>
      </c>
      <c r="T1087">
        <v>4</v>
      </c>
      <c r="U1087">
        <v>4</v>
      </c>
      <c r="V1087">
        <v>3</v>
      </c>
      <c r="AC1087">
        <v>43</v>
      </c>
      <c r="AD1087">
        <v>43</v>
      </c>
      <c r="AE1087">
        <v>45</v>
      </c>
      <c r="AF1087">
        <f t="shared" si="132"/>
        <v>0</v>
      </c>
      <c r="AG1087">
        <f>SUM($AF$2:AF1087)</f>
        <v>993</v>
      </c>
      <c r="AH1087">
        <f>COUNT($AF$2:AF1087)</f>
        <v>1086</v>
      </c>
      <c r="AI1087">
        <f t="shared" si="133"/>
        <v>91.436464088397798</v>
      </c>
      <c r="AL1087">
        <v>44</v>
      </c>
      <c r="AM1087">
        <v>44</v>
      </c>
      <c r="AN1087">
        <v>45</v>
      </c>
      <c r="AO1087">
        <f t="shared" si="134"/>
        <v>0</v>
      </c>
      <c r="AP1087">
        <f>SUM($AO$2:AO1087)</f>
        <v>1051</v>
      </c>
      <c r="AQ1087">
        <f>COUNT($AO$2:AO1087)</f>
        <v>1086</v>
      </c>
      <c r="AR1087">
        <f t="shared" si="135"/>
        <v>96.777163904235735</v>
      </c>
    </row>
    <row r="1088" spans="2:44">
      <c r="B1088">
        <v>71</v>
      </c>
      <c r="C1088">
        <v>27</v>
      </c>
      <c r="D1088">
        <v>3</v>
      </c>
      <c r="E1088">
        <f t="shared" si="128"/>
        <v>1</v>
      </c>
      <c r="F1088">
        <f>SUM($E$2:E1088)</f>
        <v>1087</v>
      </c>
      <c r="G1088">
        <f>COUNT($E$2:E1088)</f>
        <v>1087</v>
      </c>
      <c r="H1088">
        <f t="shared" si="129"/>
        <v>100</v>
      </c>
      <c r="K1088">
        <v>4</v>
      </c>
      <c r="L1088">
        <v>4</v>
      </c>
      <c r="M1088">
        <v>3</v>
      </c>
      <c r="N1088">
        <f t="shared" si="130"/>
        <v>1</v>
      </c>
      <c r="O1088">
        <f>SUM($N$2:N1088)</f>
        <v>943</v>
      </c>
      <c r="P1088">
        <f>COUNT($N$2:N1088)</f>
        <v>1087</v>
      </c>
      <c r="Q1088">
        <f t="shared" si="131"/>
        <v>86.752529898804042</v>
      </c>
      <c r="T1088">
        <v>4</v>
      </c>
      <c r="U1088">
        <v>4</v>
      </c>
      <c r="V1088">
        <v>3</v>
      </c>
      <c r="AC1088">
        <v>43</v>
      </c>
      <c r="AD1088">
        <v>43</v>
      </c>
      <c r="AE1088">
        <v>45</v>
      </c>
      <c r="AF1088">
        <f t="shared" si="132"/>
        <v>0</v>
      </c>
      <c r="AG1088">
        <f>SUM($AF$2:AF1088)</f>
        <v>993</v>
      </c>
      <c r="AH1088">
        <f>COUNT($AF$2:AF1088)</f>
        <v>1087</v>
      </c>
      <c r="AI1088">
        <f t="shared" si="133"/>
        <v>91.352345906163762</v>
      </c>
      <c r="AL1088">
        <v>44</v>
      </c>
      <c r="AM1088">
        <v>44</v>
      </c>
      <c r="AN1088">
        <v>45</v>
      </c>
      <c r="AO1088">
        <f t="shared" si="134"/>
        <v>0</v>
      </c>
      <c r="AP1088">
        <f>SUM($AO$2:AO1088)</f>
        <v>1051</v>
      </c>
      <c r="AQ1088">
        <f>COUNT($AO$2:AO1088)</f>
        <v>1087</v>
      </c>
      <c r="AR1088">
        <f t="shared" si="135"/>
        <v>96.688132474701021</v>
      </c>
    </row>
    <row r="1089" spans="2:44">
      <c r="B1089">
        <v>71</v>
      </c>
      <c r="C1089">
        <v>27</v>
      </c>
      <c r="D1089">
        <v>5</v>
      </c>
      <c r="E1089">
        <f t="shared" si="128"/>
        <v>1</v>
      </c>
      <c r="F1089">
        <f>SUM($E$2:E1089)</f>
        <v>1088</v>
      </c>
      <c r="G1089">
        <f>COUNT($E$2:E1089)</f>
        <v>1088</v>
      </c>
      <c r="H1089">
        <f t="shared" si="129"/>
        <v>100</v>
      </c>
      <c r="K1089">
        <v>4</v>
      </c>
      <c r="L1089">
        <v>4</v>
      </c>
      <c r="M1089">
        <v>5</v>
      </c>
      <c r="N1089">
        <f t="shared" si="130"/>
        <v>0</v>
      </c>
      <c r="O1089">
        <f>SUM($N$2:N1089)</f>
        <v>943</v>
      </c>
      <c r="P1089">
        <f>COUNT($N$2:N1089)</f>
        <v>1088</v>
      </c>
      <c r="Q1089">
        <f t="shared" si="131"/>
        <v>86.672794117647058</v>
      </c>
      <c r="T1089">
        <v>4</v>
      </c>
      <c r="U1089">
        <v>4</v>
      </c>
      <c r="V1089">
        <v>5</v>
      </c>
      <c r="AC1089">
        <v>43</v>
      </c>
      <c r="AD1089">
        <v>43</v>
      </c>
      <c r="AE1089">
        <v>46</v>
      </c>
      <c r="AF1089">
        <f t="shared" si="132"/>
        <v>0</v>
      </c>
      <c r="AG1089">
        <f>SUM($AF$2:AF1089)</f>
        <v>993</v>
      </c>
      <c r="AH1089">
        <f>COUNT($AF$2:AF1089)</f>
        <v>1088</v>
      </c>
      <c r="AI1089">
        <f t="shared" si="133"/>
        <v>91.268382352941174</v>
      </c>
      <c r="AL1089">
        <v>44</v>
      </c>
      <c r="AM1089">
        <v>44</v>
      </c>
      <c r="AN1089">
        <v>46</v>
      </c>
      <c r="AO1089">
        <f t="shared" si="134"/>
        <v>0</v>
      </c>
      <c r="AP1089">
        <f>SUM($AO$2:AO1089)</f>
        <v>1051</v>
      </c>
      <c r="AQ1089">
        <f>COUNT($AO$2:AO1089)</f>
        <v>1088</v>
      </c>
      <c r="AR1089">
        <f t="shared" si="135"/>
        <v>96.599264705882348</v>
      </c>
    </row>
    <row r="1090" spans="2:44">
      <c r="B1090">
        <v>71</v>
      </c>
      <c r="C1090">
        <v>27</v>
      </c>
      <c r="D1090">
        <v>4</v>
      </c>
      <c r="E1090">
        <f t="shared" ref="E1090:E1101" si="136">IF(D1090&lt;=C1090,1,0)</f>
        <v>1</v>
      </c>
      <c r="F1090">
        <f>SUM($E$2:E1090)</f>
        <v>1089</v>
      </c>
      <c r="G1090">
        <f>COUNT($E$2:E1090)</f>
        <v>1089</v>
      </c>
      <c r="H1090">
        <f t="shared" ref="H1090:H1101" si="137">F1090/G1090*100</f>
        <v>100</v>
      </c>
      <c r="K1090">
        <v>4</v>
      </c>
      <c r="L1090">
        <v>4</v>
      </c>
      <c r="M1090">
        <v>4</v>
      </c>
      <c r="N1090">
        <f t="shared" ref="N1090:N1101" si="138">IF(M1090&lt;=L1090,1,0)</f>
        <v>1</v>
      </c>
      <c r="O1090">
        <f>SUM($N$2:N1090)</f>
        <v>944</v>
      </c>
      <c r="P1090">
        <f>COUNT($N$2:N1090)</f>
        <v>1089</v>
      </c>
      <c r="Q1090">
        <f t="shared" ref="Q1090:Q1101" si="139">O1090/P1090*100</f>
        <v>86.685032139577586</v>
      </c>
      <c r="T1090">
        <v>4</v>
      </c>
      <c r="U1090">
        <v>4</v>
      </c>
      <c r="V1090">
        <v>4</v>
      </c>
      <c r="AC1090">
        <v>43</v>
      </c>
      <c r="AD1090">
        <v>43</v>
      </c>
      <c r="AE1090">
        <v>42</v>
      </c>
      <c r="AF1090">
        <f t="shared" ref="AF1090:AF1101" si="140">IF(AE1090&lt;=AD1090,1,0)</f>
        <v>1</v>
      </c>
      <c r="AG1090">
        <f>SUM($AF$2:AF1090)</f>
        <v>994</v>
      </c>
      <c r="AH1090">
        <f>COUNT($AF$2:AF1090)</f>
        <v>1089</v>
      </c>
      <c r="AI1090">
        <f t="shared" ref="AI1090:AI1101" si="141">AG1090/AH1090*100</f>
        <v>91.276400367309463</v>
      </c>
      <c r="AL1090">
        <v>44</v>
      </c>
      <c r="AM1090">
        <v>44</v>
      </c>
      <c r="AN1090">
        <v>42</v>
      </c>
      <c r="AO1090">
        <f t="shared" ref="AO1090:AO1101" si="142">IF(AN1090&lt;=AM1090,1,0)</f>
        <v>1</v>
      </c>
      <c r="AP1090">
        <f>SUM($AO$2:AO1090)</f>
        <v>1052</v>
      </c>
      <c r="AQ1090">
        <f>COUNT($AO$2:AO1090)</f>
        <v>1089</v>
      </c>
      <c r="AR1090">
        <f t="shared" ref="AR1090:AR1101" si="143">AP1090/AQ1090*100</f>
        <v>96.602387511478412</v>
      </c>
    </row>
    <row r="1091" spans="2:44">
      <c r="B1091">
        <v>71</v>
      </c>
      <c r="C1091">
        <v>27</v>
      </c>
      <c r="D1091">
        <v>3</v>
      </c>
      <c r="E1091">
        <f t="shared" si="136"/>
        <v>1</v>
      </c>
      <c r="F1091">
        <f>SUM($E$2:E1091)</f>
        <v>1090</v>
      </c>
      <c r="G1091">
        <f>COUNT($E$2:E1091)</f>
        <v>1090</v>
      </c>
      <c r="H1091">
        <f t="shared" si="137"/>
        <v>100</v>
      </c>
      <c r="K1091">
        <v>4</v>
      </c>
      <c r="L1091">
        <v>4</v>
      </c>
      <c r="M1091">
        <v>3</v>
      </c>
      <c r="N1091">
        <f t="shared" si="138"/>
        <v>1</v>
      </c>
      <c r="O1091">
        <f>SUM($N$2:N1091)</f>
        <v>945</v>
      </c>
      <c r="P1091">
        <f>COUNT($N$2:N1091)</f>
        <v>1090</v>
      </c>
      <c r="Q1091">
        <f t="shared" si="139"/>
        <v>86.697247706422019</v>
      </c>
      <c r="T1091">
        <v>4</v>
      </c>
      <c r="U1091">
        <v>4</v>
      </c>
      <c r="V1091">
        <v>3</v>
      </c>
      <c r="AC1091">
        <v>43</v>
      </c>
      <c r="AD1091">
        <v>43</v>
      </c>
      <c r="AE1091">
        <v>44</v>
      </c>
      <c r="AF1091">
        <f t="shared" si="140"/>
        <v>0</v>
      </c>
      <c r="AG1091">
        <f>SUM($AF$2:AF1091)</f>
        <v>994</v>
      </c>
      <c r="AH1091">
        <f>COUNT($AF$2:AF1091)</f>
        <v>1090</v>
      </c>
      <c r="AI1091">
        <f t="shared" si="141"/>
        <v>91.192660550458712</v>
      </c>
      <c r="AL1091">
        <v>44</v>
      </c>
      <c r="AM1091">
        <v>44</v>
      </c>
      <c r="AN1091">
        <v>44</v>
      </c>
      <c r="AO1091">
        <f t="shared" si="142"/>
        <v>1</v>
      </c>
      <c r="AP1091">
        <f>SUM($AO$2:AO1091)</f>
        <v>1053</v>
      </c>
      <c r="AQ1091">
        <f>COUNT($AO$2:AO1091)</f>
        <v>1090</v>
      </c>
      <c r="AR1091">
        <f t="shared" si="143"/>
        <v>96.605504587155963</v>
      </c>
    </row>
    <row r="1092" spans="2:44">
      <c r="B1092">
        <v>71</v>
      </c>
      <c r="C1092">
        <v>27</v>
      </c>
      <c r="D1092">
        <v>5</v>
      </c>
      <c r="E1092">
        <f t="shared" si="136"/>
        <v>1</v>
      </c>
      <c r="F1092">
        <f>SUM($E$2:E1092)</f>
        <v>1091</v>
      </c>
      <c r="G1092">
        <f>COUNT($E$2:E1092)</f>
        <v>1091</v>
      </c>
      <c r="H1092">
        <f t="shared" si="137"/>
        <v>100</v>
      </c>
      <c r="K1092">
        <v>4</v>
      </c>
      <c r="L1092">
        <v>4</v>
      </c>
      <c r="M1092">
        <v>5</v>
      </c>
      <c r="N1092">
        <f t="shared" si="138"/>
        <v>0</v>
      </c>
      <c r="O1092">
        <f>SUM($N$2:N1092)</f>
        <v>945</v>
      </c>
      <c r="P1092">
        <f>COUNT($N$2:N1092)</f>
        <v>1091</v>
      </c>
      <c r="Q1092">
        <f t="shared" si="139"/>
        <v>86.617781851512376</v>
      </c>
      <c r="T1092">
        <v>4</v>
      </c>
      <c r="U1092">
        <v>4</v>
      </c>
      <c r="V1092">
        <v>5</v>
      </c>
      <c r="AC1092">
        <v>43</v>
      </c>
      <c r="AD1092">
        <v>43</v>
      </c>
      <c r="AE1092">
        <v>43</v>
      </c>
      <c r="AF1092">
        <f t="shared" si="140"/>
        <v>1</v>
      </c>
      <c r="AG1092">
        <f>SUM($AF$2:AF1092)</f>
        <v>995</v>
      </c>
      <c r="AH1092">
        <f>COUNT($AF$2:AF1092)</f>
        <v>1091</v>
      </c>
      <c r="AI1092">
        <f t="shared" si="141"/>
        <v>91.200733272227325</v>
      </c>
      <c r="AL1092">
        <v>44</v>
      </c>
      <c r="AM1092">
        <v>44</v>
      </c>
      <c r="AN1092">
        <v>43</v>
      </c>
      <c r="AO1092">
        <f t="shared" si="142"/>
        <v>1</v>
      </c>
      <c r="AP1092">
        <f>SUM($AO$2:AO1092)</f>
        <v>1054</v>
      </c>
      <c r="AQ1092">
        <f>COUNT($AO$2:AO1092)</f>
        <v>1091</v>
      </c>
      <c r="AR1092">
        <f t="shared" si="143"/>
        <v>96.608615948670945</v>
      </c>
    </row>
    <row r="1093" spans="2:44">
      <c r="B1093">
        <v>71</v>
      </c>
      <c r="C1093">
        <v>27</v>
      </c>
      <c r="D1093">
        <v>4</v>
      </c>
      <c r="E1093">
        <f t="shared" si="136"/>
        <v>1</v>
      </c>
      <c r="F1093">
        <f>SUM($E$2:E1093)</f>
        <v>1092</v>
      </c>
      <c r="G1093">
        <f>COUNT($E$2:E1093)</f>
        <v>1092</v>
      </c>
      <c r="H1093">
        <f t="shared" si="137"/>
        <v>100</v>
      </c>
      <c r="K1093">
        <v>4</v>
      </c>
      <c r="L1093">
        <v>4</v>
      </c>
      <c r="M1093">
        <v>4</v>
      </c>
      <c r="N1093">
        <f t="shared" si="138"/>
        <v>1</v>
      </c>
      <c r="O1093">
        <f>SUM($N$2:N1093)</f>
        <v>946</v>
      </c>
      <c r="P1093">
        <f>COUNT($N$2:N1093)</f>
        <v>1092</v>
      </c>
      <c r="Q1093">
        <f t="shared" si="139"/>
        <v>86.630036630036628</v>
      </c>
      <c r="T1093">
        <v>4</v>
      </c>
      <c r="U1093">
        <v>4</v>
      </c>
      <c r="V1093">
        <v>4</v>
      </c>
      <c r="AC1093">
        <v>43</v>
      </c>
      <c r="AD1093">
        <v>43</v>
      </c>
      <c r="AE1093">
        <v>45</v>
      </c>
      <c r="AF1093">
        <f t="shared" si="140"/>
        <v>0</v>
      </c>
      <c r="AG1093">
        <f>SUM($AF$2:AF1093)</f>
        <v>995</v>
      </c>
      <c r="AH1093">
        <f>COUNT($AF$2:AF1093)</f>
        <v>1092</v>
      </c>
      <c r="AI1093">
        <f t="shared" si="141"/>
        <v>91.117216117216117</v>
      </c>
      <c r="AL1093">
        <v>44</v>
      </c>
      <c r="AM1093">
        <v>44</v>
      </c>
      <c r="AN1093">
        <v>45</v>
      </c>
      <c r="AO1093">
        <f t="shared" si="142"/>
        <v>0</v>
      </c>
      <c r="AP1093">
        <f>SUM($AO$2:AO1093)</f>
        <v>1054</v>
      </c>
      <c r="AQ1093">
        <f>COUNT($AO$2:AO1093)</f>
        <v>1092</v>
      </c>
      <c r="AR1093">
        <f t="shared" si="143"/>
        <v>96.520146520146525</v>
      </c>
    </row>
    <row r="1094" spans="2:44">
      <c r="B1094">
        <v>71</v>
      </c>
      <c r="C1094">
        <v>27</v>
      </c>
      <c r="D1094">
        <v>4</v>
      </c>
      <c r="E1094">
        <f t="shared" si="136"/>
        <v>1</v>
      </c>
      <c r="F1094">
        <f>SUM($E$2:E1094)</f>
        <v>1093</v>
      </c>
      <c r="G1094">
        <f>COUNT($E$2:E1094)</f>
        <v>1093</v>
      </c>
      <c r="H1094">
        <f t="shared" si="137"/>
        <v>100</v>
      </c>
      <c r="K1094">
        <v>4</v>
      </c>
      <c r="L1094">
        <v>4</v>
      </c>
      <c r="M1094">
        <v>4</v>
      </c>
      <c r="N1094">
        <f t="shared" si="138"/>
        <v>1</v>
      </c>
      <c r="O1094">
        <f>SUM($N$2:N1094)</f>
        <v>947</v>
      </c>
      <c r="P1094">
        <f>COUNT($N$2:N1094)</f>
        <v>1093</v>
      </c>
      <c r="Q1094">
        <f t="shared" si="139"/>
        <v>86.642268984446474</v>
      </c>
      <c r="T1094">
        <v>4</v>
      </c>
      <c r="U1094">
        <v>4</v>
      </c>
      <c r="V1094">
        <v>4</v>
      </c>
      <c r="AC1094">
        <v>43</v>
      </c>
      <c r="AD1094">
        <v>43</v>
      </c>
      <c r="AE1094">
        <v>45</v>
      </c>
      <c r="AF1094">
        <f t="shared" si="140"/>
        <v>0</v>
      </c>
      <c r="AG1094">
        <f>SUM($AF$2:AF1094)</f>
        <v>995</v>
      </c>
      <c r="AH1094">
        <f>COUNT($AF$2:AF1094)</f>
        <v>1093</v>
      </c>
      <c r="AI1094">
        <f t="shared" si="141"/>
        <v>91.033851784080511</v>
      </c>
      <c r="AL1094">
        <v>44</v>
      </c>
      <c r="AM1094">
        <v>44</v>
      </c>
      <c r="AN1094">
        <v>45</v>
      </c>
      <c r="AO1094">
        <f t="shared" si="142"/>
        <v>0</v>
      </c>
      <c r="AP1094">
        <f>SUM($AO$2:AO1094)</f>
        <v>1054</v>
      </c>
      <c r="AQ1094">
        <f>COUNT($AO$2:AO1094)</f>
        <v>1093</v>
      </c>
      <c r="AR1094">
        <f t="shared" si="143"/>
        <v>96.431838975297353</v>
      </c>
    </row>
    <row r="1095" spans="2:44">
      <c r="B1095">
        <v>71</v>
      </c>
      <c r="C1095">
        <v>27</v>
      </c>
      <c r="D1095">
        <v>4</v>
      </c>
      <c r="E1095">
        <f t="shared" si="136"/>
        <v>1</v>
      </c>
      <c r="F1095">
        <f>SUM($E$2:E1095)</f>
        <v>1094</v>
      </c>
      <c r="G1095">
        <f>COUNT($E$2:E1095)</f>
        <v>1094</v>
      </c>
      <c r="H1095">
        <f t="shared" si="137"/>
        <v>100</v>
      </c>
      <c r="K1095">
        <v>4</v>
      </c>
      <c r="L1095">
        <v>4</v>
      </c>
      <c r="M1095">
        <v>4</v>
      </c>
      <c r="N1095">
        <f t="shared" si="138"/>
        <v>1</v>
      </c>
      <c r="O1095">
        <f>SUM($N$2:N1095)</f>
        <v>948</v>
      </c>
      <c r="P1095">
        <f>COUNT($N$2:N1095)</f>
        <v>1094</v>
      </c>
      <c r="Q1095">
        <f t="shared" si="139"/>
        <v>86.654478976234003</v>
      </c>
      <c r="T1095">
        <v>4</v>
      </c>
      <c r="U1095">
        <v>4</v>
      </c>
      <c r="V1095">
        <v>4</v>
      </c>
      <c r="AC1095">
        <v>43</v>
      </c>
      <c r="AD1095">
        <v>43</v>
      </c>
      <c r="AE1095">
        <v>22</v>
      </c>
      <c r="AF1095">
        <f t="shared" si="140"/>
        <v>1</v>
      </c>
      <c r="AG1095">
        <f>SUM($AF$2:AF1095)</f>
        <v>996</v>
      </c>
      <c r="AH1095">
        <f>COUNT($AF$2:AF1095)</f>
        <v>1094</v>
      </c>
      <c r="AI1095">
        <f t="shared" si="141"/>
        <v>91.042047531992694</v>
      </c>
      <c r="AL1095">
        <v>44</v>
      </c>
      <c r="AM1095">
        <v>44</v>
      </c>
      <c r="AN1095">
        <v>22</v>
      </c>
      <c r="AO1095">
        <f t="shared" si="142"/>
        <v>1</v>
      </c>
      <c r="AP1095">
        <f>SUM($AO$2:AO1095)</f>
        <v>1055</v>
      </c>
      <c r="AQ1095">
        <f>COUNT($AO$2:AO1095)</f>
        <v>1094</v>
      </c>
      <c r="AR1095">
        <f t="shared" si="143"/>
        <v>96.435100548446073</v>
      </c>
    </row>
    <row r="1096" spans="2:44">
      <c r="B1096">
        <v>71</v>
      </c>
      <c r="C1096">
        <v>27</v>
      </c>
      <c r="D1096">
        <v>4</v>
      </c>
      <c r="E1096">
        <f t="shared" si="136"/>
        <v>1</v>
      </c>
      <c r="F1096">
        <f>SUM($E$2:E1096)</f>
        <v>1095</v>
      </c>
      <c r="G1096">
        <f>COUNT($E$2:E1096)</f>
        <v>1095</v>
      </c>
      <c r="H1096">
        <f t="shared" si="137"/>
        <v>100</v>
      </c>
      <c r="K1096">
        <v>4</v>
      </c>
      <c r="L1096">
        <v>4</v>
      </c>
      <c r="M1096">
        <v>4</v>
      </c>
      <c r="N1096">
        <f t="shared" si="138"/>
        <v>1</v>
      </c>
      <c r="O1096">
        <f>SUM($N$2:N1096)</f>
        <v>949</v>
      </c>
      <c r="P1096">
        <f>COUNT($N$2:N1096)</f>
        <v>1095</v>
      </c>
      <c r="Q1096">
        <f t="shared" si="139"/>
        <v>86.666666666666671</v>
      </c>
      <c r="T1096">
        <v>4</v>
      </c>
      <c r="U1096">
        <v>4</v>
      </c>
      <c r="V1096">
        <v>4</v>
      </c>
      <c r="AC1096">
        <v>43</v>
      </c>
      <c r="AD1096">
        <v>43</v>
      </c>
      <c r="AE1096">
        <v>39</v>
      </c>
      <c r="AF1096">
        <f t="shared" si="140"/>
        <v>1</v>
      </c>
      <c r="AG1096">
        <f>SUM($AF$2:AF1096)</f>
        <v>997</v>
      </c>
      <c r="AH1096">
        <f>COUNT($AF$2:AF1096)</f>
        <v>1095</v>
      </c>
      <c r="AI1096">
        <f t="shared" si="141"/>
        <v>91.050228310502277</v>
      </c>
      <c r="AL1096">
        <v>44</v>
      </c>
      <c r="AM1096">
        <v>44</v>
      </c>
      <c r="AN1096">
        <v>39</v>
      </c>
      <c r="AO1096">
        <f t="shared" si="142"/>
        <v>1</v>
      </c>
      <c r="AP1096">
        <f>SUM($AO$2:AO1096)</f>
        <v>1056</v>
      </c>
      <c r="AQ1096">
        <f>COUNT($AO$2:AO1096)</f>
        <v>1095</v>
      </c>
      <c r="AR1096">
        <f t="shared" si="143"/>
        <v>96.438356164383563</v>
      </c>
    </row>
    <row r="1097" spans="2:44">
      <c r="B1097">
        <v>71</v>
      </c>
      <c r="C1097">
        <v>27</v>
      </c>
      <c r="D1097">
        <v>5</v>
      </c>
      <c r="E1097">
        <f t="shared" si="136"/>
        <v>1</v>
      </c>
      <c r="F1097">
        <f>SUM($E$2:E1097)</f>
        <v>1096</v>
      </c>
      <c r="G1097">
        <f>COUNT($E$2:E1097)</f>
        <v>1096</v>
      </c>
      <c r="H1097">
        <f t="shared" si="137"/>
        <v>100</v>
      </c>
      <c r="K1097">
        <v>4</v>
      </c>
      <c r="L1097">
        <v>4</v>
      </c>
      <c r="M1097">
        <v>5</v>
      </c>
      <c r="N1097">
        <f t="shared" si="138"/>
        <v>0</v>
      </c>
      <c r="O1097">
        <f>SUM($N$2:N1097)</f>
        <v>949</v>
      </c>
      <c r="P1097">
        <f>COUNT($N$2:N1097)</f>
        <v>1096</v>
      </c>
      <c r="Q1097">
        <f t="shared" si="139"/>
        <v>86.587591240875923</v>
      </c>
      <c r="T1097">
        <v>4</v>
      </c>
      <c r="U1097">
        <v>4</v>
      </c>
      <c r="V1097">
        <v>5</v>
      </c>
      <c r="AC1097">
        <v>43</v>
      </c>
      <c r="AD1097">
        <v>43</v>
      </c>
      <c r="AE1097">
        <v>20</v>
      </c>
      <c r="AF1097">
        <f t="shared" si="140"/>
        <v>1</v>
      </c>
      <c r="AG1097">
        <f>SUM($AF$2:AF1097)</f>
        <v>998</v>
      </c>
      <c r="AH1097">
        <f>COUNT($AF$2:AF1097)</f>
        <v>1096</v>
      </c>
      <c r="AI1097">
        <f t="shared" si="141"/>
        <v>91.058394160583944</v>
      </c>
      <c r="AL1097">
        <v>44</v>
      </c>
      <c r="AM1097">
        <v>44</v>
      </c>
      <c r="AN1097">
        <v>20</v>
      </c>
      <c r="AO1097">
        <f t="shared" si="142"/>
        <v>1</v>
      </c>
      <c r="AP1097">
        <f>SUM($AO$2:AO1097)</f>
        <v>1057</v>
      </c>
      <c r="AQ1097">
        <f>COUNT($AO$2:AO1097)</f>
        <v>1096</v>
      </c>
      <c r="AR1097">
        <f t="shared" si="143"/>
        <v>96.441605839416056</v>
      </c>
    </row>
    <row r="1098" spans="2:44">
      <c r="B1098">
        <v>71</v>
      </c>
      <c r="C1098">
        <v>27</v>
      </c>
      <c r="D1098">
        <v>5</v>
      </c>
      <c r="E1098">
        <f t="shared" si="136"/>
        <v>1</v>
      </c>
      <c r="F1098">
        <f>SUM($E$2:E1098)</f>
        <v>1097</v>
      </c>
      <c r="G1098">
        <f>COUNT($E$2:E1098)</f>
        <v>1097</v>
      </c>
      <c r="H1098">
        <f t="shared" si="137"/>
        <v>100</v>
      </c>
      <c r="K1098">
        <v>4</v>
      </c>
      <c r="L1098">
        <v>4</v>
      </c>
      <c r="M1098">
        <v>5</v>
      </c>
      <c r="N1098">
        <f t="shared" si="138"/>
        <v>0</v>
      </c>
      <c r="O1098">
        <f>SUM($N$2:N1098)</f>
        <v>949</v>
      </c>
      <c r="P1098">
        <f>COUNT($N$2:N1098)</f>
        <v>1097</v>
      </c>
      <c r="Q1098">
        <f t="shared" si="139"/>
        <v>86.50865998176846</v>
      </c>
      <c r="T1098">
        <v>4</v>
      </c>
      <c r="U1098">
        <v>4</v>
      </c>
      <c r="V1098">
        <v>5</v>
      </c>
      <c r="AC1098">
        <v>43</v>
      </c>
      <c r="AD1098">
        <v>43</v>
      </c>
      <c r="AE1098">
        <v>17</v>
      </c>
      <c r="AF1098">
        <f t="shared" si="140"/>
        <v>1</v>
      </c>
      <c r="AG1098">
        <f>SUM($AF$2:AF1098)</f>
        <v>999</v>
      </c>
      <c r="AH1098">
        <f>COUNT($AF$2:AF1098)</f>
        <v>1097</v>
      </c>
      <c r="AI1098">
        <f t="shared" si="141"/>
        <v>91.066545123062909</v>
      </c>
      <c r="AL1098">
        <v>44</v>
      </c>
      <c r="AM1098">
        <v>44</v>
      </c>
      <c r="AN1098">
        <v>17</v>
      </c>
      <c r="AO1098">
        <f t="shared" si="142"/>
        <v>1</v>
      </c>
      <c r="AP1098">
        <f>SUM($AO$2:AO1098)</f>
        <v>1058</v>
      </c>
      <c r="AQ1098">
        <f>COUNT($AO$2:AO1098)</f>
        <v>1097</v>
      </c>
      <c r="AR1098">
        <f t="shared" si="143"/>
        <v>96.444849589790337</v>
      </c>
    </row>
    <row r="1099" spans="2:44">
      <c r="B1099">
        <v>71</v>
      </c>
      <c r="C1099">
        <v>27</v>
      </c>
      <c r="D1099">
        <v>5</v>
      </c>
      <c r="E1099">
        <f t="shared" si="136"/>
        <v>1</v>
      </c>
      <c r="F1099">
        <f>SUM($E$2:E1099)</f>
        <v>1098</v>
      </c>
      <c r="G1099">
        <f>COUNT($E$2:E1099)</f>
        <v>1098</v>
      </c>
      <c r="H1099">
        <f t="shared" si="137"/>
        <v>100</v>
      </c>
      <c r="K1099">
        <v>4</v>
      </c>
      <c r="L1099">
        <v>4</v>
      </c>
      <c r="M1099">
        <v>5</v>
      </c>
      <c r="N1099">
        <f t="shared" si="138"/>
        <v>0</v>
      </c>
      <c r="O1099">
        <f>SUM($N$2:N1099)</f>
        <v>949</v>
      </c>
      <c r="P1099">
        <f>COUNT($N$2:N1099)</f>
        <v>1098</v>
      </c>
      <c r="Q1099">
        <f t="shared" si="139"/>
        <v>86.429872495446276</v>
      </c>
      <c r="T1099">
        <v>4</v>
      </c>
      <c r="U1099">
        <v>4</v>
      </c>
      <c r="V1099">
        <v>5</v>
      </c>
      <c r="AC1099">
        <v>43</v>
      </c>
      <c r="AD1099">
        <v>43</v>
      </c>
      <c r="AE1099">
        <v>17</v>
      </c>
      <c r="AF1099">
        <f t="shared" si="140"/>
        <v>1</v>
      </c>
      <c r="AG1099">
        <f>SUM($AF$2:AF1099)</f>
        <v>1000</v>
      </c>
      <c r="AH1099">
        <f>COUNT($AF$2:AF1099)</f>
        <v>1098</v>
      </c>
      <c r="AI1099">
        <f t="shared" si="141"/>
        <v>91.074681238615668</v>
      </c>
      <c r="AL1099">
        <v>44</v>
      </c>
      <c r="AM1099">
        <v>44</v>
      </c>
      <c r="AN1099">
        <v>17</v>
      </c>
      <c r="AO1099">
        <f t="shared" si="142"/>
        <v>1</v>
      </c>
      <c r="AP1099">
        <f>SUM($AO$2:AO1099)</f>
        <v>1059</v>
      </c>
      <c r="AQ1099">
        <f>COUNT($AO$2:AO1099)</f>
        <v>1098</v>
      </c>
      <c r="AR1099">
        <f t="shared" si="143"/>
        <v>96.448087431693992</v>
      </c>
    </row>
    <row r="1100" spans="2:44">
      <c r="B1100">
        <v>71</v>
      </c>
      <c r="C1100">
        <v>27</v>
      </c>
      <c r="D1100">
        <v>5</v>
      </c>
      <c r="E1100">
        <f t="shared" si="136"/>
        <v>1</v>
      </c>
      <c r="F1100">
        <f>SUM($E$2:E1100)</f>
        <v>1099</v>
      </c>
      <c r="G1100">
        <f>COUNT($E$2:E1100)</f>
        <v>1099</v>
      </c>
      <c r="H1100">
        <f t="shared" si="137"/>
        <v>100</v>
      </c>
      <c r="K1100">
        <v>4</v>
      </c>
      <c r="L1100">
        <v>4</v>
      </c>
      <c r="M1100">
        <v>5</v>
      </c>
      <c r="N1100">
        <f t="shared" si="138"/>
        <v>0</v>
      </c>
      <c r="O1100">
        <f>SUM($N$2:N1100)</f>
        <v>949</v>
      </c>
      <c r="P1100">
        <f>COUNT($N$2:N1100)</f>
        <v>1099</v>
      </c>
      <c r="Q1100">
        <f t="shared" si="139"/>
        <v>86.351228389444941</v>
      </c>
      <c r="T1100">
        <v>4</v>
      </c>
      <c r="U1100">
        <v>4</v>
      </c>
      <c r="V1100">
        <v>5</v>
      </c>
      <c r="AC1100">
        <v>43</v>
      </c>
      <c r="AD1100">
        <v>43</v>
      </c>
      <c r="AE1100">
        <v>16</v>
      </c>
      <c r="AF1100">
        <f t="shared" si="140"/>
        <v>1</v>
      </c>
      <c r="AG1100">
        <f>SUM($AF$2:AF1100)</f>
        <v>1001</v>
      </c>
      <c r="AH1100">
        <f>COUNT($AF$2:AF1100)</f>
        <v>1099</v>
      </c>
      <c r="AI1100">
        <f t="shared" si="141"/>
        <v>91.082802547770697</v>
      </c>
      <c r="AL1100">
        <v>44</v>
      </c>
      <c r="AM1100">
        <v>44</v>
      </c>
      <c r="AN1100">
        <v>16</v>
      </c>
      <c r="AO1100">
        <f t="shared" si="142"/>
        <v>1</v>
      </c>
      <c r="AP1100">
        <f>SUM($AO$2:AO1100)</f>
        <v>1060</v>
      </c>
      <c r="AQ1100">
        <f>COUNT($AO$2:AO1100)</f>
        <v>1099</v>
      </c>
      <c r="AR1100">
        <f t="shared" si="143"/>
        <v>96.451319381255686</v>
      </c>
    </row>
    <row r="1101" spans="2:44">
      <c r="B1101">
        <v>71</v>
      </c>
      <c r="C1101">
        <v>27</v>
      </c>
      <c r="D1101">
        <v>4</v>
      </c>
      <c r="E1101">
        <f t="shared" si="136"/>
        <v>1</v>
      </c>
      <c r="F1101">
        <f>SUM($E$2:E1101)</f>
        <v>1100</v>
      </c>
      <c r="G1101">
        <f>COUNT($E$2:E1101)</f>
        <v>1100</v>
      </c>
      <c r="H1101">
        <f t="shared" si="137"/>
        <v>100</v>
      </c>
      <c r="K1101">
        <v>4</v>
      </c>
      <c r="L1101">
        <v>4</v>
      </c>
      <c r="M1101">
        <v>4</v>
      </c>
      <c r="N1101">
        <f t="shared" si="138"/>
        <v>1</v>
      </c>
      <c r="O1101">
        <f>SUM($N$2:N1101)</f>
        <v>950</v>
      </c>
      <c r="P1101">
        <f>COUNT($N$2:N1101)</f>
        <v>1100</v>
      </c>
      <c r="Q1101">
        <f t="shared" si="139"/>
        <v>86.36363636363636</v>
      </c>
      <c r="T1101">
        <v>4</v>
      </c>
      <c r="U1101">
        <v>4</v>
      </c>
      <c r="V1101">
        <v>4</v>
      </c>
      <c r="AC1101">
        <v>43</v>
      </c>
      <c r="AD1101">
        <v>43</v>
      </c>
      <c r="AE1101">
        <v>18</v>
      </c>
      <c r="AF1101">
        <f t="shared" si="140"/>
        <v>1</v>
      </c>
      <c r="AG1101">
        <f>SUM($AF$2:AF1101)</f>
        <v>1002</v>
      </c>
      <c r="AH1101">
        <f>COUNT($AF$2:AF1101)</f>
        <v>1100</v>
      </c>
      <c r="AI1101">
        <f t="shared" si="141"/>
        <v>91.090909090909093</v>
      </c>
      <c r="AL1101">
        <v>44</v>
      </c>
      <c r="AM1101">
        <v>44</v>
      </c>
      <c r="AN1101">
        <v>18</v>
      </c>
      <c r="AO1101">
        <f t="shared" si="142"/>
        <v>1</v>
      </c>
      <c r="AP1101">
        <f>SUM($AO$2:AO1101)</f>
        <v>1061</v>
      </c>
      <c r="AQ1101">
        <f>COUNT($AO$2:AO1101)</f>
        <v>1100</v>
      </c>
      <c r="AR1101">
        <f t="shared" si="143"/>
        <v>96.454545454545453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U1087" workbookViewId="0">
      <selection activeCell="AB1" sqref="AB1:AI1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</row>
    <row r="3" spans="1:44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</row>
    <row r="4" spans="1:44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</row>
    <row r="5" spans="1:44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</row>
    <row r="6" spans="1:44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</row>
    <row r="7" spans="1:44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</row>
    <row r="8" spans="1:44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</row>
    <row r="9" spans="1:44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</row>
    <row r="10" spans="1:44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</row>
    <row r="11" spans="1:44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</row>
    <row r="12" spans="1:44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</row>
    <row r="13" spans="1:44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</row>
    <row r="14" spans="1:44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</row>
    <row r="15" spans="1:44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</row>
    <row r="16" spans="1:44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</row>
    <row r="17" spans="2:44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</row>
    <row r="18" spans="2:44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</row>
    <row r="19" spans="2:44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</row>
    <row r="20" spans="2:44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</row>
    <row r="21" spans="2:44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</row>
    <row r="22" spans="2:44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</row>
    <row r="23" spans="2:44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</row>
    <row r="24" spans="2:44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</row>
    <row r="25" spans="2:44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</row>
    <row r="26" spans="2:44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</row>
    <row r="27" spans="2:44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</row>
    <row r="28" spans="2:44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</row>
    <row r="29" spans="2:44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</row>
    <row r="30" spans="2:44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</row>
    <row r="31" spans="2:44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</row>
    <row r="32" spans="2:44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</row>
    <row r="33" spans="2:44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</row>
    <row r="34" spans="2:44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</row>
    <row r="35" spans="2:44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</row>
    <row r="36" spans="2:44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</row>
    <row r="37" spans="2:44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</row>
    <row r="38" spans="2:44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</row>
    <row r="39" spans="2:44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</row>
    <row r="40" spans="2:44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</row>
    <row r="41" spans="2:44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</row>
    <row r="42" spans="2:44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</row>
    <row r="43" spans="2:44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</row>
    <row r="44" spans="2:44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</row>
    <row r="45" spans="2:44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</row>
    <row r="46" spans="2:44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</row>
    <row r="47" spans="2:44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</row>
    <row r="48" spans="2:44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</row>
    <row r="49" spans="2:44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</row>
    <row r="50" spans="2:44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</row>
    <row r="51" spans="2:44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</row>
    <row r="52" spans="2:44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</row>
    <row r="53" spans="2:44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</row>
    <row r="54" spans="2:44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</row>
    <row r="55" spans="2:44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</row>
    <row r="56" spans="2:44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</row>
    <row r="57" spans="2:44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</row>
    <row r="58" spans="2:44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</row>
    <row r="59" spans="2:44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</row>
    <row r="60" spans="2:44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</row>
    <row r="61" spans="2:44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</row>
    <row r="62" spans="2:44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</row>
    <row r="63" spans="2:44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</row>
    <row r="64" spans="2:44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</row>
    <row r="65" spans="2:44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</row>
    <row r="66" spans="2:44">
      <c r="B66">
        <v>99</v>
      </c>
      <c r="C66">
        <v>41</v>
      </c>
      <c r="D66">
        <v>4</v>
      </c>
      <c r="E66">
        <f t="shared" ref="E66:E129" si="10">IF(D66&lt;=C66,1,0)</f>
        <v>1</v>
      </c>
      <c r="F66">
        <f>SUM($E$2:E66)</f>
        <v>65</v>
      </c>
      <c r="G66">
        <f>COUNT($E$2:E66)</f>
        <v>65</v>
      </c>
      <c r="H66">
        <f t="shared" ref="H66:H129" si="11">F66/G66*100</f>
        <v>100</v>
      </c>
      <c r="K66">
        <v>6</v>
      </c>
      <c r="L66">
        <v>6</v>
      </c>
      <c r="M66">
        <v>4</v>
      </c>
      <c r="N66">
        <f t="shared" ref="N66:N129" si="12">IF(M66&lt;=L66,1,0)</f>
        <v>1</v>
      </c>
      <c r="O66">
        <f>SUM($N$2:N66)</f>
        <v>61</v>
      </c>
      <c r="P66">
        <f>COUNT($N$2:N66)</f>
        <v>65</v>
      </c>
      <c r="Q66">
        <f t="shared" ref="Q66:Q129" si="13">O66/P66*100</f>
        <v>93.84615384615384</v>
      </c>
      <c r="T66">
        <v>7</v>
      </c>
      <c r="U66">
        <v>7</v>
      </c>
      <c r="V66">
        <v>4</v>
      </c>
      <c r="W66">
        <f t="shared" ref="W66:W129" si="14">IF(V66&lt;=U66,1,0)</f>
        <v>1</v>
      </c>
      <c r="X66">
        <f>SUM($W$2:W66)</f>
        <v>61</v>
      </c>
      <c r="Y66">
        <f>COUNT($W$2:W66)</f>
        <v>65</v>
      </c>
      <c r="Z66">
        <f t="shared" ref="Z66:Z129" si="15">X66/Y66*100</f>
        <v>93.84615384615384</v>
      </c>
      <c r="AC66">
        <v>51</v>
      </c>
      <c r="AD66">
        <v>51</v>
      </c>
      <c r="AE66">
        <v>32</v>
      </c>
      <c r="AF66">
        <f t="shared" ref="AF66:AF129" si="16">IF(AE66&lt;=AD66,1,0)</f>
        <v>1</v>
      </c>
      <c r="AG66">
        <f>SUM($AF$2:AF66)</f>
        <v>62</v>
      </c>
      <c r="AH66">
        <f>COUNT($AF$2:AF66)</f>
        <v>65</v>
      </c>
      <c r="AI66">
        <f t="shared" ref="AI66:AI129" si="17">AG66/AH66*100</f>
        <v>95.384615384615387</v>
      </c>
      <c r="AL66">
        <v>57</v>
      </c>
      <c r="AM66">
        <v>57</v>
      </c>
      <c r="AN66">
        <v>32</v>
      </c>
      <c r="AO66">
        <f t="shared" ref="AO66:AO129" si="18">IF(AN66&lt;=AM66,1,0)</f>
        <v>1</v>
      </c>
      <c r="AP66">
        <f>SUM($AO$2:AO66)</f>
        <v>64</v>
      </c>
      <c r="AQ66">
        <f>COUNT($AO$2:AO66)</f>
        <v>65</v>
      </c>
      <c r="AR66">
        <f t="shared" ref="AR66:AR129" si="19">AP66/AQ66*100</f>
        <v>98.461538461538467</v>
      </c>
    </row>
    <row r="67" spans="2:44">
      <c r="B67">
        <v>99</v>
      </c>
      <c r="C67">
        <v>41</v>
      </c>
      <c r="D67">
        <v>4</v>
      </c>
      <c r="E67">
        <f t="shared" si="10"/>
        <v>1</v>
      </c>
      <c r="F67">
        <f>SUM($E$2:E67)</f>
        <v>66</v>
      </c>
      <c r="G67">
        <f>COUNT($E$2:E67)</f>
        <v>66</v>
      </c>
      <c r="H67">
        <f t="shared" si="11"/>
        <v>100</v>
      </c>
      <c r="K67">
        <v>6</v>
      </c>
      <c r="L67">
        <v>6</v>
      </c>
      <c r="M67">
        <v>4</v>
      </c>
      <c r="N67">
        <f t="shared" si="12"/>
        <v>1</v>
      </c>
      <c r="O67">
        <f>SUM($N$2:N67)</f>
        <v>62</v>
      </c>
      <c r="P67">
        <f>COUNT($N$2:N67)</f>
        <v>66</v>
      </c>
      <c r="Q67">
        <f t="shared" si="13"/>
        <v>93.939393939393938</v>
      </c>
      <c r="T67">
        <v>7</v>
      </c>
      <c r="U67">
        <v>7</v>
      </c>
      <c r="V67">
        <v>4</v>
      </c>
      <c r="W67">
        <f t="shared" si="14"/>
        <v>1</v>
      </c>
      <c r="X67">
        <f>SUM($W$2:W67)</f>
        <v>62</v>
      </c>
      <c r="Y67">
        <f>COUNT($W$2:W67)</f>
        <v>66</v>
      </c>
      <c r="Z67">
        <f t="shared" si="15"/>
        <v>93.939393939393938</v>
      </c>
      <c r="AC67">
        <v>51</v>
      </c>
      <c r="AD67">
        <v>51</v>
      </c>
      <c r="AE67">
        <v>31</v>
      </c>
      <c r="AF67">
        <f t="shared" si="16"/>
        <v>1</v>
      </c>
      <c r="AG67">
        <f>SUM($AF$2:AF67)</f>
        <v>63</v>
      </c>
      <c r="AH67">
        <f>COUNT($AF$2:AF67)</f>
        <v>66</v>
      </c>
      <c r="AI67">
        <f t="shared" si="17"/>
        <v>95.454545454545453</v>
      </c>
      <c r="AL67">
        <v>57</v>
      </c>
      <c r="AM67">
        <v>57</v>
      </c>
      <c r="AN67">
        <v>31</v>
      </c>
      <c r="AO67">
        <f t="shared" si="18"/>
        <v>1</v>
      </c>
      <c r="AP67">
        <f>SUM($AO$2:AO67)</f>
        <v>65</v>
      </c>
      <c r="AQ67">
        <f>COUNT($AO$2:AO67)</f>
        <v>66</v>
      </c>
      <c r="AR67">
        <f t="shared" si="19"/>
        <v>98.484848484848484</v>
      </c>
    </row>
    <row r="68" spans="2:44">
      <c r="B68">
        <v>99</v>
      </c>
      <c r="C68">
        <v>41</v>
      </c>
      <c r="D68">
        <v>4</v>
      </c>
      <c r="E68">
        <f t="shared" si="10"/>
        <v>1</v>
      </c>
      <c r="F68">
        <f>SUM($E$2:E68)</f>
        <v>67</v>
      </c>
      <c r="G68">
        <f>COUNT($E$2:E68)</f>
        <v>67</v>
      </c>
      <c r="H68">
        <f t="shared" si="11"/>
        <v>100</v>
      </c>
      <c r="K68">
        <v>6</v>
      </c>
      <c r="L68">
        <v>6</v>
      </c>
      <c r="M68">
        <v>4</v>
      </c>
      <c r="N68">
        <f t="shared" si="12"/>
        <v>1</v>
      </c>
      <c r="O68">
        <f>SUM($N$2:N68)</f>
        <v>63</v>
      </c>
      <c r="P68">
        <f>COUNT($N$2:N68)</f>
        <v>67</v>
      </c>
      <c r="Q68">
        <f t="shared" si="13"/>
        <v>94.029850746268664</v>
      </c>
      <c r="T68">
        <v>7</v>
      </c>
      <c r="U68">
        <v>7</v>
      </c>
      <c r="V68">
        <v>4</v>
      </c>
      <c r="W68">
        <f t="shared" si="14"/>
        <v>1</v>
      </c>
      <c r="X68">
        <f>SUM($W$2:W68)</f>
        <v>63</v>
      </c>
      <c r="Y68">
        <f>COUNT($W$2:W68)</f>
        <v>67</v>
      </c>
      <c r="Z68">
        <f t="shared" si="15"/>
        <v>94.029850746268664</v>
      </c>
      <c r="AC68">
        <v>51</v>
      </c>
      <c r="AD68">
        <v>51</v>
      </c>
      <c r="AE68">
        <v>32</v>
      </c>
      <c r="AF68">
        <f t="shared" si="16"/>
        <v>1</v>
      </c>
      <c r="AG68">
        <f>SUM($AF$2:AF68)</f>
        <v>64</v>
      </c>
      <c r="AH68">
        <f>COUNT($AF$2:AF68)</f>
        <v>67</v>
      </c>
      <c r="AI68">
        <f t="shared" si="17"/>
        <v>95.522388059701484</v>
      </c>
      <c r="AL68">
        <v>57</v>
      </c>
      <c r="AM68">
        <v>57</v>
      </c>
      <c r="AN68">
        <v>32</v>
      </c>
      <c r="AO68">
        <f t="shared" si="18"/>
        <v>1</v>
      </c>
      <c r="AP68">
        <f>SUM($AO$2:AO68)</f>
        <v>66</v>
      </c>
      <c r="AQ68">
        <f>COUNT($AO$2:AO68)</f>
        <v>67</v>
      </c>
      <c r="AR68">
        <f t="shared" si="19"/>
        <v>98.507462686567166</v>
      </c>
    </row>
    <row r="69" spans="2:44">
      <c r="B69">
        <v>99</v>
      </c>
      <c r="C69">
        <v>41</v>
      </c>
      <c r="D69">
        <v>5</v>
      </c>
      <c r="E69">
        <f t="shared" si="10"/>
        <v>1</v>
      </c>
      <c r="F69">
        <f>SUM($E$2:E69)</f>
        <v>68</v>
      </c>
      <c r="G69">
        <f>COUNT($E$2:E69)</f>
        <v>68</v>
      </c>
      <c r="H69">
        <f t="shared" si="11"/>
        <v>100</v>
      </c>
      <c r="K69">
        <v>6</v>
      </c>
      <c r="L69">
        <v>6</v>
      </c>
      <c r="M69">
        <v>5</v>
      </c>
      <c r="N69">
        <f t="shared" si="12"/>
        <v>1</v>
      </c>
      <c r="O69">
        <f>SUM($N$2:N69)</f>
        <v>64</v>
      </c>
      <c r="P69">
        <f>COUNT($N$2:N69)</f>
        <v>68</v>
      </c>
      <c r="Q69">
        <f t="shared" si="13"/>
        <v>94.117647058823522</v>
      </c>
      <c r="T69">
        <v>7</v>
      </c>
      <c r="U69">
        <v>7</v>
      </c>
      <c r="V69">
        <v>5</v>
      </c>
      <c r="W69">
        <f t="shared" si="14"/>
        <v>1</v>
      </c>
      <c r="X69">
        <f>SUM($W$2:W69)</f>
        <v>64</v>
      </c>
      <c r="Y69">
        <f>COUNT($W$2:W69)</f>
        <v>68</v>
      </c>
      <c r="Z69">
        <f t="shared" si="15"/>
        <v>94.117647058823522</v>
      </c>
      <c r="AC69">
        <v>51</v>
      </c>
      <c r="AD69">
        <v>51</v>
      </c>
      <c r="AE69">
        <v>36</v>
      </c>
      <c r="AF69">
        <f t="shared" si="16"/>
        <v>1</v>
      </c>
      <c r="AG69">
        <f>SUM($AF$2:AF69)</f>
        <v>65</v>
      </c>
      <c r="AH69">
        <f>COUNT($AF$2:AF69)</f>
        <v>68</v>
      </c>
      <c r="AI69">
        <f t="shared" si="17"/>
        <v>95.588235294117652</v>
      </c>
      <c r="AL69">
        <v>57</v>
      </c>
      <c r="AM69">
        <v>57</v>
      </c>
      <c r="AN69">
        <v>36</v>
      </c>
      <c r="AO69">
        <f t="shared" si="18"/>
        <v>1</v>
      </c>
      <c r="AP69">
        <f>SUM($AO$2:AO69)</f>
        <v>67</v>
      </c>
      <c r="AQ69">
        <f>COUNT($AO$2:AO69)</f>
        <v>68</v>
      </c>
      <c r="AR69">
        <f t="shared" si="19"/>
        <v>98.529411764705884</v>
      </c>
    </row>
    <row r="70" spans="2:44">
      <c r="B70">
        <v>99</v>
      </c>
      <c r="C70">
        <v>41</v>
      </c>
      <c r="D70">
        <v>3</v>
      </c>
      <c r="E70">
        <f t="shared" si="10"/>
        <v>1</v>
      </c>
      <c r="F70">
        <f>SUM($E$2:E70)</f>
        <v>69</v>
      </c>
      <c r="G70">
        <f>COUNT($E$2:E70)</f>
        <v>69</v>
      </c>
      <c r="H70">
        <f t="shared" si="11"/>
        <v>100</v>
      </c>
      <c r="K70">
        <v>6</v>
      </c>
      <c r="L70">
        <v>6</v>
      </c>
      <c r="M70">
        <v>3</v>
      </c>
      <c r="N70">
        <f t="shared" si="12"/>
        <v>1</v>
      </c>
      <c r="O70">
        <f>SUM($N$2:N70)</f>
        <v>65</v>
      </c>
      <c r="P70">
        <f>COUNT($N$2:N70)</f>
        <v>69</v>
      </c>
      <c r="Q70">
        <f t="shared" si="13"/>
        <v>94.20289855072464</v>
      </c>
      <c r="T70">
        <v>7</v>
      </c>
      <c r="U70">
        <v>7</v>
      </c>
      <c r="V70">
        <v>3</v>
      </c>
      <c r="W70">
        <f t="shared" si="14"/>
        <v>1</v>
      </c>
      <c r="X70">
        <f>SUM($W$2:W70)</f>
        <v>65</v>
      </c>
      <c r="Y70">
        <f>COUNT($W$2:W70)</f>
        <v>69</v>
      </c>
      <c r="Z70">
        <f t="shared" si="15"/>
        <v>94.20289855072464</v>
      </c>
      <c r="AC70">
        <v>51</v>
      </c>
      <c r="AD70">
        <v>51</v>
      </c>
      <c r="AE70">
        <v>37</v>
      </c>
      <c r="AF70">
        <f t="shared" si="16"/>
        <v>1</v>
      </c>
      <c r="AG70">
        <f>SUM($AF$2:AF70)</f>
        <v>66</v>
      </c>
      <c r="AH70">
        <f>COUNT($AF$2:AF70)</f>
        <v>69</v>
      </c>
      <c r="AI70">
        <f t="shared" si="17"/>
        <v>95.652173913043484</v>
      </c>
      <c r="AL70">
        <v>57</v>
      </c>
      <c r="AM70">
        <v>57</v>
      </c>
      <c r="AN70">
        <v>37</v>
      </c>
      <c r="AO70">
        <f t="shared" si="18"/>
        <v>1</v>
      </c>
      <c r="AP70">
        <f>SUM($AO$2:AO70)</f>
        <v>68</v>
      </c>
      <c r="AQ70">
        <f>COUNT($AO$2:AO70)</f>
        <v>69</v>
      </c>
      <c r="AR70">
        <f t="shared" si="19"/>
        <v>98.550724637681171</v>
      </c>
    </row>
    <row r="71" spans="2:44">
      <c r="B71">
        <v>99</v>
      </c>
      <c r="C71">
        <v>41</v>
      </c>
      <c r="D71">
        <v>3</v>
      </c>
      <c r="E71">
        <f t="shared" si="10"/>
        <v>1</v>
      </c>
      <c r="F71">
        <f>SUM($E$2:E71)</f>
        <v>70</v>
      </c>
      <c r="G71">
        <f>COUNT($E$2:E71)</f>
        <v>70</v>
      </c>
      <c r="H71">
        <f t="shared" si="11"/>
        <v>100</v>
      </c>
      <c r="K71">
        <v>6</v>
      </c>
      <c r="L71">
        <v>6</v>
      </c>
      <c r="M71">
        <v>3</v>
      </c>
      <c r="N71">
        <f t="shared" si="12"/>
        <v>1</v>
      </c>
      <c r="O71">
        <f>SUM($N$2:N71)</f>
        <v>66</v>
      </c>
      <c r="P71">
        <f>COUNT($N$2:N71)</f>
        <v>70</v>
      </c>
      <c r="Q71">
        <f t="shared" si="13"/>
        <v>94.285714285714278</v>
      </c>
      <c r="T71">
        <v>7</v>
      </c>
      <c r="U71">
        <v>7</v>
      </c>
      <c r="V71">
        <v>3</v>
      </c>
      <c r="W71">
        <f t="shared" si="14"/>
        <v>1</v>
      </c>
      <c r="X71">
        <f>SUM($W$2:W71)</f>
        <v>66</v>
      </c>
      <c r="Y71">
        <f>COUNT($W$2:W71)</f>
        <v>70</v>
      </c>
      <c r="Z71">
        <f t="shared" si="15"/>
        <v>94.285714285714278</v>
      </c>
      <c r="AC71">
        <v>51</v>
      </c>
      <c r="AD71">
        <v>51</v>
      </c>
      <c r="AE71">
        <v>37</v>
      </c>
      <c r="AF71">
        <f t="shared" si="16"/>
        <v>1</v>
      </c>
      <c r="AG71">
        <f>SUM($AF$2:AF71)</f>
        <v>67</v>
      </c>
      <c r="AH71">
        <f>COUNT($AF$2:AF71)</f>
        <v>70</v>
      </c>
      <c r="AI71">
        <f t="shared" si="17"/>
        <v>95.714285714285722</v>
      </c>
      <c r="AL71">
        <v>57</v>
      </c>
      <c r="AM71">
        <v>57</v>
      </c>
      <c r="AN71">
        <v>37</v>
      </c>
      <c r="AO71">
        <f t="shared" si="18"/>
        <v>1</v>
      </c>
      <c r="AP71">
        <f>SUM($AO$2:AO71)</f>
        <v>69</v>
      </c>
      <c r="AQ71">
        <f>COUNT($AO$2:AO71)</f>
        <v>70</v>
      </c>
      <c r="AR71">
        <f t="shared" si="19"/>
        <v>98.571428571428584</v>
      </c>
    </row>
    <row r="72" spans="2:44">
      <c r="B72">
        <v>99</v>
      </c>
      <c r="C72">
        <v>41</v>
      </c>
      <c r="D72">
        <v>4</v>
      </c>
      <c r="E72">
        <f t="shared" si="10"/>
        <v>1</v>
      </c>
      <c r="F72">
        <f>SUM($E$2:E72)</f>
        <v>71</v>
      </c>
      <c r="G72">
        <f>COUNT($E$2:E72)</f>
        <v>71</v>
      </c>
      <c r="H72">
        <f t="shared" si="11"/>
        <v>100</v>
      </c>
      <c r="K72">
        <v>6</v>
      </c>
      <c r="L72">
        <v>6</v>
      </c>
      <c r="M72">
        <v>4</v>
      </c>
      <c r="N72">
        <f t="shared" si="12"/>
        <v>1</v>
      </c>
      <c r="O72">
        <f>SUM($N$2:N72)</f>
        <v>67</v>
      </c>
      <c r="P72">
        <f>COUNT($N$2:N72)</f>
        <v>71</v>
      </c>
      <c r="Q72">
        <f t="shared" si="13"/>
        <v>94.366197183098592</v>
      </c>
      <c r="T72">
        <v>7</v>
      </c>
      <c r="U72">
        <v>7</v>
      </c>
      <c r="V72">
        <v>4</v>
      </c>
      <c r="W72">
        <f t="shared" si="14"/>
        <v>1</v>
      </c>
      <c r="X72">
        <f>SUM($W$2:W72)</f>
        <v>67</v>
      </c>
      <c r="Y72">
        <f>COUNT($W$2:W72)</f>
        <v>71</v>
      </c>
      <c r="Z72">
        <f t="shared" si="15"/>
        <v>94.366197183098592</v>
      </c>
      <c r="AC72">
        <v>51</v>
      </c>
      <c r="AD72">
        <v>51</v>
      </c>
      <c r="AE72">
        <v>35</v>
      </c>
      <c r="AF72">
        <f t="shared" si="16"/>
        <v>1</v>
      </c>
      <c r="AG72">
        <f>SUM($AF$2:AF72)</f>
        <v>68</v>
      </c>
      <c r="AH72">
        <f>COUNT($AF$2:AF72)</f>
        <v>71</v>
      </c>
      <c r="AI72">
        <f t="shared" si="17"/>
        <v>95.774647887323937</v>
      </c>
      <c r="AL72">
        <v>57</v>
      </c>
      <c r="AM72">
        <v>57</v>
      </c>
      <c r="AN72">
        <v>35</v>
      </c>
      <c r="AO72">
        <f t="shared" si="18"/>
        <v>1</v>
      </c>
      <c r="AP72">
        <f>SUM($AO$2:AO72)</f>
        <v>70</v>
      </c>
      <c r="AQ72">
        <f>COUNT($AO$2:AO72)</f>
        <v>71</v>
      </c>
      <c r="AR72">
        <f t="shared" si="19"/>
        <v>98.591549295774655</v>
      </c>
    </row>
    <row r="73" spans="2:44">
      <c r="B73">
        <v>99</v>
      </c>
      <c r="C73">
        <v>41</v>
      </c>
      <c r="D73">
        <v>16</v>
      </c>
      <c r="E73">
        <f t="shared" si="10"/>
        <v>1</v>
      </c>
      <c r="F73">
        <f>SUM($E$2:E73)</f>
        <v>72</v>
      </c>
      <c r="G73">
        <f>COUNT($E$2:E73)</f>
        <v>72</v>
      </c>
      <c r="H73">
        <f t="shared" si="11"/>
        <v>100</v>
      </c>
      <c r="K73">
        <v>6</v>
      </c>
      <c r="L73">
        <v>6</v>
      </c>
      <c r="M73">
        <v>16</v>
      </c>
      <c r="N73">
        <f t="shared" si="12"/>
        <v>0</v>
      </c>
      <c r="O73">
        <f>SUM($N$2:N73)</f>
        <v>67</v>
      </c>
      <c r="P73">
        <f>COUNT($N$2:N73)</f>
        <v>72</v>
      </c>
      <c r="Q73">
        <f t="shared" si="13"/>
        <v>93.055555555555557</v>
      </c>
      <c r="T73">
        <v>7</v>
      </c>
      <c r="U73">
        <v>7</v>
      </c>
      <c r="V73">
        <v>16</v>
      </c>
      <c r="W73">
        <f t="shared" si="14"/>
        <v>0</v>
      </c>
      <c r="X73">
        <f>SUM($W$2:W73)</f>
        <v>67</v>
      </c>
      <c r="Y73">
        <f>COUNT($W$2:W73)</f>
        <v>72</v>
      </c>
      <c r="Z73">
        <f t="shared" si="15"/>
        <v>93.055555555555557</v>
      </c>
      <c r="AC73">
        <v>51</v>
      </c>
      <c r="AD73">
        <v>51</v>
      </c>
      <c r="AE73">
        <v>65</v>
      </c>
      <c r="AF73">
        <f t="shared" si="16"/>
        <v>0</v>
      </c>
      <c r="AG73">
        <f>SUM($AF$2:AF73)</f>
        <v>68</v>
      </c>
      <c r="AH73">
        <f>COUNT($AF$2:AF73)</f>
        <v>72</v>
      </c>
      <c r="AI73">
        <f t="shared" si="17"/>
        <v>94.444444444444443</v>
      </c>
      <c r="AL73">
        <v>57</v>
      </c>
      <c r="AM73">
        <v>57</v>
      </c>
      <c r="AN73">
        <v>65</v>
      </c>
      <c r="AO73">
        <f t="shared" si="18"/>
        <v>0</v>
      </c>
      <c r="AP73">
        <f>SUM($AO$2:AO73)</f>
        <v>70</v>
      </c>
      <c r="AQ73">
        <f>COUNT($AO$2:AO73)</f>
        <v>72</v>
      </c>
      <c r="AR73">
        <f t="shared" si="19"/>
        <v>97.222222222222214</v>
      </c>
    </row>
    <row r="74" spans="2:44">
      <c r="B74">
        <v>99</v>
      </c>
      <c r="C74">
        <v>41</v>
      </c>
      <c r="D74">
        <v>4</v>
      </c>
      <c r="E74">
        <f t="shared" si="10"/>
        <v>1</v>
      </c>
      <c r="F74">
        <f>SUM($E$2:E74)</f>
        <v>73</v>
      </c>
      <c r="G74">
        <f>COUNT($E$2:E74)</f>
        <v>73</v>
      </c>
      <c r="H74">
        <f t="shared" si="11"/>
        <v>100</v>
      </c>
      <c r="K74">
        <v>6</v>
      </c>
      <c r="L74">
        <v>6</v>
      </c>
      <c r="M74">
        <v>4</v>
      </c>
      <c r="N74">
        <f t="shared" si="12"/>
        <v>1</v>
      </c>
      <c r="O74">
        <f>SUM($N$2:N74)</f>
        <v>68</v>
      </c>
      <c r="P74">
        <f>COUNT($N$2:N74)</f>
        <v>73</v>
      </c>
      <c r="Q74">
        <f t="shared" si="13"/>
        <v>93.150684931506845</v>
      </c>
      <c r="T74">
        <v>7</v>
      </c>
      <c r="U74">
        <v>7</v>
      </c>
      <c r="V74">
        <v>4</v>
      </c>
      <c r="W74">
        <f t="shared" si="14"/>
        <v>1</v>
      </c>
      <c r="X74">
        <f>SUM($W$2:W74)</f>
        <v>68</v>
      </c>
      <c r="Y74">
        <f>COUNT($W$2:W74)</f>
        <v>73</v>
      </c>
      <c r="Z74">
        <f t="shared" si="15"/>
        <v>93.150684931506845</v>
      </c>
      <c r="AC74">
        <v>51</v>
      </c>
      <c r="AD74">
        <v>51</v>
      </c>
      <c r="AE74">
        <v>28</v>
      </c>
      <c r="AF74">
        <f t="shared" si="16"/>
        <v>1</v>
      </c>
      <c r="AG74">
        <f>SUM($AF$2:AF74)</f>
        <v>69</v>
      </c>
      <c r="AH74">
        <f>COUNT($AF$2:AF74)</f>
        <v>73</v>
      </c>
      <c r="AI74">
        <f t="shared" si="17"/>
        <v>94.520547945205479</v>
      </c>
      <c r="AL74">
        <v>57</v>
      </c>
      <c r="AM74">
        <v>57</v>
      </c>
      <c r="AN74">
        <v>28</v>
      </c>
      <c r="AO74">
        <f t="shared" si="18"/>
        <v>1</v>
      </c>
      <c r="AP74">
        <f>SUM($AO$2:AO74)</f>
        <v>71</v>
      </c>
      <c r="AQ74">
        <f>COUNT($AO$2:AO74)</f>
        <v>73</v>
      </c>
      <c r="AR74">
        <f t="shared" si="19"/>
        <v>97.260273972602747</v>
      </c>
    </row>
    <row r="75" spans="2:44">
      <c r="B75">
        <v>99</v>
      </c>
      <c r="C75">
        <v>41</v>
      </c>
      <c r="D75">
        <v>4</v>
      </c>
      <c r="E75">
        <f t="shared" si="10"/>
        <v>1</v>
      </c>
      <c r="F75">
        <f>SUM($E$2:E75)</f>
        <v>74</v>
      </c>
      <c r="G75">
        <f>COUNT($E$2:E75)</f>
        <v>74</v>
      </c>
      <c r="H75">
        <f t="shared" si="11"/>
        <v>100</v>
      </c>
      <c r="K75">
        <v>6</v>
      </c>
      <c r="L75">
        <v>6</v>
      </c>
      <c r="M75">
        <v>4</v>
      </c>
      <c r="N75">
        <f t="shared" si="12"/>
        <v>1</v>
      </c>
      <c r="O75">
        <f>SUM($N$2:N75)</f>
        <v>69</v>
      </c>
      <c r="P75">
        <f>COUNT($N$2:N75)</f>
        <v>74</v>
      </c>
      <c r="Q75">
        <f t="shared" si="13"/>
        <v>93.243243243243242</v>
      </c>
      <c r="T75">
        <v>7</v>
      </c>
      <c r="U75">
        <v>7</v>
      </c>
      <c r="V75">
        <v>4</v>
      </c>
      <c r="W75">
        <f t="shared" si="14"/>
        <v>1</v>
      </c>
      <c r="X75">
        <f>SUM($W$2:W75)</f>
        <v>69</v>
      </c>
      <c r="Y75">
        <f>COUNT($W$2:W75)</f>
        <v>74</v>
      </c>
      <c r="Z75">
        <f t="shared" si="15"/>
        <v>93.243243243243242</v>
      </c>
      <c r="AC75">
        <v>51</v>
      </c>
      <c r="AD75">
        <v>51</v>
      </c>
      <c r="AE75">
        <v>30</v>
      </c>
      <c r="AF75">
        <f t="shared" si="16"/>
        <v>1</v>
      </c>
      <c r="AG75">
        <f>SUM($AF$2:AF75)</f>
        <v>70</v>
      </c>
      <c r="AH75">
        <f>COUNT($AF$2:AF75)</f>
        <v>74</v>
      </c>
      <c r="AI75">
        <f t="shared" si="17"/>
        <v>94.594594594594597</v>
      </c>
      <c r="AL75">
        <v>57</v>
      </c>
      <c r="AM75">
        <v>57</v>
      </c>
      <c r="AN75">
        <v>30</v>
      </c>
      <c r="AO75">
        <f t="shared" si="18"/>
        <v>1</v>
      </c>
      <c r="AP75">
        <f>SUM($AO$2:AO75)</f>
        <v>72</v>
      </c>
      <c r="AQ75">
        <f>COUNT($AO$2:AO75)</f>
        <v>74</v>
      </c>
      <c r="AR75">
        <f t="shared" si="19"/>
        <v>97.297297297297305</v>
      </c>
    </row>
    <row r="76" spans="2:44">
      <c r="B76">
        <v>99</v>
      </c>
      <c r="C76">
        <v>41</v>
      </c>
      <c r="D76">
        <v>6</v>
      </c>
      <c r="E76">
        <f t="shared" si="10"/>
        <v>1</v>
      </c>
      <c r="F76">
        <f>SUM($E$2:E76)</f>
        <v>75</v>
      </c>
      <c r="G76">
        <f>COUNT($E$2:E76)</f>
        <v>75</v>
      </c>
      <c r="H76">
        <f t="shared" si="11"/>
        <v>100</v>
      </c>
      <c r="K76">
        <v>6</v>
      </c>
      <c r="L76">
        <v>6</v>
      </c>
      <c r="M76">
        <v>6</v>
      </c>
      <c r="N76">
        <f t="shared" si="12"/>
        <v>1</v>
      </c>
      <c r="O76">
        <f>SUM($N$2:N76)</f>
        <v>70</v>
      </c>
      <c r="P76">
        <f>COUNT($N$2:N76)</f>
        <v>75</v>
      </c>
      <c r="Q76">
        <f t="shared" si="13"/>
        <v>93.333333333333329</v>
      </c>
      <c r="T76">
        <v>7</v>
      </c>
      <c r="U76">
        <v>7</v>
      </c>
      <c r="V76">
        <v>6</v>
      </c>
      <c r="W76">
        <f t="shared" si="14"/>
        <v>1</v>
      </c>
      <c r="X76">
        <f>SUM($W$2:W76)</f>
        <v>70</v>
      </c>
      <c r="Y76">
        <f>COUNT($W$2:W76)</f>
        <v>75</v>
      </c>
      <c r="Z76">
        <f t="shared" si="15"/>
        <v>93.333333333333329</v>
      </c>
      <c r="AC76">
        <v>51</v>
      </c>
      <c r="AD76">
        <v>51</v>
      </c>
      <c r="AE76">
        <v>34</v>
      </c>
      <c r="AF76">
        <f t="shared" si="16"/>
        <v>1</v>
      </c>
      <c r="AG76">
        <f>SUM($AF$2:AF76)</f>
        <v>71</v>
      </c>
      <c r="AH76">
        <f>COUNT($AF$2:AF76)</f>
        <v>75</v>
      </c>
      <c r="AI76">
        <f t="shared" si="17"/>
        <v>94.666666666666671</v>
      </c>
      <c r="AL76">
        <v>57</v>
      </c>
      <c r="AM76">
        <v>57</v>
      </c>
      <c r="AN76">
        <v>34</v>
      </c>
      <c r="AO76">
        <f t="shared" si="18"/>
        <v>1</v>
      </c>
      <c r="AP76">
        <f>SUM($AO$2:AO76)</f>
        <v>73</v>
      </c>
      <c r="AQ76">
        <f>COUNT($AO$2:AO76)</f>
        <v>75</v>
      </c>
      <c r="AR76">
        <f t="shared" si="19"/>
        <v>97.333333333333343</v>
      </c>
    </row>
    <row r="77" spans="2:44">
      <c r="B77">
        <v>99</v>
      </c>
      <c r="C77">
        <v>41</v>
      </c>
      <c r="D77">
        <v>4</v>
      </c>
      <c r="E77">
        <f t="shared" si="10"/>
        <v>1</v>
      </c>
      <c r="F77">
        <f>SUM($E$2:E77)</f>
        <v>76</v>
      </c>
      <c r="G77">
        <f>COUNT($E$2:E77)</f>
        <v>76</v>
      </c>
      <c r="H77">
        <f t="shared" si="11"/>
        <v>100</v>
      </c>
      <c r="K77">
        <v>6</v>
      </c>
      <c r="L77">
        <v>6</v>
      </c>
      <c r="M77">
        <v>4</v>
      </c>
      <c r="N77">
        <f t="shared" si="12"/>
        <v>1</v>
      </c>
      <c r="O77">
        <f>SUM($N$2:N77)</f>
        <v>71</v>
      </c>
      <c r="P77">
        <f>COUNT($N$2:N77)</f>
        <v>76</v>
      </c>
      <c r="Q77">
        <f t="shared" si="13"/>
        <v>93.421052631578945</v>
      </c>
      <c r="T77">
        <v>7</v>
      </c>
      <c r="U77">
        <v>7</v>
      </c>
      <c r="V77">
        <v>4</v>
      </c>
      <c r="W77">
        <f t="shared" si="14"/>
        <v>1</v>
      </c>
      <c r="X77">
        <f>SUM($W$2:W77)</f>
        <v>71</v>
      </c>
      <c r="Y77">
        <f>COUNT($W$2:W77)</f>
        <v>76</v>
      </c>
      <c r="Z77">
        <f t="shared" si="15"/>
        <v>93.421052631578945</v>
      </c>
      <c r="AC77">
        <v>51</v>
      </c>
      <c r="AD77">
        <v>51</v>
      </c>
      <c r="AE77">
        <v>38</v>
      </c>
      <c r="AF77">
        <f t="shared" si="16"/>
        <v>1</v>
      </c>
      <c r="AG77">
        <f>SUM($AF$2:AF77)</f>
        <v>72</v>
      </c>
      <c r="AH77">
        <f>COUNT($AF$2:AF77)</f>
        <v>76</v>
      </c>
      <c r="AI77">
        <f t="shared" si="17"/>
        <v>94.73684210526315</v>
      </c>
      <c r="AL77">
        <v>57</v>
      </c>
      <c r="AM77">
        <v>57</v>
      </c>
      <c r="AN77">
        <v>38</v>
      </c>
      <c r="AO77">
        <f t="shared" si="18"/>
        <v>1</v>
      </c>
      <c r="AP77">
        <f>SUM($AO$2:AO77)</f>
        <v>74</v>
      </c>
      <c r="AQ77">
        <f>COUNT($AO$2:AO77)</f>
        <v>76</v>
      </c>
      <c r="AR77">
        <f t="shared" si="19"/>
        <v>97.368421052631575</v>
      </c>
    </row>
    <row r="78" spans="2:44">
      <c r="B78">
        <v>99</v>
      </c>
      <c r="C78">
        <v>41</v>
      </c>
      <c r="D78">
        <v>4</v>
      </c>
      <c r="E78">
        <f t="shared" si="10"/>
        <v>1</v>
      </c>
      <c r="F78">
        <f>SUM($E$2:E78)</f>
        <v>77</v>
      </c>
      <c r="G78">
        <f>COUNT($E$2:E78)</f>
        <v>77</v>
      </c>
      <c r="H78">
        <f t="shared" si="11"/>
        <v>100</v>
      </c>
      <c r="K78">
        <v>7</v>
      </c>
      <c r="L78">
        <v>7</v>
      </c>
      <c r="M78">
        <v>4</v>
      </c>
      <c r="N78">
        <f t="shared" si="12"/>
        <v>1</v>
      </c>
      <c r="O78">
        <f>SUM($N$2:N78)</f>
        <v>72</v>
      </c>
      <c r="P78">
        <f>COUNT($N$2:N78)</f>
        <v>77</v>
      </c>
      <c r="Q78">
        <f t="shared" si="13"/>
        <v>93.506493506493499</v>
      </c>
      <c r="T78">
        <v>7</v>
      </c>
      <c r="U78">
        <v>7</v>
      </c>
      <c r="V78">
        <v>4</v>
      </c>
      <c r="W78">
        <f t="shared" si="14"/>
        <v>1</v>
      </c>
      <c r="X78">
        <f>SUM($W$2:W78)</f>
        <v>72</v>
      </c>
      <c r="Y78">
        <f>COUNT($W$2:W78)</f>
        <v>77</v>
      </c>
      <c r="Z78">
        <f t="shared" si="15"/>
        <v>93.506493506493499</v>
      </c>
      <c r="AC78">
        <v>51</v>
      </c>
      <c r="AD78">
        <v>51</v>
      </c>
      <c r="AE78">
        <v>52</v>
      </c>
      <c r="AF78">
        <f t="shared" si="16"/>
        <v>0</v>
      </c>
      <c r="AG78">
        <f>SUM($AF$2:AF78)</f>
        <v>72</v>
      </c>
      <c r="AH78">
        <f>COUNT($AF$2:AF78)</f>
        <v>77</v>
      </c>
      <c r="AI78">
        <f t="shared" si="17"/>
        <v>93.506493506493499</v>
      </c>
      <c r="AL78">
        <v>57</v>
      </c>
      <c r="AM78">
        <v>57</v>
      </c>
      <c r="AN78">
        <v>52</v>
      </c>
      <c r="AO78">
        <f t="shared" si="18"/>
        <v>1</v>
      </c>
      <c r="AP78">
        <f>SUM($AO$2:AO78)</f>
        <v>75</v>
      </c>
      <c r="AQ78">
        <f>COUNT($AO$2:AO78)</f>
        <v>77</v>
      </c>
      <c r="AR78">
        <f t="shared" si="19"/>
        <v>97.402597402597408</v>
      </c>
    </row>
    <row r="79" spans="2:44">
      <c r="B79">
        <v>99</v>
      </c>
      <c r="C79">
        <v>41</v>
      </c>
      <c r="D79">
        <v>4</v>
      </c>
      <c r="E79">
        <f t="shared" si="10"/>
        <v>1</v>
      </c>
      <c r="F79">
        <f>SUM($E$2:E79)</f>
        <v>78</v>
      </c>
      <c r="G79">
        <f>COUNT($E$2:E79)</f>
        <v>78</v>
      </c>
      <c r="H79">
        <f t="shared" si="11"/>
        <v>100</v>
      </c>
      <c r="K79">
        <v>7</v>
      </c>
      <c r="L79">
        <v>7</v>
      </c>
      <c r="M79">
        <v>4</v>
      </c>
      <c r="N79">
        <f t="shared" si="12"/>
        <v>1</v>
      </c>
      <c r="O79">
        <f>SUM($N$2:N79)</f>
        <v>73</v>
      </c>
      <c r="P79">
        <f>COUNT($N$2:N79)</f>
        <v>78</v>
      </c>
      <c r="Q79">
        <f t="shared" si="13"/>
        <v>93.589743589743591</v>
      </c>
      <c r="T79">
        <v>7</v>
      </c>
      <c r="U79">
        <v>7</v>
      </c>
      <c r="V79">
        <v>4</v>
      </c>
      <c r="W79">
        <f t="shared" si="14"/>
        <v>1</v>
      </c>
      <c r="X79">
        <f>SUM($W$2:W79)</f>
        <v>73</v>
      </c>
      <c r="Y79">
        <f>COUNT($W$2:W79)</f>
        <v>78</v>
      </c>
      <c r="Z79">
        <f t="shared" si="15"/>
        <v>93.589743589743591</v>
      </c>
      <c r="AC79">
        <v>51</v>
      </c>
      <c r="AD79">
        <v>51</v>
      </c>
      <c r="AE79">
        <v>34</v>
      </c>
      <c r="AF79">
        <f t="shared" si="16"/>
        <v>1</v>
      </c>
      <c r="AG79">
        <f>SUM($AF$2:AF79)</f>
        <v>73</v>
      </c>
      <c r="AH79">
        <f>COUNT($AF$2:AF79)</f>
        <v>78</v>
      </c>
      <c r="AI79">
        <f t="shared" si="17"/>
        <v>93.589743589743591</v>
      </c>
      <c r="AL79">
        <v>57</v>
      </c>
      <c r="AM79">
        <v>57</v>
      </c>
      <c r="AN79">
        <v>34</v>
      </c>
      <c r="AO79">
        <f t="shared" si="18"/>
        <v>1</v>
      </c>
      <c r="AP79">
        <f>SUM($AO$2:AO79)</f>
        <v>76</v>
      </c>
      <c r="AQ79">
        <f>COUNT($AO$2:AO79)</f>
        <v>78</v>
      </c>
      <c r="AR79">
        <f t="shared" si="19"/>
        <v>97.435897435897431</v>
      </c>
    </row>
    <row r="80" spans="2:44">
      <c r="B80">
        <v>99</v>
      </c>
      <c r="C80">
        <v>41</v>
      </c>
      <c r="D80">
        <v>4</v>
      </c>
      <c r="E80">
        <f t="shared" si="10"/>
        <v>1</v>
      </c>
      <c r="F80">
        <f>SUM($E$2:E80)</f>
        <v>79</v>
      </c>
      <c r="G80">
        <f>COUNT($E$2:E80)</f>
        <v>79</v>
      </c>
      <c r="H80">
        <f t="shared" si="11"/>
        <v>100</v>
      </c>
      <c r="K80">
        <v>7</v>
      </c>
      <c r="L80">
        <v>7</v>
      </c>
      <c r="M80">
        <v>4</v>
      </c>
      <c r="N80">
        <f t="shared" si="12"/>
        <v>1</v>
      </c>
      <c r="O80">
        <f>SUM($N$2:N80)</f>
        <v>74</v>
      </c>
      <c r="P80">
        <f>COUNT($N$2:N80)</f>
        <v>79</v>
      </c>
      <c r="Q80">
        <f t="shared" si="13"/>
        <v>93.670886075949369</v>
      </c>
      <c r="T80">
        <v>7</v>
      </c>
      <c r="U80">
        <v>7</v>
      </c>
      <c r="V80">
        <v>4</v>
      </c>
      <c r="W80">
        <f t="shared" si="14"/>
        <v>1</v>
      </c>
      <c r="X80">
        <f>SUM($W$2:W80)</f>
        <v>74</v>
      </c>
      <c r="Y80">
        <f>COUNT($W$2:W80)</f>
        <v>79</v>
      </c>
      <c r="Z80">
        <f t="shared" si="15"/>
        <v>93.670886075949369</v>
      </c>
      <c r="AC80">
        <v>51</v>
      </c>
      <c r="AD80">
        <v>51</v>
      </c>
      <c r="AE80">
        <v>30</v>
      </c>
      <c r="AF80">
        <f t="shared" si="16"/>
        <v>1</v>
      </c>
      <c r="AG80">
        <f>SUM($AF$2:AF80)</f>
        <v>74</v>
      </c>
      <c r="AH80">
        <f>COUNT($AF$2:AF80)</f>
        <v>79</v>
      </c>
      <c r="AI80">
        <f t="shared" si="17"/>
        <v>93.670886075949369</v>
      </c>
      <c r="AL80">
        <v>57</v>
      </c>
      <c r="AM80">
        <v>57</v>
      </c>
      <c r="AN80">
        <v>30</v>
      </c>
      <c r="AO80">
        <f t="shared" si="18"/>
        <v>1</v>
      </c>
      <c r="AP80">
        <f>SUM($AO$2:AO80)</f>
        <v>77</v>
      </c>
      <c r="AQ80">
        <f>COUNT($AO$2:AO80)</f>
        <v>79</v>
      </c>
      <c r="AR80">
        <f t="shared" si="19"/>
        <v>97.468354430379748</v>
      </c>
    </row>
    <row r="81" spans="2:44">
      <c r="B81">
        <v>99</v>
      </c>
      <c r="C81">
        <v>41</v>
      </c>
      <c r="D81">
        <v>9</v>
      </c>
      <c r="E81">
        <f t="shared" si="10"/>
        <v>1</v>
      </c>
      <c r="F81">
        <f>SUM($E$2:E81)</f>
        <v>80</v>
      </c>
      <c r="G81">
        <f>COUNT($E$2:E81)</f>
        <v>80</v>
      </c>
      <c r="H81">
        <f t="shared" si="11"/>
        <v>100</v>
      </c>
      <c r="K81">
        <v>7</v>
      </c>
      <c r="L81">
        <v>7</v>
      </c>
      <c r="M81">
        <v>9</v>
      </c>
      <c r="N81">
        <f t="shared" si="12"/>
        <v>0</v>
      </c>
      <c r="O81">
        <f>SUM($N$2:N81)</f>
        <v>74</v>
      </c>
      <c r="P81">
        <f>COUNT($N$2:N81)</f>
        <v>80</v>
      </c>
      <c r="Q81">
        <f t="shared" si="13"/>
        <v>92.5</v>
      </c>
      <c r="T81">
        <v>7</v>
      </c>
      <c r="U81">
        <v>7</v>
      </c>
      <c r="V81">
        <v>9</v>
      </c>
      <c r="W81">
        <f t="shared" si="14"/>
        <v>0</v>
      </c>
      <c r="X81">
        <f>SUM($W$2:W81)</f>
        <v>74</v>
      </c>
      <c r="Y81">
        <f>COUNT($W$2:W81)</f>
        <v>80</v>
      </c>
      <c r="Z81">
        <f t="shared" si="15"/>
        <v>92.5</v>
      </c>
      <c r="AC81">
        <v>51</v>
      </c>
      <c r="AD81">
        <v>51</v>
      </c>
      <c r="AE81">
        <v>33</v>
      </c>
      <c r="AF81">
        <f t="shared" si="16"/>
        <v>1</v>
      </c>
      <c r="AG81">
        <f>SUM($AF$2:AF81)</f>
        <v>75</v>
      </c>
      <c r="AH81">
        <f>COUNT($AF$2:AF81)</f>
        <v>80</v>
      </c>
      <c r="AI81">
        <f t="shared" si="17"/>
        <v>93.75</v>
      </c>
      <c r="AL81">
        <v>57</v>
      </c>
      <c r="AM81">
        <v>57</v>
      </c>
      <c r="AN81">
        <v>33</v>
      </c>
      <c r="AO81">
        <f t="shared" si="18"/>
        <v>1</v>
      </c>
      <c r="AP81">
        <f>SUM($AO$2:AO81)</f>
        <v>78</v>
      </c>
      <c r="AQ81">
        <f>COUNT($AO$2:AO81)</f>
        <v>80</v>
      </c>
      <c r="AR81">
        <f t="shared" si="19"/>
        <v>97.5</v>
      </c>
    </row>
    <row r="82" spans="2:44">
      <c r="B82">
        <v>99</v>
      </c>
      <c r="C82">
        <v>41</v>
      </c>
      <c r="D82">
        <v>4</v>
      </c>
      <c r="E82">
        <f t="shared" si="10"/>
        <v>1</v>
      </c>
      <c r="F82">
        <f>SUM($E$2:E82)</f>
        <v>81</v>
      </c>
      <c r="G82">
        <f>COUNT($E$2:E82)</f>
        <v>81</v>
      </c>
      <c r="H82">
        <f t="shared" si="11"/>
        <v>100</v>
      </c>
      <c r="K82">
        <v>7</v>
      </c>
      <c r="L82">
        <v>7</v>
      </c>
      <c r="M82">
        <v>4</v>
      </c>
      <c r="N82">
        <f t="shared" si="12"/>
        <v>1</v>
      </c>
      <c r="O82">
        <f>SUM($N$2:N82)</f>
        <v>75</v>
      </c>
      <c r="P82">
        <f>COUNT($N$2:N82)</f>
        <v>81</v>
      </c>
      <c r="Q82">
        <f t="shared" si="13"/>
        <v>92.592592592592595</v>
      </c>
      <c r="T82">
        <v>7</v>
      </c>
      <c r="U82">
        <v>7</v>
      </c>
      <c r="V82">
        <v>4</v>
      </c>
      <c r="W82">
        <f t="shared" si="14"/>
        <v>1</v>
      </c>
      <c r="X82">
        <f>SUM($W$2:W82)</f>
        <v>75</v>
      </c>
      <c r="Y82">
        <f>COUNT($W$2:W82)</f>
        <v>81</v>
      </c>
      <c r="Z82">
        <f t="shared" si="15"/>
        <v>92.592592592592595</v>
      </c>
      <c r="AC82">
        <v>54</v>
      </c>
      <c r="AD82">
        <v>54</v>
      </c>
      <c r="AE82">
        <v>33</v>
      </c>
      <c r="AF82">
        <f t="shared" si="16"/>
        <v>1</v>
      </c>
      <c r="AG82">
        <f>SUM($AF$2:AF82)</f>
        <v>76</v>
      </c>
      <c r="AH82">
        <f>COUNT($AF$2:AF82)</f>
        <v>81</v>
      </c>
      <c r="AI82">
        <f t="shared" si="17"/>
        <v>93.827160493827151</v>
      </c>
      <c r="AL82">
        <v>57</v>
      </c>
      <c r="AM82">
        <v>57</v>
      </c>
      <c r="AN82">
        <v>33</v>
      </c>
      <c r="AO82">
        <f t="shared" si="18"/>
        <v>1</v>
      </c>
      <c r="AP82">
        <f>SUM($AO$2:AO82)</f>
        <v>79</v>
      </c>
      <c r="AQ82">
        <f>COUNT($AO$2:AO82)</f>
        <v>81</v>
      </c>
      <c r="AR82">
        <f t="shared" si="19"/>
        <v>97.53086419753086</v>
      </c>
    </row>
    <row r="83" spans="2:44">
      <c r="B83">
        <v>99</v>
      </c>
      <c r="C83">
        <v>41</v>
      </c>
      <c r="D83">
        <v>4</v>
      </c>
      <c r="E83">
        <f t="shared" si="10"/>
        <v>1</v>
      </c>
      <c r="F83">
        <f>SUM($E$2:E83)</f>
        <v>82</v>
      </c>
      <c r="G83">
        <f>COUNT($E$2:E83)</f>
        <v>82</v>
      </c>
      <c r="H83">
        <f t="shared" si="11"/>
        <v>100</v>
      </c>
      <c r="K83">
        <v>7</v>
      </c>
      <c r="L83">
        <v>7</v>
      </c>
      <c r="M83">
        <v>4</v>
      </c>
      <c r="N83">
        <f t="shared" si="12"/>
        <v>1</v>
      </c>
      <c r="O83">
        <f>SUM($N$2:N83)</f>
        <v>76</v>
      </c>
      <c r="P83">
        <f>COUNT($N$2:N83)</f>
        <v>82</v>
      </c>
      <c r="Q83">
        <f t="shared" si="13"/>
        <v>92.682926829268297</v>
      </c>
      <c r="T83">
        <v>7</v>
      </c>
      <c r="U83">
        <v>7</v>
      </c>
      <c r="V83">
        <v>4</v>
      </c>
      <c r="W83">
        <f t="shared" si="14"/>
        <v>1</v>
      </c>
      <c r="X83">
        <f>SUM($W$2:W83)</f>
        <v>76</v>
      </c>
      <c r="Y83">
        <f>COUNT($W$2:W83)</f>
        <v>82</v>
      </c>
      <c r="Z83">
        <f t="shared" si="15"/>
        <v>92.682926829268297</v>
      </c>
      <c r="AC83">
        <v>54</v>
      </c>
      <c r="AD83">
        <v>54</v>
      </c>
      <c r="AE83">
        <v>31</v>
      </c>
      <c r="AF83">
        <f t="shared" si="16"/>
        <v>1</v>
      </c>
      <c r="AG83">
        <f>SUM($AF$2:AF83)</f>
        <v>77</v>
      </c>
      <c r="AH83">
        <f>COUNT($AF$2:AF83)</f>
        <v>82</v>
      </c>
      <c r="AI83">
        <f t="shared" si="17"/>
        <v>93.902439024390233</v>
      </c>
      <c r="AL83">
        <v>57</v>
      </c>
      <c r="AM83">
        <v>57</v>
      </c>
      <c r="AN83">
        <v>31</v>
      </c>
      <c r="AO83">
        <f t="shared" si="18"/>
        <v>1</v>
      </c>
      <c r="AP83">
        <f>SUM($AO$2:AO83)</f>
        <v>80</v>
      </c>
      <c r="AQ83">
        <f>COUNT($AO$2:AO83)</f>
        <v>82</v>
      </c>
      <c r="AR83">
        <f t="shared" si="19"/>
        <v>97.560975609756099</v>
      </c>
    </row>
    <row r="84" spans="2:44">
      <c r="B84">
        <v>99</v>
      </c>
      <c r="C84">
        <v>41</v>
      </c>
      <c r="D84">
        <v>5</v>
      </c>
      <c r="E84">
        <f t="shared" si="10"/>
        <v>1</v>
      </c>
      <c r="F84">
        <f>SUM($E$2:E84)</f>
        <v>83</v>
      </c>
      <c r="G84">
        <f>COUNT($E$2:E84)</f>
        <v>83</v>
      </c>
      <c r="H84">
        <f t="shared" si="11"/>
        <v>100</v>
      </c>
      <c r="K84">
        <v>7</v>
      </c>
      <c r="L84">
        <v>7</v>
      </c>
      <c r="M84">
        <v>5</v>
      </c>
      <c r="N84">
        <f t="shared" si="12"/>
        <v>1</v>
      </c>
      <c r="O84">
        <f>SUM($N$2:N84)</f>
        <v>77</v>
      </c>
      <c r="P84">
        <f>COUNT($N$2:N84)</f>
        <v>83</v>
      </c>
      <c r="Q84">
        <f t="shared" si="13"/>
        <v>92.771084337349393</v>
      </c>
      <c r="T84">
        <v>7</v>
      </c>
      <c r="U84">
        <v>7</v>
      </c>
      <c r="V84">
        <v>5</v>
      </c>
      <c r="W84">
        <f t="shared" si="14"/>
        <v>1</v>
      </c>
      <c r="X84">
        <f>SUM($W$2:W84)</f>
        <v>77</v>
      </c>
      <c r="Y84">
        <f>COUNT($W$2:W84)</f>
        <v>83</v>
      </c>
      <c r="Z84">
        <f t="shared" si="15"/>
        <v>92.771084337349393</v>
      </c>
      <c r="AC84">
        <v>54</v>
      </c>
      <c r="AD84">
        <v>54</v>
      </c>
      <c r="AE84">
        <v>40</v>
      </c>
      <c r="AF84">
        <f t="shared" si="16"/>
        <v>1</v>
      </c>
      <c r="AG84">
        <f>SUM($AF$2:AF84)</f>
        <v>78</v>
      </c>
      <c r="AH84">
        <f>COUNT($AF$2:AF84)</f>
        <v>83</v>
      </c>
      <c r="AI84">
        <f t="shared" si="17"/>
        <v>93.975903614457835</v>
      </c>
      <c r="AL84">
        <v>57</v>
      </c>
      <c r="AM84">
        <v>57</v>
      </c>
      <c r="AN84">
        <v>40</v>
      </c>
      <c r="AO84">
        <f t="shared" si="18"/>
        <v>1</v>
      </c>
      <c r="AP84">
        <f>SUM($AO$2:AO84)</f>
        <v>81</v>
      </c>
      <c r="AQ84">
        <f>COUNT($AO$2:AO84)</f>
        <v>83</v>
      </c>
      <c r="AR84">
        <f t="shared" si="19"/>
        <v>97.590361445783131</v>
      </c>
    </row>
    <row r="85" spans="2:44">
      <c r="B85">
        <v>99</v>
      </c>
      <c r="C85">
        <v>39</v>
      </c>
      <c r="D85">
        <v>4</v>
      </c>
      <c r="E85">
        <f t="shared" si="10"/>
        <v>1</v>
      </c>
      <c r="F85">
        <f>SUM($E$2:E85)</f>
        <v>84</v>
      </c>
      <c r="G85">
        <f>COUNT($E$2:E85)</f>
        <v>84</v>
      </c>
      <c r="H85">
        <f t="shared" si="11"/>
        <v>100</v>
      </c>
      <c r="K85">
        <v>7</v>
      </c>
      <c r="L85">
        <v>7</v>
      </c>
      <c r="M85">
        <v>4</v>
      </c>
      <c r="N85">
        <f t="shared" si="12"/>
        <v>1</v>
      </c>
      <c r="O85">
        <f>SUM($N$2:N85)</f>
        <v>78</v>
      </c>
      <c r="P85">
        <f>COUNT($N$2:N85)</f>
        <v>84</v>
      </c>
      <c r="Q85">
        <f t="shared" si="13"/>
        <v>92.857142857142861</v>
      </c>
      <c r="T85">
        <v>7</v>
      </c>
      <c r="U85">
        <v>7</v>
      </c>
      <c r="V85">
        <v>4</v>
      </c>
      <c r="W85">
        <f t="shared" si="14"/>
        <v>1</v>
      </c>
      <c r="X85">
        <f>SUM($W$2:W85)</f>
        <v>78</v>
      </c>
      <c r="Y85">
        <f>COUNT($W$2:W85)</f>
        <v>84</v>
      </c>
      <c r="Z85">
        <f t="shared" si="15"/>
        <v>92.857142857142861</v>
      </c>
      <c r="AC85">
        <v>54</v>
      </c>
      <c r="AD85">
        <v>54</v>
      </c>
      <c r="AE85">
        <v>32</v>
      </c>
      <c r="AF85">
        <f t="shared" si="16"/>
        <v>1</v>
      </c>
      <c r="AG85">
        <f>SUM($AF$2:AF85)</f>
        <v>79</v>
      </c>
      <c r="AH85">
        <f>COUNT($AF$2:AF85)</f>
        <v>84</v>
      </c>
      <c r="AI85">
        <f t="shared" si="17"/>
        <v>94.047619047619051</v>
      </c>
      <c r="AL85">
        <v>57</v>
      </c>
      <c r="AM85">
        <v>57</v>
      </c>
      <c r="AN85">
        <v>32</v>
      </c>
      <c r="AO85">
        <f t="shared" si="18"/>
        <v>1</v>
      </c>
      <c r="AP85">
        <f>SUM($AO$2:AO85)</f>
        <v>82</v>
      </c>
      <c r="AQ85">
        <f>COUNT($AO$2:AO85)</f>
        <v>84</v>
      </c>
      <c r="AR85">
        <f t="shared" si="19"/>
        <v>97.61904761904762</v>
      </c>
    </row>
    <row r="86" spans="2:44">
      <c r="B86">
        <v>99</v>
      </c>
      <c r="C86">
        <v>39</v>
      </c>
      <c r="D86">
        <v>4</v>
      </c>
      <c r="E86">
        <f t="shared" si="10"/>
        <v>1</v>
      </c>
      <c r="F86">
        <f>SUM($E$2:E86)</f>
        <v>85</v>
      </c>
      <c r="G86">
        <f>COUNT($E$2:E86)</f>
        <v>85</v>
      </c>
      <c r="H86">
        <f t="shared" si="11"/>
        <v>100</v>
      </c>
      <c r="K86">
        <v>6</v>
      </c>
      <c r="L86">
        <v>6</v>
      </c>
      <c r="M86">
        <v>4</v>
      </c>
      <c r="N86">
        <f t="shared" si="12"/>
        <v>1</v>
      </c>
      <c r="O86">
        <f>SUM($N$2:N86)</f>
        <v>79</v>
      </c>
      <c r="P86">
        <f>COUNT($N$2:N86)</f>
        <v>85</v>
      </c>
      <c r="Q86">
        <f t="shared" si="13"/>
        <v>92.941176470588232</v>
      </c>
      <c r="T86">
        <v>7</v>
      </c>
      <c r="U86">
        <v>7</v>
      </c>
      <c r="V86">
        <v>4</v>
      </c>
      <c r="W86">
        <f t="shared" si="14"/>
        <v>1</v>
      </c>
      <c r="X86">
        <f>SUM($W$2:W86)</f>
        <v>79</v>
      </c>
      <c r="Y86">
        <f>COUNT($W$2:W86)</f>
        <v>85</v>
      </c>
      <c r="Z86">
        <f t="shared" si="15"/>
        <v>92.941176470588232</v>
      </c>
      <c r="AC86">
        <v>54</v>
      </c>
      <c r="AD86">
        <v>54</v>
      </c>
      <c r="AE86">
        <v>35</v>
      </c>
      <c r="AF86">
        <f t="shared" si="16"/>
        <v>1</v>
      </c>
      <c r="AG86">
        <f>SUM($AF$2:AF86)</f>
        <v>80</v>
      </c>
      <c r="AH86">
        <f>COUNT($AF$2:AF86)</f>
        <v>85</v>
      </c>
      <c r="AI86">
        <f t="shared" si="17"/>
        <v>94.117647058823522</v>
      </c>
      <c r="AL86">
        <v>57</v>
      </c>
      <c r="AM86">
        <v>57</v>
      </c>
      <c r="AN86">
        <v>35</v>
      </c>
      <c r="AO86">
        <f t="shared" si="18"/>
        <v>1</v>
      </c>
      <c r="AP86">
        <f>SUM($AO$2:AO86)</f>
        <v>83</v>
      </c>
      <c r="AQ86">
        <f>COUNT($AO$2:AO86)</f>
        <v>85</v>
      </c>
      <c r="AR86">
        <f t="shared" si="19"/>
        <v>97.647058823529406</v>
      </c>
    </row>
    <row r="87" spans="2:44">
      <c r="B87">
        <v>99</v>
      </c>
      <c r="C87">
        <v>39</v>
      </c>
      <c r="D87">
        <v>3</v>
      </c>
      <c r="E87">
        <f t="shared" si="10"/>
        <v>1</v>
      </c>
      <c r="F87">
        <f>SUM($E$2:E87)</f>
        <v>86</v>
      </c>
      <c r="G87">
        <f>COUNT($E$2:E87)</f>
        <v>86</v>
      </c>
      <c r="H87">
        <f t="shared" si="11"/>
        <v>100</v>
      </c>
      <c r="K87">
        <v>6</v>
      </c>
      <c r="L87">
        <v>6</v>
      </c>
      <c r="M87">
        <v>3</v>
      </c>
      <c r="N87">
        <f t="shared" si="12"/>
        <v>1</v>
      </c>
      <c r="O87">
        <f>SUM($N$2:N87)</f>
        <v>80</v>
      </c>
      <c r="P87">
        <f>COUNT($N$2:N87)</f>
        <v>86</v>
      </c>
      <c r="Q87">
        <f t="shared" si="13"/>
        <v>93.023255813953483</v>
      </c>
      <c r="T87">
        <v>7</v>
      </c>
      <c r="U87">
        <v>7</v>
      </c>
      <c r="V87">
        <v>3</v>
      </c>
      <c r="W87">
        <f t="shared" si="14"/>
        <v>1</v>
      </c>
      <c r="X87">
        <f>SUM($W$2:W87)</f>
        <v>80</v>
      </c>
      <c r="Y87">
        <f>COUNT($W$2:W87)</f>
        <v>86</v>
      </c>
      <c r="Z87">
        <f t="shared" si="15"/>
        <v>93.023255813953483</v>
      </c>
      <c r="AC87">
        <v>51</v>
      </c>
      <c r="AD87">
        <v>51</v>
      </c>
      <c r="AE87">
        <v>53</v>
      </c>
      <c r="AF87">
        <f t="shared" si="16"/>
        <v>0</v>
      </c>
      <c r="AG87">
        <f>SUM($AF$2:AF87)</f>
        <v>80</v>
      </c>
      <c r="AH87">
        <f>COUNT($AF$2:AF87)</f>
        <v>86</v>
      </c>
      <c r="AI87">
        <f t="shared" si="17"/>
        <v>93.023255813953483</v>
      </c>
      <c r="AL87">
        <v>57</v>
      </c>
      <c r="AM87">
        <v>57</v>
      </c>
      <c r="AN87">
        <v>53</v>
      </c>
      <c r="AO87">
        <f t="shared" si="18"/>
        <v>1</v>
      </c>
      <c r="AP87">
        <f>SUM($AO$2:AO87)</f>
        <v>84</v>
      </c>
      <c r="AQ87">
        <f>COUNT($AO$2:AO87)</f>
        <v>86</v>
      </c>
      <c r="AR87">
        <f t="shared" si="19"/>
        <v>97.674418604651152</v>
      </c>
    </row>
    <row r="88" spans="2:44">
      <c r="B88">
        <v>99</v>
      </c>
      <c r="C88">
        <v>39</v>
      </c>
      <c r="D88">
        <v>4</v>
      </c>
      <c r="E88">
        <f t="shared" si="10"/>
        <v>1</v>
      </c>
      <c r="F88">
        <f>SUM($E$2:E88)</f>
        <v>87</v>
      </c>
      <c r="G88">
        <f>COUNT($E$2:E88)</f>
        <v>87</v>
      </c>
      <c r="H88">
        <f t="shared" si="11"/>
        <v>100</v>
      </c>
      <c r="K88">
        <v>6</v>
      </c>
      <c r="L88">
        <v>6</v>
      </c>
      <c r="M88">
        <v>4</v>
      </c>
      <c r="N88">
        <f t="shared" si="12"/>
        <v>1</v>
      </c>
      <c r="O88">
        <f>SUM($N$2:N88)</f>
        <v>81</v>
      </c>
      <c r="P88">
        <f>COUNT($N$2:N88)</f>
        <v>87</v>
      </c>
      <c r="Q88">
        <f t="shared" si="13"/>
        <v>93.103448275862064</v>
      </c>
      <c r="T88">
        <v>7</v>
      </c>
      <c r="U88">
        <v>7</v>
      </c>
      <c r="V88">
        <v>4</v>
      </c>
      <c r="W88">
        <f t="shared" si="14"/>
        <v>1</v>
      </c>
      <c r="X88">
        <f>SUM($W$2:W88)</f>
        <v>81</v>
      </c>
      <c r="Y88">
        <f>COUNT($W$2:W88)</f>
        <v>87</v>
      </c>
      <c r="Z88">
        <f t="shared" si="15"/>
        <v>93.103448275862064</v>
      </c>
      <c r="AC88">
        <v>51</v>
      </c>
      <c r="AD88">
        <v>51</v>
      </c>
      <c r="AE88">
        <v>42</v>
      </c>
      <c r="AF88">
        <f t="shared" si="16"/>
        <v>1</v>
      </c>
      <c r="AG88">
        <f>SUM($AF$2:AF88)</f>
        <v>81</v>
      </c>
      <c r="AH88">
        <f>COUNT($AF$2:AF88)</f>
        <v>87</v>
      </c>
      <c r="AI88">
        <f t="shared" si="17"/>
        <v>93.103448275862064</v>
      </c>
      <c r="AL88">
        <v>57</v>
      </c>
      <c r="AM88">
        <v>57</v>
      </c>
      <c r="AN88">
        <v>42</v>
      </c>
      <c r="AO88">
        <f t="shared" si="18"/>
        <v>1</v>
      </c>
      <c r="AP88">
        <f>SUM($AO$2:AO88)</f>
        <v>85</v>
      </c>
      <c r="AQ88">
        <f>COUNT($AO$2:AO88)</f>
        <v>87</v>
      </c>
      <c r="AR88">
        <f t="shared" si="19"/>
        <v>97.701149425287355</v>
      </c>
    </row>
    <row r="89" spans="2:44">
      <c r="B89">
        <v>99</v>
      </c>
      <c r="C89">
        <v>39</v>
      </c>
      <c r="D89">
        <v>4</v>
      </c>
      <c r="E89">
        <f t="shared" si="10"/>
        <v>1</v>
      </c>
      <c r="F89">
        <f>SUM($E$2:E89)</f>
        <v>88</v>
      </c>
      <c r="G89">
        <f>COUNT($E$2:E89)</f>
        <v>88</v>
      </c>
      <c r="H89">
        <f t="shared" si="11"/>
        <v>100</v>
      </c>
      <c r="K89">
        <v>6</v>
      </c>
      <c r="L89">
        <v>6</v>
      </c>
      <c r="M89">
        <v>4</v>
      </c>
      <c r="N89">
        <f t="shared" si="12"/>
        <v>1</v>
      </c>
      <c r="O89">
        <f>SUM($N$2:N89)</f>
        <v>82</v>
      </c>
      <c r="P89">
        <f>COUNT($N$2:N89)</f>
        <v>88</v>
      </c>
      <c r="Q89">
        <f t="shared" si="13"/>
        <v>93.181818181818173</v>
      </c>
      <c r="T89">
        <v>7</v>
      </c>
      <c r="U89">
        <v>7</v>
      </c>
      <c r="V89">
        <v>4</v>
      </c>
      <c r="W89">
        <f t="shared" si="14"/>
        <v>1</v>
      </c>
      <c r="X89">
        <f>SUM($W$2:W89)</f>
        <v>82</v>
      </c>
      <c r="Y89">
        <f>COUNT($W$2:W89)</f>
        <v>88</v>
      </c>
      <c r="Z89">
        <f t="shared" si="15"/>
        <v>93.181818181818173</v>
      </c>
      <c r="AC89">
        <v>51</v>
      </c>
      <c r="AD89">
        <v>51</v>
      </c>
      <c r="AE89">
        <v>41</v>
      </c>
      <c r="AF89">
        <f t="shared" si="16"/>
        <v>1</v>
      </c>
      <c r="AG89">
        <f>SUM($AF$2:AF89)</f>
        <v>82</v>
      </c>
      <c r="AH89">
        <f>COUNT($AF$2:AF89)</f>
        <v>88</v>
      </c>
      <c r="AI89">
        <f t="shared" si="17"/>
        <v>93.181818181818173</v>
      </c>
      <c r="AL89">
        <v>55</v>
      </c>
      <c r="AM89">
        <v>55</v>
      </c>
      <c r="AN89">
        <v>41</v>
      </c>
      <c r="AO89">
        <f t="shared" si="18"/>
        <v>1</v>
      </c>
      <c r="AP89">
        <f>SUM($AO$2:AO89)</f>
        <v>86</v>
      </c>
      <c r="AQ89">
        <f>COUNT($AO$2:AO89)</f>
        <v>88</v>
      </c>
      <c r="AR89">
        <f t="shared" si="19"/>
        <v>97.727272727272734</v>
      </c>
    </row>
    <row r="90" spans="2:44">
      <c r="B90">
        <v>99</v>
      </c>
      <c r="C90">
        <v>39</v>
      </c>
      <c r="D90">
        <v>4</v>
      </c>
      <c r="E90">
        <f t="shared" si="10"/>
        <v>1</v>
      </c>
      <c r="F90">
        <f>SUM($E$2:E90)</f>
        <v>89</v>
      </c>
      <c r="G90">
        <f>COUNT($E$2:E90)</f>
        <v>89</v>
      </c>
      <c r="H90">
        <f t="shared" si="11"/>
        <v>100</v>
      </c>
      <c r="K90">
        <v>6</v>
      </c>
      <c r="L90">
        <v>6</v>
      </c>
      <c r="M90">
        <v>4</v>
      </c>
      <c r="N90">
        <f t="shared" si="12"/>
        <v>1</v>
      </c>
      <c r="O90">
        <f>SUM($N$2:N90)</f>
        <v>83</v>
      </c>
      <c r="P90">
        <f>COUNT($N$2:N90)</f>
        <v>89</v>
      </c>
      <c r="Q90">
        <f t="shared" si="13"/>
        <v>93.258426966292134</v>
      </c>
      <c r="T90">
        <v>7</v>
      </c>
      <c r="U90">
        <v>7</v>
      </c>
      <c r="V90">
        <v>4</v>
      </c>
      <c r="W90">
        <f t="shared" si="14"/>
        <v>1</v>
      </c>
      <c r="X90">
        <f>SUM($W$2:W90)</f>
        <v>83</v>
      </c>
      <c r="Y90">
        <f>COUNT($W$2:W90)</f>
        <v>89</v>
      </c>
      <c r="Z90">
        <f t="shared" si="15"/>
        <v>93.258426966292134</v>
      </c>
      <c r="AC90">
        <v>51</v>
      </c>
      <c r="AD90">
        <v>51</v>
      </c>
      <c r="AE90">
        <v>42</v>
      </c>
      <c r="AF90">
        <f t="shared" si="16"/>
        <v>1</v>
      </c>
      <c r="AG90">
        <f>SUM($AF$2:AF90)</f>
        <v>83</v>
      </c>
      <c r="AH90">
        <f>COUNT($AF$2:AF90)</f>
        <v>89</v>
      </c>
      <c r="AI90">
        <f t="shared" si="17"/>
        <v>93.258426966292134</v>
      </c>
      <c r="AL90">
        <v>55</v>
      </c>
      <c r="AM90">
        <v>55</v>
      </c>
      <c r="AN90">
        <v>42</v>
      </c>
      <c r="AO90">
        <f t="shared" si="18"/>
        <v>1</v>
      </c>
      <c r="AP90">
        <f>SUM($AO$2:AO90)</f>
        <v>87</v>
      </c>
      <c r="AQ90">
        <f>COUNT($AO$2:AO90)</f>
        <v>89</v>
      </c>
      <c r="AR90">
        <f t="shared" si="19"/>
        <v>97.752808988764045</v>
      </c>
    </row>
    <row r="91" spans="2:44">
      <c r="B91">
        <v>99</v>
      </c>
      <c r="C91">
        <v>41</v>
      </c>
      <c r="D91">
        <v>4</v>
      </c>
      <c r="E91">
        <f t="shared" si="10"/>
        <v>1</v>
      </c>
      <c r="F91">
        <f>SUM($E$2:E91)</f>
        <v>90</v>
      </c>
      <c r="G91">
        <f>COUNT($E$2:E91)</f>
        <v>90</v>
      </c>
      <c r="H91">
        <f t="shared" si="11"/>
        <v>100</v>
      </c>
      <c r="K91">
        <v>6</v>
      </c>
      <c r="L91">
        <v>6</v>
      </c>
      <c r="M91">
        <v>4</v>
      </c>
      <c r="N91">
        <f t="shared" si="12"/>
        <v>1</v>
      </c>
      <c r="O91">
        <f>SUM($N$2:N91)</f>
        <v>84</v>
      </c>
      <c r="P91">
        <f>COUNT($N$2:N91)</f>
        <v>90</v>
      </c>
      <c r="Q91">
        <f t="shared" si="13"/>
        <v>93.333333333333329</v>
      </c>
      <c r="T91">
        <v>7</v>
      </c>
      <c r="U91">
        <v>7</v>
      </c>
      <c r="V91">
        <v>4</v>
      </c>
      <c r="W91">
        <f t="shared" si="14"/>
        <v>1</v>
      </c>
      <c r="X91">
        <f>SUM($W$2:W91)</f>
        <v>84</v>
      </c>
      <c r="Y91">
        <f>COUNT($W$2:W91)</f>
        <v>90</v>
      </c>
      <c r="Z91">
        <f t="shared" si="15"/>
        <v>93.333333333333329</v>
      </c>
      <c r="AC91">
        <v>51</v>
      </c>
      <c r="AD91">
        <v>51</v>
      </c>
      <c r="AE91">
        <v>34</v>
      </c>
      <c r="AF91">
        <f t="shared" si="16"/>
        <v>1</v>
      </c>
      <c r="AG91">
        <f>SUM($AF$2:AF91)</f>
        <v>84</v>
      </c>
      <c r="AH91">
        <f>COUNT($AF$2:AF91)</f>
        <v>90</v>
      </c>
      <c r="AI91">
        <f t="shared" si="17"/>
        <v>93.333333333333329</v>
      </c>
      <c r="AL91">
        <v>55</v>
      </c>
      <c r="AM91">
        <v>55</v>
      </c>
      <c r="AN91">
        <v>34</v>
      </c>
      <c r="AO91">
        <f t="shared" si="18"/>
        <v>1</v>
      </c>
      <c r="AP91">
        <f>SUM($AO$2:AO91)</f>
        <v>88</v>
      </c>
      <c r="AQ91">
        <f>COUNT($AO$2:AO91)</f>
        <v>90</v>
      </c>
      <c r="AR91">
        <f t="shared" si="19"/>
        <v>97.777777777777771</v>
      </c>
    </row>
    <row r="92" spans="2:44">
      <c r="B92">
        <v>99</v>
      </c>
      <c r="C92">
        <v>41</v>
      </c>
      <c r="D92">
        <v>4</v>
      </c>
      <c r="E92">
        <f t="shared" si="10"/>
        <v>1</v>
      </c>
      <c r="F92">
        <f>SUM($E$2:E92)</f>
        <v>91</v>
      </c>
      <c r="G92">
        <f>COUNT($E$2:E92)</f>
        <v>91</v>
      </c>
      <c r="H92">
        <f t="shared" si="11"/>
        <v>100</v>
      </c>
      <c r="K92">
        <v>6</v>
      </c>
      <c r="L92">
        <v>6</v>
      </c>
      <c r="M92">
        <v>4</v>
      </c>
      <c r="N92">
        <f t="shared" si="12"/>
        <v>1</v>
      </c>
      <c r="O92">
        <f>SUM($N$2:N92)</f>
        <v>85</v>
      </c>
      <c r="P92">
        <f>COUNT($N$2:N92)</f>
        <v>91</v>
      </c>
      <c r="Q92">
        <f t="shared" si="13"/>
        <v>93.406593406593402</v>
      </c>
      <c r="T92">
        <v>7</v>
      </c>
      <c r="U92">
        <v>7</v>
      </c>
      <c r="V92">
        <v>4</v>
      </c>
      <c r="W92">
        <f t="shared" si="14"/>
        <v>1</v>
      </c>
      <c r="X92">
        <f>SUM($W$2:W92)</f>
        <v>85</v>
      </c>
      <c r="Y92">
        <f>COUNT($W$2:W92)</f>
        <v>91</v>
      </c>
      <c r="Z92">
        <f t="shared" si="15"/>
        <v>93.406593406593402</v>
      </c>
      <c r="AC92">
        <v>51</v>
      </c>
      <c r="AD92">
        <v>51</v>
      </c>
      <c r="AE92">
        <v>53</v>
      </c>
      <c r="AF92">
        <f t="shared" si="16"/>
        <v>0</v>
      </c>
      <c r="AG92">
        <f>SUM($AF$2:AF92)</f>
        <v>84</v>
      </c>
      <c r="AH92">
        <f>COUNT($AF$2:AF92)</f>
        <v>91</v>
      </c>
      <c r="AI92">
        <f t="shared" si="17"/>
        <v>92.307692307692307</v>
      </c>
      <c r="AL92">
        <v>55</v>
      </c>
      <c r="AM92">
        <v>55</v>
      </c>
      <c r="AN92">
        <v>53</v>
      </c>
      <c r="AO92">
        <f t="shared" si="18"/>
        <v>1</v>
      </c>
      <c r="AP92">
        <f>SUM($AO$2:AO92)</f>
        <v>89</v>
      </c>
      <c r="AQ92">
        <f>COUNT($AO$2:AO92)</f>
        <v>91</v>
      </c>
      <c r="AR92">
        <f t="shared" si="19"/>
        <v>97.802197802197796</v>
      </c>
    </row>
    <row r="93" spans="2:44">
      <c r="B93">
        <v>99</v>
      </c>
      <c r="C93">
        <v>41</v>
      </c>
      <c r="D93">
        <v>5</v>
      </c>
      <c r="E93">
        <f t="shared" si="10"/>
        <v>1</v>
      </c>
      <c r="F93">
        <f>SUM($E$2:E93)</f>
        <v>92</v>
      </c>
      <c r="G93">
        <f>COUNT($E$2:E93)</f>
        <v>92</v>
      </c>
      <c r="H93">
        <f t="shared" si="11"/>
        <v>100</v>
      </c>
      <c r="K93">
        <v>6</v>
      </c>
      <c r="L93">
        <v>6</v>
      </c>
      <c r="M93">
        <v>5</v>
      </c>
      <c r="N93">
        <f t="shared" si="12"/>
        <v>1</v>
      </c>
      <c r="O93">
        <f>SUM($N$2:N93)</f>
        <v>86</v>
      </c>
      <c r="P93">
        <f>COUNT($N$2:N93)</f>
        <v>92</v>
      </c>
      <c r="Q93">
        <f t="shared" si="13"/>
        <v>93.478260869565219</v>
      </c>
      <c r="T93">
        <v>7</v>
      </c>
      <c r="U93">
        <v>7</v>
      </c>
      <c r="V93">
        <v>5</v>
      </c>
      <c r="W93">
        <f t="shared" si="14"/>
        <v>1</v>
      </c>
      <c r="X93">
        <f>SUM($W$2:W93)</f>
        <v>86</v>
      </c>
      <c r="Y93">
        <f>COUNT($W$2:W93)</f>
        <v>92</v>
      </c>
      <c r="Z93">
        <f t="shared" si="15"/>
        <v>93.478260869565219</v>
      </c>
      <c r="AC93">
        <v>51</v>
      </c>
      <c r="AD93">
        <v>51</v>
      </c>
      <c r="AE93">
        <v>33</v>
      </c>
      <c r="AF93">
        <f t="shared" si="16"/>
        <v>1</v>
      </c>
      <c r="AG93">
        <f>SUM($AF$2:AF93)</f>
        <v>85</v>
      </c>
      <c r="AH93">
        <f>COUNT($AF$2:AF93)</f>
        <v>92</v>
      </c>
      <c r="AI93">
        <f t="shared" si="17"/>
        <v>92.391304347826093</v>
      </c>
      <c r="AL93">
        <v>55</v>
      </c>
      <c r="AM93">
        <v>55</v>
      </c>
      <c r="AN93">
        <v>33</v>
      </c>
      <c r="AO93">
        <f t="shared" si="18"/>
        <v>1</v>
      </c>
      <c r="AP93">
        <f>SUM($AO$2:AO93)</f>
        <v>90</v>
      </c>
      <c r="AQ93">
        <f>COUNT($AO$2:AO93)</f>
        <v>92</v>
      </c>
      <c r="AR93">
        <f t="shared" si="19"/>
        <v>97.826086956521735</v>
      </c>
    </row>
    <row r="94" spans="2:44">
      <c r="B94">
        <v>99</v>
      </c>
      <c r="C94">
        <v>41</v>
      </c>
      <c r="D94">
        <v>4</v>
      </c>
      <c r="E94">
        <f t="shared" si="10"/>
        <v>1</v>
      </c>
      <c r="F94">
        <f>SUM($E$2:E94)</f>
        <v>93</v>
      </c>
      <c r="G94">
        <f>COUNT($E$2:E94)</f>
        <v>93</v>
      </c>
      <c r="H94">
        <f t="shared" si="11"/>
        <v>100</v>
      </c>
      <c r="K94">
        <v>6</v>
      </c>
      <c r="L94">
        <v>6</v>
      </c>
      <c r="M94">
        <v>4</v>
      </c>
      <c r="N94">
        <f t="shared" si="12"/>
        <v>1</v>
      </c>
      <c r="O94">
        <f>SUM($N$2:N94)</f>
        <v>87</v>
      </c>
      <c r="P94">
        <f>COUNT($N$2:N94)</f>
        <v>93</v>
      </c>
      <c r="Q94">
        <f t="shared" si="13"/>
        <v>93.548387096774192</v>
      </c>
      <c r="T94">
        <v>7</v>
      </c>
      <c r="U94">
        <v>7</v>
      </c>
      <c r="V94">
        <v>4</v>
      </c>
      <c r="W94">
        <f t="shared" si="14"/>
        <v>1</v>
      </c>
      <c r="X94">
        <f>SUM($W$2:W94)</f>
        <v>87</v>
      </c>
      <c r="Y94">
        <f>COUNT($W$2:W94)</f>
        <v>93</v>
      </c>
      <c r="Z94">
        <f t="shared" si="15"/>
        <v>93.548387096774192</v>
      </c>
      <c r="AC94">
        <v>51</v>
      </c>
      <c r="AD94">
        <v>51</v>
      </c>
      <c r="AE94">
        <v>33</v>
      </c>
      <c r="AF94">
        <f t="shared" si="16"/>
        <v>1</v>
      </c>
      <c r="AG94">
        <f>SUM($AF$2:AF94)</f>
        <v>86</v>
      </c>
      <c r="AH94">
        <f>COUNT($AF$2:AF94)</f>
        <v>93</v>
      </c>
      <c r="AI94">
        <f t="shared" si="17"/>
        <v>92.473118279569889</v>
      </c>
      <c r="AL94">
        <v>55</v>
      </c>
      <c r="AM94">
        <v>55</v>
      </c>
      <c r="AN94">
        <v>33</v>
      </c>
      <c r="AO94">
        <f t="shared" si="18"/>
        <v>1</v>
      </c>
      <c r="AP94">
        <f>SUM($AO$2:AO94)</f>
        <v>91</v>
      </c>
      <c r="AQ94">
        <f>COUNT($AO$2:AO94)</f>
        <v>93</v>
      </c>
      <c r="AR94">
        <f t="shared" si="19"/>
        <v>97.849462365591393</v>
      </c>
    </row>
    <row r="95" spans="2:44">
      <c r="B95">
        <v>99</v>
      </c>
      <c r="C95">
        <v>41</v>
      </c>
      <c r="D95">
        <v>4</v>
      </c>
      <c r="E95">
        <f t="shared" si="10"/>
        <v>1</v>
      </c>
      <c r="F95">
        <f>SUM($E$2:E95)</f>
        <v>94</v>
      </c>
      <c r="G95">
        <f>COUNT($E$2:E95)</f>
        <v>94</v>
      </c>
      <c r="H95">
        <f t="shared" si="11"/>
        <v>100</v>
      </c>
      <c r="K95">
        <v>6</v>
      </c>
      <c r="L95">
        <v>6</v>
      </c>
      <c r="M95">
        <v>4</v>
      </c>
      <c r="N95">
        <f t="shared" si="12"/>
        <v>1</v>
      </c>
      <c r="O95">
        <f>SUM($N$2:N95)</f>
        <v>88</v>
      </c>
      <c r="P95">
        <f>COUNT($N$2:N95)</f>
        <v>94</v>
      </c>
      <c r="Q95">
        <f t="shared" si="13"/>
        <v>93.61702127659575</v>
      </c>
      <c r="T95">
        <v>7</v>
      </c>
      <c r="U95">
        <v>7</v>
      </c>
      <c r="V95">
        <v>4</v>
      </c>
      <c r="W95">
        <f t="shared" si="14"/>
        <v>1</v>
      </c>
      <c r="X95">
        <f>SUM($W$2:W95)</f>
        <v>88</v>
      </c>
      <c r="Y95">
        <f>COUNT($W$2:W95)</f>
        <v>94</v>
      </c>
      <c r="Z95">
        <f t="shared" si="15"/>
        <v>93.61702127659575</v>
      </c>
      <c r="AC95">
        <v>51</v>
      </c>
      <c r="AD95">
        <v>51</v>
      </c>
      <c r="AE95">
        <v>36</v>
      </c>
      <c r="AF95">
        <f t="shared" si="16"/>
        <v>1</v>
      </c>
      <c r="AG95">
        <f>SUM($AF$2:AF95)</f>
        <v>87</v>
      </c>
      <c r="AH95">
        <f>COUNT($AF$2:AF95)</f>
        <v>94</v>
      </c>
      <c r="AI95">
        <f t="shared" si="17"/>
        <v>92.553191489361694</v>
      </c>
      <c r="AL95">
        <v>55</v>
      </c>
      <c r="AM95">
        <v>55</v>
      </c>
      <c r="AN95">
        <v>36</v>
      </c>
      <c r="AO95">
        <f t="shared" si="18"/>
        <v>1</v>
      </c>
      <c r="AP95">
        <f>SUM($AO$2:AO95)</f>
        <v>92</v>
      </c>
      <c r="AQ95">
        <f>COUNT($AO$2:AO95)</f>
        <v>94</v>
      </c>
      <c r="AR95">
        <f t="shared" si="19"/>
        <v>97.872340425531917</v>
      </c>
    </row>
    <row r="96" spans="2:44">
      <c r="B96">
        <v>99</v>
      </c>
      <c r="C96">
        <v>41</v>
      </c>
      <c r="D96">
        <v>4</v>
      </c>
      <c r="E96">
        <f t="shared" si="10"/>
        <v>1</v>
      </c>
      <c r="F96">
        <f>SUM($E$2:E96)</f>
        <v>95</v>
      </c>
      <c r="G96">
        <f>COUNT($E$2:E96)</f>
        <v>95</v>
      </c>
      <c r="H96">
        <f t="shared" si="11"/>
        <v>100</v>
      </c>
      <c r="K96">
        <v>6</v>
      </c>
      <c r="L96">
        <v>6</v>
      </c>
      <c r="M96">
        <v>4</v>
      </c>
      <c r="N96">
        <f t="shared" si="12"/>
        <v>1</v>
      </c>
      <c r="O96">
        <f>SUM($N$2:N96)</f>
        <v>89</v>
      </c>
      <c r="P96">
        <f>COUNT($N$2:N96)</f>
        <v>95</v>
      </c>
      <c r="Q96">
        <f t="shared" si="13"/>
        <v>93.684210526315795</v>
      </c>
      <c r="T96">
        <v>7</v>
      </c>
      <c r="U96">
        <v>7</v>
      </c>
      <c r="V96">
        <v>4</v>
      </c>
      <c r="W96">
        <f t="shared" si="14"/>
        <v>1</v>
      </c>
      <c r="X96">
        <f>SUM($W$2:W96)</f>
        <v>89</v>
      </c>
      <c r="Y96">
        <f>COUNT($W$2:W96)</f>
        <v>95</v>
      </c>
      <c r="Z96">
        <f t="shared" si="15"/>
        <v>93.684210526315795</v>
      </c>
      <c r="AC96">
        <v>51</v>
      </c>
      <c r="AD96">
        <v>51</v>
      </c>
      <c r="AE96">
        <v>35</v>
      </c>
      <c r="AF96">
        <f t="shared" si="16"/>
        <v>1</v>
      </c>
      <c r="AG96">
        <f>SUM($AF$2:AF96)</f>
        <v>88</v>
      </c>
      <c r="AH96">
        <f>COUNT($AF$2:AF96)</f>
        <v>95</v>
      </c>
      <c r="AI96">
        <f t="shared" si="17"/>
        <v>92.631578947368425</v>
      </c>
      <c r="AL96">
        <v>55</v>
      </c>
      <c r="AM96">
        <v>55</v>
      </c>
      <c r="AN96">
        <v>35</v>
      </c>
      <c r="AO96">
        <f t="shared" si="18"/>
        <v>1</v>
      </c>
      <c r="AP96">
        <f>SUM($AO$2:AO96)</f>
        <v>93</v>
      </c>
      <c r="AQ96">
        <f>COUNT($AO$2:AO96)</f>
        <v>95</v>
      </c>
      <c r="AR96">
        <f t="shared" si="19"/>
        <v>97.894736842105274</v>
      </c>
    </row>
    <row r="97" spans="2:44">
      <c r="B97">
        <v>99</v>
      </c>
      <c r="C97">
        <v>41</v>
      </c>
      <c r="D97">
        <v>4</v>
      </c>
      <c r="E97">
        <f t="shared" si="10"/>
        <v>1</v>
      </c>
      <c r="F97">
        <f>SUM($E$2:E97)</f>
        <v>96</v>
      </c>
      <c r="G97">
        <f>COUNT($E$2:E97)</f>
        <v>96</v>
      </c>
      <c r="H97">
        <f t="shared" si="11"/>
        <v>100</v>
      </c>
      <c r="K97">
        <v>6</v>
      </c>
      <c r="L97">
        <v>6</v>
      </c>
      <c r="M97">
        <v>4</v>
      </c>
      <c r="N97">
        <f t="shared" si="12"/>
        <v>1</v>
      </c>
      <c r="O97">
        <f>SUM($N$2:N97)</f>
        <v>90</v>
      </c>
      <c r="P97">
        <f>COUNT($N$2:N97)</f>
        <v>96</v>
      </c>
      <c r="Q97">
        <f t="shared" si="13"/>
        <v>93.75</v>
      </c>
      <c r="T97">
        <v>7</v>
      </c>
      <c r="U97">
        <v>7</v>
      </c>
      <c r="V97">
        <v>4</v>
      </c>
      <c r="W97">
        <f t="shared" si="14"/>
        <v>1</v>
      </c>
      <c r="X97">
        <f>SUM($W$2:W97)</f>
        <v>90</v>
      </c>
      <c r="Y97">
        <f>COUNT($W$2:W97)</f>
        <v>96</v>
      </c>
      <c r="Z97">
        <f t="shared" si="15"/>
        <v>93.75</v>
      </c>
      <c r="AC97">
        <v>51</v>
      </c>
      <c r="AD97">
        <v>51</v>
      </c>
      <c r="AE97">
        <v>46</v>
      </c>
      <c r="AF97">
        <f t="shared" si="16"/>
        <v>1</v>
      </c>
      <c r="AG97">
        <f>SUM($AF$2:AF97)</f>
        <v>89</v>
      </c>
      <c r="AH97">
        <f>COUNT($AF$2:AF97)</f>
        <v>96</v>
      </c>
      <c r="AI97">
        <f t="shared" si="17"/>
        <v>92.708333333333343</v>
      </c>
      <c r="AL97">
        <v>55</v>
      </c>
      <c r="AM97">
        <v>55</v>
      </c>
      <c r="AN97">
        <v>46</v>
      </c>
      <c r="AO97">
        <f t="shared" si="18"/>
        <v>1</v>
      </c>
      <c r="AP97">
        <f>SUM($AO$2:AO97)</f>
        <v>94</v>
      </c>
      <c r="AQ97">
        <f>COUNT($AO$2:AO97)</f>
        <v>96</v>
      </c>
      <c r="AR97">
        <f t="shared" si="19"/>
        <v>97.916666666666657</v>
      </c>
    </row>
    <row r="98" spans="2:44">
      <c r="B98">
        <v>99</v>
      </c>
      <c r="C98">
        <v>41</v>
      </c>
      <c r="D98">
        <v>4</v>
      </c>
      <c r="E98">
        <f t="shared" si="10"/>
        <v>1</v>
      </c>
      <c r="F98">
        <f>SUM($E$2:E98)</f>
        <v>97</v>
      </c>
      <c r="G98">
        <f>COUNT($E$2:E98)</f>
        <v>97</v>
      </c>
      <c r="H98">
        <f t="shared" si="11"/>
        <v>100</v>
      </c>
      <c r="K98">
        <v>6</v>
      </c>
      <c r="L98">
        <v>6</v>
      </c>
      <c r="M98">
        <v>4</v>
      </c>
      <c r="N98">
        <f t="shared" si="12"/>
        <v>1</v>
      </c>
      <c r="O98">
        <f>SUM($N$2:N98)</f>
        <v>91</v>
      </c>
      <c r="P98">
        <f>COUNT($N$2:N98)</f>
        <v>97</v>
      </c>
      <c r="Q98">
        <f t="shared" si="13"/>
        <v>93.814432989690715</v>
      </c>
      <c r="T98">
        <v>7</v>
      </c>
      <c r="U98">
        <v>7</v>
      </c>
      <c r="V98">
        <v>4</v>
      </c>
      <c r="W98">
        <f t="shared" si="14"/>
        <v>1</v>
      </c>
      <c r="X98">
        <f>SUM($W$2:W98)</f>
        <v>91</v>
      </c>
      <c r="Y98">
        <f>COUNT($W$2:W98)</f>
        <v>97</v>
      </c>
      <c r="Z98">
        <f t="shared" si="15"/>
        <v>93.814432989690715</v>
      </c>
      <c r="AC98">
        <v>51</v>
      </c>
      <c r="AD98">
        <v>51</v>
      </c>
      <c r="AE98">
        <v>32</v>
      </c>
      <c r="AF98">
        <f t="shared" si="16"/>
        <v>1</v>
      </c>
      <c r="AG98">
        <f>SUM($AF$2:AF98)</f>
        <v>90</v>
      </c>
      <c r="AH98">
        <f>COUNT($AF$2:AF98)</f>
        <v>97</v>
      </c>
      <c r="AI98">
        <f t="shared" si="17"/>
        <v>92.783505154639172</v>
      </c>
      <c r="AL98">
        <v>55</v>
      </c>
      <c r="AM98">
        <v>55</v>
      </c>
      <c r="AN98">
        <v>32</v>
      </c>
      <c r="AO98">
        <f t="shared" si="18"/>
        <v>1</v>
      </c>
      <c r="AP98">
        <f>SUM($AO$2:AO98)</f>
        <v>95</v>
      </c>
      <c r="AQ98">
        <f>COUNT($AO$2:AO98)</f>
        <v>97</v>
      </c>
      <c r="AR98">
        <f t="shared" si="19"/>
        <v>97.9381443298969</v>
      </c>
    </row>
    <row r="99" spans="2:44">
      <c r="B99">
        <v>99</v>
      </c>
      <c r="C99">
        <v>41</v>
      </c>
      <c r="D99">
        <v>3</v>
      </c>
      <c r="E99">
        <f t="shared" si="10"/>
        <v>1</v>
      </c>
      <c r="F99">
        <f>SUM($E$2:E99)</f>
        <v>98</v>
      </c>
      <c r="G99">
        <f>COUNT($E$2:E99)</f>
        <v>98</v>
      </c>
      <c r="H99">
        <f t="shared" si="11"/>
        <v>100</v>
      </c>
      <c r="K99">
        <v>6</v>
      </c>
      <c r="L99">
        <v>6</v>
      </c>
      <c r="M99">
        <v>3</v>
      </c>
      <c r="N99">
        <f t="shared" si="12"/>
        <v>1</v>
      </c>
      <c r="O99">
        <f>SUM($N$2:N99)</f>
        <v>92</v>
      </c>
      <c r="P99">
        <f>COUNT($N$2:N99)</f>
        <v>98</v>
      </c>
      <c r="Q99">
        <f t="shared" si="13"/>
        <v>93.877551020408163</v>
      </c>
      <c r="T99">
        <v>7</v>
      </c>
      <c r="U99">
        <v>7</v>
      </c>
      <c r="V99">
        <v>3</v>
      </c>
      <c r="W99">
        <f t="shared" si="14"/>
        <v>1</v>
      </c>
      <c r="X99">
        <f>SUM($W$2:W99)</f>
        <v>92</v>
      </c>
      <c r="Y99">
        <f>COUNT($W$2:W99)</f>
        <v>98</v>
      </c>
      <c r="Z99">
        <f t="shared" si="15"/>
        <v>93.877551020408163</v>
      </c>
      <c r="AC99">
        <v>51</v>
      </c>
      <c r="AD99">
        <v>51</v>
      </c>
      <c r="AE99">
        <v>27</v>
      </c>
      <c r="AF99">
        <f t="shared" si="16"/>
        <v>1</v>
      </c>
      <c r="AG99">
        <f>SUM($AF$2:AF99)</f>
        <v>91</v>
      </c>
      <c r="AH99">
        <f>COUNT($AF$2:AF99)</f>
        <v>98</v>
      </c>
      <c r="AI99">
        <f t="shared" si="17"/>
        <v>92.857142857142861</v>
      </c>
      <c r="AL99">
        <v>55</v>
      </c>
      <c r="AM99">
        <v>55</v>
      </c>
      <c r="AN99">
        <v>27</v>
      </c>
      <c r="AO99">
        <f t="shared" si="18"/>
        <v>1</v>
      </c>
      <c r="AP99">
        <f>SUM($AO$2:AO99)</f>
        <v>96</v>
      </c>
      <c r="AQ99">
        <f>COUNT($AO$2:AO99)</f>
        <v>98</v>
      </c>
      <c r="AR99">
        <f t="shared" si="19"/>
        <v>97.959183673469383</v>
      </c>
    </row>
    <row r="100" spans="2:44">
      <c r="B100">
        <v>99</v>
      </c>
      <c r="C100">
        <v>41</v>
      </c>
      <c r="D100">
        <v>4</v>
      </c>
      <c r="E100">
        <f t="shared" si="10"/>
        <v>1</v>
      </c>
      <c r="F100">
        <f>SUM($E$2:E100)</f>
        <v>99</v>
      </c>
      <c r="G100">
        <f>COUNT($E$2:E100)</f>
        <v>99</v>
      </c>
      <c r="H100">
        <f t="shared" si="11"/>
        <v>100</v>
      </c>
      <c r="K100">
        <v>6</v>
      </c>
      <c r="L100">
        <v>6</v>
      </c>
      <c r="M100">
        <v>4</v>
      </c>
      <c r="N100">
        <f t="shared" si="12"/>
        <v>1</v>
      </c>
      <c r="O100">
        <f>SUM($N$2:N100)</f>
        <v>93</v>
      </c>
      <c r="P100">
        <f>COUNT($N$2:N100)</f>
        <v>99</v>
      </c>
      <c r="Q100">
        <f t="shared" si="13"/>
        <v>93.939393939393938</v>
      </c>
      <c r="T100">
        <v>7</v>
      </c>
      <c r="U100">
        <v>7</v>
      </c>
      <c r="V100">
        <v>4</v>
      </c>
      <c r="W100">
        <f t="shared" si="14"/>
        <v>1</v>
      </c>
      <c r="X100">
        <f>SUM($W$2:W100)</f>
        <v>93</v>
      </c>
      <c r="Y100">
        <f>COUNT($W$2:W100)</f>
        <v>99</v>
      </c>
      <c r="Z100">
        <f t="shared" si="15"/>
        <v>93.939393939393938</v>
      </c>
      <c r="AC100">
        <v>51</v>
      </c>
      <c r="AD100">
        <v>51</v>
      </c>
      <c r="AE100">
        <v>44</v>
      </c>
      <c r="AF100">
        <f t="shared" si="16"/>
        <v>1</v>
      </c>
      <c r="AG100">
        <f>SUM($AF$2:AF100)</f>
        <v>92</v>
      </c>
      <c r="AH100">
        <f>COUNT($AF$2:AF100)</f>
        <v>99</v>
      </c>
      <c r="AI100">
        <f t="shared" si="17"/>
        <v>92.929292929292927</v>
      </c>
      <c r="AL100">
        <v>55</v>
      </c>
      <c r="AM100">
        <v>55</v>
      </c>
      <c r="AN100">
        <v>44</v>
      </c>
      <c r="AO100">
        <f t="shared" si="18"/>
        <v>1</v>
      </c>
      <c r="AP100">
        <f>SUM($AO$2:AO100)</f>
        <v>97</v>
      </c>
      <c r="AQ100">
        <f>COUNT($AO$2:AO100)</f>
        <v>99</v>
      </c>
      <c r="AR100">
        <f t="shared" si="19"/>
        <v>97.979797979797979</v>
      </c>
    </row>
    <row r="101" spans="2:44">
      <c r="B101">
        <v>99</v>
      </c>
      <c r="C101">
        <v>41</v>
      </c>
      <c r="D101">
        <v>4</v>
      </c>
      <c r="E101">
        <f t="shared" si="10"/>
        <v>1</v>
      </c>
      <c r="F101">
        <f>SUM($E$2:E101)</f>
        <v>100</v>
      </c>
      <c r="G101">
        <f>COUNT($E$2:E101)</f>
        <v>100</v>
      </c>
      <c r="H101">
        <f t="shared" si="11"/>
        <v>100</v>
      </c>
      <c r="K101">
        <v>6</v>
      </c>
      <c r="L101">
        <v>6</v>
      </c>
      <c r="M101">
        <v>4</v>
      </c>
      <c r="N101">
        <f t="shared" si="12"/>
        <v>1</v>
      </c>
      <c r="O101">
        <f>SUM($N$2:N101)</f>
        <v>94</v>
      </c>
      <c r="P101">
        <f>COUNT($N$2:N101)</f>
        <v>100</v>
      </c>
      <c r="Q101">
        <f t="shared" si="13"/>
        <v>94</v>
      </c>
      <c r="T101">
        <v>7</v>
      </c>
      <c r="U101">
        <v>7</v>
      </c>
      <c r="V101">
        <v>4</v>
      </c>
      <c r="W101">
        <f t="shared" si="14"/>
        <v>1</v>
      </c>
      <c r="X101">
        <f>SUM($W$2:W101)</f>
        <v>94</v>
      </c>
      <c r="Y101">
        <f>COUNT($W$2:W101)</f>
        <v>100</v>
      </c>
      <c r="Z101">
        <f t="shared" si="15"/>
        <v>94</v>
      </c>
      <c r="AC101">
        <v>51</v>
      </c>
      <c r="AD101">
        <v>51</v>
      </c>
      <c r="AE101">
        <v>41</v>
      </c>
      <c r="AF101">
        <f t="shared" si="16"/>
        <v>1</v>
      </c>
      <c r="AG101">
        <f>SUM($AF$2:AF101)</f>
        <v>93</v>
      </c>
      <c r="AH101">
        <f>COUNT($AF$2:AF101)</f>
        <v>100</v>
      </c>
      <c r="AI101">
        <f t="shared" si="17"/>
        <v>93</v>
      </c>
      <c r="AL101">
        <v>55</v>
      </c>
      <c r="AM101">
        <v>55</v>
      </c>
      <c r="AN101">
        <v>41</v>
      </c>
      <c r="AO101">
        <f t="shared" si="18"/>
        <v>1</v>
      </c>
      <c r="AP101">
        <f>SUM($AO$2:AO101)</f>
        <v>98</v>
      </c>
      <c r="AQ101">
        <f>COUNT($AO$2:AO101)</f>
        <v>100</v>
      </c>
      <c r="AR101">
        <f t="shared" si="19"/>
        <v>98</v>
      </c>
    </row>
    <row r="102" spans="2:44">
      <c r="B102">
        <v>99</v>
      </c>
      <c r="C102">
        <v>41</v>
      </c>
      <c r="D102">
        <v>3</v>
      </c>
      <c r="E102">
        <f t="shared" si="10"/>
        <v>1</v>
      </c>
      <c r="F102">
        <f>SUM($E$2:E102)</f>
        <v>101</v>
      </c>
      <c r="G102">
        <f>COUNT($E$2:E102)</f>
        <v>101</v>
      </c>
      <c r="H102">
        <f t="shared" si="11"/>
        <v>100</v>
      </c>
      <c r="K102">
        <v>6</v>
      </c>
      <c r="L102">
        <v>6</v>
      </c>
      <c r="M102">
        <v>3</v>
      </c>
      <c r="N102">
        <f t="shared" si="12"/>
        <v>1</v>
      </c>
      <c r="O102">
        <f>SUM($N$2:N102)</f>
        <v>95</v>
      </c>
      <c r="P102">
        <f>COUNT($N$2:N102)</f>
        <v>101</v>
      </c>
      <c r="Q102">
        <f t="shared" si="13"/>
        <v>94.059405940594047</v>
      </c>
      <c r="T102">
        <v>7</v>
      </c>
      <c r="U102">
        <v>7</v>
      </c>
      <c r="V102">
        <v>3</v>
      </c>
      <c r="W102">
        <f t="shared" si="14"/>
        <v>1</v>
      </c>
      <c r="X102">
        <f>SUM($W$2:W102)</f>
        <v>95</v>
      </c>
      <c r="Y102">
        <f>COUNT($W$2:W102)</f>
        <v>101</v>
      </c>
      <c r="Z102">
        <f t="shared" si="15"/>
        <v>94.059405940594047</v>
      </c>
      <c r="AC102">
        <v>51</v>
      </c>
      <c r="AD102">
        <v>51</v>
      </c>
      <c r="AE102">
        <v>35</v>
      </c>
      <c r="AF102">
        <f t="shared" si="16"/>
        <v>1</v>
      </c>
      <c r="AG102">
        <f>SUM($AF$2:AF102)</f>
        <v>94</v>
      </c>
      <c r="AH102">
        <f>COUNT($AF$2:AF102)</f>
        <v>101</v>
      </c>
      <c r="AI102">
        <f t="shared" si="17"/>
        <v>93.069306930693074</v>
      </c>
      <c r="AL102">
        <v>55</v>
      </c>
      <c r="AM102">
        <v>55</v>
      </c>
      <c r="AN102">
        <v>35</v>
      </c>
      <c r="AO102">
        <f t="shared" si="18"/>
        <v>1</v>
      </c>
      <c r="AP102">
        <f>SUM($AO$2:AO102)</f>
        <v>99</v>
      </c>
      <c r="AQ102">
        <f>COUNT($AO$2:AO102)</f>
        <v>101</v>
      </c>
      <c r="AR102">
        <f t="shared" si="19"/>
        <v>98.019801980198025</v>
      </c>
    </row>
    <row r="103" spans="2:44">
      <c r="B103">
        <v>99</v>
      </c>
      <c r="C103">
        <v>41</v>
      </c>
      <c r="D103">
        <v>4</v>
      </c>
      <c r="E103">
        <f t="shared" si="10"/>
        <v>1</v>
      </c>
      <c r="F103">
        <f>SUM($E$2:E103)</f>
        <v>102</v>
      </c>
      <c r="G103">
        <f>COUNT($E$2:E103)</f>
        <v>102</v>
      </c>
      <c r="H103">
        <f t="shared" si="11"/>
        <v>100</v>
      </c>
      <c r="K103">
        <v>6</v>
      </c>
      <c r="L103">
        <v>6</v>
      </c>
      <c r="M103">
        <v>4</v>
      </c>
      <c r="N103">
        <f t="shared" si="12"/>
        <v>1</v>
      </c>
      <c r="O103">
        <f>SUM($N$2:N103)</f>
        <v>96</v>
      </c>
      <c r="P103">
        <f>COUNT($N$2:N103)</f>
        <v>102</v>
      </c>
      <c r="Q103">
        <f t="shared" si="13"/>
        <v>94.117647058823522</v>
      </c>
      <c r="T103">
        <v>7</v>
      </c>
      <c r="U103">
        <v>7</v>
      </c>
      <c r="V103">
        <v>4</v>
      </c>
      <c r="W103">
        <f t="shared" si="14"/>
        <v>1</v>
      </c>
      <c r="X103">
        <f>SUM($W$2:W103)</f>
        <v>96</v>
      </c>
      <c r="Y103">
        <f>COUNT($W$2:W103)</f>
        <v>102</v>
      </c>
      <c r="Z103">
        <f t="shared" si="15"/>
        <v>94.117647058823522</v>
      </c>
      <c r="AC103">
        <v>54</v>
      </c>
      <c r="AD103">
        <v>54</v>
      </c>
      <c r="AE103">
        <v>35</v>
      </c>
      <c r="AF103">
        <f t="shared" si="16"/>
        <v>1</v>
      </c>
      <c r="AG103">
        <f>SUM($AF$2:AF103)</f>
        <v>95</v>
      </c>
      <c r="AH103">
        <f>COUNT($AF$2:AF103)</f>
        <v>102</v>
      </c>
      <c r="AI103">
        <f t="shared" si="17"/>
        <v>93.137254901960787</v>
      </c>
      <c r="AL103">
        <v>55</v>
      </c>
      <c r="AM103">
        <v>55</v>
      </c>
      <c r="AN103">
        <v>35</v>
      </c>
      <c r="AO103">
        <f t="shared" si="18"/>
        <v>1</v>
      </c>
      <c r="AP103">
        <f>SUM($AO$2:AO103)</f>
        <v>100</v>
      </c>
      <c r="AQ103">
        <f>COUNT($AO$2:AO103)</f>
        <v>102</v>
      </c>
      <c r="AR103">
        <f t="shared" si="19"/>
        <v>98.039215686274503</v>
      </c>
    </row>
    <row r="104" spans="2:44">
      <c r="B104">
        <v>99</v>
      </c>
      <c r="C104">
        <v>41</v>
      </c>
      <c r="D104">
        <v>4</v>
      </c>
      <c r="E104">
        <f t="shared" si="10"/>
        <v>1</v>
      </c>
      <c r="F104">
        <f>SUM($E$2:E104)</f>
        <v>103</v>
      </c>
      <c r="G104">
        <f>COUNT($E$2:E104)</f>
        <v>103</v>
      </c>
      <c r="H104">
        <f t="shared" si="11"/>
        <v>100</v>
      </c>
      <c r="K104">
        <v>6</v>
      </c>
      <c r="L104">
        <v>6</v>
      </c>
      <c r="M104">
        <v>4</v>
      </c>
      <c r="N104">
        <f t="shared" si="12"/>
        <v>1</v>
      </c>
      <c r="O104">
        <f>SUM($N$2:N104)</f>
        <v>97</v>
      </c>
      <c r="P104">
        <f>COUNT($N$2:N104)</f>
        <v>103</v>
      </c>
      <c r="Q104">
        <f t="shared" si="13"/>
        <v>94.174757281553397</v>
      </c>
      <c r="T104">
        <v>7</v>
      </c>
      <c r="U104">
        <v>7</v>
      </c>
      <c r="V104">
        <v>4</v>
      </c>
      <c r="W104">
        <f t="shared" si="14"/>
        <v>1</v>
      </c>
      <c r="X104">
        <f>SUM($W$2:W104)</f>
        <v>97</v>
      </c>
      <c r="Y104">
        <f>COUNT($W$2:W104)</f>
        <v>103</v>
      </c>
      <c r="Z104">
        <f t="shared" si="15"/>
        <v>94.174757281553397</v>
      </c>
      <c r="AC104">
        <v>54</v>
      </c>
      <c r="AD104">
        <v>54</v>
      </c>
      <c r="AE104">
        <v>47</v>
      </c>
      <c r="AF104">
        <f t="shared" si="16"/>
        <v>1</v>
      </c>
      <c r="AG104">
        <f>SUM($AF$2:AF104)</f>
        <v>96</v>
      </c>
      <c r="AH104">
        <f>COUNT($AF$2:AF104)</f>
        <v>103</v>
      </c>
      <c r="AI104">
        <f t="shared" si="17"/>
        <v>93.203883495145632</v>
      </c>
      <c r="AL104">
        <v>55</v>
      </c>
      <c r="AM104">
        <v>55</v>
      </c>
      <c r="AN104">
        <v>47</v>
      </c>
      <c r="AO104">
        <f t="shared" si="18"/>
        <v>1</v>
      </c>
      <c r="AP104">
        <f>SUM($AO$2:AO104)</f>
        <v>101</v>
      </c>
      <c r="AQ104">
        <f>COUNT($AO$2:AO104)</f>
        <v>103</v>
      </c>
      <c r="AR104">
        <f t="shared" si="19"/>
        <v>98.05825242718447</v>
      </c>
    </row>
    <row r="105" spans="2:44">
      <c r="B105">
        <v>99</v>
      </c>
      <c r="C105">
        <v>41</v>
      </c>
      <c r="D105">
        <v>4</v>
      </c>
      <c r="E105">
        <f t="shared" si="10"/>
        <v>1</v>
      </c>
      <c r="F105">
        <f>SUM($E$2:E105)</f>
        <v>104</v>
      </c>
      <c r="G105">
        <f>COUNT($E$2:E105)</f>
        <v>104</v>
      </c>
      <c r="H105">
        <f t="shared" si="11"/>
        <v>100</v>
      </c>
      <c r="K105">
        <v>6</v>
      </c>
      <c r="L105">
        <v>6</v>
      </c>
      <c r="M105">
        <v>4</v>
      </c>
      <c r="N105">
        <f t="shared" si="12"/>
        <v>1</v>
      </c>
      <c r="O105">
        <f>SUM($N$2:N105)</f>
        <v>98</v>
      </c>
      <c r="P105">
        <f>COUNT($N$2:N105)</f>
        <v>104</v>
      </c>
      <c r="Q105">
        <f t="shared" si="13"/>
        <v>94.230769230769226</v>
      </c>
      <c r="T105">
        <v>7</v>
      </c>
      <c r="U105">
        <v>7</v>
      </c>
      <c r="V105">
        <v>4</v>
      </c>
      <c r="W105">
        <f t="shared" si="14"/>
        <v>1</v>
      </c>
      <c r="X105">
        <f>SUM($W$2:W105)</f>
        <v>98</v>
      </c>
      <c r="Y105">
        <f>COUNT($W$2:W105)</f>
        <v>104</v>
      </c>
      <c r="Z105">
        <f t="shared" si="15"/>
        <v>94.230769230769226</v>
      </c>
      <c r="AC105">
        <v>54</v>
      </c>
      <c r="AD105">
        <v>54</v>
      </c>
      <c r="AE105">
        <v>34</v>
      </c>
      <c r="AF105">
        <f t="shared" si="16"/>
        <v>1</v>
      </c>
      <c r="AG105">
        <f>SUM($AF$2:AF105)</f>
        <v>97</v>
      </c>
      <c r="AH105">
        <f>COUNT($AF$2:AF105)</f>
        <v>104</v>
      </c>
      <c r="AI105">
        <f t="shared" si="17"/>
        <v>93.269230769230774</v>
      </c>
      <c r="AL105">
        <v>55</v>
      </c>
      <c r="AM105">
        <v>55</v>
      </c>
      <c r="AN105">
        <v>34</v>
      </c>
      <c r="AO105">
        <f t="shared" si="18"/>
        <v>1</v>
      </c>
      <c r="AP105">
        <f>SUM($AO$2:AO105)</f>
        <v>102</v>
      </c>
      <c r="AQ105">
        <f>COUNT($AO$2:AO105)</f>
        <v>104</v>
      </c>
      <c r="AR105">
        <f t="shared" si="19"/>
        <v>98.076923076923066</v>
      </c>
    </row>
    <row r="106" spans="2:44">
      <c r="B106">
        <v>99</v>
      </c>
      <c r="C106">
        <v>41</v>
      </c>
      <c r="D106">
        <v>3</v>
      </c>
      <c r="E106">
        <f t="shared" si="10"/>
        <v>1</v>
      </c>
      <c r="F106">
        <f>SUM($E$2:E106)</f>
        <v>105</v>
      </c>
      <c r="G106">
        <f>COUNT($E$2:E106)</f>
        <v>105</v>
      </c>
      <c r="H106">
        <f t="shared" si="11"/>
        <v>100</v>
      </c>
      <c r="K106">
        <v>6</v>
      </c>
      <c r="L106">
        <v>6</v>
      </c>
      <c r="M106">
        <v>3</v>
      </c>
      <c r="N106">
        <f t="shared" si="12"/>
        <v>1</v>
      </c>
      <c r="O106">
        <f>SUM($N$2:N106)</f>
        <v>99</v>
      </c>
      <c r="P106">
        <f>COUNT($N$2:N106)</f>
        <v>105</v>
      </c>
      <c r="Q106">
        <f t="shared" si="13"/>
        <v>94.285714285714278</v>
      </c>
      <c r="T106">
        <v>7</v>
      </c>
      <c r="U106">
        <v>7</v>
      </c>
      <c r="V106">
        <v>3</v>
      </c>
      <c r="W106">
        <f t="shared" si="14"/>
        <v>1</v>
      </c>
      <c r="X106">
        <f>SUM($W$2:W106)</f>
        <v>99</v>
      </c>
      <c r="Y106">
        <f>COUNT($W$2:W106)</f>
        <v>105</v>
      </c>
      <c r="Z106">
        <f t="shared" si="15"/>
        <v>94.285714285714278</v>
      </c>
      <c r="AC106">
        <v>54</v>
      </c>
      <c r="AD106">
        <v>54</v>
      </c>
      <c r="AE106">
        <v>32</v>
      </c>
      <c r="AF106">
        <f t="shared" si="16"/>
        <v>1</v>
      </c>
      <c r="AG106">
        <f>SUM($AF$2:AF106)</f>
        <v>98</v>
      </c>
      <c r="AH106">
        <f>COUNT($AF$2:AF106)</f>
        <v>105</v>
      </c>
      <c r="AI106">
        <f t="shared" si="17"/>
        <v>93.333333333333329</v>
      </c>
      <c r="AL106">
        <v>55</v>
      </c>
      <c r="AM106">
        <v>55</v>
      </c>
      <c r="AN106">
        <v>32</v>
      </c>
      <c r="AO106">
        <f t="shared" si="18"/>
        <v>1</v>
      </c>
      <c r="AP106">
        <f>SUM($AO$2:AO106)</f>
        <v>103</v>
      </c>
      <c r="AQ106">
        <f>COUNT($AO$2:AO106)</f>
        <v>105</v>
      </c>
      <c r="AR106">
        <f t="shared" si="19"/>
        <v>98.095238095238088</v>
      </c>
    </row>
    <row r="107" spans="2:44">
      <c r="B107">
        <v>99</v>
      </c>
      <c r="C107">
        <v>41</v>
      </c>
      <c r="D107">
        <v>4</v>
      </c>
      <c r="E107">
        <f t="shared" si="10"/>
        <v>1</v>
      </c>
      <c r="F107">
        <f>SUM($E$2:E107)</f>
        <v>106</v>
      </c>
      <c r="G107">
        <f>COUNT($E$2:E107)</f>
        <v>106</v>
      </c>
      <c r="H107">
        <f t="shared" si="11"/>
        <v>100</v>
      </c>
      <c r="K107">
        <v>6</v>
      </c>
      <c r="L107">
        <v>6</v>
      </c>
      <c r="M107">
        <v>4</v>
      </c>
      <c r="N107">
        <f t="shared" si="12"/>
        <v>1</v>
      </c>
      <c r="O107">
        <f>SUM($N$2:N107)</f>
        <v>100</v>
      </c>
      <c r="P107">
        <f>COUNT($N$2:N107)</f>
        <v>106</v>
      </c>
      <c r="Q107">
        <f t="shared" si="13"/>
        <v>94.339622641509436</v>
      </c>
      <c r="T107">
        <v>7</v>
      </c>
      <c r="U107">
        <v>7</v>
      </c>
      <c r="V107">
        <v>4</v>
      </c>
      <c r="W107">
        <f t="shared" si="14"/>
        <v>1</v>
      </c>
      <c r="X107">
        <f>SUM($W$2:W107)</f>
        <v>100</v>
      </c>
      <c r="Y107">
        <f>COUNT($W$2:W107)</f>
        <v>106</v>
      </c>
      <c r="Z107">
        <f t="shared" si="15"/>
        <v>94.339622641509436</v>
      </c>
      <c r="AC107">
        <v>54</v>
      </c>
      <c r="AD107">
        <v>54</v>
      </c>
      <c r="AE107">
        <v>40</v>
      </c>
      <c r="AF107">
        <f t="shared" si="16"/>
        <v>1</v>
      </c>
      <c r="AG107">
        <f>SUM($AF$2:AF107)</f>
        <v>99</v>
      </c>
      <c r="AH107">
        <f>COUNT($AF$2:AF107)</f>
        <v>106</v>
      </c>
      <c r="AI107">
        <f t="shared" si="17"/>
        <v>93.396226415094347</v>
      </c>
      <c r="AL107">
        <v>55</v>
      </c>
      <c r="AM107">
        <v>55</v>
      </c>
      <c r="AN107">
        <v>40</v>
      </c>
      <c r="AO107">
        <f t="shared" si="18"/>
        <v>1</v>
      </c>
      <c r="AP107">
        <f>SUM($AO$2:AO107)</f>
        <v>104</v>
      </c>
      <c r="AQ107">
        <f>COUNT($AO$2:AO107)</f>
        <v>106</v>
      </c>
      <c r="AR107">
        <f t="shared" si="19"/>
        <v>98.113207547169807</v>
      </c>
    </row>
    <row r="108" spans="2:44">
      <c r="B108">
        <v>99</v>
      </c>
      <c r="C108">
        <v>41</v>
      </c>
      <c r="D108">
        <v>4</v>
      </c>
      <c r="E108">
        <f t="shared" si="10"/>
        <v>1</v>
      </c>
      <c r="F108">
        <f>SUM($E$2:E108)</f>
        <v>107</v>
      </c>
      <c r="G108">
        <f>COUNT($E$2:E108)</f>
        <v>107</v>
      </c>
      <c r="H108">
        <f t="shared" si="11"/>
        <v>100</v>
      </c>
      <c r="K108">
        <v>6</v>
      </c>
      <c r="L108">
        <v>6</v>
      </c>
      <c r="M108">
        <v>4</v>
      </c>
      <c r="N108">
        <f t="shared" si="12"/>
        <v>1</v>
      </c>
      <c r="O108">
        <f>SUM($N$2:N108)</f>
        <v>101</v>
      </c>
      <c r="P108">
        <f>COUNT($N$2:N108)</f>
        <v>107</v>
      </c>
      <c r="Q108">
        <f t="shared" si="13"/>
        <v>94.392523364485982</v>
      </c>
      <c r="T108">
        <v>7</v>
      </c>
      <c r="U108">
        <v>7</v>
      </c>
      <c r="V108">
        <v>4</v>
      </c>
      <c r="W108">
        <f t="shared" si="14"/>
        <v>1</v>
      </c>
      <c r="X108">
        <f>SUM($W$2:W108)</f>
        <v>101</v>
      </c>
      <c r="Y108">
        <f>COUNT($W$2:W108)</f>
        <v>107</v>
      </c>
      <c r="Z108">
        <f t="shared" si="15"/>
        <v>94.392523364485982</v>
      </c>
      <c r="AC108">
        <v>54</v>
      </c>
      <c r="AD108">
        <v>54</v>
      </c>
      <c r="AE108">
        <v>38</v>
      </c>
      <c r="AF108">
        <f t="shared" si="16"/>
        <v>1</v>
      </c>
      <c r="AG108">
        <f>SUM($AF$2:AF108)</f>
        <v>100</v>
      </c>
      <c r="AH108">
        <f>COUNT($AF$2:AF108)</f>
        <v>107</v>
      </c>
      <c r="AI108">
        <f t="shared" si="17"/>
        <v>93.45794392523365</v>
      </c>
      <c r="AL108">
        <v>55</v>
      </c>
      <c r="AM108">
        <v>55</v>
      </c>
      <c r="AN108">
        <v>38</v>
      </c>
      <c r="AO108">
        <f t="shared" si="18"/>
        <v>1</v>
      </c>
      <c r="AP108">
        <f>SUM($AO$2:AO108)</f>
        <v>105</v>
      </c>
      <c r="AQ108">
        <f>COUNT($AO$2:AO108)</f>
        <v>107</v>
      </c>
      <c r="AR108">
        <f t="shared" si="19"/>
        <v>98.130841121495322</v>
      </c>
    </row>
    <row r="109" spans="2:44">
      <c r="B109">
        <v>99</v>
      </c>
      <c r="C109">
        <v>41</v>
      </c>
      <c r="D109">
        <v>5</v>
      </c>
      <c r="E109">
        <f t="shared" si="10"/>
        <v>1</v>
      </c>
      <c r="F109">
        <f>SUM($E$2:E109)</f>
        <v>108</v>
      </c>
      <c r="G109">
        <f>COUNT($E$2:E109)</f>
        <v>108</v>
      </c>
      <c r="H109">
        <f t="shared" si="11"/>
        <v>100</v>
      </c>
      <c r="K109">
        <v>6</v>
      </c>
      <c r="L109">
        <v>6</v>
      </c>
      <c r="M109">
        <v>5</v>
      </c>
      <c r="N109">
        <f t="shared" si="12"/>
        <v>1</v>
      </c>
      <c r="O109">
        <f>SUM($N$2:N109)</f>
        <v>102</v>
      </c>
      <c r="P109">
        <f>COUNT($N$2:N109)</f>
        <v>108</v>
      </c>
      <c r="Q109">
        <f t="shared" si="13"/>
        <v>94.444444444444443</v>
      </c>
      <c r="T109">
        <v>7</v>
      </c>
      <c r="U109">
        <v>7</v>
      </c>
      <c r="V109">
        <v>5</v>
      </c>
      <c r="W109">
        <f t="shared" si="14"/>
        <v>1</v>
      </c>
      <c r="X109">
        <f>SUM($W$2:W109)</f>
        <v>102</v>
      </c>
      <c r="Y109">
        <f>COUNT($W$2:W109)</f>
        <v>108</v>
      </c>
      <c r="Z109">
        <f t="shared" si="15"/>
        <v>94.444444444444443</v>
      </c>
      <c r="AC109">
        <v>55</v>
      </c>
      <c r="AD109">
        <v>55</v>
      </c>
      <c r="AE109">
        <v>39</v>
      </c>
      <c r="AF109">
        <f t="shared" si="16"/>
        <v>1</v>
      </c>
      <c r="AG109">
        <f>SUM($AF$2:AF109)</f>
        <v>101</v>
      </c>
      <c r="AH109">
        <f>COUNT($AF$2:AF109)</f>
        <v>108</v>
      </c>
      <c r="AI109">
        <f t="shared" si="17"/>
        <v>93.518518518518519</v>
      </c>
      <c r="AL109">
        <v>57</v>
      </c>
      <c r="AM109">
        <v>57</v>
      </c>
      <c r="AN109">
        <v>39</v>
      </c>
      <c r="AO109">
        <f t="shared" si="18"/>
        <v>1</v>
      </c>
      <c r="AP109">
        <f>SUM($AO$2:AO109)</f>
        <v>106</v>
      </c>
      <c r="AQ109">
        <f>COUNT($AO$2:AO109)</f>
        <v>108</v>
      </c>
      <c r="AR109">
        <f t="shared" si="19"/>
        <v>98.148148148148152</v>
      </c>
    </row>
    <row r="110" spans="2:44">
      <c r="B110">
        <v>99</v>
      </c>
      <c r="C110">
        <v>41</v>
      </c>
      <c r="D110">
        <v>3</v>
      </c>
      <c r="E110">
        <f t="shared" si="10"/>
        <v>1</v>
      </c>
      <c r="F110">
        <f>SUM($E$2:E110)</f>
        <v>109</v>
      </c>
      <c r="G110">
        <f>COUNT($E$2:E110)</f>
        <v>109</v>
      </c>
      <c r="H110">
        <f t="shared" si="11"/>
        <v>100</v>
      </c>
      <c r="K110">
        <v>6</v>
      </c>
      <c r="L110">
        <v>6</v>
      </c>
      <c r="M110">
        <v>3</v>
      </c>
      <c r="N110">
        <f t="shared" si="12"/>
        <v>1</v>
      </c>
      <c r="O110">
        <f>SUM($N$2:N110)</f>
        <v>103</v>
      </c>
      <c r="P110">
        <f>COUNT($N$2:N110)</f>
        <v>109</v>
      </c>
      <c r="Q110">
        <f t="shared" si="13"/>
        <v>94.495412844036693</v>
      </c>
      <c r="T110">
        <v>7</v>
      </c>
      <c r="U110">
        <v>7</v>
      </c>
      <c r="V110">
        <v>3</v>
      </c>
      <c r="W110">
        <f t="shared" si="14"/>
        <v>1</v>
      </c>
      <c r="X110">
        <f>SUM($W$2:W110)</f>
        <v>103</v>
      </c>
      <c r="Y110">
        <f>COUNT($W$2:W110)</f>
        <v>109</v>
      </c>
      <c r="Z110">
        <f t="shared" si="15"/>
        <v>94.495412844036693</v>
      </c>
      <c r="AC110">
        <v>55</v>
      </c>
      <c r="AD110">
        <v>55</v>
      </c>
      <c r="AE110">
        <v>34</v>
      </c>
      <c r="AF110">
        <f t="shared" si="16"/>
        <v>1</v>
      </c>
      <c r="AG110">
        <f>SUM($AF$2:AF110)</f>
        <v>102</v>
      </c>
      <c r="AH110">
        <f>COUNT($AF$2:AF110)</f>
        <v>109</v>
      </c>
      <c r="AI110">
        <f t="shared" si="17"/>
        <v>93.577981651376149</v>
      </c>
      <c r="AL110">
        <v>57</v>
      </c>
      <c r="AM110">
        <v>57</v>
      </c>
      <c r="AN110">
        <v>34</v>
      </c>
      <c r="AO110">
        <f t="shared" si="18"/>
        <v>1</v>
      </c>
      <c r="AP110">
        <f>SUM($AO$2:AO110)</f>
        <v>107</v>
      </c>
      <c r="AQ110">
        <f>COUNT($AO$2:AO110)</f>
        <v>109</v>
      </c>
      <c r="AR110">
        <f t="shared" si="19"/>
        <v>98.165137614678898</v>
      </c>
    </row>
    <row r="111" spans="2:44">
      <c r="B111">
        <v>99</v>
      </c>
      <c r="C111">
        <v>39</v>
      </c>
      <c r="D111">
        <v>4</v>
      </c>
      <c r="E111">
        <f t="shared" si="10"/>
        <v>1</v>
      </c>
      <c r="F111">
        <f>SUM($E$2:E111)</f>
        <v>110</v>
      </c>
      <c r="G111">
        <f>COUNT($E$2:E111)</f>
        <v>110</v>
      </c>
      <c r="H111">
        <f t="shared" si="11"/>
        <v>100</v>
      </c>
      <c r="K111">
        <v>6</v>
      </c>
      <c r="L111">
        <v>6</v>
      </c>
      <c r="M111">
        <v>4</v>
      </c>
      <c r="N111">
        <f t="shared" si="12"/>
        <v>1</v>
      </c>
      <c r="O111">
        <f>SUM($N$2:N111)</f>
        <v>104</v>
      </c>
      <c r="P111">
        <f>COUNT($N$2:N111)</f>
        <v>110</v>
      </c>
      <c r="Q111">
        <f t="shared" si="13"/>
        <v>94.545454545454547</v>
      </c>
      <c r="T111">
        <v>7</v>
      </c>
      <c r="U111">
        <v>7</v>
      </c>
      <c r="V111">
        <v>4</v>
      </c>
      <c r="W111">
        <f t="shared" si="14"/>
        <v>1</v>
      </c>
      <c r="X111">
        <f>SUM($W$2:W111)</f>
        <v>104</v>
      </c>
      <c r="Y111">
        <f>COUNT($W$2:W111)</f>
        <v>110</v>
      </c>
      <c r="Z111">
        <f t="shared" si="15"/>
        <v>94.545454545454547</v>
      </c>
      <c r="AC111">
        <v>55</v>
      </c>
      <c r="AD111">
        <v>55</v>
      </c>
      <c r="AE111">
        <v>36</v>
      </c>
      <c r="AF111">
        <f t="shared" si="16"/>
        <v>1</v>
      </c>
      <c r="AG111">
        <f>SUM($AF$2:AF111)</f>
        <v>103</v>
      </c>
      <c r="AH111">
        <f>COUNT($AF$2:AF111)</f>
        <v>110</v>
      </c>
      <c r="AI111">
        <f t="shared" si="17"/>
        <v>93.63636363636364</v>
      </c>
      <c r="AL111">
        <v>57</v>
      </c>
      <c r="AM111">
        <v>57</v>
      </c>
      <c r="AN111">
        <v>36</v>
      </c>
      <c r="AO111">
        <f t="shared" si="18"/>
        <v>1</v>
      </c>
      <c r="AP111">
        <f>SUM($AO$2:AO111)</f>
        <v>108</v>
      </c>
      <c r="AQ111">
        <f>COUNT($AO$2:AO111)</f>
        <v>110</v>
      </c>
      <c r="AR111">
        <f t="shared" si="19"/>
        <v>98.181818181818187</v>
      </c>
    </row>
    <row r="112" spans="2:44">
      <c r="B112">
        <v>99</v>
      </c>
      <c r="C112">
        <v>39</v>
      </c>
      <c r="D112">
        <v>4</v>
      </c>
      <c r="E112">
        <f t="shared" si="10"/>
        <v>1</v>
      </c>
      <c r="F112">
        <f>SUM($E$2:E112)</f>
        <v>111</v>
      </c>
      <c r="G112">
        <f>COUNT($E$2:E112)</f>
        <v>111</v>
      </c>
      <c r="H112">
        <f t="shared" si="11"/>
        <v>100</v>
      </c>
      <c r="K112">
        <v>6</v>
      </c>
      <c r="L112">
        <v>6</v>
      </c>
      <c r="M112">
        <v>4</v>
      </c>
      <c r="N112">
        <f t="shared" si="12"/>
        <v>1</v>
      </c>
      <c r="O112">
        <f>SUM($N$2:N112)</f>
        <v>105</v>
      </c>
      <c r="P112">
        <f>COUNT($N$2:N112)</f>
        <v>111</v>
      </c>
      <c r="Q112">
        <f t="shared" si="13"/>
        <v>94.594594594594597</v>
      </c>
      <c r="T112">
        <v>6</v>
      </c>
      <c r="U112">
        <v>6</v>
      </c>
      <c r="V112">
        <v>4</v>
      </c>
      <c r="W112">
        <f t="shared" si="14"/>
        <v>1</v>
      </c>
      <c r="X112">
        <f>SUM($W$2:W112)</f>
        <v>105</v>
      </c>
      <c r="Y112">
        <f>COUNT($W$2:W112)</f>
        <v>111</v>
      </c>
      <c r="Z112">
        <f t="shared" si="15"/>
        <v>94.594594594594597</v>
      </c>
      <c r="AC112">
        <v>55</v>
      </c>
      <c r="AD112">
        <v>55</v>
      </c>
      <c r="AE112">
        <v>34</v>
      </c>
      <c r="AF112">
        <f t="shared" si="16"/>
        <v>1</v>
      </c>
      <c r="AG112">
        <f>SUM($AF$2:AF112)</f>
        <v>104</v>
      </c>
      <c r="AH112">
        <f>COUNT($AF$2:AF112)</f>
        <v>111</v>
      </c>
      <c r="AI112">
        <f t="shared" si="17"/>
        <v>93.693693693693689</v>
      </c>
      <c r="AL112">
        <v>57</v>
      </c>
      <c r="AM112">
        <v>57</v>
      </c>
      <c r="AN112">
        <v>34</v>
      </c>
      <c r="AO112">
        <f t="shared" si="18"/>
        <v>1</v>
      </c>
      <c r="AP112">
        <f>SUM($AO$2:AO112)</f>
        <v>109</v>
      </c>
      <c r="AQ112">
        <f>COUNT($AO$2:AO112)</f>
        <v>111</v>
      </c>
      <c r="AR112">
        <f t="shared" si="19"/>
        <v>98.198198198198199</v>
      </c>
    </row>
    <row r="113" spans="2:44">
      <c r="B113">
        <v>99</v>
      </c>
      <c r="C113">
        <v>39</v>
      </c>
      <c r="D113">
        <v>5</v>
      </c>
      <c r="E113">
        <f t="shared" si="10"/>
        <v>1</v>
      </c>
      <c r="F113">
        <f>SUM($E$2:E113)</f>
        <v>112</v>
      </c>
      <c r="G113">
        <f>COUNT($E$2:E113)</f>
        <v>112</v>
      </c>
      <c r="H113">
        <f t="shared" si="11"/>
        <v>100</v>
      </c>
      <c r="K113">
        <v>6</v>
      </c>
      <c r="L113">
        <v>6</v>
      </c>
      <c r="M113">
        <v>5</v>
      </c>
      <c r="N113">
        <f t="shared" si="12"/>
        <v>1</v>
      </c>
      <c r="O113">
        <f>SUM($N$2:N113)</f>
        <v>106</v>
      </c>
      <c r="P113">
        <f>COUNT($N$2:N113)</f>
        <v>112</v>
      </c>
      <c r="Q113">
        <f t="shared" si="13"/>
        <v>94.642857142857139</v>
      </c>
      <c r="T113">
        <v>6</v>
      </c>
      <c r="U113">
        <v>6</v>
      </c>
      <c r="V113">
        <v>5</v>
      </c>
      <c r="W113">
        <f t="shared" si="14"/>
        <v>1</v>
      </c>
      <c r="X113">
        <f>SUM($W$2:W113)</f>
        <v>106</v>
      </c>
      <c r="Y113">
        <f>COUNT($W$2:W113)</f>
        <v>112</v>
      </c>
      <c r="Z113">
        <f t="shared" si="15"/>
        <v>94.642857142857139</v>
      </c>
      <c r="AC113">
        <v>54</v>
      </c>
      <c r="AD113">
        <v>54</v>
      </c>
      <c r="AE113">
        <v>32</v>
      </c>
      <c r="AF113">
        <f t="shared" si="16"/>
        <v>1</v>
      </c>
      <c r="AG113">
        <f>SUM($AF$2:AF113)</f>
        <v>105</v>
      </c>
      <c r="AH113">
        <f>COUNT($AF$2:AF113)</f>
        <v>112</v>
      </c>
      <c r="AI113">
        <f t="shared" si="17"/>
        <v>93.75</v>
      </c>
      <c r="AL113">
        <v>57</v>
      </c>
      <c r="AM113">
        <v>57</v>
      </c>
      <c r="AN113">
        <v>32</v>
      </c>
      <c r="AO113">
        <f t="shared" si="18"/>
        <v>1</v>
      </c>
      <c r="AP113">
        <f>SUM($AO$2:AO113)</f>
        <v>110</v>
      </c>
      <c r="AQ113">
        <f>COUNT($AO$2:AO113)</f>
        <v>112</v>
      </c>
      <c r="AR113">
        <f t="shared" si="19"/>
        <v>98.214285714285708</v>
      </c>
    </row>
    <row r="114" spans="2:44">
      <c r="B114">
        <v>99</v>
      </c>
      <c r="C114">
        <v>39</v>
      </c>
      <c r="D114">
        <v>4</v>
      </c>
      <c r="E114">
        <f t="shared" si="10"/>
        <v>1</v>
      </c>
      <c r="F114">
        <f>SUM($E$2:E114)</f>
        <v>113</v>
      </c>
      <c r="G114">
        <f>COUNT($E$2:E114)</f>
        <v>113</v>
      </c>
      <c r="H114">
        <f t="shared" si="11"/>
        <v>100</v>
      </c>
      <c r="K114">
        <v>6</v>
      </c>
      <c r="L114">
        <v>6</v>
      </c>
      <c r="M114">
        <v>4</v>
      </c>
      <c r="N114">
        <f t="shared" si="12"/>
        <v>1</v>
      </c>
      <c r="O114">
        <f>SUM($N$2:N114)</f>
        <v>107</v>
      </c>
      <c r="P114">
        <f>COUNT($N$2:N114)</f>
        <v>113</v>
      </c>
      <c r="Q114">
        <f t="shared" si="13"/>
        <v>94.690265486725664</v>
      </c>
      <c r="T114">
        <v>6</v>
      </c>
      <c r="U114">
        <v>6</v>
      </c>
      <c r="V114">
        <v>4</v>
      </c>
      <c r="W114">
        <f t="shared" si="14"/>
        <v>1</v>
      </c>
      <c r="X114">
        <f>SUM($W$2:W114)</f>
        <v>107</v>
      </c>
      <c r="Y114">
        <f>COUNT($W$2:W114)</f>
        <v>113</v>
      </c>
      <c r="Z114">
        <f t="shared" si="15"/>
        <v>94.690265486725664</v>
      </c>
      <c r="AC114">
        <v>54</v>
      </c>
      <c r="AD114">
        <v>54</v>
      </c>
      <c r="AE114">
        <v>46</v>
      </c>
      <c r="AF114">
        <f t="shared" si="16"/>
        <v>1</v>
      </c>
      <c r="AG114">
        <f>SUM($AF$2:AF114)</f>
        <v>106</v>
      </c>
      <c r="AH114">
        <f>COUNT($AF$2:AF114)</f>
        <v>113</v>
      </c>
      <c r="AI114">
        <f t="shared" si="17"/>
        <v>93.805309734513273</v>
      </c>
      <c r="AL114">
        <v>57</v>
      </c>
      <c r="AM114">
        <v>57</v>
      </c>
      <c r="AN114">
        <v>46</v>
      </c>
      <c r="AO114">
        <f t="shared" si="18"/>
        <v>1</v>
      </c>
      <c r="AP114">
        <f>SUM($AO$2:AO114)</f>
        <v>111</v>
      </c>
      <c r="AQ114">
        <f>COUNT($AO$2:AO114)</f>
        <v>113</v>
      </c>
      <c r="AR114">
        <f t="shared" si="19"/>
        <v>98.230088495575217</v>
      </c>
    </row>
    <row r="115" spans="2:44">
      <c r="B115">
        <v>99</v>
      </c>
      <c r="C115">
        <v>39</v>
      </c>
      <c r="D115">
        <v>4</v>
      </c>
      <c r="E115">
        <f t="shared" si="10"/>
        <v>1</v>
      </c>
      <c r="F115">
        <f>SUM($E$2:E115)</f>
        <v>114</v>
      </c>
      <c r="G115">
        <f>COUNT($E$2:E115)</f>
        <v>114</v>
      </c>
      <c r="H115">
        <f t="shared" si="11"/>
        <v>100</v>
      </c>
      <c r="K115">
        <v>6</v>
      </c>
      <c r="L115">
        <v>6</v>
      </c>
      <c r="M115">
        <v>4</v>
      </c>
      <c r="N115">
        <f t="shared" si="12"/>
        <v>1</v>
      </c>
      <c r="O115">
        <f>SUM($N$2:N115)</f>
        <v>108</v>
      </c>
      <c r="P115">
        <f>COUNT($N$2:N115)</f>
        <v>114</v>
      </c>
      <c r="Q115">
        <f t="shared" si="13"/>
        <v>94.73684210526315</v>
      </c>
      <c r="T115">
        <v>6</v>
      </c>
      <c r="U115">
        <v>6</v>
      </c>
      <c r="V115">
        <v>4</v>
      </c>
      <c r="W115">
        <f t="shared" si="14"/>
        <v>1</v>
      </c>
      <c r="X115">
        <f>SUM($W$2:W115)</f>
        <v>108</v>
      </c>
      <c r="Y115">
        <f>COUNT($W$2:W115)</f>
        <v>114</v>
      </c>
      <c r="Z115">
        <f t="shared" si="15"/>
        <v>94.73684210526315</v>
      </c>
      <c r="AC115">
        <v>54</v>
      </c>
      <c r="AD115">
        <v>54</v>
      </c>
      <c r="AE115">
        <v>45</v>
      </c>
      <c r="AF115">
        <f t="shared" si="16"/>
        <v>1</v>
      </c>
      <c r="AG115">
        <f>SUM($AF$2:AF115)</f>
        <v>107</v>
      </c>
      <c r="AH115">
        <f>COUNT($AF$2:AF115)</f>
        <v>114</v>
      </c>
      <c r="AI115">
        <f t="shared" si="17"/>
        <v>93.859649122807014</v>
      </c>
      <c r="AL115">
        <v>57</v>
      </c>
      <c r="AM115">
        <v>57</v>
      </c>
      <c r="AN115">
        <v>45</v>
      </c>
      <c r="AO115">
        <f t="shared" si="18"/>
        <v>1</v>
      </c>
      <c r="AP115">
        <f>SUM($AO$2:AO115)</f>
        <v>112</v>
      </c>
      <c r="AQ115">
        <f>COUNT($AO$2:AO115)</f>
        <v>114</v>
      </c>
      <c r="AR115">
        <f t="shared" si="19"/>
        <v>98.245614035087712</v>
      </c>
    </row>
    <row r="116" spans="2:44">
      <c r="B116">
        <v>101</v>
      </c>
      <c r="C116">
        <v>39</v>
      </c>
      <c r="D116">
        <v>4</v>
      </c>
      <c r="E116">
        <f t="shared" si="10"/>
        <v>1</v>
      </c>
      <c r="F116">
        <f>SUM($E$2:E116)</f>
        <v>115</v>
      </c>
      <c r="G116">
        <f>COUNT($E$2:E116)</f>
        <v>115</v>
      </c>
      <c r="H116">
        <f t="shared" si="11"/>
        <v>100</v>
      </c>
      <c r="K116">
        <v>6</v>
      </c>
      <c r="L116">
        <v>6</v>
      </c>
      <c r="M116">
        <v>4</v>
      </c>
      <c r="N116">
        <f t="shared" si="12"/>
        <v>1</v>
      </c>
      <c r="O116">
        <f>SUM($N$2:N116)</f>
        <v>109</v>
      </c>
      <c r="P116">
        <f>COUNT($N$2:N116)</f>
        <v>115</v>
      </c>
      <c r="Q116">
        <f t="shared" si="13"/>
        <v>94.782608695652172</v>
      </c>
      <c r="T116">
        <v>7</v>
      </c>
      <c r="U116">
        <v>7</v>
      </c>
      <c r="V116">
        <v>4</v>
      </c>
      <c r="W116">
        <f t="shared" si="14"/>
        <v>1</v>
      </c>
      <c r="X116">
        <f>SUM($W$2:W116)</f>
        <v>109</v>
      </c>
      <c r="Y116">
        <f>COUNT($W$2:W116)</f>
        <v>115</v>
      </c>
      <c r="Z116">
        <f t="shared" si="15"/>
        <v>94.782608695652172</v>
      </c>
      <c r="AC116">
        <v>54</v>
      </c>
      <c r="AD116">
        <v>54</v>
      </c>
      <c r="AE116">
        <v>39</v>
      </c>
      <c r="AF116">
        <f t="shared" si="16"/>
        <v>1</v>
      </c>
      <c r="AG116">
        <f>SUM($AF$2:AF116)</f>
        <v>108</v>
      </c>
      <c r="AH116">
        <f>COUNT($AF$2:AF116)</f>
        <v>115</v>
      </c>
      <c r="AI116">
        <f t="shared" si="17"/>
        <v>93.913043478260875</v>
      </c>
      <c r="AL116">
        <v>57</v>
      </c>
      <c r="AM116">
        <v>57</v>
      </c>
      <c r="AN116">
        <v>39</v>
      </c>
      <c r="AO116">
        <f t="shared" si="18"/>
        <v>1</v>
      </c>
      <c r="AP116">
        <f>SUM($AO$2:AO116)</f>
        <v>113</v>
      </c>
      <c r="AQ116">
        <f>COUNT($AO$2:AO116)</f>
        <v>115</v>
      </c>
      <c r="AR116">
        <f t="shared" si="19"/>
        <v>98.260869565217391</v>
      </c>
    </row>
    <row r="117" spans="2:44">
      <c r="B117">
        <v>101</v>
      </c>
      <c r="C117">
        <v>39</v>
      </c>
      <c r="D117">
        <v>4</v>
      </c>
      <c r="E117">
        <f t="shared" si="10"/>
        <v>1</v>
      </c>
      <c r="F117">
        <f>SUM($E$2:E117)</f>
        <v>116</v>
      </c>
      <c r="G117">
        <f>COUNT($E$2:E117)</f>
        <v>116</v>
      </c>
      <c r="H117">
        <f t="shared" si="11"/>
        <v>100</v>
      </c>
      <c r="K117">
        <v>6</v>
      </c>
      <c r="L117">
        <v>6</v>
      </c>
      <c r="M117">
        <v>4</v>
      </c>
      <c r="N117">
        <f t="shared" si="12"/>
        <v>1</v>
      </c>
      <c r="O117">
        <f>SUM($N$2:N117)</f>
        <v>110</v>
      </c>
      <c r="P117">
        <f>COUNT($N$2:N117)</f>
        <v>116</v>
      </c>
      <c r="Q117">
        <f t="shared" si="13"/>
        <v>94.827586206896555</v>
      </c>
      <c r="T117">
        <v>7</v>
      </c>
      <c r="U117">
        <v>7</v>
      </c>
      <c r="V117">
        <v>4</v>
      </c>
      <c r="W117">
        <f t="shared" si="14"/>
        <v>1</v>
      </c>
      <c r="X117">
        <f>SUM($W$2:W117)</f>
        <v>110</v>
      </c>
      <c r="Y117">
        <f>COUNT($W$2:W117)</f>
        <v>116</v>
      </c>
      <c r="Z117">
        <f t="shared" si="15"/>
        <v>94.827586206896555</v>
      </c>
      <c r="AC117">
        <v>54</v>
      </c>
      <c r="AD117">
        <v>54</v>
      </c>
      <c r="AE117">
        <v>32</v>
      </c>
      <c r="AF117">
        <f t="shared" si="16"/>
        <v>1</v>
      </c>
      <c r="AG117">
        <f>SUM($AF$2:AF117)</f>
        <v>109</v>
      </c>
      <c r="AH117">
        <f>COUNT($AF$2:AF117)</f>
        <v>116</v>
      </c>
      <c r="AI117">
        <f t="shared" si="17"/>
        <v>93.965517241379317</v>
      </c>
      <c r="AL117">
        <v>57</v>
      </c>
      <c r="AM117">
        <v>57</v>
      </c>
      <c r="AN117">
        <v>32</v>
      </c>
      <c r="AO117">
        <f t="shared" si="18"/>
        <v>1</v>
      </c>
      <c r="AP117">
        <f>SUM($AO$2:AO117)</f>
        <v>114</v>
      </c>
      <c r="AQ117">
        <f>COUNT($AO$2:AO117)</f>
        <v>116</v>
      </c>
      <c r="AR117">
        <f t="shared" si="19"/>
        <v>98.275862068965509</v>
      </c>
    </row>
    <row r="118" spans="2:44">
      <c r="B118">
        <v>101</v>
      </c>
      <c r="C118">
        <v>39</v>
      </c>
      <c r="D118">
        <v>4</v>
      </c>
      <c r="E118">
        <f t="shared" si="10"/>
        <v>1</v>
      </c>
      <c r="F118">
        <f>SUM($E$2:E118)</f>
        <v>117</v>
      </c>
      <c r="G118">
        <f>COUNT($E$2:E118)</f>
        <v>117</v>
      </c>
      <c r="H118">
        <f t="shared" si="11"/>
        <v>100</v>
      </c>
      <c r="K118">
        <v>6</v>
      </c>
      <c r="L118">
        <v>6</v>
      </c>
      <c r="M118">
        <v>4</v>
      </c>
      <c r="N118">
        <f t="shared" si="12"/>
        <v>1</v>
      </c>
      <c r="O118">
        <f>SUM($N$2:N118)</f>
        <v>111</v>
      </c>
      <c r="P118">
        <f>COUNT($N$2:N118)</f>
        <v>117</v>
      </c>
      <c r="Q118">
        <f t="shared" si="13"/>
        <v>94.871794871794862</v>
      </c>
      <c r="T118">
        <v>7</v>
      </c>
      <c r="U118">
        <v>7</v>
      </c>
      <c r="V118">
        <v>4</v>
      </c>
      <c r="W118">
        <f t="shared" si="14"/>
        <v>1</v>
      </c>
      <c r="X118">
        <f>SUM($W$2:W118)</f>
        <v>111</v>
      </c>
      <c r="Y118">
        <f>COUNT($W$2:W118)</f>
        <v>117</v>
      </c>
      <c r="Z118">
        <f t="shared" si="15"/>
        <v>94.871794871794862</v>
      </c>
      <c r="AC118">
        <v>54</v>
      </c>
      <c r="AD118">
        <v>54</v>
      </c>
      <c r="AE118">
        <v>36</v>
      </c>
      <c r="AF118">
        <f t="shared" si="16"/>
        <v>1</v>
      </c>
      <c r="AG118">
        <f>SUM($AF$2:AF118)</f>
        <v>110</v>
      </c>
      <c r="AH118">
        <f>COUNT($AF$2:AF118)</f>
        <v>117</v>
      </c>
      <c r="AI118">
        <f t="shared" si="17"/>
        <v>94.01709401709401</v>
      </c>
      <c r="AL118">
        <v>57</v>
      </c>
      <c r="AM118">
        <v>57</v>
      </c>
      <c r="AN118">
        <v>36</v>
      </c>
      <c r="AO118">
        <f t="shared" si="18"/>
        <v>1</v>
      </c>
      <c r="AP118">
        <f>SUM($AO$2:AO118)</f>
        <v>115</v>
      </c>
      <c r="AQ118">
        <f>COUNT($AO$2:AO118)</f>
        <v>117</v>
      </c>
      <c r="AR118">
        <f t="shared" si="19"/>
        <v>98.290598290598282</v>
      </c>
    </row>
    <row r="119" spans="2:44">
      <c r="B119">
        <v>101</v>
      </c>
      <c r="C119">
        <v>39</v>
      </c>
      <c r="D119">
        <v>4</v>
      </c>
      <c r="E119">
        <f t="shared" si="10"/>
        <v>1</v>
      </c>
      <c r="F119">
        <f>SUM($E$2:E119)</f>
        <v>118</v>
      </c>
      <c r="G119">
        <f>COUNT($E$2:E119)</f>
        <v>118</v>
      </c>
      <c r="H119">
        <f t="shared" si="11"/>
        <v>100</v>
      </c>
      <c r="K119">
        <v>6</v>
      </c>
      <c r="L119">
        <v>6</v>
      </c>
      <c r="M119">
        <v>4</v>
      </c>
      <c r="N119">
        <f t="shared" si="12"/>
        <v>1</v>
      </c>
      <c r="O119">
        <f>SUM($N$2:N119)</f>
        <v>112</v>
      </c>
      <c r="P119">
        <f>COUNT($N$2:N119)</f>
        <v>118</v>
      </c>
      <c r="Q119">
        <f t="shared" si="13"/>
        <v>94.915254237288138</v>
      </c>
      <c r="T119">
        <v>7</v>
      </c>
      <c r="U119">
        <v>7</v>
      </c>
      <c r="V119">
        <v>4</v>
      </c>
      <c r="W119">
        <f t="shared" si="14"/>
        <v>1</v>
      </c>
      <c r="X119">
        <f>SUM($W$2:W119)</f>
        <v>112</v>
      </c>
      <c r="Y119">
        <f>COUNT($W$2:W119)</f>
        <v>118</v>
      </c>
      <c r="Z119">
        <f t="shared" si="15"/>
        <v>94.915254237288138</v>
      </c>
      <c r="AC119">
        <v>54</v>
      </c>
      <c r="AD119">
        <v>54</v>
      </c>
      <c r="AE119">
        <v>41</v>
      </c>
      <c r="AF119">
        <f t="shared" si="16"/>
        <v>1</v>
      </c>
      <c r="AG119">
        <f>SUM($AF$2:AF119)</f>
        <v>111</v>
      </c>
      <c r="AH119">
        <f>COUNT($AF$2:AF119)</f>
        <v>118</v>
      </c>
      <c r="AI119">
        <f t="shared" si="17"/>
        <v>94.067796610169495</v>
      </c>
      <c r="AL119">
        <v>57</v>
      </c>
      <c r="AM119">
        <v>57</v>
      </c>
      <c r="AN119">
        <v>41</v>
      </c>
      <c r="AO119">
        <f t="shared" si="18"/>
        <v>1</v>
      </c>
      <c r="AP119">
        <f>SUM($AO$2:AO119)</f>
        <v>116</v>
      </c>
      <c r="AQ119">
        <f>COUNT($AO$2:AO119)</f>
        <v>118</v>
      </c>
      <c r="AR119">
        <f t="shared" si="19"/>
        <v>98.305084745762713</v>
      </c>
    </row>
    <row r="120" spans="2:44">
      <c r="B120">
        <v>101</v>
      </c>
      <c r="C120">
        <v>39</v>
      </c>
      <c r="D120">
        <v>3</v>
      </c>
      <c r="E120">
        <f t="shared" si="10"/>
        <v>1</v>
      </c>
      <c r="F120">
        <f>SUM($E$2:E120)</f>
        <v>119</v>
      </c>
      <c r="G120">
        <f>COUNT($E$2:E120)</f>
        <v>119</v>
      </c>
      <c r="H120">
        <f t="shared" si="11"/>
        <v>100</v>
      </c>
      <c r="K120">
        <v>6</v>
      </c>
      <c r="L120">
        <v>6</v>
      </c>
      <c r="M120">
        <v>3</v>
      </c>
      <c r="N120">
        <f t="shared" si="12"/>
        <v>1</v>
      </c>
      <c r="O120">
        <f>SUM($N$2:N120)</f>
        <v>113</v>
      </c>
      <c r="P120">
        <f>COUNT($N$2:N120)</f>
        <v>119</v>
      </c>
      <c r="Q120">
        <f t="shared" si="13"/>
        <v>94.9579831932773</v>
      </c>
      <c r="T120">
        <v>7</v>
      </c>
      <c r="U120">
        <v>7</v>
      </c>
      <c r="V120">
        <v>3</v>
      </c>
      <c r="W120">
        <f t="shared" si="14"/>
        <v>1</v>
      </c>
      <c r="X120">
        <f>SUM($W$2:W120)</f>
        <v>113</v>
      </c>
      <c r="Y120">
        <f>COUNT($W$2:W120)</f>
        <v>119</v>
      </c>
      <c r="Z120">
        <f t="shared" si="15"/>
        <v>94.9579831932773</v>
      </c>
      <c r="AC120">
        <v>54</v>
      </c>
      <c r="AD120">
        <v>54</v>
      </c>
      <c r="AE120">
        <v>33</v>
      </c>
      <c r="AF120">
        <f t="shared" si="16"/>
        <v>1</v>
      </c>
      <c r="AG120">
        <f>SUM($AF$2:AF120)</f>
        <v>112</v>
      </c>
      <c r="AH120">
        <f>COUNT($AF$2:AF120)</f>
        <v>119</v>
      </c>
      <c r="AI120">
        <f t="shared" si="17"/>
        <v>94.117647058823522</v>
      </c>
      <c r="AL120">
        <v>55</v>
      </c>
      <c r="AM120">
        <v>55</v>
      </c>
      <c r="AN120">
        <v>33</v>
      </c>
      <c r="AO120">
        <f t="shared" si="18"/>
        <v>1</v>
      </c>
      <c r="AP120">
        <f>SUM($AO$2:AO120)</f>
        <v>117</v>
      </c>
      <c r="AQ120">
        <f>COUNT($AO$2:AO120)</f>
        <v>119</v>
      </c>
      <c r="AR120">
        <f t="shared" si="19"/>
        <v>98.319327731092429</v>
      </c>
    </row>
    <row r="121" spans="2:44">
      <c r="B121">
        <v>101</v>
      </c>
      <c r="C121">
        <v>39</v>
      </c>
      <c r="D121">
        <v>4</v>
      </c>
      <c r="E121">
        <f t="shared" si="10"/>
        <v>1</v>
      </c>
      <c r="F121">
        <f>SUM($E$2:E121)</f>
        <v>120</v>
      </c>
      <c r="G121">
        <f>COUNT($E$2:E121)</f>
        <v>120</v>
      </c>
      <c r="H121">
        <f t="shared" si="11"/>
        <v>100</v>
      </c>
      <c r="K121">
        <v>6</v>
      </c>
      <c r="L121">
        <v>6</v>
      </c>
      <c r="M121">
        <v>4</v>
      </c>
      <c r="N121">
        <f t="shared" si="12"/>
        <v>1</v>
      </c>
      <c r="O121">
        <f>SUM($N$2:N121)</f>
        <v>114</v>
      </c>
      <c r="P121">
        <f>COUNT($N$2:N121)</f>
        <v>120</v>
      </c>
      <c r="Q121">
        <f t="shared" si="13"/>
        <v>95</v>
      </c>
      <c r="T121">
        <v>7</v>
      </c>
      <c r="U121">
        <v>7</v>
      </c>
      <c r="V121">
        <v>4</v>
      </c>
      <c r="W121">
        <f t="shared" si="14"/>
        <v>1</v>
      </c>
      <c r="X121">
        <f>SUM($W$2:W121)</f>
        <v>114</v>
      </c>
      <c r="Y121">
        <f>COUNT($W$2:W121)</f>
        <v>120</v>
      </c>
      <c r="Z121">
        <f t="shared" si="15"/>
        <v>95</v>
      </c>
      <c r="AC121">
        <v>54</v>
      </c>
      <c r="AD121">
        <v>54</v>
      </c>
      <c r="AE121">
        <v>35</v>
      </c>
      <c r="AF121">
        <f t="shared" si="16"/>
        <v>1</v>
      </c>
      <c r="AG121">
        <f>SUM($AF$2:AF121)</f>
        <v>113</v>
      </c>
      <c r="AH121">
        <f>COUNT($AF$2:AF121)</f>
        <v>120</v>
      </c>
      <c r="AI121">
        <f t="shared" si="17"/>
        <v>94.166666666666671</v>
      </c>
      <c r="AL121">
        <v>55</v>
      </c>
      <c r="AM121">
        <v>55</v>
      </c>
      <c r="AN121">
        <v>35</v>
      </c>
      <c r="AO121">
        <f t="shared" si="18"/>
        <v>1</v>
      </c>
      <c r="AP121">
        <f>SUM($AO$2:AO121)</f>
        <v>118</v>
      </c>
      <c r="AQ121">
        <f>COUNT($AO$2:AO121)</f>
        <v>120</v>
      </c>
      <c r="AR121">
        <f t="shared" si="19"/>
        <v>98.333333333333329</v>
      </c>
    </row>
    <row r="122" spans="2:44">
      <c r="B122">
        <v>101</v>
      </c>
      <c r="C122">
        <v>39</v>
      </c>
      <c r="D122">
        <v>4</v>
      </c>
      <c r="E122">
        <f t="shared" si="10"/>
        <v>1</v>
      </c>
      <c r="F122">
        <f>SUM($E$2:E122)</f>
        <v>121</v>
      </c>
      <c r="G122">
        <f>COUNT($E$2:E122)</f>
        <v>121</v>
      </c>
      <c r="H122">
        <f t="shared" si="11"/>
        <v>100</v>
      </c>
      <c r="K122">
        <v>6</v>
      </c>
      <c r="L122">
        <v>6</v>
      </c>
      <c r="M122">
        <v>4</v>
      </c>
      <c r="N122">
        <f t="shared" si="12"/>
        <v>1</v>
      </c>
      <c r="O122">
        <f>SUM($N$2:N122)</f>
        <v>115</v>
      </c>
      <c r="P122">
        <f>COUNT($N$2:N122)</f>
        <v>121</v>
      </c>
      <c r="Q122">
        <f t="shared" si="13"/>
        <v>95.041322314049594</v>
      </c>
      <c r="T122">
        <v>7</v>
      </c>
      <c r="U122">
        <v>7</v>
      </c>
      <c r="V122">
        <v>4</v>
      </c>
      <c r="W122">
        <f t="shared" si="14"/>
        <v>1</v>
      </c>
      <c r="X122">
        <f>SUM($W$2:W122)</f>
        <v>115</v>
      </c>
      <c r="Y122">
        <f>COUNT($W$2:W122)</f>
        <v>121</v>
      </c>
      <c r="Z122">
        <f t="shared" si="15"/>
        <v>95.041322314049594</v>
      </c>
      <c r="AC122">
        <v>54</v>
      </c>
      <c r="AD122">
        <v>54</v>
      </c>
      <c r="AE122">
        <v>34</v>
      </c>
      <c r="AF122">
        <f t="shared" si="16"/>
        <v>1</v>
      </c>
      <c r="AG122">
        <f>SUM($AF$2:AF122)</f>
        <v>114</v>
      </c>
      <c r="AH122">
        <f>COUNT($AF$2:AF122)</f>
        <v>121</v>
      </c>
      <c r="AI122">
        <f t="shared" si="17"/>
        <v>94.214876033057848</v>
      </c>
      <c r="AL122">
        <v>55</v>
      </c>
      <c r="AM122">
        <v>55</v>
      </c>
      <c r="AN122">
        <v>34</v>
      </c>
      <c r="AO122">
        <f t="shared" si="18"/>
        <v>1</v>
      </c>
      <c r="AP122">
        <f>SUM($AO$2:AO122)</f>
        <v>119</v>
      </c>
      <c r="AQ122">
        <f>COUNT($AO$2:AO122)</f>
        <v>121</v>
      </c>
      <c r="AR122">
        <f t="shared" si="19"/>
        <v>98.347107438016536</v>
      </c>
    </row>
    <row r="123" spans="2:44">
      <c r="B123">
        <v>101</v>
      </c>
      <c r="C123">
        <v>39</v>
      </c>
      <c r="D123">
        <v>4</v>
      </c>
      <c r="E123">
        <f t="shared" si="10"/>
        <v>1</v>
      </c>
      <c r="F123">
        <f>SUM($E$2:E123)</f>
        <v>122</v>
      </c>
      <c r="G123">
        <f>COUNT($E$2:E123)</f>
        <v>122</v>
      </c>
      <c r="H123">
        <f t="shared" si="11"/>
        <v>100</v>
      </c>
      <c r="K123">
        <v>6</v>
      </c>
      <c r="L123">
        <v>6</v>
      </c>
      <c r="M123">
        <v>4</v>
      </c>
      <c r="N123">
        <f t="shared" si="12"/>
        <v>1</v>
      </c>
      <c r="O123">
        <f>SUM($N$2:N123)</f>
        <v>116</v>
      </c>
      <c r="P123">
        <f>COUNT($N$2:N123)</f>
        <v>122</v>
      </c>
      <c r="Q123">
        <f t="shared" si="13"/>
        <v>95.081967213114751</v>
      </c>
      <c r="T123">
        <v>7</v>
      </c>
      <c r="U123">
        <v>7</v>
      </c>
      <c r="V123">
        <v>4</v>
      </c>
      <c r="W123">
        <f t="shared" si="14"/>
        <v>1</v>
      </c>
      <c r="X123">
        <f>SUM($W$2:W123)</f>
        <v>116</v>
      </c>
      <c r="Y123">
        <f>COUNT($W$2:W123)</f>
        <v>122</v>
      </c>
      <c r="Z123">
        <f t="shared" si="15"/>
        <v>95.081967213114751</v>
      </c>
      <c r="AC123">
        <v>54</v>
      </c>
      <c r="AD123">
        <v>54</v>
      </c>
      <c r="AE123">
        <v>32</v>
      </c>
      <c r="AF123">
        <f t="shared" si="16"/>
        <v>1</v>
      </c>
      <c r="AG123">
        <f>SUM($AF$2:AF123)</f>
        <v>115</v>
      </c>
      <c r="AH123">
        <f>COUNT($AF$2:AF123)</f>
        <v>122</v>
      </c>
      <c r="AI123">
        <f t="shared" si="17"/>
        <v>94.262295081967224</v>
      </c>
      <c r="AL123">
        <v>55</v>
      </c>
      <c r="AM123">
        <v>55</v>
      </c>
      <c r="AN123">
        <v>32</v>
      </c>
      <c r="AO123">
        <f t="shared" si="18"/>
        <v>1</v>
      </c>
      <c r="AP123">
        <f>SUM($AO$2:AO123)</f>
        <v>120</v>
      </c>
      <c r="AQ123">
        <f>COUNT($AO$2:AO123)</f>
        <v>122</v>
      </c>
      <c r="AR123">
        <f t="shared" si="19"/>
        <v>98.360655737704917</v>
      </c>
    </row>
    <row r="124" spans="2:44">
      <c r="B124">
        <v>101</v>
      </c>
      <c r="C124">
        <v>39</v>
      </c>
      <c r="D124">
        <v>4</v>
      </c>
      <c r="E124">
        <f t="shared" si="10"/>
        <v>1</v>
      </c>
      <c r="F124">
        <f>SUM($E$2:E124)</f>
        <v>123</v>
      </c>
      <c r="G124">
        <f>COUNT($E$2:E124)</f>
        <v>123</v>
      </c>
      <c r="H124">
        <f t="shared" si="11"/>
        <v>100</v>
      </c>
      <c r="K124">
        <v>6</v>
      </c>
      <c r="L124">
        <v>6</v>
      </c>
      <c r="M124">
        <v>4</v>
      </c>
      <c r="N124">
        <f t="shared" si="12"/>
        <v>1</v>
      </c>
      <c r="O124">
        <f>SUM($N$2:N124)</f>
        <v>117</v>
      </c>
      <c r="P124">
        <f>COUNT($N$2:N124)</f>
        <v>123</v>
      </c>
      <c r="Q124">
        <f t="shared" si="13"/>
        <v>95.121951219512198</v>
      </c>
      <c r="T124">
        <v>7</v>
      </c>
      <c r="U124">
        <v>7</v>
      </c>
      <c r="V124">
        <v>4</v>
      </c>
      <c r="W124">
        <f t="shared" si="14"/>
        <v>1</v>
      </c>
      <c r="X124">
        <f>SUM($W$2:W124)</f>
        <v>117</v>
      </c>
      <c r="Y124">
        <f>COUNT($W$2:W124)</f>
        <v>123</v>
      </c>
      <c r="Z124">
        <f t="shared" si="15"/>
        <v>95.121951219512198</v>
      </c>
      <c r="AC124">
        <v>54</v>
      </c>
      <c r="AD124">
        <v>54</v>
      </c>
      <c r="AE124">
        <v>37</v>
      </c>
      <c r="AF124">
        <f t="shared" si="16"/>
        <v>1</v>
      </c>
      <c r="AG124">
        <f>SUM($AF$2:AF124)</f>
        <v>116</v>
      </c>
      <c r="AH124">
        <f>COUNT($AF$2:AF124)</f>
        <v>123</v>
      </c>
      <c r="AI124">
        <f t="shared" si="17"/>
        <v>94.308943089430898</v>
      </c>
      <c r="AL124">
        <v>55</v>
      </c>
      <c r="AM124">
        <v>55</v>
      </c>
      <c r="AN124">
        <v>37</v>
      </c>
      <c r="AO124">
        <f t="shared" si="18"/>
        <v>1</v>
      </c>
      <c r="AP124">
        <f>SUM($AO$2:AO124)</f>
        <v>121</v>
      </c>
      <c r="AQ124">
        <f>COUNT($AO$2:AO124)</f>
        <v>123</v>
      </c>
      <c r="AR124">
        <f t="shared" si="19"/>
        <v>98.373983739837399</v>
      </c>
    </row>
    <row r="125" spans="2:44">
      <c r="B125">
        <v>101</v>
      </c>
      <c r="C125">
        <v>39</v>
      </c>
      <c r="D125">
        <v>4</v>
      </c>
      <c r="E125">
        <f t="shared" si="10"/>
        <v>1</v>
      </c>
      <c r="F125">
        <f>SUM($E$2:E125)</f>
        <v>124</v>
      </c>
      <c r="G125">
        <f>COUNT($E$2:E125)</f>
        <v>124</v>
      </c>
      <c r="H125">
        <f t="shared" si="11"/>
        <v>100</v>
      </c>
      <c r="K125">
        <v>6</v>
      </c>
      <c r="L125">
        <v>6</v>
      </c>
      <c r="M125">
        <v>4</v>
      </c>
      <c r="N125">
        <f t="shared" si="12"/>
        <v>1</v>
      </c>
      <c r="O125">
        <f>SUM($N$2:N125)</f>
        <v>118</v>
      </c>
      <c r="P125">
        <f>COUNT($N$2:N125)</f>
        <v>124</v>
      </c>
      <c r="Q125">
        <f t="shared" si="13"/>
        <v>95.161290322580655</v>
      </c>
      <c r="T125">
        <v>7</v>
      </c>
      <c r="U125">
        <v>7</v>
      </c>
      <c r="V125">
        <v>4</v>
      </c>
      <c r="W125">
        <f t="shared" si="14"/>
        <v>1</v>
      </c>
      <c r="X125">
        <f>SUM($W$2:W125)</f>
        <v>118</v>
      </c>
      <c r="Y125">
        <f>COUNT($W$2:W125)</f>
        <v>124</v>
      </c>
      <c r="Z125">
        <f t="shared" si="15"/>
        <v>95.161290322580655</v>
      </c>
      <c r="AC125">
        <v>54</v>
      </c>
      <c r="AD125">
        <v>54</v>
      </c>
      <c r="AE125">
        <v>41</v>
      </c>
      <c r="AF125">
        <f t="shared" si="16"/>
        <v>1</v>
      </c>
      <c r="AG125">
        <f>SUM($AF$2:AF125)</f>
        <v>117</v>
      </c>
      <c r="AH125">
        <f>COUNT($AF$2:AF125)</f>
        <v>124</v>
      </c>
      <c r="AI125">
        <f t="shared" si="17"/>
        <v>94.354838709677423</v>
      </c>
      <c r="AL125">
        <v>55</v>
      </c>
      <c r="AM125">
        <v>55</v>
      </c>
      <c r="AN125">
        <v>41</v>
      </c>
      <c r="AO125">
        <f t="shared" si="18"/>
        <v>1</v>
      </c>
      <c r="AP125">
        <f>SUM($AO$2:AO125)</f>
        <v>122</v>
      </c>
      <c r="AQ125">
        <f>COUNT($AO$2:AO125)</f>
        <v>124</v>
      </c>
      <c r="AR125">
        <f t="shared" si="19"/>
        <v>98.387096774193552</v>
      </c>
    </row>
    <row r="126" spans="2:44">
      <c r="B126">
        <v>101</v>
      </c>
      <c r="C126">
        <v>39</v>
      </c>
      <c r="D126">
        <v>4</v>
      </c>
      <c r="E126">
        <f t="shared" si="10"/>
        <v>1</v>
      </c>
      <c r="F126">
        <f>SUM($E$2:E126)</f>
        <v>125</v>
      </c>
      <c r="G126">
        <f>COUNT($E$2:E126)</f>
        <v>125</v>
      </c>
      <c r="H126">
        <f t="shared" si="11"/>
        <v>100</v>
      </c>
      <c r="K126">
        <v>6</v>
      </c>
      <c r="L126">
        <v>6</v>
      </c>
      <c r="M126">
        <v>4</v>
      </c>
      <c r="N126">
        <f t="shared" si="12"/>
        <v>1</v>
      </c>
      <c r="O126">
        <f>SUM($N$2:N126)</f>
        <v>119</v>
      </c>
      <c r="P126">
        <f>COUNT($N$2:N126)</f>
        <v>125</v>
      </c>
      <c r="Q126">
        <f t="shared" si="13"/>
        <v>95.199999999999989</v>
      </c>
      <c r="T126">
        <v>7</v>
      </c>
      <c r="U126">
        <v>7</v>
      </c>
      <c r="V126">
        <v>4</v>
      </c>
      <c r="W126">
        <f t="shared" si="14"/>
        <v>1</v>
      </c>
      <c r="X126">
        <f>SUM($W$2:W126)</f>
        <v>119</v>
      </c>
      <c r="Y126">
        <f>COUNT($W$2:W126)</f>
        <v>125</v>
      </c>
      <c r="Z126">
        <f t="shared" si="15"/>
        <v>95.199999999999989</v>
      </c>
      <c r="AC126">
        <v>54</v>
      </c>
      <c r="AD126">
        <v>54</v>
      </c>
      <c r="AE126">
        <v>39</v>
      </c>
      <c r="AF126">
        <f t="shared" si="16"/>
        <v>1</v>
      </c>
      <c r="AG126">
        <f>SUM($AF$2:AF126)</f>
        <v>118</v>
      </c>
      <c r="AH126">
        <f>COUNT($AF$2:AF126)</f>
        <v>125</v>
      </c>
      <c r="AI126">
        <f t="shared" si="17"/>
        <v>94.399999999999991</v>
      </c>
      <c r="AL126">
        <v>55</v>
      </c>
      <c r="AM126">
        <v>55</v>
      </c>
      <c r="AN126">
        <v>39</v>
      </c>
      <c r="AO126">
        <f t="shared" si="18"/>
        <v>1</v>
      </c>
      <c r="AP126">
        <f>SUM($AO$2:AO126)</f>
        <v>123</v>
      </c>
      <c r="AQ126">
        <f>COUNT($AO$2:AO126)</f>
        <v>125</v>
      </c>
      <c r="AR126">
        <f t="shared" si="19"/>
        <v>98.4</v>
      </c>
    </row>
    <row r="127" spans="2:44">
      <c r="B127">
        <v>101</v>
      </c>
      <c r="C127">
        <v>39</v>
      </c>
      <c r="D127">
        <v>4</v>
      </c>
      <c r="E127">
        <f t="shared" si="10"/>
        <v>1</v>
      </c>
      <c r="F127">
        <f>SUM($E$2:E127)</f>
        <v>126</v>
      </c>
      <c r="G127">
        <f>COUNT($E$2:E127)</f>
        <v>126</v>
      </c>
      <c r="H127">
        <f t="shared" si="11"/>
        <v>100</v>
      </c>
      <c r="K127">
        <v>6</v>
      </c>
      <c r="L127">
        <v>6</v>
      </c>
      <c r="M127">
        <v>4</v>
      </c>
      <c r="N127">
        <f t="shared" si="12"/>
        <v>1</v>
      </c>
      <c r="O127">
        <f>SUM($N$2:N127)</f>
        <v>120</v>
      </c>
      <c r="P127">
        <f>COUNT($N$2:N127)</f>
        <v>126</v>
      </c>
      <c r="Q127">
        <f t="shared" si="13"/>
        <v>95.238095238095227</v>
      </c>
      <c r="T127">
        <v>7</v>
      </c>
      <c r="U127">
        <v>7</v>
      </c>
      <c r="V127">
        <v>4</v>
      </c>
      <c r="W127">
        <f t="shared" si="14"/>
        <v>1</v>
      </c>
      <c r="X127">
        <f>SUM($W$2:W127)</f>
        <v>120</v>
      </c>
      <c r="Y127">
        <f>COUNT($W$2:W127)</f>
        <v>126</v>
      </c>
      <c r="Z127">
        <f t="shared" si="15"/>
        <v>95.238095238095227</v>
      </c>
      <c r="AC127">
        <v>54</v>
      </c>
      <c r="AD127">
        <v>54</v>
      </c>
      <c r="AE127">
        <v>34</v>
      </c>
      <c r="AF127">
        <f t="shared" si="16"/>
        <v>1</v>
      </c>
      <c r="AG127">
        <f>SUM($AF$2:AF127)</f>
        <v>119</v>
      </c>
      <c r="AH127">
        <f>COUNT($AF$2:AF127)</f>
        <v>126</v>
      </c>
      <c r="AI127">
        <f t="shared" si="17"/>
        <v>94.444444444444443</v>
      </c>
      <c r="AL127">
        <v>55</v>
      </c>
      <c r="AM127">
        <v>55</v>
      </c>
      <c r="AN127">
        <v>34</v>
      </c>
      <c r="AO127">
        <f t="shared" si="18"/>
        <v>1</v>
      </c>
      <c r="AP127">
        <f>SUM($AO$2:AO127)</f>
        <v>124</v>
      </c>
      <c r="AQ127">
        <f>COUNT($AO$2:AO127)</f>
        <v>126</v>
      </c>
      <c r="AR127">
        <f t="shared" si="19"/>
        <v>98.412698412698404</v>
      </c>
    </row>
    <row r="128" spans="2:44">
      <c r="B128">
        <v>101</v>
      </c>
      <c r="C128">
        <v>39</v>
      </c>
      <c r="D128">
        <v>4</v>
      </c>
      <c r="E128">
        <f t="shared" si="10"/>
        <v>1</v>
      </c>
      <c r="F128">
        <f>SUM($E$2:E128)</f>
        <v>127</v>
      </c>
      <c r="G128">
        <f>COUNT($E$2:E128)</f>
        <v>127</v>
      </c>
      <c r="H128">
        <f t="shared" si="11"/>
        <v>100</v>
      </c>
      <c r="K128">
        <v>6</v>
      </c>
      <c r="L128">
        <v>6</v>
      </c>
      <c r="M128">
        <v>4</v>
      </c>
      <c r="N128">
        <f t="shared" si="12"/>
        <v>1</v>
      </c>
      <c r="O128">
        <f>SUM($N$2:N128)</f>
        <v>121</v>
      </c>
      <c r="P128">
        <f>COUNT($N$2:N128)</f>
        <v>127</v>
      </c>
      <c r="Q128">
        <f t="shared" si="13"/>
        <v>95.275590551181097</v>
      </c>
      <c r="T128">
        <v>7</v>
      </c>
      <c r="U128">
        <v>7</v>
      </c>
      <c r="V128">
        <v>4</v>
      </c>
      <c r="W128">
        <f t="shared" si="14"/>
        <v>1</v>
      </c>
      <c r="X128">
        <f>SUM($W$2:W128)</f>
        <v>121</v>
      </c>
      <c r="Y128">
        <f>COUNT($W$2:W128)</f>
        <v>127</v>
      </c>
      <c r="Z128">
        <f t="shared" si="15"/>
        <v>95.275590551181097</v>
      </c>
      <c r="AC128">
        <v>54</v>
      </c>
      <c r="AD128">
        <v>54</v>
      </c>
      <c r="AE128">
        <v>38</v>
      </c>
      <c r="AF128">
        <f t="shared" si="16"/>
        <v>1</v>
      </c>
      <c r="AG128">
        <f>SUM($AF$2:AF128)</f>
        <v>120</v>
      </c>
      <c r="AH128">
        <f>COUNT($AF$2:AF128)</f>
        <v>127</v>
      </c>
      <c r="AI128">
        <f t="shared" si="17"/>
        <v>94.488188976377955</v>
      </c>
      <c r="AL128">
        <v>55</v>
      </c>
      <c r="AM128">
        <v>55</v>
      </c>
      <c r="AN128">
        <v>38</v>
      </c>
      <c r="AO128">
        <f t="shared" si="18"/>
        <v>1</v>
      </c>
      <c r="AP128">
        <f>SUM($AO$2:AO128)</f>
        <v>125</v>
      </c>
      <c r="AQ128">
        <f>COUNT($AO$2:AO128)</f>
        <v>127</v>
      </c>
      <c r="AR128">
        <f t="shared" si="19"/>
        <v>98.425196850393704</v>
      </c>
    </row>
    <row r="129" spans="2:44">
      <c r="B129">
        <v>101</v>
      </c>
      <c r="C129">
        <v>39</v>
      </c>
      <c r="D129">
        <v>4</v>
      </c>
      <c r="E129">
        <f t="shared" si="10"/>
        <v>1</v>
      </c>
      <c r="F129">
        <f>SUM($E$2:E129)</f>
        <v>128</v>
      </c>
      <c r="G129">
        <f>COUNT($E$2:E129)</f>
        <v>128</v>
      </c>
      <c r="H129">
        <f t="shared" si="11"/>
        <v>100</v>
      </c>
      <c r="K129">
        <v>6</v>
      </c>
      <c r="L129">
        <v>6</v>
      </c>
      <c r="M129">
        <v>4</v>
      </c>
      <c r="N129">
        <f t="shared" si="12"/>
        <v>1</v>
      </c>
      <c r="O129">
        <f>SUM($N$2:N129)</f>
        <v>122</v>
      </c>
      <c r="P129">
        <f>COUNT($N$2:N129)</f>
        <v>128</v>
      </c>
      <c r="Q129">
        <f t="shared" si="13"/>
        <v>95.3125</v>
      </c>
      <c r="T129">
        <v>7</v>
      </c>
      <c r="U129">
        <v>7</v>
      </c>
      <c r="V129">
        <v>4</v>
      </c>
      <c r="W129">
        <f t="shared" si="14"/>
        <v>1</v>
      </c>
      <c r="X129">
        <f>SUM($W$2:W129)</f>
        <v>122</v>
      </c>
      <c r="Y129">
        <f>COUNT($W$2:W129)</f>
        <v>128</v>
      </c>
      <c r="Z129">
        <f t="shared" si="15"/>
        <v>95.3125</v>
      </c>
      <c r="AC129">
        <v>54</v>
      </c>
      <c r="AD129">
        <v>54</v>
      </c>
      <c r="AE129">
        <v>29</v>
      </c>
      <c r="AF129">
        <f t="shared" si="16"/>
        <v>1</v>
      </c>
      <c r="AG129">
        <f>SUM($AF$2:AF129)</f>
        <v>121</v>
      </c>
      <c r="AH129">
        <f>COUNT($AF$2:AF129)</f>
        <v>128</v>
      </c>
      <c r="AI129">
        <f t="shared" si="17"/>
        <v>94.53125</v>
      </c>
      <c r="AL129">
        <v>55</v>
      </c>
      <c r="AM129">
        <v>55</v>
      </c>
      <c r="AN129">
        <v>29</v>
      </c>
      <c r="AO129">
        <f t="shared" si="18"/>
        <v>1</v>
      </c>
      <c r="AP129">
        <f>SUM($AO$2:AO129)</f>
        <v>126</v>
      </c>
      <c r="AQ129">
        <f>COUNT($AO$2:AO129)</f>
        <v>128</v>
      </c>
      <c r="AR129">
        <f t="shared" si="19"/>
        <v>98.4375</v>
      </c>
    </row>
    <row r="130" spans="2:44">
      <c r="B130">
        <v>101</v>
      </c>
      <c r="C130">
        <v>39</v>
      </c>
      <c r="D130">
        <v>4</v>
      </c>
      <c r="E130">
        <f t="shared" ref="E130:E193" si="20">IF(D130&lt;=C130,1,0)</f>
        <v>1</v>
      </c>
      <c r="F130">
        <f>SUM($E$2:E130)</f>
        <v>129</v>
      </c>
      <c r="G130">
        <f>COUNT($E$2:E130)</f>
        <v>129</v>
      </c>
      <c r="H130">
        <f t="shared" ref="H130:H193" si="21">F130/G130*100</f>
        <v>100</v>
      </c>
      <c r="K130">
        <v>6</v>
      </c>
      <c r="L130">
        <v>6</v>
      </c>
      <c r="M130">
        <v>4</v>
      </c>
      <c r="N130">
        <f t="shared" ref="N130:N193" si="22">IF(M130&lt;=L130,1,0)</f>
        <v>1</v>
      </c>
      <c r="O130">
        <f>SUM($N$2:N130)</f>
        <v>123</v>
      </c>
      <c r="P130">
        <f>COUNT($N$2:N130)</f>
        <v>129</v>
      </c>
      <c r="Q130">
        <f t="shared" ref="Q130:Q193" si="23">O130/P130*100</f>
        <v>95.348837209302332</v>
      </c>
      <c r="T130">
        <v>7</v>
      </c>
      <c r="U130">
        <v>7</v>
      </c>
      <c r="V130">
        <v>4</v>
      </c>
      <c r="W130">
        <f t="shared" ref="W130:W193" si="24">IF(V130&lt;=U130,1,0)</f>
        <v>1</v>
      </c>
      <c r="X130">
        <f>SUM($W$2:W130)</f>
        <v>123</v>
      </c>
      <c r="Y130">
        <f>COUNT($W$2:W130)</f>
        <v>129</v>
      </c>
      <c r="Z130">
        <f t="shared" ref="Z130:Z193" si="25">X130/Y130*100</f>
        <v>95.348837209302332</v>
      </c>
      <c r="AC130">
        <v>54</v>
      </c>
      <c r="AD130">
        <v>54</v>
      </c>
      <c r="AE130">
        <v>35</v>
      </c>
      <c r="AF130">
        <f t="shared" ref="AF130:AF193" si="26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27">AG130/AH130*100</f>
        <v>94.573643410852711</v>
      </c>
      <c r="AL130">
        <v>55</v>
      </c>
      <c r="AM130">
        <v>55</v>
      </c>
      <c r="AN130">
        <v>35</v>
      </c>
      <c r="AO130">
        <f t="shared" ref="AO130:AO193" si="28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29">AP130/AQ130*100</f>
        <v>98.449612403100772</v>
      </c>
    </row>
    <row r="131" spans="2:44">
      <c r="B131">
        <v>101</v>
      </c>
      <c r="C131">
        <v>39</v>
      </c>
      <c r="D131">
        <v>4</v>
      </c>
      <c r="E131">
        <f t="shared" si="20"/>
        <v>1</v>
      </c>
      <c r="F131">
        <f>SUM($E$2:E131)</f>
        <v>130</v>
      </c>
      <c r="G131">
        <f>COUNT($E$2:E131)</f>
        <v>130</v>
      </c>
      <c r="H131">
        <f t="shared" si="21"/>
        <v>100</v>
      </c>
      <c r="K131">
        <v>6</v>
      </c>
      <c r="L131">
        <v>6</v>
      </c>
      <c r="M131">
        <v>4</v>
      </c>
      <c r="N131">
        <f t="shared" si="22"/>
        <v>1</v>
      </c>
      <c r="O131">
        <f>SUM($N$2:N131)</f>
        <v>124</v>
      </c>
      <c r="P131">
        <f>COUNT($N$2:N131)</f>
        <v>130</v>
      </c>
      <c r="Q131">
        <f t="shared" si="23"/>
        <v>95.384615384615387</v>
      </c>
      <c r="T131">
        <v>7</v>
      </c>
      <c r="U131">
        <v>7</v>
      </c>
      <c r="V131">
        <v>4</v>
      </c>
      <c r="W131">
        <f t="shared" si="24"/>
        <v>1</v>
      </c>
      <c r="X131">
        <f>SUM($W$2:W131)</f>
        <v>124</v>
      </c>
      <c r="Y131">
        <f>COUNT($W$2:W131)</f>
        <v>130</v>
      </c>
      <c r="Z131">
        <f t="shared" si="25"/>
        <v>95.384615384615387</v>
      </c>
      <c r="AC131">
        <v>54</v>
      </c>
      <c r="AD131">
        <v>54</v>
      </c>
      <c r="AE131">
        <v>32</v>
      </c>
      <c r="AF131">
        <f t="shared" si="26"/>
        <v>1</v>
      </c>
      <c r="AG131">
        <f>SUM($AF$2:AF131)</f>
        <v>123</v>
      </c>
      <c r="AH131">
        <f>COUNT($AF$2:AF131)</f>
        <v>130</v>
      </c>
      <c r="AI131">
        <f t="shared" si="27"/>
        <v>94.615384615384613</v>
      </c>
      <c r="AL131">
        <v>55</v>
      </c>
      <c r="AM131">
        <v>55</v>
      </c>
      <c r="AN131">
        <v>32</v>
      </c>
      <c r="AO131">
        <f t="shared" si="28"/>
        <v>1</v>
      </c>
      <c r="AP131">
        <f>SUM($AO$2:AO131)</f>
        <v>128</v>
      </c>
      <c r="AQ131">
        <f>COUNT($AO$2:AO131)</f>
        <v>130</v>
      </c>
      <c r="AR131">
        <f t="shared" si="29"/>
        <v>98.461538461538467</v>
      </c>
    </row>
    <row r="132" spans="2:44">
      <c r="B132">
        <v>101</v>
      </c>
      <c r="C132">
        <v>39</v>
      </c>
      <c r="D132">
        <v>4</v>
      </c>
      <c r="E132">
        <f t="shared" si="20"/>
        <v>1</v>
      </c>
      <c r="F132">
        <f>SUM($E$2:E132)</f>
        <v>131</v>
      </c>
      <c r="G132">
        <f>COUNT($E$2:E132)</f>
        <v>131</v>
      </c>
      <c r="H132">
        <f t="shared" si="21"/>
        <v>100</v>
      </c>
      <c r="K132">
        <v>6</v>
      </c>
      <c r="L132">
        <v>6</v>
      </c>
      <c r="M132">
        <v>4</v>
      </c>
      <c r="N132">
        <f t="shared" si="22"/>
        <v>1</v>
      </c>
      <c r="O132">
        <f>SUM($N$2:N132)</f>
        <v>125</v>
      </c>
      <c r="P132">
        <f>COUNT($N$2:N132)</f>
        <v>131</v>
      </c>
      <c r="Q132">
        <f t="shared" si="23"/>
        <v>95.419847328244273</v>
      </c>
      <c r="T132">
        <v>7</v>
      </c>
      <c r="U132">
        <v>7</v>
      </c>
      <c r="V132">
        <v>4</v>
      </c>
      <c r="W132">
        <f t="shared" si="24"/>
        <v>1</v>
      </c>
      <c r="X132">
        <f>SUM($W$2:W132)</f>
        <v>125</v>
      </c>
      <c r="Y132">
        <f>COUNT($W$2:W132)</f>
        <v>131</v>
      </c>
      <c r="Z132">
        <f t="shared" si="25"/>
        <v>95.419847328244273</v>
      </c>
      <c r="AC132">
        <v>54</v>
      </c>
      <c r="AD132">
        <v>54</v>
      </c>
      <c r="AE132">
        <v>37</v>
      </c>
      <c r="AF132">
        <f t="shared" si="26"/>
        <v>1</v>
      </c>
      <c r="AG132">
        <f>SUM($AF$2:AF132)</f>
        <v>124</v>
      </c>
      <c r="AH132">
        <f>COUNT($AF$2:AF132)</f>
        <v>131</v>
      </c>
      <c r="AI132">
        <f t="shared" si="27"/>
        <v>94.656488549618317</v>
      </c>
      <c r="AL132">
        <v>55</v>
      </c>
      <c r="AM132">
        <v>55</v>
      </c>
      <c r="AN132">
        <v>37</v>
      </c>
      <c r="AO132">
        <f t="shared" si="28"/>
        <v>1</v>
      </c>
      <c r="AP132">
        <f>SUM($AO$2:AO132)</f>
        <v>129</v>
      </c>
      <c r="AQ132">
        <f>COUNT($AO$2:AO132)</f>
        <v>131</v>
      </c>
      <c r="AR132">
        <f t="shared" si="29"/>
        <v>98.473282442748086</v>
      </c>
    </row>
    <row r="133" spans="2:44">
      <c r="B133">
        <v>101</v>
      </c>
      <c r="C133">
        <v>39</v>
      </c>
      <c r="D133">
        <v>5</v>
      </c>
      <c r="E133">
        <f t="shared" si="20"/>
        <v>1</v>
      </c>
      <c r="F133">
        <f>SUM($E$2:E133)</f>
        <v>132</v>
      </c>
      <c r="G133">
        <f>COUNT($E$2:E133)</f>
        <v>132</v>
      </c>
      <c r="H133">
        <f t="shared" si="21"/>
        <v>100</v>
      </c>
      <c r="K133">
        <v>6</v>
      </c>
      <c r="L133">
        <v>6</v>
      </c>
      <c r="M133">
        <v>5</v>
      </c>
      <c r="N133">
        <f t="shared" si="22"/>
        <v>1</v>
      </c>
      <c r="O133">
        <f>SUM($N$2:N133)</f>
        <v>126</v>
      </c>
      <c r="P133">
        <f>COUNT($N$2:N133)</f>
        <v>132</v>
      </c>
      <c r="Q133">
        <f t="shared" si="23"/>
        <v>95.454545454545453</v>
      </c>
      <c r="T133">
        <v>7</v>
      </c>
      <c r="U133">
        <v>7</v>
      </c>
      <c r="V133">
        <v>5</v>
      </c>
      <c r="W133">
        <f t="shared" si="24"/>
        <v>1</v>
      </c>
      <c r="X133">
        <f>SUM($W$2:W133)</f>
        <v>126</v>
      </c>
      <c r="Y133">
        <f>COUNT($W$2:W133)</f>
        <v>132</v>
      </c>
      <c r="Z133">
        <f t="shared" si="25"/>
        <v>95.454545454545453</v>
      </c>
      <c r="AC133">
        <v>54</v>
      </c>
      <c r="AD133">
        <v>54</v>
      </c>
      <c r="AE133">
        <v>34</v>
      </c>
      <c r="AF133">
        <f t="shared" si="26"/>
        <v>1</v>
      </c>
      <c r="AG133">
        <f>SUM($AF$2:AF133)</f>
        <v>125</v>
      </c>
      <c r="AH133">
        <f>COUNT($AF$2:AF133)</f>
        <v>132</v>
      </c>
      <c r="AI133">
        <f t="shared" si="27"/>
        <v>94.696969696969703</v>
      </c>
      <c r="AL133">
        <v>55</v>
      </c>
      <c r="AM133">
        <v>55</v>
      </c>
      <c r="AN133">
        <v>34</v>
      </c>
      <c r="AO133">
        <f t="shared" si="28"/>
        <v>1</v>
      </c>
      <c r="AP133">
        <f>SUM($AO$2:AO133)</f>
        <v>130</v>
      </c>
      <c r="AQ133">
        <f>COUNT($AO$2:AO133)</f>
        <v>132</v>
      </c>
      <c r="AR133">
        <f t="shared" si="29"/>
        <v>98.484848484848484</v>
      </c>
    </row>
    <row r="134" spans="2:44">
      <c r="B134">
        <v>101</v>
      </c>
      <c r="C134">
        <v>39</v>
      </c>
      <c r="D134">
        <v>4</v>
      </c>
      <c r="E134">
        <f t="shared" si="20"/>
        <v>1</v>
      </c>
      <c r="F134">
        <f>SUM($E$2:E134)</f>
        <v>133</v>
      </c>
      <c r="G134">
        <f>COUNT($E$2:E134)</f>
        <v>133</v>
      </c>
      <c r="H134">
        <f t="shared" si="21"/>
        <v>100</v>
      </c>
      <c r="K134">
        <v>6</v>
      </c>
      <c r="L134">
        <v>6</v>
      </c>
      <c r="M134">
        <v>4</v>
      </c>
      <c r="N134">
        <f t="shared" si="22"/>
        <v>1</v>
      </c>
      <c r="O134">
        <f>SUM($N$2:N134)</f>
        <v>127</v>
      </c>
      <c r="P134">
        <f>COUNT($N$2:N134)</f>
        <v>133</v>
      </c>
      <c r="Q134">
        <f t="shared" si="23"/>
        <v>95.488721804511272</v>
      </c>
      <c r="T134">
        <v>7</v>
      </c>
      <c r="U134">
        <v>7</v>
      </c>
      <c r="V134">
        <v>4</v>
      </c>
      <c r="W134">
        <f t="shared" si="24"/>
        <v>1</v>
      </c>
      <c r="X134">
        <f>SUM($W$2:W134)</f>
        <v>127</v>
      </c>
      <c r="Y134">
        <f>COUNT($W$2:W134)</f>
        <v>133</v>
      </c>
      <c r="Z134">
        <f t="shared" si="25"/>
        <v>95.488721804511272</v>
      </c>
      <c r="AC134">
        <v>54</v>
      </c>
      <c r="AD134">
        <v>54</v>
      </c>
      <c r="AE134">
        <v>40</v>
      </c>
      <c r="AF134">
        <f t="shared" si="26"/>
        <v>1</v>
      </c>
      <c r="AG134">
        <f>SUM($AF$2:AF134)</f>
        <v>126</v>
      </c>
      <c r="AH134">
        <f>COUNT($AF$2:AF134)</f>
        <v>133</v>
      </c>
      <c r="AI134">
        <f t="shared" si="27"/>
        <v>94.73684210526315</v>
      </c>
      <c r="AL134">
        <v>55</v>
      </c>
      <c r="AM134">
        <v>55</v>
      </c>
      <c r="AN134">
        <v>40</v>
      </c>
      <c r="AO134">
        <f t="shared" si="28"/>
        <v>1</v>
      </c>
      <c r="AP134">
        <f>SUM($AO$2:AO134)</f>
        <v>131</v>
      </c>
      <c r="AQ134">
        <f>COUNT($AO$2:AO134)</f>
        <v>133</v>
      </c>
      <c r="AR134">
        <f t="shared" si="29"/>
        <v>98.496240601503757</v>
      </c>
    </row>
    <row r="135" spans="2:44">
      <c r="B135">
        <v>101</v>
      </c>
      <c r="C135">
        <v>39</v>
      </c>
      <c r="D135">
        <v>4</v>
      </c>
      <c r="E135">
        <f t="shared" si="20"/>
        <v>1</v>
      </c>
      <c r="F135">
        <f>SUM($E$2:E135)</f>
        <v>134</v>
      </c>
      <c r="G135">
        <f>COUNT($E$2:E135)</f>
        <v>134</v>
      </c>
      <c r="H135">
        <f t="shared" si="21"/>
        <v>100</v>
      </c>
      <c r="K135">
        <v>6</v>
      </c>
      <c r="L135">
        <v>6</v>
      </c>
      <c r="M135">
        <v>4</v>
      </c>
      <c r="N135">
        <f t="shared" si="22"/>
        <v>1</v>
      </c>
      <c r="O135">
        <f>SUM($N$2:N135)</f>
        <v>128</v>
      </c>
      <c r="P135">
        <f>COUNT($N$2:N135)</f>
        <v>134</v>
      </c>
      <c r="Q135">
        <f t="shared" si="23"/>
        <v>95.522388059701484</v>
      </c>
      <c r="T135">
        <v>7</v>
      </c>
      <c r="U135">
        <v>7</v>
      </c>
      <c r="V135">
        <v>4</v>
      </c>
      <c r="W135">
        <f t="shared" si="24"/>
        <v>1</v>
      </c>
      <c r="X135">
        <f>SUM($W$2:W135)</f>
        <v>128</v>
      </c>
      <c r="Y135">
        <f>COUNT($W$2:W135)</f>
        <v>134</v>
      </c>
      <c r="Z135">
        <f t="shared" si="25"/>
        <v>95.522388059701484</v>
      </c>
      <c r="AC135">
        <v>54</v>
      </c>
      <c r="AD135">
        <v>54</v>
      </c>
      <c r="AE135">
        <v>40</v>
      </c>
      <c r="AF135">
        <f t="shared" si="26"/>
        <v>1</v>
      </c>
      <c r="AG135">
        <f>SUM($AF$2:AF135)</f>
        <v>127</v>
      </c>
      <c r="AH135">
        <f>COUNT($AF$2:AF135)</f>
        <v>134</v>
      </c>
      <c r="AI135">
        <f t="shared" si="27"/>
        <v>94.776119402985074</v>
      </c>
      <c r="AL135">
        <v>55</v>
      </c>
      <c r="AM135">
        <v>55</v>
      </c>
      <c r="AN135">
        <v>40</v>
      </c>
      <c r="AO135">
        <f t="shared" si="28"/>
        <v>1</v>
      </c>
      <c r="AP135">
        <f>SUM($AO$2:AO135)</f>
        <v>132</v>
      </c>
      <c r="AQ135">
        <f>COUNT($AO$2:AO135)</f>
        <v>134</v>
      </c>
      <c r="AR135">
        <f t="shared" si="29"/>
        <v>98.507462686567166</v>
      </c>
    </row>
    <row r="136" spans="2:44">
      <c r="B136">
        <v>101</v>
      </c>
      <c r="C136">
        <v>39</v>
      </c>
      <c r="D136">
        <v>4</v>
      </c>
      <c r="E136">
        <f t="shared" si="20"/>
        <v>1</v>
      </c>
      <c r="F136">
        <f>SUM($E$2:E136)</f>
        <v>135</v>
      </c>
      <c r="G136">
        <f>COUNT($E$2:E136)</f>
        <v>135</v>
      </c>
      <c r="H136">
        <f t="shared" si="21"/>
        <v>100</v>
      </c>
      <c r="K136">
        <v>6</v>
      </c>
      <c r="L136">
        <v>6</v>
      </c>
      <c r="M136">
        <v>4</v>
      </c>
      <c r="N136">
        <f t="shared" si="22"/>
        <v>1</v>
      </c>
      <c r="O136">
        <f>SUM($N$2:N136)</f>
        <v>129</v>
      </c>
      <c r="P136">
        <f>COUNT($N$2:N136)</f>
        <v>135</v>
      </c>
      <c r="Q136">
        <f t="shared" si="23"/>
        <v>95.555555555555557</v>
      </c>
      <c r="T136">
        <v>7</v>
      </c>
      <c r="U136">
        <v>7</v>
      </c>
      <c r="V136">
        <v>4</v>
      </c>
      <c r="W136">
        <f t="shared" si="24"/>
        <v>1</v>
      </c>
      <c r="X136">
        <f>SUM($W$2:W136)</f>
        <v>129</v>
      </c>
      <c r="Y136">
        <f>COUNT($W$2:W136)</f>
        <v>135</v>
      </c>
      <c r="Z136">
        <f t="shared" si="25"/>
        <v>95.555555555555557</v>
      </c>
      <c r="AC136">
        <v>54</v>
      </c>
      <c r="AD136">
        <v>54</v>
      </c>
      <c r="AE136">
        <v>37</v>
      </c>
      <c r="AF136">
        <f t="shared" si="26"/>
        <v>1</v>
      </c>
      <c r="AG136">
        <f>SUM($AF$2:AF136)</f>
        <v>128</v>
      </c>
      <c r="AH136">
        <f>COUNT($AF$2:AF136)</f>
        <v>135</v>
      </c>
      <c r="AI136">
        <f t="shared" si="27"/>
        <v>94.814814814814824</v>
      </c>
      <c r="AL136">
        <v>55</v>
      </c>
      <c r="AM136">
        <v>55</v>
      </c>
      <c r="AN136">
        <v>37</v>
      </c>
      <c r="AO136">
        <f t="shared" si="28"/>
        <v>1</v>
      </c>
      <c r="AP136">
        <f>SUM($AO$2:AO136)</f>
        <v>133</v>
      </c>
      <c r="AQ136">
        <f>COUNT($AO$2:AO136)</f>
        <v>135</v>
      </c>
      <c r="AR136">
        <f t="shared" si="29"/>
        <v>98.518518518518519</v>
      </c>
    </row>
    <row r="137" spans="2:44">
      <c r="B137">
        <v>101</v>
      </c>
      <c r="C137">
        <v>39</v>
      </c>
      <c r="D137">
        <v>3</v>
      </c>
      <c r="E137">
        <f t="shared" si="20"/>
        <v>1</v>
      </c>
      <c r="F137">
        <f>SUM($E$2:E137)</f>
        <v>136</v>
      </c>
      <c r="G137">
        <f>COUNT($E$2:E137)</f>
        <v>136</v>
      </c>
      <c r="H137">
        <f t="shared" si="21"/>
        <v>100</v>
      </c>
      <c r="K137">
        <v>6</v>
      </c>
      <c r="L137">
        <v>6</v>
      </c>
      <c r="M137">
        <v>3</v>
      </c>
      <c r="N137">
        <f t="shared" si="22"/>
        <v>1</v>
      </c>
      <c r="O137">
        <f>SUM($N$2:N137)</f>
        <v>130</v>
      </c>
      <c r="P137">
        <f>COUNT($N$2:N137)</f>
        <v>136</v>
      </c>
      <c r="Q137">
        <f t="shared" si="23"/>
        <v>95.588235294117652</v>
      </c>
      <c r="T137">
        <v>7</v>
      </c>
      <c r="U137">
        <v>7</v>
      </c>
      <c r="V137">
        <v>3</v>
      </c>
      <c r="W137">
        <f t="shared" si="24"/>
        <v>1</v>
      </c>
      <c r="X137">
        <f>SUM($W$2:W137)</f>
        <v>130</v>
      </c>
      <c r="Y137">
        <f>COUNT($W$2:W137)</f>
        <v>136</v>
      </c>
      <c r="Z137">
        <f t="shared" si="25"/>
        <v>95.588235294117652</v>
      </c>
      <c r="AC137">
        <v>54</v>
      </c>
      <c r="AD137">
        <v>54</v>
      </c>
      <c r="AE137">
        <v>40</v>
      </c>
      <c r="AF137">
        <f t="shared" si="26"/>
        <v>1</v>
      </c>
      <c r="AG137">
        <f>SUM($AF$2:AF137)</f>
        <v>129</v>
      </c>
      <c r="AH137">
        <f>COUNT($AF$2:AF137)</f>
        <v>136</v>
      </c>
      <c r="AI137">
        <f t="shared" si="27"/>
        <v>94.85294117647058</v>
      </c>
      <c r="AL137">
        <v>55</v>
      </c>
      <c r="AM137">
        <v>55</v>
      </c>
      <c r="AN137">
        <v>40</v>
      </c>
      <c r="AO137">
        <f t="shared" si="28"/>
        <v>1</v>
      </c>
      <c r="AP137">
        <f>SUM($AO$2:AO137)</f>
        <v>134</v>
      </c>
      <c r="AQ137">
        <f>COUNT($AO$2:AO137)</f>
        <v>136</v>
      </c>
      <c r="AR137">
        <f t="shared" si="29"/>
        <v>98.529411764705884</v>
      </c>
    </row>
    <row r="138" spans="2:44">
      <c r="B138">
        <v>101</v>
      </c>
      <c r="C138">
        <v>39</v>
      </c>
      <c r="D138">
        <v>4</v>
      </c>
      <c r="E138">
        <f t="shared" si="20"/>
        <v>1</v>
      </c>
      <c r="F138">
        <f>SUM($E$2:E138)</f>
        <v>137</v>
      </c>
      <c r="G138">
        <f>COUNT($E$2:E138)</f>
        <v>137</v>
      </c>
      <c r="H138">
        <f t="shared" si="21"/>
        <v>100</v>
      </c>
      <c r="K138">
        <v>6</v>
      </c>
      <c r="L138">
        <v>6</v>
      </c>
      <c r="M138">
        <v>4</v>
      </c>
      <c r="N138">
        <f t="shared" si="22"/>
        <v>1</v>
      </c>
      <c r="O138">
        <f>SUM($N$2:N138)</f>
        <v>131</v>
      </c>
      <c r="P138">
        <f>COUNT($N$2:N138)</f>
        <v>137</v>
      </c>
      <c r="Q138">
        <f t="shared" si="23"/>
        <v>95.620437956204384</v>
      </c>
      <c r="T138">
        <v>7</v>
      </c>
      <c r="U138">
        <v>7</v>
      </c>
      <c r="V138">
        <v>4</v>
      </c>
      <c r="W138">
        <f t="shared" si="24"/>
        <v>1</v>
      </c>
      <c r="X138">
        <f>SUM($W$2:W138)</f>
        <v>131</v>
      </c>
      <c r="Y138">
        <f>COUNT($W$2:W138)</f>
        <v>137</v>
      </c>
      <c r="Z138">
        <f t="shared" si="25"/>
        <v>95.620437956204384</v>
      </c>
      <c r="AC138">
        <v>54</v>
      </c>
      <c r="AD138">
        <v>54</v>
      </c>
      <c r="AE138">
        <v>38</v>
      </c>
      <c r="AF138">
        <f t="shared" si="26"/>
        <v>1</v>
      </c>
      <c r="AG138">
        <f>SUM($AF$2:AF138)</f>
        <v>130</v>
      </c>
      <c r="AH138">
        <f>COUNT($AF$2:AF138)</f>
        <v>137</v>
      </c>
      <c r="AI138">
        <f t="shared" si="27"/>
        <v>94.890510948905103</v>
      </c>
      <c r="AL138">
        <v>55</v>
      </c>
      <c r="AM138">
        <v>55</v>
      </c>
      <c r="AN138">
        <v>38</v>
      </c>
      <c r="AO138">
        <f t="shared" si="28"/>
        <v>1</v>
      </c>
      <c r="AP138">
        <f>SUM($AO$2:AO138)</f>
        <v>135</v>
      </c>
      <c r="AQ138">
        <f>COUNT($AO$2:AO138)</f>
        <v>137</v>
      </c>
      <c r="AR138">
        <f t="shared" si="29"/>
        <v>98.540145985401466</v>
      </c>
    </row>
    <row r="139" spans="2:44">
      <c r="B139">
        <v>101</v>
      </c>
      <c r="C139">
        <v>39</v>
      </c>
      <c r="D139">
        <v>3</v>
      </c>
      <c r="E139">
        <f t="shared" si="20"/>
        <v>1</v>
      </c>
      <c r="F139">
        <f>SUM($E$2:E139)</f>
        <v>138</v>
      </c>
      <c r="G139">
        <f>COUNT($E$2:E139)</f>
        <v>138</v>
      </c>
      <c r="H139">
        <f t="shared" si="21"/>
        <v>100</v>
      </c>
      <c r="K139">
        <v>6</v>
      </c>
      <c r="L139">
        <v>6</v>
      </c>
      <c r="M139">
        <v>3</v>
      </c>
      <c r="N139">
        <f t="shared" si="22"/>
        <v>1</v>
      </c>
      <c r="O139">
        <f>SUM($N$2:N139)</f>
        <v>132</v>
      </c>
      <c r="P139">
        <f>COUNT($N$2:N139)</f>
        <v>138</v>
      </c>
      <c r="Q139">
        <f t="shared" si="23"/>
        <v>95.652173913043484</v>
      </c>
      <c r="T139">
        <v>7</v>
      </c>
      <c r="U139">
        <v>7</v>
      </c>
      <c r="V139">
        <v>3</v>
      </c>
      <c r="W139">
        <f t="shared" si="24"/>
        <v>1</v>
      </c>
      <c r="X139">
        <f>SUM($W$2:W139)</f>
        <v>132</v>
      </c>
      <c r="Y139">
        <f>COUNT($W$2:W139)</f>
        <v>138</v>
      </c>
      <c r="Z139">
        <f t="shared" si="25"/>
        <v>95.652173913043484</v>
      </c>
      <c r="AC139">
        <v>51</v>
      </c>
      <c r="AD139">
        <v>51</v>
      </c>
      <c r="AE139">
        <v>32</v>
      </c>
      <c r="AF139">
        <f t="shared" si="26"/>
        <v>1</v>
      </c>
      <c r="AG139">
        <f>SUM($AF$2:AF139)</f>
        <v>131</v>
      </c>
      <c r="AH139">
        <f>COUNT($AF$2:AF139)</f>
        <v>138</v>
      </c>
      <c r="AI139">
        <f t="shared" si="27"/>
        <v>94.927536231884062</v>
      </c>
      <c r="AL139">
        <v>55</v>
      </c>
      <c r="AM139">
        <v>55</v>
      </c>
      <c r="AN139">
        <v>32</v>
      </c>
      <c r="AO139">
        <f t="shared" si="28"/>
        <v>1</v>
      </c>
      <c r="AP139">
        <f>SUM($AO$2:AO139)</f>
        <v>136</v>
      </c>
      <c r="AQ139">
        <f>COUNT($AO$2:AO139)</f>
        <v>138</v>
      </c>
      <c r="AR139">
        <f t="shared" si="29"/>
        <v>98.550724637681171</v>
      </c>
    </row>
    <row r="140" spans="2:44">
      <c r="B140">
        <v>101</v>
      </c>
      <c r="C140">
        <v>39</v>
      </c>
      <c r="D140">
        <v>4</v>
      </c>
      <c r="E140">
        <f t="shared" si="20"/>
        <v>1</v>
      </c>
      <c r="F140">
        <f>SUM($E$2:E140)</f>
        <v>139</v>
      </c>
      <c r="G140">
        <f>COUNT($E$2:E140)</f>
        <v>139</v>
      </c>
      <c r="H140">
        <f t="shared" si="21"/>
        <v>100</v>
      </c>
      <c r="K140">
        <v>6</v>
      </c>
      <c r="L140">
        <v>6</v>
      </c>
      <c r="M140">
        <v>4</v>
      </c>
      <c r="N140">
        <f t="shared" si="22"/>
        <v>1</v>
      </c>
      <c r="O140">
        <f>SUM($N$2:N140)</f>
        <v>133</v>
      </c>
      <c r="P140">
        <f>COUNT($N$2:N140)</f>
        <v>139</v>
      </c>
      <c r="Q140">
        <f t="shared" si="23"/>
        <v>95.683453237410077</v>
      </c>
      <c r="T140">
        <v>7</v>
      </c>
      <c r="U140">
        <v>7</v>
      </c>
      <c r="V140">
        <v>4</v>
      </c>
      <c r="W140">
        <f t="shared" si="24"/>
        <v>1</v>
      </c>
      <c r="X140">
        <f>SUM($W$2:W140)</f>
        <v>133</v>
      </c>
      <c r="Y140">
        <f>COUNT($W$2:W140)</f>
        <v>139</v>
      </c>
      <c r="Z140">
        <f t="shared" si="25"/>
        <v>95.683453237410077</v>
      </c>
      <c r="AC140">
        <v>51</v>
      </c>
      <c r="AD140">
        <v>51</v>
      </c>
      <c r="AE140">
        <v>35</v>
      </c>
      <c r="AF140">
        <f t="shared" si="26"/>
        <v>1</v>
      </c>
      <c r="AG140">
        <f>SUM($AF$2:AF140)</f>
        <v>132</v>
      </c>
      <c r="AH140">
        <f>COUNT($AF$2:AF140)</f>
        <v>139</v>
      </c>
      <c r="AI140">
        <f t="shared" si="27"/>
        <v>94.964028776978409</v>
      </c>
      <c r="AL140">
        <v>55</v>
      </c>
      <c r="AM140">
        <v>55</v>
      </c>
      <c r="AN140">
        <v>35</v>
      </c>
      <c r="AO140">
        <f t="shared" si="28"/>
        <v>1</v>
      </c>
      <c r="AP140">
        <f>SUM($AO$2:AO140)</f>
        <v>137</v>
      </c>
      <c r="AQ140">
        <f>COUNT($AO$2:AO140)</f>
        <v>139</v>
      </c>
      <c r="AR140">
        <f t="shared" si="29"/>
        <v>98.561151079136692</v>
      </c>
    </row>
    <row r="141" spans="2:44">
      <c r="B141">
        <v>101</v>
      </c>
      <c r="C141">
        <v>39</v>
      </c>
      <c r="D141">
        <v>4</v>
      </c>
      <c r="E141">
        <f t="shared" si="20"/>
        <v>1</v>
      </c>
      <c r="F141">
        <f>SUM($E$2:E141)</f>
        <v>140</v>
      </c>
      <c r="G141">
        <f>COUNT($E$2:E141)</f>
        <v>140</v>
      </c>
      <c r="H141">
        <f t="shared" si="21"/>
        <v>100</v>
      </c>
      <c r="K141">
        <v>6</v>
      </c>
      <c r="L141">
        <v>6</v>
      </c>
      <c r="M141">
        <v>4</v>
      </c>
      <c r="N141">
        <f t="shared" si="22"/>
        <v>1</v>
      </c>
      <c r="O141">
        <f>SUM($N$2:N141)</f>
        <v>134</v>
      </c>
      <c r="P141">
        <f>COUNT($N$2:N141)</f>
        <v>140</v>
      </c>
      <c r="Q141">
        <f t="shared" si="23"/>
        <v>95.714285714285722</v>
      </c>
      <c r="T141">
        <v>7</v>
      </c>
      <c r="U141">
        <v>7</v>
      </c>
      <c r="V141">
        <v>4</v>
      </c>
      <c r="W141">
        <f t="shared" si="24"/>
        <v>1</v>
      </c>
      <c r="X141">
        <f>SUM($W$2:W141)</f>
        <v>134</v>
      </c>
      <c r="Y141">
        <f>COUNT($W$2:W141)</f>
        <v>140</v>
      </c>
      <c r="Z141">
        <f t="shared" si="25"/>
        <v>95.714285714285722</v>
      </c>
      <c r="AC141">
        <v>51</v>
      </c>
      <c r="AD141">
        <v>51</v>
      </c>
      <c r="AE141">
        <v>33</v>
      </c>
      <c r="AF141">
        <f t="shared" si="26"/>
        <v>1</v>
      </c>
      <c r="AG141">
        <f>SUM($AF$2:AF141)</f>
        <v>133</v>
      </c>
      <c r="AH141">
        <f>COUNT($AF$2:AF141)</f>
        <v>140</v>
      </c>
      <c r="AI141">
        <f t="shared" si="27"/>
        <v>95</v>
      </c>
      <c r="AL141">
        <v>55</v>
      </c>
      <c r="AM141">
        <v>55</v>
      </c>
      <c r="AN141">
        <v>33</v>
      </c>
      <c r="AO141">
        <f t="shared" si="28"/>
        <v>1</v>
      </c>
      <c r="AP141">
        <f>SUM($AO$2:AO141)</f>
        <v>138</v>
      </c>
      <c r="AQ141">
        <f>COUNT($AO$2:AO141)</f>
        <v>140</v>
      </c>
      <c r="AR141">
        <f t="shared" si="29"/>
        <v>98.571428571428584</v>
      </c>
    </row>
    <row r="142" spans="2:44">
      <c r="B142">
        <v>101</v>
      </c>
      <c r="C142">
        <v>39</v>
      </c>
      <c r="D142">
        <v>4</v>
      </c>
      <c r="E142">
        <f t="shared" si="20"/>
        <v>1</v>
      </c>
      <c r="F142">
        <f>SUM($E$2:E142)</f>
        <v>141</v>
      </c>
      <c r="G142">
        <f>COUNT($E$2:E142)</f>
        <v>141</v>
      </c>
      <c r="H142">
        <f t="shared" si="21"/>
        <v>100</v>
      </c>
      <c r="K142">
        <v>6</v>
      </c>
      <c r="L142">
        <v>6</v>
      </c>
      <c r="M142">
        <v>4</v>
      </c>
      <c r="N142">
        <f t="shared" si="22"/>
        <v>1</v>
      </c>
      <c r="O142">
        <f>SUM($N$2:N142)</f>
        <v>135</v>
      </c>
      <c r="P142">
        <f>COUNT($N$2:N142)</f>
        <v>141</v>
      </c>
      <c r="Q142">
        <f t="shared" si="23"/>
        <v>95.744680851063833</v>
      </c>
      <c r="T142">
        <v>6</v>
      </c>
      <c r="U142">
        <v>6</v>
      </c>
      <c r="V142">
        <v>4</v>
      </c>
      <c r="W142">
        <f t="shared" si="24"/>
        <v>1</v>
      </c>
      <c r="X142">
        <f>SUM($W$2:W142)</f>
        <v>135</v>
      </c>
      <c r="Y142">
        <f>COUNT($W$2:W142)</f>
        <v>141</v>
      </c>
      <c r="Z142">
        <f t="shared" si="25"/>
        <v>95.744680851063833</v>
      </c>
      <c r="AC142">
        <v>51</v>
      </c>
      <c r="AD142">
        <v>51</v>
      </c>
      <c r="AE142">
        <v>37</v>
      </c>
      <c r="AF142">
        <f t="shared" si="26"/>
        <v>1</v>
      </c>
      <c r="AG142">
        <f>SUM($AF$2:AF142)</f>
        <v>134</v>
      </c>
      <c r="AH142">
        <f>COUNT($AF$2:AF142)</f>
        <v>141</v>
      </c>
      <c r="AI142">
        <f t="shared" si="27"/>
        <v>95.035460992907801</v>
      </c>
      <c r="AL142">
        <v>55</v>
      </c>
      <c r="AM142">
        <v>55</v>
      </c>
      <c r="AN142">
        <v>37</v>
      </c>
      <c r="AO142">
        <f t="shared" si="28"/>
        <v>1</v>
      </c>
      <c r="AP142">
        <f>SUM($AO$2:AO142)</f>
        <v>139</v>
      </c>
      <c r="AQ142">
        <f>COUNT($AO$2:AO142)</f>
        <v>141</v>
      </c>
      <c r="AR142">
        <f t="shared" si="29"/>
        <v>98.581560283687935</v>
      </c>
    </row>
    <row r="143" spans="2:44">
      <c r="B143">
        <v>101</v>
      </c>
      <c r="C143">
        <v>39</v>
      </c>
      <c r="D143">
        <v>5</v>
      </c>
      <c r="E143">
        <f t="shared" si="20"/>
        <v>1</v>
      </c>
      <c r="F143">
        <f>SUM($E$2:E143)</f>
        <v>142</v>
      </c>
      <c r="G143">
        <f>COUNT($E$2:E143)</f>
        <v>142</v>
      </c>
      <c r="H143">
        <f t="shared" si="21"/>
        <v>100</v>
      </c>
      <c r="K143">
        <v>6</v>
      </c>
      <c r="L143">
        <v>6</v>
      </c>
      <c r="M143">
        <v>5</v>
      </c>
      <c r="N143">
        <f t="shared" si="22"/>
        <v>1</v>
      </c>
      <c r="O143">
        <f>SUM($N$2:N143)</f>
        <v>136</v>
      </c>
      <c r="P143">
        <f>COUNT($N$2:N143)</f>
        <v>142</v>
      </c>
      <c r="Q143">
        <f t="shared" si="23"/>
        <v>95.774647887323937</v>
      </c>
      <c r="T143">
        <v>6</v>
      </c>
      <c r="U143">
        <v>6</v>
      </c>
      <c r="V143">
        <v>5</v>
      </c>
      <c r="W143">
        <f t="shared" si="24"/>
        <v>1</v>
      </c>
      <c r="X143">
        <f>SUM($W$2:W143)</f>
        <v>136</v>
      </c>
      <c r="Y143">
        <f>COUNT($W$2:W143)</f>
        <v>142</v>
      </c>
      <c r="Z143">
        <f t="shared" si="25"/>
        <v>95.774647887323937</v>
      </c>
      <c r="AC143">
        <v>51</v>
      </c>
      <c r="AD143">
        <v>51</v>
      </c>
      <c r="AE143">
        <v>42</v>
      </c>
      <c r="AF143">
        <f t="shared" si="26"/>
        <v>1</v>
      </c>
      <c r="AG143">
        <f>SUM($AF$2:AF143)</f>
        <v>135</v>
      </c>
      <c r="AH143">
        <f>COUNT($AF$2:AF143)</f>
        <v>142</v>
      </c>
      <c r="AI143">
        <f t="shared" si="27"/>
        <v>95.070422535211264</v>
      </c>
      <c r="AL143">
        <v>55</v>
      </c>
      <c r="AM143">
        <v>55</v>
      </c>
      <c r="AN143">
        <v>42</v>
      </c>
      <c r="AO143">
        <f t="shared" si="28"/>
        <v>1</v>
      </c>
      <c r="AP143">
        <f>SUM($AO$2:AO143)</f>
        <v>140</v>
      </c>
      <c r="AQ143">
        <f>COUNT($AO$2:AO143)</f>
        <v>142</v>
      </c>
      <c r="AR143">
        <f t="shared" si="29"/>
        <v>98.591549295774655</v>
      </c>
    </row>
    <row r="144" spans="2:44">
      <c r="B144">
        <v>79</v>
      </c>
      <c r="C144">
        <v>39</v>
      </c>
      <c r="D144">
        <v>5</v>
      </c>
      <c r="E144">
        <f t="shared" si="20"/>
        <v>1</v>
      </c>
      <c r="F144">
        <f>SUM($E$2:E144)</f>
        <v>143</v>
      </c>
      <c r="G144">
        <f>COUNT($E$2:E144)</f>
        <v>143</v>
      </c>
      <c r="H144">
        <f t="shared" si="21"/>
        <v>100</v>
      </c>
      <c r="K144">
        <v>6</v>
      </c>
      <c r="L144">
        <v>6</v>
      </c>
      <c r="M144">
        <v>5</v>
      </c>
      <c r="N144">
        <f t="shared" si="22"/>
        <v>1</v>
      </c>
      <c r="O144">
        <f>SUM($N$2:N144)</f>
        <v>137</v>
      </c>
      <c r="P144">
        <f>COUNT($N$2:N144)</f>
        <v>143</v>
      </c>
      <c r="Q144">
        <f t="shared" si="23"/>
        <v>95.8041958041958</v>
      </c>
      <c r="T144">
        <v>6</v>
      </c>
      <c r="U144">
        <v>6</v>
      </c>
      <c r="V144">
        <v>5</v>
      </c>
      <c r="W144">
        <f t="shared" si="24"/>
        <v>1</v>
      </c>
      <c r="X144">
        <f>SUM($W$2:W144)</f>
        <v>137</v>
      </c>
      <c r="Y144">
        <f>COUNT($W$2:W144)</f>
        <v>143</v>
      </c>
      <c r="Z144">
        <f t="shared" si="25"/>
        <v>95.8041958041958</v>
      </c>
      <c r="AC144">
        <v>51</v>
      </c>
      <c r="AD144">
        <v>51</v>
      </c>
      <c r="AE144">
        <v>42</v>
      </c>
      <c r="AF144">
        <f t="shared" si="26"/>
        <v>1</v>
      </c>
      <c r="AG144">
        <f>SUM($AF$2:AF144)</f>
        <v>136</v>
      </c>
      <c r="AH144">
        <f>COUNT($AF$2:AF144)</f>
        <v>143</v>
      </c>
      <c r="AI144">
        <f t="shared" si="27"/>
        <v>95.104895104895107</v>
      </c>
      <c r="AL144">
        <v>55</v>
      </c>
      <c r="AM144">
        <v>55</v>
      </c>
      <c r="AN144">
        <v>42</v>
      </c>
      <c r="AO144">
        <f t="shared" si="28"/>
        <v>1</v>
      </c>
      <c r="AP144">
        <f>SUM($AO$2:AO144)</f>
        <v>141</v>
      </c>
      <c r="AQ144">
        <f>COUNT($AO$2:AO144)</f>
        <v>143</v>
      </c>
      <c r="AR144">
        <f t="shared" si="29"/>
        <v>98.6013986013986</v>
      </c>
    </row>
    <row r="145" spans="2:44">
      <c r="B145">
        <v>77</v>
      </c>
      <c r="C145">
        <v>39</v>
      </c>
      <c r="D145">
        <v>4</v>
      </c>
      <c r="E145">
        <f t="shared" si="20"/>
        <v>1</v>
      </c>
      <c r="F145">
        <f>SUM($E$2:E145)</f>
        <v>144</v>
      </c>
      <c r="G145">
        <f>COUNT($E$2:E145)</f>
        <v>144</v>
      </c>
      <c r="H145">
        <f t="shared" si="21"/>
        <v>100</v>
      </c>
      <c r="K145">
        <v>6</v>
      </c>
      <c r="L145">
        <v>6</v>
      </c>
      <c r="M145">
        <v>4</v>
      </c>
      <c r="N145">
        <f t="shared" si="22"/>
        <v>1</v>
      </c>
      <c r="O145">
        <f>SUM($N$2:N145)</f>
        <v>138</v>
      </c>
      <c r="P145">
        <f>COUNT($N$2:N145)</f>
        <v>144</v>
      </c>
      <c r="Q145">
        <f t="shared" si="23"/>
        <v>95.833333333333343</v>
      </c>
      <c r="T145">
        <v>6</v>
      </c>
      <c r="U145">
        <v>6</v>
      </c>
      <c r="V145">
        <v>4</v>
      </c>
      <c r="W145">
        <f t="shared" si="24"/>
        <v>1</v>
      </c>
      <c r="X145">
        <f>SUM($W$2:W145)</f>
        <v>138</v>
      </c>
      <c r="Y145">
        <f>COUNT($W$2:W145)</f>
        <v>144</v>
      </c>
      <c r="Z145">
        <f t="shared" si="25"/>
        <v>95.833333333333343</v>
      </c>
      <c r="AC145">
        <v>51</v>
      </c>
      <c r="AD145">
        <v>51</v>
      </c>
      <c r="AE145">
        <v>37</v>
      </c>
      <c r="AF145">
        <f t="shared" si="26"/>
        <v>1</v>
      </c>
      <c r="AG145">
        <f>SUM($AF$2:AF145)</f>
        <v>137</v>
      </c>
      <c r="AH145">
        <f>COUNT($AF$2:AF145)</f>
        <v>144</v>
      </c>
      <c r="AI145">
        <f t="shared" si="27"/>
        <v>95.138888888888886</v>
      </c>
      <c r="AL145">
        <v>55</v>
      </c>
      <c r="AM145">
        <v>55</v>
      </c>
      <c r="AN145">
        <v>37</v>
      </c>
      <c r="AO145">
        <f t="shared" si="28"/>
        <v>1</v>
      </c>
      <c r="AP145">
        <f>SUM($AO$2:AO145)</f>
        <v>142</v>
      </c>
      <c r="AQ145">
        <f>COUNT($AO$2:AO145)</f>
        <v>144</v>
      </c>
      <c r="AR145">
        <f t="shared" si="29"/>
        <v>98.611111111111114</v>
      </c>
    </row>
    <row r="146" spans="2:44">
      <c r="B146">
        <v>79</v>
      </c>
      <c r="C146">
        <v>39</v>
      </c>
      <c r="D146">
        <v>3</v>
      </c>
      <c r="E146">
        <f t="shared" si="20"/>
        <v>1</v>
      </c>
      <c r="F146">
        <f>SUM($E$2:E146)</f>
        <v>145</v>
      </c>
      <c r="G146">
        <f>COUNT($E$2:E146)</f>
        <v>145</v>
      </c>
      <c r="H146">
        <f t="shared" si="21"/>
        <v>100</v>
      </c>
      <c r="K146">
        <v>6</v>
      </c>
      <c r="L146">
        <v>6</v>
      </c>
      <c r="M146">
        <v>3</v>
      </c>
      <c r="N146">
        <f t="shared" si="22"/>
        <v>1</v>
      </c>
      <c r="O146">
        <f>SUM($N$2:N146)</f>
        <v>139</v>
      </c>
      <c r="P146">
        <f>COUNT($N$2:N146)</f>
        <v>145</v>
      </c>
      <c r="Q146">
        <f t="shared" si="23"/>
        <v>95.862068965517238</v>
      </c>
      <c r="T146">
        <v>7</v>
      </c>
      <c r="U146">
        <v>7</v>
      </c>
      <c r="V146">
        <v>3</v>
      </c>
      <c r="W146">
        <f t="shared" si="24"/>
        <v>1</v>
      </c>
      <c r="X146">
        <f>SUM($W$2:W146)</f>
        <v>139</v>
      </c>
      <c r="Y146">
        <f>COUNT($W$2:W146)</f>
        <v>145</v>
      </c>
      <c r="Z146">
        <f t="shared" si="25"/>
        <v>95.862068965517238</v>
      </c>
      <c r="AC146">
        <v>54</v>
      </c>
      <c r="AD146">
        <v>54</v>
      </c>
      <c r="AE146">
        <v>46</v>
      </c>
      <c r="AF146">
        <f t="shared" si="26"/>
        <v>1</v>
      </c>
      <c r="AG146">
        <f>SUM($AF$2:AF146)</f>
        <v>138</v>
      </c>
      <c r="AH146">
        <f>COUNT($AF$2:AF146)</f>
        <v>145</v>
      </c>
      <c r="AI146">
        <f t="shared" si="27"/>
        <v>95.172413793103445</v>
      </c>
      <c r="AL146">
        <v>55</v>
      </c>
      <c r="AM146">
        <v>55</v>
      </c>
      <c r="AN146">
        <v>46</v>
      </c>
      <c r="AO146">
        <f t="shared" si="28"/>
        <v>1</v>
      </c>
      <c r="AP146">
        <f>SUM($AO$2:AO146)</f>
        <v>143</v>
      </c>
      <c r="AQ146">
        <f>COUNT($AO$2:AO146)</f>
        <v>145</v>
      </c>
      <c r="AR146">
        <f t="shared" si="29"/>
        <v>98.620689655172413</v>
      </c>
    </row>
    <row r="147" spans="2:44">
      <c r="B147">
        <v>79</v>
      </c>
      <c r="C147">
        <v>39</v>
      </c>
      <c r="D147">
        <v>4</v>
      </c>
      <c r="E147">
        <f t="shared" si="20"/>
        <v>1</v>
      </c>
      <c r="F147">
        <f>SUM($E$2:E147)</f>
        <v>146</v>
      </c>
      <c r="G147">
        <f>COUNT($E$2:E147)</f>
        <v>146</v>
      </c>
      <c r="H147">
        <f t="shared" si="21"/>
        <v>100</v>
      </c>
      <c r="K147">
        <v>6</v>
      </c>
      <c r="L147">
        <v>6</v>
      </c>
      <c r="M147">
        <v>4</v>
      </c>
      <c r="N147">
        <f t="shared" si="22"/>
        <v>1</v>
      </c>
      <c r="O147">
        <f>SUM($N$2:N147)</f>
        <v>140</v>
      </c>
      <c r="P147">
        <f>COUNT($N$2:N147)</f>
        <v>146</v>
      </c>
      <c r="Q147">
        <f t="shared" si="23"/>
        <v>95.890410958904098</v>
      </c>
      <c r="T147">
        <v>7</v>
      </c>
      <c r="U147">
        <v>7</v>
      </c>
      <c r="V147">
        <v>4</v>
      </c>
      <c r="W147">
        <f t="shared" si="24"/>
        <v>1</v>
      </c>
      <c r="X147">
        <f>SUM($W$2:W147)</f>
        <v>140</v>
      </c>
      <c r="Y147">
        <f>COUNT($W$2:W147)</f>
        <v>146</v>
      </c>
      <c r="Z147">
        <f t="shared" si="25"/>
        <v>95.890410958904098</v>
      </c>
      <c r="AC147">
        <v>54</v>
      </c>
      <c r="AD147">
        <v>54</v>
      </c>
      <c r="AE147">
        <v>35</v>
      </c>
      <c r="AF147">
        <f t="shared" si="26"/>
        <v>1</v>
      </c>
      <c r="AG147">
        <f>SUM($AF$2:AF147)</f>
        <v>139</v>
      </c>
      <c r="AH147">
        <f>COUNT($AF$2:AF147)</f>
        <v>146</v>
      </c>
      <c r="AI147">
        <f t="shared" si="27"/>
        <v>95.205479452054803</v>
      </c>
      <c r="AL147">
        <v>55</v>
      </c>
      <c r="AM147">
        <v>55</v>
      </c>
      <c r="AN147">
        <v>35</v>
      </c>
      <c r="AO147">
        <f t="shared" si="28"/>
        <v>1</v>
      </c>
      <c r="AP147">
        <f>SUM($AO$2:AO147)</f>
        <v>144</v>
      </c>
      <c r="AQ147">
        <f>COUNT($AO$2:AO147)</f>
        <v>146</v>
      </c>
      <c r="AR147">
        <f t="shared" si="29"/>
        <v>98.630136986301366</v>
      </c>
    </row>
    <row r="148" spans="2:44">
      <c r="B148">
        <v>79</v>
      </c>
      <c r="C148">
        <v>39</v>
      </c>
      <c r="D148">
        <v>4</v>
      </c>
      <c r="E148">
        <f t="shared" si="20"/>
        <v>1</v>
      </c>
      <c r="F148">
        <f>SUM($E$2:E148)</f>
        <v>147</v>
      </c>
      <c r="G148">
        <f>COUNT($E$2:E148)</f>
        <v>147</v>
      </c>
      <c r="H148">
        <f t="shared" si="21"/>
        <v>100</v>
      </c>
      <c r="K148">
        <v>6</v>
      </c>
      <c r="L148">
        <v>6</v>
      </c>
      <c r="M148">
        <v>4</v>
      </c>
      <c r="N148">
        <f t="shared" si="22"/>
        <v>1</v>
      </c>
      <c r="O148">
        <f>SUM($N$2:N148)</f>
        <v>141</v>
      </c>
      <c r="P148">
        <f>COUNT($N$2:N148)</f>
        <v>147</v>
      </c>
      <c r="Q148">
        <f t="shared" si="23"/>
        <v>95.918367346938766</v>
      </c>
      <c r="T148">
        <v>7</v>
      </c>
      <c r="U148">
        <v>7</v>
      </c>
      <c r="V148">
        <v>4</v>
      </c>
      <c r="W148">
        <f t="shared" si="24"/>
        <v>1</v>
      </c>
      <c r="X148">
        <f>SUM($W$2:W148)</f>
        <v>141</v>
      </c>
      <c r="Y148">
        <f>COUNT($W$2:W148)</f>
        <v>147</v>
      </c>
      <c r="Z148">
        <f t="shared" si="25"/>
        <v>95.918367346938766</v>
      </c>
      <c r="AC148">
        <v>54</v>
      </c>
      <c r="AD148">
        <v>54</v>
      </c>
      <c r="AE148">
        <v>44</v>
      </c>
      <c r="AF148">
        <f t="shared" si="26"/>
        <v>1</v>
      </c>
      <c r="AG148">
        <f>SUM($AF$2:AF148)</f>
        <v>140</v>
      </c>
      <c r="AH148">
        <f>COUNT($AF$2:AF148)</f>
        <v>147</v>
      </c>
      <c r="AI148">
        <f t="shared" si="27"/>
        <v>95.238095238095227</v>
      </c>
      <c r="AL148">
        <v>55</v>
      </c>
      <c r="AM148">
        <v>55</v>
      </c>
      <c r="AN148">
        <v>44</v>
      </c>
      <c r="AO148">
        <f t="shared" si="28"/>
        <v>1</v>
      </c>
      <c r="AP148">
        <f>SUM($AO$2:AO148)</f>
        <v>145</v>
      </c>
      <c r="AQ148">
        <f>COUNT($AO$2:AO148)</f>
        <v>147</v>
      </c>
      <c r="AR148">
        <f t="shared" si="29"/>
        <v>98.639455782312922</v>
      </c>
    </row>
    <row r="149" spans="2:44">
      <c r="B149">
        <v>79</v>
      </c>
      <c r="C149">
        <v>39</v>
      </c>
      <c r="D149">
        <v>4</v>
      </c>
      <c r="E149">
        <f t="shared" si="20"/>
        <v>1</v>
      </c>
      <c r="F149">
        <f>SUM($E$2:E149)</f>
        <v>148</v>
      </c>
      <c r="G149">
        <f>COUNT($E$2:E149)</f>
        <v>148</v>
      </c>
      <c r="H149">
        <f t="shared" si="21"/>
        <v>100</v>
      </c>
      <c r="K149">
        <v>6</v>
      </c>
      <c r="L149">
        <v>6</v>
      </c>
      <c r="M149">
        <v>4</v>
      </c>
      <c r="N149">
        <f t="shared" si="22"/>
        <v>1</v>
      </c>
      <c r="O149">
        <f>SUM($N$2:N149)</f>
        <v>142</v>
      </c>
      <c r="P149">
        <f>COUNT($N$2:N149)</f>
        <v>148</v>
      </c>
      <c r="Q149">
        <f t="shared" si="23"/>
        <v>95.945945945945937</v>
      </c>
      <c r="T149">
        <v>7</v>
      </c>
      <c r="U149">
        <v>7</v>
      </c>
      <c r="V149">
        <v>4</v>
      </c>
      <c r="W149">
        <f t="shared" si="24"/>
        <v>1</v>
      </c>
      <c r="X149">
        <f>SUM($W$2:W149)</f>
        <v>142</v>
      </c>
      <c r="Y149">
        <f>COUNT($W$2:W149)</f>
        <v>148</v>
      </c>
      <c r="Z149">
        <f t="shared" si="25"/>
        <v>95.945945945945937</v>
      </c>
      <c r="AC149">
        <v>54</v>
      </c>
      <c r="AD149">
        <v>54</v>
      </c>
      <c r="AE149">
        <v>48</v>
      </c>
      <c r="AF149">
        <f t="shared" si="26"/>
        <v>1</v>
      </c>
      <c r="AG149">
        <f>SUM($AF$2:AF149)</f>
        <v>141</v>
      </c>
      <c r="AH149">
        <f>COUNT($AF$2:AF149)</f>
        <v>148</v>
      </c>
      <c r="AI149">
        <f t="shared" si="27"/>
        <v>95.270270270270274</v>
      </c>
      <c r="AL149">
        <v>55</v>
      </c>
      <c r="AM149">
        <v>55</v>
      </c>
      <c r="AN149">
        <v>48</v>
      </c>
      <c r="AO149">
        <f t="shared" si="28"/>
        <v>1</v>
      </c>
      <c r="AP149">
        <f>SUM($AO$2:AO149)</f>
        <v>146</v>
      </c>
      <c r="AQ149">
        <f>COUNT($AO$2:AO149)</f>
        <v>148</v>
      </c>
      <c r="AR149">
        <f t="shared" si="29"/>
        <v>98.648648648648646</v>
      </c>
    </row>
    <row r="150" spans="2:44">
      <c r="B150">
        <v>79</v>
      </c>
      <c r="C150">
        <v>39</v>
      </c>
      <c r="D150">
        <v>7</v>
      </c>
      <c r="E150">
        <f t="shared" si="20"/>
        <v>1</v>
      </c>
      <c r="F150">
        <f>SUM($E$2:E150)</f>
        <v>149</v>
      </c>
      <c r="G150">
        <f>COUNT($E$2:E150)</f>
        <v>149</v>
      </c>
      <c r="H150">
        <f t="shared" si="21"/>
        <v>100</v>
      </c>
      <c r="K150">
        <v>6</v>
      </c>
      <c r="L150">
        <v>6</v>
      </c>
      <c r="M150">
        <v>7</v>
      </c>
      <c r="N150">
        <f t="shared" si="22"/>
        <v>0</v>
      </c>
      <c r="O150">
        <f>SUM($N$2:N150)</f>
        <v>142</v>
      </c>
      <c r="P150">
        <f>COUNT($N$2:N150)</f>
        <v>149</v>
      </c>
      <c r="Q150">
        <f t="shared" si="23"/>
        <v>95.302013422818789</v>
      </c>
      <c r="T150">
        <v>7</v>
      </c>
      <c r="U150">
        <v>7</v>
      </c>
      <c r="V150">
        <v>7</v>
      </c>
      <c r="W150">
        <f t="shared" si="24"/>
        <v>1</v>
      </c>
      <c r="X150">
        <f>SUM($W$2:W150)</f>
        <v>143</v>
      </c>
      <c r="Y150">
        <f>COUNT($W$2:W150)</f>
        <v>149</v>
      </c>
      <c r="Z150">
        <f t="shared" si="25"/>
        <v>95.973154362416096</v>
      </c>
      <c r="AC150">
        <v>54</v>
      </c>
      <c r="AD150">
        <v>54</v>
      </c>
      <c r="AE150">
        <v>36</v>
      </c>
      <c r="AF150">
        <f t="shared" si="26"/>
        <v>1</v>
      </c>
      <c r="AG150">
        <f>SUM($AF$2:AF150)</f>
        <v>142</v>
      </c>
      <c r="AH150">
        <f>COUNT($AF$2:AF150)</f>
        <v>149</v>
      </c>
      <c r="AI150">
        <f t="shared" si="27"/>
        <v>95.302013422818789</v>
      </c>
      <c r="AL150">
        <v>55</v>
      </c>
      <c r="AM150">
        <v>55</v>
      </c>
      <c r="AN150">
        <v>36</v>
      </c>
      <c r="AO150">
        <f t="shared" si="28"/>
        <v>1</v>
      </c>
      <c r="AP150">
        <f>SUM($AO$2:AO150)</f>
        <v>147</v>
      </c>
      <c r="AQ150">
        <f>COUNT($AO$2:AO150)</f>
        <v>149</v>
      </c>
      <c r="AR150">
        <f t="shared" si="29"/>
        <v>98.65771812080537</v>
      </c>
    </row>
    <row r="151" spans="2:44">
      <c r="B151">
        <v>79</v>
      </c>
      <c r="C151">
        <v>39</v>
      </c>
      <c r="D151">
        <v>4</v>
      </c>
      <c r="E151">
        <f t="shared" si="20"/>
        <v>1</v>
      </c>
      <c r="F151">
        <f>SUM($E$2:E151)</f>
        <v>150</v>
      </c>
      <c r="G151">
        <f>COUNT($E$2:E151)</f>
        <v>150</v>
      </c>
      <c r="H151">
        <f t="shared" si="21"/>
        <v>100</v>
      </c>
      <c r="K151">
        <v>6</v>
      </c>
      <c r="L151">
        <v>6</v>
      </c>
      <c r="M151">
        <v>4</v>
      </c>
      <c r="N151">
        <f t="shared" si="22"/>
        <v>1</v>
      </c>
      <c r="O151">
        <f>SUM($N$2:N151)</f>
        <v>143</v>
      </c>
      <c r="P151">
        <f>COUNT($N$2:N151)</f>
        <v>150</v>
      </c>
      <c r="Q151">
        <f t="shared" si="23"/>
        <v>95.333333333333343</v>
      </c>
      <c r="T151">
        <v>7</v>
      </c>
      <c r="U151">
        <v>7</v>
      </c>
      <c r="V151">
        <v>4</v>
      </c>
      <c r="W151">
        <f t="shared" si="24"/>
        <v>1</v>
      </c>
      <c r="X151">
        <f>SUM($W$2:W151)</f>
        <v>144</v>
      </c>
      <c r="Y151">
        <f>COUNT($W$2:W151)</f>
        <v>150</v>
      </c>
      <c r="Z151">
        <f t="shared" si="25"/>
        <v>96</v>
      </c>
      <c r="AC151">
        <v>54</v>
      </c>
      <c r="AD151">
        <v>54</v>
      </c>
      <c r="AE151">
        <v>35</v>
      </c>
      <c r="AF151">
        <f t="shared" si="26"/>
        <v>1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55</v>
      </c>
      <c r="AM151">
        <v>55</v>
      </c>
      <c r="AN151">
        <v>35</v>
      </c>
      <c r="AO151">
        <f t="shared" si="28"/>
        <v>1</v>
      </c>
      <c r="AP151">
        <f>SUM($AO$2:AO151)</f>
        <v>148</v>
      </c>
      <c r="AQ151">
        <f>COUNT($AO$2:AO151)</f>
        <v>150</v>
      </c>
      <c r="AR151">
        <f t="shared" si="29"/>
        <v>98.666666666666671</v>
      </c>
    </row>
    <row r="152" spans="2:44">
      <c r="B152">
        <v>79</v>
      </c>
      <c r="C152">
        <v>39</v>
      </c>
      <c r="D152">
        <v>4</v>
      </c>
      <c r="E152">
        <f t="shared" si="20"/>
        <v>1</v>
      </c>
      <c r="F152">
        <f>SUM($E$2:E152)</f>
        <v>151</v>
      </c>
      <c r="G152">
        <f>COUNT($E$2:E152)</f>
        <v>151</v>
      </c>
      <c r="H152">
        <f t="shared" si="21"/>
        <v>100</v>
      </c>
      <c r="K152">
        <v>6</v>
      </c>
      <c r="L152">
        <v>6</v>
      </c>
      <c r="M152">
        <v>4</v>
      </c>
      <c r="N152">
        <f t="shared" si="22"/>
        <v>1</v>
      </c>
      <c r="O152">
        <f>SUM($N$2:N152)</f>
        <v>144</v>
      </c>
      <c r="P152">
        <f>COUNT($N$2:N152)</f>
        <v>151</v>
      </c>
      <c r="Q152">
        <f t="shared" si="23"/>
        <v>95.36423841059603</v>
      </c>
      <c r="T152">
        <v>7</v>
      </c>
      <c r="U152">
        <v>7</v>
      </c>
      <c r="V152">
        <v>4</v>
      </c>
      <c r="W152">
        <f t="shared" si="24"/>
        <v>1</v>
      </c>
      <c r="X152">
        <f>SUM($W$2:W152)</f>
        <v>145</v>
      </c>
      <c r="Y152">
        <f>COUNT($W$2:W152)</f>
        <v>151</v>
      </c>
      <c r="Z152">
        <f t="shared" si="25"/>
        <v>96.026490066225165</v>
      </c>
      <c r="AC152">
        <v>54</v>
      </c>
      <c r="AD152">
        <v>54</v>
      </c>
      <c r="AE152">
        <v>40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55</v>
      </c>
      <c r="AM152">
        <v>55</v>
      </c>
      <c r="AN152">
        <v>40</v>
      </c>
      <c r="AO152">
        <f t="shared" si="28"/>
        <v>1</v>
      </c>
      <c r="AP152">
        <f>SUM($AO$2:AO152)</f>
        <v>149</v>
      </c>
      <c r="AQ152">
        <f>COUNT($AO$2:AO152)</f>
        <v>151</v>
      </c>
      <c r="AR152">
        <f t="shared" si="29"/>
        <v>98.675496688741731</v>
      </c>
    </row>
    <row r="153" spans="2:44">
      <c r="B153">
        <v>79</v>
      </c>
      <c r="C153">
        <v>39</v>
      </c>
      <c r="D153">
        <v>5</v>
      </c>
      <c r="E153">
        <f t="shared" si="20"/>
        <v>1</v>
      </c>
      <c r="F153">
        <f>SUM($E$2:E153)</f>
        <v>152</v>
      </c>
      <c r="G153">
        <f>COUNT($E$2:E153)</f>
        <v>152</v>
      </c>
      <c r="H153">
        <f t="shared" si="21"/>
        <v>100</v>
      </c>
      <c r="K153">
        <v>6</v>
      </c>
      <c r="L153">
        <v>6</v>
      </c>
      <c r="M153">
        <v>5</v>
      </c>
      <c r="N153">
        <f t="shared" si="22"/>
        <v>1</v>
      </c>
      <c r="O153">
        <f>SUM($N$2:N153)</f>
        <v>145</v>
      </c>
      <c r="P153">
        <f>COUNT($N$2:N153)</f>
        <v>152</v>
      </c>
      <c r="Q153">
        <f t="shared" si="23"/>
        <v>95.39473684210526</v>
      </c>
      <c r="T153">
        <v>7</v>
      </c>
      <c r="U153">
        <v>7</v>
      </c>
      <c r="V153">
        <v>5</v>
      </c>
      <c r="W153">
        <f t="shared" si="24"/>
        <v>1</v>
      </c>
      <c r="X153">
        <f>SUM($W$2:W153)</f>
        <v>146</v>
      </c>
      <c r="Y153">
        <f>COUNT($W$2:W153)</f>
        <v>152</v>
      </c>
      <c r="Z153">
        <f t="shared" si="25"/>
        <v>96.05263157894737</v>
      </c>
      <c r="AC153">
        <v>54</v>
      </c>
      <c r="AD153">
        <v>54</v>
      </c>
      <c r="AE153">
        <v>33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55</v>
      </c>
      <c r="AM153">
        <v>55</v>
      </c>
      <c r="AN153">
        <v>33</v>
      </c>
      <c r="AO153">
        <f t="shared" si="28"/>
        <v>1</v>
      </c>
      <c r="AP153">
        <f>SUM($AO$2:AO153)</f>
        <v>150</v>
      </c>
      <c r="AQ153">
        <f>COUNT($AO$2:AO153)</f>
        <v>152</v>
      </c>
      <c r="AR153">
        <f t="shared" si="29"/>
        <v>98.68421052631578</v>
      </c>
    </row>
    <row r="154" spans="2:44">
      <c r="B154">
        <v>79</v>
      </c>
      <c r="C154">
        <v>39</v>
      </c>
      <c r="D154">
        <v>4</v>
      </c>
      <c r="E154">
        <f t="shared" si="20"/>
        <v>1</v>
      </c>
      <c r="F154">
        <f>SUM($E$2:E154)</f>
        <v>153</v>
      </c>
      <c r="G154">
        <f>COUNT($E$2:E154)</f>
        <v>153</v>
      </c>
      <c r="H154">
        <f t="shared" si="21"/>
        <v>100</v>
      </c>
      <c r="K154">
        <v>6</v>
      </c>
      <c r="L154">
        <v>6</v>
      </c>
      <c r="M154">
        <v>4</v>
      </c>
      <c r="N154">
        <f t="shared" si="22"/>
        <v>1</v>
      </c>
      <c r="O154">
        <f>SUM($N$2:N154)</f>
        <v>146</v>
      </c>
      <c r="P154">
        <f>COUNT($N$2:N154)</f>
        <v>153</v>
      </c>
      <c r="Q154">
        <f t="shared" si="23"/>
        <v>95.424836601307192</v>
      </c>
      <c r="T154">
        <v>7</v>
      </c>
      <c r="U154">
        <v>7</v>
      </c>
      <c r="V154">
        <v>4</v>
      </c>
      <c r="W154">
        <f t="shared" si="24"/>
        <v>1</v>
      </c>
      <c r="X154">
        <f>SUM($W$2:W154)</f>
        <v>147</v>
      </c>
      <c r="Y154">
        <f>COUNT($W$2:W154)</f>
        <v>153</v>
      </c>
      <c r="Z154">
        <f t="shared" si="25"/>
        <v>96.078431372549019</v>
      </c>
      <c r="AC154">
        <v>54</v>
      </c>
      <c r="AD154">
        <v>54</v>
      </c>
      <c r="AE154">
        <v>35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55</v>
      </c>
      <c r="AM154">
        <v>55</v>
      </c>
      <c r="AN154">
        <v>35</v>
      </c>
      <c r="AO154">
        <f t="shared" si="28"/>
        <v>1</v>
      </c>
      <c r="AP154">
        <f>SUM($AO$2:AO154)</f>
        <v>151</v>
      </c>
      <c r="AQ154">
        <f>COUNT($AO$2:AO154)</f>
        <v>153</v>
      </c>
      <c r="AR154">
        <f t="shared" si="29"/>
        <v>98.692810457516345</v>
      </c>
    </row>
    <row r="155" spans="2:44">
      <c r="B155">
        <v>79</v>
      </c>
      <c r="C155">
        <v>39</v>
      </c>
      <c r="D155">
        <v>4</v>
      </c>
      <c r="E155">
        <f t="shared" si="20"/>
        <v>1</v>
      </c>
      <c r="F155">
        <f>SUM($E$2:E155)</f>
        <v>154</v>
      </c>
      <c r="G155">
        <f>COUNT($E$2:E155)</f>
        <v>154</v>
      </c>
      <c r="H155">
        <f t="shared" si="21"/>
        <v>100</v>
      </c>
      <c r="K155">
        <v>6</v>
      </c>
      <c r="L155">
        <v>6</v>
      </c>
      <c r="M155">
        <v>4</v>
      </c>
      <c r="N155">
        <f t="shared" si="22"/>
        <v>1</v>
      </c>
      <c r="O155">
        <f>SUM($N$2:N155)</f>
        <v>147</v>
      </c>
      <c r="P155">
        <f>COUNT($N$2:N155)</f>
        <v>154</v>
      </c>
      <c r="Q155">
        <f t="shared" si="23"/>
        <v>95.454545454545453</v>
      </c>
      <c r="T155">
        <v>7</v>
      </c>
      <c r="U155">
        <v>7</v>
      </c>
      <c r="V155">
        <v>4</v>
      </c>
      <c r="W155">
        <f t="shared" si="24"/>
        <v>1</v>
      </c>
      <c r="X155">
        <f>SUM($W$2:W155)</f>
        <v>148</v>
      </c>
      <c r="Y155">
        <f>COUNT($W$2:W155)</f>
        <v>154</v>
      </c>
      <c r="Z155">
        <f t="shared" si="25"/>
        <v>96.103896103896105</v>
      </c>
      <c r="AC155">
        <v>54</v>
      </c>
      <c r="AD155">
        <v>54</v>
      </c>
      <c r="AE155">
        <v>38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55</v>
      </c>
      <c r="AM155">
        <v>55</v>
      </c>
      <c r="AN155">
        <v>38</v>
      </c>
      <c r="AO155">
        <f t="shared" si="28"/>
        <v>1</v>
      </c>
      <c r="AP155">
        <f>SUM($AO$2:AO155)</f>
        <v>152</v>
      </c>
      <c r="AQ155">
        <f>COUNT($AO$2:AO155)</f>
        <v>154</v>
      </c>
      <c r="AR155">
        <f t="shared" si="29"/>
        <v>98.701298701298697</v>
      </c>
    </row>
    <row r="156" spans="2:44">
      <c r="B156">
        <v>79</v>
      </c>
      <c r="C156">
        <v>39</v>
      </c>
      <c r="D156">
        <v>4</v>
      </c>
      <c r="E156">
        <f t="shared" si="20"/>
        <v>1</v>
      </c>
      <c r="F156">
        <f>SUM($E$2:E156)</f>
        <v>155</v>
      </c>
      <c r="G156">
        <f>COUNT($E$2:E156)</f>
        <v>155</v>
      </c>
      <c r="H156">
        <f t="shared" si="21"/>
        <v>100</v>
      </c>
      <c r="K156">
        <v>6</v>
      </c>
      <c r="L156">
        <v>6</v>
      </c>
      <c r="M156">
        <v>4</v>
      </c>
      <c r="N156">
        <f t="shared" si="22"/>
        <v>1</v>
      </c>
      <c r="O156">
        <f>SUM($N$2:N156)</f>
        <v>148</v>
      </c>
      <c r="P156">
        <f>COUNT($N$2:N156)</f>
        <v>155</v>
      </c>
      <c r="Q156">
        <f t="shared" si="23"/>
        <v>95.483870967741936</v>
      </c>
      <c r="T156">
        <v>7</v>
      </c>
      <c r="U156">
        <v>7</v>
      </c>
      <c r="V156">
        <v>4</v>
      </c>
      <c r="W156">
        <f t="shared" si="24"/>
        <v>1</v>
      </c>
      <c r="X156">
        <f>SUM($W$2:W156)</f>
        <v>149</v>
      </c>
      <c r="Y156">
        <f>COUNT($W$2:W156)</f>
        <v>155</v>
      </c>
      <c r="Z156">
        <f t="shared" si="25"/>
        <v>96.129032258064512</v>
      </c>
      <c r="AC156">
        <v>54</v>
      </c>
      <c r="AD156">
        <v>54</v>
      </c>
      <c r="AE156">
        <v>62</v>
      </c>
      <c r="AF156">
        <f t="shared" si="26"/>
        <v>0</v>
      </c>
      <c r="AG156">
        <f>SUM($AF$2:AF156)</f>
        <v>147</v>
      </c>
      <c r="AH156">
        <f>COUNT($AF$2:AF156)</f>
        <v>155</v>
      </c>
      <c r="AI156">
        <f t="shared" si="27"/>
        <v>94.838709677419359</v>
      </c>
      <c r="AL156">
        <v>55</v>
      </c>
      <c r="AM156">
        <v>55</v>
      </c>
      <c r="AN156">
        <v>62</v>
      </c>
      <c r="AO156">
        <f t="shared" si="28"/>
        <v>0</v>
      </c>
      <c r="AP156">
        <f>SUM($AO$2:AO156)</f>
        <v>152</v>
      </c>
      <c r="AQ156">
        <f>COUNT($AO$2:AO156)</f>
        <v>155</v>
      </c>
      <c r="AR156">
        <f t="shared" si="29"/>
        <v>98.064516129032256</v>
      </c>
    </row>
    <row r="157" spans="2:44">
      <c r="B157">
        <v>79</v>
      </c>
      <c r="C157">
        <v>39</v>
      </c>
      <c r="D157">
        <v>4</v>
      </c>
      <c r="E157">
        <f t="shared" si="20"/>
        <v>1</v>
      </c>
      <c r="F157">
        <f>SUM($E$2:E157)</f>
        <v>156</v>
      </c>
      <c r="G157">
        <f>COUNT($E$2:E157)</f>
        <v>156</v>
      </c>
      <c r="H157">
        <f t="shared" si="21"/>
        <v>100</v>
      </c>
      <c r="K157">
        <v>6</v>
      </c>
      <c r="L157">
        <v>6</v>
      </c>
      <c r="M157">
        <v>4</v>
      </c>
      <c r="N157">
        <f t="shared" si="22"/>
        <v>1</v>
      </c>
      <c r="O157">
        <f>SUM($N$2:N157)</f>
        <v>149</v>
      </c>
      <c r="P157">
        <f>COUNT($N$2:N157)</f>
        <v>156</v>
      </c>
      <c r="Q157">
        <f t="shared" si="23"/>
        <v>95.512820512820511</v>
      </c>
      <c r="T157">
        <v>7</v>
      </c>
      <c r="U157">
        <v>7</v>
      </c>
      <c r="V157">
        <v>4</v>
      </c>
      <c r="W157">
        <f t="shared" si="24"/>
        <v>1</v>
      </c>
      <c r="X157">
        <f>SUM($W$2:W157)</f>
        <v>150</v>
      </c>
      <c r="Y157">
        <f>COUNT($W$2:W157)</f>
        <v>156</v>
      </c>
      <c r="Z157">
        <f t="shared" si="25"/>
        <v>96.15384615384616</v>
      </c>
      <c r="AC157">
        <v>54</v>
      </c>
      <c r="AD157">
        <v>54</v>
      </c>
      <c r="AE157">
        <v>37</v>
      </c>
      <c r="AF157">
        <f t="shared" si="26"/>
        <v>1</v>
      </c>
      <c r="AG157">
        <f>SUM($AF$2:AF157)</f>
        <v>148</v>
      </c>
      <c r="AH157">
        <f>COUNT($AF$2:AF157)</f>
        <v>156</v>
      </c>
      <c r="AI157">
        <f t="shared" si="27"/>
        <v>94.871794871794862</v>
      </c>
      <c r="AL157">
        <v>55</v>
      </c>
      <c r="AM157">
        <v>55</v>
      </c>
      <c r="AN157">
        <v>37</v>
      </c>
      <c r="AO157">
        <f t="shared" si="28"/>
        <v>1</v>
      </c>
      <c r="AP157">
        <f>SUM($AO$2:AO157)</f>
        <v>153</v>
      </c>
      <c r="AQ157">
        <f>COUNT($AO$2:AO157)</f>
        <v>156</v>
      </c>
      <c r="AR157">
        <f t="shared" si="29"/>
        <v>98.076923076923066</v>
      </c>
    </row>
    <row r="158" spans="2:44">
      <c r="B158">
        <v>79</v>
      </c>
      <c r="C158">
        <v>39</v>
      </c>
      <c r="D158">
        <v>5</v>
      </c>
      <c r="E158">
        <f t="shared" si="20"/>
        <v>1</v>
      </c>
      <c r="F158">
        <f>SUM($E$2:E158)</f>
        <v>157</v>
      </c>
      <c r="G158">
        <f>COUNT($E$2:E158)</f>
        <v>157</v>
      </c>
      <c r="H158">
        <f t="shared" si="21"/>
        <v>100</v>
      </c>
      <c r="K158">
        <v>6</v>
      </c>
      <c r="L158">
        <v>6</v>
      </c>
      <c r="M158">
        <v>5</v>
      </c>
      <c r="N158">
        <f t="shared" si="22"/>
        <v>1</v>
      </c>
      <c r="O158">
        <f>SUM($N$2:N158)</f>
        <v>150</v>
      </c>
      <c r="P158">
        <f>COUNT($N$2:N158)</f>
        <v>157</v>
      </c>
      <c r="Q158">
        <f t="shared" si="23"/>
        <v>95.541401273885356</v>
      </c>
      <c r="T158">
        <v>7</v>
      </c>
      <c r="U158">
        <v>7</v>
      </c>
      <c r="V158">
        <v>5</v>
      </c>
      <c r="W158">
        <f t="shared" si="24"/>
        <v>1</v>
      </c>
      <c r="X158">
        <f>SUM($W$2:W158)</f>
        <v>151</v>
      </c>
      <c r="Y158">
        <f>COUNT($W$2:W158)</f>
        <v>157</v>
      </c>
      <c r="Z158">
        <f t="shared" si="25"/>
        <v>96.178343949044589</v>
      </c>
      <c r="AC158">
        <v>54</v>
      </c>
      <c r="AD158">
        <v>54</v>
      </c>
      <c r="AE158">
        <v>95</v>
      </c>
      <c r="AF158">
        <f t="shared" si="26"/>
        <v>0</v>
      </c>
      <c r="AG158">
        <f>SUM($AF$2:AF158)</f>
        <v>148</v>
      </c>
      <c r="AH158">
        <f>COUNT($AF$2:AF158)</f>
        <v>157</v>
      </c>
      <c r="AI158">
        <f t="shared" si="27"/>
        <v>94.267515923566876</v>
      </c>
      <c r="AL158">
        <v>55</v>
      </c>
      <c r="AM158">
        <v>55</v>
      </c>
      <c r="AN158">
        <v>95</v>
      </c>
      <c r="AO158">
        <f t="shared" si="28"/>
        <v>0</v>
      </c>
      <c r="AP158">
        <f>SUM($AO$2:AO158)</f>
        <v>153</v>
      </c>
      <c r="AQ158">
        <f>COUNT($AO$2:AO158)</f>
        <v>157</v>
      </c>
      <c r="AR158">
        <f t="shared" si="29"/>
        <v>97.452229299363054</v>
      </c>
    </row>
    <row r="159" spans="2:44">
      <c r="B159">
        <v>79</v>
      </c>
      <c r="C159">
        <v>39</v>
      </c>
      <c r="D159">
        <v>4</v>
      </c>
      <c r="E159">
        <f t="shared" si="20"/>
        <v>1</v>
      </c>
      <c r="F159">
        <f>SUM($E$2:E159)</f>
        <v>158</v>
      </c>
      <c r="G159">
        <f>COUNT($E$2:E159)</f>
        <v>158</v>
      </c>
      <c r="H159">
        <f t="shared" si="21"/>
        <v>100</v>
      </c>
      <c r="K159">
        <v>6</v>
      </c>
      <c r="L159">
        <v>6</v>
      </c>
      <c r="M159">
        <v>4</v>
      </c>
      <c r="N159">
        <f t="shared" si="22"/>
        <v>1</v>
      </c>
      <c r="O159">
        <f>SUM($N$2:N159)</f>
        <v>151</v>
      </c>
      <c r="P159">
        <f>COUNT($N$2:N159)</f>
        <v>158</v>
      </c>
      <c r="Q159">
        <f t="shared" si="23"/>
        <v>95.569620253164558</v>
      </c>
      <c r="T159">
        <v>7</v>
      </c>
      <c r="U159">
        <v>7</v>
      </c>
      <c r="V159">
        <v>4</v>
      </c>
      <c r="W159">
        <f t="shared" si="24"/>
        <v>1</v>
      </c>
      <c r="X159">
        <f>SUM($W$2:W159)</f>
        <v>152</v>
      </c>
      <c r="Y159">
        <f>COUNT($W$2:W159)</f>
        <v>158</v>
      </c>
      <c r="Z159">
        <f t="shared" si="25"/>
        <v>96.202531645569621</v>
      </c>
      <c r="AC159">
        <v>54</v>
      </c>
      <c r="AD159">
        <v>54</v>
      </c>
      <c r="AE159">
        <v>34</v>
      </c>
      <c r="AF159">
        <f t="shared" si="26"/>
        <v>1</v>
      </c>
      <c r="AG159">
        <f>SUM($AF$2:AF159)</f>
        <v>149</v>
      </c>
      <c r="AH159">
        <f>COUNT($AF$2:AF159)</f>
        <v>158</v>
      </c>
      <c r="AI159">
        <f t="shared" si="27"/>
        <v>94.303797468354432</v>
      </c>
      <c r="AL159">
        <v>55</v>
      </c>
      <c r="AM159">
        <v>55</v>
      </c>
      <c r="AN159">
        <v>34</v>
      </c>
      <c r="AO159">
        <f t="shared" si="28"/>
        <v>1</v>
      </c>
      <c r="AP159">
        <f>SUM($AO$2:AO159)</f>
        <v>154</v>
      </c>
      <c r="AQ159">
        <f>COUNT($AO$2:AO159)</f>
        <v>158</v>
      </c>
      <c r="AR159">
        <f t="shared" si="29"/>
        <v>97.468354430379748</v>
      </c>
    </row>
    <row r="160" spans="2:44">
      <c r="B160">
        <v>79</v>
      </c>
      <c r="C160">
        <v>39</v>
      </c>
      <c r="D160">
        <v>4</v>
      </c>
      <c r="E160">
        <f t="shared" si="20"/>
        <v>1</v>
      </c>
      <c r="F160">
        <f>SUM($E$2:E160)</f>
        <v>159</v>
      </c>
      <c r="G160">
        <f>COUNT($E$2:E160)</f>
        <v>159</v>
      </c>
      <c r="H160">
        <f t="shared" si="21"/>
        <v>100</v>
      </c>
      <c r="K160">
        <v>6</v>
      </c>
      <c r="L160">
        <v>6</v>
      </c>
      <c r="M160">
        <v>4</v>
      </c>
      <c r="N160">
        <f t="shared" si="22"/>
        <v>1</v>
      </c>
      <c r="O160">
        <f>SUM($N$2:N160)</f>
        <v>152</v>
      </c>
      <c r="P160">
        <f>COUNT($N$2:N160)</f>
        <v>159</v>
      </c>
      <c r="Q160">
        <f t="shared" si="23"/>
        <v>95.59748427672956</v>
      </c>
      <c r="T160">
        <v>7</v>
      </c>
      <c r="U160">
        <v>7</v>
      </c>
      <c r="V160">
        <v>4</v>
      </c>
      <c r="W160">
        <f t="shared" si="24"/>
        <v>1</v>
      </c>
      <c r="X160">
        <f>SUM($W$2:W160)</f>
        <v>153</v>
      </c>
      <c r="Y160">
        <f>COUNT($W$2:W160)</f>
        <v>159</v>
      </c>
      <c r="Z160">
        <f t="shared" si="25"/>
        <v>96.226415094339629</v>
      </c>
      <c r="AC160">
        <v>54</v>
      </c>
      <c r="AD160">
        <v>54</v>
      </c>
      <c r="AE160">
        <v>72</v>
      </c>
      <c r="AF160">
        <f t="shared" si="26"/>
        <v>0</v>
      </c>
      <c r="AG160">
        <f>SUM($AF$2:AF160)</f>
        <v>149</v>
      </c>
      <c r="AH160">
        <f>COUNT($AF$2:AF160)</f>
        <v>159</v>
      </c>
      <c r="AI160">
        <f t="shared" si="27"/>
        <v>93.710691823899367</v>
      </c>
      <c r="AL160">
        <v>55</v>
      </c>
      <c r="AM160">
        <v>55</v>
      </c>
      <c r="AN160">
        <v>72</v>
      </c>
      <c r="AO160">
        <f t="shared" si="28"/>
        <v>0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</row>
    <row r="161" spans="2:44">
      <c r="B161">
        <v>79</v>
      </c>
      <c r="C161">
        <v>39</v>
      </c>
      <c r="D161">
        <v>4</v>
      </c>
      <c r="E161">
        <f t="shared" si="20"/>
        <v>1</v>
      </c>
      <c r="F161">
        <f>SUM($E$2:E161)</f>
        <v>160</v>
      </c>
      <c r="G161">
        <f>COUNT($E$2:E161)</f>
        <v>160</v>
      </c>
      <c r="H161">
        <f t="shared" si="21"/>
        <v>100</v>
      </c>
      <c r="K161">
        <v>6</v>
      </c>
      <c r="L161">
        <v>6</v>
      </c>
      <c r="M161">
        <v>4</v>
      </c>
      <c r="N161">
        <f t="shared" si="22"/>
        <v>1</v>
      </c>
      <c r="O161">
        <f>SUM($N$2:N161)</f>
        <v>153</v>
      </c>
      <c r="P161">
        <f>COUNT($N$2:N161)</f>
        <v>160</v>
      </c>
      <c r="Q161">
        <f t="shared" si="23"/>
        <v>95.625</v>
      </c>
      <c r="T161">
        <v>7</v>
      </c>
      <c r="U161">
        <v>7</v>
      </c>
      <c r="V161">
        <v>4</v>
      </c>
      <c r="W161">
        <f t="shared" si="24"/>
        <v>1</v>
      </c>
      <c r="X161">
        <f>SUM($W$2:W161)</f>
        <v>154</v>
      </c>
      <c r="Y161">
        <f>COUNT($W$2:W161)</f>
        <v>160</v>
      </c>
      <c r="Z161">
        <f t="shared" si="25"/>
        <v>96.25</v>
      </c>
      <c r="AC161">
        <v>55</v>
      </c>
      <c r="AD161">
        <v>55</v>
      </c>
      <c r="AE161">
        <v>56</v>
      </c>
      <c r="AF161">
        <f t="shared" si="26"/>
        <v>0</v>
      </c>
      <c r="AG161">
        <f>SUM($AF$2:AF161)</f>
        <v>149</v>
      </c>
      <c r="AH161">
        <f>COUNT($AF$2:AF161)</f>
        <v>160</v>
      </c>
      <c r="AI161">
        <f t="shared" si="27"/>
        <v>93.125</v>
      </c>
      <c r="AL161">
        <v>55</v>
      </c>
      <c r="AM161">
        <v>55</v>
      </c>
      <c r="AN161">
        <v>56</v>
      </c>
      <c r="AO161">
        <f t="shared" si="28"/>
        <v>0</v>
      </c>
      <c r="AP161">
        <f>SUM($AO$2:AO161)</f>
        <v>154</v>
      </c>
      <c r="AQ161">
        <f>COUNT($AO$2:AO161)</f>
        <v>160</v>
      </c>
      <c r="AR161">
        <f t="shared" si="29"/>
        <v>96.25</v>
      </c>
    </row>
    <row r="162" spans="2:44">
      <c r="B162">
        <v>79</v>
      </c>
      <c r="C162">
        <v>39</v>
      </c>
      <c r="D162">
        <v>4</v>
      </c>
      <c r="E162">
        <f t="shared" si="20"/>
        <v>1</v>
      </c>
      <c r="F162">
        <f>SUM($E$2:E162)</f>
        <v>161</v>
      </c>
      <c r="G162">
        <f>COUNT($E$2:E162)</f>
        <v>161</v>
      </c>
      <c r="H162">
        <f t="shared" si="21"/>
        <v>100</v>
      </c>
      <c r="K162">
        <v>6</v>
      </c>
      <c r="L162">
        <v>6</v>
      </c>
      <c r="M162">
        <v>4</v>
      </c>
      <c r="N162">
        <f t="shared" si="22"/>
        <v>1</v>
      </c>
      <c r="O162">
        <f>SUM($N$2:N162)</f>
        <v>154</v>
      </c>
      <c r="P162">
        <f>COUNT($N$2:N162)</f>
        <v>161</v>
      </c>
      <c r="Q162">
        <f t="shared" si="23"/>
        <v>95.652173913043484</v>
      </c>
      <c r="T162">
        <v>7</v>
      </c>
      <c r="U162">
        <v>7</v>
      </c>
      <c r="V162">
        <v>4</v>
      </c>
      <c r="W162">
        <f t="shared" si="24"/>
        <v>1</v>
      </c>
      <c r="X162">
        <f>SUM($W$2:W162)</f>
        <v>155</v>
      </c>
      <c r="Y162">
        <f>COUNT($W$2:W162)</f>
        <v>161</v>
      </c>
      <c r="Z162">
        <f t="shared" si="25"/>
        <v>96.273291925465841</v>
      </c>
      <c r="AC162">
        <v>55</v>
      </c>
      <c r="AD162">
        <v>55</v>
      </c>
      <c r="AE162">
        <v>35</v>
      </c>
      <c r="AF162">
        <f t="shared" si="26"/>
        <v>1</v>
      </c>
      <c r="AG162">
        <f>SUM($AF$2:AF162)</f>
        <v>150</v>
      </c>
      <c r="AH162">
        <f>COUNT($AF$2:AF162)</f>
        <v>161</v>
      </c>
      <c r="AI162">
        <f t="shared" si="27"/>
        <v>93.16770186335404</v>
      </c>
      <c r="AL162">
        <v>55</v>
      </c>
      <c r="AM162">
        <v>55</v>
      </c>
      <c r="AN162">
        <v>35</v>
      </c>
      <c r="AO162">
        <f t="shared" si="28"/>
        <v>1</v>
      </c>
      <c r="AP162">
        <f>SUM($AO$2:AO162)</f>
        <v>155</v>
      </c>
      <c r="AQ162">
        <f>COUNT($AO$2:AO162)</f>
        <v>161</v>
      </c>
      <c r="AR162">
        <f t="shared" si="29"/>
        <v>96.273291925465841</v>
      </c>
    </row>
    <row r="163" spans="2:44">
      <c r="B163">
        <v>79</v>
      </c>
      <c r="C163">
        <v>39</v>
      </c>
      <c r="D163">
        <v>4</v>
      </c>
      <c r="E163">
        <f t="shared" si="20"/>
        <v>1</v>
      </c>
      <c r="F163">
        <f>SUM($E$2:E163)</f>
        <v>162</v>
      </c>
      <c r="G163">
        <f>COUNT($E$2:E163)</f>
        <v>162</v>
      </c>
      <c r="H163">
        <f t="shared" si="21"/>
        <v>100</v>
      </c>
      <c r="K163">
        <v>6</v>
      </c>
      <c r="L163">
        <v>6</v>
      </c>
      <c r="M163">
        <v>4</v>
      </c>
      <c r="N163">
        <f t="shared" si="22"/>
        <v>1</v>
      </c>
      <c r="O163">
        <f>SUM($N$2:N163)</f>
        <v>155</v>
      </c>
      <c r="P163">
        <f>COUNT($N$2:N163)</f>
        <v>162</v>
      </c>
      <c r="Q163">
        <f t="shared" si="23"/>
        <v>95.679012345679013</v>
      </c>
      <c r="T163">
        <v>7</v>
      </c>
      <c r="U163">
        <v>7</v>
      </c>
      <c r="V163">
        <v>4</v>
      </c>
      <c r="W163">
        <f t="shared" si="24"/>
        <v>1</v>
      </c>
      <c r="X163">
        <f>SUM($W$2:W163)</f>
        <v>156</v>
      </c>
      <c r="Y163">
        <f>COUNT($W$2:W163)</f>
        <v>162</v>
      </c>
      <c r="Z163">
        <f t="shared" si="25"/>
        <v>96.296296296296291</v>
      </c>
      <c r="AC163">
        <v>55</v>
      </c>
      <c r="AD163">
        <v>55</v>
      </c>
      <c r="AE163">
        <v>48</v>
      </c>
      <c r="AF163">
        <f t="shared" si="26"/>
        <v>1</v>
      </c>
      <c r="AG163">
        <f>SUM($AF$2:AF163)</f>
        <v>151</v>
      </c>
      <c r="AH163">
        <f>COUNT($AF$2:AF163)</f>
        <v>162</v>
      </c>
      <c r="AI163">
        <f t="shared" si="27"/>
        <v>93.209876543209873</v>
      </c>
      <c r="AL163">
        <v>55</v>
      </c>
      <c r="AM163">
        <v>55</v>
      </c>
      <c r="AN163">
        <v>48</v>
      </c>
      <c r="AO163">
        <f t="shared" si="28"/>
        <v>1</v>
      </c>
      <c r="AP163">
        <f>SUM($AO$2:AO163)</f>
        <v>156</v>
      </c>
      <c r="AQ163">
        <f>COUNT($AO$2:AO163)</f>
        <v>162</v>
      </c>
      <c r="AR163">
        <f t="shared" si="29"/>
        <v>96.296296296296291</v>
      </c>
    </row>
    <row r="164" spans="2:44">
      <c r="B164">
        <v>79</v>
      </c>
      <c r="C164">
        <v>39</v>
      </c>
      <c r="D164">
        <v>6</v>
      </c>
      <c r="E164">
        <f t="shared" si="20"/>
        <v>1</v>
      </c>
      <c r="F164">
        <f>SUM($E$2:E164)</f>
        <v>163</v>
      </c>
      <c r="G164">
        <f>COUNT($E$2:E164)</f>
        <v>163</v>
      </c>
      <c r="H164">
        <f t="shared" si="21"/>
        <v>100</v>
      </c>
      <c r="K164">
        <v>6</v>
      </c>
      <c r="L164">
        <v>6</v>
      </c>
      <c r="M164">
        <v>6</v>
      </c>
      <c r="N164">
        <f t="shared" si="22"/>
        <v>1</v>
      </c>
      <c r="O164">
        <f>SUM($N$2:N164)</f>
        <v>156</v>
      </c>
      <c r="P164">
        <f>COUNT($N$2:N164)</f>
        <v>163</v>
      </c>
      <c r="Q164">
        <f t="shared" si="23"/>
        <v>95.705521472392647</v>
      </c>
      <c r="T164">
        <v>7</v>
      </c>
      <c r="U164">
        <v>7</v>
      </c>
      <c r="V164">
        <v>6</v>
      </c>
      <c r="W164">
        <f t="shared" si="24"/>
        <v>1</v>
      </c>
      <c r="X164">
        <f>SUM($W$2:W164)</f>
        <v>157</v>
      </c>
      <c r="Y164">
        <f>COUNT($W$2:W164)</f>
        <v>163</v>
      </c>
      <c r="Z164">
        <f t="shared" si="25"/>
        <v>96.319018404907979</v>
      </c>
      <c r="AC164">
        <v>54</v>
      </c>
      <c r="AD164">
        <v>54</v>
      </c>
      <c r="AE164">
        <v>39</v>
      </c>
      <c r="AF164">
        <f t="shared" si="26"/>
        <v>1</v>
      </c>
      <c r="AG164">
        <f>SUM($AF$2:AF164)</f>
        <v>152</v>
      </c>
      <c r="AH164">
        <f>COUNT($AF$2:AF164)</f>
        <v>163</v>
      </c>
      <c r="AI164">
        <f t="shared" si="27"/>
        <v>93.251533742331276</v>
      </c>
      <c r="AL164">
        <v>55</v>
      </c>
      <c r="AM164">
        <v>55</v>
      </c>
      <c r="AN164">
        <v>39</v>
      </c>
      <c r="AO164">
        <f t="shared" si="28"/>
        <v>1</v>
      </c>
      <c r="AP164">
        <f>SUM($AO$2:AO164)</f>
        <v>157</v>
      </c>
      <c r="AQ164">
        <f>COUNT($AO$2:AO164)</f>
        <v>163</v>
      </c>
      <c r="AR164">
        <f t="shared" si="29"/>
        <v>96.319018404907979</v>
      </c>
    </row>
    <row r="165" spans="2:44">
      <c r="B165">
        <v>79</v>
      </c>
      <c r="C165">
        <v>39</v>
      </c>
      <c r="D165">
        <v>6</v>
      </c>
      <c r="E165">
        <f t="shared" si="20"/>
        <v>1</v>
      </c>
      <c r="F165">
        <f>SUM($E$2:E165)</f>
        <v>164</v>
      </c>
      <c r="G165">
        <f>COUNT($E$2:E165)</f>
        <v>164</v>
      </c>
      <c r="H165">
        <f t="shared" si="21"/>
        <v>100</v>
      </c>
      <c r="K165">
        <v>6</v>
      </c>
      <c r="L165">
        <v>6</v>
      </c>
      <c r="M165">
        <v>6</v>
      </c>
      <c r="N165">
        <f t="shared" si="22"/>
        <v>1</v>
      </c>
      <c r="O165">
        <f>SUM($N$2:N165)</f>
        <v>157</v>
      </c>
      <c r="P165">
        <f>COUNT($N$2:N165)</f>
        <v>164</v>
      </c>
      <c r="Q165">
        <f t="shared" si="23"/>
        <v>95.731707317073173</v>
      </c>
      <c r="T165">
        <v>7</v>
      </c>
      <c r="U165">
        <v>7</v>
      </c>
      <c r="V165">
        <v>6</v>
      </c>
      <c r="W165">
        <f t="shared" si="24"/>
        <v>1</v>
      </c>
      <c r="X165">
        <f>SUM($W$2:W165)</f>
        <v>158</v>
      </c>
      <c r="Y165">
        <f>COUNT($W$2:W165)</f>
        <v>164</v>
      </c>
      <c r="Z165">
        <f t="shared" si="25"/>
        <v>96.341463414634148</v>
      </c>
      <c r="AC165">
        <v>54</v>
      </c>
      <c r="AD165">
        <v>54</v>
      </c>
      <c r="AE165">
        <v>37</v>
      </c>
      <c r="AF165">
        <f t="shared" si="26"/>
        <v>1</v>
      </c>
      <c r="AG165">
        <f>SUM($AF$2:AF165)</f>
        <v>153</v>
      </c>
      <c r="AH165">
        <f>COUNT($AF$2:AF165)</f>
        <v>164</v>
      </c>
      <c r="AI165">
        <f t="shared" si="27"/>
        <v>93.292682926829272</v>
      </c>
      <c r="AL165">
        <v>55</v>
      </c>
      <c r="AM165">
        <v>55</v>
      </c>
      <c r="AN165">
        <v>37</v>
      </c>
      <c r="AO165">
        <f t="shared" si="28"/>
        <v>1</v>
      </c>
      <c r="AP165">
        <f>SUM($AO$2:AO165)</f>
        <v>158</v>
      </c>
      <c r="AQ165">
        <f>COUNT($AO$2:AO165)</f>
        <v>164</v>
      </c>
      <c r="AR165">
        <f t="shared" si="29"/>
        <v>96.341463414634148</v>
      </c>
    </row>
    <row r="166" spans="2:44">
      <c r="B166">
        <v>79</v>
      </c>
      <c r="C166">
        <v>39</v>
      </c>
      <c r="D166">
        <v>4</v>
      </c>
      <c r="E166">
        <f t="shared" si="20"/>
        <v>1</v>
      </c>
      <c r="F166">
        <f>SUM($E$2:E166)</f>
        <v>165</v>
      </c>
      <c r="G166">
        <f>COUNT($E$2:E166)</f>
        <v>165</v>
      </c>
      <c r="H166">
        <f t="shared" si="21"/>
        <v>100</v>
      </c>
      <c r="K166">
        <v>6</v>
      </c>
      <c r="L166">
        <v>6</v>
      </c>
      <c r="M166">
        <v>4</v>
      </c>
      <c r="N166">
        <f t="shared" si="22"/>
        <v>1</v>
      </c>
      <c r="O166">
        <f>SUM($N$2:N166)</f>
        <v>158</v>
      </c>
      <c r="P166">
        <f>COUNT($N$2:N166)</f>
        <v>165</v>
      </c>
      <c r="Q166">
        <f t="shared" si="23"/>
        <v>95.757575757575751</v>
      </c>
      <c r="T166">
        <v>7</v>
      </c>
      <c r="U166">
        <v>7</v>
      </c>
      <c r="V166">
        <v>4</v>
      </c>
      <c r="W166">
        <f t="shared" si="24"/>
        <v>1</v>
      </c>
      <c r="X166">
        <f>SUM($W$2:W166)</f>
        <v>159</v>
      </c>
      <c r="Y166">
        <f>COUNT($W$2:W166)</f>
        <v>165</v>
      </c>
      <c r="Z166">
        <f t="shared" si="25"/>
        <v>96.36363636363636</v>
      </c>
      <c r="AC166">
        <v>54</v>
      </c>
      <c r="AD166">
        <v>54</v>
      </c>
      <c r="AE166">
        <v>34</v>
      </c>
      <c r="AF166">
        <f t="shared" si="26"/>
        <v>1</v>
      </c>
      <c r="AG166">
        <f>SUM($AF$2:AF166)</f>
        <v>154</v>
      </c>
      <c r="AH166">
        <f>COUNT($AF$2:AF166)</f>
        <v>165</v>
      </c>
      <c r="AI166">
        <f t="shared" si="27"/>
        <v>93.333333333333329</v>
      </c>
      <c r="AL166">
        <v>55</v>
      </c>
      <c r="AM166">
        <v>55</v>
      </c>
      <c r="AN166">
        <v>34</v>
      </c>
      <c r="AO166">
        <f t="shared" si="28"/>
        <v>1</v>
      </c>
      <c r="AP166">
        <f>SUM($AO$2:AO166)</f>
        <v>159</v>
      </c>
      <c r="AQ166">
        <f>COUNT($AO$2:AO166)</f>
        <v>165</v>
      </c>
      <c r="AR166">
        <f t="shared" si="29"/>
        <v>96.36363636363636</v>
      </c>
    </row>
    <row r="167" spans="2:44">
      <c r="B167">
        <v>79</v>
      </c>
      <c r="C167">
        <v>39</v>
      </c>
      <c r="D167">
        <v>4</v>
      </c>
      <c r="E167">
        <f t="shared" si="20"/>
        <v>1</v>
      </c>
      <c r="F167">
        <f>SUM($E$2:E167)</f>
        <v>166</v>
      </c>
      <c r="G167">
        <f>COUNT($E$2:E167)</f>
        <v>166</v>
      </c>
      <c r="H167">
        <f t="shared" si="21"/>
        <v>100</v>
      </c>
      <c r="K167">
        <v>6</v>
      </c>
      <c r="L167">
        <v>6</v>
      </c>
      <c r="M167">
        <v>4</v>
      </c>
      <c r="N167">
        <f t="shared" si="22"/>
        <v>1</v>
      </c>
      <c r="O167">
        <f>SUM($N$2:N167)</f>
        <v>159</v>
      </c>
      <c r="P167">
        <f>COUNT($N$2:N167)</f>
        <v>166</v>
      </c>
      <c r="Q167">
        <f t="shared" si="23"/>
        <v>95.783132530120483</v>
      </c>
      <c r="T167">
        <v>7</v>
      </c>
      <c r="U167">
        <v>7</v>
      </c>
      <c r="V167">
        <v>4</v>
      </c>
      <c r="W167">
        <f t="shared" si="24"/>
        <v>1</v>
      </c>
      <c r="X167">
        <f>SUM($W$2:W167)</f>
        <v>160</v>
      </c>
      <c r="Y167">
        <f>COUNT($W$2:W167)</f>
        <v>166</v>
      </c>
      <c r="Z167">
        <f t="shared" si="25"/>
        <v>96.385542168674704</v>
      </c>
      <c r="AC167">
        <v>54</v>
      </c>
      <c r="AD167">
        <v>54</v>
      </c>
      <c r="AE167">
        <v>37</v>
      </c>
      <c r="AF167">
        <f t="shared" si="26"/>
        <v>1</v>
      </c>
      <c r="AG167">
        <f>SUM($AF$2:AF167)</f>
        <v>155</v>
      </c>
      <c r="AH167">
        <f>COUNT($AF$2:AF167)</f>
        <v>166</v>
      </c>
      <c r="AI167">
        <f t="shared" si="27"/>
        <v>93.373493975903614</v>
      </c>
      <c r="AL167">
        <v>55</v>
      </c>
      <c r="AM167">
        <v>55</v>
      </c>
      <c r="AN167">
        <v>37</v>
      </c>
      <c r="AO167">
        <f t="shared" si="28"/>
        <v>1</v>
      </c>
      <c r="AP167">
        <f>SUM($AO$2:AO167)</f>
        <v>160</v>
      </c>
      <c r="AQ167">
        <f>COUNT($AO$2:AO167)</f>
        <v>166</v>
      </c>
      <c r="AR167">
        <f t="shared" si="29"/>
        <v>96.385542168674704</v>
      </c>
    </row>
    <row r="168" spans="2:44">
      <c r="B168">
        <v>79</v>
      </c>
      <c r="C168">
        <v>39</v>
      </c>
      <c r="D168">
        <v>4</v>
      </c>
      <c r="E168">
        <f t="shared" si="20"/>
        <v>1</v>
      </c>
      <c r="F168">
        <f>SUM($E$2:E168)</f>
        <v>167</v>
      </c>
      <c r="G168">
        <f>COUNT($E$2:E168)</f>
        <v>167</v>
      </c>
      <c r="H168">
        <f t="shared" si="21"/>
        <v>100</v>
      </c>
      <c r="K168">
        <v>6</v>
      </c>
      <c r="L168">
        <v>6</v>
      </c>
      <c r="M168">
        <v>4</v>
      </c>
      <c r="N168">
        <f t="shared" si="22"/>
        <v>1</v>
      </c>
      <c r="O168">
        <f>SUM($N$2:N168)</f>
        <v>160</v>
      </c>
      <c r="P168">
        <f>COUNT($N$2:N168)</f>
        <v>167</v>
      </c>
      <c r="Q168">
        <f t="shared" si="23"/>
        <v>95.808383233532936</v>
      </c>
      <c r="T168">
        <v>7</v>
      </c>
      <c r="U168">
        <v>7</v>
      </c>
      <c r="V168">
        <v>4</v>
      </c>
      <c r="W168">
        <f t="shared" si="24"/>
        <v>1</v>
      </c>
      <c r="X168">
        <f>SUM($W$2:W168)</f>
        <v>161</v>
      </c>
      <c r="Y168">
        <f>COUNT($W$2:W168)</f>
        <v>167</v>
      </c>
      <c r="Z168">
        <f t="shared" si="25"/>
        <v>96.407185628742525</v>
      </c>
      <c r="AC168">
        <v>54</v>
      </c>
      <c r="AD168">
        <v>54</v>
      </c>
      <c r="AE168">
        <v>43</v>
      </c>
      <c r="AF168">
        <f t="shared" si="26"/>
        <v>1</v>
      </c>
      <c r="AG168">
        <f>SUM($AF$2:AF168)</f>
        <v>156</v>
      </c>
      <c r="AH168">
        <f>COUNT($AF$2:AF168)</f>
        <v>167</v>
      </c>
      <c r="AI168">
        <f t="shared" si="27"/>
        <v>93.41317365269461</v>
      </c>
      <c r="AL168">
        <v>55</v>
      </c>
      <c r="AM168">
        <v>55</v>
      </c>
      <c r="AN168">
        <v>43</v>
      </c>
      <c r="AO168">
        <f t="shared" si="28"/>
        <v>1</v>
      </c>
      <c r="AP168">
        <f>SUM($AO$2:AO168)</f>
        <v>161</v>
      </c>
      <c r="AQ168">
        <f>COUNT($AO$2:AO168)</f>
        <v>167</v>
      </c>
      <c r="AR168">
        <f t="shared" si="29"/>
        <v>96.407185628742525</v>
      </c>
    </row>
    <row r="169" spans="2:44">
      <c r="B169">
        <v>79</v>
      </c>
      <c r="C169">
        <v>39</v>
      </c>
      <c r="D169">
        <v>5</v>
      </c>
      <c r="E169">
        <f t="shared" si="20"/>
        <v>1</v>
      </c>
      <c r="F169">
        <f>SUM($E$2:E169)</f>
        <v>168</v>
      </c>
      <c r="G169">
        <f>COUNT($E$2:E169)</f>
        <v>168</v>
      </c>
      <c r="H169">
        <f t="shared" si="21"/>
        <v>100</v>
      </c>
      <c r="K169">
        <v>6</v>
      </c>
      <c r="L169">
        <v>6</v>
      </c>
      <c r="M169">
        <v>5</v>
      </c>
      <c r="N169">
        <f t="shared" si="22"/>
        <v>1</v>
      </c>
      <c r="O169">
        <f>SUM($N$2:N169)</f>
        <v>161</v>
      </c>
      <c r="P169">
        <f>COUNT($N$2:N169)</f>
        <v>168</v>
      </c>
      <c r="Q169">
        <f t="shared" si="23"/>
        <v>95.833333333333343</v>
      </c>
      <c r="T169">
        <v>7</v>
      </c>
      <c r="U169">
        <v>7</v>
      </c>
      <c r="V169">
        <v>5</v>
      </c>
      <c r="W169">
        <f t="shared" si="24"/>
        <v>1</v>
      </c>
      <c r="X169">
        <f>SUM($W$2:W169)</f>
        <v>162</v>
      </c>
      <c r="Y169">
        <f>COUNT($W$2:W169)</f>
        <v>168</v>
      </c>
      <c r="Z169">
        <f t="shared" si="25"/>
        <v>96.428571428571431</v>
      </c>
      <c r="AC169">
        <v>54</v>
      </c>
      <c r="AD169">
        <v>54</v>
      </c>
      <c r="AE169">
        <v>41</v>
      </c>
      <c r="AF169">
        <f t="shared" si="26"/>
        <v>1</v>
      </c>
      <c r="AG169">
        <f>SUM($AF$2:AF169)</f>
        <v>157</v>
      </c>
      <c r="AH169">
        <f>COUNT($AF$2:AF169)</f>
        <v>168</v>
      </c>
      <c r="AI169">
        <f t="shared" si="27"/>
        <v>93.452380952380949</v>
      </c>
      <c r="AL169">
        <v>55</v>
      </c>
      <c r="AM169">
        <v>55</v>
      </c>
      <c r="AN169">
        <v>41</v>
      </c>
      <c r="AO169">
        <f t="shared" si="28"/>
        <v>1</v>
      </c>
      <c r="AP169">
        <f>SUM($AO$2:AO169)</f>
        <v>162</v>
      </c>
      <c r="AQ169">
        <f>COUNT($AO$2:AO169)</f>
        <v>168</v>
      </c>
      <c r="AR169">
        <f t="shared" si="29"/>
        <v>96.428571428571431</v>
      </c>
    </row>
    <row r="170" spans="2:44">
      <c r="B170">
        <v>79</v>
      </c>
      <c r="C170">
        <v>39</v>
      </c>
      <c r="D170">
        <v>6</v>
      </c>
      <c r="E170">
        <f t="shared" si="20"/>
        <v>1</v>
      </c>
      <c r="F170">
        <f>SUM($E$2:E170)</f>
        <v>169</v>
      </c>
      <c r="G170">
        <f>COUNT($E$2:E170)</f>
        <v>169</v>
      </c>
      <c r="H170">
        <f t="shared" si="21"/>
        <v>100</v>
      </c>
      <c r="K170">
        <v>6</v>
      </c>
      <c r="L170">
        <v>6</v>
      </c>
      <c r="M170">
        <v>6</v>
      </c>
      <c r="N170">
        <f t="shared" si="22"/>
        <v>1</v>
      </c>
      <c r="O170">
        <f>SUM($N$2:N170)</f>
        <v>162</v>
      </c>
      <c r="P170">
        <f>COUNT($N$2:N170)</f>
        <v>169</v>
      </c>
      <c r="Q170">
        <f t="shared" si="23"/>
        <v>95.857988165680467</v>
      </c>
      <c r="T170">
        <v>7</v>
      </c>
      <c r="U170">
        <v>7</v>
      </c>
      <c r="V170">
        <v>6</v>
      </c>
      <c r="W170">
        <f t="shared" si="24"/>
        <v>1</v>
      </c>
      <c r="X170">
        <f>SUM($W$2:W170)</f>
        <v>163</v>
      </c>
      <c r="Y170">
        <f>COUNT($W$2:W170)</f>
        <v>169</v>
      </c>
      <c r="Z170">
        <f t="shared" si="25"/>
        <v>96.449704142011839</v>
      </c>
      <c r="AC170">
        <v>54</v>
      </c>
      <c r="AD170">
        <v>54</v>
      </c>
      <c r="AE170">
        <v>34</v>
      </c>
      <c r="AF170">
        <f t="shared" si="26"/>
        <v>1</v>
      </c>
      <c r="AG170">
        <f>SUM($AF$2:AF170)</f>
        <v>158</v>
      </c>
      <c r="AH170">
        <f>COUNT($AF$2:AF170)</f>
        <v>169</v>
      </c>
      <c r="AI170">
        <f t="shared" si="27"/>
        <v>93.491124260355036</v>
      </c>
      <c r="AL170">
        <v>55</v>
      </c>
      <c r="AM170">
        <v>55</v>
      </c>
      <c r="AN170">
        <v>34</v>
      </c>
      <c r="AO170">
        <f t="shared" si="28"/>
        <v>1</v>
      </c>
      <c r="AP170">
        <f>SUM($AO$2:AO170)</f>
        <v>163</v>
      </c>
      <c r="AQ170">
        <f>COUNT($AO$2:AO170)</f>
        <v>169</v>
      </c>
      <c r="AR170">
        <f t="shared" si="29"/>
        <v>96.449704142011839</v>
      </c>
    </row>
    <row r="171" spans="2:44">
      <c r="B171">
        <v>79</v>
      </c>
      <c r="C171">
        <v>39</v>
      </c>
      <c r="D171">
        <v>4</v>
      </c>
      <c r="E171">
        <f t="shared" si="20"/>
        <v>1</v>
      </c>
      <c r="F171">
        <f>SUM($E$2:E171)</f>
        <v>170</v>
      </c>
      <c r="G171">
        <f>COUNT($E$2:E171)</f>
        <v>170</v>
      </c>
      <c r="H171">
        <f t="shared" si="21"/>
        <v>100</v>
      </c>
      <c r="K171">
        <v>6</v>
      </c>
      <c r="L171">
        <v>6</v>
      </c>
      <c r="M171">
        <v>4</v>
      </c>
      <c r="N171">
        <f t="shared" si="22"/>
        <v>1</v>
      </c>
      <c r="O171">
        <f>SUM($N$2:N171)</f>
        <v>163</v>
      </c>
      <c r="P171">
        <f>COUNT($N$2:N171)</f>
        <v>170</v>
      </c>
      <c r="Q171">
        <f t="shared" si="23"/>
        <v>95.882352941176478</v>
      </c>
      <c r="T171">
        <v>6</v>
      </c>
      <c r="U171">
        <v>6</v>
      </c>
      <c r="V171">
        <v>4</v>
      </c>
      <c r="W171">
        <f t="shared" si="24"/>
        <v>1</v>
      </c>
      <c r="X171">
        <f>SUM($W$2:W171)</f>
        <v>164</v>
      </c>
      <c r="Y171">
        <f>COUNT($W$2:W171)</f>
        <v>170</v>
      </c>
      <c r="Z171">
        <f t="shared" si="25"/>
        <v>96.470588235294116</v>
      </c>
      <c r="AC171">
        <v>54</v>
      </c>
      <c r="AD171">
        <v>54</v>
      </c>
      <c r="AE171">
        <v>35</v>
      </c>
      <c r="AF171">
        <f t="shared" si="26"/>
        <v>1</v>
      </c>
      <c r="AG171">
        <f>SUM($AF$2:AF171)</f>
        <v>159</v>
      </c>
      <c r="AH171">
        <f>COUNT($AF$2:AF171)</f>
        <v>170</v>
      </c>
      <c r="AI171">
        <f t="shared" si="27"/>
        <v>93.529411764705884</v>
      </c>
      <c r="AL171">
        <v>55</v>
      </c>
      <c r="AM171">
        <v>55</v>
      </c>
      <c r="AN171">
        <v>35</v>
      </c>
      <c r="AO171">
        <f t="shared" si="28"/>
        <v>1</v>
      </c>
      <c r="AP171">
        <f>SUM($AO$2:AO171)</f>
        <v>164</v>
      </c>
      <c r="AQ171">
        <f>COUNT($AO$2:AO171)</f>
        <v>170</v>
      </c>
      <c r="AR171">
        <f t="shared" si="29"/>
        <v>96.470588235294116</v>
      </c>
    </row>
    <row r="172" spans="2:44">
      <c r="B172">
        <v>79</v>
      </c>
      <c r="C172">
        <v>39</v>
      </c>
      <c r="D172">
        <v>4</v>
      </c>
      <c r="E172">
        <f t="shared" si="20"/>
        <v>1</v>
      </c>
      <c r="F172">
        <f>SUM($E$2:E172)</f>
        <v>171</v>
      </c>
      <c r="G172">
        <f>COUNT($E$2:E172)</f>
        <v>171</v>
      </c>
      <c r="H172">
        <f t="shared" si="21"/>
        <v>100</v>
      </c>
      <c r="K172">
        <v>6</v>
      </c>
      <c r="L172">
        <v>6</v>
      </c>
      <c r="M172">
        <v>4</v>
      </c>
      <c r="N172">
        <f t="shared" si="22"/>
        <v>1</v>
      </c>
      <c r="O172">
        <f>SUM($N$2:N172)</f>
        <v>164</v>
      </c>
      <c r="P172">
        <f>COUNT($N$2:N172)</f>
        <v>171</v>
      </c>
      <c r="Q172">
        <f t="shared" si="23"/>
        <v>95.906432748538009</v>
      </c>
      <c r="T172">
        <v>6</v>
      </c>
      <c r="U172">
        <v>6</v>
      </c>
      <c r="V172">
        <v>4</v>
      </c>
      <c r="W172">
        <f t="shared" si="24"/>
        <v>1</v>
      </c>
      <c r="X172">
        <f>SUM($W$2:W172)</f>
        <v>165</v>
      </c>
      <c r="Y172">
        <f>COUNT($W$2:W172)</f>
        <v>171</v>
      </c>
      <c r="Z172">
        <f t="shared" si="25"/>
        <v>96.491228070175438</v>
      </c>
      <c r="AC172">
        <v>54</v>
      </c>
      <c r="AD172">
        <v>54</v>
      </c>
      <c r="AE172">
        <v>44</v>
      </c>
      <c r="AF172">
        <f t="shared" si="26"/>
        <v>1</v>
      </c>
      <c r="AG172">
        <f>SUM($AF$2:AF172)</f>
        <v>160</v>
      </c>
      <c r="AH172">
        <f>COUNT($AF$2:AF172)</f>
        <v>171</v>
      </c>
      <c r="AI172">
        <f t="shared" si="27"/>
        <v>93.567251461988292</v>
      </c>
      <c r="AL172">
        <v>55</v>
      </c>
      <c r="AM172">
        <v>55</v>
      </c>
      <c r="AN172">
        <v>44</v>
      </c>
      <c r="AO172">
        <f t="shared" si="28"/>
        <v>1</v>
      </c>
      <c r="AP172">
        <f>SUM($AO$2:AO172)</f>
        <v>165</v>
      </c>
      <c r="AQ172">
        <f>COUNT($AO$2:AO172)</f>
        <v>171</v>
      </c>
      <c r="AR172">
        <f t="shared" si="29"/>
        <v>96.491228070175438</v>
      </c>
    </row>
    <row r="173" spans="2:44">
      <c r="B173">
        <v>79</v>
      </c>
      <c r="C173">
        <v>39</v>
      </c>
      <c r="D173">
        <v>5</v>
      </c>
      <c r="E173">
        <f t="shared" si="20"/>
        <v>1</v>
      </c>
      <c r="F173">
        <f>SUM($E$2:E173)</f>
        <v>172</v>
      </c>
      <c r="G173">
        <f>COUNT($E$2:E173)</f>
        <v>172</v>
      </c>
      <c r="H173">
        <f t="shared" si="21"/>
        <v>100</v>
      </c>
      <c r="K173">
        <v>6</v>
      </c>
      <c r="L173">
        <v>6</v>
      </c>
      <c r="M173">
        <v>5</v>
      </c>
      <c r="N173">
        <f t="shared" si="22"/>
        <v>1</v>
      </c>
      <c r="O173">
        <f>SUM($N$2:N173)</f>
        <v>165</v>
      </c>
      <c r="P173">
        <f>COUNT($N$2:N173)</f>
        <v>172</v>
      </c>
      <c r="Q173">
        <f t="shared" si="23"/>
        <v>95.930232558139537</v>
      </c>
      <c r="T173">
        <v>6</v>
      </c>
      <c r="U173">
        <v>6</v>
      </c>
      <c r="V173">
        <v>5</v>
      </c>
      <c r="W173">
        <f t="shared" si="24"/>
        <v>1</v>
      </c>
      <c r="X173">
        <f>SUM($W$2:W173)</f>
        <v>166</v>
      </c>
      <c r="Y173">
        <f>COUNT($W$2:W173)</f>
        <v>172</v>
      </c>
      <c r="Z173">
        <f t="shared" si="25"/>
        <v>96.511627906976756</v>
      </c>
      <c r="AC173">
        <v>54</v>
      </c>
      <c r="AD173">
        <v>54</v>
      </c>
      <c r="AE173">
        <v>56</v>
      </c>
      <c r="AF173">
        <f t="shared" si="26"/>
        <v>0</v>
      </c>
      <c r="AG173">
        <f>SUM($AF$2:AF173)</f>
        <v>160</v>
      </c>
      <c r="AH173">
        <f>COUNT($AF$2:AF173)</f>
        <v>172</v>
      </c>
      <c r="AI173">
        <f t="shared" si="27"/>
        <v>93.023255813953483</v>
      </c>
      <c r="AL173">
        <v>55</v>
      </c>
      <c r="AM173">
        <v>55</v>
      </c>
      <c r="AN173">
        <v>56</v>
      </c>
      <c r="AO173">
        <f t="shared" si="28"/>
        <v>0</v>
      </c>
      <c r="AP173">
        <f>SUM($AO$2:AO173)</f>
        <v>165</v>
      </c>
      <c r="AQ173">
        <f>COUNT($AO$2:AO173)</f>
        <v>172</v>
      </c>
      <c r="AR173">
        <f t="shared" si="29"/>
        <v>95.930232558139537</v>
      </c>
    </row>
    <row r="174" spans="2:44">
      <c r="B174">
        <v>79</v>
      </c>
      <c r="C174">
        <v>39</v>
      </c>
      <c r="D174">
        <v>4</v>
      </c>
      <c r="E174">
        <f t="shared" si="20"/>
        <v>1</v>
      </c>
      <c r="F174">
        <f>SUM($E$2:E174)</f>
        <v>173</v>
      </c>
      <c r="G174">
        <f>COUNT($E$2:E174)</f>
        <v>173</v>
      </c>
      <c r="H174">
        <f t="shared" si="21"/>
        <v>100</v>
      </c>
      <c r="K174">
        <v>6</v>
      </c>
      <c r="L174">
        <v>6</v>
      </c>
      <c r="M174">
        <v>4</v>
      </c>
      <c r="N174">
        <f t="shared" si="22"/>
        <v>1</v>
      </c>
      <c r="O174">
        <f>SUM($N$2:N174)</f>
        <v>166</v>
      </c>
      <c r="P174">
        <f>COUNT($N$2:N174)</f>
        <v>173</v>
      </c>
      <c r="Q174">
        <f t="shared" si="23"/>
        <v>95.95375722543352</v>
      </c>
      <c r="T174">
        <v>6</v>
      </c>
      <c r="U174">
        <v>6</v>
      </c>
      <c r="V174">
        <v>4</v>
      </c>
      <c r="W174">
        <f t="shared" si="24"/>
        <v>1</v>
      </c>
      <c r="X174">
        <f>SUM($W$2:W174)</f>
        <v>167</v>
      </c>
      <c r="Y174">
        <f>COUNT($W$2:W174)</f>
        <v>173</v>
      </c>
      <c r="Z174">
        <f t="shared" si="25"/>
        <v>96.531791907514446</v>
      </c>
      <c r="AC174">
        <v>54</v>
      </c>
      <c r="AD174">
        <v>54</v>
      </c>
      <c r="AE174">
        <v>45</v>
      </c>
      <c r="AF174">
        <f t="shared" si="26"/>
        <v>1</v>
      </c>
      <c r="AG174">
        <f>SUM($AF$2:AF174)</f>
        <v>161</v>
      </c>
      <c r="AH174">
        <f>COUNT($AF$2:AF174)</f>
        <v>173</v>
      </c>
      <c r="AI174">
        <f t="shared" si="27"/>
        <v>93.063583815028906</v>
      </c>
      <c r="AL174">
        <v>55</v>
      </c>
      <c r="AM174">
        <v>55</v>
      </c>
      <c r="AN174">
        <v>45</v>
      </c>
      <c r="AO174">
        <f t="shared" si="28"/>
        <v>1</v>
      </c>
      <c r="AP174">
        <f>SUM($AO$2:AO174)</f>
        <v>166</v>
      </c>
      <c r="AQ174">
        <f>COUNT($AO$2:AO174)</f>
        <v>173</v>
      </c>
      <c r="AR174">
        <f t="shared" si="29"/>
        <v>95.95375722543352</v>
      </c>
    </row>
    <row r="175" spans="2:44">
      <c r="B175">
        <v>79</v>
      </c>
      <c r="C175">
        <v>39</v>
      </c>
      <c r="D175">
        <v>4</v>
      </c>
      <c r="E175">
        <f t="shared" si="20"/>
        <v>1</v>
      </c>
      <c r="F175">
        <f>SUM($E$2:E175)</f>
        <v>174</v>
      </c>
      <c r="G175">
        <f>COUNT($E$2:E175)</f>
        <v>174</v>
      </c>
      <c r="H175">
        <f t="shared" si="21"/>
        <v>100</v>
      </c>
      <c r="K175">
        <v>6</v>
      </c>
      <c r="L175">
        <v>6</v>
      </c>
      <c r="M175">
        <v>4</v>
      </c>
      <c r="N175">
        <f t="shared" si="22"/>
        <v>1</v>
      </c>
      <c r="O175">
        <f>SUM($N$2:N175)</f>
        <v>167</v>
      </c>
      <c r="P175">
        <f>COUNT($N$2:N175)</f>
        <v>174</v>
      </c>
      <c r="Q175">
        <f t="shared" si="23"/>
        <v>95.977011494252878</v>
      </c>
      <c r="T175">
        <v>6</v>
      </c>
      <c r="U175">
        <v>6</v>
      </c>
      <c r="V175">
        <v>4</v>
      </c>
      <c r="W175">
        <f t="shared" si="24"/>
        <v>1</v>
      </c>
      <c r="X175">
        <f>SUM($W$2:W175)</f>
        <v>168</v>
      </c>
      <c r="Y175">
        <f>COUNT($W$2:W175)</f>
        <v>174</v>
      </c>
      <c r="Z175">
        <f t="shared" si="25"/>
        <v>96.551724137931032</v>
      </c>
      <c r="AC175">
        <v>54</v>
      </c>
      <c r="AD175">
        <v>54</v>
      </c>
      <c r="AE175">
        <v>39</v>
      </c>
      <c r="AF175">
        <f t="shared" si="26"/>
        <v>1</v>
      </c>
      <c r="AG175">
        <f>SUM($AF$2:AF175)</f>
        <v>162</v>
      </c>
      <c r="AH175">
        <f>COUNT($AF$2:AF175)</f>
        <v>174</v>
      </c>
      <c r="AI175">
        <f t="shared" si="27"/>
        <v>93.103448275862064</v>
      </c>
      <c r="AL175">
        <v>55</v>
      </c>
      <c r="AM175">
        <v>55</v>
      </c>
      <c r="AN175">
        <v>39</v>
      </c>
      <c r="AO175">
        <f t="shared" si="28"/>
        <v>1</v>
      </c>
      <c r="AP175">
        <f>SUM($AO$2:AO175)</f>
        <v>167</v>
      </c>
      <c r="AQ175">
        <f>COUNT($AO$2:AO175)</f>
        <v>174</v>
      </c>
      <c r="AR175">
        <f t="shared" si="29"/>
        <v>95.977011494252878</v>
      </c>
    </row>
    <row r="176" spans="2:44">
      <c r="B176">
        <v>79</v>
      </c>
      <c r="C176">
        <v>39</v>
      </c>
      <c r="D176">
        <v>4</v>
      </c>
      <c r="E176">
        <f t="shared" si="20"/>
        <v>1</v>
      </c>
      <c r="F176">
        <f>SUM($E$2:E176)</f>
        <v>175</v>
      </c>
      <c r="G176">
        <f>COUNT($E$2:E176)</f>
        <v>175</v>
      </c>
      <c r="H176">
        <f t="shared" si="21"/>
        <v>100</v>
      </c>
      <c r="K176">
        <v>6</v>
      </c>
      <c r="L176">
        <v>6</v>
      </c>
      <c r="M176">
        <v>4</v>
      </c>
      <c r="N176">
        <f t="shared" si="22"/>
        <v>1</v>
      </c>
      <c r="O176">
        <f>SUM($N$2:N176)</f>
        <v>168</v>
      </c>
      <c r="P176">
        <f>COUNT($N$2:N176)</f>
        <v>175</v>
      </c>
      <c r="Q176">
        <f t="shared" si="23"/>
        <v>96</v>
      </c>
      <c r="T176">
        <v>6</v>
      </c>
      <c r="U176">
        <v>6</v>
      </c>
      <c r="V176">
        <v>4</v>
      </c>
      <c r="W176">
        <f t="shared" si="24"/>
        <v>1</v>
      </c>
      <c r="X176">
        <f>SUM($W$2:W176)</f>
        <v>169</v>
      </c>
      <c r="Y176">
        <f>COUNT($W$2:W176)</f>
        <v>175</v>
      </c>
      <c r="Z176">
        <f t="shared" si="25"/>
        <v>96.571428571428569</v>
      </c>
      <c r="AC176">
        <v>54</v>
      </c>
      <c r="AD176">
        <v>54</v>
      </c>
      <c r="AE176">
        <v>33</v>
      </c>
      <c r="AF176">
        <f t="shared" si="26"/>
        <v>1</v>
      </c>
      <c r="AG176">
        <f>SUM($AF$2:AF176)</f>
        <v>163</v>
      </c>
      <c r="AH176">
        <f>COUNT($AF$2:AF176)</f>
        <v>175</v>
      </c>
      <c r="AI176">
        <f t="shared" si="27"/>
        <v>93.142857142857139</v>
      </c>
      <c r="AL176">
        <v>55</v>
      </c>
      <c r="AM176">
        <v>55</v>
      </c>
      <c r="AN176">
        <v>33</v>
      </c>
      <c r="AO176">
        <f t="shared" si="28"/>
        <v>1</v>
      </c>
      <c r="AP176">
        <f>SUM($AO$2:AO176)</f>
        <v>168</v>
      </c>
      <c r="AQ176">
        <f>COUNT($AO$2:AO176)</f>
        <v>175</v>
      </c>
      <c r="AR176">
        <f t="shared" si="29"/>
        <v>96</v>
      </c>
    </row>
    <row r="177" spans="2:44">
      <c r="B177">
        <v>79</v>
      </c>
      <c r="C177">
        <v>39</v>
      </c>
      <c r="D177">
        <v>4</v>
      </c>
      <c r="E177">
        <f t="shared" si="20"/>
        <v>1</v>
      </c>
      <c r="F177">
        <f>SUM($E$2:E177)</f>
        <v>176</v>
      </c>
      <c r="G177">
        <f>COUNT($E$2:E177)</f>
        <v>176</v>
      </c>
      <c r="H177">
        <f t="shared" si="21"/>
        <v>100</v>
      </c>
      <c r="K177">
        <v>6</v>
      </c>
      <c r="L177">
        <v>6</v>
      </c>
      <c r="M177">
        <v>4</v>
      </c>
      <c r="N177">
        <f t="shared" si="22"/>
        <v>1</v>
      </c>
      <c r="O177">
        <f>SUM($N$2:N177)</f>
        <v>169</v>
      </c>
      <c r="P177">
        <f>COUNT($N$2:N177)</f>
        <v>176</v>
      </c>
      <c r="Q177">
        <f t="shared" si="23"/>
        <v>96.022727272727266</v>
      </c>
      <c r="T177">
        <v>6</v>
      </c>
      <c r="U177">
        <v>6</v>
      </c>
      <c r="V177">
        <v>4</v>
      </c>
      <c r="W177">
        <f t="shared" si="24"/>
        <v>1</v>
      </c>
      <c r="X177">
        <f>SUM($W$2:W177)</f>
        <v>170</v>
      </c>
      <c r="Y177">
        <f>COUNT($W$2:W177)</f>
        <v>176</v>
      </c>
      <c r="Z177">
        <f t="shared" si="25"/>
        <v>96.590909090909093</v>
      </c>
      <c r="AC177">
        <v>54</v>
      </c>
      <c r="AD177">
        <v>54</v>
      </c>
      <c r="AE177">
        <v>39</v>
      </c>
      <c r="AF177">
        <f t="shared" si="26"/>
        <v>1</v>
      </c>
      <c r="AG177">
        <f>SUM($AF$2:AF177)</f>
        <v>164</v>
      </c>
      <c r="AH177">
        <f>COUNT($AF$2:AF177)</f>
        <v>176</v>
      </c>
      <c r="AI177">
        <f t="shared" si="27"/>
        <v>93.181818181818173</v>
      </c>
      <c r="AL177">
        <v>55</v>
      </c>
      <c r="AM177">
        <v>55</v>
      </c>
      <c r="AN177">
        <v>39</v>
      </c>
      <c r="AO177">
        <f t="shared" si="28"/>
        <v>1</v>
      </c>
      <c r="AP177">
        <f>SUM($AO$2:AO177)</f>
        <v>169</v>
      </c>
      <c r="AQ177">
        <f>COUNT($AO$2:AO177)</f>
        <v>176</v>
      </c>
      <c r="AR177">
        <f t="shared" si="29"/>
        <v>96.022727272727266</v>
      </c>
    </row>
    <row r="178" spans="2:44">
      <c r="B178">
        <v>79</v>
      </c>
      <c r="C178">
        <v>39</v>
      </c>
      <c r="D178">
        <v>4</v>
      </c>
      <c r="E178">
        <f t="shared" si="20"/>
        <v>1</v>
      </c>
      <c r="F178">
        <f>SUM($E$2:E178)</f>
        <v>177</v>
      </c>
      <c r="G178">
        <f>COUNT($E$2:E178)</f>
        <v>177</v>
      </c>
      <c r="H178">
        <f t="shared" si="21"/>
        <v>100</v>
      </c>
      <c r="K178">
        <v>6</v>
      </c>
      <c r="L178">
        <v>6</v>
      </c>
      <c r="M178">
        <v>4</v>
      </c>
      <c r="N178">
        <f t="shared" si="22"/>
        <v>1</v>
      </c>
      <c r="O178">
        <f>SUM($N$2:N178)</f>
        <v>170</v>
      </c>
      <c r="P178">
        <f>COUNT($N$2:N178)</f>
        <v>177</v>
      </c>
      <c r="Q178">
        <f t="shared" si="23"/>
        <v>96.045197740112997</v>
      </c>
      <c r="T178">
        <v>6</v>
      </c>
      <c r="U178">
        <v>6</v>
      </c>
      <c r="V178">
        <v>4</v>
      </c>
      <c r="W178">
        <f t="shared" si="24"/>
        <v>1</v>
      </c>
      <c r="X178">
        <f>SUM($W$2:W178)</f>
        <v>171</v>
      </c>
      <c r="Y178">
        <f>COUNT($W$2:W178)</f>
        <v>177</v>
      </c>
      <c r="Z178">
        <f t="shared" si="25"/>
        <v>96.610169491525426</v>
      </c>
      <c r="AC178">
        <v>54</v>
      </c>
      <c r="AD178">
        <v>54</v>
      </c>
      <c r="AE178">
        <v>33</v>
      </c>
      <c r="AF178">
        <f t="shared" si="26"/>
        <v>1</v>
      </c>
      <c r="AG178">
        <f>SUM($AF$2:AF178)</f>
        <v>165</v>
      </c>
      <c r="AH178">
        <f>COUNT($AF$2:AF178)</f>
        <v>177</v>
      </c>
      <c r="AI178">
        <f t="shared" si="27"/>
        <v>93.220338983050837</v>
      </c>
      <c r="AL178">
        <v>55</v>
      </c>
      <c r="AM178">
        <v>55</v>
      </c>
      <c r="AN178">
        <v>33</v>
      </c>
      <c r="AO178">
        <f t="shared" si="28"/>
        <v>1</v>
      </c>
      <c r="AP178">
        <f>SUM($AO$2:AO178)</f>
        <v>170</v>
      </c>
      <c r="AQ178">
        <f>COUNT($AO$2:AO178)</f>
        <v>177</v>
      </c>
      <c r="AR178">
        <f t="shared" si="29"/>
        <v>96.045197740112997</v>
      </c>
    </row>
    <row r="179" spans="2:44">
      <c r="B179">
        <v>79</v>
      </c>
      <c r="C179">
        <v>39</v>
      </c>
      <c r="D179">
        <v>4</v>
      </c>
      <c r="E179">
        <f t="shared" si="20"/>
        <v>1</v>
      </c>
      <c r="F179">
        <f>SUM($E$2:E179)</f>
        <v>178</v>
      </c>
      <c r="G179">
        <f>COUNT($E$2:E179)</f>
        <v>178</v>
      </c>
      <c r="H179">
        <f t="shared" si="21"/>
        <v>100</v>
      </c>
      <c r="K179">
        <v>6</v>
      </c>
      <c r="L179">
        <v>6</v>
      </c>
      <c r="M179">
        <v>4</v>
      </c>
      <c r="N179">
        <f t="shared" si="22"/>
        <v>1</v>
      </c>
      <c r="O179">
        <f>SUM($N$2:N179)</f>
        <v>171</v>
      </c>
      <c r="P179">
        <f>COUNT($N$2:N179)</f>
        <v>178</v>
      </c>
      <c r="Q179">
        <f t="shared" si="23"/>
        <v>96.067415730337075</v>
      </c>
      <c r="T179">
        <v>6</v>
      </c>
      <c r="U179">
        <v>6</v>
      </c>
      <c r="V179">
        <v>4</v>
      </c>
      <c r="W179">
        <f t="shared" si="24"/>
        <v>1</v>
      </c>
      <c r="X179">
        <f>SUM($W$2:W179)</f>
        <v>172</v>
      </c>
      <c r="Y179">
        <f>COUNT($W$2:W179)</f>
        <v>178</v>
      </c>
      <c r="Z179">
        <f t="shared" si="25"/>
        <v>96.629213483146074</v>
      </c>
      <c r="AC179">
        <v>54</v>
      </c>
      <c r="AD179">
        <v>54</v>
      </c>
      <c r="AE179">
        <v>37</v>
      </c>
      <c r="AF179">
        <f t="shared" si="26"/>
        <v>1</v>
      </c>
      <c r="AG179">
        <f>SUM($AF$2:AF179)</f>
        <v>166</v>
      </c>
      <c r="AH179">
        <f>COUNT($AF$2:AF179)</f>
        <v>178</v>
      </c>
      <c r="AI179">
        <f t="shared" si="27"/>
        <v>93.258426966292134</v>
      </c>
      <c r="AL179">
        <v>55</v>
      </c>
      <c r="AM179">
        <v>55</v>
      </c>
      <c r="AN179">
        <v>37</v>
      </c>
      <c r="AO179">
        <f t="shared" si="28"/>
        <v>1</v>
      </c>
      <c r="AP179">
        <f>SUM($AO$2:AO179)</f>
        <v>171</v>
      </c>
      <c r="AQ179">
        <f>COUNT($AO$2:AO179)</f>
        <v>178</v>
      </c>
      <c r="AR179">
        <f t="shared" si="29"/>
        <v>96.067415730337075</v>
      </c>
    </row>
    <row r="180" spans="2:44">
      <c r="B180">
        <v>79</v>
      </c>
      <c r="C180">
        <v>39</v>
      </c>
      <c r="D180">
        <v>4</v>
      </c>
      <c r="E180">
        <f t="shared" si="20"/>
        <v>1</v>
      </c>
      <c r="F180">
        <f>SUM($E$2:E180)</f>
        <v>179</v>
      </c>
      <c r="G180">
        <f>COUNT($E$2:E180)</f>
        <v>179</v>
      </c>
      <c r="H180">
        <f t="shared" si="21"/>
        <v>100</v>
      </c>
      <c r="K180">
        <v>6</v>
      </c>
      <c r="L180">
        <v>6</v>
      </c>
      <c r="M180">
        <v>4</v>
      </c>
      <c r="N180">
        <f t="shared" si="22"/>
        <v>1</v>
      </c>
      <c r="O180">
        <f>SUM($N$2:N180)</f>
        <v>172</v>
      </c>
      <c r="P180">
        <f>COUNT($N$2:N180)</f>
        <v>179</v>
      </c>
      <c r="Q180">
        <f t="shared" si="23"/>
        <v>96.089385474860336</v>
      </c>
      <c r="T180">
        <v>6</v>
      </c>
      <c r="U180">
        <v>6</v>
      </c>
      <c r="V180">
        <v>4</v>
      </c>
      <c r="W180">
        <f t="shared" si="24"/>
        <v>1</v>
      </c>
      <c r="X180">
        <f>SUM($W$2:W180)</f>
        <v>173</v>
      </c>
      <c r="Y180">
        <f>COUNT($W$2:W180)</f>
        <v>179</v>
      </c>
      <c r="Z180">
        <f t="shared" si="25"/>
        <v>96.648044692737429</v>
      </c>
      <c r="AC180">
        <v>54</v>
      </c>
      <c r="AD180">
        <v>54</v>
      </c>
      <c r="AE180">
        <v>38</v>
      </c>
      <c r="AF180">
        <f t="shared" si="26"/>
        <v>1</v>
      </c>
      <c r="AG180">
        <f>SUM($AF$2:AF180)</f>
        <v>167</v>
      </c>
      <c r="AH180">
        <f>COUNT($AF$2:AF180)</f>
        <v>179</v>
      </c>
      <c r="AI180">
        <f t="shared" si="27"/>
        <v>93.296089385474858</v>
      </c>
      <c r="AL180">
        <v>55</v>
      </c>
      <c r="AM180">
        <v>55</v>
      </c>
      <c r="AN180">
        <v>38</v>
      </c>
      <c r="AO180">
        <f t="shared" si="28"/>
        <v>1</v>
      </c>
      <c r="AP180">
        <f>SUM($AO$2:AO180)</f>
        <v>172</v>
      </c>
      <c r="AQ180">
        <f>COUNT($AO$2:AO180)</f>
        <v>179</v>
      </c>
      <c r="AR180">
        <f t="shared" si="29"/>
        <v>96.089385474860336</v>
      </c>
    </row>
    <row r="181" spans="2:44">
      <c r="B181">
        <v>79</v>
      </c>
      <c r="C181">
        <v>39</v>
      </c>
      <c r="D181">
        <v>6</v>
      </c>
      <c r="E181">
        <f t="shared" si="20"/>
        <v>1</v>
      </c>
      <c r="F181">
        <f>SUM($E$2:E181)</f>
        <v>180</v>
      </c>
      <c r="G181">
        <f>COUNT($E$2:E181)</f>
        <v>180</v>
      </c>
      <c r="H181">
        <f t="shared" si="21"/>
        <v>100</v>
      </c>
      <c r="K181">
        <v>6</v>
      </c>
      <c r="L181">
        <v>6</v>
      </c>
      <c r="M181">
        <v>6</v>
      </c>
      <c r="N181">
        <f t="shared" si="22"/>
        <v>1</v>
      </c>
      <c r="O181">
        <f>SUM($N$2:N181)</f>
        <v>173</v>
      </c>
      <c r="P181">
        <f>COUNT($N$2:N181)</f>
        <v>180</v>
      </c>
      <c r="Q181">
        <f t="shared" si="23"/>
        <v>96.111111111111114</v>
      </c>
      <c r="T181">
        <v>6</v>
      </c>
      <c r="U181">
        <v>6</v>
      </c>
      <c r="V181">
        <v>6</v>
      </c>
      <c r="W181">
        <f t="shared" si="24"/>
        <v>1</v>
      </c>
      <c r="X181">
        <f>SUM($W$2:W181)</f>
        <v>174</v>
      </c>
      <c r="Y181">
        <f>COUNT($W$2:W181)</f>
        <v>180</v>
      </c>
      <c r="Z181">
        <f t="shared" si="25"/>
        <v>96.666666666666671</v>
      </c>
      <c r="AC181">
        <v>54</v>
      </c>
      <c r="AD181">
        <v>54</v>
      </c>
      <c r="AE181">
        <v>47</v>
      </c>
      <c r="AF181">
        <f t="shared" si="26"/>
        <v>1</v>
      </c>
      <c r="AG181">
        <f>SUM($AF$2:AF181)</f>
        <v>168</v>
      </c>
      <c r="AH181">
        <f>COUNT($AF$2:AF181)</f>
        <v>180</v>
      </c>
      <c r="AI181">
        <f t="shared" si="27"/>
        <v>93.333333333333329</v>
      </c>
      <c r="AL181">
        <v>55</v>
      </c>
      <c r="AM181">
        <v>55</v>
      </c>
      <c r="AN181">
        <v>47</v>
      </c>
      <c r="AO181">
        <f t="shared" si="28"/>
        <v>1</v>
      </c>
      <c r="AP181">
        <f>SUM($AO$2:AO181)</f>
        <v>173</v>
      </c>
      <c r="AQ181">
        <f>COUNT($AO$2:AO181)</f>
        <v>180</v>
      </c>
      <c r="AR181">
        <f t="shared" si="29"/>
        <v>96.111111111111114</v>
      </c>
    </row>
    <row r="182" spans="2:44">
      <c r="B182">
        <v>79</v>
      </c>
      <c r="C182">
        <v>39</v>
      </c>
      <c r="D182">
        <v>4</v>
      </c>
      <c r="E182">
        <f t="shared" si="20"/>
        <v>1</v>
      </c>
      <c r="F182">
        <f>SUM($E$2:E182)</f>
        <v>181</v>
      </c>
      <c r="G182">
        <f>COUNT($E$2:E182)</f>
        <v>181</v>
      </c>
      <c r="H182">
        <f t="shared" si="21"/>
        <v>100</v>
      </c>
      <c r="K182">
        <v>6</v>
      </c>
      <c r="L182">
        <v>6</v>
      </c>
      <c r="M182">
        <v>4</v>
      </c>
      <c r="N182">
        <f t="shared" si="22"/>
        <v>1</v>
      </c>
      <c r="O182">
        <f>SUM($N$2:N182)</f>
        <v>174</v>
      </c>
      <c r="P182">
        <f>COUNT($N$2:N182)</f>
        <v>181</v>
      </c>
      <c r="Q182">
        <f t="shared" si="23"/>
        <v>96.132596685082873</v>
      </c>
      <c r="T182">
        <v>6</v>
      </c>
      <c r="U182">
        <v>6</v>
      </c>
      <c r="V182">
        <v>4</v>
      </c>
      <c r="W182">
        <f t="shared" si="24"/>
        <v>1</v>
      </c>
      <c r="X182">
        <f>SUM($W$2:W182)</f>
        <v>175</v>
      </c>
      <c r="Y182">
        <f>COUNT($W$2:W182)</f>
        <v>181</v>
      </c>
      <c r="Z182">
        <f t="shared" si="25"/>
        <v>96.685082872928177</v>
      </c>
      <c r="AC182">
        <v>54</v>
      </c>
      <c r="AD182">
        <v>54</v>
      </c>
      <c r="AE182">
        <v>38</v>
      </c>
      <c r="AF182">
        <f t="shared" si="26"/>
        <v>1</v>
      </c>
      <c r="AG182">
        <f>SUM($AF$2:AF182)</f>
        <v>169</v>
      </c>
      <c r="AH182">
        <f>COUNT($AF$2:AF182)</f>
        <v>181</v>
      </c>
      <c r="AI182">
        <f t="shared" si="27"/>
        <v>93.370165745856355</v>
      </c>
      <c r="AL182">
        <v>55</v>
      </c>
      <c r="AM182">
        <v>55</v>
      </c>
      <c r="AN182">
        <v>38</v>
      </c>
      <c r="AO182">
        <f t="shared" si="28"/>
        <v>1</v>
      </c>
      <c r="AP182">
        <f>SUM($AO$2:AO182)</f>
        <v>174</v>
      </c>
      <c r="AQ182">
        <f>COUNT($AO$2:AO182)</f>
        <v>181</v>
      </c>
      <c r="AR182">
        <f t="shared" si="29"/>
        <v>96.132596685082873</v>
      </c>
    </row>
    <row r="183" spans="2:44">
      <c r="B183">
        <v>79</v>
      </c>
      <c r="C183">
        <v>39</v>
      </c>
      <c r="D183">
        <v>4</v>
      </c>
      <c r="E183">
        <f t="shared" si="20"/>
        <v>1</v>
      </c>
      <c r="F183">
        <f>SUM($E$2:E183)</f>
        <v>182</v>
      </c>
      <c r="G183">
        <f>COUNT($E$2:E183)</f>
        <v>182</v>
      </c>
      <c r="H183">
        <f t="shared" si="21"/>
        <v>100</v>
      </c>
      <c r="K183">
        <v>6</v>
      </c>
      <c r="L183">
        <v>6</v>
      </c>
      <c r="M183">
        <v>4</v>
      </c>
      <c r="N183">
        <f t="shared" si="22"/>
        <v>1</v>
      </c>
      <c r="O183">
        <f>SUM($N$2:N183)</f>
        <v>175</v>
      </c>
      <c r="P183">
        <f>COUNT($N$2:N183)</f>
        <v>182</v>
      </c>
      <c r="Q183">
        <f t="shared" si="23"/>
        <v>96.15384615384616</v>
      </c>
      <c r="T183">
        <v>6</v>
      </c>
      <c r="U183">
        <v>6</v>
      </c>
      <c r="V183">
        <v>4</v>
      </c>
      <c r="W183">
        <f t="shared" si="24"/>
        <v>1</v>
      </c>
      <c r="X183">
        <f>SUM($W$2:W183)</f>
        <v>176</v>
      </c>
      <c r="Y183">
        <f>COUNT($W$2:W183)</f>
        <v>182</v>
      </c>
      <c r="Z183">
        <f t="shared" si="25"/>
        <v>96.703296703296701</v>
      </c>
      <c r="AC183">
        <v>54</v>
      </c>
      <c r="AD183">
        <v>54</v>
      </c>
      <c r="AE183">
        <v>39</v>
      </c>
      <c r="AF183">
        <f t="shared" si="26"/>
        <v>1</v>
      </c>
      <c r="AG183">
        <f>SUM($AF$2:AF183)</f>
        <v>170</v>
      </c>
      <c r="AH183">
        <f>COUNT($AF$2:AF183)</f>
        <v>182</v>
      </c>
      <c r="AI183">
        <f t="shared" si="27"/>
        <v>93.406593406593402</v>
      </c>
      <c r="AL183">
        <v>55</v>
      </c>
      <c r="AM183">
        <v>55</v>
      </c>
      <c r="AN183">
        <v>39</v>
      </c>
      <c r="AO183">
        <f t="shared" si="28"/>
        <v>1</v>
      </c>
      <c r="AP183">
        <f>SUM($AO$2:AO183)</f>
        <v>175</v>
      </c>
      <c r="AQ183">
        <f>COUNT($AO$2:AO183)</f>
        <v>182</v>
      </c>
      <c r="AR183">
        <f t="shared" si="29"/>
        <v>96.15384615384616</v>
      </c>
    </row>
    <row r="184" spans="2:44">
      <c r="B184">
        <v>79</v>
      </c>
      <c r="C184">
        <v>39</v>
      </c>
      <c r="D184">
        <v>3</v>
      </c>
      <c r="E184">
        <f t="shared" si="20"/>
        <v>1</v>
      </c>
      <c r="F184">
        <f>SUM($E$2:E184)</f>
        <v>183</v>
      </c>
      <c r="G184">
        <f>COUNT($E$2:E184)</f>
        <v>183</v>
      </c>
      <c r="H184">
        <f t="shared" si="21"/>
        <v>100</v>
      </c>
      <c r="K184">
        <v>6</v>
      </c>
      <c r="L184">
        <v>6</v>
      </c>
      <c r="M184">
        <v>3</v>
      </c>
      <c r="N184">
        <f t="shared" si="22"/>
        <v>1</v>
      </c>
      <c r="O184">
        <f>SUM($N$2:N184)</f>
        <v>176</v>
      </c>
      <c r="P184">
        <f>COUNT($N$2:N184)</f>
        <v>183</v>
      </c>
      <c r="Q184">
        <f t="shared" si="23"/>
        <v>96.174863387978135</v>
      </c>
      <c r="T184">
        <v>6</v>
      </c>
      <c r="U184">
        <v>6</v>
      </c>
      <c r="V184">
        <v>3</v>
      </c>
      <c r="W184">
        <f t="shared" si="24"/>
        <v>1</v>
      </c>
      <c r="X184">
        <f>SUM($W$2:W184)</f>
        <v>177</v>
      </c>
      <c r="Y184">
        <f>COUNT($W$2:W184)</f>
        <v>183</v>
      </c>
      <c r="Z184">
        <f t="shared" si="25"/>
        <v>96.721311475409834</v>
      </c>
      <c r="AC184">
        <v>54</v>
      </c>
      <c r="AD184">
        <v>54</v>
      </c>
      <c r="AE184">
        <v>38</v>
      </c>
      <c r="AF184">
        <f t="shared" si="26"/>
        <v>1</v>
      </c>
      <c r="AG184">
        <f>SUM($AF$2:AF184)</f>
        <v>171</v>
      </c>
      <c r="AH184">
        <f>COUNT($AF$2:AF184)</f>
        <v>183</v>
      </c>
      <c r="AI184">
        <f t="shared" si="27"/>
        <v>93.442622950819683</v>
      </c>
      <c r="AL184">
        <v>55</v>
      </c>
      <c r="AM184">
        <v>55</v>
      </c>
      <c r="AN184">
        <v>38</v>
      </c>
      <c r="AO184">
        <f t="shared" si="28"/>
        <v>1</v>
      </c>
      <c r="AP184">
        <f>SUM($AO$2:AO184)</f>
        <v>176</v>
      </c>
      <c r="AQ184">
        <f>COUNT($AO$2:AO184)</f>
        <v>183</v>
      </c>
      <c r="AR184">
        <f t="shared" si="29"/>
        <v>96.174863387978135</v>
      </c>
    </row>
    <row r="185" spans="2:44">
      <c r="B185">
        <v>79</v>
      </c>
      <c r="C185">
        <v>39</v>
      </c>
      <c r="D185">
        <v>6</v>
      </c>
      <c r="E185">
        <f t="shared" si="20"/>
        <v>1</v>
      </c>
      <c r="F185">
        <f>SUM($E$2:E185)</f>
        <v>184</v>
      </c>
      <c r="G185">
        <f>COUNT($E$2:E185)</f>
        <v>184</v>
      </c>
      <c r="H185">
        <f t="shared" si="21"/>
        <v>100</v>
      </c>
      <c r="K185">
        <v>6</v>
      </c>
      <c r="L185">
        <v>6</v>
      </c>
      <c r="M185">
        <v>6</v>
      </c>
      <c r="N185">
        <f t="shared" si="22"/>
        <v>1</v>
      </c>
      <c r="O185">
        <f>SUM($N$2:N185)</f>
        <v>177</v>
      </c>
      <c r="P185">
        <f>COUNT($N$2:N185)</f>
        <v>184</v>
      </c>
      <c r="Q185">
        <f t="shared" si="23"/>
        <v>96.195652173913047</v>
      </c>
      <c r="T185">
        <v>6</v>
      </c>
      <c r="U185">
        <v>6</v>
      </c>
      <c r="V185">
        <v>6</v>
      </c>
      <c r="W185">
        <f t="shared" si="24"/>
        <v>1</v>
      </c>
      <c r="X185">
        <f>SUM($W$2:W185)</f>
        <v>178</v>
      </c>
      <c r="Y185">
        <f>COUNT($W$2:W185)</f>
        <v>184</v>
      </c>
      <c r="Z185">
        <f t="shared" si="25"/>
        <v>96.739130434782609</v>
      </c>
      <c r="AC185">
        <v>54</v>
      </c>
      <c r="AD185">
        <v>54</v>
      </c>
      <c r="AE185">
        <v>36</v>
      </c>
      <c r="AF185">
        <f t="shared" si="26"/>
        <v>1</v>
      </c>
      <c r="AG185">
        <f>SUM($AF$2:AF185)</f>
        <v>172</v>
      </c>
      <c r="AH185">
        <f>COUNT($AF$2:AF185)</f>
        <v>184</v>
      </c>
      <c r="AI185">
        <f t="shared" si="27"/>
        <v>93.478260869565219</v>
      </c>
      <c r="AL185">
        <v>55</v>
      </c>
      <c r="AM185">
        <v>55</v>
      </c>
      <c r="AN185">
        <v>36</v>
      </c>
      <c r="AO185">
        <f t="shared" si="28"/>
        <v>1</v>
      </c>
      <c r="AP185">
        <f>SUM($AO$2:AO185)</f>
        <v>177</v>
      </c>
      <c r="AQ185">
        <f>COUNT($AO$2:AO185)</f>
        <v>184</v>
      </c>
      <c r="AR185">
        <f t="shared" si="29"/>
        <v>96.195652173913047</v>
      </c>
    </row>
    <row r="186" spans="2:44">
      <c r="B186">
        <v>79</v>
      </c>
      <c r="C186">
        <v>39</v>
      </c>
      <c r="D186">
        <v>4</v>
      </c>
      <c r="E186">
        <f t="shared" si="20"/>
        <v>1</v>
      </c>
      <c r="F186">
        <f>SUM($E$2:E186)</f>
        <v>185</v>
      </c>
      <c r="G186">
        <f>COUNT($E$2:E186)</f>
        <v>185</v>
      </c>
      <c r="H186">
        <f t="shared" si="21"/>
        <v>100</v>
      </c>
      <c r="K186">
        <v>6</v>
      </c>
      <c r="L186">
        <v>6</v>
      </c>
      <c r="M186">
        <v>4</v>
      </c>
      <c r="N186">
        <f t="shared" si="22"/>
        <v>1</v>
      </c>
      <c r="O186">
        <f>SUM($N$2:N186)</f>
        <v>178</v>
      </c>
      <c r="P186">
        <f>COUNT($N$2:N186)</f>
        <v>185</v>
      </c>
      <c r="Q186">
        <f t="shared" si="23"/>
        <v>96.216216216216225</v>
      </c>
      <c r="T186">
        <v>6</v>
      </c>
      <c r="U186">
        <v>6</v>
      </c>
      <c r="V186">
        <v>4</v>
      </c>
      <c r="W186">
        <f t="shared" si="24"/>
        <v>1</v>
      </c>
      <c r="X186">
        <f>SUM($W$2:W186)</f>
        <v>179</v>
      </c>
      <c r="Y186">
        <f>COUNT($W$2:W186)</f>
        <v>185</v>
      </c>
      <c r="Z186">
        <f t="shared" si="25"/>
        <v>96.756756756756758</v>
      </c>
      <c r="AC186">
        <v>54</v>
      </c>
      <c r="AD186">
        <v>54</v>
      </c>
      <c r="AE186">
        <v>34</v>
      </c>
      <c r="AF186">
        <f t="shared" si="26"/>
        <v>1</v>
      </c>
      <c r="AG186">
        <f>SUM($AF$2:AF186)</f>
        <v>173</v>
      </c>
      <c r="AH186">
        <f>COUNT($AF$2:AF186)</f>
        <v>185</v>
      </c>
      <c r="AI186">
        <f t="shared" si="27"/>
        <v>93.513513513513516</v>
      </c>
      <c r="AL186">
        <v>55</v>
      </c>
      <c r="AM186">
        <v>55</v>
      </c>
      <c r="AN186">
        <v>34</v>
      </c>
      <c r="AO186">
        <f t="shared" si="28"/>
        <v>1</v>
      </c>
      <c r="AP186">
        <f>SUM($AO$2:AO186)</f>
        <v>178</v>
      </c>
      <c r="AQ186">
        <f>COUNT($AO$2:AO186)</f>
        <v>185</v>
      </c>
      <c r="AR186">
        <f t="shared" si="29"/>
        <v>96.216216216216225</v>
      </c>
    </row>
    <row r="187" spans="2:44">
      <c r="B187">
        <v>79</v>
      </c>
      <c r="C187">
        <v>39</v>
      </c>
      <c r="D187">
        <v>4</v>
      </c>
      <c r="E187">
        <f t="shared" si="20"/>
        <v>1</v>
      </c>
      <c r="F187">
        <f>SUM($E$2:E187)</f>
        <v>186</v>
      </c>
      <c r="G187">
        <f>COUNT($E$2:E187)</f>
        <v>186</v>
      </c>
      <c r="H187">
        <f t="shared" si="21"/>
        <v>100</v>
      </c>
      <c r="K187">
        <v>6</v>
      </c>
      <c r="L187">
        <v>6</v>
      </c>
      <c r="M187">
        <v>4</v>
      </c>
      <c r="N187">
        <f t="shared" si="22"/>
        <v>1</v>
      </c>
      <c r="O187">
        <f>SUM($N$2:N187)</f>
        <v>179</v>
      </c>
      <c r="P187">
        <f>COUNT($N$2:N187)</f>
        <v>186</v>
      </c>
      <c r="Q187">
        <f t="shared" si="23"/>
        <v>96.236559139784944</v>
      </c>
      <c r="T187">
        <v>6</v>
      </c>
      <c r="U187">
        <v>6</v>
      </c>
      <c r="V187">
        <v>4</v>
      </c>
      <c r="W187">
        <f t="shared" si="24"/>
        <v>1</v>
      </c>
      <c r="X187">
        <f>SUM($W$2:W187)</f>
        <v>180</v>
      </c>
      <c r="Y187">
        <f>COUNT($W$2:W187)</f>
        <v>186</v>
      </c>
      <c r="Z187">
        <f t="shared" si="25"/>
        <v>96.774193548387103</v>
      </c>
      <c r="AC187">
        <v>54</v>
      </c>
      <c r="AD187">
        <v>54</v>
      </c>
      <c r="AE187">
        <v>36</v>
      </c>
      <c r="AF187">
        <f t="shared" si="26"/>
        <v>1</v>
      </c>
      <c r="AG187">
        <f>SUM($AF$2:AF187)</f>
        <v>174</v>
      </c>
      <c r="AH187">
        <f>COUNT($AF$2:AF187)</f>
        <v>186</v>
      </c>
      <c r="AI187">
        <f t="shared" si="27"/>
        <v>93.548387096774192</v>
      </c>
      <c r="AL187">
        <v>55</v>
      </c>
      <c r="AM187">
        <v>55</v>
      </c>
      <c r="AN187">
        <v>36</v>
      </c>
      <c r="AO187">
        <f t="shared" si="28"/>
        <v>1</v>
      </c>
      <c r="AP187">
        <f>SUM($AO$2:AO187)</f>
        <v>179</v>
      </c>
      <c r="AQ187">
        <f>COUNT($AO$2:AO187)</f>
        <v>186</v>
      </c>
      <c r="AR187">
        <f t="shared" si="29"/>
        <v>96.236559139784944</v>
      </c>
    </row>
    <row r="188" spans="2:44">
      <c r="B188">
        <v>79</v>
      </c>
      <c r="C188">
        <v>39</v>
      </c>
      <c r="D188">
        <v>4</v>
      </c>
      <c r="E188">
        <f t="shared" si="20"/>
        <v>1</v>
      </c>
      <c r="F188">
        <f>SUM($E$2:E188)</f>
        <v>187</v>
      </c>
      <c r="G188">
        <f>COUNT($E$2:E188)</f>
        <v>187</v>
      </c>
      <c r="H188">
        <f t="shared" si="21"/>
        <v>100</v>
      </c>
      <c r="K188">
        <v>6</v>
      </c>
      <c r="L188">
        <v>6</v>
      </c>
      <c r="M188">
        <v>4</v>
      </c>
      <c r="N188">
        <f t="shared" si="22"/>
        <v>1</v>
      </c>
      <c r="O188">
        <f>SUM($N$2:N188)</f>
        <v>180</v>
      </c>
      <c r="P188">
        <f>COUNT($N$2:N188)</f>
        <v>187</v>
      </c>
      <c r="Q188">
        <f t="shared" si="23"/>
        <v>96.256684491978604</v>
      </c>
      <c r="T188">
        <v>6</v>
      </c>
      <c r="U188">
        <v>6</v>
      </c>
      <c r="V188">
        <v>4</v>
      </c>
      <c r="W188">
        <f t="shared" si="24"/>
        <v>1</v>
      </c>
      <c r="X188">
        <f>SUM($W$2:W188)</f>
        <v>181</v>
      </c>
      <c r="Y188">
        <f>COUNT($W$2:W188)</f>
        <v>187</v>
      </c>
      <c r="Z188">
        <f t="shared" si="25"/>
        <v>96.791443850267385</v>
      </c>
      <c r="AC188">
        <v>54</v>
      </c>
      <c r="AD188">
        <v>54</v>
      </c>
      <c r="AE188">
        <v>35</v>
      </c>
      <c r="AF188">
        <f t="shared" si="26"/>
        <v>1</v>
      </c>
      <c r="AG188">
        <f>SUM($AF$2:AF188)</f>
        <v>175</v>
      </c>
      <c r="AH188">
        <f>COUNT($AF$2:AF188)</f>
        <v>187</v>
      </c>
      <c r="AI188">
        <f t="shared" si="27"/>
        <v>93.582887700534755</v>
      </c>
      <c r="AL188">
        <v>55</v>
      </c>
      <c r="AM188">
        <v>55</v>
      </c>
      <c r="AN188">
        <v>35</v>
      </c>
      <c r="AO188">
        <f t="shared" si="28"/>
        <v>1</v>
      </c>
      <c r="AP188">
        <f>SUM($AO$2:AO188)</f>
        <v>180</v>
      </c>
      <c r="AQ188">
        <f>COUNT($AO$2:AO188)</f>
        <v>187</v>
      </c>
      <c r="AR188">
        <f t="shared" si="29"/>
        <v>96.256684491978604</v>
      </c>
    </row>
    <row r="189" spans="2:44">
      <c r="B189">
        <v>79</v>
      </c>
      <c r="C189">
        <v>39</v>
      </c>
      <c r="D189">
        <v>4</v>
      </c>
      <c r="E189">
        <f t="shared" si="20"/>
        <v>1</v>
      </c>
      <c r="F189">
        <f>SUM($E$2:E189)</f>
        <v>188</v>
      </c>
      <c r="G189">
        <f>COUNT($E$2:E189)</f>
        <v>188</v>
      </c>
      <c r="H189">
        <f t="shared" si="21"/>
        <v>100</v>
      </c>
      <c r="K189">
        <v>6</v>
      </c>
      <c r="L189">
        <v>6</v>
      </c>
      <c r="M189">
        <v>4</v>
      </c>
      <c r="N189">
        <f t="shared" si="22"/>
        <v>1</v>
      </c>
      <c r="O189">
        <f>SUM($N$2:N189)</f>
        <v>181</v>
      </c>
      <c r="P189">
        <f>COUNT($N$2:N189)</f>
        <v>188</v>
      </c>
      <c r="Q189">
        <f t="shared" si="23"/>
        <v>96.276595744680847</v>
      </c>
      <c r="T189">
        <v>6</v>
      </c>
      <c r="U189">
        <v>6</v>
      </c>
      <c r="V189">
        <v>4</v>
      </c>
      <c r="W189">
        <f t="shared" si="24"/>
        <v>1</v>
      </c>
      <c r="X189">
        <f>SUM($W$2:W189)</f>
        <v>182</v>
      </c>
      <c r="Y189">
        <f>COUNT($W$2:W189)</f>
        <v>188</v>
      </c>
      <c r="Z189">
        <f t="shared" si="25"/>
        <v>96.808510638297875</v>
      </c>
      <c r="AC189">
        <v>53</v>
      </c>
      <c r="AD189">
        <v>53</v>
      </c>
      <c r="AE189">
        <v>28</v>
      </c>
      <c r="AF189">
        <f t="shared" si="26"/>
        <v>1</v>
      </c>
      <c r="AG189">
        <f>SUM($AF$2:AF189)</f>
        <v>176</v>
      </c>
      <c r="AH189">
        <f>COUNT($AF$2:AF189)</f>
        <v>188</v>
      </c>
      <c r="AI189">
        <f t="shared" si="27"/>
        <v>93.61702127659575</v>
      </c>
      <c r="AL189">
        <v>55</v>
      </c>
      <c r="AM189">
        <v>55</v>
      </c>
      <c r="AN189">
        <v>28</v>
      </c>
      <c r="AO189">
        <f t="shared" si="28"/>
        <v>1</v>
      </c>
      <c r="AP189">
        <f>SUM($AO$2:AO189)</f>
        <v>181</v>
      </c>
      <c r="AQ189">
        <f>COUNT($AO$2:AO189)</f>
        <v>188</v>
      </c>
      <c r="AR189">
        <f t="shared" si="29"/>
        <v>96.276595744680847</v>
      </c>
    </row>
    <row r="190" spans="2:44">
      <c r="B190">
        <v>79</v>
      </c>
      <c r="C190">
        <v>39</v>
      </c>
      <c r="D190">
        <v>4</v>
      </c>
      <c r="E190">
        <f t="shared" si="20"/>
        <v>1</v>
      </c>
      <c r="F190">
        <f>SUM($E$2:E190)</f>
        <v>189</v>
      </c>
      <c r="G190">
        <f>COUNT($E$2:E190)</f>
        <v>189</v>
      </c>
      <c r="H190">
        <f t="shared" si="21"/>
        <v>100</v>
      </c>
      <c r="K190">
        <v>6</v>
      </c>
      <c r="L190">
        <v>6</v>
      </c>
      <c r="M190">
        <v>4</v>
      </c>
      <c r="N190">
        <f t="shared" si="22"/>
        <v>1</v>
      </c>
      <c r="O190">
        <f>SUM($N$2:N190)</f>
        <v>182</v>
      </c>
      <c r="P190">
        <f>COUNT($N$2:N190)</f>
        <v>189</v>
      </c>
      <c r="Q190">
        <f t="shared" si="23"/>
        <v>96.296296296296291</v>
      </c>
      <c r="T190">
        <v>6</v>
      </c>
      <c r="U190">
        <v>6</v>
      </c>
      <c r="V190">
        <v>4</v>
      </c>
      <c r="W190">
        <f t="shared" si="24"/>
        <v>1</v>
      </c>
      <c r="X190">
        <f>SUM($W$2:W190)</f>
        <v>183</v>
      </c>
      <c r="Y190">
        <f>COUNT($W$2:W190)</f>
        <v>189</v>
      </c>
      <c r="Z190">
        <f t="shared" si="25"/>
        <v>96.825396825396822</v>
      </c>
      <c r="AC190">
        <v>53</v>
      </c>
      <c r="AD190">
        <v>53</v>
      </c>
      <c r="AE190">
        <v>34</v>
      </c>
      <c r="AF190">
        <f t="shared" si="26"/>
        <v>1</v>
      </c>
      <c r="AG190">
        <f>SUM($AF$2:AF190)</f>
        <v>177</v>
      </c>
      <c r="AH190">
        <f>COUNT($AF$2:AF190)</f>
        <v>189</v>
      </c>
      <c r="AI190">
        <f t="shared" si="27"/>
        <v>93.650793650793645</v>
      </c>
      <c r="AL190">
        <v>55</v>
      </c>
      <c r="AM190">
        <v>55</v>
      </c>
      <c r="AN190">
        <v>34</v>
      </c>
      <c r="AO190">
        <f t="shared" si="28"/>
        <v>1</v>
      </c>
      <c r="AP190">
        <f>SUM($AO$2:AO190)</f>
        <v>182</v>
      </c>
      <c r="AQ190">
        <f>COUNT($AO$2:AO190)</f>
        <v>189</v>
      </c>
      <c r="AR190">
        <f t="shared" si="29"/>
        <v>96.296296296296291</v>
      </c>
    </row>
    <row r="191" spans="2:44">
      <c r="B191">
        <v>79</v>
      </c>
      <c r="C191">
        <v>39</v>
      </c>
      <c r="D191">
        <v>4</v>
      </c>
      <c r="E191">
        <f t="shared" si="20"/>
        <v>1</v>
      </c>
      <c r="F191">
        <f>SUM($E$2:E191)</f>
        <v>190</v>
      </c>
      <c r="G191">
        <f>COUNT($E$2:E191)</f>
        <v>190</v>
      </c>
      <c r="H191">
        <f t="shared" si="21"/>
        <v>100</v>
      </c>
      <c r="K191">
        <v>6</v>
      </c>
      <c r="L191">
        <v>6</v>
      </c>
      <c r="M191">
        <v>4</v>
      </c>
      <c r="N191">
        <f t="shared" si="22"/>
        <v>1</v>
      </c>
      <c r="O191">
        <f>SUM($N$2:N191)</f>
        <v>183</v>
      </c>
      <c r="P191">
        <f>COUNT($N$2:N191)</f>
        <v>190</v>
      </c>
      <c r="Q191">
        <f t="shared" si="23"/>
        <v>96.315789473684205</v>
      </c>
      <c r="T191">
        <v>6</v>
      </c>
      <c r="U191">
        <v>6</v>
      </c>
      <c r="V191">
        <v>4</v>
      </c>
      <c r="W191">
        <f t="shared" si="24"/>
        <v>1</v>
      </c>
      <c r="X191">
        <f>SUM($W$2:W191)</f>
        <v>184</v>
      </c>
      <c r="Y191">
        <f>COUNT($W$2:W191)</f>
        <v>190</v>
      </c>
      <c r="Z191">
        <f t="shared" si="25"/>
        <v>96.84210526315789</v>
      </c>
      <c r="AC191">
        <v>53</v>
      </c>
      <c r="AD191">
        <v>53</v>
      </c>
      <c r="AE191">
        <v>34</v>
      </c>
      <c r="AF191">
        <f t="shared" si="26"/>
        <v>1</v>
      </c>
      <c r="AG191">
        <f>SUM($AF$2:AF191)</f>
        <v>178</v>
      </c>
      <c r="AH191">
        <f>COUNT($AF$2:AF191)</f>
        <v>190</v>
      </c>
      <c r="AI191">
        <f t="shared" si="27"/>
        <v>93.684210526315795</v>
      </c>
      <c r="AL191">
        <v>55</v>
      </c>
      <c r="AM191">
        <v>55</v>
      </c>
      <c r="AN191">
        <v>34</v>
      </c>
      <c r="AO191">
        <f t="shared" si="28"/>
        <v>1</v>
      </c>
      <c r="AP191">
        <f>SUM($AO$2:AO191)</f>
        <v>183</v>
      </c>
      <c r="AQ191">
        <f>COUNT($AO$2:AO191)</f>
        <v>190</v>
      </c>
      <c r="AR191">
        <f t="shared" si="29"/>
        <v>96.315789473684205</v>
      </c>
    </row>
    <row r="192" spans="2:44">
      <c r="B192">
        <v>79</v>
      </c>
      <c r="C192">
        <v>39</v>
      </c>
      <c r="D192">
        <v>4</v>
      </c>
      <c r="E192">
        <f t="shared" si="20"/>
        <v>1</v>
      </c>
      <c r="F192">
        <f>SUM($E$2:E192)</f>
        <v>191</v>
      </c>
      <c r="G192">
        <f>COUNT($E$2:E192)</f>
        <v>191</v>
      </c>
      <c r="H192">
        <f t="shared" si="21"/>
        <v>100</v>
      </c>
      <c r="K192">
        <v>6</v>
      </c>
      <c r="L192">
        <v>6</v>
      </c>
      <c r="M192">
        <v>4</v>
      </c>
      <c r="N192">
        <f t="shared" si="22"/>
        <v>1</v>
      </c>
      <c r="O192">
        <f>SUM($N$2:N192)</f>
        <v>184</v>
      </c>
      <c r="P192">
        <f>COUNT($N$2:N192)</f>
        <v>191</v>
      </c>
      <c r="Q192">
        <f t="shared" si="23"/>
        <v>96.33507853403141</v>
      </c>
      <c r="T192">
        <v>6</v>
      </c>
      <c r="U192">
        <v>6</v>
      </c>
      <c r="V192">
        <v>4</v>
      </c>
      <c r="W192">
        <f t="shared" si="24"/>
        <v>1</v>
      </c>
      <c r="X192">
        <f>SUM($W$2:W192)</f>
        <v>185</v>
      </c>
      <c r="Y192">
        <f>COUNT($W$2:W192)</f>
        <v>191</v>
      </c>
      <c r="Z192">
        <f t="shared" si="25"/>
        <v>96.858638743455501</v>
      </c>
      <c r="AC192">
        <v>53</v>
      </c>
      <c r="AD192">
        <v>53</v>
      </c>
      <c r="AE192">
        <v>38</v>
      </c>
      <c r="AF192">
        <f t="shared" si="26"/>
        <v>1</v>
      </c>
      <c r="AG192">
        <f>SUM($AF$2:AF192)</f>
        <v>179</v>
      </c>
      <c r="AH192">
        <f>COUNT($AF$2:AF192)</f>
        <v>191</v>
      </c>
      <c r="AI192">
        <f t="shared" si="27"/>
        <v>93.717277486911001</v>
      </c>
      <c r="AL192">
        <v>55</v>
      </c>
      <c r="AM192">
        <v>55</v>
      </c>
      <c r="AN192">
        <v>38</v>
      </c>
      <c r="AO192">
        <f t="shared" si="28"/>
        <v>1</v>
      </c>
      <c r="AP192">
        <f>SUM($AO$2:AO192)</f>
        <v>184</v>
      </c>
      <c r="AQ192">
        <f>COUNT($AO$2:AO192)</f>
        <v>191</v>
      </c>
      <c r="AR192">
        <f t="shared" si="29"/>
        <v>96.33507853403141</v>
      </c>
    </row>
    <row r="193" spans="2:44">
      <c r="B193">
        <v>79</v>
      </c>
      <c r="C193">
        <v>39</v>
      </c>
      <c r="D193">
        <v>4</v>
      </c>
      <c r="E193">
        <f t="shared" si="20"/>
        <v>1</v>
      </c>
      <c r="F193">
        <f>SUM($E$2:E193)</f>
        <v>192</v>
      </c>
      <c r="G193">
        <f>COUNT($E$2:E193)</f>
        <v>192</v>
      </c>
      <c r="H193">
        <f t="shared" si="21"/>
        <v>100</v>
      </c>
      <c r="K193">
        <v>6</v>
      </c>
      <c r="L193">
        <v>6</v>
      </c>
      <c r="M193">
        <v>4</v>
      </c>
      <c r="N193">
        <f t="shared" si="22"/>
        <v>1</v>
      </c>
      <c r="O193">
        <f>SUM($N$2:N193)</f>
        <v>185</v>
      </c>
      <c r="P193">
        <f>COUNT($N$2:N193)</f>
        <v>192</v>
      </c>
      <c r="Q193">
        <f t="shared" si="23"/>
        <v>96.354166666666657</v>
      </c>
      <c r="T193">
        <v>6</v>
      </c>
      <c r="U193">
        <v>6</v>
      </c>
      <c r="V193">
        <v>4</v>
      </c>
      <c r="W193">
        <f t="shared" si="24"/>
        <v>1</v>
      </c>
      <c r="X193">
        <f>SUM($W$2:W193)</f>
        <v>186</v>
      </c>
      <c r="Y193">
        <f>COUNT($W$2:W193)</f>
        <v>192</v>
      </c>
      <c r="Z193">
        <f t="shared" si="25"/>
        <v>96.875</v>
      </c>
      <c r="AC193">
        <v>53</v>
      </c>
      <c r="AD193">
        <v>53</v>
      </c>
      <c r="AE193">
        <v>49</v>
      </c>
      <c r="AF193">
        <f t="shared" si="26"/>
        <v>1</v>
      </c>
      <c r="AG193">
        <f>SUM($AF$2:AF193)</f>
        <v>180</v>
      </c>
      <c r="AH193">
        <f>COUNT($AF$2:AF193)</f>
        <v>192</v>
      </c>
      <c r="AI193">
        <f t="shared" si="27"/>
        <v>93.75</v>
      </c>
      <c r="AL193">
        <v>55</v>
      </c>
      <c r="AM193">
        <v>55</v>
      </c>
      <c r="AN193">
        <v>49</v>
      </c>
      <c r="AO193">
        <f t="shared" si="28"/>
        <v>1</v>
      </c>
      <c r="AP193">
        <f>SUM($AO$2:AO193)</f>
        <v>185</v>
      </c>
      <c r="AQ193">
        <f>COUNT($AO$2:AO193)</f>
        <v>192</v>
      </c>
      <c r="AR193">
        <f t="shared" si="29"/>
        <v>96.354166666666657</v>
      </c>
    </row>
    <row r="194" spans="2:44">
      <c r="B194">
        <v>79</v>
      </c>
      <c r="C194">
        <v>39</v>
      </c>
      <c r="D194">
        <v>4</v>
      </c>
      <c r="E194">
        <f t="shared" ref="E194:E257" si="30">IF(D194&lt;=C194,1,0)</f>
        <v>1</v>
      </c>
      <c r="F194">
        <f>SUM($E$2:E194)</f>
        <v>193</v>
      </c>
      <c r="G194">
        <f>COUNT($E$2:E194)</f>
        <v>193</v>
      </c>
      <c r="H194">
        <f t="shared" ref="H194:H257" si="31">F194/G194*100</f>
        <v>100</v>
      </c>
      <c r="K194">
        <v>6</v>
      </c>
      <c r="L194">
        <v>6</v>
      </c>
      <c r="M194">
        <v>4</v>
      </c>
      <c r="N194">
        <f t="shared" ref="N194:N257" si="32">IF(M194&lt;=L194,1,0)</f>
        <v>1</v>
      </c>
      <c r="O194">
        <f>SUM($N$2:N194)</f>
        <v>186</v>
      </c>
      <c r="P194">
        <f>COUNT($N$2:N194)</f>
        <v>193</v>
      </c>
      <c r="Q194">
        <f t="shared" ref="Q194:Q257" si="33">O194/P194*100</f>
        <v>96.373056994818654</v>
      </c>
      <c r="T194">
        <v>6</v>
      </c>
      <c r="U194">
        <v>6</v>
      </c>
      <c r="V194">
        <v>4</v>
      </c>
      <c r="W194">
        <f t="shared" ref="W194:W257" si="34">IF(V194&lt;=U194,1,0)</f>
        <v>1</v>
      </c>
      <c r="X194">
        <f>SUM($W$2:W194)</f>
        <v>187</v>
      </c>
      <c r="Y194">
        <f>COUNT($W$2:W194)</f>
        <v>193</v>
      </c>
      <c r="Z194">
        <f t="shared" ref="Z194:Z257" si="35">X194/Y194*100</f>
        <v>96.891191709844563</v>
      </c>
      <c r="AC194">
        <v>53</v>
      </c>
      <c r="AD194">
        <v>53</v>
      </c>
      <c r="AE194">
        <v>37</v>
      </c>
      <c r="AF194">
        <f t="shared" ref="AF194:AF257" si="36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37">AG194/AH194*100</f>
        <v>93.782383419689126</v>
      </c>
      <c r="AL194">
        <v>55</v>
      </c>
      <c r="AM194">
        <v>55</v>
      </c>
      <c r="AN194">
        <v>37</v>
      </c>
      <c r="AO194">
        <f t="shared" ref="AO194:AO257" si="38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39">AP194/AQ194*100</f>
        <v>96.373056994818654</v>
      </c>
    </row>
    <row r="195" spans="2:44">
      <c r="B195">
        <v>79</v>
      </c>
      <c r="C195">
        <v>39</v>
      </c>
      <c r="D195">
        <v>4</v>
      </c>
      <c r="E195">
        <f t="shared" si="30"/>
        <v>1</v>
      </c>
      <c r="F195">
        <f>SUM($E$2:E195)</f>
        <v>194</v>
      </c>
      <c r="G195">
        <f>COUNT($E$2:E195)</f>
        <v>194</v>
      </c>
      <c r="H195">
        <f t="shared" si="31"/>
        <v>100</v>
      </c>
      <c r="K195">
        <v>6</v>
      </c>
      <c r="L195">
        <v>6</v>
      </c>
      <c r="M195">
        <v>4</v>
      </c>
      <c r="N195">
        <f t="shared" si="32"/>
        <v>1</v>
      </c>
      <c r="O195">
        <f>SUM($N$2:N195)</f>
        <v>187</v>
      </c>
      <c r="P195">
        <f>COUNT($N$2:N195)</f>
        <v>194</v>
      </c>
      <c r="Q195">
        <f t="shared" si="33"/>
        <v>96.391752577319593</v>
      </c>
      <c r="T195">
        <v>6</v>
      </c>
      <c r="U195">
        <v>6</v>
      </c>
      <c r="V195">
        <v>4</v>
      </c>
      <c r="W195">
        <f t="shared" si="34"/>
        <v>1</v>
      </c>
      <c r="X195">
        <f>SUM($W$2:W195)</f>
        <v>188</v>
      </c>
      <c r="Y195">
        <f>COUNT($W$2:W195)</f>
        <v>194</v>
      </c>
      <c r="Z195">
        <f t="shared" si="35"/>
        <v>96.907216494845358</v>
      </c>
      <c r="AC195">
        <v>53</v>
      </c>
      <c r="AD195">
        <v>53</v>
      </c>
      <c r="AE195">
        <v>27</v>
      </c>
      <c r="AF195">
        <f t="shared" si="36"/>
        <v>1</v>
      </c>
      <c r="AG195">
        <f>SUM($AF$2:AF195)</f>
        <v>182</v>
      </c>
      <c r="AH195">
        <f>COUNT($AF$2:AF195)</f>
        <v>194</v>
      </c>
      <c r="AI195">
        <f t="shared" si="37"/>
        <v>93.814432989690715</v>
      </c>
      <c r="AL195">
        <v>55</v>
      </c>
      <c r="AM195">
        <v>55</v>
      </c>
      <c r="AN195">
        <v>27</v>
      </c>
      <c r="AO195">
        <f t="shared" si="38"/>
        <v>1</v>
      </c>
      <c r="AP195">
        <f>SUM($AO$2:AO195)</f>
        <v>187</v>
      </c>
      <c r="AQ195">
        <f>COUNT($AO$2:AO195)</f>
        <v>194</v>
      </c>
      <c r="AR195">
        <f t="shared" si="39"/>
        <v>96.391752577319593</v>
      </c>
    </row>
    <row r="196" spans="2:44">
      <c r="B196">
        <v>79</v>
      </c>
      <c r="C196">
        <v>39</v>
      </c>
      <c r="D196">
        <v>5</v>
      </c>
      <c r="E196">
        <f t="shared" si="30"/>
        <v>1</v>
      </c>
      <c r="F196">
        <f>SUM($E$2:E196)</f>
        <v>195</v>
      </c>
      <c r="G196">
        <f>COUNT($E$2:E196)</f>
        <v>195</v>
      </c>
      <c r="H196">
        <f t="shared" si="31"/>
        <v>100</v>
      </c>
      <c r="K196">
        <v>6</v>
      </c>
      <c r="L196">
        <v>6</v>
      </c>
      <c r="M196">
        <v>5</v>
      </c>
      <c r="N196">
        <f t="shared" si="32"/>
        <v>1</v>
      </c>
      <c r="O196">
        <f>SUM($N$2:N196)</f>
        <v>188</v>
      </c>
      <c r="P196">
        <f>COUNT($N$2:N196)</f>
        <v>195</v>
      </c>
      <c r="Q196">
        <f t="shared" si="33"/>
        <v>96.410256410256409</v>
      </c>
      <c r="T196">
        <v>6</v>
      </c>
      <c r="U196">
        <v>6</v>
      </c>
      <c r="V196">
        <v>5</v>
      </c>
      <c r="W196">
        <f t="shared" si="34"/>
        <v>1</v>
      </c>
      <c r="X196">
        <f>SUM($W$2:W196)</f>
        <v>189</v>
      </c>
      <c r="Y196">
        <f>COUNT($W$2:W196)</f>
        <v>195</v>
      </c>
      <c r="Z196">
        <f t="shared" si="35"/>
        <v>96.92307692307692</v>
      </c>
      <c r="AC196">
        <v>53</v>
      </c>
      <c r="AD196">
        <v>53</v>
      </c>
      <c r="AE196">
        <v>31</v>
      </c>
      <c r="AF196">
        <f t="shared" si="36"/>
        <v>1</v>
      </c>
      <c r="AG196">
        <f>SUM($AF$2:AF196)</f>
        <v>183</v>
      </c>
      <c r="AH196">
        <f>COUNT($AF$2:AF196)</f>
        <v>195</v>
      </c>
      <c r="AI196">
        <f t="shared" si="37"/>
        <v>93.84615384615384</v>
      </c>
      <c r="AL196">
        <v>55</v>
      </c>
      <c r="AM196">
        <v>55</v>
      </c>
      <c r="AN196">
        <v>31</v>
      </c>
      <c r="AO196">
        <f t="shared" si="38"/>
        <v>1</v>
      </c>
      <c r="AP196">
        <f>SUM($AO$2:AO196)</f>
        <v>188</v>
      </c>
      <c r="AQ196">
        <f>COUNT($AO$2:AO196)</f>
        <v>195</v>
      </c>
      <c r="AR196">
        <f t="shared" si="39"/>
        <v>96.410256410256409</v>
      </c>
    </row>
    <row r="197" spans="2:44">
      <c r="B197">
        <v>79</v>
      </c>
      <c r="C197">
        <v>39</v>
      </c>
      <c r="D197">
        <v>12</v>
      </c>
      <c r="E197">
        <f t="shared" si="30"/>
        <v>1</v>
      </c>
      <c r="F197">
        <f>SUM($E$2:E197)</f>
        <v>196</v>
      </c>
      <c r="G197">
        <f>COUNT($E$2:E197)</f>
        <v>196</v>
      </c>
      <c r="H197">
        <f t="shared" si="31"/>
        <v>100</v>
      </c>
      <c r="K197">
        <v>6</v>
      </c>
      <c r="L197">
        <v>6</v>
      </c>
      <c r="M197">
        <v>12</v>
      </c>
      <c r="N197">
        <f t="shared" si="32"/>
        <v>0</v>
      </c>
      <c r="O197">
        <f>SUM($N$2:N197)</f>
        <v>188</v>
      </c>
      <c r="P197">
        <f>COUNT($N$2:N197)</f>
        <v>196</v>
      </c>
      <c r="Q197">
        <f t="shared" si="33"/>
        <v>95.918367346938766</v>
      </c>
      <c r="T197">
        <v>6</v>
      </c>
      <c r="U197">
        <v>6</v>
      </c>
      <c r="V197">
        <v>12</v>
      </c>
      <c r="W197">
        <f t="shared" si="34"/>
        <v>0</v>
      </c>
      <c r="X197">
        <f>SUM($W$2:W197)</f>
        <v>189</v>
      </c>
      <c r="Y197">
        <f>COUNT($W$2:W197)</f>
        <v>196</v>
      </c>
      <c r="Z197">
        <f t="shared" si="35"/>
        <v>96.428571428571431</v>
      </c>
      <c r="AC197">
        <v>53</v>
      </c>
      <c r="AD197">
        <v>53</v>
      </c>
      <c r="AE197">
        <v>34</v>
      </c>
      <c r="AF197">
        <f t="shared" si="36"/>
        <v>1</v>
      </c>
      <c r="AG197">
        <f>SUM($AF$2:AF197)</f>
        <v>184</v>
      </c>
      <c r="AH197">
        <f>COUNT($AF$2:AF197)</f>
        <v>196</v>
      </c>
      <c r="AI197">
        <f t="shared" si="37"/>
        <v>93.877551020408163</v>
      </c>
      <c r="AL197">
        <v>55</v>
      </c>
      <c r="AM197">
        <v>55</v>
      </c>
      <c r="AN197">
        <v>34</v>
      </c>
      <c r="AO197">
        <f t="shared" si="38"/>
        <v>1</v>
      </c>
      <c r="AP197">
        <f>SUM($AO$2:AO197)</f>
        <v>189</v>
      </c>
      <c r="AQ197">
        <f>COUNT($AO$2:AO197)</f>
        <v>196</v>
      </c>
      <c r="AR197">
        <f t="shared" si="39"/>
        <v>96.428571428571431</v>
      </c>
    </row>
    <row r="198" spans="2:44">
      <c r="B198">
        <v>79</v>
      </c>
      <c r="C198">
        <v>39</v>
      </c>
      <c r="D198">
        <v>4</v>
      </c>
      <c r="E198">
        <f t="shared" si="30"/>
        <v>1</v>
      </c>
      <c r="F198">
        <f>SUM($E$2:E198)</f>
        <v>197</v>
      </c>
      <c r="G198">
        <f>COUNT($E$2:E198)</f>
        <v>197</v>
      </c>
      <c r="H198">
        <f t="shared" si="31"/>
        <v>100</v>
      </c>
      <c r="K198">
        <v>6</v>
      </c>
      <c r="L198">
        <v>6</v>
      </c>
      <c r="M198">
        <v>4</v>
      </c>
      <c r="N198">
        <f t="shared" si="32"/>
        <v>1</v>
      </c>
      <c r="O198">
        <f>SUM($N$2:N198)</f>
        <v>189</v>
      </c>
      <c r="P198">
        <f>COUNT($N$2:N198)</f>
        <v>197</v>
      </c>
      <c r="Q198">
        <f t="shared" si="33"/>
        <v>95.939086294416242</v>
      </c>
      <c r="T198">
        <v>6</v>
      </c>
      <c r="U198">
        <v>6</v>
      </c>
      <c r="V198">
        <v>4</v>
      </c>
      <c r="W198">
        <f t="shared" si="34"/>
        <v>1</v>
      </c>
      <c r="X198">
        <f>SUM($W$2:W198)</f>
        <v>190</v>
      </c>
      <c r="Y198">
        <f>COUNT($W$2:W198)</f>
        <v>197</v>
      </c>
      <c r="Z198">
        <f t="shared" si="35"/>
        <v>96.44670050761421</v>
      </c>
      <c r="AC198">
        <v>53</v>
      </c>
      <c r="AD198">
        <v>53</v>
      </c>
      <c r="AE198">
        <v>34</v>
      </c>
      <c r="AF198">
        <f t="shared" si="36"/>
        <v>1</v>
      </c>
      <c r="AG198">
        <f>SUM($AF$2:AF198)</f>
        <v>185</v>
      </c>
      <c r="AH198">
        <f>COUNT($AF$2:AF198)</f>
        <v>197</v>
      </c>
      <c r="AI198">
        <f t="shared" si="37"/>
        <v>93.90862944162437</v>
      </c>
      <c r="AL198">
        <v>55</v>
      </c>
      <c r="AM198">
        <v>55</v>
      </c>
      <c r="AN198">
        <v>34</v>
      </c>
      <c r="AO198">
        <f t="shared" si="38"/>
        <v>1</v>
      </c>
      <c r="AP198">
        <f>SUM($AO$2:AO198)</f>
        <v>190</v>
      </c>
      <c r="AQ198">
        <f>COUNT($AO$2:AO198)</f>
        <v>197</v>
      </c>
      <c r="AR198">
        <f t="shared" si="39"/>
        <v>96.44670050761421</v>
      </c>
    </row>
    <row r="199" spans="2:44">
      <c r="B199">
        <v>79</v>
      </c>
      <c r="C199">
        <v>39</v>
      </c>
      <c r="D199">
        <v>5</v>
      </c>
      <c r="E199">
        <f t="shared" si="30"/>
        <v>1</v>
      </c>
      <c r="F199">
        <f>SUM($E$2:E199)</f>
        <v>198</v>
      </c>
      <c r="G199">
        <f>COUNT($E$2:E199)</f>
        <v>198</v>
      </c>
      <c r="H199">
        <f t="shared" si="31"/>
        <v>100</v>
      </c>
      <c r="K199">
        <v>6</v>
      </c>
      <c r="L199">
        <v>6</v>
      </c>
      <c r="M199">
        <v>5</v>
      </c>
      <c r="N199">
        <f t="shared" si="32"/>
        <v>1</v>
      </c>
      <c r="O199">
        <f>SUM($N$2:N199)</f>
        <v>190</v>
      </c>
      <c r="P199">
        <f>COUNT($N$2:N199)</f>
        <v>198</v>
      </c>
      <c r="Q199">
        <f t="shared" si="33"/>
        <v>95.959595959595958</v>
      </c>
      <c r="T199">
        <v>6</v>
      </c>
      <c r="U199">
        <v>6</v>
      </c>
      <c r="V199">
        <v>5</v>
      </c>
      <c r="W199">
        <f t="shared" si="34"/>
        <v>1</v>
      </c>
      <c r="X199">
        <f>SUM($W$2:W199)</f>
        <v>191</v>
      </c>
      <c r="Y199">
        <f>COUNT($W$2:W199)</f>
        <v>198</v>
      </c>
      <c r="Z199">
        <f t="shared" si="35"/>
        <v>96.464646464646464</v>
      </c>
      <c r="AC199">
        <v>53</v>
      </c>
      <c r="AD199">
        <v>53</v>
      </c>
      <c r="AE199">
        <v>35</v>
      </c>
      <c r="AF199">
        <f t="shared" si="36"/>
        <v>1</v>
      </c>
      <c r="AG199">
        <f>SUM($AF$2:AF199)</f>
        <v>186</v>
      </c>
      <c r="AH199">
        <f>COUNT($AF$2:AF199)</f>
        <v>198</v>
      </c>
      <c r="AI199">
        <f t="shared" si="37"/>
        <v>93.939393939393938</v>
      </c>
      <c r="AL199">
        <v>55</v>
      </c>
      <c r="AM199">
        <v>55</v>
      </c>
      <c r="AN199">
        <v>35</v>
      </c>
      <c r="AO199">
        <f t="shared" si="38"/>
        <v>1</v>
      </c>
      <c r="AP199">
        <f>SUM($AO$2:AO199)</f>
        <v>191</v>
      </c>
      <c r="AQ199">
        <f>COUNT($AO$2:AO199)</f>
        <v>198</v>
      </c>
      <c r="AR199">
        <f t="shared" si="39"/>
        <v>96.464646464646464</v>
      </c>
    </row>
    <row r="200" spans="2:44">
      <c r="B200">
        <v>79</v>
      </c>
      <c r="C200">
        <v>39</v>
      </c>
      <c r="D200">
        <v>4</v>
      </c>
      <c r="E200">
        <f t="shared" si="30"/>
        <v>1</v>
      </c>
      <c r="F200">
        <f>SUM($E$2:E200)</f>
        <v>199</v>
      </c>
      <c r="G200">
        <f>COUNT($E$2:E200)</f>
        <v>199</v>
      </c>
      <c r="H200">
        <f t="shared" si="31"/>
        <v>100</v>
      </c>
      <c r="K200">
        <v>6</v>
      </c>
      <c r="L200">
        <v>6</v>
      </c>
      <c r="M200">
        <v>4</v>
      </c>
      <c r="N200">
        <f t="shared" si="32"/>
        <v>1</v>
      </c>
      <c r="O200">
        <f>SUM($N$2:N200)</f>
        <v>191</v>
      </c>
      <c r="P200">
        <f>COUNT($N$2:N200)</f>
        <v>199</v>
      </c>
      <c r="Q200">
        <f t="shared" si="33"/>
        <v>95.979899497487438</v>
      </c>
      <c r="T200">
        <v>6</v>
      </c>
      <c r="U200">
        <v>6</v>
      </c>
      <c r="V200">
        <v>4</v>
      </c>
      <c r="W200">
        <f t="shared" si="34"/>
        <v>1</v>
      </c>
      <c r="X200">
        <f>SUM($W$2:W200)</f>
        <v>192</v>
      </c>
      <c r="Y200">
        <f>COUNT($W$2:W200)</f>
        <v>199</v>
      </c>
      <c r="Z200">
        <f t="shared" si="35"/>
        <v>96.482412060301499</v>
      </c>
      <c r="AC200">
        <v>53</v>
      </c>
      <c r="AD200">
        <v>53</v>
      </c>
      <c r="AE200">
        <v>36</v>
      </c>
      <c r="AF200">
        <f t="shared" si="36"/>
        <v>1</v>
      </c>
      <c r="AG200">
        <f>SUM($AF$2:AF200)</f>
        <v>187</v>
      </c>
      <c r="AH200">
        <f>COUNT($AF$2:AF200)</f>
        <v>199</v>
      </c>
      <c r="AI200">
        <f t="shared" si="37"/>
        <v>93.969849246231149</v>
      </c>
      <c r="AL200">
        <v>55</v>
      </c>
      <c r="AM200">
        <v>55</v>
      </c>
      <c r="AN200">
        <v>36</v>
      </c>
      <c r="AO200">
        <f t="shared" si="38"/>
        <v>1</v>
      </c>
      <c r="AP200">
        <f>SUM($AO$2:AO200)</f>
        <v>192</v>
      </c>
      <c r="AQ200">
        <f>COUNT($AO$2:AO200)</f>
        <v>199</v>
      </c>
      <c r="AR200">
        <f t="shared" si="39"/>
        <v>96.482412060301499</v>
      </c>
    </row>
    <row r="201" spans="2:44">
      <c r="B201">
        <v>79</v>
      </c>
      <c r="C201">
        <v>39</v>
      </c>
      <c r="D201">
        <v>4</v>
      </c>
      <c r="E201">
        <f t="shared" si="30"/>
        <v>1</v>
      </c>
      <c r="F201">
        <f>SUM($E$2:E201)</f>
        <v>200</v>
      </c>
      <c r="G201">
        <f>COUNT($E$2:E201)</f>
        <v>200</v>
      </c>
      <c r="H201">
        <f t="shared" si="31"/>
        <v>100</v>
      </c>
      <c r="K201">
        <v>6</v>
      </c>
      <c r="L201">
        <v>6</v>
      </c>
      <c r="M201">
        <v>4</v>
      </c>
      <c r="N201">
        <f t="shared" si="32"/>
        <v>1</v>
      </c>
      <c r="O201">
        <f>SUM($N$2:N201)</f>
        <v>192</v>
      </c>
      <c r="P201">
        <f>COUNT($N$2:N201)</f>
        <v>200</v>
      </c>
      <c r="Q201">
        <f t="shared" si="33"/>
        <v>96</v>
      </c>
      <c r="T201">
        <v>6</v>
      </c>
      <c r="U201">
        <v>6</v>
      </c>
      <c r="V201">
        <v>4</v>
      </c>
      <c r="W201">
        <f t="shared" si="34"/>
        <v>1</v>
      </c>
      <c r="X201">
        <f>SUM($W$2:W201)</f>
        <v>193</v>
      </c>
      <c r="Y201">
        <f>COUNT($W$2:W201)</f>
        <v>200</v>
      </c>
      <c r="Z201">
        <f t="shared" si="35"/>
        <v>96.5</v>
      </c>
      <c r="AC201">
        <v>53</v>
      </c>
      <c r="AD201">
        <v>53</v>
      </c>
      <c r="AE201">
        <v>35</v>
      </c>
      <c r="AF201">
        <f t="shared" si="36"/>
        <v>1</v>
      </c>
      <c r="AG201">
        <f>SUM($AF$2:AF201)</f>
        <v>188</v>
      </c>
      <c r="AH201">
        <f>COUNT($AF$2:AF201)</f>
        <v>200</v>
      </c>
      <c r="AI201">
        <f t="shared" si="37"/>
        <v>94</v>
      </c>
      <c r="AL201">
        <v>55</v>
      </c>
      <c r="AM201">
        <v>55</v>
      </c>
      <c r="AN201">
        <v>35</v>
      </c>
      <c r="AO201">
        <f t="shared" si="38"/>
        <v>1</v>
      </c>
      <c r="AP201">
        <f>SUM($AO$2:AO201)</f>
        <v>193</v>
      </c>
      <c r="AQ201">
        <f>COUNT($AO$2:AO201)</f>
        <v>200</v>
      </c>
      <c r="AR201">
        <f t="shared" si="39"/>
        <v>96.5</v>
      </c>
    </row>
    <row r="202" spans="2:44">
      <c r="B202">
        <v>79</v>
      </c>
      <c r="C202">
        <v>39</v>
      </c>
      <c r="D202">
        <v>5</v>
      </c>
      <c r="E202">
        <f t="shared" si="30"/>
        <v>1</v>
      </c>
      <c r="F202">
        <f>SUM($E$2:E202)</f>
        <v>201</v>
      </c>
      <c r="G202">
        <f>COUNT($E$2:E202)</f>
        <v>201</v>
      </c>
      <c r="H202">
        <f t="shared" si="31"/>
        <v>100</v>
      </c>
      <c r="K202">
        <v>6</v>
      </c>
      <c r="L202">
        <v>6</v>
      </c>
      <c r="M202">
        <v>5</v>
      </c>
      <c r="N202">
        <f t="shared" si="32"/>
        <v>1</v>
      </c>
      <c r="O202">
        <f>SUM($N$2:N202)</f>
        <v>193</v>
      </c>
      <c r="P202">
        <f>COUNT($N$2:N202)</f>
        <v>201</v>
      </c>
      <c r="Q202">
        <f t="shared" si="33"/>
        <v>96.019900497512438</v>
      </c>
      <c r="T202">
        <v>6</v>
      </c>
      <c r="U202">
        <v>6</v>
      </c>
      <c r="V202">
        <v>5</v>
      </c>
      <c r="W202">
        <f t="shared" si="34"/>
        <v>1</v>
      </c>
      <c r="X202">
        <f>SUM($W$2:W202)</f>
        <v>194</v>
      </c>
      <c r="Y202">
        <f>COUNT($W$2:W202)</f>
        <v>201</v>
      </c>
      <c r="Z202">
        <f t="shared" si="35"/>
        <v>96.517412935323392</v>
      </c>
      <c r="AC202">
        <v>53</v>
      </c>
      <c r="AD202">
        <v>53</v>
      </c>
      <c r="AE202">
        <v>36</v>
      </c>
      <c r="AF202">
        <f t="shared" si="36"/>
        <v>1</v>
      </c>
      <c r="AG202">
        <f>SUM($AF$2:AF202)</f>
        <v>189</v>
      </c>
      <c r="AH202">
        <f>COUNT($AF$2:AF202)</f>
        <v>201</v>
      </c>
      <c r="AI202">
        <f t="shared" si="37"/>
        <v>94.029850746268664</v>
      </c>
      <c r="AL202">
        <v>55</v>
      </c>
      <c r="AM202">
        <v>55</v>
      </c>
      <c r="AN202">
        <v>36</v>
      </c>
      <c r="AO202">
        <f t="shared" si="38"/>
        <v>1</v>
      </c>
      <c r="AP202">
        <f>SUM($AO$2:AO202)</f>
        <v>194</v>
      </c>
      <c r="AQ202">
        <f>COUNT($AO$2:AO202)</f>
        <v>201</v>
      </c>
      <c r="AR202">
        <f t="shared" si="39"/>
        <v>96.517412935323392</v>
      </c>
    </row>
    <row r="203" spans="2:44">
      <c r="B203">
        <v>79</v>
      </c>
      <c r="C203">
        <v>39</v>
      </c>
      <c r="D203">
        <v>4</v>
      </c>
      <c r="E203">
        <f t="shared" si="30"/>
        <v>1</v>
      </c>
      <c r="F203">
        <f>SUM($E$2:E203)</f>
        <v>202</v>
      </c>
      <c r="G203">
        <f>COUNT($E$2:E203)</f>
        <v>202</v>
      </c>
      <c r="H203">
        <f t="shared" si="31"/>
        <v>100</v>
      </c>
      <c r="K203">
        <v>6</v>
      </c>
      <c r="L203">
        <v>6</v>
      </c>
      <c r="M203">
        <v>4</v>
      </c>
      <c r="N203">
        <f t="shared" si="32"/>
        <v>1</v>
      </c>
      <c r="O203">
        <f>SUM($N$2:N203)</f>
        <v>194</v>
      </c>
      <c r="P203">
        <f>COUNT($N$2:N203)</f>
        <v>202</v>
      </c>
      <c r="Q203">
        <f t="shared" si="33"/>
        <v>96.039603960396036</v>
      </c>
      <c r="T203">
        <v>6</v>
      </c>
      <c r="U203">
        <v>6</v>
      </c>
      <c r="V203">
        <v>4</v>
      </c>
      <c r="W203">
        <f t="shared" si="34"/>
        <v>1</v>
      </c>
      <c r="X203">
        <f>SUM($W$2:W203)</f>
        <v>195</v>
      </c>
      <c r="Y203">
        <f>COUNT($W$2:W203)</f>
        <v>202</v>
      </c>
      <c r="Z203">
        <f t="shared" si="35"/>
        <v>96.534653465346537</v>
      </c>
      <c r="AC203">
        <v>53</v>
      </c>
      <c r="AD203">
        <v>53</v>
      </c>
      <c r="AE203">
        <v>34</v>
      </c>
      <c r="AF203">
        <f t="shared" si="36"/>
        <v>1</v>
      </c>
      <c r="AG203">
        <f>SUM($AF$2:AF203)</f>
        <v>190</v>
      </c>
      <c r="AH203">
        <f>COUNT($AF$2:AF203)</f>
        <v>202</v>
      </c>
      <c r="AI203">
        <f t="shared" si="37"/>
        <v>94.059405940594047</v>
      </c>
      <c r="AL203">
        <v>55</v>
      </c>
      <c r="AM203">
        <v>55</v>
      </c>
      <c r="AN203">
        <v>34</v>
      </c>
      <c r="AO203">
        <f t="shared" si="38"/>
        <v>1</v>
      </c>
      <c r="AP203">
        <f>SUM($AO$2:AO203)</f>
        <v>195</v>
      </c>
      <c r="AQ203">
        <f>COUNT($AO$2:AO203)</f>
        <v>202</v>
      </c>
      <c r="AR203">
        <f t="shared" si="39"/>
        <v>96.534653465346537</v>
      </c>
    </row>
    <row r="204" spans="2:44">
      <c r="B204">
        <v>79</v>
      </c>
      <c r="C204">
        <v>39</v>
      </c>
      <c r="D204">
        <v>4</v>
      </c>
      <c r="E204">
        <f t="shared" si="30"/>
        <v>1</v>
      </c>
      <c r="F204">
        <f>SUM($E$2:E204)</f>
        <v>203</v>
      </c>
      <c r="G204">
        <f>COUNT($E$2:E204)</f>
        <v>203</v>
      </c>
      <c r="H204">
        <f t="shared" si="31"/>
        <v>100</v>
      </c>
      <c r="K204">
        <v>6</v>
      </c>
      <c r="L204">
        <v>6</v>
      </c>
      <c r="M204">
        <v>4</v>
      </c>
      <c r="N204">
        <f t="shared" si="32"/>
        <v>1</v>
      </c>
      <c r="O204">
        <f>SUM($N$2:N204)</f>
        <v>195</v>
      </c>
      <c r="P204">
        <f>COUNT($N$2:N204)</f>
        <v>203</v>
      </c>
      <c r="Q204">
        <f t="shared" si="33"/>
        <v>96.059113300492612</v>
      </c>
      <c r="T204">
        <v>6</v>
      </c>
      <c r="U204">
        <v>6</v>
      </c>
      <c r="V204">
        <v>4</v>
      </c>
      <c r="W204">
        <f t="shared" si="34"/>
        <v>1</v>
      </c>
      <c r="X204">
        <f>SUM($W$2:W204)</f>
        <v>196</v>
      </c>
      <c r="Y204">
        <f>COUNT($W$2:W204)</f>
        <v>203</v>
      </c>
      <c r="Z204">
        <f t="shared" si="35"/>
        <v>96.551724137931032</v>
      </c>
      <c r="AC204">
        <v>53</v>
      </c>
      <c r="AD204">
        <v>53</v>
      </c>
      <c r="AE204">
        <v>65</v>
      </c>
      <c r="AF204">
        <f t="shared" si="36"/>
        <v>0</v>
      </c>
      <c r="AG204">
        <f>SUM($AF$2:AF204)</f>
        <v>190</v>
      </c>
      <c r="AH204">
        <f>COUNT($AF$2:AF204)</f>
        <v>203</v>
      </c>
      <c r="AI204">
        <f t="shared" si="37"/>
        <v>93.596059113300484</v>
      </c>
      <c r="AL204">
        <v>55</v>
      </c>
      <c r="AM204">
        <v>55</v>
      </c>
      <c r="AN204">
        <v>65</v>
      </c>
      <c r="AO204">
        <f t="shared" si="38"/>
        <v>0</v>
      </c>
      <c r="AP204">
        <f>SUM($AO$2:AO204)</f>
        <v>195</v>
      </c>
      <c r="AQ204">
        <f>COUNT($AO$2:AO204)</f>
        <v>203</v>
      </c>
      <c r="AR204">
        <f t="shared" si="39"/>
        <v>96.059113300492612</v>
      </c>
    </row>
    <row r="205" spans="2:44">
      <c r="B205">
        <v>79</v>
      </c>
      <c r="C205">
        <v>39</v>
      </c>
      <c r="D205">
        <v>5</v>
      </c>
      <c r="E205">
        <f t="shared" si="30"/>
        <v>1</v>
      </c>
      <c r="F205">
        <f>SUM($E$2:E205)</f>
        <v>204</v>
      </c>
      <c r="G205">
        <f>COUNT($E$2:E205)</f>
        <v>204</v>
      </c>
      <c r="H205">
        <f t="shared" si="31"/>
        <v>100</v>
      </c>
      <c r="K205">
        <v>6</v>
      </c>
      <c r="L205">
        <v>6</v>
      </c>
      <c r="M205">
        <v>5</v>
      </c>
      <c r="N205">
        <f t="shared" si="32"/>
        <v>1</v>
      </c>
      <c r="O205">
        <f>SUM($N$2:N205)</f>
        <v>196</v>
      </c>
      <c r="P205">
        <f>COUNT($N$2:N205)</f>
        <v>204</v>
      </c>
      <c r="Q205">
        <f t="shared" si="33"/>
        <v>96.078431372549019</v>
      </c>
      <c r="T205">
        <v>6</v>
      </c>
      <c r="U205">
        <v>6</v>
      </c>
      <c r="V205">
        <v>5</v>
      </c>
      <c r="W205">
        <f t="shared" si="34"/>
        <v>1</v>
      </c>
      <c r="X205">
        <f>SUM($W$2:W205)</f>
        <v>197</v>
      </c>
      <c r="Y205">
        <f>COUNT($W$2:W205)</f>
        <v>204</v>
      </c>
      <c r="Z205">
        <f t="shared" si="35"/>
        <v>96.568627450980387</v>
      </c>
      <c r="AC205">
        <v>53</v>
      </c>
      <c r="AD205">
        <v>53</v>
      </c>
      <c r="AE205">
        <v>49</v>
      </c>
      <c r="AF205">
        <f t="shared" si="36"/>
        <v>1</v>
      </c>
      <c r="AG205">
        <f>SUM($AF$2:AF205)</f>
        <v>191</v>
      </c>
      <c r="AH205">
        <f>COUNT($AF$2:AF205)</f>
        <v>204</v>
      </c>
      <c r="AI205">
        <f t="shared" si="37"/>
        <v>93.627450980392155</v>
      </c>
      <c r="AL205">
        <v>55</v>
      </c>
      <c r="AM205">
        <v>55</v>
      </c>
      <c r="AN205">
        <v>49</v>
      </c>
      <c r="AO205">
        <f t="shared" si="38"/>
        <v>1</v>
      </c>
      <c r="AP205">
        <f>SUM($AO$2:AO205)</f>
        <v>196</v>
      </c>
      <c r="AQ205">
        <f>COUNT($AO$2:AO205)</f>
        <v>204</v>
      </c>
      <c r="AR205">
        <f t="shared" si="39"/>
        <v>96.078431372549019</v>
      </c>
    </row>
    <row r="206" spans="2:44">
      <c r="B206">
        <v>79</v>
      </c>
      <c r="C206">
        <v>39</v>
      </c>
      <c r="D206">
        <v>4</v>
      </c>
      <c r="E206">
        <f t="shared" si="30"/>
        <v>1</v>
      </c>
      <c r="F206">
        <f>SUM($E$2:E206)</f>
        <v>205</v>
      </c>
      <c r="G206">
        <f>COUNT($E$2:E206)</f>
        <v>205</v>
      </c>
      <c r="H206">
        <f t="shared" si="31"/>
        <v>100</v>
      </c>
      <c r="K206">
        <v>6</v>
      </c>
      <c r="L206">
        <v>6</v>
      </c>
      <c r="M206">
        <v>4</v>
      </c>
      <c r="N206">
        <f t="shared" si="32"/>
        <v>1</v>
      </c>
      <c r="O206">
        <f>SUM($N$2:N206)</f>
        <v>197</v>
      </c>
      <c r="P206">
        <f>COUNT($N$2:N206)</f>
        <v>205</v>
      </c>
      <c r="Q206">
        <f t="shared" si="33"/>
        <v>96.097560975609753</v>
      </c>
      <c r="T206">
        <v>6</v>
      </c>
      <c r="U206">
        <v>6</v>
      </c>
      <c r="V206">
        <v>4</v>
      </c>
      <c r="W206">
        <f t="shared" si="34"/>
        <v>1</v>
      </c>
      <c r="X206">
        <f>SUM($W$2:W206)</f>
        <v>198</v>
      </c>
      <c r="Y206">
        <f>COUNT($W$2:W206)</f>
        <v>205</v>
      </c>
      <c r="Z206">
        <f t="shared" si="35"/>
        <v>96.58536585365853</v>
      </c>
      <c r="AC206">
        <v>53</v>
      </c>
      <c r="AD206">
        <v>53</v>
      </c>
      <c r="AE206">
        <v>42</v>
      </c>
      <c r="AF206">
        <f t="shared" si="36"/>
        <v>1</v>
      </c>
      <c r="AG206">
        <f>SUM($AF$2:AF206)</f>
        <v>192</v>
      </c>
      <c r="AH206">
        <f>COUNT($AF$2:AF206)</f>
        <v>205</v>
      </c>
      <c r="AI206">
        <f t="shared" si="37"/>
        <v>93.658536585365866</v>
      </c>
      <c r="AL206">
        <v>55</v>
      </c>
      <c r="AM206">
        <v>55</v>
      </c>
      <c r="AN206">
        <v>42</v>
      </c>
      <c r="AO206">
        <f t="shared" si="38"/>
        <v>1</v>
      </c>
      <c r="AP206">
        <f>SUM($AO$2:AO206)</f>
        <v>197</v>
      </c>
      <c r="AQ206">
        <f>COUNT($AO$2:AO206)</f>
        <v>205</v>
      </c>
      <c r="AR206">
        <f t="shared" si="39"/>
        <v>96.097560975609753</v>
      </c>
    </row>
    <row r="207" spans="2:44">
      <c r="B207">
        <v>79</v>
      </c>
      <c r="C207">
        <v>39</v>
      </c>
      <c r="D207">
        <v>4</v>
      </c>
      <c r="E207">
        <f t="shared" si="30"/>
        <v>1</v>
      </c>
      <c r="F207">
        <f>SUM($E$2:E207)</f>
        <v>206</v>
      </c>
      <c r="G207">
        <f>COUNT($E$2:E207)</f>
        <v>206</v>
      </c>
      <c r="H207">
        <f t="shared" si="31"/>
        <v>100</v>
      </c>
      <c r="K207">
        <v>6</v>
      </c>
      <c r="L207">
        <v>6</v>
      </c>
      <c r="M207">
        <v>4</v>
      </c>
      <c r="N207">
        <f t="shared" si="32"/>
        <v>1</v>
      </c>
      <c r="O207">
        <f>SUM($N$2:N207)</f>
        <v>198</v>
      </c>
      <c r="P207">
        <f>COUNT($N$2:N207)</f>
        <v>206</v>
      </c>
      <c r="Q207">
        <f t="shared" si="33"/>
        <v>96.116504854368941</v>
      </c>
      <c r="T207">
        <v>6</v>
      </c>
      <c r="U207">
        <v>6</v>
      </c>
      <c r="V207">
        <v>4</v>
      </c>
      <c r="W207">
        <f t="shared" si="34"/>
        <v>1</v>
      </c>
      <c r="X207">
        <f>SUM($W$2:W207)</f>
        <v>199</v>
      </c>
      <c r="Y207">
        <f>COUNT($W$2:W207)</f>
        <v>206</v>
      </c>
      <c r="Z207">
        <f t="shared" si="35"/>
        <v>96.601941747572823</v>
      </c>
      <c r="AC207">
        <v>53</v>
      </c>
      <c r="AD207">
        <v>53</v>
      </c>
      <c r="AE207">
        <v>40</v>
      </c>
      <c r="AF207">
        <f t="shared" si="36"/>
        <v>1</v>
      </c>
      <c r="AG207">
        <f>SUM($AF$2:AF207)</f>
        <v>193</v>
      </c>
      <c r="AH207">
        <f>COUNT($AF$2:AF207)</f>
        <v>206</v>
      </c>
      <c r="AI207">
        <f t="shared" si="37"/>
        <v>93.689320388349515</v>
      </c>
      <c r="AL207">
        <v>55</v>
      </c>
      <c r="AM207">
        <v>55</v>
      </c>
      <c r="AN207">
        <v>40</v>
      </c>
      <c r="AO207">
        <f t="shared" si="38"/>
        <v>1</v>
      </c>
      <c r="AP207">
        <f>SUM($AO$2:AO207)</f>
        <v>198</v>
      </c>
      <c r="AQ207">
        <f>COUNT($AO$2:AO207)</f>
        <v>206</v>
      </c>
      <c r="AR207">
        <f t="shared" si="39"/>
        <v>96.116504854368941</v>
      </c>
    </row>
    <row r="208" spans="2:44">
      <c r="B208">
        <v>79</v>
      </c>
      <c r="C208">
        <v>39</v>
      </c>
      <c r="D208">
        <v>7</v>
      </c>
      <c r="E208">
        <f t="shared" si="30"/>
        <v>1</v>
      </c>
      <c r="F208">
        <f>SUM($E$2:E208)</f>
        <v>207</v>
      </c>
      <c r="G208">
        <f>COUNT($E$2:E208)</f>
        <v>207</v>
      </c>
      <c r="H208">
        <f t="shared" si="31"/>
        <v>100</v>
      </c>
      <c r="K208">
        <v>6</v>
      </c>
      <c r="L208">
        <v>6</v>
      </c>
      <c r="M208">
        <v>7</v>
      </c>
      <c r="N208">
        <f t="shared" si="32"/>
        <v>0</v>
      </c>
      <c r="O208">
        <f>SUM($N$2:N208)</f>
        <v>198</v>
      </c>
      <c r="P208">
        <f>COUNT($N$2:N208)</f>
        <v>207</v>
      </c>
      <c r="Q208">
        <f t="shared" si="33"/>
        <v>95.652173913043484</v>
      </c>
      <c r="T208">
        <v>6</v>
      </c>
      <c r="U208">
        <v>6</v>
      </c>
      <c r="V208">
        <v>7</v>
      </c>
      <c r="W208">
        <f t="shared" si="34"/>
        <v>0</v>
      </c>
      <c r="X208">
        <f>SUM($W$2:W208)</f>
        <v>199</v>
      </c>
      <c r="Y208">
        <f>COUNT($W$2:W208)</f>
        <v>207</v>
      </c>
      <c r="Z208">
        <f t="shared" si="35"/>
        <v>96.135265700483103</v>
      </c>
      <c r="AC208">
        <v>53</v>
      </c>
      <c r="AD208">
        <v>53</v>
      </c>
      <c r="AE208">
        <v>38</v>
      </c>
      <c r="AF208">
        <f t="shared" si="36"/>
        <v>1</v>
      </c>
      <c r="AG208">
        <f>SUM($AF$2:AF208)</f>
        <v>194</v>
      </c>
      <c r="AH208">
        <f>COUNT($AF$2:AF208)</f>
        <v>207</v>
      </c>
      <c r="AI208">
        <f t="shared" si="37"/>
        <v>93.719806763285035</v>
      </c>
      <c r="AL208">
        <v>55</v>
      </c>
      <c r="AM208">
        <v>55</v>
      </c>
      <c r="AN208">
        <v>38</v>
      </c>
      <c r="AO208">
        <f t="shared" si="38"/>
        <v>1</v>
      </c>
      <c r="AP208">
        <f>SUM($AO$2:AO208)</f>
        <v>199</v>
      </c>
      <c r="AQ208">
        <f>COUNT($AO$2:AO208)</f>
        <v>207</v>
      </c>
      <c r="AR208">
        <f t="shared" si="39"/>
        <v>96.135265700483103</v>
      </c>
    </row>
    <row r="209" spans="2:44">
      <c r="B209">
        <v>79</v>
      </c>
      <c r="C209">
        <v>39</v>
      </c>
      <c r="D209">
        <v>4</v>
      </c>
      <c r="E209">
        <f t="shared" si="30"/>
        <v>1</v>
      </c>
      <c r="F209">
        <f>SUM($E$2:E209)</f>
        <v>208</v>
      </c>
      <c r="G209">
        <f>COUNT($E$2:E209)</f>
        <v>208</v>
      </c>
      <c r="H209">
        <f t="shared" si="31"/>
        <v>100</v>
      </c>
      <c r="K209">
        <v>6</v>
      </c>
      <c r="L209">
        <v>6</v>
      </c>
      <c r="M209">
        <v>4</v>
      </c>
      <c r="N209">
        <f t="shared" si="32"/>
        <v>1</v>
      </c>
      <c r="O209">
        <f>SUM($N$2:N209)</f>
        <v>199</v>
      </c>
      <c r="P209">
        <f>COUNT($N$2:N209)</f>
        <v>208</v>
      </c>
      <c r="Q209">
        <f t="shared" si="33"/>
        <v>95.673076923076934</v>
      </c>
      <c r="T209">
        <v>6</v>
      </c>
      <c r="U209">
        <v>6</v>
      </c>
      <c r="V209">
        <v>4</v>
      </c>
      <c r="W209">
        <f t="shared" si="34"/>
        <v>1</v>
      </c>
      <c r="X209">
        <f>SUM($W$2:W209)</f>
        <v>200</v>
      </c>
      <c r="Y209">
        <f>COUNT($W$2:W209)</f>
        <v>208</v>
      </c>
      <c r="Z209">
        <f t="shared" si="35"/>
        <v>96.15384615384616</v>
      </c>
      <c r="AC209">
        <v>53</v>
      </c>
      <c r="AD209">
        <v>53</v>
      </c>
      <c r="AE209">
        <v>38</v>
      </c>
      <c r="AF209">
        <f t="shared" si="36"/>
        <v>1</v>
      </c>
      <c r="AG209">
        <f>SUM($AF$2:AF209)</f>
        <v>195</v>
      </c>
      <c r="AH209">
        <f>COUNT($AF$2:AF209)</f>
        <v>208</v>
      </c>
      <c r="AI209">
        <f t="shared" si="37"/>
        <v>93.75</v>
      </c>
      <c r="AL209">
        <v>55</v>
      </c>
      <c r="AM209">
        <v>55</v>
      </c>
      <c r="AN209">
        <v>38</v>
      </c>
      <c r="AO209">
        <f t="shared" si="38"/>
        <v>1</v>
      </c>
      <c r="AP209">
        <f>SUM($AO$2:AO209)</f>
        <v>200</v>
      </c>
      <c r="AQ209">
        <f>COUNT($AO$2:AO209)</f>
        <v>208</v>
      </c>
      <c r="AR209">
        <f t="shared" si="39"/>
        <v>96.15384615384616</v>
      </c>
    </row>
    <row r="210" spans="2:44">
      <c r="B210">
        <v>79</v>
      </c>
      <c r="C210">
        <v>39</v>
      </c>
      <c r="D210">
        <v>4</v>
      </c>
      <c r="E210">
        <f t="shared" si="30"/>
        <v>1</v>
      </c>
      <c r="F210">
        <f>SUM($E$2:E210)</f>
        <v>209</v>
      </c>
      <c r="G210">
        <f>COUNT($E$2:E210)</f>
        <v>209</v>
      </c>
      <c r="H210">
        <f t="shared" si="31"/>
        <v>100</v>
      </c>
      <c r="K210">
        <v>6</v>
      </c>
      <c r="L210">
        <v>6</v>
      </c>
      <c r="M210">
        <v>4</v>
      </c>
      <c r="N210">
        <f t="shared" si="32"/>
        <v>1</v>
      </c>
      <c r="O210">
        <f>SUM($N$2:N210)</f>
        <v>200</v>
      </c>
      <c r="P210">
        <f>COUNT($N$2:N210)</f>
        <v>209</v>
      </c>
      <c r="Q210">
        <f t="shared" si="33"/>
        <v>95.693779904306226</v>
      </c>
      <c r="T210">
        <v>6</v>
      </c>
      <c r="U210">
        <v>6</v>
      </c>
      <c r="V210">
        <v>4</v>
      </c>
      <c r="W210">
        <f t="shared" si="34"/>
        <v>1</v>
      </c>
      <c r="X210">
        <f>SUM($W$2:W210)</f>
        <v>201</v>
      </c>
      <c r="Y210">
        <f>COUNT($W$2:W210)</f>
        <v>209</v>
      </c>
      <c r="Z210">
        <f t="shared" si="35"/>
        <v>96.172248803827756</v>
      </c>
      <c r="AC210">
        <v>53</v>
      </c>
      <c r="AD210">
        <v>53</v>
      </c>
      <c r="AE210">
        <v>38</v>
      </c>
      <c r="AF210">
        <f t="shared" si="36"/>
        <v>1</v>
      </c>
      <c r="AG210">
        <f>SUM($AF$2:AF210)</f>
        <v>196</v>
      </c>
      <c r="AH210">
        <f>COUNT($AF$2:AF210)</f>
        <v>209</v>
      </c>
      <c r="AI210">
        <f t="shared" si="37"/>
        <v>93.779904306220089</v>
      </c>
      <c r="AL210">
        <v>55</v>
      </c>
      <c r="AM210">
        <v>55</v>
      </c>
      <c r="AN210">
        <v>38</v>
      </c>
      <c r="AO210">
        <f t="shared" si="38"/>
        <v>1</v>
      </c>
      <c r="AP210">
        <f>SUM($AO$2:AO210)</f>
        <v>201</v>
      </c>
      <c r="AQ210">
        <f>COUNT($AO$2:AO210)</f>
        <v>209</v>
      </c>
      <c r="AR210">
        <f t="shared" si="39"/>
        <v>96.172248803827756</v>
      </c>
    </row>
    <row r="211" spans="2:44">
      <c r="B211">
        <v>79</v>
      </c>
      <c r="C211">
        <v>39</v>
      </c>
      <c r="D211">
        <v>297</v>
      </c>
      <c r="E211">
        <f t="shared" si="30"/>
        <v>0</v>
      </c>
      <c r="F211">
        <f>SUM($E$2:E211)</f>
        <v>209</v>
      </c>
      <c r="G211">
        <f>COUNT($E$2:E211)</f>
        <v>210</v>
      </c>
      <c r="H211">
        <f t="shared" si="31"/>
        <v>99.523809523809518</v>
      </c>
      <c r="K211">
        <v>6</v>
      </c>
      <c r="L211">
        <v>6</v>
      </c>
      <c r="M211">
        <v>297</v>
      </c>
      <c r="N211">
        <f t="shared" si="32"/>
        <v>0</v>
      </c>
      <c r="O211">
        <f>SUM($N$2:N211)</f>
        <v>200</v>
      </c>
      <c r="P211">
        <f>COUNT($N$2:N211)</f>
        <v>210</v>
      </c>
      <c r="Q211">
        <f t="shared" si="33"/>
        <v>95.238095238095227</v>
      </c>
      <c r="T211">
        <v>6</v>
      </c>
      <c r="U211">
        <v>6</v>
      </c>
      <c r="V211">
        <v>297</v>
      </c>
      <c r="W211">
        <f t="shared" si="34"/>
        <v>0</v>
      </c>
      <c r="X211">
        <f>SUM($W$2:W211)</f>
        <v>201</v>
      </c>
      <c r="Y211">
        <f>COUNT($W$2:W211)</f>
        <v>210</v>
      </c>
      <c r="Z211">
        <f t="shared" si="35"/>
        <v>95.714285714285722</v>
      </c>
      <c r="AC211">
        <v>53</v>
      </c>
      <c r="AD211">
        <v>53</v>
      </c>
      <c r="AE211">
        <v>646</v>
      </c>
      <c r="AF211">
        <f t="shared" si="36"/>
        <v>0</v>
      </c>
      <c r="AG211">
        <f>SUM($AF$2:AF211)</f>
        <v>196</v>
      </c>
      <c r="AH211">
        <f>COUNT($AF$2:AF211)</f>
        <v>210</v>
      </c>
      <c r="AI211">
        <f t="shared" si="37"/>
        <v>93.333333333333329</v>
      </c>
      <c r="AL211">
        <v>55</v>
      </c>
      <c r="AM211">
        <v>55</v>
      </c>
      <c r="AN211">
        <v>646</v>
      </c>
      <c r="AO211">
        <f t="shared" si="38"/>
        <v>0</v>
      </c>
      <c r="AP211">
        <f>SUM($AO$2:AO211)</f>
        <v>201</v>
      </c>
      <c r="AQ211">
        <f>COUNT($AO$2:AO211)</f>
        <v>210</v>
      </c>
      <c r="AR211">
        <f t="shared" si="39"/>
        <v>95.714285714285722</v>
      </c>
    </row>
    <row r="212" spans="2:44">
      <c r="B212">
        <v>79</v>
      </c>
      <c r="C212">
        <v>39</v>
      </c>
      <c r="D212">
        <v>4</v>
      </c>
      <c r="E212">
        <f t="shared" si="30"/>
        <v>1</v>
      </c>
      <c r="F212">
        <f>SUM($E$2:E212)</f>
        <v>210</v>
      </c>
      <c r="G212">
        <f>COUNT($E$2:E212)</f>
        <v>211</v>
      </c>
      <c r="H212">
        <f t="shared" si="31"/>
        <v>99.526066350710892</v>
      </c>
      <c r="K212">
        <v>6</v>
      </c>
      <c r="L212">
        <v>6</v>
      </c>
      <c r="M212">
        <v>4</v>
      </c>
      <c r="N212">
        <f t="shared" si="32"/>
        <v>1</v>
      </c>
      <c r="O212">
        <f>SUM($N$2:N212)</f>
        <v>201</v>
      </c>
      <c r="P212">
        <f>COUNT($N$2:N212)</f>
        <v>211</v>
      </c>
      <c r="Q212">
        <f t="shared" si="33"/>
        <v>95.260663507109001</v>
      </c>
      <c r="T212">
        <v>6</v>
      </c>
      <c r="U212">
        <v>6</v>
      </c>
      <c r="V212">
        <v>4</v>
      </c>
      <c r="W212">
        <f t="shared" si="34"/>
        <v>1</v>
      </c>
      <c r="X212">
        <f>SUM($W$2:W212)</f>
        <v>202</v>
      </c>
      <c r="Y212">
        <f>COUNT($W$2:W212)</f>
        <v>211</v>
      </c>
      <c r="Z212">
        <f t="shared" si="35"/>
        <v>95.73459715639811</v>
      </c>
      <c r="AC212">
        <v>53</v>
      </c>
      <c r="AD212">
        <v>53</v>
      </c>
      <c r="AE212">
        <v>39</v>
      </c>
      <c r="AF212">
        <f t="shared" si="36"/>
        <v>1</v>
      </c>
      <c r="AG212">
        <f>SUM($AF$2:AF212)</f>
        <v>197</v>
      </c>
      <c r="AH212">
        <f>COUNT($AF$2:AF212)</f>
        <v>211</v>
      </c>
      <c r="AI212">
        <f t="shared" si="37"/>
        <v>93.36492890995261</v>
      </c>
      <c r="AL212">
        <v>55</v>
      </c>
      <c r="AM212">
        <v>55</v>
      </c>
      <c r="AN212">
        <v>39</v>
      </c>
      <c r="AO212">
        <f t="shared" si="38"/>
        <v>1</v>
      </c>
      <c r="AP212">
        <f>SUM($AO$2:AO212)</f>
        <v>202</v>
      </c>
      <c r="AQ212">
        <f>COUNT($AO$2:AO212)</f>
        <v>211</v>
      </c>
      <c r="AR212">
        <f t="shared" si="39"/>
        <v>95.73459715639811</v>
      </c>
    </row>
    <row r="213" spans="2:44">
      <c r="B213">
        <v>79</v>
      </c>
      <c r="C213">
        <v>39</v>
      </c>
      <c r="D213">
        <v>4</v>
      </c>
      <c r="E213">
        <f t="shared" si="30"/>
        <v>1</v>
      </c>
      <c r="F213">
        <f>SUM($E$2:E213)</f>
        <v>211</v>
      </c>
      <c r="G213">
        <f>COUNT($E$2:E213)</f>
        <v>212</v>
      </c>
      <c r="H213">
        <f t="shared" si="31"/>
        <v>99.528301886792448</v>
      </c>
      <c r="K213">
        <v>6</v>
      </c>
      <c r="L213">
        <v>6</v>
      </c>
      <c r="M213">
        <v>4</v>
      </c>
      <c r="N213">
        <f t="shared" si="32"/>
        <v>1</v>
      </c>
      <c r="O213">
        <f>SUM($N$2:N213)</f>
        <v>202</v>
      </c>
      <c r="P213">
        <f>COUNT($N$2:N213)</f>
        <v>212</v>
      </c>
      <c r="Q213">
        <f t="shared" si="33"/>
        <v>95.283018867924525</v>
      </c>
      <c r="T213">
        <v>6</v>
      </c>
      <c r="U213">
        <v>6</v>
      </c>
      <c r="V213">
        <v>4</v>
      </c>
      <c r="W213">
        <f t="shared" si="34"/>
        <v>1</v>
      </c>
      <c r="X213">
        <f>SUM($W$2:W213)</f>
        <v>203</v>
      </c>
      <c r="Y213">
        <f>COUNT($W$2:W213)</f>
        <v>212</v>
      </c>
      <c r="Z213">
        <f t="shared" si="35"/>
        <v>95.754716981132077</v>
      </c>
      <c r="AC213">
        <v>53</v>
      </c>
      <c r="AD213">
        <v>53</v>
      </c>
      <c r="AE213">
        <v>44</v>
      </c>
      <c r="AF213">
        <f t="shared" si="36"/>
        <v>1</v>
      </c>
      <c r="AG213">
        <f>SUM($AF$2:AF213)</f>
        <v>198</v>
      </c>
      <c r="AH213">
        <f>COUNT($AF$2:AF213)</f>
        <v>212</v>
      </c>
      <c r="AI213">
        <f t="shared" si="37"/>
        <v>93.396226415094347</v>
      </c>
      <c r="AL213">
        <v>55</v>
      </c>
      <c r="AM213">
        <v>55</v>
      </c>
      <c r="AN213">
        <v>44</v>
      </c>
      <c r="AO213">
        <f t="shared" si="38"/>
        <v>1</v>
      </c>
      <c r="AP213">
        <f>SUM($AO$2:AO213)</f>
        <v>203</v>
      </c>
      <c r="AQ213">
        <f>COUNT($AO$2:AO213)</f>
        <v>212</v>
      </c>
      <c r="AR213">
        <f t="shared" si="39"/>
        <v>95.754716981132077</v>
      </c>
    </row>
    <row r="214" spans="2:44">
      <c r="B214">
        <v>79</v>
      </c>
      <c r="C214">
        <v>39</v>
      </c>
      <c r="D214">
        <v>5</v>
      </c>
      <c r="E214">
        <f t="shared" si="30"/>
        <v>1</v>
      </c>
      <c r="F214">
        <f>SUM($E$2:E214)</f>
        <v>212</v>
      </c>
      <c r="G214">
        <f>COUNT($E$2:E214)</f>
        <v>213</v>
      </c>
      <c r="H214">
        <f t="shared" si="31"/>
        <v>99.53051643192488</v>
      </c>
      <c r="K214">
        <v>6</v>
      </c>
      <c r="L214">
        <v>6</v>
      </c>
      <c r="M214">
        <v>5</v>
      </c>
      <c r="N214">
        <f t="shared" si="32"/>
        <v>1</v>
      </c>
      <c r="O214">
        <f>SUM($N$2:N214)</f>
        <v>203</v>
      </c>
      <c r="P214">
        <f>COUNT($N$2:N214)</f>
        <v>213</v>
      </c>
      <c r="Q214">
        <f t="shared" si="33"/>
        <v>95.305164319248831</v>
      </c>
      <c r="T214">
        <v>6</v>
      </c>
      <c r="U214">
        <v>6</v>
      </c>
      <c r="V214">
        <v>5</v>
      </c>
      <c r="W214">
        <f t="shared" si="34"/>
        <v>1</v>
      </c>
      <c r="X214">
        <f>SUM($W$2:W214)</f>
        <v>204</v>
      </c>
      <c r="Y214">
        <f>COUNT($W$2:W214)</f>
        <v>213</v>
      </c>
      <c r="Z214">
        <f t="shared" si="35"/>
        <v>95.774647887323937</v>
      </c>
      <c r="AC214">
        <v>53</v>
      </c>
      <c r="AD214">
        <v>53</v>
      </c>
      <c r="AE214">
        <v>47</v>
      </c>
      <c r="AF214">
        <f t="shared" si="36"/>
        <v>1</v>
      </c>
      <c r="AG214">
        <f>SUM($AF$2:AF214)</f>
        <v>199</v>
      </c>
      <c r="AH214">
        <f>COUNT($AF$2:AF214)</f>
        <v>213</v>
      </c>
      <c r="AI214">
        <f t="shared" si="37"/>
        <v>93.427230046948367</v>
      </c>
      <c r="AL214">
        <v>55</v>
      </c>
      <c r="AM214">
        <v>55</v>
      </c>
      <c r="AN214">
        <v>47</v>
      </c>
      <c r="AO214">
        <f t="shared" si="38"/>
        <v>1</v>
      </c>
      <c r="AP214">
        <f>SUM($AO$2:AO214)</f>
        <v>204</v>
      </c>
      <c r="AQ214">
        <f>COUNT($AO$2:AO214)</f>
        <v>213</v>
      </c>
      <c r="AR214">
        <f t="shared" si="39"/>
        <v>95.774647887323937</v>
      </c>
    </row>
    <row r="215" spans="2:44">
      <c r="B215">
        <v>79</v>
      </c>
      <c r="C215">
        <v>39</v>
      </c>
      <c r="D215">
        <v>8</v>
      </c>
      <c r="E215">
        <f t="shared" si="30"/>
        <v>1</v>
      </c>
      <c r="F215">
        <f>SUM($E$2:E215)</f>
        <v>213</v>
      </c>
      <c r="G215">
        <f>COUNT($E$2:E215)</f>
        <v>214</v>
      </c>
      <c r="H215">
        <f t="shared" si="31"/>
        <v>99.532710280373834</v>
      </c>
      <c r="K215">
        <v>6</v>
      </c>
      <c r="L215">
        <v>6</v>
      </c>
      <c r="M215">
        <v>8</v>
      </c>
      <c r="N215">
        <f t="shared" si="32"/>
        <v>0</v>
      </c>
      <c r="O215">
        <f>SUM($N$2:N215)</f>
        <v>203</v>
      </c>
      <c r="P215">
        <f>COUNT($N$2:N215)</f>
        <v>214</v>
      </c>
      <c r="Q215">
        <f t="shared" si="33"/>
        <v>94.859813084112147</v>
      </c>
      <c r="T215">
        <v>6</v>
      </c>
      <c r="U215">
        <v>6</v>
      </c>
      <c r="V215">
        <v>8</v>
      </c>
      <c r="W215">
        <f t="shared" si="34"/>
        <v>0</v>
      </c>
      <c r="X215">
        <f>SUM($W$2:W215)</f>
        <v>204</v>
      </c>
      <c r="Y215">
        <f>COUNT($W$2:W215)</f>
        <v>214</v>
      </c>
      <c r="Z215">
        <f t="shared" si="35"/>
        <v>95.327102803738313</v>
      </c>
      <c r="AC215">
        <v>53</v>
      </c>
      <c r="AD215">
        <v>53</v>
      </c>
      <c r="AE215">
        <v>35</v>
      </c>
      <c r="AF215">
        <f t="shared" si="36"/>
        <v>1</v>
      </c>
      <c r="AG215">
        <f>SUM($AF$2:AF215)</f>
        <v>200</v>
      </c>
      <c r="AH215">
        <f>COUNT($AF$2:AF215)</f>
        <v>214</v>
      </c>
      <c r="AI215">
        <f t="shared" si="37"/>
        <v>93.45794392523365</v>
      </c>
      <c r="AL215">
        <v>55</v>
      </c>
      <c r="AM215">
        <v>55</v>
      </c>
      <c r="AN215">
        <v>35</v>
      </c>
      <c r="AO215">
        <f t="shared" si="38"/>
        <v>1</v>
      </c>
      <c r="AP215">
        <f>SUM($AO$2:AO215)</f>
        <v>205</v>
      </c>
      <c r="AQ215">
        <f>COUNT($AO$2:AO215)</f>
        <v>214</v>
      </c>
      <c r="AR215">
        <f t="shared" si="39"/>
        <v>95.794392523364493</v>
      </c>
    </row>
    <row r="216" spans="2:44">
      <c r="B216">
        <v>79</v>
      </c>
      <c r="C216">
        <v>39</v>
      </c>
      <c r="D216">
        <v>4</v>
      </c>
      <c r="E216">
        <f t="shared" si="30"/>
        <v>1</v>
      </c>
      <c r="F216">
        <f>SUM($E$2:E216)</f>
        <v>214</v>
      </c>
      <c r="G216">
        <f>COUNT($E$2:E216)</f>
        <v>215</v>
      </c>
      <c r="H216">
        <f t="shared" si="31"/>
        <v>99.534883720930239</v>
      </c>
      <c r="K216">
        <v>6</v>
      </c>
      <c r="L216">
        <v>6</v>
      </c>
      <c r="M216">
        <v>4</v>
      </c>
      <c r="N216">
        <f t="shared" si="32"/>
        <v>1</v>
      </c>
      <c r="O216">
        <f>SUM($N$2:N216)</f>
        <v>204</v>
      </c>
      <c r="P216">
        <f>COUNT($N$2:N216)</f>
        <v>215</v>
      </c>
      <c r="Q216">
        <f t="shared" si="33"/>
        <v>94.883720930232556</v>
      </c>
      <c r="T216">
        <v>6</v>
      </c>
      <c r="U216">
        <v>6</v>
      </c>
      <c r="V216">
        <v>4</v>
      </c>
      <c r="W216">
        <f t="shared" si="34"/>
        <v>1</v>
      </c>
      <c r="X216">
        <f>SUM($W$2:W216)</f>
        <v>205</v>
      </c>
      <c r="Y216">
        <f>COUNT($W$2:W216)</f>
        <v>215</v>
      </c>
      <c r="Z216">
        <f t="shared" si="35"/>
        <v>95.348837209302332</v>
      </c>
      <c r="AC216">
        <v>53</v>
      </c>
      <c r="AD216">
        <v>53</v>
      </c>
      <c r="AE216">
        <v>32</v>
      </c>
      <c r="AF216">
        <f t="shared" si="36"/>
        <v>1</v>
      </c>
      <c r="AG216">
        <f>SUM($AF$2:AF216)</f>
        <v>201</v>
      </c>
      <c r="AH216">
        <f>COUNT($AF$2:AF216)</f>
        <v>215</v>
      </c>
      <c r="AI216">
        <f t="shared" si="37"/>
        <v>93.488372093023258</v>
      </c>
      <c r="AL216">
        <v>55</v>
      </c>
      <c r="AM216">
        <v>55</v>
      </c>
      <c r="AN216">
        <v>32</v>
      </c>
      <c r="AO216">
        <f t="shared" si="38"/>
        <v>1</v>
      </c>
      <c r="AP216">
        <f>SUM($AO$2:AO216)</f>
        <v>206</v>
      </c>
      <c r="AQ216">
        <f>COUNT($AO$2:AO216)</f>
        <v>215</v>
      </c>
      <c r="AR216">
        <f t="shared" si="39"/>
        <v>95.813953488372093</v>
      </c>
    </row>
    <row r="217" spans="2:44">
      <c r="B217">
        <v>79</v>
      </c>
      <c r="C217">
        <v>39</v>
      </c>
      <c r="D217">
        <v>4</v>
      </c>
      <c r="E217">
        <f t="shared" si="30"/>
        <v>1</v>
      </c>
      <c r="F217">
        <f>SUM($E$2:E217)</f>
        <v>215</v>
      </c>
      <c r="G217">
        <f>COUNT($E$2:E217)</f>
        <v>216</v>
      </c>
      <c r="H217">
        <f t="shared" si="31"/>
        <v>99.537037037037038</v>
      </c>
      <c r="K217">
        <v>6</v>
      </c>
      <c r="L217">
        <v>6</v>
      </c>
      <c r="M217">
        <v>4</v>
      </c>
      <c r="N217">
        <f t="shared" si="32"/>
        <v>1</v>
      </c>
      <c r="O217">
        <f>SUM($N$2:N217)</f>
        <v>205</v>
      </c>
      <c r="P217">
        <f>COUNT($N$2:N217)</f>
        <v>216</v>
      </c>
      <c r="Q217">
        <f t="shared" si="33"/>
        <v>94.907407407407405</v>
      </c>
      <c r="T217">
        <v>6</v>
      </c>
      <c r="U217">
        <v>6</v>
      </c>
      <c r="V217">
        <v>4</v>
      </c>
      <c r="W217">
        <f t="shared" si="34"/>
        <v>1</v>
      </c>
      <c r="X217">
        <f>SUM($W$2:W217)</f>
        <v>206</v>
      </c>
      <c r="Y217">
        <f>COUNT($W$2:W217)</f>
        <v>216</v>
      </c>
      <c r="Z217">
        <f t="shared" si="35"/>
        <v>95.370370370370367</v>
      </c>
      <c r="AC217">
        <v>53</v>
      </c>
      <c r="AD217">
        <v>53</v>
      </c>
      <c r="AE217">
        <v>30</v>
      </c>
      <c r="AF217">
        <f t="shared" si="36"/>
        <v>1</v>
      </c>
      <c r="AG217">
        <f>SUM($AF$2:AF217)</f>
        <v>202</v>
      </c>
      <c r="AH217">
        <f>COUNT($AF$2:AF217)</f>
        <v>216</v>
      </c>
      <c r="AI217">
        <f t="shared" si="37"/>
        <v>93.518518518518519</v>
      </c>
      <c r="AL217">
        <v>55</v>
      </c>
      <c r="AM217">
        <v>55</v>
      </c>
      <c r="AN217">
        <v>30</v>
      </c>
      <c r="AO217">
        <f t="shared" si="38"/>
        <v>1</v>
      </c>
      <c r="AP217">
        <f>SUM($AO$2:AO217)</f>
        <v>207</v>
      </c>
      <c r="AQ217">
        <f>COUNT($AO$2:AO217)</f>
        <v>216</v>
      </c>
      <c r="AR217">
        <f t="shared" si="39"/>
        <v>95.833333333333343</v>
      </c>
    </row>
    <row r="218" spans="2:44">
      <c r="B218">
        <v>79</v>
      </c>
      <c r="C218">
        <v>39</v>
      </c>
      <c r="D218">
        <v>4</v>
      </c>
      <c r="E218">
        <f t="shared" si="30"/>
        <v>1</v>
      </c>
      <c r="F218">
        <f>SUM($E$2:E218)</f>
        <v>216</v>
      </c>
      <c r="G218">
        <f>COUNT($E$2:E218)</f>
        <v>217</v>
      </c>
      <c r="H218">
        <f t="shared" si="31"/>
        <v>99.539170506912441</v>
      </c>
      <c r="K218">
        <v>6</v>
      </c>
      <c r="L218">
        <v>6</v>
      </c>
      <c r="M218">
        <v>4</v>
      </c>
      <c r="N218">
        <f t="shared" si="32"/>
        <v>1</v>
      </c>
      <c r="O218">
        <f>SUM($N$2:N218)</f>
        <v>206</v>
      </c>
      <c r="P218">
        <f>COUNT($N$2:N218)</f>
        <v>217</v>
      </c>
      <c r="Q218">
        <f t="shared" si="33"/>
        <v>94.930875576036868</v>
      </c>
      <c r="T218">
        <v>6</v>
      </c>
      <c r="U218">
        <v>6</v>
      </c>
      <c r="V218">
        <v>4</v>
      </c>
      <c r="W218">
        <f t="shared" si="34"/>
        <v>1</v>
      </c>
      <c r="X218">
        <f>SUM($W$2:W218)</f>
        <v>207</v>
      </c>
      <c r="Y218">
        <f>COUNT($W$2:W218)</f>
        <v>217</v>
      </c>
      <c r="Z218">
        <f t="shared" si="35"/>
        <v>95.391705069124427</v>
      </c>
      <c r="AC218">
        <v>53</v>
      </c>
      <c r="AD218">
        <v>53</v>
      </c>
      <c r="AE218">
        <v>39</v>
      </c>
      <c r="AF218">
        <f t="shared" si="36"/>
        <v>1</v>
      </c>
      <c r="AG218">
        <f>SUM($AF$2:AF218)</f>
        <v>203</v>
      </c>
      <c r="AH218">
        <f>COUNT($AF$2:AF218)</f>
        <v>217</v>
      </c>
      <c r="AI218">
        <f t="shared" si="37"/>
        <v>93.548387096774192</v>
      </c>
      <c r="AL218">
        <v>55</v>
      </c>
      <c r="AM218">
        <v>55</v>
      </c>
      <c r="AN218">
        <v>39</v>
      </c>
      <c r="AO218">
        <f t="shared" si="38"/>
        <v>1</v>
      </c>
      <c r="AP218">
        <f>SUM($AO$2:AO218)</f>
        <v>208</v>
      </c>
      <c r="AQ218">
        <f>COUNT($AO$2:AO218)</f>
        <v>217</v>
      </c>
      <c r="AR218">
        <f t="shared" si="39"/>
        <v>95.852534562211972</v>
      </c>
    </row>
    <row r="219" spans="2:44">
      <c r="B219">
        <v>79</v>
      </c>
      <c r="C219">
        <v>39</v>
      </c>
      <c r="D219">
        <v>5</v>
      </c>
      <c r="E219">
        <f t="shared" si="30"/>
        <v>1</v>
      </c>
      <c r="F219">
        <f>SUM($E$2:E219)</f>
        <v>217</v>
      </c>
      <c r="G219">
        <f>COUNT($E$2:E219)</f>
        <v>218</v>
      </c>
      <c r="H219">
        <f t="shared" si="31"/>
        <v>99.541284403669721</v>
      </c>
      <c r="K219">
        <v>6</v>
      </c>
      <c r="L219">
        <v>6</v>
      </c>
      <c r="M219">
        <v>5</v>
      </c>
      <c r="N219">
        <f t="shared" si="32"/>
        <v>1</v>
      </c>
      <c r="O219">
        <f>SUM($N$2:N219)</f>
        <v>207</v>
      </c>
      <c r="P219">
        <f>COUNT($N$2:N219)</f>
        <v>218</v>
      </c>
      <c r="Q219">
        <f t="shared" si="33"/>
        <v>94.954128440366972</v>
      </c>
      <c r="T219">
        <v>6</v>
      </c>
      <c r="U219">
        <v>6</v>
      </c>
      <c r="V219">
        <v>5</v>
      </c>
      <c r="W219">
        <f t="shared" si="34"/>
        <v>1</v>
      </c>
      <c r="X219">
        <f>SUM($W$2:W219)</f>
        <v>208</v>
      </c>
      <c r="Y219">
        <f>COUNT($W$2:W219)</f>
        <v>218</v>
      </c>
      <c r="Z219">
        <f t="shared" si="35"/>
        <v>95.412844036697251</v>
      </c>
      <c r="AC219">
        <v>53</v>
      </c>
      <c r="AD219">
        <v>53</v>
      </c>
      <c r="AE219">
        <v>34</v>
      </c>
      <c r="AF219">
        <f t="shared" si="36"/>
        <v>1</v>
      </c>
      <c r="AG219">
        <f>SUM($AF$2:AF219)</f>
        <v>204</v>
      </c>
      <c r="AH219">
        <f>COUNT($AF$2:AF219)</f>
        <v>218</v>
      </c>
      <c r="AI219">
        <f t="shared" si="37"/>
        <v>93.577981651376149</v>
      </c>
      <c r="AL219">
        <v>55</v>
      </c>
      <c r="AM219">
        <v>55</v>
      </c>
      <c r="AN219">
        <v>34</v>
      </c>
      <c r="AO219">
        <f t="shared" si="38"/>
        <v>1</v>
      </c>
      <c r="AP219">
        <f>SUM($AO$2:AO219)</f>
        <v>209</v>
      </c>
      <c r="AQ219">
        <f>COUNT($AO$2:AO219)</f>
        <v>218</v>
      </c>
      <c r="AR219">
        <f t="shared" si="39"/>
        <v>95.87155963302753</v>
      </c>
    </row>
    <row r="220" spans="2:44">
      <c r="B220">
        <v>79</v>
      </c>
      <c r="C220">
        <v>39</v>
      </c>
      <c r="D220">
        <v>5</v>
      </c>
      <c r="E220">
        <f t="shared" si="30"/>
        <v>1</v>
      </c>
      <c r="F220">
        <f>SUM($E$2:E220)</f>
        <v>218</v>
      </c>
      <c r="G220">
        <f>COUNT($E$2:E220)</f>
        <v>219</v>
      </c>
      <c r="H220">
        <f t="shared" si="31"/>
        <v>99.543378995433784</v>
      </c>
      <c r="K220">
        <v>6</v>
      </c>
      <c r="L220">
        <v>6</v>
      </c>
      <c r="M220">
        <v>5</v>
      </c>
      <c r="N220">
        <f t="shared" si="32"/>
        <v>1</v>
      </c>
      <c r="O220">
        <f>SUM($N$2:N220)</f>
        <v>208</v>
      </c>
      <c r="P220">
        <f>COUNT($N$2:N220)</f>
        <v>219</v>
      </c>
      <c r="Q220">
        <f t="shared" si="33"/>
        <v>94.977168949771681</v>
      </c>
      <c r="T220">
        <v>6</v>
      </c>
      <c r="U220">
        <v>6</v>
      </c>
      <c r="V220">
        <v>5</v>
      </c>
      <c r="W220">
        <f t="shared" si="34"/>
        <v>1</v>
      </c>
      <c r="X220">
        <f>SUM($W$2:W220)</f>
        <v>209</v>
      </c>
      <c r="Y220">
        <f>COUNT($W$2:W220)</f>
        <v>219</v>
      </c>
      <c r="Z220">
        <f t="shared" si="35"/>
        <v>95.433789954337897</v>
      </c>
      <c r="AC220">
        <v>53</v>
      </c>
      <c r="AD220">
        <v>53</v>
      </c>
      <c r="AE220">
        <v>38</v>
      </c>
      <c r="AF220">
        <f t="shared" si="36"/>
        <v>1</v>
      </c>
      <c r="AG220">
        <f>SUM($AF$2:AF220)</f>
        <v>205</v>
      </c>
      <c r="AH220">
        <f>COUNT($AF$2:AF220)</f>
        <v>219</v>
      </c>
      <c r="AI220">
        <f t="shared" si="37"/>
        <v>93.607305936073061</v>
      </c>
      <c r="AL220">
        <v>55</v>
      </c>
      <c r="AM220">
        <v>55</v>
      </c>
      <c r="AN220">
        <v>38</v>
      </c>
      <c r="AO220">
        <f t="shared" si="38"/>
        <v>1</v>
      </c>
      <c r="AP220">
        <f>SUM($AO$2:AO220)</f>
        <v>210</v>
      </c>
      <c r="AQ220">
        <f>COUNT($AO$2:AO220)</f>
        <v>219</v>
      </c>
      <c r="AR220">
        <f t="shared" si="39"/>
        <v>95.890410958904098</v>
      </c>
    </row>
    <row r="221" spans="2:44">
      <c r="B221">
        <v>79</v>
      </c>
      <c r="C221">
        <v>39</v>
      </c>
      <c r="D221">
        <v>4</v>
      </c>
      <c r="E221">
        <f t="shared" si="30"/>
        <v>1</v>
      </c>
      <c r="F221">
        <f>SUM($E$2:E221)</f>
        <v>219</v>
      </c>
      <c r="G221">
        <f>COUNT($E$2:E221)</f>
        <v>220</v>
      </c>
      <c r="H221">
        <f t="shared" si="31"/>
        <v>99.545454545454547</v>
      </c>
      <c r="K221">
        <v>6</v>
      </c>
      <c r="L221">
        <v>6</v>
      </c>
      <c r="M221">
        <v>4</v>
      </c>
      <c r="N221">
        <f t="shared" si="32"/>
        <v>1</v>
      </c>
      <c r="O221">
        <f>SUM($N$2:N221)</f>
        <v>209</v>
      </c>
      <c r="P221">
        <f>COUNT($N$2:N221)</f>
        <v>220</v>
      </c>
      <c r="Q221">
        <f t="shared" si="33"/>
        <v>95</v>
      </c>
      <c r="T221">
        <v>6</v>
      </c>
      <c r="U221">
        <v>6</v>
      </c>
      <c r="V221">
        <v>4</v>
      </c>
      <c r="W221">
        <f t="shared" si="34"/>
        <v>1</v>
      </c>
      <c r="X221">
        <f>SUM($W$2:W221)</f>
        <v>210</v>
      </c>
      <c r="Y221">
        <f>COUNT($W$2:W221)</f>
        <v>220</v>
      </c>
      <c r="Z221">
        <f t="shared" si="35"/>
        <v>95.454545454545453</v>
      </c>
      <c r="AC221">
        <v>53</v>
      </c>
      <c r="AD221">
        <v>53</v>
      </c>
      <c r="AE221">
        <v>34</v>
      </c>
      <c r="AF221">
        <f t="shared" si="36"/>
        <v>1</v>
      </c>
      <c r="AG221">
        <f>SUM($AF$2:AF221)</f>
        <v>206</v>
      </c>
      <c r="AH221">
        <f>COUNT($AF$2:AF221)</f>
        <v>220</v>
      </c>
      <c r="AI221">
        <f t="shared" si="37"/>
        <v>93.63636363636364</v>
      </c>
      <c r="AL221">
        <v>55</v>
      </c>
      <c r="AM221">
        <v>55</v>
      </c>
      <c r="AN221">
        <v>34</v>
      </c>
      <c r="AO221">
        <f t="shared" si="38"/>
        <v>1</v>
      </c>
      <c r="AP221">
        <f>SUM($AO$2:AO221)</f>
        <v>211</v>
      </c>
      <c r="AQ221">
        <f>COUNT($AO$2:AO221)</f>
        <v>220</v>
      </c>
      <c r="AR221">
        <f t="shared" si="39"/>
        <v>95.909090909090907</v>
      </c>
    </row>
    <row r="222" spans="2:44">
      <c r="B222">
        <v>79</v>
      </c>
      <c r="C222">
        <v>39</v>
      </c>
      <c r="D222">
        <v>4</v>
      </c>
      <c r="E222">
        <f t="shared" si="30"/>
        <v>1</v>
      </c>
      <c r="F222">
        <f>SUM($E$2:E222)</f>
        <v>220</v>
      </c>
      <c r="G222">
        <f>COUNT($E$2:E222)</f>
        <v>221</v>
      </c>
      <c r="H222">
        <f t="shared" si="31"/>
        <v>99.547511312217196</v>
      </c>
      <c r="K222">
        <v>6</v>
      </c>
      <c r="L222">
        <v>6</v>
      </c>
      <c r="M222">
        <v>4</v>
      </c>
      <c r="N222">
        <f t="shared" si="32"/>
        <v>1</v>
      </c>
      <c r="O222">
        <f>SUM($N$2:N222)</f>
        <v>210</v>
      </c>
      <c r="P222">
        <f>COUNT($N$2:N222)</f>
        <v>221</v>
      </c>
      <c r="Q222">
        <f t="shared" si="33"/>
        <v>95.02262443438913</v>
      </c>
      <c r="T222">
        <v>6</v>
      </c>
      <c r="U222">
        <v>6</v>
      </c>
      <c r="V222">
        <v>4</v>
      </c>
      <c r="W222">
        <f t="shared" si="34"/>
        <v>1</v>
      </c>
      <c r="X222">
        <f>SUM($W$2:W222)</f>
        <v>211</v>
      </c>
      <c r="Y222">
        <f>COUNT($W$2:W222)</f>
        <v>221</v>
      </c>
      <c r="Z222">
        <f t="shared" si="35"/>
        <v>95.475113122171948</v>
      </c>
      <c r="AC222">
        <v>53</v>
      </c>
      <c r="AD222">
        <v>53</v>
      </c>
      <c r="AE222">
        <v>49</v>
      </c>
      <c r="AF222">
        <f t="shared" si="36"/>
        <v>1</v>
      </c>
      <c r="AG222">
        <f>SUM($AF$2:AF222)</f>
        <v>207</v>
      </c>
      <c r="AH222">
        <f>COUNT($AF$2:AF222)</f>
        <v>221</v>
      </c>
      <c r="AI222">
        <f t="shared" si="37"/>
        <v>93.665158371040718</v>
      </c>
      <c r="AL222">
        <v>55</v>
      </c>
      <c r="AM222">
        <v>55</v>
      </c>
      <c r="AN222">
        <v>49</v>
      </c>
      <c r="AO222">
        <f t="shared" si="38"/>
        <v>1</v>
      </c>
      <c r="AP222">
        <f>SUM($AO$2:AO222)</f>
        <v>212</v>
      </c>
      <c r="AQ222">
        <f>COUNT($AO$2:AO222)</f>
        <v>221</v>
      </c>
      <c r="AR222">
        <f t="shared" si="39"/>
        <v>95.927601809954751</v>
      </c>
    </row>
    <row r="223" spans="2:44">
      <c r="B223">
        <v>79</v>
      </c>
      <c r="C223">
        <v>39</v>
      </c>
      <c r="D223">
        <v>4</v>
      </c>
      <c r="E223">
        <f t="shared" si="30"/>
        <v>1</v>
      </c>
      <c r="F223">
        <f>SUM($E$2:E223)</f>
        <v>221</v>
      </c>
      <c r="G223">
        <f>COUNT($E$2:E223)</f>
        <v>222</v>
      </c>
      <c r="H223">
        <f t="shared" si="31"/>
        <v>99.549549549549553</v>
      </c>
      <c r="K223">
        <v>6</v>
      </c>
      <c r="L223">
        <v>6</v>
      </c>
      <c r="M223">
        <v>4</v>
      </c>
      <c r="N223">
        <f t="shared" si="32"/>
        <v>1</v>
      </c>
      <c r="O223">
        <f>SUM($N$2:N223)</f>
        <v>211</v>
      </c>
      <c r="P223">
        <f>COUNT($N$2:N223)</f>
        <v>222</v>
      </c>
      <c r="Q223">
        <f t="shared" si="33"/>
        <v>95.045045045045043</v>
      </c>
      <c r="T223">
        <v>6</v>
      </c>
      <c r="U223">
        <v>6</v>
      </c>
      <c r="V223">
        <v>4</v>
      </c>
      <c r="W223">
        <f t="shared" si="34"/>
        <v>1</v>
      </c>
      <c r="X223">
        <f>SUM($W$2:W223)</f>
        <v>212</v>
      </c>
      <c r="Y223">
        <f>COUNT($W$2:W223)</f>
        <v>222</v>
      </c>
      <c r="Z223">
        <f t="shared" si="35"/>
        <v>95.495495495495504</v>
      </c>
      <c r="AC223">
        <v>53</v>
      </c>
      <c r="AD223">
        <v>53</v>
      </c>
      <c r="AE223">
        <v>32</v>
      </c>
      <c r="AF223">
        <f t="shared" si="36"/>
        <v>1</v>
      </c>
      <c r="AG223">
        <f>SUM($AF$2:AF223)</f>
        <v>208</v>
      </c>
      <c r="AH223">
        <f>COUNT($AF$2:AF223)</f>
        <v>222</v>
      </c>
      <c r="AI223">
        <f t="shared" si="37"/>
        <v>93.693693693693689</v>
      </c>
      <c r="AL223">
        <v>55</v>
      </c>
      <c r="AM223">
        <v>55</v>
      </c>
      <c r="AN223">
        <v>32</v>
      </c>
      <c r="AO223">
        <f t="shared" si="38"/>
        <v>1</v>
      </c>
      <c r="AP223">
        <f>SUM($AO$2:AO223)</f>
        <v>213</v>
      </c>
      <c r="AQ223">
        <f>COUNT($AO$2:AO223)</f>
        <v>222</v>
      </c>
      <c r="AR223">
        <f t="shared" si="39"/>
        <v>95.945945945945937</v>
      </c>
    </row>
    <row r="224" spans="2:44">
      <c r="B224">
        <v>79</v>
      </c>
      <c r="C224">
        <v>39</v>
      </c>
      <c r="D224">
        <v>4</v>
      </c>
      <c r="E224">
        <f t="shared" si="30"/>
        <v>1</v>
      </c>
      <c r="F224">
        <f>SUM($E$2:E224)</f>
        <v>222</v>
      </c>
      <c r="G224">
        <f>COUNT($E$2:E224)</f>
        <v>223</v>
      </c>
      <c r="H224">
        <f t="shared" si="31"/>
        <v>99.551569506726452</v>
      </c>
      <c r="K224">
        <v>6</v>
      </c>
      <c r="L224">
        <v>6</v>
      </c>
      <c r="M224">
        <v>4</v>
      </c>
      <c r="N224">
        <f t="shared" si="32"/>
        <v>1</v>
      </c>
      <c r="O224">
        <f>SUM($N$2:N224)</f>
        <v>212</v>
      </c>
      <c r="P224">
        <f>COUNT($N$2:N224)</f>
        <v>223</v>
      </c>
      <c r="Q224">
        <f t="shared" si="33"/>
        <v>95.067264573991025</v>
      </c>
      <c r="T224">
        <v>6</v>
      </c>
      <c r="U224">
        <v>6</v>
      </c>
      <c r="V224">
        <v>4</v>
      </c>
      <c r="W224">
        <f t="shared" si="34"/>
        <v>1</v>
      </c>
      <c r="X224">
        <f>SUM($W$2:W224)</f>
        <v>213</v>
      </c>
      <c r="Y224">
        <f>COUNT($W$2:W224)</f>
        <v>223</v>
      </c>
      <c r="Z224">
        <f t="shared" si="35"/>
        <v>95.515695067264573</v>
      </c>
      <c r="AC224">
        <v>53</v>
      </c>
      <c r="AD224">
        <v>53</v>
      </c>
      <c r="AE224">
        <v>38</v>
      </c>
      <c r="AF224">
        <f t="shared" si="36"/>
        <v>1</v>
      </c>
      <c r="AG224">
        <f>SUM($AF$2:AF224)</f>
        <v>209</v>
      </c>
      <c r="AH224">
        <f>COUNT($AF$2:AF224)</f>
        <v>223</v>
      </c>
      <c r="AI224">
        <f t="shared" si="37"/>
        <v>93.721973094170409</v>
      </c>
      <c r="AL224">
        <v>55</v>
      </c>
      <c r="AM224">
        <v>55</v>
      </c>
      <c r="AN224">
        <v>38</v>
      </c>
      <c r="AO224">
        <f t="shared" si="38"/>
        <v>1</v>
      </c>
      <c r="AP224">
        <f>SUM($AO$2:AO224)</f>
        <v>214</v>
      </c>
      <c r="AQ224">
        <f>COUNT($AO$2:AO224)</f>
        <v>223</v>
      </c>
      <c r="AR224">
        <f t="shared" si="39"/>
        <v>95.964125560538122</v>
      </c>
    </row>
    <row r="225" spans="2:44">
      <c r="B225">
        <v>82</v>
      </c>
      <c r="C225">
        <v>39</v>
      </c>
      <c r="D225">
        <v>4</v>
      </c>
      <c r="E225">
        <f t="shared" si="30"/>
        <v>1</v>
      </c>
      <c r="F225">
        <f>SUM($E$2:E225)</f>
        <v>223</v>
      </c>
      <c r="G225">
        <f>COUNT($E$2:E225)</f>
        <v>224</v>
      </c>
      <c r="H225">
        <f t="shared" si="31"/>
        <v>99.553571428571431</v>
      </c>
      <c r="K225">
        <v>6</v>
      </c>
      <c r="L225">
        <v>6</v>
      </c>
      <c r="M225">
        <v>4</v>
      </c>
      <c r="N225">
        <f t="shared" si="32"/>
        <v>1</v>
      </c>
      <c r="O225">
        <f>SUM($N$2:N225)</f>
        <v>213</v>
      </c>
      <c r="P225">
        <f>COUNT($N$2:N225)</f>
        <v>224</v>
      </c>
      <c r="Q225">
        <f t="shared" si="33"/>
        <v>95.089285714285708</v>
      </c>
      <c r="T225">
        <v>6</v>
      </c>
      <c r="U225">
        <v>6</v>
      </c>
      <c r="V225">
        <v>4</v>
      </c>
      <c r="W225">
        <f t="shared" si="34"/>
        <v>1</v>
      </c>
      <c r="X225">
        <f>SUM($W$2:W225)</f>
        <v>214</v>
      </c>
      <c r="Y225">
        <f>COUNT($W$2:W225)</f>
        <v>224</v>
      </c>
      <c r="Z225">
        <f t="shared" si="35"/>
        <v>95.535714285714292</v>
      </c>
      <c r="AC225">
        <v>53</v>
      </c>
      <c r="AD225">
        <v>53</v>
      </c>
      <c r="AE225">
        <v>42</v>
      </c>
      <c r="AF225">
        <f t="shared" si="36"/>
        <v>1</v>
      </c>
      <c r="AG225">
        <f>SUM($AF$2:AF225)</f>
        <v>210</v>
      </c>
      <c r="AH225">
        <f>COUNT($AF$2:AF225)</f>
        <v>224</v>
      </c>
      <c r="AI225">
        <f t="shared" si="37"/>
        <v>93.75</v>
      </c>
      <c r="AL225">
        <v>55</v>
      </c>
      <c r="AM225">
        <v>55</v>
      </c>
      <c r="AN225">
        <v>42</v>
      </c>
      <c r="AO225">
        <f t="shared" si="38"/>
        <v>1</v>
      </c>
      <c r="AP225">
        <f>SUM($AO$2:AO225)</f>
        <v>215</v>
      </c>
      <c r="AQ225">
        <f>COUNT($AO$2:AO225)</f>
        <v>224</v>
      </c>
      <c r="AR225">
        <f t="shared" si="39"/>
        <v>95.982142857142861</v>
      </c>
    </row>
    <row r="226" spans="2:44">
      <c r="B226">
        <v>82</v>
      </c>
      <c r="C226">
        <v>39</v>
      </c>
      <c r="D226">
        <v>5</v>
      </c>
      <c r="E226">
        <f t="shared" si="30"/>
        <v>1</v>
      </c>
      <c r="F226">
        <f>SUM($E$2:E226)</f>
        <v>224</v>
      </c>
      <c r="G226">
        <f>COUNT($E$2:E226)</f>
        <v>225</v>
      </c>
      <c r="H226">
        <f t="shared" si="31"/>
        <v>99.555555555555557</v>
      </c>
      <c r="K226">
        <v>6</v>
      </c>
      <c r="L226">
        <v>6</v>
      </c>
      <c r="M226">
        <v>5</v>
      </c>
      <c r="N226">
        <f t="shared" si="32"/>
        <v>1</v>
      </c>
      <c r="O226">
        <f>SUM($N$2:N226)</f>
        <v>214</v>
      </c>
      <c r="P226">
        <f>COUNT($N$2:N226)</f>
        <v>225</v>
      </c>
      <c r="Q226">
        <f t="shared" si="33"/>
        <v>95.111111111111114</v>
      </c>
      <c r="T226">
        <v>6</v>
      </c>
      <c r="U226">
        <v>6</v>
      </c>
      <c r="V226">
        <v>5</v>
      </c>
      <c r="W226">
        <f t="shared" si="34"/>
        <v>1</v>
      </c>
      <c r="X226">
        <f>SUM($W$2:W226)</f>
        <v>215</v>
      </c>
      <c r="Y226">
        <f>COUNT($W$2:W226)</f>
        <v>225</v>
      </c>
      <c r="Z226">
        <f t="shared" si="35"/>
        <v>95.555555555555557</v>
      </c>
      <c r="AC226">
        <v>53</v>
      </c>
      <c r="AD226">
        <v>53</v>
      </c>
      <c r="AE226">
        <v>38</v>
      </c>
      <c r="AF226">
        <f t="shared" si="36"/>
        <v>1</v>
      </c>
      <c r="AG226">
        <f>SUM($AF$2:AF226)</f>
        <v>211</v>
      </c>
      <c r="AH226">
        <f>COUNT($AF$2:AF226)</f>
        <v>225</v>
      </c>
      <c r="AI226">
        <f t="shared" si="37"/>
        <v>93.777777777777786</v>
      </c>
      <c r="AL226">
        <v>55</v>
      </c>
      <c r="AM226">
        <v>55</v>
      </c>
      <c r="AN226">
        <v>38</v>
      </c>
      <c r="AO226">
        <f t="shared" si="38"/>
        <v>1</v>
      </c>
      <c r="AP226">
        <f>SUM($AO$2:AO226)</f>
        <v>216</v>
      </c>
      <c r="AQ226">
        <f>COUNT($AO$2:AO226)</f>
        <v>225</v>
      </c>
      <c r="AR226">
        <f t="shared" si="39"/>
        <v>96</v>
      </c>
    </row>
    <row r="227" spans="2:44">
      <c r="B227">
        <v>82</v>
      </c>
      <c r="C227">
        <v>39</v>
      </c>
      <c r="D227">
        <v>4</v>
      </c>
      <c r="E227">
        <f t="shared" si="30"/>
        <v>1</v>
      </c>
      <c r="F227">
        <f>SUM($E$2:E227)</f>
        <v>225</v>
      </c>
      <c r="G227">
        <f>COUNT($E$2:E227)</f>
        <v>226</v>
      </c>
      <c r="H227">
        <f t="shared" si="31"/>
        <v>99.557522123893804</v>
      </c>
      <c r="K227">
        <v>6</v>
      </c>
      <c r="L227">
        <v>6</v>
      </c>
      <c r="M227">
        <v>4</v>
      </c>
      <c r="N227">
        <f t="shared" si="32"/>
        <v>1</v>
      </c>
      <c r="O227">
        <f>SUM($N$2:N227)</f>
        <v>215</v>
      </c>
      <c r="P227">
        <f>COUNT($N$2:N227)</f>
        <v>226</v>
      </c>
      <c r="Q227">
        <f t="shared" si="33"/>
        <v>95.13274336283186</v>
      </c>
      <c r="T227">
        <v>6</v>
      </c>
      <c r="U227">
        <v>6</v>
      </c>
      <c r="V227">
        <v>4</v>
      </c>
      <c r="W227">
        <f t="shared" si="34"/>
        <v>1</v>
      </c>
      <c r="X227">
        <f>SUM($W$2:W227)</f>
        <v>216</v>
      </c>
      <c r="Y227">
        <f>COUNT($W$2:W227)</f>
        <v>226</v>
      </c>
      <c r="Z227">
        <f t="shared" si="35"/>
        <v>95.575221238938056</v>
      </c>
      <c r="AC227">
        <v>53</v>
      </c>
      <c r="AD227">
        <v>53</v>
      </c>
      <c r="AE227">
        <v>34</v>
      </c>
      <c r="AF227">
        <f t="shared" si="36"/>
        <v>1</v>
      </c>
      <c r="AG227">
        <f>SUM($AF$2:AF227)</f>
        <v>212</v>
      </c>
      <c r="AH227">
        <f>COUNT($AF$2:AF227)</f>
        <v>226</v>
      </c>
      <c r="AI227">
        <f t="shared" si="37"/>
        <v>93.805309734513273</v>
      </c>
      <c r="AL227">
        <v>55</v>
      </c>
      <c r="AM227">
        <v>55</v>
      </c>
      <c r="AN227">
        <v>34</v>
      </c>
      <c r="AO227">
        <f t="shared" si="38"/>
        <v>1</v>
      </c>
      <c r="AP227">
        <f>SUM($AO$2:AO227)</f>
        <v>217</v>
      </c>
      <c r="AQ227">
        <f>COUNT($AO$2:AO227)</f>
        <v>226</v>
      </c>
      <c r="AR227">
        <f t="shared" si="39"/>
        <v>96.017699115044252</v>
      </c>
    </row>
    <row r="228" spans="2:44">
      <c r="B228">
        <v>82</v>
      </c>
      <c r="C228">
        <v>39</v>
      </c>
      <c r="D228">
        <v>4</v>
      </c>
      <c r="E228">
        <f t="shared" si="30"/>
        <v>1</v>
      </c>
      <c r="F228">
        <f>SUM($E$2:E228)</f>
        <v>226</v>
      </c>
      <c r="G228">
        <f>COUNT($E$2:E228)</f>
        <v>227</v>
      </c>
      <c r="H228">
        <f t="shared" si="31"/>
        <v>99.559471365638757</v>
      </c>
      <c r="K228">
        <v>6</v>
      </c>
      <c r="L228">
        <v>6</v>
      </c>
      <c r="M228">
        <v>4</v>
      </c>
      <c r="N228">
        <f t="shared" si="32"/>
        <v>1</v>
      </c>
      <c r="O228">
        <f>SUM($N$2:N228)</f>
        <v>216</v>
      </c>
      <c r="P228">
        <f>COUNT($N$2:N228)</f>
        <v>227</v>
      </c>
      <c r="Q228">
        <f t="shared" si="33"/>
        <v>95.154185022026425</v>
      </c>
      <c r="T228">
        <v>6</v>
      </c>
      <c r="U228">
        <v>6</v>
      </c>
      <c r="V228">
        <v>4</v>
      </c>
      <c r="W228">
        <f t="shared" si="34"/>
        <v>1</v>
      </c>
      <c r="X228">
        <f>SUM($W$2:W228)</f>
        <v>217</v>
      </c>
      <c r="Y228">
        <f>COUNT($W$2:W228)</f>
        <v>227</v>
      </c>
      <c r="Z228">
        <f t="shared" si="35"/>
        <v>95.594713656387668</v>
      </c>
      <c r="AC228">
        <v>53</v>
      </c>
      <c r="AD228">
        <v>53</v>
      </c>
      <c r="AE228">
        <v>32</v>
      </c>
      <c r="AF228">
        <f t="shared" si="36"/>
        <v>1</v>
      </c>
      <c r="AG228">
        <f>SUM($AF$2:AF228)</f>
        <v>213</v>
      </c>
      <c r="AH228">
        <f>COUNT($AF$2:AF228)</f>
        <v>227</v>
      </c>
      <c r="AI228">
        <f t="shared" si="37"/>
        <v>93.832599118942724</v>
      </c>
      <c r="AL228">
        <v>55</v>
      </c>
      <c r="AM228">
        <v>55</v>
      </c>
      <c r="AN228">
        <v>32</v>
      </c>
      <c r="AO228">
        <f t="shared" si="38"/>
        <v>1</v>
      </c>
      <c r="AP228">
        <f>SUM($AO$2:AO228)</f>
        <v>218</v>
      </c>
      <c r="AQ228">
        <f>COUNT($AO$2:AO228)</f>
        <v>227</v>
      </c>
      <c r="AR228">
        <f t="shared" si="39"/>
        <v>96.035242290748897</v>
      </c>
    </row>
    <row r="229" spans="2:44">
      <c r="B229">
        <v>82</v>
      </c>
      <c r="C229">
        <v>39</v>
      </c>
      <c r="D229">
        <v>4</v>
      </c>
      <c r="E229">
        <f t="shared" si="30"/>
        <v>1</v>
      </c>
      <c r="F229">
        <f>SUM($E$2:E229)</f>
        <v>227</v>
      </c>
      <c r="G229">
        <f>COUNT($E$2:E229)</f>
        <v>228</v>
      </c>
      <c r="H229">
        <f t="shared" si="31"/>
        <v>99.561403508771932</v>
      </c>
      <c r="K229">
        <v>6</v>
      </c>
      <c r="L229">
        <v>6</v>
      </c>
      <c r="M229">
        <v>4</v>
      </c>
      <c r="N229">
        <f t="shared" si="32"/>
        <v>1</v>
      </c>
      <c r="O229">
        <f>SUM($N$2:N229)</f>
        <v>217</v>
      </c>
      <c r="P229">
        <f>COUNT($N$2:N229)</f>
        <v>228</v>
      </c>
      <c r="Q229">
        <f t="shared" si="33"/>
        <v>95.175438596491219</v>
      </c>
      <c r="T229">
        <v>6</v>
      </c>
      <c r="U229">
        <v>6</v>
      </c>
      <c r="V229">
        <v>4</v>
      </c>
      <c r="W229">
        <f t="shared" si="34"/>
        <v>1</v>
      </c>
      <c r="X229">
        <f>SUM($W$2:W229)</f>
        <v>218</v>
      </c>
      <c r="Y229">
        <f>COUNT($W$2:W229)</f>
        <v>228</v>
      </c>
      <c r="Z229">
        <f t="shared" si="35"/>
        <v>95.614035087719301</v>
      </c>
      <c r="AC229">
        <v>53</v>
      </c>
      <c r="AD229">
        <v>53</v>
      </c>
      <c r="AE229">
        <v>37</v>
      </c>
      <c r="AF229">
        <f t="shared" si="36"/>
        <v>1</v>
      </c>
      <c r="AG229">
        <f>SUM($AF$2:AF229)</f>
        <v>214</v>
      </c>
      <c r="AH229">
        <f>COUNT($AF$2:AF229)</f>
        <v>228</v>
      </c>
      <c r="AI229">
        <f t="shared" si="37"/>
        <v>93.859649122807014</v>
      </c>
      <c r="AL229">
        <v>55</v>
      </c>
      <c r="AM229">
        <v>55</v>
      </c>
      <c r="AN229">
        <v>37</v>
      </c>
      <c r="AO229">
        <f t="shared" si="38"/>
        <v>1</v>
      </c>
      <c r="AP229">
        <f>SUM($AO$2:AO229)</f>
        <v>219</v>
      </c>
      <c r="AQ229">
        <f>COUNT($AO$2:AO229)</f>
        <v>228</v>
      </c>
      <c r="AR229">
        <f t="shared" si="39"/>
        <v>96.05263157894737</v>
      </c>
    </row>
    <row r="230" spans="2:44">
      <c r="B230">
        <v>82</v>
      </c>
      <c r="C230">
        <v>39</v>
      </c>
      <c r="D230">
        <v>8</v>
      </c>
      <c r="E230">
        <f t="shared" si="30"/>
        <v>1</v>
      </c>
      <c r="F230">
        <f>SUM($E$2:E230)</f>
        <v>228</v>
      </c>
      <c r="G230">
        <f>COUNT($E$2:E230)</f>
        <v>229</v>
      </c>
      <c r="H230">
        <f t="shared" si="31"/>
        <v>99.563318777292579</v>
      </c>
      <c r="K230">
        <v>6</v>
      </c>
      <c r="L230">
        <v>6</v>
      </c>
      <c r="M230">
        <v>8</v>
      </c>
      <c r="N230">
        <f t="shared" si="32"/>
        <v>0</v>
      </c>
      <c r="O230">
        <f>SUM($N$2:N230)</f>
        <v>217</v>
      </c>
      <c r="P230">
        <f>COUNT($N$2:N230)</f>
        <v>229</v>
      </c>
      <c r="Q230">
        <f t="shared" si="33"/>
        <v>94.75982532751091</v>
      </c>
      <c r="T230">
        <v>6</v>
      </c>
      <c r="U230">
        <v>6</v>
      </c>
      <c r="V230">
        <v>8</v>
      </c>
      <c r="W230">
        <f t="shared" si="34"/>
        <v>0</v>
      </c>
      <c r="X230">
        <f>SUM($W$2:W230)</f>
        <v>218</v>
      </c>
      <c r="Y230">
        <f>COUNT($W$2:W230)</f>
        <v>229</v>
      </c>
      <c r="Z230">
        <f t="shared" si="35"/>
        <v>95.196506550218345</v>
      </c>
      <c r="AC230">
        <v>53</v>
      </c>
      <c r="AD230">
        <v>53</v>
      </c>
      <c r="AE230">
        <v>40</v>
      </c>
      <c r="AF230">
        <f t="shared" si="36"/>
        <v>1</v>
      </c>
      <c r="AG230">
        <f>SUM($AF$2:AF230)</f>
        <v>215</v>
      </c>
      <c r="AH230">
        <f>COUNT($AF$2:AF230)</f>
        <v>229</v>
      </c>
      <c r="AI230">
        <f t="shared" si="37"/>
        <v>93.886462882096069</v>
      </c>
      <c r="AL230">
        <v>55</v>
      </c>
      <c r="AM230">
        <v>55</v>
      </c>
      <c r="AN230">
        <v>40</v>
      </c>
      <c r="AO230">
        <f t="shared" si="38"/>
        <v>1</v>
      </c>
      <c r="AP230">
        <f>SUM($AO$2:AO230)</f>
        <v>220</v>
      </c>
      <c r="AQ230">
        <f>COUNT($AO$2:AO230)</f>
        <v>229</v>
      </c>
      <c r="AR230">
        <f t="shared" si="39"/>
        <v>96.069868995633186</v>
      </c>
    </row>
    <row r="231" spans="2:44">
      <c r="B231">
        <v>82</v>
      </c>
      <c r="C231">
        <v>39</v>
      </c>
      <c r="D231">
        <v>4</v>
      </c>
      <c r="E231">
        <f t="shared" si="30"/>
        <v>1</v>
      </c>
      <c r="F231">
        <f>SUM($E$2:E231)</f>
        <v>229</v>
      </c>
      <c r="G231">
        <f>COUNT($E$2:E231)</f>
        <v>230</v>
      </c>
      <c r="H231">
        <f t="shared" si="31"/>
        <v>99.565217391304344</v>
      </c>
      <c r="K231">
        <v>6</v>
      </c>
      <c r="L231">
        <v>6</v>
      </c>
      <c r="M231">
        <v>4</v>
      </c>
      <c r="N231">
        <f t="shared" si="32"/>
        <v>1</v>
      </c>
      <c r="O231">
        <f>SUM($N$2:N231)</f>
        <v>218</v>
      </c>
      <c r="P231">
        <f>COUNT($N$2:N231)</f>
        <v>230</v>
      </c>
      <c r="Q231">
        <f t="shared" si="33"/>
        <v>94.782608695652172</v>
      </c>
      <c r="T231">
        <v>6</v>
      </c>
      <c r="U231">
        <v>6</v>
      </c>
      <c r="V231">
        <v>4</v>
      </c>
      <c r="W231">
        <f t="shared" si="34"/>
        <v>1</v>
      </c>
      <c r="X231">
        <f>SUM($W$2:W231)</f>
        <v>219</v>
      </c>
      <c r="Y231">
        <f>COUNT($W$2:W231)</f>
        <v>230</v>
      </c>
      <c r="Z231">
        <f t="shared" si="35"/>
        <v>95.217391304347828</v>
      </c>
      <c r="AC231">
        <v>53</v>
      </c>
      <c r="AD231">
        <v>53</v>
      </c>
      <c r="AE231">
        <v>44</v>
      </c>
      <c r="AF231">
        <f t="shared" si="36"/>
        <v>1</v>
      </c>
      <c r="AG231">
        <f>SUM($AF$2:AF231)</f>
        <v>216</v>
      </c>
      <c r="AH231">
        <f>COUNT($AF$2:AF231)</f>
        <v>230</v>
      </c>
      <c r="AI231">
        <f t="shared" si="37"/>
        <v>93.913043478260875</v>
      </c>
      <c r="AL231">
        <v>55</v>
      </c>
      <c r="AM231">
        <v>55</v>
      </c>
      <c r="AN231">
        <v>44</v>
      </c>
      <c r="AO231">
        <f t="shared" si="38"/>
        <v>1</v>
      </c>
      <c r="AP231">
        <f>SUM($AO$2:AO231)</f>
        <v>221</v>
      </c>
      <c r="AQ231">
        <f>COUNT($AO$2:AO231)</f>
        <v>230</v>
      </c>
      <c r="AR231">
        <f t="shared" si="39"/>
        <v>96.086956521739125</v>
      </c>
    </row>
    <row r="232" spans="2:44">
      <c r="B232">
        <v>82</v>
      </c>
      <c r="C232">
        <v>39</v>
      </c>
      <c r="D232">
        <v>4</v>
      </c>
      <c r="E232">
        <f t="shared" si="30"/>
        <v>1</v>
      </c>
      <c r="F232">
        <f>SUM($E$2:E232)</f>
        <v>230</v>
      </c>
      <c r="G232">
        <f>COUNT($E$2:E232)</f>
        <v>231</v>
      </c>
      <c r="H232">
        <f t="shared" si="31"/>
        <v>99.567099567099575</v>
      </c>
      <c r="K232">
        <v>6</v>
      </c>
      <c r="L232">
        <v>6</v>
      </c>
      <c r="M232">
        <v>4</v>
      </c>
      <c r="N232">
        <f t="shared" si="32"/>
        <v>1</v>
      </c>
      <c r="O232">
        <f>SUM($N$2:N232)</f>
        <v>219</v>
      </c>
      <c r="P232">
        <f>COUNT($N$2:N232)</f>
        <v>231</v>
      </c>
      <c r="Q232">
        <f t="shared" si="33"/>
        <v>94.805194805194802</v>
      </c>
      <c r="T232">
        <v>6</v>
      </c>
      <c r="U232">
        <v>6</v>
      </c>
      <c r="V232">
        <v>4</v>
      </c>
      <c r="W232">
        <f t="shared" si="34"/>
        <v>1</v>
      </c>
      <c r="X232">
        <f>SUM($W$2:W232)</f>
        <v>220</v>
      </c>
      <c r="Y232">
        <f>COUNT($W$2:W232)</f>
        <v>231</v>
      </c>
      <c r="Z232">
        <f t="shared" si="35"/>
        <v>95.238095238095227</v>
      </c>
      <c r="AC232">
        <v>53</v>
      </c>
      <c r="AD232">
        <v>53</v>
      </c>
      <c r="AE232">
        <v>37</v>
      </c>
      <c r="AF232">
        <f t="shared" si="36"/>
        <v>1</v>
      </c>
      <c r="AG232">
        <f>SUM($AF$2:AF232)</f>
        <v>217</v>
      </c>
      <c r="AH232">
        <f>COUNT($AF$2:AF232)</f>
        <v>231</v>
      </c>
      <c r="AI232">
        <f t="shared" si="37"/>
        <v>93.939393939393938</v>
      </c>
      <c r="AL232">
        <v>55</v>
      </c>
      <c r="AM232">
        <v>55</v>
      </c>
      <c r="AN232">
        <v>37</v>
      </c>
      <c r="AO232">
        <f t="shared" si="38"/>
        <v>1</v>
      </c>
      <c r="AP232">
        <f>SUM($AO$2:AO232)</f>
        <v>222</v>
      </c>
      <c r="AQ232">
        <f>COUNT($AO$2:AO232)</f>
        <v>231</v>
      </c>
      <c r="AR232">
        <f t="shared" si="39"/>
        <v>96.103896103896105</v>
      </c>
    </row>
    <row r="233" spans="2:44">
      <c r="B233">
        <v>82</v>
      </c>
      <c r="C233">
        <v>39</v>
      </c>
      <c r="D233">
        <v>4</v>
      </c>
      <c r="E233">
        <f t="shared" si="30"/>
        <v>1</v>
      </c>
      <c r="F233">
        <f>SUM($E$2:E233)</f>
        <v>231</v>
      </c>
      <c r="G233">
        <f>COUNT($E$2:E233)</f>
        <v>232</v>
      </c>
      <c r="H233">
        <f t="shared" si="31"/>
        <v>99.568965517241381</v>
      </c>
      <c r="K233">
        <v>6</v>
      </c>
      <c r="L233">
        <v>6</v>
      </c>
      <c r="M233">
        <v>4</v>
      </c>
      <c r="N233">
        <f t="shared" si="32"/>
        <v>1</v>
      </c>
      <c r="O233">
        <f>SUM($N$2:N233)</f>
        <v>220</v>
      </c>
      <c r="P233">
        <f>COUNT($N$2:N233)</f>
        <v>232</v>
      </c>
      <c r="Q233">
        <f t="shared" si="33"/>
        <v>94.827586206896555</v>
      </c>
      <c r="T233">
        <v>6</v>
      </c>
      <c r="U233">
        <v>6</v>
      </c>
      <c r="V233">
        <v>4</v>
      </c>
      <c r="W233">
        <f t="shared" si="34"/>
        <v>1</v>
      </c>
      <c r="X233">
        <f>SUM($W$2:W233)</f>
        <v>221</v>
      </c>
      <c r="Y233">
        <f>COUNT($W$2:W233)</f>
        <v>232</v>
      </c>
      <c r="Z233">
        <f t="shared" si="35"/>
        <v>95.258620689655174</v>
      </c>
      <c r="AC233">
        <v>53</v>
      </c>
      <c r="AD233">
        <v>53</v>
      </c>
      <c r="AE233">
        <v>39</v>
      </c>
      <c r="AF233">
        <f t="shared" si="36"/>
        <v>1</v>
      </c>
      <c r="AG233">
        <f>SUM($AF$2:AF233)</f>
        <v>218</v>
      </c>
      <c r="AH233">
        <f>COUNT($AF$2:AF233)</f>
        <v>232</v>
      </c>
      <c r="AI233">
        <f t="shared" si="37"/>
        <v>93.965517241379317</v>
      </c>
      <c r="AL233">
        <v>55</v>
      </c>
      <c r="AM233">
        <v>55</v>
      </c>
      <c r="AN233">
        <v>39</v>
      </c>
      <c r="AO233">
        <f t="shared" si="38"/>
        <v>1</v>
      </c>
      <c r="AP233">
        <f>SUM($AO$2:AO233)</f>
        <v>223</v>
      </c>
      <c r="AQ233">
        <f>COUNT($AO$2:AO233)</f>
        <v>232</v>
      </c>
      <c r="AR233">
        <f t="shared" si="39"/>
        <v>96.120689655172413</v>
      </c>
    </row>
    <row r="234" spans="2:44">
      <c r="B234">
        <v>82</v>
      </c>
      <c r="C234">
        <v>39</v>
      </c>
      <c r="D234">
        <v>5</v>
      </c>
      <c r="E234">
        <f t="shared" si="30"/>
        <v>1</v>
      </c>
      <c r="F234">
        <f>SUM($E$2:E234)</f>
        <v>232</v>
      </c>
      <c r="G234">
        <f>COUNT($E$2:E234)</f>
        <v>233</v>
      </c>
      <c r="H234">
        <f t="shared" si="31"/>
        <v>99.570815450643778</v>
      </c>
      <c r="K234">
        <v>6</v>
      </c>
      <c r="L234">
        <v>6</v>
      </c>
      <c r="M234">
        <v>5</v>
      </c>
      <c r="N234">
        <f t="shared" si="32"/>
        <v>1</v>
      </c>
      <c r="O234">
        <f>SUM($N$2:N234)</f>
        <v>221</v>
      </c>
      <c r="P234">
        <f>COUNT($N$2:N234)</f>
        <v>233</v>
      </c>
      <c r="Q234">
        <f t="shared" si="33"/>
        <v>94.849785407725321</v>
      </c>
      <c r="T234">
        <v>6</v>
      </c>
      <c r="U234">
        <v>6</v>
      </c>
      <c r="V234">
        <v>5</v>
      </c>
      <c r="W234">
        <f t="shared" si="34"/>
        <v>1</v>
      </c>
      <c r="X234">
        <f>SUM($W$2:W234)</f>
        <v>222</v>
      </c>
      <c r="Y234">
        <f>COUNT($W$2:W234)</f>
        <v>233</v>
      </c>
      <c r="Z234">
        <f t="shared" si="35"/>
        <v>95.278969957081543</v>
      </c>
      <c r="AC234">
        <v>53</v>
      </c>
      <c r="AD234">
        <v>53</v>
      </c>
      <c r="AE234">
        <v>39</v>
      </c>
      <c r="AF234">
        <f t="shared" si="36"/>
        <v>1</v>
      </c>
      <c r="AG234">
        <f>SUM($AF$2:AF234)</f>
        <v>219</v>
      </c>
      <c r="AH234">
        <f>COUNT($AF$2:AF234)</f>
        <v>233</v>
      </c>
      <c r="AI234">
        <f t="shared" si="37"/>
        <v>93.991416309012877</v>
      </c>
      <c r="AL234">
        <v>55</v>
      </c>
      <c r="AM234">
        <v>55</v>
      </c>
      <c r="AN234">
        <v>39</v>
      </c>
      <c r="AO234">
        <f t="shared" si="38"/>
        <v>1</v>
      </c>
      <c r="AP234">
        <f>SUM($AO$2:AO234)</f>
        <v>224</v>
      </c>
      <c r="AQ234">
        <f>COUNT($AO$2:AO234)</f>
        <v>233</v>
      </c>
      <c r="AR234">
        <f t="shared" si="39"/>
        <v>96.137339055793987</v>
      </c>
    </row>
    <row r="235" spans="2:44">
      <c r="B235">
        <v>82</v>
      </c>
      <c r="C235">
        <v>39</v>
      </c>
      <c r="D235">
        <v>5</v>
      </c>
      <c r="E235">
        <f t="shared" si="30"/>
        <v>1</v>
      </c>
      <c r="F235">
        <f>SUM($E$2:E235)</f>
        <v>233</v>
      </c>
      <c r="G235">
        <f>COUNT($E$2:E235)</f>
        <v>234</v>
      </c>
      <c r="H235">
        <f t="shared" si="31"/>
        <v>99.572649572649567</v>
      </c>
      <c r="K235">
        <v>6</v>
      </c>
      <c r="L235">
        <v>6</v>
      </c>
      <c r="M235">
        <v>5</v>
      </c>
      <c r="N235">
        <f t="shared" si="32"/>
        <v>1</v>
      </c>
      <c r="O235">
        <f>SUM($N$2:N235)</f>
        <v>222</v>
      </c>
      <c r="P235">
        <f>COUNT($N$2:N235)</f>
        <v>234</v>
      </c>
      <c r="Q235">
        <f t="shared" si="33"/>
        <v>94.871794871794862</v>
      </c>
      <c r="T235">
        <v>6</v>
      </c>
      <c r="U235">
        <v>6</v>
      </c>
      <c r="V235">
        <v>5</v>
      </c>
      <c r="W235">
        <f t="shared" si="34"/>
        <v>1</v>
      </c>
      <c r="X235">
        <f>SUM($W$2:W235)</f>
        <v>223</v>
      </c>
      <c r="Y235">
        <f>COUNT($W$2:W235)</f>
        <v>234</v>
      </c>
      <c r="Z235">
        <f t="shared" si="35"/>
        <v>95.299145299145295</v>
      </c>
      <c r="AC235">
        <v>53</v>
      </c>
      <c r="AD235">
        <v>53</v>
      </c>
      <c r="AE235">
        <v>41</v>
      </c>
      <c r="AF235">
        <f t="shared" si="36"/>
        <v>1</v>
      </c>
      <c r="AG235">
        <f>SUM($AF$2:AF235)</f>
        <v>220</v>
      </c>
      <c r="AH235">
        <f>COUNT($AF$2:AF235)</f>
        <v>234</v>
      </c>
      <c r="AI235">
        <f t="shared" si="37"/>
        <v>94.01709401709401</v>
      </c>
      <c r="AL235">
        <v>53</v>
      </c>
      <c r="AM235">
        <v>53</v>
      </c>
      <c r="AN235">
        <v>41</v>
      </c>
      <c r="AO235">
        <f t="shared" si="38"/>
        <v>1</v>
      </c>
      <c r="AP235">
        <f>SUM($AO$2:AO235)</f>
        <v>225</v>
      </c>
      <c r="AQ235">
        <f>COUNT($AO$2:AO235)</f>
        <v>234</v>
      </c>
      <c r="AR235">
        <f t="shared" si="39"/>
        <v>96.15384615384616</v>
      </c>
    </row>
    <row r="236" spans="2:44">
      <c r="B236">
        <v>82</v>
      </c>
      <c r="C236">
        <v>39</v>
      </c>
      <c r="D236">
        <v>7</v>
      </c>
      <c r="E236">
        <f t="shared" si="30"/>
        <v>1</v>
      </c>
      <c r="F236">
        <f>SUM($E$2:E236)</f>
        <v>234</v>
      </c>
      <c r="G236">
        <f>COUNT($E$2:E236)</f>
        <v>235</v>
      </c>
      <c r="H236">
        <f t="shared" si="31"/>
        <v>99.574468085106389</v>
      </c>
      <c r="K236">
        <v>6</v>
      </c>
      <c r="L236">
        <v>6</v>
      </c>
      <c r="M236">
        <v>7</v>
      </c>
      <c r="N236">
        <f t="shared" si="32"/>
        <v>0</v>
      </c>
      <c r="O236">
        <f>SUM($N$2:N236)</f>
        <v>222</v>
      </c>
      <c r="P236">
        <f>COUNT($N$2:N236)</f>
        <v>235</v>
      </c>
      <c r="Q236">
        <f t="shared" si="33"/>
        <v>94.468085106382986</v>
      </c>
      <c r="T236">
        <v>6</v>
      </c>
      <c r="U236">
        <v>6</v>
      </c>
      <c r="V236">
        <v>7</v>
      </c>
      <c r="W236">
        <f t="shared" si="34"/>
        <v>0</v>
      </c>
      <c r="X236">
        <f>SUM($W$2:W236)</f>
        <v>223</v>
      </c>
      <c r="Y236">
        <f>COUNT($W$2:W236)</f>
        <v>235</v>
      </c>
      <c r="Z236">
        <f t="shared" si="35"/>
        <v>94.893617021276597</v>
      </c>
      <c r="AC236">
        <v>53</v>
      </c>
      <c r="AD236">
        <v>53</v>
      </c>
      <c r="AE236">
        <v>35</v>
      </c>
      <c r="AF236">
        <f t="shared" si="36"/>
        <v>1</v>
      </c>
      <c r="AG236">
        <f>SUM($AF$2:AF236)</f>
        <v>221</v>
      </c>
      <c r="AH236">
        <f>COUNT($AF$2:AF236)</f>
        <v>235</v>
      </c>
      <c r="AI236">
        <f t="shared" si="37"/>
        <v>94.042553191489361</v>
      </c>
      <c r="AL236">
        <v>53</v>
      </c>
      <c r="AM236">
        <v>53</v>
      </c>
      <c r="AN236">
        <v>35</v>
      </c>
      <c r="AO236">
        <f t="shared" si="38"/>
        <v>1</v>
      </c>
      <c r="AP236">
        <f>SUM($AO$2:AO236)</f>
        <v>226</v>
      </c>
      <c r="AQ236">
        <f>COUNT($AO$2:AO236)</f>
        <v>235</v>
      </c>
      <c r="AR236">
        <f t="shared" si="39"/>
        <v>96.170212765957444</v>
      </c>
    </row>
    <row r="237" spans="2:44">
      <c r="B237">
        <v>82</v>
      </c>
      <c r="C237">
        <v>39</v>
      </c>
      <c r="D237">
        <v>4</v>
      </c>
      <c r="E237">
        <f t="shared" si="30"/>
        <v>1</v>
      </c>
      <c r="F237">
        <f>SUM($E$2:E237)</f>
        <v>235</v>
      </c>
      <c r="G237">
        <f>COUNT($E$2:E237)</f>
        <v>236</v>
      </c>
      <c r="H237">
        <f t="shared" si="31"/>
        <v>99.576271186440678</v>
      </c>
      <c r="K237">
        <v>6</v>
      </c>
      <c r="L237">
        <v>6</v>
      </c>
      <c r="M237">
        <v>4</v>
      </c>
      <c r="N237">
        <f t="shared" si="32"/>
        <v>1</v>
      </c>
      <c r="O237">
        <f>SUM($N$2:N237)</f>
        <v>223</v>
      </c>
      <c r="P237">
        <f>COUNT($N$2:N237)</f>
        <v>236</v>
      </c>
      <c r="Q237">
        <f t="shared" si="33"/>
        <v>94.491525423728817</v>
      </c>
      <c r="T237">
        <v>6</v>
      </c>
      <c r="U237">
        <v>6</v>
      </c>
      <c r="V237">
        <v>4</v>
      </c>
      <c r="W237">
        <f t="shared" si="34"/>
        <v>1</v>
      </c>
      <c r="X237">
        <f>SUM($W$2:W237)</f>
        <v>224</v>
      </c>
      <c r="Y237">
        <f>COUNT($W$2:W237)</f>
        <v>236</v>
      </c>
      <c r="Z237">
        <f t="shared" si="35"/>
        <v>94.915254237288138</v>
      </c>
      <c r="AC237">
        <v>53</v>
      </c>
      <c r="AD237">
        <v>53</v>
      </c>
      <c r="AE237">
        <v>47</v>
      </c>
      <c r="AF237">
        <f t="shared" si="36"/>
        <v>1</v>
      </c>
      <c r="AG237">
        <f>SUM($AF$2:AF237)</f>
        <v>222</v>
      </c>
      <c r="AH237">
        <f>COUNT($AF$2:AF237)</f>
        <v>236</v>
      </c>
      <c r="AI237">
        <f t="shared" si="37"/>
        <v>94.067796610169495</v>
      </c>
      <c r="AL237">
        <v>53</v>
      </c>
      <c r="AM237">
        <v>53</v>
      </c>
      <c r="AN237">
        <v>47</v>
      </c>
      <c r="AO237">
        <f t="shared" si="38"/>
        <v>1</v>
      </c>
      <c r="AP237">
        <f>SUM($AO$2:AO237)</f>
        <v>227</v>
      </c>
      <c r="AQ237">
        <f>COUNT($AO$2:AO237)</f>
        <v>236</v>
      </c>
      <c r="AR237">
        <f t="shared" si="39"/>
        <v>96.186440677966104</v>
      </c>
    </row>
    <row r="238" spans="2:44">
      <c r="B238">
        <v>82</v>
      </c>
      <c r="C238">
        <v>39</v>
      </c>
      <c r="D238">
        <v>3</v>
      </c>
      <c r="E238">
        <f t="shared" si="30"/>
        <v>1</v>
      </c>
      <c r="F238">
        <f>SUM($E$2:E238)</f>
        <v>236</v>
      </c>
      <c r="G238">
        <f>COUNT($E$2:E238)</f>
        <v>237</v>
      </c>
      <c r="H238">
        <f t="shared" si="31"/>
        <v>99.578059071729967</v>
      </c>
      <c r="K238">
        <v>6</v>
      </c>
      <c r="L238">
        <v>6</v>
      </c>
      <c r="M238">
        <v>3</v>
      </c>
      <c r="N238">
        <f t="shared" si="32"/>
        <v>1</v>
      </c>
      <c r="O238">
        <f>SUM($N$2:N238)</f>
        <v>224</v>
      </c>
      <c r="P238">
        <f>COUNT($N$2:N238)</f>
        <v>237</v>
      </c>
      <c r="Q238">
        <f t="shared" si="33"/>
        <v>94.514767932489448</v>
      </c>
      <c r="T238">
        <v>6</v>
      </c>
      <c r="U238">
        <v>6</v>
      </c>
      <c r="V238">
        <v>3</v>
      </c>
      <c r="W238">
        <f t="shared" si="34"/>
        <v>1</v>
      </c>
      <c r="X238">
        <f>SUM($W$2:W238)</f>
        <v>225</v>
      </c>
      <c r="Y238">
        <f>COUNT($W$2:W238)</f>
        <v>237</v>
      </c>
      <c r="Z238">
        <f t="shared" si="35"/>
        <v>94.936708860759495</v>
      </c>
      <c r="AC238">
        <v>53</v>
      </c>
      <c r="AD238">
        <v>53</v>
      </c>
      <c r="AE238">
        <v>36</v>
      </c>
      <c r="AF238">
        <f t="shared" si="36"/>
        <v>1</v>
      </c>
      <c r="AG238">
        <f>SUM($AF$2:AF238)</f>
        <v>223</v>
      </c>
      <c r="AH238">
        <f>COUNT($AF$2:AF238)</f>
        <v>237</v>
      </c>
      <c r="AI238">
        <f t="shared" si="37"/>
        <v>94.092827004219416</v>
      </c>
      <c r="AL238">
        <v>53</v>
      </c>
      <c r="AM238">
        <v>53</v>
      </c>
      <c r="AN238">
        <v>36</v>
      </c>
      <c r="AO238">
        <f t="shared" si="38"/>
        <v>1</v>
      </c>
      <c r="AP238">
        <f>SUM($AO$2:AO238)</f>
        <v>228</v>
      </c>
      <c r="AQ238">
        <f>COUNT($AO$2:AO238)</f>
        <v>237</v>
      </c>
      <c r="AR238">
        <f t="shared" si="39"/>
        <v>96.202531645569621</v>
      </c>
    </row>
    <row r="239" spans="2:44">
      <c r="B239">
        <v>82</v>
      </c>
      <c r="C239">
        <v>39</v>
      </c>
      <c r="D239">
        <v>4</v>
      </c>
      <c r="E239">
        <f t="shared" si="30"/>
        <v>1</v>
      </c>
      <c r="F239">
        <f>SUM($E$2:E239)</f>
        <v>237</v>
      </c>
      <c r="G239">
        <f>COUNT($E$2:E239)</f>
        <v>238</v>
      </c>
      <c r="H239">
        <f t="shared" si="31"/>
        <v>99.579831932773118</v>
      </c>
      <c r="K239">
        <v>6</v>
      </c>
      <c r="L239">
        <v>6</v>
      </c>
      <c r="M239">
        <v>4</v>
      </c>
      <c r="N239">
        <f t="shared" si="32"/>
        <v>1</v>
      </c>
      <c r="O239">
        <f>SUM($N$2:N239)</f>
        <v>225</v>
      </c>
      <c r="P239">
        <f>COUNT($N$2:N239)</f>
        <v>238</v>
      </c>
      <c r="Q239">
        <f t="shared" si="33"/>
        <v>94.537815126050418</v>
      </c>
      <c r="T239">
        <v>6</v>
      </c>
      <c r="U239">
        <v>6</v>
      </c>
      <c r="V239">
        <v>4</v>
      </c>
      <c r="W239">
        <f t="shared" si="34"/>
        <v>1</v>
      </c>
      <c r="X239">
        <f>SUM($W$2:W239)</f>
        <v>226</v>
      </c>
      <c r="Y239">
        <f>COUNT($W$2:W239)</f>
        <v>238</v>
      </c>
      <c r="Z239">
        <f t="shared" si="35"/>
        <v>94.9579831932773</v>
      </c>
      <c r="AC239">
        <v>53</v>
      </c>
      <c r="AD239">
        <v>53</v>
      </c>
      <c r="AE239">
        <v>34</v>
      </c>
      <c r="AF239">
        <f t="shared" si="36"/>
        <v>1</v>
      </c>
      <c r="AG239">
        <f>SUM($AF$2:AF239)</f>
        <v>224</v>
      </c>
      <c r="AH239">
        <f>COUNT($AF$2:AF239)</f>
        <v>238</v>
      </c>
      <c r="AI239">
        <f t="shared" si="37"/>
        <v>94.117647058823522</v>
      </c>
      <c r="AL239">
        <v>55</v>
      </c>
      <c r="AM239">
        <v>55</v>
      </c>
      <c r="AN239">
        <v>34</v>
      </c>
      <c r="AO239">
        <f t="shared" si="38"/>
        <v>1</v>
      </c>
      <c r="AP239">
        <f>SUM($AO$2:AO239)</f>
        <v>229</v>
      </c>
      <c r="AQ239">
        <f>COUNT($AO$2:AO239)</f>
        <v>238</v>
      </c>
      <c r="AR239">
        <f t="shared" si="39"/>
        <v>96.21848739495799</v>
      </c>
    </row>
    <row r="240" spans="2:44">
      <c r="B240">
        <v>82</v>
      </c>
      <c r="C240">
        <v>39</v>
      </c>
      <c r="D240">
        <v>4</v>
      </c>
      <c r="E240">
        <f t="shared" si="30"/>
        <v>1</v>
      </c>
      <c r="F240">
        <f>SUM($E$2:E240)</f>
        <v>238</v>
      </c>
      <c r="G240">
        <f>COUNT($E$2:E240)</f>
        <v>239</v>
      </c>
      <c r="H240">
        <f t="shared" si="31"/>
        <v>99.581589958159</v>
      </c>
      <c r="K240">
        <v>6</v>
      </c>
      <c r="L240">
        <v>6</v>
      </c>
      <c r="M240">
        <v>4</v>
      </c>
      <c r="N240">
        <f t="shared" si="32"/>
        <v>1</v>
      </c>
      <c r="O240">
        <f>SUM($N$2:N240)</f>
        <v>226</v>
      </c>
      <c r="P240">
        <f>COUNT($N$2:N240)</f>
        <v>239</v>
      </c>
      <c r="Q240">
        <f t="shared" si="33"/>
        <v>94.560669456066947</v>
      </c>
      <c r="T240">
        <v>6</v>
      </c>
      <c r="U240">
        <v>6</v>
      </c>
      <c r="V240">
        <v>4</v>
      </c>
      <c r="W240">
        <f t="shared" si="34"/>
        <v>1</v>
      </c>
      <c r="X240">
        <f>SUM($W$2:W240)</f>
        <v>227</v>
      </c>
      <c r="Y240">
        <f>COUNT($W$2:W240)</f>
        <v>239</v>
      </c>
      <c r="Z240">
        <f t="shared" si="35"/>
        <v>94.979079497907946</v>
      </c>
      <c r="AC240">
        <v>53</v>
      </c>
      <c r="AD240">
        <v>53</v>
      </c>
      <c r="AE240">
        <v>42</v>
      </c>
      <c r="AF240">
        <f t="shared" si="36"/>
        <v>1</v>
      </c>
      <c r="AG240">
        <f>SUM($AF$2:AF240)</f>
        <v>225</v>
      </c>
      <c r="AH240">
        <f>COUNT($AF$2:AF240)</f>
        <v>239</v>
      </c>
      <c r="AI240">
        <f t="shared" si="37"/>
        <v>94.142259414225933</v>
      </c>
      <c r="AL240">
        <v>55</v>
      </c>
      <c r="AM240">
        <v>55</v>
      </c>
      <c r="AN240">
        <v>42</v>
      </c>
      <c r="AO240">
        <f t="shared" si="38"/>
        <v>1</v>
      </c>
      <c r="AP240">
        <f>SUM($AO$2:AO240)</f>
        <v>230</v>
      </c>
      <c r="AQ240">
        <f>COUNT($AO$2:AO240)</f>
        <v>239</v>
      </c>
      <c r="AR240">
        <f t="shared" si="39"/>
        <v>96.23430962343096</v>
      </c>
    </row>
    <row r="241" spans="2:44">
      <c r="B241">
        <v>82</v>
      </c>
      <c r="C241">
        <v>39</v>
      </c>
      <c r="D241">
        <v>4</v>
      </c>
      <c r="E241">
        <f t="shared" si="30"/>
        <v>1</v>
      </c>
      <c r="F241">
        <f>SUM($E$2:E241)</f>
        <v>239</v>
      </c>
      <c r="G241">
        <f>COUNT($E$2:E241)</f>
        <v>240</v>
      </c>
      <c r="H241">
        <f t="shared" si="31"/>
        <v>99.583333333333329</v>
      </c>
      <c r="K241">
        <v>6</v>
      </c>
      <c r="L241">
        <v>6</v>
      </c>
      <c r="M241">
        <v>4</v>
      </c>
      <c r="N241">
        <f t="shared" si="32"/>
        <v>1</v>
      </c>
      <c r="O241">
        <f>SUM($N$2:N241)</f>
        <v>227</v>
      </c>
      <c r="P241">
        <f>COUNT($N$2:N241)</f>
        <v>240</v>
      </c>
      <c r="Q241">
        <f t="shared" si="33"/>
        <v>94.583333333333329</v>
      </c>
      <c r="T241">
        <v>6</v>
      </c>
      <c r="U241">
        <v>6</v>
      </c>
      <c r="V241">
        <v>4</v>
      </c>
      <c r="W241">
        <f t="shared" si="34"/>
        <v>1</v>
      </c>
      <c r="X241">
        <f>SUM($W$2:W241)</f>
        <v>228</v>
      </c>
      <c r="Y241">
        <f>COUNT($W$2:W241)</f>
        <v>240</v>
      </c>
      <c r="Z241">
        <f t="shared" si="35"/>
        <v>95</v>
      </c>
      <c r="AC241">
        <v>53</v>
      </c>
      <c r="AD241">
        <v>53</v>
      </c>
      <c r="AE241">
        <v>35</v>
      </c>
      <c r="AF241">
        <f t="shared" si="36"/>
        <v>1</v>
      </c>
      <c r="AG241">
        <f>SUM($AF$2:AF241)</f>
        <v>226</v>
      </c>
      <c r="AH241">
        <f>COUNT($AF$2:AF241)</f>
        <v>240</v>
      </c>
      <c r="AI241">
        <f t="shared" si="37"/>
        <v>94.166666666666671</v>
      </c>
      <c r="AL241">
        <v>55</v>
      </c>
      <c r="AM241">
        <v>55</v>
      </c>
      <c r="AN241">
        <v>35</v>
      </c>
      <c r="AO241">
        <f t="shared" si="38"/>
        <v>1</v>
      </c>
      <c r="AP241">
        <f>SUM($AO$2:AO241)</f>
        <v>231</v>
      </c>
      <c r="AQ241">
        <f>COUNT($AO$2:AO241)</f>
        <v>240</v>
      </c>
      <c r="AR241">
        <f t="shared" si="39"/>
        <v>96.25</v>
      </c>
    </row>
    <row r="242" spans="2:44">
      <c r="B242">
        <v>82</v>
      </c>
      <c r="C242">
        <v>39</v>
      </c>
      <c r="D242">
        <v>4</v>
      </c>
      <c r="E242">
        <f t="shared" si="30"/>
        <v>1</v>
      </c>
      <c r="F242">
        <f>SUM($E$2:E242)</f>
        <v>240</v>
      </c>
      <c r="G242">
        <f>COUNT($E$2:E242)</f>
        <v>241</v>
      </c>
      <c r="H242">
        <f t="shared" si="31"/>
        <v>99.585062240663902</v>
      </c>
      <c r="K242">
        <v>6</v>
      </c>
      <c r="L242">
        <v>6</v>
      </c>
      <c r="M242">
        <v>4</v>
      </c>
      <c r="N242">
        <f t="shared" si="32"/>
        <v>1</v>
      </c>
      <c r="O242">
        <f>SUM($N$2:N242)</f>
        <v>228</v>
      </c>
      <c r="P242">
        <f>COUNT($N$2:N242)</f>
        <v>241</v>
      </c>
      <c r="Q242">
        <f t="shared" si="33"/>
        <v>94.605809128630696</v>
      </c>
      <c r="T242">
        <v>6</v>
      </c>
      <c r="U242">
        <v>6</v>
      </c>
      <c r="V242">
        <v>4</v>
      </c>
      <c r="W242">
        <f t="shared" si="34"/>
        <v>1</v>
      </c>
      <c r="X242">
        <f>SUM($W$2:W242)</f>
        <v>229</v>
      </c>
      <c r="Y242">
        <f>COUNT($W$2:W242)</f>
        <v>241</v>
      </c>
      <c r="Z242">
        <f t="shared" si="35"/>
        <v>95.020746887966794</v>
      </c>
      <c r="AC242">
        <v>53</v>
      </c>
      <c r="AD242">
        <v>53</v>
      </c>
      <c r="AE242">
        <v>36</v>
      </c>
      <c r="AF242">
        <f t="shared" si="36"/>
        <v>1</v>
      </c>
      <c r="AG242">
        <f>SUM($AF$2:AF242)</f>
        <v>227</v>
      </c>
      <c r="AH242">
        <f>COUNT($AF$2:AF242)</f>
        <v>241</v>
      </c>
      <c r="AI242">
        <f t="shared" si="37"/>
        <v>94.190871369294598</v>
      </c>
      <c r="AL242">
        <v>55</v>
      </c>
      <c r="AM242">
        <v>55</v>
      </c>
      <c r="AN242">
        <v>36</v>
      </c>
      <c r="AO242">
        <f t="shared" si="38"/>
        <v>1</v>
      </c>
      <c r="AP242">
        <f>SUM($AO$2:AO242)</f>
        <v>232</v>
      </c>
      <c r="AQ242">
        <f>COUNT($AO$2:AO242)</f>
        <v>241</v>
      </c>
      <c r="AR242">
        <f t="shared" si="39"/>
        <v>96.265560165975103</v>
      </c>
    </row>
    <row r="243" spans="2:44">
      <c r="B243">
        <v>82</v>
      </c>
      <c r="C243">
        <v>39</v>
      </c>
      <c r="D243">
        <v>4</v>
      </c>
      <c r="E243">
        <f t="shared" si="30"/>
        <v>1</v>
      </c>
      <c r="F243">
        <f>SUM($E$2:E243)</f>
        <v>241</v>
      </c>
      <c r="G243">
        <f>COUNT($E$2:E243)</f>
        <v>242</v>
      </c>
      <c r="H243">
        <f t="shared" si="31"/>
        <v>99.586776859504127</v>
      </c>
      <c r="K243">
        <v>6</v>
      </c>
      <c r="L243">
        <v>6</v>
      </c>
      <c r="M243">
        <v>4</v>
      </c>
      <c r="N243">
        <f t="shared" si="32"/>
        <v>1</v>
      </c>
      <c r="O243">
        <f>SUM($N$2:N243)</f>
        <v>229</v>
      </c>
      <c r="P243">
        <f>COUNT($N$2:N243)</f>
        <v>242</v>
      </c>
      <c r="Q243">
        <f t="shared" si="33"/>
        <v>94.628099173553721</v>
      </c>
      <c r="T243">
        <v>6</v>
      </c>
      <c r="U243">
        <v>6</v>
      </c>
      <c r="V243">
        <v>4</v>
      </c>
      <c r="W243">
        <f t="shared" si="34"/>
        <v>1</v>
      </c>
      <c r="X243">
        <f>SUM($W$2:W243)</f>
        <v>230</v>
      </c>
      <c r="Y243">
        <f>COUNT($W$2:W243)</f>
        <v>242</v>
      </c>
      <c r="Z243">
        <f t="shared" si="35"/>
        <v>95.041322314049594</v>
      </c>
      <c r="AC243">
        <v>53</v>
      </c>
      <c r="AD243">
        <v>53</v>
      </c>
      <c r="AE243">
        <v>38</v>
      </c>
      <c r="AF243">
        <f t="shared" si="36"/>
        <v>1</v>
      </c>
      <c r="AG243">
        <f>SUM($AF$2:AF243)</f>
        <v>228</v>
      </c>
      <c r="AH243">
        <f>COUNT($AF$2:AF243)</f>
        <v>242</v>
      </c>
      <c r="AI243">
        <f t="shared" si="37"/>
        <v>94.214876033057848</v>
      </c>
      <c r="AL243">
        <v>55</v>
      </c>
      <c r="AM243">
        <v>55</v>
      </c>
      <c r="AN243">
        <v>38</v>
      </c>
      <c r="AO243">
        <f t="shared" si="38"/>
        <v>1</v>
      </c>
      <c r="AP243">
        <f>SUM($AO$2:AO243)</f>
        <v>233</v>
      </c>
      <c r="AQ243">
        <f>COUNT($AO$2:AO243)</f>
        <v>242</v>
      </c>
      <c r="AR243">
        <f t="shared" si="39"/>
        <v>96.280991735537185</v>
      </c>
    </row>
    <row r="244" spans="2:44">
      <c r="B244">
        <v>82</v>
      </c>
      <c r="C244">
        <v>39</v>
      </c>
      <c r="D244">
        <v>5</v>
      </c>
      <c r="E244">
        <f t="shared" si="30"/>
        <v>1</v>
      </c>
      <c r="F244">
        <f>SUM($E$2:E244)</f>
        <v>242</v>
      </c>
      <c r="G244">
        <f>COUNT($E$2:E244)</f>
        <v>243</v>
      </c>
      <c r="H244">
        <f t="shared" si="31"/>
        <v>99.588477366255148</v>
      </c>
      <c r="K244">
        <v>6</v>
      </c>
      <c r="L244">
        <v>6</v>
      </c>
      <c r="M244">
        <v>5</v>
      </c>
      <c r="N244">
        <f t="shared" si="32"/>
        <v>1</v>
      </c>
      <c r="O244">
        <f>SUM($N$2:N244)</f>
        <v>230</v>
      </c>
      <c r="P244">
        <f>COUNT($N$2:N244)</f>
        <v>243</v>
      </c>
      <c r="Q244">
        <f t="shared" si="33"/>
        <v>94.650205761316869</v>
      </c>
      <c r="T244">
        <v>6</v>
      </c>
      <c r="U244">
        <v>6</v>
      </c>
      <c r="V244">
        <v>5</v>
      </c>
      <c r="W244">
        <f t="shared" si="34"/>
        <v>1</v>
      </c>
      <c r="X244">
        <f>SUM($W$2:W244)</f>
        <v>231</v>
      </c>
      <c r="Y244">
        <f>COUNT($W$2:W244)</f>
        <v>243</v>
      </c>
      <c r="Z244">
        <f t="shared" si="35"/>
        <v>95.061728395061735</v>
      </c>
      <c r="AC244">
        <v>53</v>
      </c>
      <c r="AD244">
        <v>53</v>
      </c>
      <c r="AE244">
        <v>50</v>
      </c>
      <c r="AF244">
        <f t="shared" si="36"/>
        <v>1</v>
      </c>
      <c r="AG244">
        <f>SUM($AF$2:AF244)</f>
        <v>229</v>
      </c>
      <c r="AH244">
        <f>COUNT($AF$2:AF244)</f>
        <v>243</v>
      </c>
      <c r="AI244">
        <f t="shared" si="37"/>
        <v>94.238683127572017</v>
      </c>
      <c r="AL244">
        <v>55</v>
      </c>
      <c r="AM244">
        <v>55</v>
      </c>
      <c r="AN244">
        <v>50</v>
      </c>
      <c r="AO244">
        <f t="shared" si="38"/>
        <v>1</v>
      </c>
      <c r="AP244">
        <f>SUM($AO$2:AO244)</f>
        <v>234</v>
      </c>
      <c r="AQ244">
        <f>COUNT($AO$2:AO244)</f>
        <v>243</v>
      </c>
      <c r="AR244">
        <f t="shared" si="39"/>
        <v>96.296296296296291</v>
      </c>
    </row>
    <row r="245" spans="2:44">
      <c r="B245">
        <v>82</v>
      </c>
      <c r="C245">
        <v>39</v>
      </c>
      <c r="D245">
        <v>8</v>
      </c>
      <c r="E245">
        <f t="shared" si="30"/>
        <v>1</v>
      </c>
      <c r="F245">
        <f>SUM($E$2:E245)</f>
        <v>243</v>
      </c>
      <c r="G245">
        <f>COUNT($E$2:E245)</f>
        <v>244</v>
      </c>
      <c r="H245">
        <f t="shared" si="31"/>
        <v>99.590163934426229</v>
      </c>
      <c r="K245">
        <v>6</v>
      </c>
      <c r="L245">
        <v>6</v>
      </c>
      <c r="M245">
        <v>8</v>
      </c>
      <c r="N245">
        <f t="shared" si="32"/>
        <v>0</v>
      </c>
      <c r="O245">
        <f>SUM($N$2:N245)</f>
        <v>230</v>
      </c>
      <c r="P245">
        <f>COUNT($N$2:N245)</f>
        <v>244</v>
      </c>
      <c r="Q245">
        <f t="shared" si="33"/>
        <v>94.262295081967224</v>
      </c>
      <c r="T245">
        <v>6</v>
      </c>
      <c r="U245">
        <v>6</v>
      </c>
      <c r="V245">
        <v>8</v>
      </c>
      <c r="W245">
        <f t="shared" si="34"/>
        <v>0</v>
      </c>
      <c r="X245">
        <f>SUM($W$2:W245)</f>
        <v>231</v>
      </c>
      <c r="Y245">
        <f>COUNT($W$2:W245)</f>
        <v>244</v>
      </c>
      <c r="Z245">
        <f t="shared" si="35"/>
        <v>94.672131147540981</v>
      </c>
      <c r="AC245">
        <v>53</v>
      </c>
      <c r="AD245">
        <v>53</v>
      </c>
      <c r="AE245">
        <v>60</v>
      </c>
      <c r="AF245">
        <f t="shared" si="36"/>
        <v>0</v>
      </c>
      <c r="AG245">
        <f>SUM($AF$2:AF245)</f>
        <v>229</v>
      </c>
      <c r="AH245">
        <f>COUNT($AF$2:AF245)</f>
        <v>244</v>
      </c>
      <c r="AI245">
        <f t="shared" si="37"/>
        <v>93.852459016393439</v>
      </c>
      <c r="AL245">
        <v>55</v>
      </c>
      <c r="AM245">
        <v>55</v>
      </c>
      <c r="AN245">
        <v>60</v>
      </c>
      <c r="AO245">
        <f t="shared" si="38"/>
        <v>0</v>
      </c>
      <c r="AP245">
        <f>SUM($AO$2:AO245)</f>
        <v>234</v>
      </c>
      <c r="AQ245">
        <f>COUNT($AO$2:AO245)</f>
        <v>244</v>
      </c>
      <c r="AR245">
        <f t="shared" si="39"/>
        <v>95.901639344262293</v>
      </c>
    </row>
    <row r="246" spans="2:44">
      <c r="B246">
        <v>70</v>
      </c>
      <c r="C246">
        <v>39</v>
      </c>
      <c r="D246">
        <v>5</v>
      </c>
      <c r="E246">
        <f t="shared" si="30"/>
        <v>1</v>
      </c>
      <c r="F246">
        <f>SUM($E$2:E246)</f>
        <v>244</v>
      </c>
      <c r="G246">
        <f>COUNT($E$2:E246)</f>
        <v>245</v>
      </c>
      <c r="H246">
        <f t="shared" si="31"/>
        <v>99.591836734693871</v>
      </c>
      <c r="K246">
        <v>6</v>
      </c>
      <c r="L246">
        <v>6</v>
      </c>
      <c r="M246">
        <v>5</v>
      </c>
      <c r="N246">
        <f t="shared" si="32"/>
        <v>1</v>
      </c>
      <c r="O246">
        <f>SUM($N$2:N246)</f>
        <v>231</v>
      </c>
      <c r="P246">
        <f>COUNT($N$2:N246)</f>
        <v>245</v>
      </c>
      <c r="Q246">
        <f t="shared" si="33"/>
        <v>94.285714285714278</v>
      </c>
      <c r="T246">
        <v>6</v>
      </c>
      <c r="U246">
        <v>6</v>
      </c>
      <c r="V246">
        <v>5</v>
      </c>
      <c r="W246">
        <f t="shared" si="34"/>
        <v>1</v>
      </c>
      <c r="X246">
        <f>SUM($W$2:W246)</f>
        <v>232</v>
      </c>
      <c r="Y246">
        <f>COUNT($W$2:W246)</f>
        <v>245</v>
      </c>
      <c r="Z246">
        <f t="shared" si="35"/>
        <v>94.693877551020407</v>
      </c>
      <c r="AC246">
        <v>53</v>
      </c>
      <c r="AD246">
        <v>53</v>
      </c>
      <c r="AE246">
        <v>38</v>
      </c>
      <c r="AF246">
        <f t="shared" si="36"/>
        <v>1</v>
      </c>
      <c r="AG246">
        <f>SUM($AF$2:AF246)</f>
        <v>230</v>
      </c>
      <c r="AH246">
        <f>COUNT($AF$2:AF246)</f>
        <v>245</v>
      </c>
      <c r="AI246">
        <f t="shared" si="37"/>
        <v>93.877551020408163</v>
      </c>
      <c r="AL246">
        <v>55</v>
      </c>
      <c r="AM246">
        <v>55</v>
      </c>
      <c r="AN246">
        <v>38</v>
      </c>
      <c r="AO246">
        <f t="shared" si="38"/>
        <v>1</v>
      </c>
      <c r="AP246">
        <f>SUM($AO$2:AO246)</f>
        <v>235</v>
      </c>
      <c r="AQ246">
        <f>COUNT($AO$2:AO246)</f>
        <v>245</v>
      </c>
      <c r="AR246">
        <f t="shared" si="39"/>
        <v>95.918367346938766</v>
      </c>
    </row>
    <row r="247" spans="2:44">
      <c r="B247">
        <v>68</v>
      </c>
      <c r="C247">
        <v>39</v>
      </c>
      <c r="D247">
        <v>4</v>
      </c>
      <c r="E247">
        <f t="shared" si="30"/>
        <v>1</v>
      </c>
      <c r="F247">
        <f>SUM($E$2:E247)</f>
        <v>245</v>
      </c>
      <c r="G247">
        <f>COUNT($E$2:E247)</f>
        <v>246</v>
      </c>
      <c r="H247">
        <f t="shared" si="31"/>
        <v>99.59349593495935</v>
      </c>
      <c r="K247">
        <v>6</v>
      </c>
      <c r="L247">
        <v>6</v>
      </c>
      <c r="M247">
        <v>4</v>
      </c>
      <c r="N247">
        <f t="shared" si="32"/>
        <v>1</v>
      </c>
      <c r="O247">
        <f>SUM($N$2:N247)</f>
        <v>232</v>
      </c>
      <c r="P247">
        <f>COUNT($N$2:N247)</f>
        <v>246</v>
      </c>
      <c r="Q247">
        <f t="shared" si="33"/>
        <v>94.308943089430898</v>
      </c>
      <c r="T247">
        <v>6</v>
      </c>
      <c r="U247">
        <v>6</v>
      </c>
      <c r="V247">
        <v>4</v>
      </c>
      <c r="W247">
        <f t="shared" si="34"/>
        <v>1</v>
      </c>
      <c r="X247">
        <f>SUM($W$2:W247)</f>
        <v>233</v>
      </c>
      <c r="Y247">
        <f>COUNT($W$2:W247)</f>
        <v>246</v>
      </c>
      <c r="Z247">
        <f t="shared" si="35"/>
        <v>94.715447154471548</v>
      </c>
      <c r="AC247">
        <v>53</v>
      </c>
      <c r="AD247">
        <v>53</v>
      </c>
      <c r="AE247">
        <v>33</v>
      </c>
      <c r="AF247">
        <f t="shared" si="36"/>
        <v>1</v>
      </c>
      <c r="AG247">
        <f>SUM($AF$2:AF247)</f>
        <v>231</v>
      </c>
      <c r="AH247">
        <f>COUNT($AF$2:AF247)</f>
        <v>246</v>
      </c>
      <c r="AI247">
        <f t="shared" si="37"/>
        <v>93.902439024390233</v>
      </c>
      <c r="AL247">
        <v>55</v>
      </c>
      <c r="AM247">
        <v>55</v>
      </c>
      <c r="AN247">
        <v>33</v>
      </c>
      <c r="AO247">
        <f t="shared" si="38"/>
        <v>1</v>
      </c>
      <c r="AP247">
        <f>SUM($AO$2:AO247)</f>
        <v>236</v>
      </c>
      <c r="AQ247">
        <f>COUNT($AO$2:AO247)</f>
        <v>246</v>
      </c>
      <c r="AR247">
        <f t="shared" si="39"/>
        <v>95.934959349593498</v>
      </c>
    </row>
    <row r="248" spans="2:44">
      <c r="B248">
        <v>68</v>
      </c>
      <c r="C248">
        <v>39</v>
      </c>
      <c r="D248">
        <v>4</v>
      </c>
      <c r="E248">
        <f t="shared" si="30"/>
        <v>1</v>
      </c>
      <c r="F248">
        <f>SUM($E$2:E248)</f>
        <v>246</v>
      </c>
      <c r="G248">
        <f>COUNT($E$2:E248)</f>
        <v>247</v>
      </c>
      <c r="H248">
        <f t="shared" si="31"/>
        <v>99.595141700404852</v>
      </c>
      <c r="K248">
        <v>6</v>
      </c>
      <c r="L248">
        <v>6</v>
      </c>
      <c r="M248">
        <v>4</v>
      </c>
      <c r="N248">
        <f t="shared" si="32"/>
        <v>1</v>
      </c>
      <c r="O248">
        <f>SUM($N$2:N248)</f>
        <v>233</v>
      </c>
      <c r="P248">
        <f>COUNT($N$2:N248)</f>
        <v>247</v>
      </c>
      <c r="Q248">
        <f t="shared" si="33"/>
        <v>94.331983805668017</v>
      </c>
      <c r="T248">
        <v>6</v>
      </c>
      <c r="U248">
        <v>6</v>
      </c>
      <c r="V248">
        <v>4</v>
      </c>
      <c r="W248">
        <f t="shared" si="34"/>
        <v>1</v>
      </c>
      <c r="X248">
        <f>SUM($W$2:W248)</f>
        <v>234</v>
      </c>
      <c r="Y248">
        <f>COUNT($W$2:W248)</f>
        <v>247</v>
      </c>
      <c r="Z248">
        <f t="shared" si="35"/>
        <v>94.73684210526315</v>
      </c>
      <c r="AC248">
        <v>53</v>
      </c>
      <c r="AD248">
        <v>53</v>
      </c>
      <c r="AE248">
        <v>35</v>
      </c>
      <c r="AF248">
        <f t="shared" si="36"/>
        <v>1</v>
      </c>
      <c r="AG248">
        <f>SUM($AF$2:AF248)</f>
        <v>232</v>
      </c>
      <c r="AH248">
        <f>COUNT($AF$2:AF248)</f>
        <v>247</v>
      </c>
      <c r="AI248">
        <f t="shared" si="37"/>
        <v>93.927125506072869</v>
      </c>
      <c r="AL248">
        <v>55</v>
      </c>
      <c r="AM248">
        <v>55</v>
      </c>
      <c r="AN248">
        <v>35</v>
      </c>
      <c r="AO248">
        <f t="shared" si="38"/>
        <v>1</v>
      </c>
      <c r="AP248">
        <f>SUM($AO$2:AO248)</f>
        <v>237</v>
      </c>
      <c r="AQ248">
        <f>COUNT($AO$2:AO248)</f>
        <v>247</v>
      </c>
      <c r="AR248">
        <f t="shared" si="39"/>
        <v>95.951417004048579</v>
      </c>
    </row>
    <row r="249" spans="2:44">
      <c r="B249">
        <v>68</v>
      </c>
      <c r="C249">
        <v>39</v>
      </c>
      <c r="D249">
        <v>4</v>
      </c>
      <c r="E249">
        <f t="shared" si="30"/>
        <v>1</v>
      </c>
      <c r="F249">
        <f>SUM($E$2:E249)</f>
        <v>247</v>
      </c>
      <c r="G249">
        <f>COUNT($E$2:E249)</f>
        <v>248</v>
      </c>
      <c r="H249">
        <f t="shared" si="31"/>
        <v>99.596774193548384</v>
      </c>
      <c r="K249">
        <v>6</v>
      </c>
      <c r="L249">
        <v>6</v>
      </c>
      <c r="M249">
        <v>4</v>
      </c>
      <c r="N249">
        <f t="shared" si="32"/>
        <v>1</v>
      </c>
      <c r="O249">
        <f>SUM($N$2:N249)</f>
        <v>234</v>
      </c>
      <c r="P249">
        <f>COUNT($N$2:N249)</f>
        <v>248</v>
      </c>
      <c r="Q249">
        <f t="shared" si="33"/>
        <v>94.354838709677423</v>
      </c>
      <c r="T249">
        <v>6</v>
      </c>
      <c r="U249">
        <v>6</v>
      </c>
      <c r="V249">
        <v>4</v>
      </c>
      <c r="W249">
        <f t="shared" si="34"/>
        <v>1</v>
      </c>
      <c r="X249">
        <f>SUM($W$2:W249)</f>
        <v>235</v>
      </c>
      <c r="Y249">
        <f>COUNT($W$2:W249)</f>
        <v>248</v>
      </c>
      <c r="Z249">
        <f t="shared" si="35"/>
        <v>94.758064516129039</v>
      </c>
      <c r="AC249">
        <v>53</v>
      </c>
      <c r="AD249">
        <v>53</v>
      </c>
      <c r="AE249">
        <v>35</v>
      </c>
      <c r="AF249">
        <f t="shared" si="36"/>
        <v>1</v>
      </c>
      <c r="AG249">
        <f>SUM($AF$2:AF249)</f>
        <v>233</v>
      </c>
      <c r="AH249">
        <f>COUNT($AF$2:AF249)</f>
        <v>248</v>
      </c>
      <c r="AI249">
        <f t="shared" si="37"/>
        <v>93.951612903225808</v>
      </c>
      <c r="AL249">
        <v>55</v>
      </c>
      <c r="AM249">
        <v>55</v>
      </c>
      <c r="AN249">
        <v>35</v>
      </c>
      <c r="AO249">
        <f t="shared" si="38"/>
        <v>1</v>
      </c>
      <c r="AP249">
        <f>SUM($AO$2:AO249)</f>
        <v>238</v>
      </c>
      <c r="AQ249">
        <f>COUNT($AO$2:AO249)</f>
        <v>248</v>
      </c>
      <c r="AR249">
        <f t="shared" si="39"/>
        <v>95.967741935483872</v>
      </c>
    </row>
    <row r="250" spans="2:44">
      <c r="B250">
        <v>68</v>
      </c>
      <c r="C250">
        <v>39</v>
      </c>
      <c r="D250">
        <v>5</v>
      </c>
      <c r="E250">
        <f t="shared" si="30"/>
        <v>1</v>
      </c>
      <c r="F250">
        <f>SUM($E$2:E250)</f>
        <v>248</v>
      </c>
      <c r="G250">
        <f>COUNT($E$2:E250)</f>
        <v>249</v>
      </c>
      <c r="H250">
        <f t="shared" si="31"/>
        <v>99.598393574297177</v>
      </c>
      <c r="K250">
        <v>6</v>
      </c>
      <c r="L250">
        <v>6</v>
      </c>
      <c r="M250">
        <v>5</v>
      </c>
      <c r="N250">
        <f t="shared" si="32"/>
        <v>1</v>
      </c>
      <c r="O250">
        <f>SUM($N$2:N250)</f>
        <v>235</v>
      </c>
      <c r="P250">
        <f>COUNT($N$2:N250)</f>
        <v>249</v>
      </c>
      <c r="Q250">
        <f t="shared" si="33"/>
        <v>94.377510040160644</v>
      </c>
      <c r="T250">
        <v>6</v>
      </c>
      <c r="U250">
        <v>6</v>
      </c>
      <c r="V250">
        <v>5</v>
      </c>
      <c r="W250">
        <f t="shared" si="34"/>
        <v>1</v>
      </c>
      <c r="X250">
        <f>SUM($W$2:W250)</f>
        <v>236</v>
      </c>
      <c r="Y250">
        <f>COUNT($W$2:W250)</f>
        <v>249</v>
      </c>
      <c r="Z250">
        <f t="shared" si="35"/>
        <v>94.779116465863453</v>
      </c>
      <c r="AC250">
        <v>53</v>
      </c>
      <c r="AD250">
        <v>53</v>
      </c>
      <c r="AE250">
        <v>49</v>
      </c>
      <c r="AF250">
        <f t="shared" si="36"/>
        <v>1</v>
      </c>
      <c r="AG250">
        <f>SUM($AF$2:AF250)</f>
        <v>234</v>
      </c>
      <c r="AH250">
        <f>COUNT($AF$2:AF250)</f>
        <v>249</v>
      </c>
      <c r="AI250">
        <f t="shared" si="37"/>
        <v>93.975903614457835</v>
      </c>
      <c r="AL250">
        <v>55</v>
      </c>
      <c r="AM250">
        <v>55</v>
      </c>
      <c r="AN250">
        <v>49</v>
      </c>
      <c r="AO250">
        <f t="shared" si="38"/>
        <v>1</v>
      </c>
      <c r="AP250">
        <f>SUM($AO$2:AO250)</f>
        <v>239</v>
      </c>
      <c r="AQ250">
        <f>COUNT($AO$2:AO250)</f>
        <v>249</v>
      </c>
      <c r="AR250">
        <f t="shared" si="39"/>
        <v>95.98393574297188</v>
      </c>
    </row>
    <row r="251" spans="2:44">
      <c r="B251">
        <v>68</v>
      </c>
      <c r="C251">
        <v>39</v>
      </c>
      <c r="D251">
        <v>4</v>
      </c>
      <c r="E251">
        <f t="shared" si="30"/>
        <v>1</v>
      </c>
      <c r="F251">
        <f>SUM($E$2:E251)</f>
        <v>249</v>
      </c>
      <c r="G251">
        <f>COUNT($E$2:E251)</f>
        <v>250</v>
      </c>
      <c r="H251">
        <f t="shared" si="31"/>
        <v>99.6</v>
      </c>
      <c r="K251">
        <v>6</v>
      </c>
      <c r="L251">
        <v>6</v>
      </c>
      <c r="M251">
        <v>4</v>
      </c>
      <c r="N251">
        <f t="shared" si="32"/>
        <v>1</v>
      </c>
      <c r="O251">
        <f>SUM($N$2:N251)</f>
        <v>236</v>
      </c>
      <c r="P251">
        <f>COUNT($N$2:N251)</f>
        <v>250</v>
      </c>
      <c r="Q251">
        <f t="shared" si="33"/>
        <v>94.399999999999991</v>
      </c>
      <c r="T251">
        <v>6</v>
      </c>
      <c r="U251">
        <v>6</v>
      </c>
      <c r="V251">
        <v>4</v>
      </c>
      <c r="W251">
        <f t="shared" si="34"/>
        <v>1</v>
      </c>
      <c r="X251">
        <f>SUM($W$2:W251)</f>
        <v>237</v>
      </c>
      <c r="Y251">
        <f>COUNT($W$2:W251)</f>
        <v>250</v>
      </c>
      <c r="Z251">
        <f t="shared" si="35"/>
        <v>94.8</v>
      </c>
      <c r="AC251">
        <v>53</v>
      </c>
      <c r="AD251">
        <v>53</v>
      </c>
      <c r="AE251">
        <v>40</v>
      </c>
      <c r="AF251">
        <f t="shared" si="36"/>
        <v>1</v>
      </c>
      <c r="AG251">
        <f>SUM($AF$2:AF251)</f>
        <v>235</v>
      </c>
      <c r="AH251">
        <f>COUNT($AF$2:AF251)</f>
        <v>250</v>
      </c>
      <c r="AI251">
        <f t="shared" si="37"/>
        <v>94</v>
      </c>
      <c r="AL251">
        <v>55</v>
      </c>
      <c r="AM251">
        <v>55</v>
      </c>
      <c r="AN251">
        <v>40</v>
      </c>
      <c r="AO251">
        <f t="shared" si="38"/>
        <v>1</v>
      </c>
      <c r="AP251">
        <f>SUM($AO$2:AO251)</f>
        <v>240</v>
      </c>
      <c r="AQ251">
        <f>COUNT($AO$2:AO251)</f>
        <v>250</v>
      </c>
      <c r="AR251">
        <f t="shared" si="39"/>
        <v>96</v>
      </c>
    </row>
    <row r="252" spans="2:44">
      <c r="B252">
        <v>68</v>
      </c>
      <c r="C252">
        <v>39</v>
      </c>
      <c r="D252">
        <v>4</v>
      </c>
      <c r="E252">
        <f t="shared" si="30"/>
        <v>1</v>
      </c>
      <c r="F252">
        <f>SUM($E$2:E252)</f>
        <v>250</v>
      </c>
      <c r="G252">
        <f>COUNT($E$2:E252)</f>
        <v>251</v>
      </c>
      <c r="H252">
        <f t="shared" si="31"/>
        <v>99.601593625498012</v>
      </c>
      <c r="K252">
        <v>6</v>
      </c>
      <c r="L252">
        <v>6</v>
      </c>
      <c r="M252">
        <v>4</v>
      </c>
      <c r="N252">
        <f t="shared" si="32"/>
        <v>1</v>
      </c>
      <c r="O252">
        <f>SUM($N$2:N252)</f>
        <v>237</v>
      </c>
      <c r="P252">
        <f>COUNT($N$2:N252)</f>
        <v>251</v>
      </c>
      <c r="Q252">
        <f t="shared" si="33"/>
        <v>94.422310756972109</v>
      </c>
      <c r="T252">
        <v>6</v>
      </c>
      <c r="U252">
        <v>6</v>
      </c>
      <c r="V252">
        <v>4</v>
      </c>
      <c r="W252">
        <f t="shared" si="34"/>
        <v>1</v>
      </c>
      <c r="X252">
        <f>SUM($W$2:W252)</f>
        <v>238</v>
      </c>
      <c r="Y252">
        <f>COUNT($W$2:W252)</f>
        <v>251</v>
      </c>
      <c r="Z252">
        <f t="shared" si="35"/>
        <v>94.820717131474112</v>
      </c>
      <c r="AC252">
        <v>53</v>
      </c>
      <c r="AD252">
        <v>53</v>
      </c>
      <c r="AE252">
        <v>39</v>
      </c>
      <c r="AF252">
        <f t="shared" si="36"/>
        <v>1</v>
      </c>
      <c r="AG252">
        <f>SUM($AF$2:AF252)</f>
        <v>236</v>
      </c>
      <c r="AH252">
        <f>COUNT($AF$2:AF252)</f>
        <v>251</v>
      </c>
      <c r="AI252">
        <f t="shared" si="37"/>
        <v>94.023904382470121</v>
      </c>
      <c r="AL252">
        <v>55</v>
      </c>
      <c r="AM252">
        <v>55</v>
      </c>
      <c r="AN252">
        <v>39</v>
      </c>
      <c r="AO252">
        <f t="shared" si="38"/>
        <v>1</v>
      </c>
      <c r="AP252">
        <f>SUM($AO$2:AO252)</f>
        <v>241</v>
      </c>
      <c r="AQ252">
        <f>COUNT($AO$2:AO252)</f>
        <v>251</v>
      </c>
      <c r="AR252">
        <f t="shared" si="39"/>
        <v>96.01593625498009</v>
      </c>
    </row>
    <row r="253" spans="2:44">
      <c r="B253">
        <v>70</v>
      </c>
      <c r="C253">
        <v>39</v>
      </c>
      <c r="D253">
        <v>5</v>
      </c>
      <c r="E253">
        <f t="shared" si="30"/>
        <v>1</v>
      </c>
      <c r="F253">
        <f>SUM($E$2:E253)</f>
        <v>251</v>
      </c>
      <c r="G253">
        <f>COUNT($E$2:E253)</f>
        <v>252</v>
      </c>
      <c r="H253">
        <f t="shared" si="31"/>
        <v>99.603174603174608</v>
      </c>
      <c r="K253">
        <v>6</v>
      </c>
      <c r="L253">
        <v>6</v>
      </c>
      <c r="M253">
        <v>5</v>
      </c>
      <c r="N253">
        <f t="shared" si="32"/>
        <v>1</v>
      </c>
      <c r="O253">
        <f>SUM($N$2:N253)</f>
        <v>238</v>
      </c>
      <c r="P253">
        <f>COUNT($N$2:N253)</f>
        <v>252</v>
      </c>
      <c r="Q253">
        <f t="shared" si="33"/>
        <v>94.444444444444443</v>
      </c>
      <c r="T253">
        <v>6</v>
      </c>
      <c r="U253">
        <v>6</v>
      </c>
      <c r="V253">
        <v>5</v>
      </c>
      <c r="W253">
        <f t="shared" si="34"/>
        <v>1</v>
      </c>
      <c r="X253">
        <f>SUM($W$2:W253)</f>
        <v>239</v>
      </c>
      <c r="Y253">
        <f>COUNT($W$2:W253)</f>
        <v>252</v>
      </c>
      <c r="Z253">
        <f t="shared" si="35"/>
        <v>94.841269841269835</v>
      </c>
      <c r="AC253">
        <v>53</v>
      </c>
      <c r="AD253">
        <v>53</v>
      </c>
      <c r="AE253">
        <v>40</v>
      </c>
      <c r="AF253">
        <f t="shared" si="36"/>
        <v>1</v>
      </c>
      <c r="AG253">
        <f>SUM($AF$2:AF253)</f>
        <v>237</v>
      </c>
      <c r="AH253">
        <f>COUNT($AF$2:AF253)</f>
        <v>252</v>
      </c>
      <c r="AI253">
        <f t="shared" si="37"/>
        <v>94.047619047619051</v>
      </c>
      <c r="AL253">
        <v>55</v>
      </c>
      <c r="AM253">
        <v>55</v>
      </c>
      <c r="AN253">
        <v>40</v>
      </c>
      <c r="AO253">
        <f t="shared" si="38"/>
        <v>1</v>
      </c>
      <c r="AP253">
        <f>SUM($AO$2:AO253)</f>
        <v>242</v>
      </c>
      <c r="AQ253">
        <f>COUNT($AO$2:AO253)</f>
        <v>252</v>
      </c>
      <c r="AR253">
        <f t="shared" si="39"/>
        <v>96.031746031746039</v>
      </c>
    </row>
    <row r="254" spans="2:44">
      <c r="B254">
        <v>70</v>
      </c>
      <c r="C254">
        <v>39</v>
      </c>
      <c r="D254">
        <v>5</v>
      </c>
      <c r="E254">
        <f t="shared" si="30"/>
        <v>1</v>
      </c>
      <c r="F254">
        <f>SUM($E$2:E254)</f>
        <v>252</v>
      </c>
      <c r="G254">
        <f>COUNT($E$2:E254)</f>
        <v>253</v>
      </c>
      <c r="H254">
        <f t="shared" si="31"/>
        <v>99.604743083003953</v>
      </c>
      <c r="K254">
        <v>6</v>
      </c>
      <c r="L254">
        <v>6</v>
      </c>
      <c r="M254">
        <v>5</v>
      </c>
      <c r="N254">
        <f t="shared" si="32"/>
        <v>1</v>
      </c>
      <c r="O254">
        <f>SUM($N$2:N254)</f>
        <v>239</v>
      </c>
      <c r="P254">
        <f>COUNT($N$2:N254)</f>
        <v>253</v>
      </c>
      <c r="Q254">
        <f t="shared" si="33"/>
        <v>94.466403162055329</v>
      </c>
      <c r="T254">
        <v>6</v>
      </c>
      <c r="U254">
        <v>6</v>
      </c>
      <c r="V254">
        <v>5</v>
      </c>
      <c r="W254">
        <f t="shared" si="34"/>
        <v>1</v>
      </c>
      <c r="X254">
        <f>SUM($W$2:W254)</f>
        <v>240</v>
      </c>
      <c r="Y254">
        <f>COUNT($W$2:W254)</f>
        <v>253</v>
      </c>
      <c r="Z254">
        <f t="shared" si="35"/>
        <v>94.861660079051376</v>
      </c>
      <c r="AC254">
        <v>53</v>
      </c>
      <c r="AD254">
        <v>53</v>
      </c>
      <c r="AE254">
        <v>36</v>
      </c>
      <c r="AF254">
        <f t="shared" si="36"/>
        <v>1</v>
      </c>
      <c r="AG254">
        <f>SUM($AF$2:AF254)</f>
        <v>238</v>
      </c>
      <c r="AH254">
        <f>COUNT($AF$2:AF254)</f>
        <v>253</v>
      </c>
      <c r="AI254">
        <f t="shared" si="37"/>
        <v>94.071146245059296</v>
      </c>
      <c r="AL254">
        <v>55</v>
      </c>
      <c r="AM254">
        <v>55</v>
      </c>
      <c r="AN254">
        <v>36</v>
      </c>
      <c r="AO254">
        <f t="shared" si="38"/>
        <v>1</v>
      </c>
      <c r="AP254">
        <f>SUM($AO$2:AO254)</f>
        <v>243</v>
      </c>
      <c r="AQ254">
        <f>COUNT($AO$2:AO254)</f>
        <v>253</v>
      </c>
      <c r="AR254">
        <f t="shared" si="39"/>
        <v>96.047430830039531</v>
      </c>
    </row>
    <row r="255" spans="2:44">
      <c r="B255">
        <v>70</v>
      </c>
      <c r="C255">
        <v>39</v>
      </c>
      <c r="D255">
        <v>4</v>
      </c>
      <c r="E255">
        <f t="shared" si="30"/>
        <v>1</v>
      </c>
      <c r="F255">
        <f>SUM($E$2:E255)</f>
        <v>253</v>
      </c>
      <c r="G255">
        <f>COUNT($E$2:E255)</f>
        <v>254</v>
      </c>
      <c r="H255">
        <f t="shared" si="31"/>
        <v>99.606299212598429</v>
      </c>
      <c r="K255">
        <v>6</v>
      </c>
      <c r="L255">
        <v>6</v>
      </c>
      <c r="M255">
        <v>4</v>
      </c>
      <c r="N255">
        <f t="shared" si="32"/>
        <v>1</v>
      </c>
      <c r="O255">
        <f>SUM($N$2:N255)</f>
        <v>240</v>
      </c>
      <c r="P255">
        <f>COUNT($N$2:N255)</f>
        <v>254</v>
      </c>
      <c r="Q255">
        <f t="shared" si="33"/>
        <v>94.488188976377955</v>
      </c>
      <c r="T255">
        <v>6</v>
      </c>
      <c r="U255">
        <v>6</v>
      </c>
      <c r="V255">
        <v>4</v>
      </c>
      <c r="W255">
        <f t="shared" si="34"/>
        <v>1</v>
      </c>
      <c r="X255">
        <f>SUM($W$2:W255)</f>
        <v>241</v>
      </c>
      <c r="Y255">
        <f>COUNT($W$2:W255)</f>
        <v>254</v>
      </c>
      <c r="Z255">
        <f t="shared" si="35"/>
        <v>94.881889763779526</v>
      </c>
      <c r="AC255">
        <v>53</v>
      </c>
      <c r="AD255">
        <v>53</v>
      </c>
      <c r="AE255">
        <v>124</v>
      </c>
      <c r="AF255">
        <f t="shared" si="36"/>
        <v>0</v>
      </c>
      <c r="AG255">
        <f>SUM($AF$2:AF255)</f>
        <v>238</v>
      </c>
      <c r="AH255">
        <f>COUNT($AF$2:AF255)</f>
        <v>254</v>
      </c>
      <c r="AI255">
        <f t="shared" si="37"/>
        <v>93.7007874015748</v>
      </c>
      <c r="AL255">
        <v>55</v>
      </c>
      <c r="AM255">
        <v>55</v>
      </c>
      <c r="AN255">
        <v>124</v>
      </c>
      <c r="AO255">
        <f t="shared" si="38"/>
        <v>0</v>
      </c>
      <c r="AP255">
        <f>SUM($AO$2:AO255)</f>
        <v>243</v>
      </c>
      <c r="AQ255">
        <f>COUNT($AO$2:AO255)</f>
        <v>254</v>
      </c>
      <c r="AR255">
        <f t="shared" si="39"/>
        <v>95.669291338582667</v>
      </c>
    </row>
    <row r="256" spans="2:44">
      <c r="B256">
        <v>70</v>
      </c>
      <c r="C256">
        <v>39</v>
      </c>
      <c r="D256">
        <v>4</v>
      </c>
      <c r="E256">
        <f t="shared" si="30"/>
        <v>1</v>
      </c>
      <c r="F256">
        <f>SUM($E$2:E256)</f>
        <v>254</v>
      </c>
      <c r="G256">
        <f>COUNT($E$2:E256)</f>
        <v>255</v>
      </c>
      <c r="H256">
        <f t="shared" si="31"/>
        <v>99.607843137254903</v>
      </c>
      <c r="K256">
        <v>6</v>
      </c>
      <c r="L256">
        <v>6</v>
      </c>
      <c r="M256">
        <v>4</v>
      </c>
      <c r="N256">
        <f t="shared" si="32"/>
        <v>1</v>
      </c>
      <c r="O256">
        <f>SUM($N$2:N256)</f>
        <v>241</v>
      </c>
      <c r="P256">
        <f>COUNT($N$2:N256)</f>
        <v>255</v>
      </c>
      <c r="Q256">
        <f t="shared" si="33"/>
        <v>94.509803921568619</v>
      </c>
      <c r="T256">
        <v>6</v>
      </c>
      <c r="U256">
        <v>6</v>
      </c>
      <c r="V256">
        <v>4</v>
      </c>
      <c r="W256">
        <f t="shared" si="34"/>
        <v>1</v>
      </c>
      <c r="X256">
        <f>SUM($W$2:W256)</f>
        <v>242</v>
      </c>
      <c r="Y256">
        <f>COUNT($W$2:W256)</f>
        <v>255</v>
      </c>
      <c r="Z256">
        <f t="shared" si="35"/>
        <v>94.901960784313715</v>
      </c>
      <c r="AC256">
        <v>53</v>
      </c>
      <c r="AD256">
        <v>53</v>
      </c>
      <c r="AE256">
        <v>37</v>
      </c>
      <c r="AF256">
        <f t="shared" si="36"/>
        <v>1</v>
      </c>
      <c r="AG256">
        <f>SUM($AF$2:AF256)</f>
        <v>239</v>
      </c>
      <c r="AH256">
        <f>COUNT($AF$2:AF256)</f>
        <v>255</v>
      </c>
      <c r="AI256">
        <f t="shared" si="37"/>
        <v>93.725490196078425</v>
      </c>
      <c r="AL256">
        <v>55</v>
      </c>
      <c r="AM256">
        <v>55</v>
      </c>
      <c r="AN256">
        <v>37</v>
      </c>
      <c r="AO256">
        <f t="shared" si="38"/>
        <v>1</v>
      </c>
      <c r="AP256">
        <f>SUM($AO$2:AO256)</f>
        <v>244</v>
      </c>
      <c r="AQ256">
        <f>COUNT($AO$2:AO256)</f>
        <v>255</v>
      </c>
      <c r="AR256">
        <f t="shared" si="39"/>
        <v>95.686274509803923</v>
      </c>
    </row>
    <row r="257" spans="2:44">
      <c r="B257">
        <v>70</v>
      </c>
      <c r="C257">
        <v>39</v>
      </c>
      <c r="D257">
        <v>4</v>
      </c>
      <c r="E257">
        <f t="shared" si="30"/>
        <v>1</v>
      </c>
      <c r="F257">
        <f>SUM($E$2:E257)</f>
        <v>255</v>
      </c>
      <c r="G257">
        <f>COUNT($E$2:E257)</f>
        <v>256</v>
      </c>
      <c r="H257">
        <f t="shared" si="31"/>
        <v>99.609375</v>
      </c>
      <c r="K257">
        <v>6</v>
      </c>
      <c r="L257">
        <v>6</v>
      </c>
      <c r="M257">
        <v>4</v>
      </c>
      <c r="N257">
        <f t="shared" si="32"/>
        <v>1</v>
      </c>
      <c r="O257">
        <f>SUM($N$2:N257)</f>
        <v>242</v>
      </c>
      <c r="P257">
        <f>COUNT($N$2:N257)</f>
        <v>256</v>
      </c>
      <c r="Q257">
        <f t="shared" si="33"/>
        <v>94.53125</v>
      </c>
      <c r="T257">
        <v>6</v>
      </c>
      <c r="U257">
        <v>6</v>
      </c>
      <c r="V257">
        <v>4</v>
      </c>
      <c r="W257">
        <f t="shared" si="34"/>
        <v>1</v>
      </c>
      <c r="X257">
        <f>SUM($W$2:W257)</f>
        <v>243</v>
      </c>
      <c r="Y257">
        <f>COUNT($W$2:W257)</f>
        <v>256</v>
      </c>
      <c r="Z257">
        <f t="shared" si="35"/>
        <v>94.921875</v>
      </c>
      <c r="AC257">
        <v>53</v>
      </c>
      <c r="AD257">
        <v>53</v>
      </c>
      <c r="AE257">
        <v>36</v>
      </c>
      <c r="AF257">
        <f t="shared" si="36"/>
        <v>1</v>
      </c>
      <c r="AG257">
        <f>SUM($AF$2:AF257)</f>
        <v>240</v>
      </c>
      <c r="AH257">
        <f>COUNT($AF$2:AF257)</f>
        <v>256</v>
      </c>
      <c r="AI257">
        <f t="shared" si="37"/>
        <v>93.75</v>
      </c>
      <c r="AL257">
        <v>55</v>
      </c>
      <c r="AM257">
        <v>55</v>
      </c>
      <c r="AN257">
        <v>36</v>
      </c>
      <c r="AO257">
        <f t="shared" si="38"/>
        <v>1</v>
      </c>
      <c r="AP257">
        <f>SUM($AO$2:AO257)</f>
        <v>245</v>
      </c>
      <c r="AQ257">
        <f>COUNT($AO$2:AO257)</f>
        <v>256</v>
      </c>
      <c r="AR257">
        <f t="shared" si="39"/>
        <v>95.703125</v>
      </c>
    </row>
    <row r="258" spans="2:44">
      <c r="B258">
        <v>70</v>
      </c>
      <c r="C258">
        <v>39</v>
      </c>
      <c r="D258">
        <v>4</v>
      </c>
      <c r="E258">
        <f t="shared" ref="E258:E321" si="40">IF(D258&lt;=C258,1,0)</f>
        <v>1</v>
      </c>
      <c r="F258">
        <f>SUM($E$2:E258)</f>
        <v>256</v>
      </c>
      <c r="G258">
        <f>COUNT($E$2:E258)</f>
        <v>257</v>
      </c>
      <c r="H258">
        <f t="shared" ref="H258:H321" si="41">F258/G258*100</f>
        <v>99.610894941634243</v>
      </c>
      <c r="K258">
        <v>6</v>
      </c>
      <c r="L258">
        <v>6</v>
      </c>
      <c r="M258">
        <v>4</v>
      </c>
      <c r="N258">
        <f t="shared" ref="N258:N321" si="42">IF(M258&lt;=L258,1,0)</f>
        <v>1</v>
      </c>
      <c r="O258">
        <f>SUM($N$2:N258)</f>
        <v>243</v>
      </c>
      <c r="P258">
        <f>COUNT($N$2:N258)</f>
        <v>257</v>
      </c>
      <c r="Q258">
        <f t="shared" ref="Q258:Q321" si="43">O258/P258*100</f>
        <v>94.552529182879368</v>
      </c>
      <c r="T258">
        <v>6</v>
      </c>
      <c r="U258">
        <v>6</v>
      </c>
      <c r="V258">
        <v>4</v>
      </c>
      <c r="W258">
        <f t="shared" ref="W258:W321" si="44">IF(V258&lt;=U258,1,0)</f>
        <v>1</v>
      </c>
      <c r="X258">
        <f>SUM($W$2:W258)</f>
        <v>244</v>
      </c>
      <c r="Y258">
        <f>COUNT($W$2:W258)</f>
        <v>257</v>
      </c>
      <c r="Z258">
        <f t="shared" ref="Z258:Z321" si="45">X258/Y258*100</f>
        <v>94.941634241245126</v>
      </c>
      <c r="AC258">
        <v>53</v>
      </c>
      <c r="AD258">
        <v>53</v>
      </c>
      <c r="AE258">
        <v>36</v>
      </c>
      <c r="AF258">
        <f t="shared" ref="AF258:AF321" si="46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47">AG258/AH258*100</f>
        <v>93.774319066147854</v>
      </c>
      <c r="AL258">
        <v>55</v>
      </c>
      <c r="AM258">
        <v>55</v>
      </c>
      <c r="AN258">
        <v>36</v>
      </c>
      <c r="AO258">
        <f t="shared" ref="AO258:AO321" si="48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49">AP258/AQ258*100</f>
        <v>95.719844357976655</v>
      </c>
    </row>
    <row r="259" spans="2:44">
      <c r="B259">
        <v>70</v>
      </c>
      <c r="C259">
        <v>39</v>
      </c>
      <c r="D259">
        <v>7</v>
      </c>
      <c r="E259">
        <f t="shared" si="40"/>
        <v>1</v>
      </c>
      <c r="F259">
        <f>SUM($E$2:E259)</f>
        <v>257</v>
      </c>
      <c r="G259">
        <f>COUNT($E$2:E259)</f>
        <v>258</v>
      </c>
      <c r="H259">
        <f t="shared" si="41"/>
        <v>99.612403100775197</v>
      </c>
      <c r="K259">
        <v>6</v>
      </c>
      <c r="L259">
        <v>6</v>
      </c>
      <c r="M259">
        <v>7</v>
      </c>
      <c r="N259">
        <f t="shared" si="42"/>
        <v>0</v>
      </c>
      <c r="O259">
        <f>SUM($N$2:N259)</f>
        <v>243</v>
      </c>
      <c r="P259">
        <f>COUNT($N$2:N259)</f>
        <v>258</v>
      </c>
      <c r="Q259">
        <f t="shared" si="43"/>
        <v>94.186046511627907</v>
      </c>
      <c r="T259">
        <v>6</v>
      </c>
      <c r="U259">
        <v>6</v>
      </c>
      <c r="V259">
        <v>7</v>
      </c>
      <c r="W259">
        <f t="shared" si="44"/>
        <v>0</v>
      </c>
      <c r="X259">
        <f>SUM($W$2:W259)</f>
        <v>244</v>
      </c>
      <c r="Y259">
        <f>COUNT($W$2:W259)</f>
        <v>258</v>
      </c>
      <c r="Z259">
        <f t="shared" si="45"/>
        <v>94.573643410852711</v>
      </c>
      <c r="AC259">
        <v>53</v>
      </c>
      <c r="AD259">
        <v>53</v>
      </c>
      <c r="AE259">
        <v>31</v>
      </c>
      <c r="AF259">
        <f t="shared" si="46"/>
        <v>1</v>
      </c>
      <c r="AG259">
        <f>SUM($AF$2:AF259)</f>
        <v>242</v>
      </c>
      <c r="AH259">
        <f>COUNT($AF$2:AF259)</f>
        <v>258</v>
      </c>
      <c r="AI259">
        <f t="shared" si="47"/>
        <v>93.798449612403104</v>
      </c>
      <c r="AL259">
        <v>55</v>
      </c>
      <c r="AM259">
        <v>55</v>
      </c>
      <c r="AN259">
        <v>31</v>
      </c>
      <c r="AO259">
        <f t="shared" si="48"/>
        <v>1</v>
      </c>
      <c r="AP259">
        <f>SUM($AO$2:AO259)</f>
        <v>247</v>
      </c>
      <c r="AQ259">
        <f>COUNT($AO$2:AO259)</f>
        <v>258</v>
      </c>
      <c r="AR259">
        <f t="shared" si="49"/>
        <v>95.736434108527135</v>
      </c>
    </row>
    <row r="260" spans="2:44">
      <c r="B260">
        <v>70</v>
      </c>
      <c r="C260">
        <v>39</v>
      </c>
      <c r="D260">
        <v>4</v>
      </c>
      <c r="E260">
        <f t="shared" si="40"/>
        <v>1</v>
      </c>
      <c r="F260">
        <f>SUM($E$2:E260)</f>
        <v>258</v>
      </c>
      <c r="G260">
        <f>COUNT($E$2:E260)</f>
        <v>259</v>
      </c>
      <c r="H260">
        <f t="shared" si="41"/>
        <v>99.613899613899619</v>
      </c>
      <c r="K260">
        <v>6</v>
      </c>
      <c r="L260">
        <v>6</v>
      </c>
      <c r="M260">
        <v>4</v>
      </c>
      <c r="N260">
        <f t="shared" si="42"/>
        <v>1</v>
      </c>
      <c r="O260">
        <f>SUM($N$2:N260)</f>
        <v>244</v>
      </c>
      <c r="P260">
        <f>COUNT($N$2:N260)</f>
        <v>259</v>
      </c>
      <c r="Q260">
        <f t="shared" si="43"/>
        <v>94.208494208494216</v>
      </c>
      <c r="T260">
        <v>6</v>
      </c>
      <c r="U260">
        <v>6</v>
      </c>
      <c r="V260">
        <v>4</v>
      </c>
      <c r="W260">
        <f t="shared" si="44"/>
        <v>1</v>
      </c>
      <c r="X260">
        <f>SUM($W$2:W260)</f>
        <v>245</v>
      </c>
      <c r="Y260">
        <f>COUNT($W$2:W260)</f>
        <v>259</v>
      </c>
      <c r="Z260">
        <f t="shared" si="45"/>
        <v>94.594594594594597</v>
      </c>
      <c r="AC260">
        <v>53</v>
      </c>
      <c r="AD260">
        <v>53</v>
      </c>
      <c r="AE260">
        <v>37</v>
      </c>
      <c r="AF260">
        <f t="shared" si="46"/>
        <v>1</v>
      </c>
      <c r="AG260">
        <f>SUM($AF$2:AF260)</f>
        <v>243</v>
      </c>
      <c r="AH260">
        <f>COUNT($AF$2:AF260)</f>
        <v>259</v>
      </c>
      <c r="AI260">
        <f t="shared" si="47"/>
        <v>93.822393822393821</v>
      </c>
      <c r="AL260">
        <v>55</v>
      </c>
      <c r="AM260">
        <v>55</v>
      </c>
      <c r="AN260">
        <v>37</v>
      </c>
      <c r="AO260">
        <f t="shared" si="48"/>
        <v>1</v>
      </c>
      <c r="AP260">
        <f>SUM($AO$2:AO260)</f>
        <v>248</v>
      </c>
      <c r="AQ260">
        <f>COUNT($AO$2:AO260)</f>
        <v>259</v>
      </c>
      <c r="AR260">
        <f t="shared" si="49"/>
        <v>95.752895752895753</v>
      </c>
    </row>
    <row r="261" spans="2:44">
      <c r="B261">
        <v>70</v>
      </c>
      <c r="C261">
        <v>39</v>
      </c>
      <c r="D261">
        <v>4</v>
      </c>
      <c r="E261">
        <f t="shared" si="40"/>
        <v>1</v>
      </c>
      <c r="F261">
        <f>SUM($E$2:E261)</f>
        <v>259</v>
      </c>
      <c r="G261">
        <f>COUNT($E$2:E261)</f>
        <v>260</v>
      </c>
      <c r="H261">
        <f t="shared" si="41"/>
        <v>99.615384615384613</v>
      </c>
      <c r="K261">
        <v>6</v>
      </c>
      <c r="L261">
        <v>6</v>
      </c>
      <c r="M261">
        <v>4</v>
      </c>
      <c r="N261">
        <f t="shared" si="42"/>
        <v>1</v>
      </c>
      <c r="O261">
        <f>SUM($N$2:N261)</f>
        <v>245</v>
      </c>
      <c r="P261">
        <f>COUNT($N$2:N261)</f>
        <v>260</v>
      </c>
      <c r="Q261">
        <f t="shared" si="43"/>
        <v>94.230769230769226</v>
      </c>
      <c r="T261">
        <v>6</v>
      </c>
      <c r="U261">
        <v>6</v>
      </c>
      <c r="V261">
        <v>4</v>
      </c>
      <c r="W261">
        <f t="shared" si="44"/>
        <v>1</v>
      </c>
      <c r="X261">
        <f>SUM($W$2:W261)</f>
        <v>246</v>
      </c>
      <c r="Y261">
        <f>COUNT($W$2:W261)</f>
        <v>260</v>
      </c>
      <c r="Z261">
        <f t="shared" si="45"/>
        <v>94.615384615384613</v>
      </c>
      <c r="AC261">
        <v>53</v>
      </c>
      <c r="AD261">
        <v>53</v>
      </c>
      <c r="AE261">
        <v>40</v>
      </c>
      <c r="AF261">
        <f t="shared" si="46"/>
        <v>1</v>
      </c>
      <c r="AG261">
        <f>SUM($AF$2:AF261)</f>
        <v>244</v>
      </c>
      <c r="AH261">
        <f>COUNT($AF$2:AF261)</f>
        <v>260</v>
      </c>
      <c r="AI261">
        <f t="shared" si="47"/>
        <v>93.84615384615384</v>
      </c>
      <c r="AL261">
        <v>55</v>
      </c>
      <c r="AM261">
        <v>55</v>
      </c>
      <c r="AN261">
        <v>40</v>
      </c>
      <c r="AO261">
        <f t="shared" si="48"/>
        <v>1</v>
      </c>
      <c r="AP261">
        <f>SUM($AO$2:AO261)</f>
        <v>249</v>
      </c>
      <c r="AQ261">
        <f>COUNT($AO$2:AO261)</f>
        <v>260</v>
      </c>
      <c r="AR261">
        <f t="shared" si="49"/>
        <v>95.769230769230774</v>
      </c>
    </row>
    <row r="262" spans="2:44">
      <c r="B262">
        <v>70</v>
      </c>
      <c r="C262">
        <v>39</v>
      </c>
      <c r="D262">
        <v>5</v>
      </c>
      <c r="E262">
        <f t="shared" si="40"/>
        <v>1</v>
      </c>
      <c r="F262">
        <f>SUM($E$2:E262)</f>
        <v>260</v>
      </c>
      <c r="G262">
        <f>COUNT($E$2:E262)</f>
        <v>261</v>
      </c>
      <c r="H262">
        <f t="shared" si="41"/>
        <v>99.616858237547888</v>
      </c>
      <c r="K262">
        <v>6</v>
      </c>
      <c r="L262">
        <v>6</v>
      </c>
      <c r="M262">
        <v>5</v>
      </c>
      <c r="N262">
        <f t="shared" si="42"/>
        <v>1</v>
      </c>
      <c r="O262">
        <f>SUM($N$2:N262)</f>
        <v>246</v>
      </c>
      <c r="P262">
        <f>COUNT($N$2:N262)</f>
        <v>261</v>
      </c>
      <c r="Q262">
        <f t="shared" si="43"/>
        <v>94.252873563218387</v>
      </c>
      <c r="T262">
        <v>6</v>
      </c>
      <c r="U262">
        <v>6</v>
      </c>
      <c r="V262">
        <v>5</v>
      </c>
      <c r="W262">
        <f t="shared" si="44"/>
        <v>1</v>
      </c>
      <c r="X262">
        <f>SUM($W$2:W262)</f>
        <v>247</v>
      </c>
      <c r="Y262">
        <f>COUNT($W$2:W262)</f>
        <v>261</v>
      </c>
      <c r="Z262">
        <f t="shared" si="45"/>
        <v>94.636015325670499</v>
      </c>
      <c r="AC262">
        <v>53</v>
      </c>
      <c r="AD262">
        <v>53</v>
      </c>
      <c r="AE262">
        <v>45</v>
      </c>
      <c r="AF262">
        <f t="shared" si="46"/>
        <v>1</v>
      </c>
      <c r="AG262">
        <f>SUM($AF$2:AF262)</f>
        <v>245</v>
      </c>
      <c r="AH262">
        <f>COUNT($AF$2:AF262)</f>
        <v>261</v>
      </c>
      <c r="AI262">
        <f t="shared" si="47"/>
        <v>93.869731800766289</v>
      </c>
      <c r="AL262">
        <v>53</v>
      </c>
      <c r="AM262">
        <v>53</v>
      </c>
      <c r="AN262">
        <v>45</v>
      </c>
      <c r="AO262">
        <f t="shared" si="48"/>
        <v>1</v>
      </c>
      <c r="AP262">
        <f>SUM($AO$2:AO262)</f>
        <v>250</v>
      </c>
      <c r="AQ262">
        <f>COUNT($AO$2:AO262)</f>
        <v>261</v>
      </c>
      <c r="AR262">
        <f t="shared" si="49"/>
        <v>95.785440613026822</v>
      </c>
    </row>
    <row r="263" spans="2:44">
      <c r="B263">
        <v>70</v>
      </c>
      <c r="C263">
        <v>39</v>
      </c>
      <c r="D263">
        <v>4</v>
      </c>
      <c r="E263">
        <f t="shared" si="40"/>
        <v>1</v>
      </c>
      <c r="F263">
        <f>SUM($E$2:E263)</f>
        <v>261</v>
      </c>
      <c r="G263">
        <f>COUNT($E$2:E263)</f>
        <v>262</v>
      </c>
      <c r="H263">
        <f t="shared" si="41"/>
        <v>99.618320610687022</v>
      </c>
      <c r="K263">
        <v>6</v>
      </c>
      <c r="L263">
        <v>6</v>
      </c>
      <c r="M263">
        <v>4</v>
      </c>
      <c r="N263">
        <f t="shared" si="42"/>
        <v>1</v>
      </c>
      <c r="O263">
        <f>SUM($N$2:N263)</f>
        <v>247</v>
      </c>
      <c r="P263">
        <f>COUNT($N$2:N263)</f>
        <v>262</v>
      </c>
      <c r="Q263">
        <f t="shared" si="43"/>
        <v>94.274809160305338</v>
      </c>
      <c r="T263">
        <v>6</v>
      </c>
      <c r="U263">
        <v>6</v>
      </c>
      <c r="V263">
        <v>4</v>
      </c>
      <c r="W263">
        <f t="shared" si="44"/>
        <v>1</v>
      </c>
      <c r="X263">
        <f>SUM($W$2:W263)</f>
        <v>248</v>
      </c>
      <c r="Y263">
        <f>COUNT($W$2:W263)</f>
        <v>262</v>
      </c>
      <c r="Z263">
        <f t="shared" si="45"/>
        <v>94.656488549618317</v>
      </c>
      <c r="AC263">
        <v>51</v>
      </c>
      <c r="AD263">
        <v>51</v>
      </c>
      <c r="AE263">
        <v>32</v>
      </c>
      <c r="AF263">
        <f t="shared" si="46"/>
        <v>1</v>
      </c>
      <c r="AG263">
        <f>SUM($AF$2:AF263)</f>
        <v>246</v>
      </c>
      <c r="AH263">
        <f>COUNT($AF$2:AF263)</f>
        <v>262</v>
      </c>
      <c r="AI263">
        <f t="shared" si="47"/>
        <v>93.893129770992374</v>
      </c>
      <c r="AL263">
        <v>53</v>
      </c>
      <c r="AM263">
        <v>53</v>
      </c>
      <c r="AN263">
        <v>32</v>
      </c>
      <c r="AO263">
        <f t="shared" si="48"/>
        <v>1</v>
      </c>
      <c r="AP263">
        <f>SUM($AO$2:AO263)</f>
        <v>251</v>
      </c>
      <c r="AQ263">
        <f>COUNT($AO$2:AO263)</f>
        <v>262</v>
      </c>
      <c r="AR263">
        <f t="shared" si="49"/>
        <v>95.801526717557252</v>
      </c>
    </row>
    <row r="264" spans="2:44">
      <c r="B264">
        <v>70</v>
      </c>
      <c r="C264">
        <v>39</v>
      </c>
      <c r="D264">
        <v>18</v>
      </c>
      <c r="E264">
        <f t="shared" si="40"/>
        <v>1</v>
      </c>
      <c r="F264">
        <f>SUM($E$2:E264)</f>
        <v>262</v>
      </c>
      <c r="G264">
        <f>COUNT($E$2:E264)</f>
        <v>263</v>
      </c>
      <c r="H264">
        <f t="shared" si="41"/>
        <v>99.619771863117862</v>
      </c>
      <c r="K264">
        <v>6</v>
      </c>
      <c r="L264">
        <v>6</v>
      </c>
      <c r="M264">
        <v>18</v>
      </c>
      <c r="N264">
        <f t="shared" si="42"/>
        <v>0</v>
      </c>
      <c r="O264">
        <f>SUM($N$2:N264)</f>
        <v>247</v>
      </c>
      <c r="P264">
        <f>COUNT($N$2:N264)</f>
        <v>263</v>
      </c>
      <c r="Q264">
        <f t="shared" si="43"/>
        <v>93.916349809885929</v>
      </c>
      <c r="T264">
        <v>6</v>
      </c>
      <c r="U264">
        <v>6</v>
      </c>
      <c r="V264">
        <v>18</v>
      </c>
      <c r="W264">
        <f t="shared" si="44"/>
        <v>0</v>
      </c>
      <c r="X264">
        <f>SUM($W$2:W264)</f>
        <v>248</v>
      </c>
      <c r="Y264">
        <f>COUNT($W$2:W264)</f>
        <v>263</v>
      </c>
      <c r="Z264">
        <f t="shared" si="45"/>
        <v>94.296577946768053</v>
      </c>
      <c r="AC264">
        <v>51</v>
      </c>
      <c r="AD264">
        <v>51</v>
      </c>
      <c r="AE264">
        <v>39</v>
      </c>
      <c r="AF264">
        <f t="shared" si="46"/>
        <v>1</v>
      </c>
      <c r="AG264">
        <f>SUM($AF$2:AF264)</f>
        <v>247</v>
      </c>
      <c r="AH264">
        <f>COUNT($AF$2:AF264)</f>
        <v>263</v>
      </c>
      <c r="AI264">
        <f t="shared" si="47"/>
        <v>93.916349809885929</v>
      </c>
      <c r="AL264">
        <v>53</v>
      </c>
      <c r="AM264">
        <v>53</v>
      </c>
      <c r="AN264">
        <v>39</v>
      </c>
      <c r="AO264">
        <f t="shared" si="48"/>
        <v>1</v>
      </c>
      <c r="AP264">
        <f>SUM($AO$2:AO264)</f>
        <v>252</v>
      </c>
      <c r="AQ264">
        <f>COUNT($AO$2:AO264)</f>
        <v>263</v>
      </c>
      <c r="AR264">
        <f t="shared" si="49"/>
        <v>95.817490494296578</v>
      </c>
    </row>
    <row r="265" spans="2:44">
      <c r="B265">
        <v>70</v>
      </c>
      <c r="C265">
        <v>39</v>
      </c>
      <c r="D265">
        <v>5</v>
      </c>
      <c r="E265">
        <f t="shared" si="40"/>
        <v>1</v>
      </c>
      <c r="F265">
        <f>SUM($E$2:E265)</f>
        <v>263</v>
      </c>
      <c r="G265">
        <f>COUNT($E$2:E265)</f>
        <v>264</v>
      </c>
      <c r="H265">
        <f t="shared" si="41"/>
        <v>99.621212121212125</v>
      </c>
      <c r="K265">
        <v>6</v>
      </c>
      <c r="L265">
        <v>6</v>
      </c>
      <c r="M265">
        <v>5</v>
      </c>
      <c r="N265">
        <f t="shared" si="42"/>
        <v>1</v>
      </c>
      <c r="O265">
        <f>SUM($N$2:N265)</f>
        <v>248</v>
      </c>
      <c r="P265">
        <f>COUNT($N$2:N265)</f>
        <v>264</v>
      </c>
      <c r="Q265">
        <f t="shared" si="43"/>
        <v>93.939393939393938</v>
      </c>
      <c r="T265">
        <v>6</v>
      </c>
      <c r="U265">
        <v>6</v>
      </c>
      <c r="V265">
        <v>5</v>
      </c>
      <c r="W265">
        <f t="shared" si="44"/>
        <v>1</v>
      </c>
      <c r="X265">
        <f>SUM($W$2:W265)</f>
        <v>249</v>
      </c>
      <c r="Y265">
        <f>COUNT($W$2:W265)</f>
        <v>264</v>
      </c>
      <c r="Z265">
        <f t="shared" si="45"/>
        <v>94.318181818181827</v>
      </c>
      <c r="AC265">
        <v>51</v>
      </c>
      <c r="AD265">
        <v>51</v>
      </c>
      <c r="AE265">
        <v>58</v>
      </c>
      <c r="AF265">
        <f t="shared" si="46"/>
        <v>0</v>
      </c>
      <c r="AG265">
        <f>SUM($AF$2:AF265)</f>
        <v>247</v>
      </c>
      <c r="AH265">
        <f>COUNT($AF$2:AF265)</f>
        <v>264</v>
      </c>
      <c r="AI265">
        <f t="shared" si="47"/>
        <v>93.560606060606062</v>
      </c>
      <c r="AL265">
        <v>53</v>
      </c>
      <c r="AM265">
        <v>53</v>
      </c>
      <c r="AN265">
        <v>58</v>
      </c>
      <c r="AO265">
        <f t="shared" si="48"/>
        <v>0</v>
      </c>
      <c r="AP265">
        <f>SUM($AO$2:AO265)</f>
        <v>252</v>
      </c>
      <c r="AQ265">
        <f>COUNT($AO$2:AO265)</f>
        <v>264</v>
      </c>
      <c r="AR265">
        <f t="shared" si="49"/>
        <v>95.454545454545453</v>
      </c>
    </row>
    <row r="266" spans="2:44">
      <c r="B266">
        <v>70</v>
      </c>
      <c r="C266">
        <v>39</v>
      </c>
      <c r="D266">
        <v>23</v>
      </c>
      <c r="E266">
        <f t="shared" si="40"/>
        <v>1</v>
      </c>
      <c r="F266">
        <f>SUM($E$2:E266)</f>
        <v>264</v>
      </c>
      <c r="G266">
        <f>COUNT($E$2:E266)</f>
        <v>265</v>
      </c>
      <c r="H266">
        <f t="shared" si="41"/>
        <v>99.622641509433961</v>
      </c>
      <c r="K266">
        <v>6</v>
      </c>
      <c r="L266">
        <v>6</v>
      </c>
      <c r="M266">
        <v>23</v>
      </c>
      <c r="N266">
        <f t="shared" si="42"/>
        <v>0</v>
      </c>
      <c r="O266">
        <f>SUM($N$2:N266)</f>
        <v>248</v>
      </c>
      <c r="P266">
        <f>COUNT($N$2:N266)</f>
        <v>265</v>
      </c>
      <c r="Q266">
        <f t="shared" si="43"/>
        <v>93.584905660377359</v>
      </c>
      <c r="T266">
        <v>6</v>
      </c>
      <c r="U266">
        <v>6</v>
      </c>
      <c r="V266">
        <v>23</v>
      </c>
      <c r="W266">
        <f t="shared" si="44"/>
        <v>0</v>
      </c>
      <c r="X266">
        <f>SUM($W$2:W266)</f>
        <v>249</v>
      </c>
      <c r="Y266">
        <f>COUNT($W$2:W266)</f>
        <v>265</v>
      </c>
      <c r="Z266">
        <f t="shared" si="45"/>
        <v>93.962264150943398</v>
      </c>
      <c r="AC266">
        <v>51</v>
      </c>
      <c r="AD266">
        <v>51</v>
      </c>
      <c r="AE266">
        <v>42</v>
      </c>
      <c r="AF266">
        <f t="shared" si="46"/>
        <v>1</v>
      </c>
      <c r="AG266">
        <f>SUM($AF$2:AF266)</f>
        <v>248</v>
      </c>
      <c r="AH266">
        <f>COUNT($AF$2:AF266)</f>
        <v>265</v>
      </c>
      <c r="AI266">
        <f t="shared" si="47"/>
        <v>93.584905660377359</v>
      </c>
      <c r="AL266">
        <v>53</v>
      </c>
      <c r="AM266">
        <v>53</v>
      </c>
      <c r="AN266">
        <v>42</v>
      </c>
      <c r="AO266">
        <f t="shared" si="48"/>
        <v>1</v>
      </c>
      <c r="AP266">
        <f>SUM($AO$2:AO266)</f>
        <v>253</v>
      </c>
      <c r="AQ266">
        <f>COUNT($AO$2:AO266)</f>
        <v>265</v>
      </c>
      <c r="AR266">
        <f t="shared" si="49"/>
        <v>95.471698113207552</v>
      </c>
    </row>
    <row r="267" spans="2:44">
      <c r="B267">
        <v>70</v>
      </c>
      <c r="C267">
        <v>39</v>
      </c>
      <c r="D267">
        <v>4</v>
      </c>
      <c r="E267">
        <f t="shared" si="40"/>
        <v>1</v>
      </c>
      <c r="F267">
        <f>SUM($E$2:E267)</f>
        <v>265</v>
      </c>
      <c r="G267">
        <f>COUNT($E$2:E267)</f>
        <v>266</v>
      </c>
      <c r="H267">
        <f t="shared" si="41"/>
        <v>99.624060150375939</v>
      </c>
      <c r="K267">
        <v>6</v>
      </c>
      <c r="L267">
        <v>6</v>
      </c>
      <c r="M267">
        <v>4</v>
      </c>
      <c r="N267">
        <f t="shared" si="42"/>
        <v>1</v>
      </c>
      <c r="O267">
        <f>SUM($N$2:N267)</f>
        <v>249</v>
      </c>
      <c r="P267">
        <f>COUNT($N$2:N267)</f>
        <v>266</v>
      </c>
      <c r="Q267">
        <f t="shared" si="43"/>
        <v>93.609022556390968</v>
      </c>
      <c r="T267">
        <v>6</v>
      </c>
      <c r="U267">
        <v>6</v>
      </c>
      <c r="V267">
        <v>4</v>
      </c>
      <c r="W267">
        <f t="shared" si="44"/>
        <v>1</v>
      </c>
      <c r="X267">
        <f>SUM($W$2:W267)</f>
        <v>250</v>
      </c>
      <c r="Y267">
        <f>COUNT($W$2:W267)</f>
        <v>266</v>
      </c>
      <c r="Z267">
        <f t="shared" si="45"/>
        <v>93.984962406015043</v>
      </c>
      <c r="AC267">
        <v>51</v>
      </c>
      <c r="AD267">
        <v>51</v>
      </c>
      <c r="AE267">
        <v>34</v>
      </c>
      <c r="AF267">
        <f t="shared" si="46"/>
        <v>1</v>
      </c>
      <c r="AG267">
        <f>SUM($AF$2:AF267)</f>
        <v>249</v>
      </c>
      <c r="AH267">
        <f>COUNT($AF$2:AF267)</f>
        <v>266</v>
      </c>
      <c r="AI267">
        <f t="shared" si="47"/>
        <v>93.609022556390968</v>
      </c>
      <c r="AL267">
        <v>53</v>
      </c>
      <c r="AM267">
        <v>53</v>
      </c>
      <c r="AN267">
        <v>34</v>
      </c>
      <c r="AO267">
        <f t="shared" si="48"/>
        <v>1</v>
      </c>
      <c r="AP267">
        <f>SUM($AO$2:AO267)</f>
        <v>254</v>
      </c>
      <c r="AQ267">
        <f>COUNT($AO$2:AO267)</f>
        <v>266</v>
      </c>
      <c r="AR267">
        <f t="shared" si="49"/>
        <v>95.488721804511272</v>
      </c>
    </row>
    <row r="268" spans="2:44">
      <c r="B268">
        <v>70</v>
      </c>
      <c r="C268">
        <v>39</v>
      </c>
      <c r="D268">
        <v>4</v>
      </c>
      <c r="E268">
        <f t="shared" si="40"/>
        <v>1</v>
      </c>
      <c r="F268">
        <f>SUM($E$2:E268)</f>
        <v>266</v>
      </c>
      <c r="G268">
        <f>COUNT($E$2:E268)</f>
        <v>267</v>
      </c>
      <c r="H268">
        <f t="shared" si="41"/>
        <v>99.625468164794</v>
      </c>
      <c r="K268">
        <v>6</v>
      </c>
      <c r="L268">
        <v>6</v>
      </c>
      <c r="M268">
        <v>4</v>
      </c>
      <c r="N268">
        <f t="shared" si="42"/>
        <v>1</v>
      </c>
      <c r="O268">
        <f>SUM($N$2:N268)</f>
        <v>250</v>
      </c>
      <c r="P268">
        <f>COUNT($N$2:N268)</f>
        <v>267</v>
      </c>
      <c r="Q268">
        <f t="shared" si="43"/>
        <v>93.63295880149812</v>
      </c>
      <c r="T268">
        <v>6</v>
      </c>
      <c r="U268">
        <v>6</v>
      </c>
      <c r="V268">
        <v>4</v>
      </c>
      <c r="W268">
        <f t="shared" si="44"/>
        <v>1</v>
      </c>
      <c r="X268">
        <f>SUM($W$2:W268)</f>
        <v>251</v>
      </c>
      <c r="Y268">
        <f>COUNT($W$2:W268)</f>
        <v>267</v>
      </c>
      <c r="Z268">
        <f t="shared" si="45"/>
        <v>94.007490636704119</v>
      </c>
      <c r="AC268">
        <v>51</v>
      </c>
      <c r="AD268">
        <v>51</v>
      </c>
      <c r="AE268">
        <v>37</v>
      </c>
      <c r="AF268">
        <f t="shared" si="46"/>
        <v>1</v>
      </c>
      <c r="AG268">
        <f>SUM($AF$2:AF268)</f>
        <v>250</v>
      </c>
      <c r="AH268">
        <f>COUNT($AF$2:AF268)</f>
        <v>267</v>
      </c>
      <c r="AI268">
        <f t="shared" si="47"/>
        <v>93.63295880149812</v>
      </c>
      <c r="AL268">
        <v>53</v>
      </c>
      <c r="AM268">
        <v>53</v>
      </c>
      <c r="AN268">
        <v>37</v>
      </c>
      <c r="AO268">
        <f t="shared" si="48"/>
        <v>1</v>
      </c>
      <c r="AP268">
        <f>SUM($AO$2:AO268)</f>
        <v>255</v>
      </c>
      <c r="AQ268">
        <f>COUNT($AO$2:AO268)</f>
        <v>267</v>
      </c>
      <c r="AR268">
        <f t="shared" si="49"/>
        <v>95.50561797752809</v>
      </c>
    </row>
    <row r="269" spans="2:44">
      <c r="B269">
        <v>70</v>
      </c>
      <c r="C269">
        <v>39</v>
      </c>
      <c r="D269">
        <v>4</v>
      </c>
      <c r="E269">
        <f t="shared" si="40"/>
        <v>1</v>
      </c>
      <c r="F269">
        <f>SUM($E$2:E269)</f>
        <v>267</v>
      </c>
      <c r="G269">
        <f>COUNT($E$2:E269)</f>
        <v>268</v>
      </c>
      <c r="H269">
        <f t="shared" si="41"/>
        <v>99.626865671641795</v>
      </c>
      <c r="K269">
        <v>6</v>
      </c>
      <c r="L269">
        <v>6</v>
      </c>
      <c r="M269">
        <v>4</v>
      </c>
      <c r="N269">
        <f t="shared" si="42"/>
        <v>1</v>
      </c>
      <c r="O269">
        <f>SUM($N$2:N269)</f>
        <v>251</v>
      </c>
      <c r="P269">
        <f>COUNT($N$2:N269)</f>
        <v>268</v>
      </c>
      <c r="Q269">
        <f t="shared" si="43"/>
        <v>93.656716417910445</v>
      </c>
      <c r="T269">
        <v>6</v>
      </c>
      <c r="U269">
        <v>6</v>
      </c>
      <c r="V269">
        <v>4</v>
      </c>
      <c r="W269">
        <f t="shared" si="44"/>
        <v>1</v>
      </c>
      <c r="X269">
        <f>SUM($W$2:W269)</f>
        <v>252</v>
      </c>
      <c r="Y269">
        <f>COUNT($W$2:W269)</f>
        <v>268</v>
      </c>
      <c r="Z269">
        <f t="shared" si="45"/>
        <v>94.029850746268664</v>
      </c>
      <c r="AC269">
        <v>51</v>
      </c>
      <c r="AD269">
        <v>51</v>
      </c>
      <c r="AE269">
        <v>44</v>
      </c>
      <c r="AF269">
        <f t="shared" si="46"/>
        <v>1</v>
      </c>
      <c r="AG269">
        <f>SUM($AF$2:AF269)</f>
        <v>251</v>
      </c>
      <c r="AH269">
        <f>COUNT($AF$2:AF269)</f>
        <v>268</v>
      </c>
      <c r="AI269">
        <f t="shared" si="47"/>
        <v>93.656716417910445</v>
      </c>
      <c r="AL269">
        <v>53</v>
      </c>
      <c r="AM269">
        <v>53</v>
      </c>
      <c r="AN269">
        <v>44</v>
      </c>
      <c r="AO269">
        <f t="shared" si="48"/>
        <v>1</v>
      </c>
      <c r="AP269">
        <f>SUM($AO$2:AO269)</f>
        <v>256</v>
      </c>
      <c r="AQ269">
        <f>COUNT($AO$2:AO269)</f>
        <v>268</v>
      </c>
      <c r="AR269">
        <f t="shared" si="49"/>
        <v>95.522388059701484</v>
      </c>
    </row>
    <row r="270" spans="2:44">
      <c r="B270">
        <v>71</v>
      </c>
      <c r="C270">
        <v>39</v>
      </c>
      <c r="D270">
        <v>4</v>
      </c>
      <c r="E270">
        <f t="shared" si="40"/>
        <v>1</v>
      </c>
      <c r="F270">
        <f>SUM($E$2:E270)</f>
        <v>268</v>
      </c>
      <c r="G270">
        <f>COUNT($E$2:E270)</f>
        <v>269</v>
      </c>
      <c r="H270">
        <f t="shared" si="41"/>
        <v>99.628252788104092</v>
      </c>
      <c r="K270">
        <v>6</v>
      </c>
      <c r="L270">
        <v>6</v>
      </c>
      <c r="M270">
        <v>4</v>
      </c>
      <c r="N270">
        <f t="shared" si="42"/>
        <v>1</v>
      </c>
      <c r="O270">
        <f>SUM($N$2:N270)</f>
        <v>252</v>
      </c>
      <c r="P270">
        <f>COUNT($N$2:N270)</f>
        <v>269</v>
      </c>
      <c r="Q270">
        <f t="shared" si="43"/>
        <v>93.680297397769522</v>
      </c>
      <c r="T270">
        <v>6</v>
      </c>
      <c r="U270">
        <v>6</v>
      </c>
      <c r="V270">
        <v>4</v>
      </c>
      <c r="W270">
        <f t="shared" si="44"/>
        <v>1</v>
      </c>
      <c r="X270">
        <f>SUM($W$2:W270)</f>
        <v>253</v>
      </c>
      <c r="Y270">
        <f>COUNT($W$2:W270)</f>
        <v>269</v>
      </c>
      <c r="Z270">
        <f t="shared" si="45"/>
        <v>94.05204460966543</v>
      </c>
      <c r="AC270">
        <v>51</v>
      </c>
      <c r="AD270">
        <v>51</v>
      </c>
      <c r="AE270">
        <v>38</v>
      </c>
      <c r="AF270">
        <f t="shared" si="46"/>
        <v>1</v>
      </c>
      <c r="AG270">
        <f>SUM($AF$2:AF270)</f>
        <v>252</v>
      </c>
      <c r="AH270">
        <f>COUNT($AF$2:AF270)</f>
        <v>269</v>
      </c>
      <c r="AI270">
        <f t="shared" si="47"/>
        <v>93.680297397769522</v>
      </c>
      <c r="AL270">
        <v>53</v>
      </c>
      <c r="AM270">
        <v>53</v>
      </c>
      <c r="AN270">
        <v>38</v>
      </c>
      <c r="AO270">
        <f t="shared" si="48"/>
        <v>1</v>
      </c>
      <c r="AP270">
        <f>SUM($AO$2:AO270)</f>
        <v>257</v>
      </c>
      <c r="AQ270">
        <f>COUNT($AO$2:AO270)</f>
        <v>269</v>
      </c>
      <c r="AR270">
        <f t="shared" si="49"/>
        <v>95.539033457249062</v>
      </c>
    </row>
    <row r="271" spans="2:44">
      <c r="B271">
        <v>71</v>
      </c>
      <c r="C271">
        <v>39</v>
      </c>
      <c r="D271">
        <v>4</v>
      </c>
      <c r="E271">
        <f t="shared" si="40"/>
        <v>1</v>
      </c>
      <c r="F271">
        <f>SUM($E$2:E271)</f>
        <v>269</v>
      </c>
      <c r="G271">
        <f>COUNT($E$2:E271)</f>
        <v>270</v>
      </c>
      <c r="H271">
        <f t="shared" si="41"/>
        <v>99.629629629629633</v>
      </c>
      <c r="K271">
        <v>6</v>
      </c>
      <c r="L271">
        <v>6</v>
      </c>
      <c r="M271">
        <v>4</v>
      </c>
      <c r="N271">
        <f t="shared" si="42"/>
        <v>1</v>
      </c>
      <c r="O271">
        <f>SUM($N$2:N271)</f>
        <v>253</v>
      </c>
      <c r="P271">
        <f>COUNT($N$2:N271)</f>
        <v>270</v>
      </c>
      <c r="Q271">
        <f t="shared" si="43"/>
        <v>93.703703703703695</v>
      </c>
      <c r="T271">
        <v>6</v>
      </c>
      <c r="U271">
        <v>6</v>
      </c>
      <c r="V271">
        <v>4</v>
      </c>
      <c r="W271">
        <f t="shared" si="44"/>
        <v>1</v>
      </c>
      <c r="X271">
        <f>SUM($W$2:W271)</f>
        <v>254</v>
      </c>
      <c r="Y271">
        <f>COUNT($W$2:W271)</f>
        <v>270</v>
      </c>
      <c r="Z271">
        <f t="shared" si="45"/>
        <v>94.074074074074076</v>
      </c>
      <c r="AC271">
        <v>51</v>
      </c>
      <c r="AD271">
        <v>51</v>
      </c>
      <c r="AE271">
        <v>47</v>
      </c>
      <c r="AF271">
        <f t="shared" si="46"/>
        <v>1</v>
      </c>
      <c r="AG271">
        <f>SUM($AF$2:AF271)</f>
        <v>253</v>
      </c>
      <c r="AH271">
        <f>COUNT($AF$2:AF271)</f>
        <v>270</v>
      </c>
      <c r="AI271">
        <f t="shared" si="47"/>
        <v>93.703703703703695</v>
      </c>
      <c r="AL271">
        <v>53</v>
      </c>
      <c r="AM271">
        <v>53</v>
      </c>
      <c r="AN271">
        <v>47</v>
      </c>
      <c r="AO271">
        <f t="shared" si="48"/>
        <v>1</v>
      </c>
      <c r="AP271">
        <f>SUM($AO$2:AO271)</f>
        <v>258</v>
      </c>
      <c r="AQ271">
        <f>COUNT($AO$2:AO271)</f>
        <v>270</v>
      </c>
      <c r="AR271">
        <f t="shared" si="49"/>
        <v>95.555555555555557</v>
      </c>
    </row>
    <row r="272" spans="2:44">
      <c r="B272">
        <v>71</v>
      </c>
      <c r="C272">
        <v>39</v>
      </c>
      <c r="D272">
        <v>5</v>
      </c>
      <c r="E272">
        <f t="shared" si="40"/>
        <v>1</v>
      </c>
      <c r="F272">
        <f>SUM($E$2:E272)</f>
        <v>270</v>
      </c>
      <c r="G272">
        <f>COUNT($E$2:E272)</f>
        <v>271</v>
      </c>
      <c r="H272">
        <f t="shared" si="41"/>
        <v>99.630996309963109</v>
      </c>
      <c r="K272">
        <v>6</v>
      </c>
      <c r="L272">
        <v>6</v>
      </c>
      <c r="M272">
        <v>5</v>
      </c>
      <c r="N272">
        <f t="shared" si="42"/>
        <v>1</v>
      </c>
      <c r="O272">
        <f>SUM($N$2:N272)</f>
        <v>254</v>
      </c>
      <c r="P272">
        <f>COUNT($N$2:N272)</f>
        <v>271</v>
      </c>
      <c r="Q272">
        <f t="shared" si="43"/>
        <v>93.726937269372684</v>
      </c>
      <c r="T272">
        <v>6</v>
      </c>
      <c r="U272">
        <v>6</v>
      </c>
      <c r="V272">
        <v>5</v>
      </c>
      <c r="W272">
        <f t="shared" si="44"/>
        <v>1</v>
      </c>
      <c r="X272">
        <f>SUM($W$2:W272)</f>
        <v>255</v>
      </c>
      <c r="Y272">
        <f>COUNT($W$2:W272)</f>
        <v>271</v>
      </c>
      <c r="Z272">
        <f t="shared" si="45"/>
        <v>94.095940959409603</v>
      </c>
      <c r="AC272">
        <v>51</v>
      </c>
      <c r="AD272">
        <v>51</v>
      </c>
      <c r="AE272">
        <v>28</v>
      </c>
      <c r="AF272">
        <f t="shared" si="46"/>
        <v>1</v>
      </c>
      <c r="AG272">
        <f>SUM($AF$2:AF272)</f>
        <v>254</v>
      </c>
      <c r="AH272">
        <f>COUNT($AF$2:AF272)</f>
        <v>271</v>
      </c>
      <c r="AI272">
        <f t="shared" si="47"/>
        <v>93.726937269372684</v>
      </c>
      <c r="AL272">
        <v>53</v>
      </c>
      <c r="AM272">
        <v>53</v>
      </c>
      <c r="AN272">
        <v>28</v>
      </c>
      <c r="AO272">
        <f t="shared" si="48"/>
        <v>1</v>
      </c>
      <c r="AP272">
        <f>SUM($AO$2:AO272)</f>
        <v>259</v>
      </c>
      <c r="AQ272">
        <f>COUNT($AO$2:AO272)</f>
        <v>271</v>
      </c>
      <c r="AR272">
        <f t="shared" si="49"/>
        <v>95.571955719557195</v>
      </c>
    </row>
    <row r="273" spans="2:44">
      <c r="B273">
        <v>71</v>
      </c>
      <c r="C273">
        <v>39</v>
      </c>
      <c r="D273">
        <v>5</v>
      </c>
      <c r="E273">
        <f t="shared" si="40"/>
        <v>1</v>
      </c>
      <c r="F273">
        <f>SUM($E$2:E273)</f>
        <v>271</v>
      </c>
      <c r="G273">
        <f>COUNT($E$2:E273)</f>
        <v>272</v>
      </c>
      <c r="H273">
        <f t="shared" si="41"/>
        <v>99.632352941176478</v>
      </c>
      <c r="K273">
        <v>6</v>
      </c>
      <c r="L273">
        <v>6</v>
      </c>
      <c r="M273">
        <v>5</v>
      </c>
      <c r="N273">
        <f t="shared" si="42"/>
        <v>1</v>
      </c>
      <c r="O273">
        <f>SUM($N$2:N273)</f>
        <v>255</v>
      </c>
      <c r="P273">
        <f>COUNT($N$2:N273)</f>
        <v>272</v>
      </c>
      <c r="Q273">
        <f t="shared" si="43"/>
        <v>93.75</v>
      </c>
      <c r="T273">
        <v>6</v>
      </c>
      <c r="U273">
        <v>6</v>
      </c>
      <c r="V273">
        <v>5</v>
      </c>
      <c r="W273">
        <f t="shared" si="44"/>
        <v>1</v>
      </c>
      <c r="X273">
        <f>SUM($W$2:W273)</f>
        <v>256</v>
      </c>
      <c r="Y273">
        <f>COUNT($W$2:W273)</f>
        <v>272</v>
      </c>
      <c r="Z273">
        <f t="shared" si="45"/>
        <v>94.117647058823522</v>
      </c>
      <c r="AC273">
        <v>51</v>
      </c>
      <c r="AD273">
        <v>51</v>
      </c>
      <c r="AE273">
        <v>36</v>
      </c>
      <c r="AF273">
        <f t="shared" si="46"/>
        <v>1</v>
      </c>
      <c r="AG273">
        <f>SUM($AF$2:AF273)</f>
        <v>255</v>
      </c>
      <c r="AH273">
        <f>COUNT($AF$2:AF273)</f>
        <v>272</v>
      </c>
      <c r="AI273">
        <f t="shared" si="47"/>
        <v>93.75</v>
      </c>
      <c r="AL273">
        <v>53</v>
      </c>
      <c r="AM273">
        <v>53</v>
      </c>
      <c r="AN273">
        <v>36</v>
      </c>
      <c r="AO273">
        <f t="shared" si="48"/>
        <v>1</v>
      </c>
      <c r="AP273">
        <f>SUM($AO$2:AO273)</f>
        <v>260</v>
      </c>
      <c r="AQ273">
        <f>COUNT($AO$2:AO273)</f>
        <v>272</v>
      </c>
      <c r="AR273">
        <f t="shared" si="49"/>
        <v>95.588235294117652</v>
      </c>
    </row>
    <row r="274" spans="2:44">
      <c r="B274">
        <v>71</v>
      </c>
      <c r="C274">
        <v>39</v>
      </c>
      <c r="D274">
        <v>4</v>
      </c>
      <c r="E274">
        <f t="shared" si="40"/>
        <v>1</v>
      </c>
      <c r="F274">
        <f>SUM($E$2:E274)</f>
        <v>272</v>
      </c>
      <c r="G274">
        <f>COUNT($E$2:E274)</f>
        <v>273</v>
      </c>
      <c r="H274">
        <f t="shared" si="41"/>
        <v>99.633699633699635</v>
      </c>
      <c r="K274">
        <v>6</v>
      </c>
      <c r="L274">
        <v>6</v>
      </c>
      <c r="M274">
        <v>4</v>
      </c>
      <c r="N274">
        <f t="shared" si="42"/>
        <v>1</v>
      </c>
      <c r="O274">
        <f>SUM($N$2:N274)</f>
        <v>256</v>
      </c>
      <c r="P274">
        <f>COUNT($N$2:N274)</f>
        <v>273</v>
      </c>
      <c r="Q274">
        <f t="shared" si="43"/>
        <v>93.772893772893767</v>
      </c>
      <c r="T274">
        <v>6</v>
      </c>
      <c r="U274">
        <v>6</v>
      </c>
      <c r="V274">
        <v>4</v>
      </c>
      <c r="W274">
        <f t="shared" si="44"/>
        <v>1</v>
      </c>
      <c r="X274">
        <f>SUM($W$2:W274)</f>
        <v>257</v>
      </c>
      <c r="Y274">
        <f>COUNT($W$2:W274)</f>
        <v>273</v>
      </c>
      <c r="Z274">
        <f t="shared" si="45"/>
        <v>94.139194139194132</v>
      </c>
      <c r="AC274">
        <v>51</v>
      </c>
      <c r="AD274">
        <v>51</v>
      </c>
      <c r="AE274">
        <v>36</v>
      </c>
      <c r="AF274">
        <f t="shared" si="46"/>
        <v>1</v>
      </c>
      <c r="AG274">
        <f>SUM($AF$2:AF274)</f>
        <v>256</v>
      </c>
      <c r="AH274">
        <f>COUNT($AF$2:AF274)</f>
        <v>273</v>
      </c>
      <c r="AI274">
        <f t="shared" si="47"/>
        <v>93.772893772893767</v>
      </c>
      <c r="AL274">
        <v>53</v>
      </c>
      <c r="AM274">
        <v>53</v>
      </c>
      <c r="AN274">
        <v>36</v>
      </c>
      <c r="AO274">
        <f t="shared" si="48"/>
        <v>1</v>
      </c>
      <c r="AP274">
        <f>SUM($AO$2:AO274)</f>
        <v>261</v>
      </c>
      <c r="AQ274">
        <f>COUNT($AO$2:AO274)</f>
        <v>273</v>
      </c>
      <c r="AR274">
        <f t="shared" si="49"/>
        <v>95.604395604395606</v>
      </c>
    </row>
    <row r="275" spans="2:44">
      <c r="B275">
        <v>71</v>
      </c>
      <c r="C275">
        <v>39</v>
      </c>
      <c r="D275">
        <v>4</v>
      </c>
      <c r="E275">
        <f t="shared" si="40"/>
        <v>1</v>
      </c>
      <c r="F275">
        <f>SUM($E$2:E275)</f>
        <v>273</v>
      </c>
      <c r="G275">
        <f>COUNT($E$2:E275)</f>
        <v>274</v>
      </c>
      <c r="H275">
        <f t="shared" si="41"/>
        <v>99.635036496350367</v>
      </c>
      <c r="K275">
        <v>6</v>
      </c>
      <c r="L275">
        <v>6</v>
      </c>
      <c r="M275">
        <v>4</v>
      </c>
      <c r="N275">
        <f t="shared" si="42"/>
        <v>1</v>
      </c>
      <c r="O275">
        <f>SUM($N$2:N275)</f>
        <v>257</v>
      </c>
      <c r="P275">
        <f>COUNT($N$2:N275)</f>
        <v>274</v>
      </c>
      <c r="Q275">
        <f t="shared" si="43"/>
        <v>93.795620437956202</v>
      </c>
      <c r="T275">
        <v>6</v>
      </c>
      <c r="U275">
        <v>6</v>
      </c>
      <c r="V275">
        <v>4</v>
      </c>
      <c r="W275">
        <f t="shared" si="44"/>
        <v>1</v>
      </c>
      <c r="X275">
        <f>SUM($W$2:W275)</f>
        <v>258</v>
      </c>
      <c r="Y275">
        <f>COUNT($W$2:W275)</f>
        <v>274</v>
      </c>
      <c r="Z275">
        <f t="shared" si="45"/>
        <v>94.160583941605836</v>
      </c>
      <c r="AC275">
        <v>51</v>
      </c>
      <c r="AD275">
        <v>51</v>
      </c>
      <c r="AE275">
        <v>37</v>
      </c>
      <c r="AF275">
        <f t="shared" si="46"/>
        <v>1</v>
      </c>
      <c r="AG275">
        <f>SUM($AF$2:AF275)</f>
        <v>257</v>
      </c>
      <c r="AH275">
        <f>COUNT($AF$2:AF275)</f>
        <v>274</v>
      </c>
      <c r="AI275">
        <f t="shared" si="47"/>
        <v>93.795620437956202</v>
      </c>
      <c r="AL275">
        <v>53</v>
      </c>
      <c r="AM275">
        <v>53</v>
      </c>
      <c r="AN275">
        <v>37</v>
      </c>
      <c r="AO275">
        <f t="shared" si="48"/>
        <v>1</v>
      </c>
      <c r="AP275">
        <f>SUM($AO$2:AO275)</f>
        <v>262</v>
      </c>
      <c r="AQ275">
        <f>COUNT($AO$2:AO275)</f>
        <v>274</v>
      </c>
      <c r="AR275">
        <f t="shared" si="49"/>
        <v>95.620437956204384</v>
      </c>
    </row>
    <row r="276" spans="2:44">
      <c r="B276">
        <v>71</v>
      </c>
      <c r="C276">
        <v>39</v>
      </c>
      <c r="D276">
        <v>11</v>
      </c>
      <c r="E276">
        <f t="shared" si="40"/>
        <v>1</v>
      </c>
      <c r="F276">
        <f>SUM($E$2:E276)</f>
        <v>274</v>
      </c>
      <c r="G276">
        <f>COUNT($E$2:E276)</f>
        <v>275</v>
      </c>
      <c r="H276">
        <f t="shared" si="41"/>
        <v>99.63636363636364</v>
      </c>
      <c r="K276">
        <v>6</v>
      </c>
      <c r="L276">
        <v>6</v>
      </c>
      <c r="M276">
        <v>11</v>
      </c>
      <c r="N276">
        <f t="shared" si="42"/>
        <v>0</v>
      </c>
      <c r="O276">
        <f>SUM($N$2:N276)</f>
        <v>257</v>
      </c>
      <c r="P276">
        <f>COUNT($N$2:N276)</f>
        <v>275</v>
      </c>
      <c r="Q276">
        <f t="shared" si="43"/>
        <v>93.454545454545453</v>
      </c>
      <c r="T276">
        <v>6</v>
      </c>
      <c r="U276">
        <v>6</v>
      </c>
      <c r="V276">
        <v>11</v>
      </c>
      <c r="W276">
        <f t="shared" si="44"/>
        <v>0</v>
      </c>
      <c r="X276">
        <f>SUM($W$2:W276)</f>
        <v>258</v>
      </c>
      <c r="Y276">
        <f>COUNT($W$2:W276)</f>
        <v>275</v>
      </c>
      <c r="Z276">
        <f t="shared" si="45"/>
        <v>93.818181818181827</v>
      </c>
      <c r="AC276">
        <v>51</v>
      </c>
      <c r="AD276">
        <v>51</v>
      </c>
      <c r="AE276">
        <v>35</v>
      </c>
      <c r="AF276">
        <f t="shared" si="46"/>
        <v>1</v>
      </c>
      <c r="AG276">
        <f>SUM($AF$2:AF276)</f>
        <v>258</v>
      </c>
      <c r="AH276">
        <f>COUNT($AF$2:AF276)</f>
        <v>275</v>
      </c>
      <c r="AI276">
        <f t="shared" si="47"/>
        <v>93.818181818181827</v>
      </c>
      <c r="AL276">
        <v>53</v>
      </c>
      <c r="AM276">
        <v>53</v>
      </c>
      <c r="AN276">
        <v>35</v>
      </c>
      <c r="AO276">
        <f t="shared" si="48"/>
        <v>1</v>
      </c>
      <c r="AP276">
        <f>SUM($AO$2:AO276)</f>
        <v>263</v>
      </c>
      <c r="AQ276">
        <f>COUNT($AO$2:AO276)</f>
        <v>275</v>
      </c>
      <c r="AR276">
        <f t="shared" si="49"/>
        <v>95.63636363636364</v>
      </c>
    </row>
    <row r="277" spans="2:44">
      <c r="B277">
        <v>71</v>
      </c>
      <c r="C277">
        <v>39</v>
      </c>
      <c r="D277">
        <v>4</v>
      </c>
      <c r="E277">
        <f t="shared" si="40"/>
        <v>1</v>
      </c>
      <c r="F277">
        <f>SUM($E$2:E277)</f>
        <v>275</v>
      </c>
      <c r="G277">
        <f>COUNT($E$2:E277)</f>
        <v>276</v>
      </c>
      <c r="H277">
        <f t="shared" si="41"/>
        <v>99.637681159420282</v>
      </c>
      <c r="K277">
        <v>6</v>
      </c>
      <c r="L277">
        <v>6</v>
      </c>
      <c r="M277">
        <v>4</v>
      </c>
      <c r="N277">
        <f t="shared" si="42"/>
        <v>1</v>
      </c>
      <c r="O277">
        <f>SUM($N$2:N277)</f>
        <v>258</v>
      </c>
      <c r="P277">
        <f>COUNT($N$2:N277)</f>
        <v>276</v>
      </c>
      <c r="Q277">
        <f t="shared" si="43"/>
        <v>93.478260869565219</v>
      </c>
      <c r="T277">
        <v>6</v>
      </c>
      <c r="U277">
        <v>6</v>
      </c>
      <c r="V277">
        <v>4</v>
      </c>
      <c r="W277">
        <f t="shared" si="44"/>
        <v>1</v>
      </c>
      <c r="X277">
        <f>SUM($W$2:W277)</f>
        <v>259</v>
      </c>
      <c r="Y277">
        <f>COUNT($W$2:W277)</f>
        <v>276</v>
      </c>
      <c r="Z277">
        <f t="shared" si="45"/>
        <v>93.840579710144922</v>
      </c>
      <c r="AC277">
        <v>51</v>
      </c>
      <c r="AD277">
        <v>51</v>
      </c>
      <c r="AE277">
        <v>34</v>
      </c>
      <c r="AF277">
        <f t="shared" si="46"/>
        <v>1</v>
      </c>
      <c r="AG277">
        <f>SUM($AF$2:AF277)</f>
        <v>259</v>
      </c>
      <c r="AH277">
        <f>COUNT($AF$2:AF277)</f>
        <v>276</v>
      </c>
      <c r="AI277">
        <f t="shared" si="47"/>
        <v>93.840579710144922</v>
      </c>
      <c r="AL277">
        <v>53</v>
      </c>
      <c r="AM277">
        <v>53</v>
      </c>
      <c r="AN277">
        <v>34</v>
      </c>
      <c r="AO277">
        <f t="shared" si="48"/>
        <v>1</v>
      </c>
      <c r="AP277">
        <f>SUM($AO$2:AO277)</f>
        <v>264</v>
      </c>
      <c r="AQ277">
        <f>COUNT($AO$2:AO277)</f>
        <v>276</v>
      </c>
      <c r="AR277">
        <f t="shared" si="49"/>
        <v>95.652173913043484</v>
      </c>
    </row>
    <row r="278" spans="2:44">
      <c r="B278">
        <v>71</v>
      </c>
      <c r="C278">
        <v>39</v>
      </c>
      <c r="D278">
        <v>4</v>
      </c>
      <c r="E278">
        <f t="shared" si="40"/>
        <v>1</v>
      </c>
      <c r="F278">
        <f>SUM($E$2:E278)</f>
        <v>276</v>
      </c>
      <c r="G278">
        <f>COUNT($E$2:E278)</f>
        <v>277</v>
      </c>
      <c r="H278">
        <f t="shared" si="41"/>
        <v>99.638989169675085</v>
      </c>
      <c r="K278">
        <v>6</v>
      </c>
      <c r="L278">
        <v>6</v>
      </c>
      <c r="M278">
        <v>4</v>
      </c>
      <c r="N278">
        <f t="shared" si="42"/>
        <v>1</v>
      </c>
      <c r="O278">
        <f>SUM($N$2:N278)</f>
        <v>259</v>
      </c>
      <c r="P278">
        <f>COUNT($N$2:N278)</f>
        <v>277</v>
      </c>
      <c r="Q278">
        <f t="shared" si="43"/>
        <v>93.501805054151617</v>
      </c>
      <c r="T278">
        <v>6</v>
      </c>
      <c r="U278">
        <v>6</v>
      </c>
      <c r="V278">
        <v>4</v>
      </c>
      <c r="W278">
        <f t="shared" si="44"/>
        <v>1</v>
      </c>
      <c r="X278">
        <f>SUM($W$2:W278)</f>
        <v>260</v>
      </c>
      <c r="Y278">
        <f>COUNT($W$2:W278)</f>
        <v>277</v>
      </c>
      <c r="Z278">
        <f t="shared" si="45"/>
        <v>93.862815884476532</v>
      </c>
      <c r="AC278">
        <v>51</v>
      </c>
      <c r="AD278">
        <v>51</v>
      </c>
      <c r="AE278">
        <v>36</v>
      </c>
      <c r="AF278">
        <f t="shared" si="46"/>
        <v>1</v>
      </c>
      <c r="AG278">
        <f>SUM($AF$2:AF278)</f>
        <v>260</v>
      </c>
      <c r="AH278">
        <f>COUNT($AF$2:AF278)</f>
        <v>277</v>
      </c>
      <c r="AI278">
        <f t="shared" si="47"/>
        <v>93.862815884476532</v>
      </c>
      <c r="AL278">
        <v>53</v>
      </c>
      <c r="AM278">
        <v>53</v>
      </c>
      <c r="AN278">
        <v>36</v>
      </c>
      <c r="AO278">
        <f t="shared" si="48"/>
        <v>1</v>
      </c>
      <c r="AP278">
        <f>SUM($AO$2:AO278)</f>
        <v>265</v>
      </c>
      <c r="AQ278">
        <f>COUNT($AO$2:AO278)</f>
        <v>277</v>
      </c>
      <c r="AR278">
        <f t="shared" si="49"/>
        <v>95.667870036101093</v>
      </c>
    </row>
    <row r="279" spans="2:44">
      <c r="B279">
        <v>71</v>
      </c>
      <c r="C279">
        <v>39</v>
      </c>
      <c r="D279">
        <v>4</v>
      </c>
      <c r="E279">
        <f t="shared" si="40"/>
        <v>1</v>
      </c>
      <c r="F279">
        <f>SUM($E$2:E279)</f>
        <v>277</v>
      </c>
      <c r="G279">
        <f>COUNT($E$2:E279)</f>
        <v>278</v>
      </c>
      <c r="H279">
        <f t="shared" si="41"/>
        <v>99.64028776978418</v>
      </c>
      <c r="K279">
        <v>6</v>
      </c>
      <c r="L279">
        <v>6</v>
      </c>
      <c r="M279">
        <v>4</v>
      </c>
      <c r="N279">
        <f t="shared" si="42"/>
        <v>1</v>
      </c>
      <c r="O279">
        <f>SUM($N$2:N279)</f>
        <v>260</v>
      </c>
      <c r="P279">
        <f>COUNT($N$2:N279)</f>
        <v>278</v>
      </c>
      <c r="Q279">
        <f t="shared" si="43"/>
        <v>93.525179856115102</v>
      </c>
      <c r="T279">
        <v>6</v>
      </c>
      <c r="U279">
        <v>6</v>
      </c>
      <c r="V279">
        <v>4</v>
      </c>
      <c r="W279">
        <f t="shared" si="44"/>
        <v>1</v>
      </c>
      <c r="X279">
        <f>SUM($W$2:W279)</f>
        <v>261</v>
      </c>
      <c r="Y279">
        <f>COUNT($W$2:W279)</f>
        <v>278</v>
      </c>
      <c r="Z279">
        <f t="shared" si="45"/>
        <v>93.884892086330936</v>
      </c>
      <c r="AC279">
        <v>51</v>
      </c>
      <c r="AD279">
        <v>51</v>
      </c>
      <c r="AE279">
        <v>38</v>
      </c>
      <c r="AF279">
        <f t="shared" si="46"/>
        <v>1</v>
      </c>
      <c r="AG279">
        <f>SUM($AF$2:AF279)</f>
        <v>261</v>
      </c>
      <c r="AH279">
        <f>COUNT($AF$2:AF279)</f>
        <v>278</v>
      </c>
      <c r="AI279">
        <f t="shared" si="47"/>
        <v>93.884892086330936</v>
      </c>
      <c r="AL279">
        <v>53</v>
      </c>
      <c r="AM279">
        <v>53</v>
      </c>
      <c r="AN279">
        <v>38</v>
      </c>
      <c r="AO279">
        <f t="shared" si="48"/>
        <v>1</v>
      </c>
      <c r="AP279">
        <f>SUM($AO$2:AO279)</f>
        <v>266</v>
      </c>
      <c r="AQ279">
        <f>COUNT($AO$2:AO279)</f>
        <v>278</v>
      </c>
      <c r="AR279">
        <f t="shared" si="49"/>
        <v>95.683453237410077</v>
      </c>
    </row>
    <row r="280" spans="2:44">
      <c r="B280">
        <v>71</v>
      </c>
      <c r="C280">
        <v>39</v>
      </c>
      <c r="D280">
        <v>4</v>
      </c>
      <c r="E280">
        <f t="shared" si="40"/>
        <v>1</v>
      </c>
      <c r="F280">
        <f>SUM($E$2:E280)</f>
        <v>278</v>
      </c>
      <c r="G280">
        <f>COUNT($E$2:E280)</f>
        <v>279</v>
      </c>
      <c r="H280">
        <f t="shared" si="41"/>
        <v>99.641577060931894</v>
      </c>
      <c r="K280">
        <v>6</v>
      </c>
      <c r="L280">
        <v>6</v>
      </c>
      <c r="M280">
        <v>4</v>
      </c>
      <c r="N280">
        <f t="shared" si="42"/>
        <v>1</v>
      </c>
      <c r="O280">
        <f>SUM($N$2:N280)</f>
        <v>261</v>
      </c>
      <c r="P280">
        <f>COUNT($N$2:N280)</f>
        <v>279</v>
      </c>
      <c r="Q280">
        <f t="shared" si="43"/>
        <v>93.548387096774192</v>
      </c>
      <c r="T280">
        <v>6</v>
      </c>
      <c r="U280">
        <v>6</v>
      </c>
      <c r="V280">
        <v>4</v>
      </c>
      <c r="W280">
        <f t="shared" si="44"/>
        <v>1</v>
      </c>
      <c r="X280">
        <f>SUM($W$2:W280)</f>
        <v>262</v>
      </c>
      <c r="Y280">
        <f>COUNT($W$2:W280)</f>
        <v>279</v>
      </c>
      <c r="Z280">
        <f t="shared" si="45"/>
        <v>93.906810035842298</v>
      </c>
      <c r="AC280">
        <v>51</v>
      </c>
      <c r="AD280">
        <v>51</v>
      </c>
      <c r="AE280">
        <v>35</v>
      </c>
      <c r="AF280">
        <f t="shared" si="46"/>
        <v>1</v>
      </c>
      <c r="AG280">
        <f>SUM($AF$2:AF280)</f>
        <v>262</v>
      </c>
      <c r="AH280">
        <f>COUNT($AF$2:AF280)</f>
        <v>279</v>
      </c>
      <c r="AI280">
        <f t="shared" si="47"/>
        <v>93.906810035842298</v>
      </c>
      <c r="AL280">
        <v>53</v>
      </c>
      <c r="AM280">
        <v>53</v>
      </c>
      <c r="AN280">
        <v>35</v>
      </c>
      <c r="AO280">
        <f t="shared" si="48"/>
        <v>1</v>
      </c>
      <c r="AP280">
        <f>SUM($AO$2:AO280)</f>
        <v>267</v>
      </c>
      <c r="AQ280">
        <f>COUNT($AO$2:AO280)</f>
        <v>279</v>
      </c>
      <c r="AR280">
        <f t="shared" si="49"/>
        <v>95.6989247311828</v>
      </c>
    </row>
    <row r="281" spans="2:44">
      <c r="B281">
        <v>71</v>
      </c>
      <c r="C281">
        <v>39</v>
      </c>
      <c r="D281">
        <v>4</v>
      </c>
      <c r="E281">
        <f t="shared" si="40"/>
        <v>1</v>
      </c>
      <c r="F281">
        <f>SUM($E$2:E281)</f>
        <v>279</v>
      </c>
      <c r="G281">
        <f>COUNT($E$2:E281)</f>
        <v>280</v>
      </c>
      <c r="H281">
        <f t="shared" si="41"/>
        <v>99.642857142857139</v>
      </c>
      <c r="K281">
        <v>6</v>
      </c>
      <c r="L281">
        <v>6</v>
      </c>
      <c r="M281">
        <v>4</v>
      </c>
      <c r="N281">
        <f t="shared" si="42"/>
        <v>1</v>
      </c>
      <c r="O281">
        <f>SUM($N$2:N281)</f>
        <v>262</v>
      </c>
      <c r="P281">
        <f>COUNT($N$2:N281)</f>
        <v>280</v>
      </c>
      <c r="Q281">
        <f t="shared" si="43"/>
        <v>93.571428571428569</v>
      </c>
      <c r="T281">
        <v>6</v>
      </c>
      <c r="U281">
        <v>6</v>
      </c>
      <c r="V281">
        <v>4</v>
      </c>
      <c r="W281">
        <f t="shared" si="44"/>
        <v>1</v>
      </c>
      <c r="X281">
        <f>SUM($W$2:W281)</f>
        <v>263</v>
      </c>
      <c r="Y281">
        <f>COUNT($W$2:W281)</f>
        <v>280</v>
      </c>
      <c r="Z281">
        <f t="shared" si="45"/>
        <v>93.928571428571431</v>
      </c>
      <c r="AC281">
        <v>51</v>
      </c>
      <c r="AD281">
        <v>51</v>
      </c>
      <c r="AE281">
        <v>37</v>
      </c>
      <c r="AF281">
        <f t="shared" si="46"/>
        <v>1</v>
      </c>
      <c r="AG281">
        <f>SUM($AF$2:AF281)</f>
        <v>263</v>
      </c>
      <c r="AH281">
        <f>COUNT($AF$2:AF281)</f>
        <v>280</v>
      </c>
      <c r="AI281">
        <f t="shared" si="47"/>
        <v>93.928571428571431</v>
      </c>
      <c r="AL281">
        <v>53</v>
      </c>
      <c r="AM281">
        <v>53</v>
      </c>
      <c r="AN281">
        <v>37</v>
      </c>
      <c r="AO281">
        <f t="shared" si="48"/>
        <v>1</v>
      </c>
      <c r="AP281">
        <f>SUM($AO$2:AO281)</f>
        <v>268</v>
      </c>
      <c r="AQ281">
        <f>COUNT($AO$2:AO281)</f>
        <v>280</v>
      </c>
      <c r="AR281">
        <f t="shared" si="49"/>
        <v>95.714285714285722</v>
      </c>
    </row>
    <row r="282" spans="2:44">
      <c r="B282">
        <v>71</v>
      </c>
      <c r="C282">
        <v>39</v>
      </c>
      <c r="D282">
        <v>4</v>
      </c>
      <c r="E282">
        <f t="shared" si="40"/>
        <v>1</v>
      </c>
      <c r="F282">
        <f>SUM($E$2:E282)</f>
        <v>280</v>
      </c>
      <c r="G282">
        <f>COUNT($E$2:E282)</f>
        <v>281</v>
      </c>
      <c r="H282">
        <f t="shared" si="41"/>
        <v>99.644128113879006</v>
      </c>
      <c r="K282">
        <v>6</v>
      </c>
      <c r="L282">
        <v>6</v>
      </c>
      <c r="M282">
        <v>4</v>
      </c>
      <c r="N282">
        <f t="shared" si="42"/>
        <v>1</v>
      </c>
      <c r="O282">
        <f>SUM($N$2:N282)</f>
        <v>263</v>
      </c>
      <c r="P282">
        <f>COUNT($N$2:N282)</f>
        <v>281</v>
      </c>
      <c r="Q282">
        <f t="shared" si="43"/>
        <v>93.594306049822066</v>
      </c>
      <c r="T282">
        <v>6</v>
      </c>
      <c r="U282">
        <v>6</v>
      </c>
      <c r="V282">
        <v>4</v>
      </c>
      <c r="W282">
        <f t="shared" si="44"/>
        <v>1</v>
      </c>
      <c r="X282">
        <f>SUM($W$2:W282)</f>
        <v>264</v>
      </c>
      <c r="Y282">
        <f>COUNT($W$2:W282)</f>
        <v>281</v>
      </c>
      <c r="Z282">
        <f t="shared" si="45"/>
        <v>93.95017793594306</v>
      </c>
      <c r="AC282">
        <v>51</v>
      </c>
      <c r="AD282">
        <v>51</v>
      </c>
      <c r="AE282">
        <v>34</v>
      </c>
      <c r="AF282">
        <f t="shared" si="46"/>
        <v>1</v>
      </c>
      <c r="AG282">
        <f>SUM($AF$2:AF282)</f>
        <v>264</v>
      </c>
      <c r="AH282">
        <f>COUNT($AF$2:AF282)</f>
        <v>281</v>
      </c>
      <c r="AI282">
        <f t="shared" si="47"/>
        <v>93.95017793594306</v>
      </c>
      <c r="AL282">
        <v>53</v>
      </c>
      <c r="AM282">
        <v>53</v>
      </c>
      <c r="AN282">
        <v>34</v>
      </c>
      <c r="AO282">
        <f t="shared" si="48"/>
        <v>1</v>
      </c>
      <c r="AP282">
        <f>SUM($AO$2:AO282)</f>
        <v>269</v>
      </c>
      <c r="AQ282">
        <f>COUNT($AO$2:AO282)</f>
        <v>281</v>
      </c>
      <c r="AR282">
        <f t="shared" si="49"/>
        <v>95.729537366548044</v>
      </c>
    </row>
    <row r="283" spans="2:44">
      <c r="B283">
        <v>71</v>
      </c>
      <c r="C283">
        <v>39</v>
      </c>
      <c r="D283">
        <v>4</v>
      </c>
      <c r="E283">
        <f t="shared" si="40"/>
        <v>1</v>
      </c>
      <c r="F283">
        <f>SUM($E$2:E283)</f>
        <v>281</v>
      </c>
      <c r="G283">
        <f>COUNT($E$2:E283)</f>
        <v>282</v>
      </c>
      <c r="H283">
        <f t="shared" si="41"/>
        <v>99.645390070921991</v>
      </c>
      <c r="K283">
        <v>6</v>
      </c>
      <c r="L283">
        <v>6</v>
      </c>
      <c r="M283">
        <v>4</v>
      </c>
      <c r="N283">
        <f t="shared" si="42"/>
        <v>1</v>
      </c>
      <c r="O283">
        <f>SUM($N$2:N283)</f>
        <v>264</v>
      </c>
      <c r="P283">
        <f>COUNT($N$2:N283)</f>
        <v>282</v>
      </c>
      <c r="Q283">
        <f t="shared" si="43"/>
        <v>93.61702127659575</v>
      </c>
      <c r="T283">
        <v>6</v>
      </c>
      <c r="U283">
        <v>6</v>
      </c>
      <c r="V283">
        <v>4</v>
      </c>
      <c r="W283">
        <f t="shared" si="44"/>
        <v>1</v>
      </c>
      <c r="X283">
        <f>SUM($W$2:W283)</f>
        <v>265</v>
      </c>
      <c r="Y283">
        <f>COUNT($W$2:W283)</f>
        <v>282</v>
      </c>
      <c r="Z283">
        <f t="shared" si="45"/>
        <v>93.971631205673759</v>
      </c>
      <c r="AC283">
        <v>51</v>
      </c>
      <c r="AD283">
        <v>51</v>
      </c>
      <c r="AE283">
        <v>36</v>
      </c>
      <c r="AF283">
        <f t="shared" si="46"/>
        <v>1</v>
      </c>
      <c r="AG283">
        <f>SUM($AF$2:AF283)</f>
        <v>265</v>
      </c>
      <c r="AH283">
        <f>COUNT($AF$2:AF283)</f>
        <v>282</v>
      </c>
      <c r="AI283">
        <f t="shared" si="47"/>
        <v>93.971631205673759</v>
      </c>
      <c r="AL283">
        <v>53</v>
      </c>
      <c r="AM283">
        <v>53</v>
      </c>
      <c r="AN283">
        <v>36</v>
      </c>
      <c r="AO283">
        <f t="shared" si="48"/>
        <v>1</v>
      </c>
      <c r="AP283">
        <f>SUM($AO$2:AO283)</f>
        <v>270</v>
      </c>
      <c r="AQ283">
        <f>COUNT($AO$2:AO283)</f>
        <v>282</v>
      </c>
      <c r="AR283">
        <f t="shared" si="49"/>
        <v>95.744680851063833</v>
      </c>
    </row>
    <row r="284" spans="2:44">
      <c r="B284">
        <v>71</v>
      </c>
      <c r="C284">
        <v>39</v>
      </c>
      <c r="D284">
        <v>4</v>
      </c>
      <c r="E284">
        <f t="shared" si="40"/>
        <v>1</v>
      </c>
      <c r="F284">
        <f>SUM($E$2:E284)</f>
        <v>282</v>
      </c>
      <c r="G284">
        <f>COUNT($E$2:E284)</f>
        <v>283</v>
      </c>
      <c r="H284">
        <f t="shared" si="41"/>
        <v>99.646643109540634</v>
      </c>
      <c r="K284">
        <v>6</v>
      </c>
      <c r="L284">
        <v>6</v>
      </c>
      <c r="M284">
        <v>4</v>
      </c>
      <c r="N284">
        <f t="shared" si="42"/>
        <v>1</v>
      </c>
      <c r="O284">
        <f>SUM($N$2:N284)</f>
        <v>265</v>
      </c>
      <c r="P284">
        <f>COUNT($N$2:N284)</f>
        <v>283</v>
      </c>
      <c r="Q284">
        <f t="shared" si="43"/>
        <v>93.639575971731446</v>
      </c>
      <c r="T284">
        <v>6</v>
      </c>
      <c r="U284">
        <v>6</v>
      </c>
      <c r="V284">
        <v>4</v>
      </c>
      <c r="W284">
        <f t="shared" si="44"/>
        <v>1</v>
      </c>
      <c r="X284">
        <f>SUM($W$2:W284)</f>
        <v>266</v>
      </c>
      <c r="Y284">
        <f>COUNT($W$2:W284)</f>
        <v>283</v>
      </c>
      <c r="Z284">
        <f t="shared" si="45"/>
        <v>93.992932862190813</v>
      </c>
      <c r="AC284">
        <v>51</v>
      </c>
      <c r="AD284">
        <v>51</v>
      </c>
      <c r="AE284">
        <v>43</v>
      </c>
      <c r="AF284">
        <f t="shared" si="46"/>
        <v>1</v>
      </c>
      <c r="AG284">
        <f>SUM($AF$2:AF284)</f>
        <v>266</v>
      </c>
      <c r="AH284">
        <f>COUNT($AF$2:AF284)</f>
        <v>283</v>
      </c>
      <c r="AI284">
        <f t="shared" si="47"/>
        <v>93.992932862190813</v>
      </c>
      <c r="AL284">
        <v>53</v>
      </c>
      <c r="AM284">
        <v>53</v>
      </c>
      <c r="AN284">
        <v>43</v>
      </c>
      <c r="AO284">
        <f t="shared" si="48"/>
        <v>1</v>
      </c>
      <c r="AP284">
        <f>SUM($AO$2:AO284)</f>
        <v>271</v>
      </c>
      <c r="AQ284">
        <f>COUNT($AO$2:AO284)</f>
        <v>283</v>
      </c>
      <c r="AR284">
        <f t="shared" si="49"/>
        <v>95.759717314487631</v>
      </c>
    </row>
    <row r="285" spans="2:44">
      <c r="B285">
        <v>71</v>
      </c>
      <c r="C285">
        <v>39</v>
      </c>
      <c r="D285">
        <v>5</v>
      </c>
      <c r="E285">
        <f t="shared" si="40"/>
        <v>1</v>
      </c>
      <c r="F285">
        <f>SUM($E$2:E285)</f>
        <v>283</v>
      </c>
      <c r="G285">
        <f>COUNT($E$2:E285)</f>
        <v>284</v>
      </c>
      <c r="H285">
        <f t="shared" si="41"/>
        <v>99.647887323943664</v>
      </c>
      <c r="K285">
        <v>6</v>
      </c>
      <c r="L285">
        <v>6</v>
      </c>
      <c r="M285">
        <v>5</v>
      </c>
      <c r="N285">
        <f t="shared" si="42"/>
        <v>1</v>
      </c>
      <c r="O285">
        <f>SUM($N$2:N285)</f>
        <v>266</v>
      </c>
      <c r="P285">
        <f>COUNT($N$2:N285)</f>
        <v>284</v>
      </c>
      <c r="Q285">
        <f t="shared" si="43"/>
        <v>93.661971830985919</v>
      </c>
      <c r="T285">
        <v>6</v>
      </c>
      <c r="U285">
        <v>6</v>
      </c>
      <c r="V285">
        <v>5</v>
      </c>
      <c r="W285">
        <f t="shared" si="44"/>
        <v>1</v>
      </c>
      <c r="X285">
        <f>SUM($W$2:W285)</f>
        <v>267</v>
      </c>
      <c r="Y285">
        <f>COUNT($W$2:W285)</f>
        <v>284</v>
      </c>
      <c r="Z285">
        <f t="shared" si="45"/>
        <v>94.014084507042256</v>
      </c>
      <c r="AC285">
        <v>51</v>
      </c>
      <c r="AD285">
        <v>51</v>
      </c>
      <c r="AE285">
        <v>35</v>
      </c>
      <c r="AF285">
        <f t="shared" si="46"/>
        <v>1</v>
      </c>
      <c r="AG285">
        <f>SUM($AF$2:AF285)</f>
        <v>267</v>
      </c>
      <c r="AH285">
        <f>COUNT($AF$2:AF285)</f>
        <v>284</v>
      </c>
      <c r="AI285">
        <f t="shared" si="47"/>
        <v>94.014084507042256</v>
      </c>
      <c r="AL285">
        <v>53</v>
      </c>
      <c r="AM285">
        <v>53</v>
      </c>
      <c r="AN285">
        <v>35</v>
      </c>
      <c r="AO285">
        <f t="shared" si="48"/>
        <v>1</v>
      </c>
      <c r="AP285">
        <f>SUM($AO$2:AO285)</f>
        <v>272</v>
      </c>
      <c r="AQ285">
        <f>COUNT($AO$2:AO285)</f>
        <v>284</v>
      </c>
      <c r="AR285">
        <f t="shared" si="49"/>
        <v>95.774647887323937</v>
      </c>
    </row>
    <row r="286" spans="2:44">
      <c r="B286">
        <v>71</v>
      </c>
      <c r="C286">
        <v>39</v>
      </c>
      <c r="D286">
        <v>4</v>
      </c>
      <c r="E286">
        <f t="shared" si="40"/>
        <v>1</v>
      </c>
      <c r="F286">
        <f>SUM($E$2:E286)</f>
        <v>284</v>
      </c>
      <c r="G286">
        <f>COUNT($E$2:E286)</f>
        <v>285</v>
      </c>
      <c r="H286">
        <f t="shared" si="41"/>
        <v>99.649122807017548</v>
      </c>
      <c r="K286">
        <v>6</v>
      </c>
      <c r="L286">
        <v>6</v>
      </c>
      <c r="M286">
        <v>4</v>
      </c>
      <c r="N286">
        <f t="shared" si="42"/>
        <v>1</v>
      </c>
      <c r="O286">
        <f>SUM($N$2:N286)</f>
        <v>267</v>
      </c>
      <c r="P286">
        <f>COUNT($N$2:N286)</f>
        <v>285</v>
      </c>
      <c r="Q286">
        <f t="shared" si="43"/>
        <v>93.684210526315795</v>
      </c>
      <c r="T286">
        <v>6</v>
      </c>
      <c r="U286">
        <v>6</v>
      </c>
      <c r="V286">
        <v>4</v>
      </c>
      <c r="W286">
        <f t="shared" si="44"/>
        <v>1</v>
      </c>
      <c r="X286">
        <f>SUM($W$2:W286)</f>
        <v>268</v>
      </c>
      <c r="Y286">
        <f>COUNT($W$2:W286)</f>
        <v>285</v>
      </c>
      <c r="Z286">
        <f t="shared" si="45"/>
        <v>94.035087719298247</v>
      </c>
      <c r="AC286">
        <v>51</v>
      </c>
      <c r="AD286">
        <v>51</v>
      </c>
      <c r="AE286">
        <v>37</v>
      </c>
      <c r="AF286">
        <f t="shared" si="46"/>
        <v>1</v>
      </c>
      <c r="AG286">
        <f>SUM($AF$2:AF286)</f>
        <v>268</v>
      </c>
      <c r="AH286">
        <f>COUNT($AF$2:AF286)</f>
        <v>285</v>
      </c>
      <c r="AI286">
        <f t="shared" si="47"/>
        <v>94.035087719298247</v>
      </c>
      <c r="AL286">
        <v>53</v>
      </c>
      <c r="AM286">
        <v>53</v>
      </c>
      <c r="AN286">
        <v>37</v>
      </c>
      <c r="AO286">
        <f t="shared" si="48"/>
        <v>1</v>
      </c>
      <c r="AP286">
        <f>SUM($AO$2:AO286)</f>
        <v>273</v>
      </c>
      <c r="AQ286">
        <f>COUNT($AO$2:AO286)</f>
        <v>285</v>
      </c>
      <c r="AR286">
        <f t="shared" si="49"/>
        <v>95.78947368421052</v>
      </c>
    </row>
    <row r="287" spans="2:44">
      <c r="B287">
        <v>71</v>
      </c>
      <c r="C287">
        <v>39</v>
      </c>
      <c r="D287">
        <v>4</v>
      </c>
      <c r="E287">
        <f t="shared" si="40"/>
        <v>1</v>
      </c>
      <c r="F287">
        <f>SUM($E$2:E287)</f>
        <v>285</v>
      </c>
      <c r="G287">
        <f>COUNT($E$2:E287)</f>
        <v>286</v>
      </c>
      <c r="H287">
        <f t="shared" si="41"/>
        <v>99.650349650349639</v>
      </c>
      <c r="K287">
        <v>6</v>
      </c>
      <c r="L287">
        <v>6</v>
      </c>
      <c r="M287">
        <v>4</v>
      </c>
      <c r="N287">
        <f t="shared" si="42"/>
        <v>1</v>
      </c>
      <c r="O287">
        <f>SUM($N$2:N287)</f>
        <v>268</v>
      </c>
      <c r="P287">
        <f>COUNT($N$2:N287)</f>
        <v>286</v>
      </c>
      <c r="Q287">
        <f t="shared" si="43"/>
        <v>93.706293706293707</v>
      </c>
      <c r="T287">
        <v>6</v>
      </c>
      <c r="U287">
        <v>6</v>
      </c>
      <c r="V287">
        <v>4</v>
      </c>
      <c r="W287">
        <f t="shared" si="44"/>
        <v>1</v>
      </c>
      <c r="X287">
        <f>SUM($W$2:W287)</f>
        <v>269</v>
      </c>
      <c r="Y287">
        <f>COUNT($W$2:W287)</f>
        <v>286</v>
      </c>
      <c r="Z287">
        <f t="shared" si="45"/>
        <v>94.055944055944053</v>
      </c>
      <c r="AC287">
        <v>51</v>
      </c>
      <c r="AD287">
        <v>51</v>
      </c>
      <c r="AE287">
        <v>40</v>
      </c>
      <c r="AF287">
        <f t="shared" si="46"/>
        <v>1</v>
      </c>
      <c r="AG287">
        <f>SUM($AF$2:AF287)</f>
        <v>269</v>
      </c>
      <c r="AH287">
        <f>COUNT($AF$2:AF287)</f>
        <v>286</v>
      </c>
      <c r="AI287">
        <f t="shared" si="47"/>
        <v>94.055944055944053</v>
      </c>
      <c r="AL287">
        <v>53</v>
      </c>
      <c r="AM287">
        <v>53</v>
      </c>
      <c r="AN287">
        <v>40</v>
      </c>
      <c r="AO287">
        <f t="shared" si="48"/>
        <v>1</v>
      </c>
      <c r="AP287">
        <f>SUM($AO$2:AO287)</f>
        <v>274</v>
      </c>
      <c r="AQ287">
        <f>COUNT($AO$2:AO287)</f>
        <v>286</v>
      </c>
      <c r="AR287">
        <f t="shared" si="49"/>
        <v>95.8041958041958</v>
      </c>
    </row>
    <row r="288" spans="2:44">
      <c r="B288">
        <v>71</v>
      </c>
      <c r="C288">
        <v>39</v>
      </c>
      <c r="D288">
        <v>7</v>
      </c>
      <c r="E288">
        <f t="shared" si="40"/>
        <v>1</v>
      </c>
      <c r="F288">
        <f>SUM($E$2:E288)</f>
        <v>286</v>
      </c>
      <c r="G288">
        <f>COUNT($E$2:E288)</f>
        <v>287</v>
      </c>
      <c r="H288">
        <f t="shared" si="41"/>
        <v>99.651567944250871</v>
      </c>
      <c r="K288">
        <v>6</v>
      </c>
      <c r="L288">
        <v>6</v>
      </c>
      <c r="M288">
        <v>7</v>
      </c>
      <c r="N288">
        <f t="shared" si="42"/>
        <v>0</v>
      </c>
      <c r="O288">
        <f>SUM($N$2:N288)</f>
        <v>268</v>
      </c>
      <c r="P288">
        <f>COUNT($N$2:N288)</f>
        <v>287</v>
      </c>
      <c r="Q288">
        <f t="shared" si="43"/>
        <v>93.379790940766554</v>
      </c>
      <c r="T288">
        <v>6</v>
      </c>
      <c r="U288">
        <v>6</v>
      </c>
      <c r="V288">
        <v>7</v>
      </c>
      <c r="W288">
        <f t="shared" si="44"/>
        <v>0</v>
      </c>
      <c r="X288">
        <f>SUM($W$2:W288)</f>
        <v>269</v>
      </c>
      <c r="Y288">
        <f>COUNT($W$2:W288)</f>
        <v>287</v>
      </c>
      <c r="Z288">
        <f t="shared" si="45"/>
        <v>93.728222996515669</v>
      </c>
      <c r="AC288">
        <v>51</v>
      </c>
      <c r="AD288">
        <v>51</v>
      </c>
      <c r="AE288">
        <v>34</v>
      </c>
      <c r="AF288">
        <f t="shared" si="46"/>
        <v>1</v>
      </c>
      <c r="AG288">
        <f>SUM($AF$2:AF288)</f>
        <v>270</v>
      </c>
      <c r="AH288">
        <f>COUNT($AF$2:AF288)</f>
        <v>287</v>
      </c>
      <c r="AI288">
        <f t="shared" si="47"/>
        <v>94.076655052264812</v>
      </c>
      <c r="AL288">
        <v>53</v>
      </c>
      <c r="AM288">
        <v>53</v>
      </c>
      <c r="AN288">
        <v>34</v>
      </c>
      <c r="AO288">
        <f t="shared" si="48"/>
        <v>1</v>
      </c>
      <c r="AP288">
        <f>SUM($AO$2:AO288)</f>
        <v>275</v>
      </c>
      <c r="AQ288">
        <f>COUNT($AO$2:AO288)</f>
        <v>287</v>
      </c>
      <c r="AR288">
        <f t="shared" si="49"/>
        <v>95.818815331010455</v>
      </c>
    </row>
    <row r="289" spans="2:44">
      <c r="B289">
        <v>71</v>
      </c>
      <c r="C289">
        <v>39</v>
      </c>
      <c r="D289">
        <v>4</v>
      </c>
      <c r="E289">
        <f t="shared" si="40"/>
        <v>1</v>
      </c>
      <c r="F289">
        <f>SUM($E$2:E289)</f>
        <v>287</v>
      </c>
      <c r="G289">
        <f>COUNT($E$2:E289)</f>
        <v>288</v>
      </c>
      <c r="H289">
        <f t="shared" si="41"/>
        <v>99.652777777777786</v>
      </c>
      <c r="K289">
        <v>6</v>
      </c>
      <c r="L289">
        <v>6</v>
      </c>
      <c r="M289">
        <v>4</v>
      </c>
      <c r="N289">
        <f t="shared" si="42"/>
        <v>1</v>
      </c>
      <c r="O289">
        <f>SUM($N$2:N289)</f>
        <v>269</v>
      </c>
      <c r="P289">
        <f>COUNT($N$2:N289)</f>
        <v>288</v>
      </c>
      <c r="Q289">
        <f t="shared" si="43"/>
        <v>93.402777777777786</v>
      </c>
      <c r="T289">
        <v>6</v>
      </c>
      <c r="U289">
        <v>6</v>
      </c>
      <c r="V289">
        <v>4</v>
      </c>
      <c r="W289">
        <f t="shared" si="44"/>
        <v>1</v>
      </c>
      <c r="X289">
        <f>SUM($W$2:W289)</f>
        <v>270</v>
      </c>
      <c r="Y289">
        <f>COUNT($W$2:W289)</f>
        <v>288</v>
      </c>
      <c r="Z289">
        <f t="shared" si="45"/>
        <v>93.75</v>
      </c>
      <c r="AC289">
        <v>51</v>
      </c>
      <c r="AD289">
        <v>51</v>
      </c>
      <c r="AE289">
        <v>31</v>
      </c>
      <c r="AF289">
        <f t="shared" si="46"/>
        <v>1</v>
      </c>
      <c r="AG289">
        <f>SUM($AF$2:AF289)</f>
        <v>271</v>
      </c>
      <c r="AH289">
        <f>COUNT($AF$2:AF289)</f>
        <v>288</v>
      </c>
      <c r="AI289">
        <f t="shared" si="47"/>
        <v>94.097222222222214</v>
      </c>
      <c r="AL289">
        <v>53</v>
      </c>
      <c r="AM289">
        <v>53</v>
      </c>
      <c r="AN289">
        <v>31</v>
      </c>
      <c r="AO289">
        <f t="shared" si="48"/>
        <v>1</v>
      </c>
      <c r="AP289">
        <f>SUM($AO$2:AO289)</f>
        <v>276</v>
      </c>
      <c r="AQ289">
        <f>COUNT($AO$2:AO289)</f>
        <v>288</v>
      </c>
      <c r="AR289">
        <f t="shared" si="49"/>
        <v>95.833333333333343</v>
      </c>
    </row>
    <row r="290" spans="2:44">
      <c r="B290">
        <v>71</v>
      </c>
      <c r="C290">
        <v>39</v>
      </c>
      <c r="D290">
        <v>5</v>
      </c>
      <c r="E290">
        <f t="shared" si="40"/>
        <v>1</v>
      </c>
      <c r="F290">
        <f>SUM($E$2:E290)</f>
        <v>288</v>
      </c>
      <c r="G290">
        <f>COUNT($E$2:E290)</f>
        <v>289</v>
      </c>
      <c r="H290">
        <f t="shared" si="41"/>
        <v>99.653979238754317</v>
      </c>
      <c r="K290">
        <v>6</v>
      </c>
      <c r="L290">
        <v>6</v>
      </c>
      <c r="M290">
        <v>5</v>
      </c>
      <c r="N290">
        <f t="shared" si="42"/>
        <v>1</v>
      </c>
      <c r="O290">
        <f>SUM($N$2:N290)</f>
        <v>270</v>
      </c>
      <c r="P290">
        <f>COUNT($N$2:N290)</f>
        <v>289</v>
      </c>
      <c r="Q290">
        <f t="shared" si="43"/>
        <v>93.425605536332185</v>
      </c>
      <c r="T290">
        <v>6</v>
      </c>
      <c r="U290">
        <v>6</v>
      </c>
      <c r="V290">
        <v>5</v>
      </c>
      <c r="W290">
        <f t="shared" si="44"/>
        <v>1</v>
      </c>
      <c r="X290">
        <f>SUM($W$2:W290)</f>
        <v>271</v>
      </c>
      <c r="Y290">
        <f>COUNT($W$2:W290)</f>
        <v>289</v>
      </c>
      <c r="Z290">
        <f t="shared" si="45"/>
        <v>93.771626297577853</v>
      </c>
      <c r="AC290">
        <v>51</v>
      </c>
      <c r="AD290">
        <v>51</v>
      </c>
      <c r="AE290">
        <v>32</v>
      </c>
      <c r="AF290">
        <f t="shared" si="46"/>
        <v>1</v>
      </c>
      <c r="AG290">
        <f>SUM($AF$2:AF290)</f>
        <v>272</v>
      </c>
      <c r="AH290">
        <f>COUNT($AF$2:AF290)</f>
        <v>289</v>
      </c>
      <c r="AI290">
        <f t="shared" si="47"/>
        <v>94.117647058823522</v>
      </c>
      <c r="AL290">
        <v>53</v>
      </c>
      <c r="AM290">
        <v>53</v>
      </c>
      <c r="AN290">
        <v>32</v>
      </c>
      <c r="AO290">
        <f t="shared" si="48"/>
        <v>1</v>
      </c>
      <c r="AP290">
        <f>SUM($AO$2:AO290)</f>
        <v>277</v>
      </c>
      <c r="AQ290">
        <f>COUNT($AO$2:AO290)</f>
        <v>289</v>
      </c>
      <c r="AR290">
        <f t="shared" si="49"/>
        <v>95.847750865051907</v>
      </c>
    </row>
    <row r="291" spans="2:44">
      <c r="B291">
        <v>71</v>
      </c>
      <c r="C291">
        <v>39</v>
      </c>
      <c r="D291">
        <v>5</v>
      </c>
      <c r="E291">
        <f t="shared" si="40"/>
        <v>1</v>
      </c>
      <c r="F291">
        <f>SUM($E$2:E291)</f>
        <v>289</v>
      </c>
      <c r="G291">
        <f>COUNT($E$2:E291)</f>
        <v>290</v>
      </c>
      <c r="H291">
        <f t="shared" si="41"/>
        <v>99.655172413793096</v>
      </c>
      <c r="K291">
        <v>6</v>
      </c>
      <c r="L291">
        <v>6</v>
      </c>
      <c r="M291">
        <v>5</v>
      </c>
      <c r="N291">
        <f t="shared" si="42"/>
        <v>1</v>
      </c>
      <c r="O291">
        <f>SUM($N$2:N291)</f>
        <v>271</v>
      </c>
      <c r="P291">
        <f>COUNT($N$2:N291)</f>
        <v>290</v>
      </c>
      <c r="Q291">
        <f t="shared" si="43"/>
        <v>93.448275862068968</v>
      </c>
      <c r="T291">
        <v>6</v>
      </c>
      <c r="U291">
        <v>6</v>
      </c>
      <c r="V291">
        <v>5</v>
      </c>
      <c r="W291">
        <f t="shared" si="44"/>
        <v>1</v>
      </c>
      <c r="X291">
        <f>SUM($W$2:W291)</f>
        <v>272</v>
      </c>
      <c r="Y291">
        <f>COUNT($W$2:W291)</f>
        <v>290</v>
      </c>
      <c r="Z291">
        <f t="shared" si="45"/>
        <v>93.793103448275858</v>
      </c>
      <c r="AC291">
        <v>51</v>
      </c>
      <c r="AD291">
        <v>51</v>
      </c>
      <c r="AE291">
        <v>36</v>
      </c>
      <c r="AF291">
        <f t="shared" si="46"/>
        <v>1</v>
      </c>
      <c r="AG291">
        <f>SUM($AF$2:AF291)</f>
        <v>273</v>
      </c>
      <c r="AH291">
        <f>COUNT($AF$2:AF291)</f>
        <v>290</v>
      </c>
      <c r="AI291">
        <f t="shared" si="47"/>
        <v>94.137931034482762</v>
      </c>
      <c r="AL291">
        <v>53</v>
      </c>
      <c r="AM291">
        <v>53</v>
      </c>
      <c r="AN291">
        <v>36</v>
      </c>
      <c r="AO291">
        <f t="shared" si="48"/>
        <v>1</v>
      </c>
      <c r="AP291">
        <f>SUM($AO$2:AO291)</f>
        <v>278</v>
      </c>
      <c r="AQ291">
        <f>COUNT($AO$2:AO291)</f>
        <v>290</v>
      </c>
      <c r="AR291">
        <f t="shared" si="49"/>
        <v>95.862068965517238</v>
      </c>
    </row>
    <row r="292" spans="2:44">
      <c r="B292">
        <v>71</v>
      </c>
      <c r="C292">
        <v>39</v>
      </c>
      <c r="D292">
        <v>6</v>
      </c>
      <c r="E292">
        <f t="shared" si="40"/>
        <v>1</v>
      </c>
      <c r="F292">
        <f>SUM($E$2:E292)</f>
        <v>290</v>
      </c>
      <c r="G292">
        <f>COUNT($E$2:E292)</f>
        <v>291</v>
      </c>
      <c r="H292">
        <f t="shared" si="41"/>
        <v>99.656357388316152</v>
      </c>
      <c r="K292">
        <v>6</v>
      </c>
      <c r="L292">
        <v>6</v>
      </c>
      <c r="M292">
        <v>6</v>
      </c>
      <c r="N292">
        <f t="shared" si="42"/>
        <v>1</v>
      </c>
      <c r="O292">
        <f>SUM($N$2:N292)</f>
        <v>272</v>
      </c>
      <c r="P292">
        <f>COUNT($N$2:N292)</f>
        <v>291</v>
      </c>
      <c r="Q292">
        <f t="shared" si="43"/>
        <v>93.470790378006868</v>
      </c>
      <c r="T292">
        <v>6</v>
      </c>
      <c r="U292">
        <v>6</v>
      </c>
      <c r="V292">
        <v>6</v>
      </c>
      <c r="W292">
        <f t="shared" si="44"/>
        <v>1</v>
      </c>
      <c r="X292">
        <f>SUM($W$2:W292)</f>
        <v>273</v>
      </c>
      <c r="Y292">
        <f>COUNT($W$2:W292)</f>
        <v>291</v>
      </c>
      <c r="Z292">
        <f t="shared" si="45"/>
        <v>93.814432989690715</v>
      </c>
      <c r="AC292">
        <v>51</v>
      </c>
      <c r="AD292">
        <v>51</v>
      </c>
      <c r="AE292">
        <v>36</v>
      </c>
      <c r="AF292">
        <f t="shared" si="46"/>
        <v>1</v>
      </c>
      <c r="AG292">
        <f>SUM($AF$2:AF292)</f>
        <v>274</v>
      </c>
      <c r="AH292">
        <f>COUNT($AF$2:AF292)</f>
        <v>291</v>
      </c>
      <c r="AI292">
        <f t="shared" si="47"/>
        <v>94.158075601374563</v>
      </c>
      <c r="AL292">
        <v>53</v>
      </c>
      <c r="AM292">
        <v>53</v>
      </c>
      <c r="AN292">
        <v>36</v>
      </c>
      <c r="AO292">
        <f t="shared" si="48"/>
        <v>1</v>
      </c>
      <c r="AP292">
        <f>SUM($AO$2:AO292)</f>
        <v>279</v>
      </c>
      <c r="AQ292">
        <f>COUNT($AO$2:AO292)</f>
        <v>291</v>
      </c>
      <c r="AR292">
        <f t="shared" si="49"/>
        <v>95.876288659793815</v>
      </c>
    </row>
    <row r="293" spans="2:44">
      <c r="B293">
        <v>71</v>
      </c>
      <c r="C293">
        <v>39</v>
      </c>
      <c r="D293">
        <v>7</v>
      </c>
      <c r="E293">
        <f t="shared" si="40"/>
        <v>1</v>
      </c>
      <c r="F293">
        <f>SUM($E$2:E293)</f>
        <v>291</v>
      </c>
      <c r="G293">
        <f>COUNT($E$2:E293)</f>
        <v>292</v>
      </c>
      <c r="H293">
        <f t="shared" si="41"/>
        <v>99.657534246575338</v>
      </c>
      <c r="K293">
        <v>6</v>
      </c>
      <c r="L293">
        <v>6</v>
      </c>
      <c r="M293">
        <v>7</v>
      </c>
      <c r="N293">
        <f t="shared" si="42"/>
        <v>0</v>
      </c>
      <c r="O293">
        <f>SUM($N$2:N293)</f>
        <v>272</v>
      </c>
      <c r="P293">
        <f>COUNT($N$2:N293)</f>
        <v>292</v>
      </c>
      <c r="Q293">
        <f t="shared" si="43"/>
        <v>93.150684931506845</v>
      </c>
      <c r="T293">
        <v>6</v>
      </c>
      <c r="U293">
        <v>6</v>
      </c>
      <c r="V293">
        <v>7</v>
      </c>
      <c r="W293">
        <f t="shared" si="44"/>
        <v>0</v>
      </c>
      <c r="X293">
        <f>SUM($W$2:W293)</f>
        <v>273</v>
      </c>
      <c r="Y293">
        <f>COUNT($W$2:W293)</f>
        <v>292</v>
      </c>
      <c r="Z293">
        <f t="shared" si="45"/>
        <v>93.493150684931507</v>
      </c>
      <c r="AC293">
        <v>51</v>
      </c>
      <c r="AD293">
        <v>51</v>
      </c>
      <c r="AE293">
        <v>45</v>
      </c>
      <c r="AF293">
        <f t="shared" si="46"/>
        <v>1</v>
      </c>
      <c r="AG293">
        <f>SUM($AF$2:AF293)</f>
        <v>275</v>
      </c>
      <c r="AH293">
        <f>COUNT($AF$2:AF293)</f>
        <v>292</v>
      </c>
      <c r="AI293">
        <f t="shared" si="47"/>
        <v>94.178082191780817</v>
      </c>
      <c r="AL293">
        <v>53</v>
      </c>
      <c r="AM293">
        <v>53</v>
      </c>
      <c r="AN293">
        <v>45</v>
      </c>
      <c r="AO293">
        <f t="shared" si="48"/>
        <v>1</v>
      </c>
      <c r="AP293">
        <f>SUM($AO$2:AO293)</f>
        <v>280</v>
      </c>
      <c r="AQ293">
        <f>COUNT($AO$2:AO293)</f>
        <v>292</v>
      </c>
      <c r="AR293">
        <f t="shared" si="49"/>
        <v>95.890410958904098</v>
      </c>
    </row>
    <row r="294" spans="2:44">
      <c r="B294">
        <v>71</v>
      </c>
      <c r="C294">
        <v>39</v>
      </c>
      <c r="D294">
        <v>4</v>
      </c>
      <c r="E294">
        <f t="shared" si="40"/>
        <v>1</v>
      </c>
      <c r="F294">
        <f>SUM($E$2:E294)</f>
        <v>292</v>
      </c>
      <c r="G294">
        <f>COUNT($E$2:E294)</f>
        <v>293</v>
      </c>
      <c r="H294">
        <f t="shared" si="41"/>
        <v>99.658703071672349</v>
      </c>
      <c r="K294">
        <v>6</v>
      </c>
      <c r="L294">
        <v>6</v>
      </c>
      <c r="M294">
        <v>4</v>
      </c>
      <c r="N294">
        <f t="shared" si="42"/>
        <v>1</v>
      </c>
      <c r="O294">
        <f>SUM($N$2:N294)</f>
        <v>273</v>
      </c>
      <c r="P294">
        <f>COUNT($N$2:N294)</f>
        <v>293</v>
      </c>
      <c r="Q294">
        <f t="shared" si="43"/>
        <v>93.174061433447093</v>
      </c>
      <c r="T294">
        <v>6</v>
      </c>
      <c r="U294">
        <v>6</v>
      </c>
      <c r="V294">
        <v>4</v>
      </c>
      <c r="W294">
        <f t="shared" si="44"/>
        <v>1</v>
      </c>
      <c r="X294">
        <f>SUM($W$2:W294)</f>
        <v>274</v>
      </c>
      <c r="Y294">
        <f>COUNT($W$2:W294)</f>
        <v>293</v>
      </c>
      <c r="Z294">
        <f t="shared" si="45"/>
        <v>93.515358361774744</v>
      </c>
      <c r="AC294">
        <v>51</v>
      </c>
      <c r="AD294">
        <v>51</v>
      </c>
      <c r="AE294">
        <v>43</v>
      </c>
      <c r="AF294">
        <f t="shared" si="46"/>
        <v>1</v>
      </c>
      <c r="AG294">
        <f>SUM($AF$2:AF294)</f>
        <v>276</v>
      </c>
      <c r="AH294">
        <f>COUNT($AF$2:AF294)</f>
        <v>293</v>
      </c>
      <c r="AI294">
        <f t="shared" si="47"/>
        <v>94.197952218430032</v>
      </c>
      <c r="AL294">
        <v>53</v>
      </c>
      <c r="AM294">
        <v>53</v>
      </c>
      <c r="AN294">
        <v>43</v>
      </c>
      <c r="AO294">
        <f t="shared" si="48"/>
        <v>1</v>
      </c>
      <c r="AP294">
        <f>SUM($AO$2:AO294)</f>
        <v>281</v>
      </c>
      <c r="AQ294">
        <f>COUNT($AO$2:AO294)</f>
        <v>293</v>
      </c>
      <c r="AR294">
        <f t="shared" si="49"/>
        <v>95.904436860068259</v>
      </c>
    </row>
    <row r="295" spans="2:44">
      <c r="B295">
        <v>71</v>
      </c>
      <c r="C295">
        <v>39</v>
      </c>
      <c r="D295">
        <v>4</v>
      </c>
      <c r="E295">
        <f t="shared" si="40"/>
        <v>1</v>
      </c>
      <c r="F295">
        <f>SUM($E$2:E295)</f>
        <v>293</v>
      </c>
      <c r="G295">
        <f>COUNT($E$2:E295)</f>
        <v>294</v>
      </c>
      <c r="H295">
        <f t="shared" si="41"/>
        <v>99.659863945578238</v>
      </c>
      <c r="K295">
        <v>6</v>
      </c>
      <c r="L295">
        <v>6</v>
      </c>
      <c r="M295">
        <v>4</v>
      </c>
      <c r="N295">
        <f t="shared" si="42"/>
        <v>1</v>
      </c>
      <c r="O295">
        <f>SUM($N$2:N295)</f>
        <v>274</v>
      </c>
      <c r="P295">
        <f>COUNT($N$2:N295)</f>
        <v>294</v>
      </c>
      <c r="Q295">
        <f t="shared" si="43"/>
        <v>93.197278911564624</v>
      </c>
      <c r="T295">
        <v>6</v>
      </c>
      <c r="U295">
        <v>6</v>
      </c>
      <c r="V295">
        <v>4</v>
      </c>
      <c r="W295">
        <f t="shared" si="44"/>
        <v>1</v>
      </c>
      <c r="X295">
        <f>SUM($W$2:W295)</f>
        <v>275</v>
      </c>
      <c r="Y295">
        <f>COUNT($W$2:W295)</f>
        <v>294</v>
      </c>
      <c r="Z295">
        <f t="shared" si="45"/>
        <v>93.5374149659864</v>
      </c>
      <c r="AC295">
        <v>51</v>
      </c>
      <c r="AD295">
        <v>51</v>
      </c>
      <c r="AE295">
        <v>36</v>
      </c>
      <c r="AF295">
        <f t="shared" si="46"/>
        <v>1</v>
      </c>
      <c r="AG295">
        <f>SUM($AF$2:AF295)</f>
        <v>277</v>
      </c>
      <c r="AH295">
        <f>COUNT($AF$2:AF295)</f>
        <v>294</v>
      </c>
      <c r="AI295">
        <f t="shared" si="47"/>
        <v>94.217687074829939</v>
      </c>
      <c r="AL295">
        <v>53</v>
      </c>
      <c r="AM295">
        <v>53</v>
      </c>
      <c r="AN295">
        <v>36</v>
      </c>
      <c r="AO295">
        <f t="shared" si="48"/>
        <v>1</v>
      </c>
      <c r="AP295">
        <f>SUM($AO$2:AO295)</f>
        <v>282</v>
      </c>
      <c r="AQ295">
        <f>COUNT($AO$2:AO295)</f>
        <v>294</v>
      </c>
      <c r="AR295">
        <f t="shared" si="49"/>
        <v>95.918367346938766</v>
      </c>
    </row>
    <row r="296" spans="2:44">
      <c r="B296">
        <v>71</v>
      </c>
      <c r="C296">
        <v>39</v>
      </c>
      <c r="D296">
        <v>4</v>
      </c>
      <c r="E296">
        <f t="shared" si="40"/>
        <v>1</v>
      </c>
      <c r="F296">
        <f>SUM($E$2:E296)</f>
        <v>294</v>
      </c>
      <c r="G296">
        <f>COUNT($E$2:E296)</f>
        <v>295</v>
      </c>
      <c r="H296">
        <f t="shared" si="41"/>
        <v>99.661016949152554</v>
      </c>
      <c r="K296">
        <v>6</v>
      </c>
      <c r="L296">
        <v>6</v>
      </c>
      <c r="M296">
        <v>4</v>
      </c>
      <c r="N296">
        <f t="shared" si="42"/>
        <v>1</v>
      </c>
      <c r="O296">
        <f>SUM($N$2:N296)</f>
        <v>275</v>
      </c>
      <c r="P296">
        <f>COUNT($N$2:N296)</f>
        <v>295</v>
      </c>
      <c r="Q296">
        <f t="shared" si="43"/>
        <v>93.220338983050837</v>
      </c>
      <c r="T296">
        <v>6</v>
      </c>
      <c r="U296">
        <v>6</v>
      </c>
      <c r="V296">
        <v>4</v>
      </c>
      <c r="W296">
        <f t="shared" si="44"/>
        <v>1</v>
      </c>
      <c r="X296">
        <f>SUM($W$2:W296)</f>
        <v>276</v>
      </c>
      <c r="Y296">
        <f>COUNT($W$2:W296)</f>
        <v>295</v>
      </c>
      <c r="Z296">
        <f t="shared" si="45"/>
        <v>93.559322033898312</v>
      </c>
      <c r="AC296">
        <v>51</v>
      </c>
      <c r="AD296">
        <v>51</v>
      </c>
      <c r="AE296">
        <v>40</v>
      </c>
      <c r="AF296">
        <f t="shared" si="46"/>
        <v>1</v>
      </c>
      <c r="AG296">
        <f>SUM($AF$2:AF296)</f>
        <v>278</v>
      </c>
      <c r="AH296">
        <f>COUNT($AF$2:AF296)</f>
        <v>295</v>
      </c>
      <c r="AI296">
        <f t="shared" si="47"/>
        <v>94.237288135593218</v>
      </c>
      <c r="AL296">
        <v>53</v>
      </c>
      <c r="AM296">
        <v>53</v>
      </c>
      <c r="AN296">
        <v>40</v>
      </c>
      <c r="AO296">
        <f t="shared" si="48"/>
        <v>1</v>
      </c>
      <c r="AP296">
        <f>SUM($AO$2:AO296)</f>
        <v>283</v>
      </c>
      <c r="AQ296">
        <f>COUNT($AO$2:AO296)</f>
        <v>295</v>
      </c>
      <c r="AR296">
        <f t="shared" si="49"/>
        <v>95.932203389830505</v>
      </c>
    </row>
    <row r="297" spans="2:44">
      <c r="B297">
        <v>71</v>
      </c>
      <c r="C297">
        <v>39</v>
      </c>
      <c r="D297">
        <v>7</v>
      </c>
      <c r="E297">
        <f t="shared" si="40"/>
        <v>1</v>
      </c>
      <c r="F297">
        <f>SUM($E$2:E297)</f>
        <v>295</v>
      </c>
      <c r="G297">
        <f>COUNT($E$2:E297)</f>
        <v>296</v>
      </c>
      <c r="H297">
        <f t="shared" si="41"/>
        <v>99.662162162162161</v>
      </c>
      <c r="K297">
        <v>6</v>
      </c>
      <c r="L297">
        <v>6</v>
      </c>
      <c r="M297">
        <v>7</v>
      </c>
      <c r="N297">
        <f t="shared" si="42"/>
        <v>0</v>
      </c>
      <c r="O297">
        <f>SUM($N$2:N297)</f>
        <v>275</v>
      </c>
      <c r="P297">
        <f>COUNT($N$2:N297)</f>
        <v>296</v>
      </c>
      <c r="Q297">
        <f t="shared" si="43"/>
        <v>92.905405405405403</v>
      </c>
      <c r="T297">
        <v>6</v>
      </c>
      <c r="U297">
        <v>6</v>
      </c>
      <c r="V297">
        <v>7</v>
      </c>
      <c r="W297">
        <f t="shared" si="44"/>
        <v>0</v>
      </c>
      <c r="X297">
        <f>SUM($W$2:W297)</f>
        <v>276</v>
      </c>
      <c r="Y297">
        <f>COUNT($W$2:W297)</f>
        <v>296</v>
      </c>
      <c r="Z297">
        <f t="shared" si="45"/>
        <v>93.243243243243242</v>
      </c>
      <c r="AC297">
        <v>51</v>
      </c>
      <c r="AD297">
        <v>51</v>
      </c>
      <c r="AE297">
        <v>34</v>
      </c>
      <c r="AF297">
        <f t="shared" si="46"/>
        <v>1</v>
      </c>
      <c r="AG297">
        <f>SUM($AF$2:AF297)</f>
        <v>279</v>
      </c>
      <c r="AH297">
        <f>COUNT($AF$2:AF297)</f>
        <v>296</v>
      </c>
      <c r="AI297">
        <f t="shared" si="47"/>
        <v>94.256756756756758</v>
      </c>
      <c r="AL297">
        <v>53</v>
      </c>
      <c r="AM297">
        <v>53</v>
      </c>
      <c r="AN297">
        <v>34</v>
      </c>
      <c r="AO297">
        <f t="shared" si="48"/>
        <v>1</v>
      </c>
      <c r="AP297">
        <f>SUM($AO$2:AO297)</f>
        <v>284</v>
      </c>
      <c r="AQ297">
        <f>COUNT($AO$2:AO297)</f>
        <v>296</v>
      </c>
      <c r="AR297">
        <f t="shared" si="49"/>
        <v>95.945945945945937</v>
      </c>
    </row>
    <row r="298" spans="2:44">
      <c r="B298">
        <v>71</v>
      </c>
      <c r="C298">
        <v>39</v>
      </c>
      <c r="D298">
        <v>9</v>
      </c>
      <c r="E298">
        <f t="shared" si="40"/>
        <v>1</v>
      </c>
      <c r="F298">
        <f>SUM($E$2:E298)</f>
        <v>296</v>
      </c>
      <c r="G298">
        <f>COUNT($E$2:E298)</f>
        <v>297</v>
      </c>
      <c r="H298">
        <f t="shared" si="41"/>
        <v>99.663299663299668</v>
      </c>
      <c r="K298">
        <v>6</v>
      </c>
      <c r="L298">
        <v>6</v>
      </c>
      <c r="M298">
        <v>9</v>
      </c>
      <c r="N298">
        <f t="shared" si="42"/>
        <v>0</v>
      </c>
      <c r="O298">
        <f>SUM($N$2:N298)</f>
        <v>275</v>
      </c>
      <c r="P298">
        <f>COUNT($N$2:N298)</f>
        <v>297</v>
      </c>
      <c r="Q298">
        <f t="shared" si="43"/>
        <v>92.592592592592595</v>
      </c>
      <c r="T298">
        <v>6</v>
      </c>
      <c r="U298">
        <v>6</v>
      </c>
      <c r="V298">
        <v>9</v>
      </c>
      <c r="W298">
        <f t="shared" si="44"/>
        <v>0</v>
      </c>
      <c r="X298">
        <f>SUM($W$2:W298)</f>
        <v>276</v>
      </c>
      <c r="Y298">
        <f>COUNT($W$2:W298)</f>
        <v>297</v>
      </c>
      <c r="Z298">
        <f t="shared" si="45"/>
        <v>92.929292929292927</v>
      </c>
      <c r="AC298">
        <v>51</v>
      </c>
      <c r="AD298">
        <v>51</v>
      </c>
      <c r="AE298">
        <v>36</v>
      </c>
      <c r="AF298">
        <f t="shared" si="46"/>
        <v>1</v>
      </c>
      <c r="AG298">
        <f>SUM($AF$2:AF298)</f>
        <v>280</v>
      </c>
      <c r="AH298">
        <f>COUNT($AF$2:AF298)</f>
        <v>297</v>
      </c>
      <c r="AI298">
        <f t="shared" si="47"/>
        <v>94.276094276094284</v>
      </c>
      <c r="AL298">
        <v>53</v>
      </c>
      <c r="AM298">
        <v>53</v>
      </c>
      <c r="AN298">
        <v>36</v>
      </c>
      <c r="AO298">
        <f t="shared" si="48"/>
        <v>1</v>
      </c>
      <c r="AP298">
        <f>SUM($AO$2:AO298)</f>
        <v>285</v>
      </c>
      <c r="AQ298">
        <f>COUNT($AO$2:AO298)</f>
        <v>297</v>
      </c>
      <c r="AR298">
        <f t="shared" si="49"/>
        <v>95.959595959595958</v>
      </c>
    </row>
    <row r="299" spans="2:44">
      <c r="B299">
        <v>71</v>
      </c>
      <c r="C299">
        <v>39</v>
      </c>
      <c r="D299">
        <v>5</v>
      </c>
      <c r="E299">
        <f t="shared" si="40"/>
        <v>1</v>
      </c>
      <c r="F299">
        <f>SUM($E$2:E299)</f>
        <v>297</v>
      </c>
      <c r="G299">
        <f>COUNT($E$2:E299)</f>
        <v>298</v>
      </c>
      <c r="H299">
        <f t="shared" si="41"/>
        <v>99.664429530201332</v>
      </c>
      <c r="K299">
        <v>6</v>
      </c>
      <c r="L299">
        <v>6</v>
      </c>
      <c r="M299">
        <v>5</v>
      </c>
      <c r="N299">
        <f t="shared" si="42"/>
        <v>1</v>
      </c>
      <c r="O299">
        <f>SUM($N$2:N299)</f>
        <v>276</v>
      </c>
      <c r="P299">
        <f>COUNT($N$2:N299)</f>
        <v>298</v>
      </c>
      <c r="Q299">
        <f t="shared" si="43"/>
        <v>92.617449664429529</v>
      </c>
      <c r="T299">
        <v>6</v>
      </c>
      <c r="U299">
        <v>6</v>
      </c>
      <c r="V299">
        <v>5</v>
      </c>
      <c r="W299">
        <f t="shared" si="44"/>
        <v>1</v>
      </c>
      <c r="X299">
        <f>SUM($W$2:W299)</f>
        <v>277</v>
      </c>
      <c r="Y299">
        <f>COUNT($W$2:W299)</f>
        <v>298</v>
      </c>
      <c r="Z299">
        <f t="shared" si="45"/>
        <v>92.953020134228197</v>
      </c>
      <c r="AC299">
        <v>51</v>
      </c>
      <c r="AD299">
        <v>51</v>
      </c>
      <c r="AE299">
        <v>36</v>
      </c>
      <c r="AF299">
        <f t="shared" si="46"/>
        <v>1</v>
      </c>
      <c r="AG299">
        <f>SUM($AF$2:AF299)</f>
        <v>281</v>
      </c>
      <c r="AH299">
        <f>COUNT($AF$2:AF299)</f>
        <v>298</v>
      </c>
      <c r="AI299">
        <f t="shared" si="47"/>
        <v>94.295302013422827</v>
      </c>
      <c r="AL299">
        <v>53</v>
      </c>
      <c r="AM299">
        <v>53</v>
      </c>
      <c r="AN299">
        <v>36</v>
      </c>
      <c r="AO299">
        <f t="shared" si="48"/>
        <v>1</v>
      </c>
      <c r="AP299">
        <f>SUM($AO$2:AO299)</f>
        <v>286</v>
      </c>
      <c r="AQ299">
        <f>COUNT($AO$2:AO299)</f>
        <v>298</v>
      </c>
      <c r="AR299">
        <f t="shared" si="49"/>
        <v>95.973154362416096</v>
      </c>
    </row>
    <row r="300" spans="2:44">
      <c r="B300">
        <v>71</v>
      </c>
      <c r="C300">
        <v>39</v>
      </c>
      <c r="D300">
        <v>4</v>
      </c>
      <c r="E300">
        <f t="shared" si="40"/>
        <v>1</v>
      </c>
      <c r="F300">
        <f>SUM($E$2:E300)</f>
        <v>298</v>
      </c>
      <c r="G300">
        <f>COUNT($E$2:E300)</f>
        <v>299</v>
      </c>
      <c r="H300">
        <f t="shared" si="41"/>
        <v>99.665551839464882</v>
      </c>
      <c r="K300">
        <v>6</v>
      </c>
      <c r="L300">
        <v>6</v>
      </c>
      <c r="M300">
        <v>4</v>
      </c>
      <c r="N300">
        <f t="shared" si="42"/>
        <v>1</v>
      </c>
      <c r="O300">
        <f>SUM($N$2:N300)</f>
        <v>277</v>
      </c>
      <c r="P300">
        <f>COUNT($N$2:N300)</f>
        <v>299</v>
      </c>
      <c r="Q300">
        <f t="shared" si="43"/>
        <v>92.642140468227424</v>
      </c>
      <c r="T300">
        <v>6</v>
      </c>
      <c r="U300">
        <v>6</v>
      </c>
      <c r="V300">
        <v>4</v>
      </c>
      <c r="W300">
        <f t="shared" si="44"/>
        <v>1</v>
      </c>
      <c r="X300">
        <f>SUM($W$2:W300)</f>
        <v>278</v>
      </c>
      <c r="Y300">
        <f>COUNT($W$2:W300)</f>
        <v>299</v>
      </c>
      <c r="Z300">
        <f t="shared" si="45"/>
        <v>92.976588628762542</v>
      </c>
      <c r="AC300">
        <v>51</v>
      </c>
      <c r="AD300">
        <v>51</v>
      </c>
      <c r="AE300">
        <v>39</v>
      </c>
      <c r="AF300">
        <f t="shared" si="46"/>
        <v>1</v>
      </c>
      <c r="AG300">
        <f>SUM($AF$2:AF300)</f>
        <v>282</v>
      </c>
      <c r="AH300">
        <f>COUNT($AF$2:AF300)</f>
        <v>299</v>
      </c>
      <c r="AI300">
        <f t="shared" si="47"/>
        <v>94.314381270903013</v>
      </c>
      <c r="AL300">
        <v>53</v>
      </c>
      <c r="AM300">
        <v>53</v>
      </c>
      <c r="AN300">
        <v>39</v>
      </c>
      <c r="AO300">
        <f t="shared" si="48"/>
        <v>1</v>
      </c>
      <c r="AP300">
        <f>SUM($AO$2:AO300)</f>
        <v>287</v>
      </c>
      <c r="AQ300">
        <f>COUNT($AO$2:AO300)</f>
        <v>299</v>
      </c>
      <c r="AR300">
        <f t="shared" si="49"/>
        <v>95.986622073578602</v>
      </c>
    </row>
    <row r="301" spans="2:44">
      <c r="B301">
        <v>71</v>
      </c>
      <c r="C301">
        <v>39</v>
      </c>
      <c r="D301">
        <v>4</v>
      </c>
      <c r="E301">
        <f t="shared" si="40"/>
        <v>1</v>
      </c>
      <c r="F301">
        <f>SUM($E$2:E301)</f>
        <v>299</v>
      </c>
      <c r="G301">
        <f>COUNT($E$2:E301)</f>
        <v>300</v>
      </c>
      <c r="H301">
        <f t="shared" si="41"/>
        <v>99.666666666666671</v>
      </c>
      <c r="K301">
        <v>6</v>
      </c>
      <c r="L301">
        <v>6</v>
      </c>
      <c r="M301">
        <v>4</v>
      </c>
      <c r="N301">
        <f t="shared" si="42"/>
        <v>1</v>
      </c>
      <c r="O301">
        <f>SUM($N$2:N301)</f>
        <v>278</v>
      </c>
      <c r="P301">
        <f>COUNT($N$2:N301)</f>
        <v>300</v>
      </c>
      <c r="Q301">
        <f t="shared" si="43"/>
        <v>92.666666666666657</v>
      </c>
      <c r="T301">
        <v>6</v>
      </c>
      <c r="U301">
        <v>6</v>
      </c>
      <c r="V301">
        <v>4</v>
      </c>
      <c r="W301">
        <f t="shared" si="44"/>
        <v>1</v>
      </c>
      <c r="X301">
        <f>SUM($W$2:W301)</f>
        <v>279</v>
      </c>
      <c r="Y301">
        <f>COUNT($W$2:W301)</f>
        <v>300</v>
      </c>
      <c r="Z301">
        <f t="shared" si="45"/>
        <v>93</v>
      </c>
      <c r="AC301">
        <v>51</v>
      </c>
      <c r="AD301">
        <v>51</v>
      </c>
      <c r="AE301">
        <v>31</v>
      </c>
      <c r="AF301">
        <f t="shared" si="46"/>
        <v>1</v>
      </c>
      <c r="AG301">
        <f>SUM($AF$2:AF301)</f>
        <v>283</v>
      </c>
      <c r="AH301">
        <f>COUNT($AF$2:AF301)</f>
        <v>300</v>
      </c>
      <c r="AI301">
        <f t="shared" si="47"/>
        <v>94.333333333333343</v>
      </c>
      <c r="AL301">
        <v>53</v>
      </c>
      <c r="AM301">
        <v>53</v>
      </c>
      <c r="AN301">
        <v>31</v>
      </c>
      <c r="AO301">
        <f t="shared" si="48"/>
        <v>1</v>
      </c>
      <c r="AP301">
        <f>SUM($AO$2:AO301)</f>
        <v>288</v>
      </c>
      <c r="AQ301">
        <f>COUNT($AO$2:AO301)</f>
        <v>300</v>
      </c>
      <c r="AR301">
        <f t="shared" si="49"/>
        <v>96</v>
      </c>
    </row>
    <row r="302" spans="2:44">
      <c r="B302">
        <v>71</v>
      </c>
      <c r="C302">
        <v>39</v>
      </c>
      <c r="D302">
        <v>4</v>
      </c>
      <c r="E302">
        <f t="shared" si="40"/>
        <v>1</v>
      </c>
      <c r="F302">
        <f>SUM($E$2:E302)</f>
        <v>300</v>
      </c>
      <c r="G302">
        <f>COUNT($E$2:E302)</f>
        <v>301</v>
      </c>
      <c r="H302">
        <f t="shared" si="41"/>
        <v>99.667774086378742</v>
      </c>
      <c r="K302">
        <v>6</v>
      </c>
      <c r="L302">
        <v>6</v>
      </c>
      <c r="M302">
        <v>4</v>
      </c>
      <c r="N302">
        <f t="shared" si="42"/>
        <v>1</v>
      </c>
      <c r="O302">
        <f>SUM($N$2:N302)</f>
        <v>279</v>
      </c>
      <c r="P302">
        <f>COUNT($N$2:N302)</f>
        <v>301</v>
      </c>
      <c r="Q302">
        <f t="shared" si="43"/>
        <v>92.691029900332225</v>
      </c>
      <c r="T302">
        <v>6</v>
      </c>
      <c r="U302">
        <v>6</v>
      </c>
      <c r="V302">
        <v>4</v>
      </c>
      <c r="W302">
        <f t="shared" si="44"/>
        <v>1</v>
      </c>
      <c r="X302">
        <f>SUM($W$2:W302)</f>
        <v>280</v>
      </c>
      <c r="Y302">
        <f>COUNT($W$2:W302)</f>
        <v>301</v>
      </c>
      <c r="Z302">
        <f t="shared" si="45"/>
        <v>93.023255813953483</v>
      </c>
      <c r="AC302">
        <v>51</v>
      </c>
      <c r="AD302">
        <v>51</v>
      </c>
      <c r="AE302">
        <v>37</v>
      </c>
      <c r="AF302">
        <f t="shared" si="46"/>
        <v>1</v>
      </c>
      <c r="AG302">
        <f>SUM($AF$2:AF302)</f>
        <v>284</v>
      </c>
      <c r="AH302">
        <f>COUNT($AF$2:AF302)</f>
        <v>301</v>
      </c>
      <c r="AI302">
        <f t="shared" si="47"/>
        <v>94.352159468438529</v>
      </c>
      <c r="AL302">
        <v>53</v>
      </c>
      <c r="AM302">
        <v>53</v>
      </c>
      <c r="AN302">
        <v>37</v>
      </c>
      <c r="AO302">
        <f t="shared" si="48"/>
        <v>1</v>
      </c>
      <c r="AP302">
        <f>SUM($AO$2:AO302)</f>
        <v>289</v>
      </c>
      <c r="AQ302">
        <f>COUNT($AO$2:AO302)</f>
        <v>301</v>
      </c>
      <c r="AR302">
        <f t="shared" si="49"/>
        <v>96.013289036544847</v>
      </c>
    </row>
    <row r="303" spans="2:44">
      <c r="B303">
        <v>71</v>
      </c>
      <c r="C303">
        <v>39</v>
      </c>
      <c r="D303">
        <v>4</v>
      </c>
      <c r="E303">
        <f t="shared" si="40"/>
        <v>1</v>
      </c>
      <c r="F303">
        <f>SUM($E$2:E303)</f>
        <v>301</v>
      </c>
      <c r="G303">
        <f>COUNT($E$2:E303)</f>
        <v>302</v>
      </c>
      <c r="H303">
        <f t="shared" si="41"/>
        <v>99.668874172185426</v>
      </c>
      <c r="K303">
        <v>6</v>
      </c>
      <c r="L303">
        <v>6</v>
      </c>
      <c r="M303">
        <v>4</v>
      </c>
      <c r="N303">
        <f t="shared" si="42"/>
        <v>1</v>
      </c>
      <c r="O303">
        <f>SUM($N$2:N303)</f>
        <v>280</v>
      </c>
      <c r="P303">
        <f>COUNT($N$2:N303)</f>
        <v>302</v>
      </c>
      <c r="Q303">
        <f t="shared" si="43"/>
        <v>92.715231788079464</v>
      </c>
      <c r="T303">
        <v>6</v>
      </c>
      <c r="U303">
        <v>6</v>
      </c>
      <c r="V303">
        <v>4</v>
      </c>
      <c r="W303">
        <f t="shared" si="44"/>
        <v>1</v>
      </c>
      <c r="X303">
        <f>SUM($W$2:W303)</f>
        <v>281</v>
      </c>
      <c r="Y303">
        <f>COUNT($W$2:W303)</f>
        <v>302</v>
      </c>
      <c r="Z303">
        <f t="shared" si="45"/>
        <v>93.046357615894038</v>
      </c>
      <c r="AC303">
        <v>51</v>
      </c>
      <c r="AD303">
        <v>51</v>
      </c>
      <c r="AE303">
        <v>36</v>
      </c>
      <c r="AF303">
        <f t="shared" si="46"/>
        <v>1</v>
      </c>
      <c r="AG303">
        <f>SUM($AF$2:AF303)</f>
        <v>285</v>
      </c>
      <c r="AH303">
        <f>COUNT($AF$2:AF303)</f>
        <v>302</v>
      </c>
      <c r="AI303">
        <f t="shared" si="47"/>
        <v>94.370860927152322</v>
      </c>
      <c r="AL303">
        <v>53</v>
      </c>
      <c r="AM303">
        <v>53</v>
      </c>
      <c r="AN303">
        <v>36</v>
      </c>
      <c r="AO303">
        <f t="shared" si="48"/>
        <v>1</v>
      </c>
      <c r="AP303">
        <f>SUM($AO$2:AO303)</f>
        <v>290</v>
      </c>
      <c r="AQ303">
        <f>COUNT($AO$2:AO303)</f>
        <v>302</v>
      </c>
      <c r="AR303">
        <f t="shared" si="49"/>
        <v>96.026490066225165</v>
      </c>
    </row>
    <row r="304" spans="2:44">
      <c r="B304">
        <v>71</v>
      </c>
      <c r="C304">
        <v>39</v>
      </c>
      <c r="D304">
        <v>4</v>
      </c>
      <c r="E304">
        <f t="shared" si="40"/>
        <v>1</v>
      </c>
      <c r="F304">
        <f>SUM($E$2:E304)</f>
        <v>302</v>
      </c>
      <c r="G304">
        <f>COUNT($E$2:E304)</f>
        <v>303</v>
      </c>
      <c r="H304">
        <f t="shared" si="41"/>
        <v>99.669966996699671</v>
      </c>
      <c r="K304">
        <v>6</v>
      </c>
      <c r="L304">
        <v>6</v>
      </c>
      <c r="M304">
        <v>4</v>
      </c>
      <c r="N304">
        <f t="shared" si="42"/>
        <v>1</v>
      </c>
      <c r="O304">
        <f>SUM($N$2:N304)</f>
        <v>281</v>
      </c>
      <c r="P304">
        <f>COUNT($N$2:N304)</f>
        <v>303</v>
      </c>
      <c r="Q304">
        <f t="shared" si="43"/>
        <v>92.739273927392745</v>
      </c>
      <c r="T304">
        <v>6</v>
      </c>
      <c r="U304">
        <v>6</v>
      </c>
      <c r="V304">
        <v>4</v>
      </c>
      <c r="W304">
        <f t="shared" si="44"/>
        <v>1</v>
      </c>
      <c r="X304">
        <f>SUM($W$2:W304)</f>
        <v>282</v>
      </c>
      <c r="Y304">
        <f>COUNT($W$2:W304)</f>
        <v>303</v>
      </c>
      <c r="Z304">
        <f t="shared" si="45"/>
        <v>93.069306930693074</v>
      </c>
      <c r="AC304">
        <v>51</v>
      </c>
      <c r="AD304">
        <v>51</v>
      </c>
      <c r="AE304">
        <v>41</v>
      </c>
      <c r="AF304">
        <f t="shared" si="46"/>
        <v>1</v>
      </c>
      <c r="AG304">
        <f>SUM($AF$2:AF304)</f>
        <v>286</v>
      </c>
      <c r="AH304">
        <f>COUNT($AF$2:AF304)</f>
        <v>303</v>
      </c>
      <c r="AI304">
        <f t="shared" si="47"/>
        <v>94.38943894389439</v>
      </c>
      <c r="AL304">
        <v>53</v>
      </c>
      <c r="AM304">
        <v>53</v>
      </c>
      <c r="AN304">
        <v>41</v>
      </c>
      <c r="AO304">
        <f t="shared" si="48"/>
        <v>1</v>
      </c>
      <c r="AP304">
        <f>SUM($AO$2:AO304)</f>
        <v>291</v>
      </c>
      <c r="AQ304">
        <f>COUNT($AO$2:AO304)</f>
        <v>303</v>
      </c>
      <c r="AR304">
        <f t="shared" si="49"/>
        <v>96.039603960396036</v>
      </c>
    </row>
    <row r="305" spans="2:44">
      <c r="B305">
        <v>71</v>
      </c>
      <c r="C305">
        <v>39</v>
      </c>
      <c r="D305">
        <v>4</v>
      </c>
      <c r="E305">
        <f t="shared" si="40"/>
        <v>1</v>
      </c>
      <c r="F305">
        <f>SUM($E$2:E305)</f>
        <v>303</v>
      </c>
      <c r="G305">
        <f>COUNT($E$2:E305)</f>
        <v>304</v>
      </c>
      <c r="H305">
        <f t="shared" si="41"/>
        <v>99.671052631578945</v>
      </c>
      <c r="K305">
        <v>6</v>
      </c>
      <c r="L305">
        <v>6</v>
      </c>
      <c r="M305">
        <v>4</v>
      </c>
      <c r="N305">
        <f t="shared" si="42"/>
        <v>1</v>
      </c>
      <c r="O305">
        <f>SUM($N$2:N305)</f>
        <v>282</v>
      </c>
      <c r="P305">
        <f>COUNT($N$2:N305)</f>
        <v>304</v>
      </c>
      <c r="Q305">
        <f t="shared" si="43"/>
        <v>92.76315789473685</v>
      </c>
      <c r="T305">
        <v>6</v>
      </c>
      <c r="U305">
        <v>6</v>
      </c>
      <c r="V305">
        <v>4</v>
      </c>
      <c r="W305">
        <f t="shared" si="44"/>
        <v>1</v>
      </c>
      <c r="X305">
        <f>SUM($W$2:W305)</f>
        <v>283</v>
      </c>
      <c r="Y305">
        <f>COUNT($W$2:W305)</f>
        <v>304</v>
      </c>
      <c r="Z305">
        <f t="shared" si="45"/>
        <v>93.092105263157904</v>
      </c>
      <c r="AC305">
        <v>51</v>
      </c>
      <c r="AD305">
        <v>51</v>
      </c>
      <c r="AE305">
        <v>43</v>
      </c>
      <c r="AF305">
        <f t="shared" si="46"/>
        <v>1</v>
      </c>
      <c r="AG305">
        <f>SUM($AF$2:AF305)</f>
        <v>287</v>
      </c>
      <c r="AH305">
        <f>COUNT($AF$2:AF305)</f>
        <v>304</v>
      </c>
      <c r="AI305">
        <f t="shared" si="47"/>
        <v>94.407894736842096</v>
      </c>
      <c r="AL305">
        <v>53</v>
      </c>
      <c r="AM305">
        <v>53</v>
      </c>
      <c r="AN305">
        <v>43</v>
      </c>
      <c r="AO305">
        <f t="shared" si="48"/>
        <v>1</v>
      </c>
      <c r="AP305">
        <f>SUM($AO$2:AO305)</f>
        <v>292</v>
      </c>
      <c r="AQ305">
        <f>COUNT($AO$2:AO305)</f>
        <v>304</v>
      </c>
      <c r="AR305">
        <f t="shared" si="49"/>
        <v>96.05263157894737</v>
      </c>
    </row>
    <row r="306" spans="2:44">
      <c r="B306">
        <v>71</v>
      </c>
      <c r="C306">
        <v>39</v>
      </c>
      <c r="D306">
        <v>7</v>
      </c>
      <c r="E306">
        <f t="shared" si="40"/>
        <v>1</v>
      </c>
      <c r="F306">
        <f>SUM($E$2:E306)</f>
        <v>304</v>
      </c>
      <c r="G306">
        <f>COUNT($E$2:E306)</f>
        <v>305</v>
      </c>
      <c r="H306">
        <f t="shared" si="41"/>
        <v>99.672131147540995</v>
      </c>
      <c r="K306">
        <v>6</v>
      </c>
      <c r="L306">
        <v>6</v>
      </c>
      <c r="M306">
        <v>7</v>
      </c>
      <c r="N306">
        <f t="shared" si="42"/>
        <v>0</v>
      </c>
      <c r="O306">
        <f>SUM($N$2:N306)</f>
        <v>282</v>
      </c>
      <c r="P306">
        <f>COUNT($N$2:N306)</f>
        <v>305</v>
      </c>
      <c r="Q306">
        <f t="shared" si="43"/>
        <v>92.459016393442624</v>
      </c>
      <c r="T306">
        <v>6</v>
      </c>
      <c r="U306">
        <v>6</v>
      </c>
      <c r="V306">
        <v>7</v>
      </c>
      <c r="W306">
        <f t="shared" si="44"/>
        <v>0</v>
      </c>
      <c r="X306">
        <f>SUM($W$2:W306)</f>
        <v>283</v>
      </c>
      <c r="Y306">
        <f>COUNT($W$2:W306)</f>
        <v>305</v>
      </c>
      <c r="Z306">
        <f t="shared" si="45"/>
        <v>92.786885245901644</v>
      </c>
      <c r="AC306">
        <v>51</v>
      </c>
      <c r="AD306">
        <v>51</v>
      </c>
      <c r="AE306">
        <v>36</v>
      </c>
      <c r="AF306">
        <f t="shared" si="46"/>
        <v>1</v>
      </c>
      <c r="AG306">
        <f>SUM($AF$2:AF306)</f>
        <v>288</v>
      </c>
      <c r="AH306">
        <f>COUNT($AF$2:AF306)</f>
        <v>305</v>
      </c>
      <c r="AI306">
        <f t="shared" si="47"/>
        <v>94.426229508196727</v>
      </c>
      <c r="AL306">
        <v>53</v>
      </c>
      <c r="AM306">
        <v>53</v>
      </c>
      <c r="AN306">
        <v>36</v>
      </c>
      <c r="AO306">
        <f t="shared" si="48"/>
        <v>1</v>
      </c>
      <c r="AP306">
        <f>SUM($AO$2:AO306)</f>
        <v>293</v>
      </c>
      <c r="AQ306">
        <f>COUNT($AO$2:AO306)</f>
        <v>305</v>
      </c>
      <c r="AR306">
        <f t="shared" si="49"/>
        <v>96.06557377049181</v>
      </c>
    </row>
    <row r="307" spans="2:44">
      <c r="B307">
        <v>71</v>
      </c>
      <c r="C307">
        <v>39</v>
      </c>
      <c r="D307">
        <v>4</v>
      </c>
      <c r="E307">
        <f t="shared" si="40"/>
        <v>1</v>
      </c>
      <c r="F307">
        <f>SUM($E$2:E307)</f>
        <v>305</v>
      </c>
      <c r="G307">
        <f>COUNT($E$2:E307)</f>
        <v>306</v>
      </c>
      <c r="H307">
        <f t="shared" si="41"/>
        <v>99.673202614379079</v>
      </c>
      <c r="K307">
        <v>6</v>
      </c>
      <c r="L307">
        <v>6</v>
      </c>
      <c r="M307">
        <v>4</v>
      </c>
      <c r="N307">
        <f t="shared" si="42"/>
        <v>1</v>
      </c>
      <c r="O307">
        <f>SUM($N$2:N307)</f>
        <v>283</v>
      </c>
      <c r="P307">
        <f>COUNT($N$2:N307)</f>
        <v>306</v>
      </c>
      <c r="Q307">
        <f t="shared" si="43"/>
        <v>92.48366013071896</v>
      </c>
      <c r="T307">
        <v>6</v>
      </c>
      <c r="U307">
        <v>6</v>
      </c>
      <c r="V307">
        <v>4</v>
      </c>
      <c r="W307">
        <f t="shared" si="44"/>
        <v>1</v>
      </c>
      <c r="X307">
        <f>SUM($W$2:W307)</f>
        <v>284</v>
      </c>
      <c r="Y307">
        <f>COUNT($W$2:W307)</f>
        <v>306</v>
      </c>
      <c r="Z307">
        <f t="shared" si="45"/>
        <v>92.810457516339866</v>
      </c>
      <c r="AC307">
        <v>51</v>
      </c>
      <c r="AD307">
        <v>51</v>
      </c>
      <c r="AE307">
        <v>38</v>
      </c>
      <c r="AF307">
        <f t="shared" si="46"/>
        <v>1</v>
      </c>
      <c r="AG307">
        <f>SUM($AF$2:AF307)</f>
        <v>289</v>
      </c>
      <c r="AH307">
        <f>COUNT($AF$2:AF307)</f>
        <v>306</v>
      </c>
      <c r="AI307">
        <f t="shared" si="47"/>
        <v>94.444444444444443</v>
      </c>
      <c r="AL307">
        <v>53</v>
      </c>
      <c r="AM307">
        <v>53</v>
      </c>
      <c r="AN307">
        <v>38</v>
      </c>
      <c r="AO307">
        <f t="shared" si="48"/>
        <v>1</v>
      </c>
      <c r="AP307">
        <f>SUM($AO$2:AO307)</f>
        <v>294</v>
      </c>
      <c r="AQ307">
        <f>COUNT($AO$2:AO307)</f>
        <v>306</v>
      </c>
      <c r="AR307">
        <f t="shared" si="49"/>
        <v>96.078431372549019</v>
      </c>
    </row>
    <row r="308" spans="2:44">
      <c r="B308">
        <v>71</v>
      </c>
      <c r="C308">
        <v>39</v>
      </c>
      <c r="D308">
        <v>5</v>
      </c>
      <c r="E308">
        <f t="shared" si="40"/>
        <v>1</v>
      </c>
      <c r="F308">
        <f>SUM($E$2:E308)</f>
        <v>306</v>
      </c>
      <c r="G308">
        <f>COUNT($E$2:E308)</f>
        <v>307</v>
      </c>
      <c r="H308">
        <f t="shared" si="41"/>
        <v>99.674267100977204</v>
      </c>
      <c r="K308">
        <v>6</v>
      </c>
      <c r="L308">
        <v>6</v>
      </c>
      <c r="M308">
        <v>5</v>
      </c>
      <c r="N308">
        <f t="shared" si="42"/>
        <v>1</v>
      </c>
      <c r="O308">
        <f>SUM($N$2:N308)</f>
        <v>284</v>
      </c>
      <c r="P308">
        <f>COUNT($N$2:N308)</f>
        <v>307</v>
      </c>
      <c r="Q308">
        <f t="shared" si="43"/>
        <v>92.508143322475561</v>
      </c>
      <c r="T308">
        <v>6</v>
      </c>
      <c r="U308">
        <v>6</v>
      </c>
      <c r="V308">
        <v>5</v>
      </c>
      <c r="W308">
        <f t="shared" si="44"/>
        <v>1</v>
      </c>
      <c r="X308">
        <f>SUM($W$2:W308)</f>
        <v>285</v>
      </c>
      <c r="Y308">
        <f>COUNT($W$2:W308)</f>
        <v>307</v>
      </c>
      <c r="Z308">
        <f t="shared" si="45"/>
        <v>92.833876221498372</v>
      </c>
      <c r="AC308">
        <v>51</v>
      </c>
      <c r="AD308">
        <v>51</v>
      </c>
      <c r="AE308">
        <v>34</v>
      </c>
      <c r="AF308">
        <f t="shared" si="46"/>
        <v>1</v>
      </c>
      <c r="AG308">
        <f>SUM($AF$2:AF308)</f>
        <v>290</v>
      </c>
      <c r="AH308">
        <f>COUNT($AF$2:AF308)</f>
        <v>307</v>
      </c>
      <c r="AI308">
        <f t="shared" si="47"/>
        <v>94.462540716612381</v>
      </c>
      <c r="AL308">
        <v>53</v>
      </c>
      <c r="AM308">
        <v>53</v>
      </c>
      <c r="AN308">
        <v>34</v>
      </c>
      <c r="AO308">
        <f t="shared" si="48"/>
        <v>1</v>
      </c>
      <c r="AP308">
        <f>SUM($AO$2:AO308)</f>
        <v>295</v>
      </c>
      <c r="AQ308">
        <f>COUNT($AO$2:AO308)</f>
        <v>307</v>
      </c>
      <c r="AR308">
        <f t="shared" si="49"/>
        <v>96.09120521172639</v>
      </c>
    </row>
    <row r="309" spans="2:44">
      <c r="B309">
        <v>71</v>
      </c>
      <c r="C309">
        <v>39</v>
      </c>
      <c r="D309">
        <v>5</v>
      </c>
      <c r="E309">
        <f t="shared" si="40"/>
        <v>1</v>
      </c>
      <c r="F309">
        <f>SUM($E$2:E309)</f>
        <v>307</v>
      </c>
      <c r="G309">
        <f>COUNT($E$2:E309)</f>
        <v>308</v>
      </c>
      <c r="H309">
        <f t="shared" si="41"/>
        <v>99.675324675324674</v>
      </c>
      <c r="K309">
        <v>6</v>
      </c>
      <c r="L309">
        <v>6</v>
      </c>
      <c r="M309">
        <v>5</v>
      </c>
      <c r="N309">
        <f t="shared" si="42"/>
        <v>1</v>
      </c>
      <c r="O309">
        <f>SUM($N$2:N309)</f>
        <v>285</v>
      </c>
      <c r="P309">
        <f>COUNT($N$2:N309)</f>
        <v>308</v>
      </c>
      <c r="Q309">
        <f t="shared" si="43"/>
        <v>92.532467532467535</v>
      </c>
      <c r="T309">
        <v>6</v>
      </c>
      <c r="U309">
        <v>6</v>
      </c>
      <c r="V309">
        <v>5</v>
      </c>
      <c r="W309">
        <f t="shared" si="44"/>
        <v>1</v>
      </c>
      <c r="X309">
        <f>SUM($W$2:W309)</f>
        <v>286</v>
      </c>
      <c r="Y309">
        <f>COUNT($W$2:W309)</f>
        <v>308</v>
      </c>
      <c r="Z309">
        <f t="shared" si="45"/>
        <v>92.857142857142861</v>
      </c>
      <c r="AC309">
        <v>51</v>
      </c>
      <c r="AD309">
        <v>51</v>
      </c>
      <c r="AE309">
        <v>37</v>
      </c>
      <c r="AF309">
        <f t="shared" si="46"/>
        <v>1</v>
      </c>
      <c r="AG309">
        <f>SUM($AF$2:AF309)</f>
        <v>291</v>
      </c>
      <c r="AH309">
        <f>COUNT($AF$2:AF309)</f>
        <v>308</v>
      </c>
      <c r="AI309">
        <f t="shared" si="47"/>
        <v>94.480519480519476</v>
      </c>
      <c r="AL309">
        <v>53</v>
      </c>
      <c r="AM309">
        <v>53</v>
      </c>
      <c r="AN309">
        <v>37</v>
      </c>
      <c r="AO309">
        <f t="shared" si="48"/>
        <v>1</v>
      </c>
      <c r="AP309">
        <f>SUM($AO$2:AO309)</f>
        <v>296</v>
      </c>
      <c r="AQ309">
        <f>COUNT($AO$2:AO309)</f>
        <v>308</v>
      </c>
      <c r="AR309">
        <f t="shared" si="49"/>
        <v>96.103896103896105</v>
      </c>
    </row>
    <row r="310" spans="2:44">
      <c r="B310">
        <v>71</v>
      </c>
      <c r="C310">
        <v>39</v>
      </c>
      <c r="D310">
        <v>4</v>
      </c>
      <c r="E310">
        <f t="shared" si="40"/>
        <v>1</v>
      </c>
      <c r="F310">
        <f>SUM($E$2:E310)</f>
        <v>308</v>
      </c>
      <c r="G310">
        <f>COUNT($E$2:E310)</f>
        <v>309</v>
      </c>
      <c r="H310">
        <f t="shared" si="41"/>
        <v>99.676375404530745</v>
      </c>
      <c r="K310">
        <v>6</v>
      </c>
      <c r="L310">
        <v>6</v>
      </c>
      <c r="M310">
        <v>4</v>
      </c>
      <c r="N310">
        <f t="shared" si="42"/>
        <v>1</v>
      </c>
      <c r="O310">
        <f>SUM($N$2:N310)</f>
        <v>286</v>
      </c>
      <c r="P310">
        <f>COUNT($N$2:N310)</f>
        <v>309</v>
      </c>
      <c r="Q310">
        <f t="shared" si="43"/>
        <v>92.556634304207122</v>
      </c>
      <c r="T310">
        <v>6</v>
      </c>
      <c r="U310">
        <v>6</v>
      </c>
      <c r="V310">
        <v>4</v>
      </c>
      <c r="W310">
        <f t="shared" si="44"/>
        <v>1</v>
      </c>
      <c r="X310">
        <f>SUM($W$2:W310)</f>
        <v>287</v>
      </c>
      <c r="Y310">
        <f>COUNT($W$2:W310)</f>
        <v>309</v>
      </c>
      <c r="Z310">
        <f t="shared" si="45"/>
        <v>92.880258899676377</v>
      </c>
      <c r="AC310">
        <v>51</v>
      </c>
      <c r="AD310">
        <v>51</v>
      </c>
      <c r="AE310">
        <v>42</v>
      </c>
      <c r="AF310">
        <f t="shared" si="46"/>
        <v>1</v>
      </c>
      <c r="AG310">
        <f>SUM($AF$2:AF310)</f>
        <v>292</v>
      </c>
      <c r="AH310">
        <f>COUNT($AF$2:AF310)</f>
        <v>309</v>
      </c>
      <c r="AI310">
        <f t="shared" si="47"/>
        <v>94.498381877022652</v>
      </c>
      <c r="AL310">
        <v>53</v>
      </c>
      <c r="AM310">
        <v>53</v>
      </c>
      <c r="AN310">
        <v>42</v>
      </c>
      <c r="AO310">
        <f t="shared" si="48"/>
        <v>1</v>
      </c>
      <c r="AP310">
        <f>SUM($AO$2:AO310)</f>
        <v>297</v>
      </c>
      <c r="AQ310">
        <f>COUNT($AO$2:AO310)</f>
        <v>309</v>
      </c>
      <c r="AR310">
        <f t="shared" si="49"/>
        <v>96.116504854368941</v>
      </c>
    </row>
    <row r="311" spans="2:44">
      <c r="B311">
        <v>71</v>
      </c>
      <c r="C311">
        <v>39</v>
      </c>
      <c r="D311">
        <v>4</v>
      </c>
      <c r="E311">
        <f t="shared" si="40"/>
        <v>1</v>
      </c>
      <c r="F311">
        <f>SUM($E$2:E311)</f>
        <v>309</v>
      </c>
      <c r="G311">
        <f>COUNT($E$2:E311)</f>
        <v>310</v>
      </c>
      <c r="H311">
        <f t="shared" si="41"/>
        <v>99.677419354838719</v>
      </c>
      <c r="K311">
        <v>6</v>
      </c>
      <c r="L311">
        <v>6</v>
      </c>
      <c r="M311">
        <v>4</v>
      </c>
      <c r="N311">
        <f t="shared" si="42"/>
        <v>1</v>
      </c>
      <c r="O311">
        <f>SUM($N$2:N311)</f>
        <v>287</v>
      </c>
      <c r="P311">
        <f>COUNT($N$2:N311)</f>
        <v>310</v>
      </c>
      <c r="Q311">
        <f t="shared" si="43"/>
        <v>92.58064516129032</v>
      </c>
      <c r="T311">
        <v>6</v>
      </c>
      <c r="U311">
        <v>6</v>
      </c>
      <c r="V311">
        <v>4</v>
      </c>
      <c r="W311">
        <f t="shared" si="44"/>
        <v>1</v>
      </c>
      <c r="X311">
        <f>SUM($W$2:W311)</f>
        <v>288</v>
      </c>
      <c r="Y311">
        <f>COUNT($W$2:W311)</f>
        <v>310</v>
      </c>
      <c r="Z311">
        <f t="shared" si="45"/>
        <v>92.903225806451616</v>
      </c>
      <c r="AC311">
        <v>51</v>
      </c>
      <c r="AD311">
        <v>51</v>
      </c>
      <c r="AE311">
        <v>36</v>
      </c>
      <c r="AF311">
        <f t="shared" si="46"/>
        <v>1</v>
      </c>
      <c r="AG311">
        <f>SUM($AF$2:AF311)</f>
        <v>293</v>
      </c>
      <c r="AH311">
        <f>COUNT($AF$2:AF311)</f>
        <v>310</v>
      </c>
      <c r="AI311">
        <f t="shared" si="47"/>
        <v>94.516129032258064</v>
      </c>
      <c r="AL311">
        <v>53</v>
      </c>
      <c r="AM311">
        <v>53</v>
      </c>
      <c r="AN311">
        <v>36</v>
      </c>
      <c r="AO311">
        <f t="shared" si="48"/>
        <v>1</v>
      </c>
      <c r="AP311">
        <f>SUM($AO$2:AO311)</f>
        <v>298</v>
      </c>
      <c r="AQ311">
        <f>COUNT($AO$2:AO311)</f>
        <v>310</v>
      </c>
      <c r="AR311">
        <f t="shared" si="49"/>
        <v>96.129032258064512</v>
      </c>
    </row>
    <row r="312" spans="2:44">
      <c r="B312">
        <v>71</v>
      </c>
      <c r="C312">
        <v>39</v>
      </c>
      <c r="D312">
        <v>4</v>
      </c>
      <c r="E312">
        <f t="shared" si="40"/>
        <v>1</v>
      </c>
      <c r="F312">
        <f>SUM($E$2:E312)</f>
        <v>310</v>
      </c>
      <c r="G312">
        <f>COUNT($E$2:E312)</f>
        <v>311</v>
      </c>
      <c r="H312">
        <f t="shared" si="41"/>
        <v>99.678456591639872</v>
      </c>
      <c r="K312">
        <v>6</v>
      </c>
      <c r="L312">
        <v>6</v>
      </c>
      <c r="M312">
        <v>4</v>
      </c>
      <c r="N312">
        <f t="shared" si="42"/>
        <v>1</v>
      </c>
      <c r="O312">
        <f>SUM($N$2:N312)</f>
        <v>288</v>
      </c>
      <c r="P312">
        <f>COUNT($N$2:N312)</f>
        <v>311</v>
      </c>
      <c r="Q312">
        <f t="shared" si="43"/>
        <v>92.60450160771704</v>
      </c>
      <c r="T312">
        <v>6</v>
      </c>
      <c r="U312">
        <v>6</v>
      </c>
      <c r="V312">
        <v>4</v>
      </c>
      <c r="W312">
        <f t="shared" si="44"/>
        <v>1</v>
      </c>
      <c r="X312">
        <f>SUM($W$2:W312)</f>
        <v>289</v>
      </c>
      <c r="Y312">
        <f>COUNT($W$2:W312)</f>
        <v>311</v>
      </c>
      <c r="Z312">
        <f t="shared" si="45"/>
        <v>92.926045016077168</v>
      </c>
      <c r="AC312">
        <v>51</v>
      </c>
      <c r="AD312">
        <v>51</v>
      </c>
      <c r="AE312">
        <v>40</v>
      </c>
      <c r="AF312">
        <f t="shared" si="46"/>
        <v>1</v>
      </c>
      <c r="AG312">
        <f>SUM($AF$2:AF312)</f>
        <v>294</v>
      </c>
      <c r="AH312">
        <f>COUNT($AF$2:AF312)</f>
        <v>311</v>
      </c>
      <c r="AI312">
        <f t="shared" si="47"/>
        <v>94.533762057877809</v>
      </c>
      <c r="AL312">
        <v>53</v>
      </c>
      <c r="AM312">
        <v>53</v>
      </c>
      <c r="AN312">
        <v>40</v>
      </c>
      <c r="AO312">
        <f t="shared" si="48"/>
        <v>1</v>
      </c>
      <c r="AP312">
        <f>SUM($AO$2:AO312)</f>
        <v>299</v>
      </c>
      <c r="AQ312">
        <f>COUNT($AO$2:AO312)</f>
        <v>311</v>
      </c>
      <c r="AR312">
        <f t="shared" si="49"/>
        <v>96.141479099678463</v>
      </c>
    </row>
    <row r="313" spans="2:44">
      <c r="B313">
        <v>71</v>
      </c>
      <c r="C313">
        <v>39</v>
      </c>
      <c r="D313">
        <v>4</v>
      </c>
      <c r="E313">
        <f t="shared" si="40"/>
        <v>1</v>
      </c>
      <c r="F313">
        <f>SUM($E$2:E313)</f>
        <v>311</v>
      </c>
      <c r="G313">
        <f>COUNT($E$2:E313)</f>
        <v>312</v>
      </c>
      <c r="H313">
        <f t="shared" si="41"/>
        <v>99.679487179487182</v>
      </c>
      <c r="K313">
        <v>6</v>
      </c>
      <c r="L313">
        <v>6</v>
      </c>
      <c r="M313">
        <v>4</v>
      </c>
      <c r="N313">
        <f t="shared" si="42"/>
        <v>1</v>
      </c>
      <c r="O313">
        <f>SUM($N$2:N313)</f>
        <v>289</v>
      </c>
      <c r="P313">
        <f>COUNT($N$2:N313)</f>
        <v>312</v>
      </c>
      <c r="Q313">
        <f t="shared" si="43"/>
        <v>92.628205128205138</v>
      </c>
      <c r="T313">
        <v>6</v>
      </c>
      <c r="U313">
        <v>6</v>
      </c>
      <c r="V313">
        <v>4</v>
      </c>
      <c r="W313">
        <f t="shared" si="44"/>
        <v>1</v>
      </c>
      <c r="X313">
        <f>SUM($W$2:W313)</f>
        <v>290</v>
      </c>
      <c r="Y313">
        <f>COUNT($W$2:W313)</f>
        <v>312</v>
      </c>
      <c r="Z313">
        <f t="shared" si="45"/>
        <v>92.948717948717956</v>
      </c>
      <c r="AC313">
        <v>51</v>
      </c>
      <c r="AD313">
        <v>51</v>
      </c>
      <c r="AE313">
        <v>41</v>
      </c>
      <c r="AF313">
        <f t="shared" si="46"/>
        <v>1</v>
      </c>
      <c r="AG313">
        <f>SUM($AF$2:AF313)</f>
        <v>295</v>
      </c>
      <c r="AH313">
        <f>COUNT($AF$2:AF313)</f>
        <v>312</v>
      </c>
      <c r="AI313">
        <f t="shared" si="47"/>
        <v>94.551282051282044</v>
      </c>
      <c r="AL313">
        <v>53</v>
      </c>
      <c r="AM313">
        <v>53</v>
      </c>
      <c r="AN313">
        <v>41</v>
      </c>
      <c r="AO313">
        <f t="shared" si="48"/>
        <v>1</v>
      </c>
      <c r="AP313">
        <f>SUM($AO$2:AO313)</f>
        <v>300</v>
      </c>
      <c r="AQ313">
        <f>COUNT($AO$2:AO313)</f>
        <v>312</v>
      </c>
      <c r="AR313">
        <f t="shared" si="49"/>
        <v>96.15384615384616</v>
      </c>
    </row>
    <row r="314" spans="2:44">
      <c r="B314">
        <v>80</v>
      </c>
      <c r="C314">
        <v>39</v>
      </c>
      <c r="D314">
        <v>4</v>
      </c>
      <c r="E314">
        <f t="shared" si="40"/>
        <v>1</v>
      </c>
      <c r="F314">
        <f>SUM($E$2:E314)</f>
        <v>312</v>
      </c>
      <c r="G314">
        <f>COUNT($E$2:E314)</f>
        <v>313</v>
      </c>
      <c r="H314">
        <f t="shared" si="41"/>
        <v>99.680511182108617</v>
      </c>
      <c r="K314">
        <v>6</v>
      </c>
      <c r="L314">
        <v>6</v>
      </c>
      <c r="M314">
        <v>4</v>
      </c>
      <c r="N314">
        <f t="shared" si="42"/>
        <v>1</v>
      </c>
      <c r="O314">
        <f>SUM($N$2:N314)</f>
        <v>290</v>
      </c>
      <c r="P314">
        <f>COUNT($N$2:N314)</f>
        <v>313</v>
      </c>
      <c r="Q314">
        <f t="shared" si="43"/>
        <v>92.651757188498408</v>
      </c>
      <c r="T314">
        <v>6</v>
      </c>
      <c r="U314">
        <v>6</v>
      </c>
      <c r="V314">
        <v>4</v>
      </c>
      <c r="W314">
        <f t="shared" si="44"/>
        <v>1</v>
      </c>
      <c r="X314">
        <f>SUM($W$2:W314)</f>
        <v>291</v>
      </c>
      <c r="Y314">
        <f>COUNT($W$2:W314)</f>
        <v>313</v>
      </c>
      <c r="Z314">
        <f t="shared" si="45"/>
        <v>92.971246006389777</v>
      </c>
      <c r="AC314">
        <v>51</v>
      </c>
      <c r="AD314">
        <v>51</v>
      </c>
      <c r="AE314">
        <v>32</v>
      </c>
      <c r="AF314">
        <f t="shared" si="46"/>
        <v>1</v>
      </c>
      <c r="AG314">
        <f>SUM($AF$2:AF314)</f>
        <v>296</v>
      </c>
      <c r="AH314">
        <f>COUNT($AF$2:AF314)</f>
        <v>313</v>
      </c>
      <c r="AI314">
        <f t="shared" si="47"/>
        <v>94.568690095846648</v>
      </c>
      <c r="AL314">
        <v>53</v>
      </c>
      <c r="AM314">
        <v>53</v>
      </c>
      <c r="AN314">
        <v>32</v>
      </c>
      <c r="AO314">
        <f t="shared" si="48"/>
        <v>1</v>
      </c>
      <c r="AP314">
        <f>SUM($AO$2:AO314)</f>
        <v>301</v>
      </c>
      <c r="AQ314">
        <f>COUNT($AO$2:AO314)</f>
        <v>313</v>
      </c>
      <c r="AR314">
        <f t="shared" si="49"/>
        <v>96.166134185303505</v>
      </c>
    </row>
    <row r="315" spans="2:44">
      <c r="B315">
        <v>80</v>
      </c>
      <c r="C315">
        <v>39</v>
      </c>
      <c r="D315">
        <v>4</v>
      </c>
      <c r="E315">
        <f t="shared" si="40"/>
        <v>1</v>
      </c>
      <c r="F315">
        <f>SUM($E$2:E315)</f>
        <v>313</v>
      </c>
      <c r="G315">
        <f>COUNT($E$2:E315)</f>
        <v>314</v>
      </c>
      <c r="H315">
        <f t="shared" si="41"/>
        <v>99.681528662420376</v>
      </c>
      <c r="K315">
        <v>6</v>
      </c>
      <c r="L315">
        <v>6</v>
      </c>
      <c r="M315">
        <v>4</v>
      </c>
      <c r="N315">
        <f t="shared" si="42"/>
        <v>1</v>
      </c>
      <c r="O315">
        <f>SUM($N$2:N315)</f>
        <v>291</v>
      </c>
      <c r="P315">
        <f>COUNT($N$2:N315)</f>
        <v>314</v>
      </c>
      <c r="Q315">
        <f t="shared" si="43"/>
        <v>92.675159235668787</v>
      </c>
      <c r="T315">
        <v>6</v>
      </c>
      <c r="U315">
        <v>6</v>
      </c>
      <c r="V315">
        <v>4</v>
      </c>
      <c r="W315">
        <f t="shared" si="44"/>
        <v>1</v>
      </c>
      <c r="X315">
        <f>SUM($W$2:W315)</f>
        <v>292</v>
      </c>
      <c r="Y315">
        <f>COUNT($W$2:W315)</f>
        <v>314</v>
      </c>
      <c r="Z315">
        <f t="shared" si="45"/>
        <v>92.99363057324841</v>
      </c>
      <c r="AC315">
        <v>51</v>
      </c>
      <c r="AD315">
        <v>51</v>
      </c>
      <c r="AE315">
        <v>36</v>
      </c>
      <c r="AF315">
        <f t="shared" si="46"/>
        <v>1</v>
      </c>
      <c r="AG315">
        <f>SUM($AF$2:AF315)</f>
        <v>297</v>
      </c>
      <c r="AH315">
        <f>COUNT($AF$2:AF315)</f>
        <v>314</v>
      </c>
      <c r="AI315">
        <f t="shared" si="47"/>
        <v>94.585987261146499</v>
      </c>
      <c r="AL315">
        <v>53</v>
      </c>
      <c r="AM315">
        <v>53</v>
      </c>
      <c r="AN315">
        <v>36</v>
      </c>
      <c r="AO315">
        <f t="shared" si="48"/>
        <v>1</v>
      </c>
      <c r="AP315">
        <f>SUM($AO$2:AO315)</f>
        <v>302</v>
      </c>
      <c r="AQ315">
        <f>COUNT($AO$2:AO315)</f>
        <v>314</v>
      </c>
      <c r="AR315">
        <f t="shared" si="49"/>
        <v>96.178343949044589</v>
      </c>
    </row>
    <row r="316" spans="2:44">
      <c r="B316">
        <v>80</v>
      </c>
      <c r="C316">
        <v>39</v>
      </c>
      <c r="D316">
        <v>4</v>
      </c>
      <c r="E316">
        <f t="shared" si="40"/>
        <v>1</v>
      </c>
      <c r="F316">
        <f>SUM($E$2:E316)</f>
        <v>314</v>
      </c>
      <c r="G316">
        <f>COUNT($E$2:E316)</f>
        <v>315</v>
      </c>
      <c r="H316">
        <f t="shared" si="41"/>
        <v>99.682539682539684</v>
      </c>
      <c r="K316">
        <v>6</v>
      </c>
      <c r="L316">
        <v>6</v>
      </c>
      <c r="M316">
        <v>4</v>
      </c>
      <c r="N316">
        <f t="shared" si="42"/>
        <v>1</v>
      </c>
      <c r="O316">
        <f>SUM($N$2:N316)</f>
        <v>292</v>
      </c>
      <c r="P316">
        <f>COUNT($N$2:N316)</f>
        <v>315</v>
      </c>
      <c r="Q316">
        <f t="shared" si="43"/>
        <v>92.698412698412696</v>
      </c>
      <c r="T316">
        <v>6</v>
      </c>
      <c r="U316">
        <v>6</v>
      </c>
      <c r="V316">
        <v>4</v>
      </c>
      <c r="W316">
        <f t="shared" si="44"/>
        <v>1</v>
      </c>
      <c r="X316">
        <f>SUM($W$2:W316)</f>
        <v>293</v>
      </c>
      <c r="Y316">
        <f>COUNT($W$2:W316)</f>
        <v>315</v>
      </c>
      <c r="Z316">
        <f t="shared" si="45"/>
        <v>93.015873015873012</v>
      </c>
      <c r="AC316">
        <v>51</v>
      </c>
      <c r="AD316">
        <v>51</v>
      </c>
      <c r="AE316">
        <v>42</v>
      </c>
      <c r="AF316">
        <f t="shared" si="46"/>
        <v>1</v>
      </c>
      <c r="AG316">
        <f>SUM($AF$2:AF316)</f>
        <v>298</v>
      </c>
      <c r="AH316">
        <f>COUNT($AF$2:AF316)</f>
        <v>315</v>
      </c>
      <c r="AI316">
        <f t="shared" si="47"/>
        <v>94.603174603174594</v>
      </c>
      <c r="AL316">
        <v>53</v>
      </c>
      <c r="AM316">
        <v>53</v>
      </c>
      <c r="AN316">
        <v>42</v>
      </c>
      <c r="AO316">
        <f t="shared" si="48"/>
        <v>1</v>
      </c>
      <c r="AP316">
        <f>SUM($AO$2:AO316)</f>
        <v>303</v>
      </c>
      <c r="AQ316">
        <f>COUNT($AO$2:AO316)</f>
        <v>315</v>
      </c>
      <c r="AR316">
        <f t="shared" si="49"/>
        <v>96.19047619047619</v>
      </c>
    </row>
    <row r="317" spans="2:44">
      <c r="B317">
        <v>80</v>
      </c>
      <c r="C317">
        <v>39</v>
      </c>
      <c r="D317">
        <v>4</v>
      </c>
      <c r="E317">
        <f t="shared" si="40"/>
        <v>1</v>
      </c>
      <c r="F317">
        <f>SUM($E$2:E317)</f>
        <v>315</v>
      </c>
      <c r="G317">
        <f>COUNT($E$2:E317)</f>
        <v>316</v>
      </c>
      <c r="H317">
        <f t="shared" si="41"/>
        <v>99.683544303797461</v>
      </c>
      <c r="K317">
        <v>6</v>
      </c>
      <c r="L317">
        <v>6</v>
      </c>
      <c r="M317">
        <v>4</v>
      </c>
      <c r="N317">
        <f t="shared" si="42"/>
        <v>1</v>
      </c>
      <c r="O317">
        <f>SUM($N$2:N317)</f>
        <v>293</v>
      </c>
      <c r="P317">
        <f>COUNT($N$2:N317)</f>
        <v>316</v>
      </c>
      <c r="Q317">
        <f t="shared" si="43"/>
        <v>92.721518987341767</v>
      </c>
      <c r="T317">
        <v>6</v>
      </c>
      <c r="U317">
        <v>6</v>
      </c>
      <c r="V317">
        <v>4</v>
      </c>
      <c r="W317">
        <f t="shared" si="44"/>
        <v>1</v>
      </c>
      <c r="X317">
        <f>SUM($W$2:W317)</f>
        <v>294</v>
      </c>
      <c r="Y317">
        <f>COUNT($W$2:W317)</f>
        <v>316</v>
      </c>
      <c r="Z317">
        <f t="shared" si="45"/>
        <v>93.037974683544306</v>
      </c>
      <c r="AC317">
        <v>51</v>
      </c>
      <c r="AD317">
        <v>51</v>
      </c>
      <c r="AE317">
        <v>60</v>
      </c>
      <c r="AF317">
        <f t="shared" si="46"/>
        <v>0</v>
      </c>
      <c r="AG317">
        <f>SUM($AF$2:AF317)</f>
        <v>298</v>
      </c>
      <c r="AH317">
        <f>COUNT($AF$2:AF317)</f>
        <v>316</v>
      </c>
      <c r="AI317">
        <f t="shared" si="47"/>
        <v>94.303797468354432</v>
      </c>
      <c r="AL317">
        <v>53</v>
      </c>
      <c r="AM317">
        <v>53</v>
      </c>
      <c r="AN317">
        <v>60</v>
      </c>
      <c r="AO317">
        <f t="shared" si="48"/>
        <v>0</v>
      </c>
      <c r="AP317">
        <f>SUM($AO$2:AO317)</f>
        <v>303</v>
      </c>
      <c r="AQ317">
        <f>COUNT($AO$2:AO317)</f>
        <v>316</v>
      </c>
      <c r="AR317">
        <f t="shared" si="49"/>
        <v>95.886075949367083</v>
      </c>
    </row>
    <row r="318" spans="2:44">
      <c r="B318">
        <v>80</v>
      </c>
      <c r="C318">
        <v>39</v>
      </c>
      <c r="D318">
        <v>4</v>
      </c>
      <c r="E318">
        <f t="shared" si="40"/>
        <v>1</v>
      </c>
      <c r="F318">
        <f>SUM($E$2:E318)</f>
        <v>316</v>
      </c>
      <c r="G318">
        <f>COUNT($E$2:E318)</f>
        <v>317</v>
      </c>
      <c r="H318">
        <f t="shared" si="41"/>
        <v>99.684542586750794</v>
      </c>
      <c r="K318">
        <v>6</v>
      </c>
      <c r="L318">
        <v>6</v>
      </c>
      <c r="M318">
        <v>4</v>
      </c>
      <c r="N318">
        <f t="shared" si="42"/>
        <v>1</v>
      </c>
      <c r="O318">
        <f>SUM($N$2:N318)</f>
        <v>294</v>
      </c>
      <c r="P318">
        <f>COUNT($N$2:N318)</f>
        <v>317</v>
      </c>
      <c r="Q318">
        <f t="shared" si="43"/>
        <v>92.744479495268138</v>
      </c>
      <c r="T318">
        <v>6</v>
      </c>
      <c r="U318">
        <v>6</v>
      </c>
      <c r="V318">
        <v>4</v>
      </c>
      <c r="W318">
        <f t="shared" si="44"/>
        <v>1</v>
      </c>
      <c r="X318">
        <f>SUM($W$2:W318)</f>
        <v>295</v>
      </c>
      <c r="Y318">
        <f>COUNT($W$2:W318)</f>
        <v>317</v>
      </c>
      <c r="Z318">
        <f t="shared" si="45"/>
        <v>93.059936908517344</v>
      </c>
      <c r="AC318">
        <v>51</v>
      </c>
      <c r="AD318">
        <v>51</v>
      </c>
      <c r="AE318">
        <v>32</v>
      </c>
      <c r="AF318">
        <f t="shared" si="46"/>
        <v>1</v>
      </c>
      <c r="AG318">
        <f>SUM($AF$2:AF318)</f>
        <v>299</v>
      </c>
      <c r="AH318">
        <f>COUNT($AF$2:AF318)</f>
        <v>317</v>
      </c>
      <c r="AI318">
        <f t="shared" si="47"/>
        <v>94.321766561514195</v>
      </c>
      <c r="AL318">
        <v>53</v>
      </c>
      <c r="AM318">
        <v>53</v>
      </c>
      <c r="AN318">
        <v>32</v>
      </c>
      <c r="AO318">
        <f t="shared" si="48"/>
        <v>1</v>
      </c>
      <c r="AP318">
        <f>SUM($AO$2:AO318)</f>
        <v>304</v>
      </c>
      <c r="AQ318">
        <f>COUNT($AO$2:AO318)</f>
        <v>317</v>
      </c>
      <c r="AR318">
        <f t="shared" si="49"/>
        <v>95.899053627760253</v>
      </c>
    </row>
    <row r="319" spans="2:44">
      <c r="B319">
        <v>80</v>
      </c>
      <c r="C319">
        <v>39</v>
      </c>
      <c r="D319">
        <v>4</v>
      </c>
      <c r="E319">
        <f t="shared" si="40"/>
        <v>1</v>
      </c>
      <c r="F319">
        <f>SUM($E$2:E319)</f>
        <v>317</v>
      </c>
      <c r="G319">
        <f>COUNT($E$2:E319)</f>
        <v>318</v>
      </c>
      <c r="H319">
        <f t="shared" si="41"/>
        <v>99.685534591194966</v>
      </c>
      <c r="K319">
        <v>6</v>
      </c>
      <c r="L319">
        <v>6</v>
      </c>
      <c r="M319">
        <v>4</v>
      </c>
      <c r="N319">
        <f t="shared" si="42"/>
        <v>1</v>
      </c>
      <c r="O319">
        <f>SUM($N$2:N319)</f>
        <v>295</v>
      </c>
      <c r="P319">
        <f>COUNT($N$2:N319)</f>
        <v>318</v>
      </c>
      <c r="Q319">
        <f t="shared" si="43"/>
        <v>92.767295597484278</v>
      </c>
      <c r="T319">
        <v>6</v>
      </c>
      <c r="U319">
        <v>6</v>
      </c>
      <c r="V319">
        <v>4</v>
      </c>
      <c r="W319">
        <f t="shared" si="44"/>
        <v>1</v>
      </c>
      <c r="X319">
        <f>SUM($W$2:W319)</f>
        <v>296</v>
      </c>
      <c r="Y319">
        <f>COUNT($W$2:W319)</f>
        <v>318</v>
      </c>
      <c r="Z319">
        <f t="shared" si="45"/>
        <v>93.081761006289312</v>
      </c>
      <c r="AC319">
        <v>51</v>
      </c>
      <c r="AD319">
        <v>51</v>
      </c>
      <c r="AE319">
        <v>31</v>
      </c>
      <c r="AF319">
        <f t="shared" si="46"/>
        <v>1</v>
      </c>
      <c r="AG319">
        <f>SUM($AF$2:AF319)</f>
        <v>300</v>
      </c>
      <c r="AH319">
        <f>COUNT($AF$2:AF319)</f>
        <v>318</v>
      </c>
      <c r="AI319">
        <f t="shared" si="47"/>
        <v>94.339622641509436</v>
      </c>
      <c r="AL319">
        <v>53</v>
      </c>
      <c r="AM319">
        <v>53</v>
      </c>
      <c r="AN319">
        <v>31</v>
      </c>
      <c r="AO319">
        <f t="shared" si="48"/>
        <v>1</v>
      </c>
      <c r="AP319">
        <f>SUM($AO$2:AO319)</f>
        <v>305</v>
      </c>
      <c r="AQ319">
        <f>COUNT($AO$2:AO319)</f>
        <v>318</v>
      </c>
      <c r="AR319">
        <f t="shared" si="49"/>
        <v>95.911949685534594</v>
      </c>
    </row>
    <row r="320" spans="2:44">
      <c r="B320">
        <v>80</v>
      </c>
      <c r="C320">
        <v>39</v>
      </c>
      <c r="D320">
        <v>4</v>
      </c>
      <c r="E320">
        <f t="shared" si="40"/>
        <v>1</v>
      </c>
      <c r="F320">
        <f>SUM($E$2:E320)</f>
        <v>318</v>
      </c>
      <c r="G320">
        <f>COUNT($E$2:E320)</f>
        <v>319</v>
      </c>
      <c r="H320">
        <f t="shared" si="41"/>
        <v>99.686520376175551</v>
      </c>
      <c r="K320">
        <v>6</v>
      </c>
      <c r="L320">
        <v>6</v>
      </c>
      <c r="M320">
        <v>4</v>
      </c>
      <c r="N320">
        <f t="shared" si="42"/>
        <v>1</v>
      </c>
      <c r="O320">
        <f>SUM($N$2:N320)</f>
        <v>296</v>
      </c>
      <c r="P320">
        <f>COUNT($N$2:N320)</f>
        <v>319</v>
      </c>
      <c r="Q320">
        <f t="shared" si="43"/>
        <v>92.789968652037615</v>
      </c>
      <c r="T320">
        <v>6</v>
      </c>
      <c r="U320">
        <v>6</v>
      </c>
      <c r="V320">
        <v>4</v>
      </c>
      <c r="W320">
        <f t="shared" si="44"/>
        <v>1</v>
      </c>
      <c r="X320">
        <f>SUM($W$2:W320)</f>
        <v>297</v>
      </c>
      <c r="Y320">
        <f>COUNT($W$2:W320)</f>
        <v>319</v>
      </c>
      <c r="Z320">
        <f t="shared" si="45"/>
        <v>93.103448275862064</v>
      </c>
      <c r="AC320">
        <v>51</v>
      </c>
      <c r="AD320">
        <v>51</v>
      </c>
      <c r="AE320">
        <v>31</v>
      </c>
      <c r="AF320">
        <f t="shared" si="46"/>
        <v>1</v>
      </c>
      <c r="AG320">
        <f>SUM($AF$2:AF320)</f>
        <v>301</v>
      </c>
      <c r="AH320">
        <f>COUNT($AF$2:AF320)</f>
        <v>319</v>
      </c>
      <c r="AI320">
        <f t="shared" si="47"/>
        <v>94.357366771159874</v>
      </c>
      <c r="AL320">
        <v>53</v>
      </c>
      <c r="AM320">
        <v>53</v>
      </c>
      <c r="AN320">
        <v>31</v>
      </c>
      <c r="AO320">
        <f t="shared" si="48"/>
        <v>1</v>
      </c>
      <c r="AP320">
        <f>SUM($AO$2:AO320)</f>
        <v>306</v>
      </c>
      <c r="AQ320">
        <f>COUNT($AO$2:AO320)</f>
        <v>319</v>
      </c>
      <c r="AR320">
        <f t="shared" si="49"/>
        <v>95.924764890282134</v>
      </c>
    </row>
    <row r="321" spans="2:44">
      <c r="B321">
        <v>80</v>
      </c>
      <c r="C321">
        <v>39</v>
      </c>
      <c r="D321">
        <v>4</v>
      </c>
      <c r="E321">
        <f t="shared" si="40"/>
        <v>1</v>
      </c>
      <c r="F321">
        <f>SUM($E$2:E321)</f>
        <v>319</v>
      </c>
      <c r="G321">
        <f>COUNT($E$2:E321)</f>
        <v>320</v>
      </c>
      <c r="H321">
        <f t="shared" si="41"/>
        <v>99.6875</v>
      </c>
      <c r="K321">
        <v>6</v>
      </c>
      <c r="L321">
        <v>6</v>
      </c>
      <c r="M321">
        <v>4</v>
      </c>
      <c r="N321">
        <f t="shared" si="42"/>
        <v>1</v>
      </c>
      <c r="O321">
        <f>SUM($N$2:N321)</f>
        <v>297</v>
      </c>
      <c r="P321">
        <f>COUNT($N$2:N321)</f>
        <v>320</v>
      </c>
      <c r="Q321">
        <f t="shared" si="43"/>
        <v>92.8125</v>
      </c>
      <c r="T321">
        <v>6</v>
      </c>
      <c r="U321">
        <v>6</v>
      </c>
      <c r="V321">
        <v>4</v>
      </c>
      <c r="W321">
        <f t="shared" si="44"/>
        <v>1</v>
      </c>
      <c r="X321">
        <f>SUM($W$2:W321)</f>
        <v>298</v>
      </c>
      <c r="Y321">
        <f>COUNT($W$2:W321)</f>
        <v>320</v>
      </c>
      <c r="Z321">
        <f t="shared" si="45"/>
        <v>93.125</v>
      </c>
      <c r="AC321">
        <v>51</v>
      </c>
      <c r="AD321">
        <v>51</v>
      </c>
      <c r="AE321">
        <v>33</v>
      </c>
      <c r="AF321">
        <f t="shared" si="46"/>
        <v>1</v>
      </c>
      <c r="AG321">
        <f>SUM($AF$2:AF321)</f>
        <v>302</v>
      </c>
      <c r="AH321">
        <f>COUNT($AF$2:AF321)</f>
        <v>320</v>
      </c>
      <c r="AI321">
        <f t="shared" si="47"/>
        <v>94.375</v>
      </c>
      <c r="AL321">
        <v>53</v>
      </c>
      <c r="AM321">
        <v>53</v>
      </c>
      <c r="AN321">
        <v>33</v>
      </c>
      <c r="AO321">
        <f t="shared" si="48"/>
        <v>1</v>
      </c>
      <c r="AP321">
        <f>SUM($AO$2:AO321)</f>
        <v>307</v>
      </c>
      <c r="AQ321">
        <f>COUNT($AO$2:AO321)</f>
        <v>320</v>
      </c>
      <c r="AR321">
        <f t="shared" si="49"/>
        <v>95.9375</v>
      </c>
    </row>
    <row r="322" spans="2:44">
      <c r="B322">
        <v>80</v>
      </c>
      <c r="C322">
        <v>39</v>
      </c>
      <c r="D322">
        <v>4</v>
      </c>
      <c r="E322">
        <f t="shared" ref="E322:E385" si="50">IF(D322&lt;=C322,1,0)</f>
        <v>1</v>
      </c>
      <c r="F322">
        <f>SUM($E$2:E322)</f>
        <v>320</v>
      </c>
      <c r="G322">
        <f>COUNT($E$2:E322)</f>
        <v>321</v>
      </c>
      <c r="H322">
        <f t="shared" ref="H322:H385" si="51">F322/G322*100</f>
        <v>99.688473520249218</v>
      </c>
      <c r="K322">
        <v>6</v>
      </c>
      <c r="L322">
        <v>6</v>
      </c>
      <c r="M322">
        <v>4</v>
      </c>
      <c r="N322">
        <f t="shared" ref="N322:N385" si="52">IF(M322&lt;=L322,1,0)</f>
        <v>1</v>
      </c>
      <c r="O322">
        <f>SUM($N$2:N322)</f>
        <v>298</v>
      </c>
      <c r="P322">
        <f>COUNT($N$2:N322)</f>
        <v>321</v>
      </c>
      <c r="Q322">
        <f t="shared" ref="Q322:Q385" si="53">O322/P322*100</f>
        <v>92.834890965732086</v>
      </c>
      <c r="T322">
        <v>6</v>
      </c>
      <c r="U322">
        <v>6</v>
      </c>
      <c r="V322">
        <v>4</v>
      </c>
      <c r="W322">
        <f t="shared" ref="W322:W385" si="54">IF(V322&lt;=U322,1,0)</f>
        <v>1</v>
      </c>
      <c r="X322">
        <f>SUM($W$2:W322)</f>
        <v>299</v>
      </c>
      <c r="Y322">
        <f>COUNT($W$2:W322)</f>
        <v>321</v>
      </c>
      <c r="Z322">
        <f t="shared" ref="Z322:Z385" si="55">X322/Y322*100</f>
        <v>93.146417445482868</v>
      </c>
      <c r="AC322">
        <v>51</v>
      </c>
      <c r="AD322">
        <v>51</v>
      </c>
      <c r="AE322">
        <v>35</v>
      </c>
      <c r="AF322">
        <f t="shared" ref="AF322:AF385" si="5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57">AG322/AH322*100</f>
        <v>94.392523364485982</v>
      </c>
      <c r="AL322">
        <v>53</v>
      </c>
      <c r="AM322">
        <v>53</v>
      </c>
      <c r="AN322">
        <v>35</v>
      </c>
      <c r="AO322">
        <f t="shared" ref="AO322:AO385" si="5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59">AP322/AQ322*100</f>
        <v>95.950155763239877</v>
      </c>
    </row>
    <row r="323" spans="2:44">
      <c r="B323">
        <v>80</v>
      </c>
      <c r="C323">
        <v>39</v>
      </c>
      <c r="D323">
        <v>4</v>
      </c>
      <c r="E323">
        <f t="shared" si="50"/>
        <v>1</v>
      </c>
      <c r="F323">
        <f>SUM($E$2:E323)</f>
        <v>321</v>
      </c>
      <c r="G323">
        <f>COUNT($E$2:E323)</f>
        <v>322</v>
      </c>
      <c r="H323">
        <f t="shared" si="51"/>
        <v>99.689440993788821</v>
      </c>
      <c r="K323">
        <v>6</v>
      </c>
      <c r="L323">
        <v>6</v>
      </c>
      <c r="M323">
        <v>4</v>
      </c>
      <c r="N323">
        <f t="shared" si="52"/>
        <v>1</v>
      </c>
      <c r="O323">
        <f>SUM($N$2:N323)</f>
        <v>299</v>
      </c>
      <c r="P323">
        <f>COUNT($N$2:N323)</f>
        <v>322</v>
      </c>
      <c r="Q323">
        <f t="shared" si="53"/>
        <v>92.857142857142861</v>
      </c>
      <c r="T323">
        <v>6</v>
      </c>
      <c r="U323">
        <v>6</v>
      </c>
      <c r="V323">
        <v>4</v>
      </c>
      <c r="W323">
        <f t="shared" si="54"/>
        <v>1</v>
      </c>
      <c r="X323">
        <f>SUM($W$2:W323)</f>
        <v>300</v>
      </c>
      <c r="Y323">
        <f>COUNT($W$2:W323)</f>
        <v>322</v>
      </c>
      <c r="Z323">
        <f t="shared" si="55"/>
        <v>93.16770186335404</v>
      </c>
      <c r="AC323">
        <v>51</v>
      </c>
      <c r="AD323">
        <v>51</v>
      </c>
      <c r="AE323">
        <v>43</v>
      </c>
      <c r="AF323">
        <f t="shared" si="56"/>
        <v>1</v>
      </c>
      <c r="AG323">
        <f>SUM($AF$2:AF323)</f>
        <v>304</v>
      </c>
      <c r="AH323">
        <f>COUNT($AF$2:AF323)</f>
        <v>322</v>
      </c>
      <c r="AI323">
        <f t="shared" si="57"/>
        <v>94.409937888198755</v>
      </c>
      <c r="AL323">
        <v>53</v>
      </c>
      <c r="AM323">
        <v>53</v>
      </c>
      <c r="AN323">
        <v>43</v>
      </c>
      <c r="AO323">
        <f t="shared" si="58"/>
        <v>1</v>
      </c>
      <c r="AP323">
        <f>SUM($AO$2:AO323)</f>
        <v>309</v>
      </c>
      <c r="AQ323">
        <f>COUNT($AO$2:AO323)</f>
        <v>322</v>
      </c>
      <c r="AR323">
        <f t="shared" si="59"/>
        <v>95.962732919254663</v>
      </c>
    </row>
    <row r="324" spans="2:44">
      <c r="B324">
        <v>80</v>
      </c>
      <c r="C324">
        <v>39</v>
      </c>
      <c r="D324">
        <v>4</v>
      </c>
      <c r="E324">
        <f t="shared" si="50"/>
        <v>1</v>
      </c>
      <c r="F324">
        <f>SUM($E$2:E324)</f>
        <v>322</v>
      </c>
      <c r="G324">
        <f>COUNT($E$2:E324)</f>
        <v>323</v>
      </c>
      <c r="H324">
        <f t="shared" si="51"/>
        <v>99.690402476780179</v>
      </c>
      <c r="K324">
        <v>6</v>
      </c>
      <c r="L324">
        <v>6</v>
      </c>
      <c r="M324">
        <v>4</v>
      </c>
      <c r="N324">
        <f t="shared" si="52"/>
        <v>1</v>
      </c>
      <c r="O324">
        <f>SUM($N$2:N324)</f>
        <v>300</v>
      </c>
      <c r="P324">
        <f>COUNT($N$2:N324)</f>
        <v>323</v>
      </c>
      <c r="Q324">
        <f t="shared" si="53"/>
        <v>92.879256965944265</v>
      </c>
      <c r="T324">
        <v>6</v>
      </c>
      <c r="U324">
        <v>6</v>
      </c>
      <c r="V324">
        <v>4</v>
      </c>
      <c r="W324">
        <f t="shared" si="54"/>
        <v>1</v>
      </c>
      <c r="X324">
        <f>SUM($W$2:W324)</f>
        <v>301</v>
      </c>
      <c r="Y324">
        <f>COUNT($W$2:W324)</f>
        <v>323</v>
      </c>
      <c r="Z324">
        <f t="shared" si="55"/>
        <v>93.188854489164086</v>
      </c>
      <c r="AC324">
        <v>51</v>
      </c>
      <c r="AD324">
        <v>51</v>
      </c>
      <c r="AE324">
        <v>34</v>
      </c>
      <c r="AF324">
        <f t="shared" si="56"/>
        <v>1</v>
      </c>
      <c r="AG324">
        <f>SUM($AF$2:AF324)</f>
        <v>305</v>
      </c>
      <c r="AH324">
        <f>COUNT($AF$2:AF324)</f>
        <v>323</v>
      </c>
      <c r="AI324">
        <f t="shared" si="57"/>
        <v>94.427244582043343</v>
      </c>
      <c r="AL324">
        <v>53</v>
      </c>
      <c r="AM324">
        <v>53</v>
      </c>
      <c r="AN324">
        <v>34</v>
      </c>
      <c r="AO324">
        <f t="shared" si="58"/>
        <v>1</v>
      </c>
      <c r="AP324">
        <f>SUM($AO$2:AO324)</f>
        <v>310</v>
      </c>
      <c r="AQ324">
        <f>COUNT($AO$2:AO324)</f>
        <v>323</v>
      </c>
      <c r="AR324">
        <f t="shared" si="59"/>
        <v>95.975232198142407</v>
      </c>
    </row>
    <row r="325" spans="2:44">
      <c r="B325">
        <v>80</v>
      </c>
      <c r="C325">
        <v>39</v>
      </c>
      <c r="D325">
        <v>4</v>
      </c>
      <c r="E325">
        <f t="shared" si="50"/>
        <v>1</v>
      </c>
      <c r="F325">
        <f>SUM($E$2:E325)</f>
        <v>323</v>
      </c>
      <c r="G325">
        <f>COUNT($E$2:E325)</f>
        <v>324</v>
      </c>
      <c r="H325">
        <f t="shared" si="51"/>
        <v>99.691358024691354</v>
      </c>
      <c r="K325">
        <v>6</v>
      </c>
      <c r="L325">
        <v>6</v>
      </c>
      <c r="M325">
        <v>4</v>
      </c>
      <c r="N325">
        <f t="shared" si="52"/>
        <v>1</v>
      </c>
      <c r="O325">
        <f>SUM($N$2:N325)</f>
        <v>301</v>
      </c>
      <c r="P325">
        <f>COUNT($N$2:N325)</f>
        <v>324</v>
      </c>
      <c r="Q325">
        <f t="shared" si="53"/>
        <v>92.901234567901241</v>
      </c>
      <c r="T325">
        <v>6</v>
      </c>
      <c r="U325">
        <v>6</v>
      </c>
      <c r="V325">
        <v>4</v>
      </c>
      <c r="W325">
        <f t="shared" si="54"/>
        <v>1</v>
      </c>
      <c r="X325">
        <f>SUM($W$2:W325)</f>
        <v>302</v>
      </c>
      <c r="Y325">
        <f>COUNT($W$2:W325)</f>
        <v>324</v>
      </c>
      <c r="Z325">
        <f t="shared" si="55"/>
        <v>93.209876543209873</v>
      </c>
      <c r="AC325">
        <v>51</v>
      </c>
      <c r="AD325">
        <v>51</v>
      </c>
      <c r="AE325">
        <v>31</v>
      </c>
      <c r="AF325">
        <f t="shared" si="56"/>
        <v>1</v>
      </c>
      <c r="AG325">
        <f>SUM($AF$2:AF325)</f>
        <v>306</v>
      </c>
      <c r="AH325">
        <f>COUNT($AF$2:AF325)</f>
        <v>324</v>
      </c>
      <c r="AI325">
        <f t="shared" si="57"/>
        <v>94.444444444444443</v>
      </c>
      <c r="AL325">
        <v>53</v>
      </c>
      <c r="AM325">
        <v>53</v>
      </c>
      <c r="AN325">
        <v>31</v>
      </c>
      <c r="AO325">
        <f t="shared" si="58"/>
        <v>1</v>
      </c>
      <c r="AP325">
        <f>SUM($AO$2:AO325)</f>
        <v>311</v>
      </c>
      <c r="AQ325">
        <f>COUNT($AO$2:AO325)</f>
        <v>324</v>
      </c>
      <c r="AR325">
        <f t="shared" si="59"/>
        <v>95.987654320987659</v>
      </c>
    </row>
    <row r="326" spans="2:44">
      <c r="B326">
        <v>80</v>
      </c>
      <c r="C326">
        <v>39</v>
      </c>
      <c r="D326">
        <v>4</v>
      </c>
      <c r="E326">
        <f t="shared" si="50"/>
        <v>1</v>
      </c>
      <c r="F326">
        <f>SUM($E$2:E326)</f>
        <v>324</v>
      </c>
      <c r="G326">
        <f>COUNT($E$2:E326)</f>
        <v>325</v>
      </c>
      <c r="H326">
        <f t="shared" si="51"/>
        <v>99.692307692307693</v>
      </c>
      <c r="K326">
        <v>6</v>
      </c>
      <c r="L326">
        <v>6</v>
      </c>
      <c r="M326">
        <v>4</v>
      </c>
      <c r="N326">
        <f t="shared" si="52"/>
        <v>1</v>
      </c>
      <c r="O326">
        <f>SUM($N$2:N326)</f>
        <v>302</v>
      </c>
      <c r="P326">
        <f>COUNT($N$2:N326)</f>
        <v>325</v>
      </c>
      <c r="Q326">
        <f t="shared" si="53"/>
        <v>92.92307692307692</v>
      </c>
      <c r="T326">
        <v>6</v>
      </c>
      <c r="U326">
        <v>6</v>
      </c>
      <c r="V326">
        <v>4</v>
      </c>
      <c r="W326">
        <f t="shared" si="54"/>
        <v>1</v>
      </c>
      <c r="X326">
        <f>SUM($W$2:W326)</f>
        <v>303</v>
      </c>
      <c r="Y326">
        <f>COUNT($W$2:W326)</f>
        <v>325</v>
      </c>
      <c r="Z326">
        <f t="shared" si="55"/>
        <v>93.230769230769226</v>
      </c>
      <c r="AC326">
        <v>51</v>
      </c>
      <c r="AD326">
        <v>51</v>
      </c>
      <c r="AE326">
        <v>31</v>
      </c>
      <c r="AF326">
        <f t="shared" si="56"/>
        <v>1</v>
      </c>
      <c r="AG326">
        <f>SUM($AF$2:AF326)</f>
        <v>307</v>
      </c>
      <c r="AH326">
        <f>COUNT($AF$2:AF326)</f>
        <v>325</v>
      </c>
      <c r="AI326">
        <f t="shared" si="57"/>
        <v>94.461538461538467</v>
      </c>
      <c r="AL326">
        <v>53</v>
      </c>
      <c r="AM326">
        <v>53</v>
      </c>
      <c r="AN326">
        <v>31</v>
      </c>
      <c r="AO326">
        <f t="shared" si="58"/>
        <v>1</v>
      </c>
      <c r="AP326">
        <f>SUM($AO$2:AO326)</f>
        <v>312</v>
      </c>
      <c r="AQ326">
        <f>COUNT($AO$2:AO326)</f>
        <v>325</v>
      </c>
      <c r="AR326">
        <f t="shared" si="59"/>
        <v>96</v>
      </c>
    </row>
    <row r="327" spans="2:44">
      <c r="B327">
        <v>80</v>
      </c>
      <c r="C327">
        <v>39</v>
      </c>
      <c r="D327">
        <v>4</v>
      </c>
      <c r="E327">
        <f t="shared" si="50"/>
        <v>1</v>
      </c>
      <c r="F327">
        <f>SUM($E$2:E327)</f>
        <v>325</v>
      </c>
      <c r="G327">
        <f>COUNT($E$2:E327)</f>
        <v>326</v>
      </c>
      <c r="H327">
        <f t="shared" si="51"/>
        <v>99.693251533742327</v>
      </c>
      <c r="K327">
        <v>6</v>
      </c>
      <c r="L327">
        <v>6</v>
      </c>
      <c r="M327">
        <v>4</v>
      </c>
      <c r="N327">
        <f t="shared" si="52"/>
        <v>1</v>
      </c>
      <c r="O327">
        <f>SUM($N$2:N327)</f>
        <v>303</v>
      </c>
      <c r="P327">
        <f>COUNT($N$2:N327)</f>
        <v>326</v>
      </c>
      <c r="Q327">
        <f t="shared" si="53"/>
        <v>92.944785276073617</v>
      </c>
      <c r="T327">
        <v>6</v>
      </c>
      <c r="U327">
        <v>6</v>
      </c>
      <c r="V327">
        <v>4</v>
      </c>
      <c r="W327">
        <f t="shared" si="54"/>
        <v>1</v>
      </c>
      <c r="X327">
        <f>SUM($W$2:W327)</f>
        <v>304</v>
      </c>
      <c r="Y327">
        <f>COUNT($W$2:W327)</f>
        <v>326</v>
      </c>
      <c r="Z327">
        <f t="shared" si="55"/>
        <v>93.251533742331276</v>
      </c>
      <c r="AC327">
        <v>51</v>
      </c>
      <c r="AD327">
        <v>51</v>
      </c>
      <c r="AE327">
        <v>39</v>
      </c>
      <c r="AF327">
        <f t="shared" si="56"/>
        <v>1</v>
      </c>
      <c r="AG327">
        <f>SUM($AF$2:AF327)</f>
        <v>308</v>
      </c>
      <c r="AH327">
        <f>COUNT($AF$2:AF327)</f>
        <v>326</v>
      </c>
      <c r="AI327">
        <f t="shared" si="57"/>
        <v>94.478527607361968</v>
      </c>
      <c r="AL327">
        <v>53</v>
      </c>
      <c r="AM327">
        <v>53</v>
      </c>
      <c r="AN327">
        <v>39</v>
      </c>
      <c r="AO327">
        <f t="shared" si="58"/>
        <v>1</v>
      </c>
      <c r="AP327">
        <f>SUM($AO$2:AO327)</f>
        <v>313</v>
      </c>
      <c r="AQ327">
        <f>COUNT($AO$2:AO327)</f>
        <v>326</v>
      </c>
      <c r="AR327">
        <f t="shared" si="59"/>
        <v>96.012269938650306</v>
      </c>
    </row>
    <row r="328" spans="2:44">
      <c r="B328">
        <v>80</v>
      </c>
      <c r="C328">
        <v>39</v>
      </c>
      <c r="D328">
        <v>4</v>
      </c>
      <c r="E328">
        <f t="shared" si="50"/>
        <v>1</v>
      </c>
      <c r="F328">
        <f>SUM($E$2:E328)</f>
        <v>326</v>
      </c>
      <c r="G328">
        <f>COUNT($E$2:E328)</f>
        <v>327</v>
      </c>
      <c r="H328">
        <f t="shared" si="51"/>
        <v>99.694189602446485</v>
      </c>
      <c r="K328">
        <v>6</v>
      </c>
      <c r="L328">
        <v>6</v>
      </c>
      <c r="M328">
        <v>4</v>
      </c>
      <c r="N328">
        <f t="shared" si="52"/>
        <v>1</v>
      </c>
      <c r="O328">
        <f>SUM($N$2:N328)</f>
        <v>304</v>
      </c>
      <c r="P328">
        <f>COUNT($N$2:N328)</f>
        <v>327</v>
      </c>
      <c r="Q328">
        <f t="shared" si="53"/>
        <v>92.966360856269119</v>
      </c>
      <c r="T328">
        <v>6</v>
      </c>
      <c r="U328">
        <v>6</v>
      </c>
      <c r="V328">
        <v>4</v>
      </c>
      <c r="W328">
        <f t="shared" si="54"/>
        <v>1</v>
      </c>
      <c r="X328">
        <f>SUM($W$2:W328)</f>
        <v>305</v>
      </c>
      <c r="Y328">
        <f>COUNT($W$2:W328)</f>
        <v>327</v>
      </c>
      <c r="Z328">
        <f t="shared" si="55"/>
        <v>93.272171253822634</v>
      </c>
      <c r="AC328">
        <v>51</v>
      </c>
      <c r="AD328">
        <v>51</v>
      </c>
      <c r="AE328">
        <v>58</v>
      </c>
      <c r="AF328">
        <f t="shared" si="56"/>
        <v>0</v>
      </c>
      <c r="AG328">
        <f>SUM($AF$2:AF328)</f>
        <v>308</v>
      </c>
      <c r="AH328">
        <f>COUNT($AF$2:AF328)</f>
        <v>327</v>
      </c>
      <c r="AI328">
        <f t="shared" si="57"/>
        <v>94.189602446483178</v>
      </c>
      <c r="AL328">
        <v>53</v>
      </c>
      <c r="AM328">
        <v>53</v>
      </c>
      <c r="AN328">
        <v>58</v>
      </c>
      <c r="AO328">
        <f t="shared" si="58"/>
        <v>0</v>
      </c>
      <c r="AP328">
        <f>SUM($AO$2:AO328)</f>
        <v>313</v>
      </c>
      <c r="AQ328">
        <f>COUNT($AO$2:AO328)</f>
        <v>327</v>
      </c>
      <c r="AR328">
        <f t="shared" si="59"/>
        <v>95.718654434250766</v>
      </c>
    </row>
    <row r="329" spans="2:44">
      <c r="B329">
        <v>80</v>
      </c>
      <c r="C329">
        <v>39</v>
      </c>
      <c r="D329">
        <v>4</v>
      </c>
      <c r="E329">
        <f t="shared" si="50"/>
        <v>1</v>
      </c>
      <c r="F329">
        <f>SUM($E$2:E329)</f>
        <v>327</v>
      </c>
      <c r="G329">
        <f>COUNT($E$2:E329)</f>
        <v>328</v>
      </c>
      <c r="H329">
        <f t="shared" si="51"/>
        <v>99.695121951219505</v>
      </c>
      <c r="K329">
        <v>6</v>
      </c>
      <c r="L329">
        <v>6</v>
      </c>
      <c r="M329">
        <v>4</v>
      </c>
      <c r="N329">
        <f t="shared" si="52"/>
        <v>1</v>
      </c>
      <c r="O329">
        <f>SUM($N$2:N329)</f>
        <v>305</v>
      </c>
      <c r="P329">
        <f>COUNT($N$2:N329)</f>
        <v>328</v>
      </c>
      <c r="Q329">
        <f t="shared" si="53"/>
        <v>92.987804878048792</v>
      </c>
      <c r="T329">
        <v>6</v>
      </c>
      <c r="U329">
        <v>6</v>
      </c>
      <c r="V329">
        <v>4</v>
      </c>
      <c r="W329">
        <f t="shared" si="54"/>
        <v>1</v>
      </c>
      <c r="X329">
        <f>SUM($W$2:W329)</f>
        <v>306</v>
      </c>
      <c r="Y329">
        <f>COUNT($W$2:W329)</f>
        <v>328</v>
      </c>
      <c r="Z329">
        <f t="shared" si="55"/>
        <v>93.292682926829272</v>
      </c>
      <c r="AC329">
        <v>51</v>
      </c>
      <c r="AD329">
        <v>51</v>
      </c>
      <c r="AE329">
        <v>33</v>
      </c>
      <c r="AF329">
        <f t="shared" si="56"/>
        <v>1</v>
      </c>
      <c r="AG329">
        <f>SUM($AF$2:AF329)</f>
        <v>309</v>
      </c>
      <c r="AH329">
        <f>COUNT($AF$2:AF329)</f>
        <v>328</v>
      </c>
      <c r="AI329">
        <f t="shared" si="57"/>
        <v>94.207317073170728</v>
      </c>
      <c r="AL329">
        <v>53</v>
      </c>
      <c r="AM329">
        <v>53</v>
      </c>
      <c r="AN329">
        <v>33</v>
      </c>
      <c r="AO329">
        <f t="shared" si="58"/>
        <v>1</v>
      </c>
      <c r="AP329">
        <f>SUM($AO$2:AO329)</f>
        <v>314</v>
      </c>
      <c r="AQ329">
        <f>COUNT($AO$2:AO329)</f>
        <v>328</v>
      </c>
      <c r="AR329">
        <f t="shared" si="59"/>
        <v>95.731707317073173</v>
      </c>
    </row>
    <row r="330" spans="2:44">
      <c r="B330">
        <v>80</v>
      </c>
      <c r="C330">
        <v>39</v>
      </c>
      <c r="D330">
        <v>5</v>
      </c>
      <c r="E330">
        <f t="shared" si="50"/>
        <v>1</v>
      </c>
      <c r="F330">
        <f>SUM($E$2:E330)</f>
        <v>328</v>
      </c>
      <c r="G330">
        <f>COUNT($E$2:E330)</f>
        <v>329</v>
      </c>
      <c r="H330">
        <f t="shared" si="51"/>
        <v>99.696048632218847</v>
      </c>
      <c r="K330">
        <v>6</v>
      </c>
      <c r="L330">
        <v>6</v>
      </c>
      <c r="M330">
        <v>5</v>
      </c>
      <c r="N330">
        <f t="shared" si="52"/>
        <v>1</v>
      </c>
      <c r="O330">
        <f>SUM($N$2:N330)</f>
        <v>306</v>
      </c>
      <c r="P330">
        <f>COUNT($N$2:N330)</f>
        <v>329</v>
      </c>
      <c r="Q330">
        <f t="shared" si="53"/>
        <v>93.00911854103343</v>
      </c>
      <c r="T330">
        <v>6</v>
      </c>
      <c r="U330">
        <v>6</v>
      </c>
      <c r="V330">
        <v>5</v>
      </c>
      <c r="W330">
        <f t="shared" si="54"/>
        <v>1</v>
      </c>
      <c r="X330">
        <f>SUM($W$2:W330)</f>
        <v>307</v>
      </c>
      <c r="Y330">
        <f>COUNT($W$2:W330)</f>
        <v>329</v>
      </c>
      <c r="Z330">
        <f t="shared" si="55"/>
        <v>93.313069908814597</v>
      </c>
      <c r="AC330">
        <v>51</v>
      </c>
      <c r="AD330">
        <v>51</v>
      </c>
      <c r="AE330">
        <v>33</v>
      </c>
      <c r="AF330">
        <f t="shared" si="56"/>
        <v>1</v>
      </c>
      <c r="AG330">
        <f>SUM($AF$2:AF330)</f>
        <v>310</v>
      </c>
      <c r="AH330">
        <f>COUNT($AF$2:AF330)</f>
        <v>329</v>
      </c>
      <c r="AI330">
        <f t="shared" si="57"/>
        <v>94.224924012158056</v>
      </c>
      <c r="AL330">
        <v>53</v>
      </c>
      <c r="AM330">
        <v>53</v>
      </c>
      <c r="AN330">
        <v>33</v>
      </c>
      <c r="AO330">
        <f t="shared" si="58"/>
        <v>1</v>
      </c>
      <c r="AP330">
        <f>SUM($AO$2:AO330)</f>
        <v>315</v>
      </c>
      <c r="AQ330">
        <f>COUNT($AO$2:AO330)</f>
        <v>329</v>
      </c>
      <c r="AR330">
        <f t="shared" si="59"/>
        <v>95.744680851063833</v>
      </c>
    </row>
    <row r="331" spans="2:44">
      <c r="B331">
        <v>80</v>
      </c>
      <c r="C331">
        <v>39</v>
      </c>
      <c r="D331">
        <v>4</v>
      </c>
      <c r="E331">
        <f t="shared" si="50"/>
        <v>1</v>
      </c>
      <c r="F331">
        <f>SUM($E$2:E331)</f>
        <v>329</v>
      </c>
      <c r="G331">
        <f>COUNT($E$2:E331)</f>
        <v>330</v>
      </c>
      <c r="H331">
        <f t="shared" si="51"/>
        <v>99.696969696969688</v>
      </c>
      <c r="K331">
        <v>6</v>
      </c>
      <c r="L331">
        <v>6</v>
      </c>
      <c r="M331">
        <v>4</v>
      </c>
      <c r="N331">
        <f t="shared" si="52"/>
        <v>1</v>
      </c>
      <c r="O331">
        <f>SUM($N$2:N331)</f>
        <v>307</v>
      </c>
      <c r="P331">
        <f>COUNT($N$2:N331)</f>
        <v>330</v>
      </c>
      <c r="Q331">
        <f t="shared" si="53"/>
        <v>93.030303030303031</v>
      </c>
      <c r="T331">
        <v>6</v>
      </c>
      <c r="U331">
        <v>6</v>
      </c>
      <c r="V331">
        <v>4</v>
      </c>
      <c r="W331">
        <f t="shared" si="54"/>
        <v>1</v>
      </c>
      <c r="X331">
        <f>SUM($W$2:W331)</f>
        <v>308</v>
      </c>
      <c r="Y331">
        <f>COUNT($W$2:W331)</f>
        <v>330</v>
      </c>
      <c r="Z331">
        <f t="shared" si="55"/>
        <v>93.333333333333329</v>
      </c>
      <c r="AC331">
        <v>51</v>
      </c>
      <c r="AD331">
        <v>51</v>
      </c>
      <c r="AE331">
        <v>40</v>
      </c>
      <c r="AF331">
        <f t="shared" si="56"/>
        <v>1</v>
      </c>
      <c r="AG331">
        <f>SUM($AF$2:AF331)</f>
        <v>311</v>
      </c>
      <c r="AH331">
        <f>COUNT($AF$2:AF331)</f>
        <v>330</v>
      </c>
      <c r="AI331">
        <f t="shared" si="57"/>
        <v>94.242424242424235</v>
      </c>
      <c r="AL331">
        <v>53</v>
      </c>
      <c r="AM331">
        <v>53</v>
      </c>
      <c r="AN331">
        <v>40</v>
      </c>
      <c r="AO331">
        <f t="shared" si="58"/>
        <v>1</v>
      </c>
      <c r="AP331">
        <f>SUM($AO$2:AO331)</f>
        <v>316</v>
      </c>
      <c r="AQ331">
        <f>COUNT($AO$2:AO331)</f>
        <v>330</v>
      </c>
      <c r="AR331">
        <f t="shared" si="59"/>
        <v>95.757575757575751</v>
      </c>
    </row>
    <row r="332" spans="2:44">
      <c r="B332">
        <v>80</v>
      </c>
      <c r="C332">
        <v>41</v>
      </c>
      <c r="D332">
        <v>4</v>
      </c>
      <c r="E332">
        <f t="shared" si="50"/>
        <v>1</v>
      </c>
      <c r="F332">
        <f>SUM($E$2:E332)</f>
        <v>330</v>
      </c>
      <c r="G332">
        <f>COUNT($E$2:E332)</f>
        <v>331</v>
      </c>
      <c r="H332">
        <f t="shared" si="51"/>
        <v>99.697885196374628</v>
      </c>
      <c r="K332">
        <v>6</v>
      </c>
      <c r="L332">
        <v>6</v>
      </c>
      <c r="M332">
        <v>4</v>
      </c>
      <c r="N332">
        <f t="shared" si="52"/>
        <v>1</v>
      </c>
      <c r="O332">
        <f>SUM($N$2:N332)</f>
        <v>308</v>
      </c>
      <c r="P332">
        <f>COUNT($N$2:N332)</f>
        <v>331</v>
      </c>
      <c r="Q332">
        <f t="shared" si="53"/>
        <v>93.051359516616316</v>
      </c>
      <c r="T332">
        <v>6</v>
      </c>
      <c r="U332">
        <v>6</v>
      </c>
      <c r="V332">
        <v>4</v>
      </c>
      <c r="W332">
        <f t="shared" si="54"/>
        <v>1</v>
      </c>
      <c r="X332">
        <f>SUM($W$2:W332)</f>
        <v>309</v>
      </c>
      <c r="Y332">
        <f>COUNT($W$2:W332)</f>
        <v>331</v>
      </c>
      <c r="Z332">
        <f t="shared" si="55"/>
        <v>93.353474320241688</v>
      </c>
      <c r="AC332">
        <v>51</v>
      </c>
      <c r="AD332">
        <v>51</v>
      </c>
      <c r="AE332">
        <v>33</v>
      </c>
      <c r="AF332">
        <f t="shared" si="56"/>
        <v>1</v>
      </c>
      <c r="AG332">
        <f>SUM($AF$2:AF332)</f>
        <v>312</v>
      </c>
      <c r="AH332">
        <f>COUNT($AF$2:AF332)</f>
        <v>331</v>
      </c>
      <c r="AI332">
        <f t="shared" si="57"/>
        <v>94.259818731117832</v>
      </c>
      <c r="AL332">
        <v>53</v>
      </c>
      <c r="AM332">
        <v>53</v>
      </c>
      <c r="AN332">
        <v>33</v>
      </c>
      <c r="AO332">
        <f t="shared" si="58"/>
        <v>1</v>
      </c>
      <c r="AP332">
        <f>SUM($AO$2:AO332)</f>
        <v>317</v>
      </c>
      <c r="AQ332">
        <f>COUNT($AO$2:AO332)</f>
        <v>331</v>
      </c>
      <c r="AR332">
        <f t="shared" si="59"/>
        <v>95.770392749244721</v>
      </c>
    </row>
    <row r="333" spans="2:44">
      <c r="B333">
        <v>80</v>
      </c>
      <c r="C333">
        <v>39</v>
      </c>
      <c r="D333">
        <v>4</v>
      </c>
      <c r="E333">
        <f t="shared" si="50"/>
        <v>1</v>
      </c>
      <c r="F333">
        <f>SUM($E$2:E333)</f>
        <v>331</v>
      </c>
      <c r="G333">
        <f>COUNT($E$2:E333)</f>
        <v>332</v>
      </c>
      <c r="H333">
        <f t="shared" si="51"/>
        <v>99.698795180722882</v>
      </c>
      <c r="K333">
        <v>6</v>
      </c>
      <c r="L333">
        <v>6</v>
      </c>
      <c r="M333">
        <v>4</v>
      </c>
      <c r="N333">
        <f t="shared" si="52"/>
        <v>1</v>
      </c>
      <c r="O333">
        <f>SUM($N$2:N333)</f>
        <v>309</v>
      </c>
      <c r="P333">
        <f>COUNT($N$2:N333)</f>
        <v>332</v>
      </c>
      <c r="Q333">
        <f t="shared" si="53"/>
        <v>93.07228915662651</v>
      </c>
      <c r="T333">
        <v>6</v>
      </c>
      <c r="U333">
        <v>6</v>
      </c>
      <c r="V333">
        <v>4</v>
      </c>
      <c r="W333">
        <f t="shared" si="54"/>
        <v>1</v>
      </c>
      <c r="X333">
        <f>SUM($W$2:W333)</f>
        <v>310</v>
      </c>
      <c r="Y333">
        <f>COUNT($W$2:W333)</f>
        <v>332</v>
      </c>
      <c r="Z333">
        <f t="shared" si="55"/>
        <v>93.373493975903614</v>
      </c>
      <c r="AC333">
        <v>51</v>
      </c>
      <c r="AD333">
        <v>51</v>
      </c>
      <c r="AE333">
        <v>33</v>
      </c>
      <c r="AF333">
        <f t="shared" si="56"/>
        <v>1</v>
      </c>
      <c r="AG333">
        <f>SUM($AF$2:AF333)</f>
        <v>313</v>
      </c>
      <c r="AH333">
        <f>COUNT($AF$2:AF333)</f>
        <v>332</v>
      </c>
      <c r="AI333">
        <f t="shared" si="57"/>
        <v>94.277108433734938</v>
      </c>
      <c r="AL333">
        <v>53</v>
      </c>
      <c r="AM333">
        <v>53</v>
      </c>
      <c r="AN333">
        <v>33</v>
      </c>
      <c r="AO333">
        <f t="shared" si="58"/>
        <v>1</v>
      </c>
      <c r="AP333">
        <f>SUM($AO$2:AO333)</f>
        <v>318</v>
      </c>
      <c r="AQ333">
        <f>COUNT($AO$2:AO333)</f>
        <v>332</v>
      </c>
      <c r="AR333">
        <f t="shared" si="59"/>
        <v>95.783132530120483</v>
      </c>
    </row>
    <row r="334" spans="2:44">
      <c r="B334">
        <v>80</v>
      </c>
      <c r="C334">
        <v>39</v>
      </c>
      <c r="D334">
        <v>4</v>
      </c>
      <c r="E334">
        <f t="shared" si="50"/>
        <v>1</v>
      </c>
      <c r="F334">
        <f>SUM($E$2:E334)</f>
        <v>332</v>
      </c>
      <c r="G334">
        <f>COUNT($E$2:E334)</f>
        <v>333</v>
      </c>
      <c r="H334">
        <f t="shared" si="51"/>
        <v>99.699699699699693</v>
      </c>
      <c r="K334">
        <v>6</v>
      </c>
      <c r="L334">
        <v>6</v>
      </c>
      <c r="M334">
        <v>4</v>
      </c>
      <c r="N334">
        <f t="shared" si="52"/>
        <v>1</v>
      </c>
      <c r="O334">
        <f>SUM($N$2:N334)</f>
        <v>310</v>
      </c>
      <c r="P334">
        <f>COUNT($N$2:N334)</f>
        <v>333</v>
      </c>
      <c r="Q334">
        <f t="shared" si="53"/>
        <v>93.093093093093088</v>
      </c>
      <c r="T334">
        <v>6</v>
      </c>
      <c r="U334">
        <v>6</v>
      </c>
      <c r="V334">
        <v>4</v>
      </c>
      <c r="W334">
        <f t="shared" si="54"/>
        <v>1</v>
      </c>
      <c r="X334">
        <f>SUM($W$2:W334)</f>
        <v>311</v>
      </c>
      <c r="Y334">
        <f>COUNT($W$2:W334)</f>
        <v>333</v>
      </c>
      <c r="Z334">
        <f t="shared" si="55"/>
        <v>93.393393393393396</v>
      </c>
      <c r="AC334">
        <v>51</v>
      </c>
      <c r="AD334">
        <v>51</v>
      </c>
      <c r="AE334">
        <v>36</v>
      </c>
      <c r="AF334">
        <f t="shared" si="56"/>
        <v>1</v>
      </c>
      <c r="AG334">
        <f>SUM($AF$2:AF334)</f>
        <v>314</v>
      </c>
      <c r="AH334">
        <f>COUNT($AF$2:AF334)</f>
        <v>333</v>
      </c>
      <c r="AI334">
        <f t="shared" si="57"/>
        <v>94.294294294294289</v>
      </c>
      <c r="AL334">
        <v>53</v>
      </c>
      <c r="AM334">
        <v>53</v>
      </c>
      <c r="AN334">
        <v>36</v>
      </c>
      <c r="AO334">
        <f t="shared" si="58"/>
        <v>1</v>
      </c>
      <c r="AP334">
        <f>SUM($AO$2:AO334)</f>
        <v>319</v>
      </c>
      <c r="AQ334">
        <f>COUNT($AO$2:AO334)</f>
        <v>333</v>
      </c>
      <c r="AR334">
        <f t="shared" si="59"/>
        <v>95.795795795795797</v>
      </c>
    </row>
    <row r="335" spans="2:44">
      <c r="B335">
        <v>80</v>
      </c>
      <c r="C335">
        <v>39</v>
      </c>
      <c r="D335">
        <v>6</v>
      </c>
      <c r="E335">
        <f t="shared" si="50"/>
        <v>1</v>
      </c>
      <c r="F335">
        <f>SUM($E$2:E335)</f>
        <v>333</v>
      </c>
      <c r="G335">
        <f>COUNT($E$2:E335)</f>
        <v>334</v>
      </c>
      <c r="H335">
        <f t="shared" si="51"/>
        <v>99.700598802395206</v>
      </c>
      <c r="K335">
        <v>6</v>
      </c>
      <c r="L335">
        <v>6</v>
      </c>
      <c r="M335">
        <v>6</v>
      </c>
      <c r="N335">
        <f t="shared" si="52"/>
        <v>1</v>
      </c>
      <c r="O335">
        <f>SUM($N$2:N335)</f>
        <v>311</v>
      </c>
      <c r="P335">
        <f>COUNT($N$2:N335)</f>
        <v>334</v>
      </c>
      <c r="Q335">
        <f t="shared" si="53"/>
        <v>93.113772455089816</v>
      </c>
      <c r="T335">
        <v>6</v>
      </c>
      <c r="U335">
        <v>6</v>
      </c>
      <c r="V335">
        <v>6</v>
      </c>
      <c r="W335">
        <f t="shared" si="54"/>
        <v>1</v>
      </c>
      <c r="X335">
        <f>SUM($W$2:W335)</f>
        <v>312</v>
      </c>
      <c r="Y335">
        <f>COUNT($W$2:W335)</f>
        <v>334</v>
      </c>
      <c r="Z335">
        <f t="shared" si="55"/>
        <v>93.41317365269461</v>
      </c>
      <c r="AC335">
        <v>51</v>
      </c>
      <c r="AD335">
        <v>51</v>
      </c>
      <c r="AE335">
        <v>44</v>
      </c>
      <c r="AF335">
        <f t="shared" si="56"/>
        <v>1</v>
      </c>
      <c r="AG335">
        <f>SUM($AF$2:AF335)</f>
        <v>315</v>
      </c>
      <c r="AH335">
        <f>COUNT($AF$2:AF335)</f>
        <v>334</v>
      </c>
      <c r="AI335">
        <f t="shared" si="57"/>
        <v>94.311377245508993</v>
      </c>
      <c r="AL335">
        <v>53</v>
      </c>
      <c r="AM335">
        <v>53</v>
      </c>
      <c r="AN335">
        <v>44</v>
      </c>
      <c r="AO335">
        <f t="shared" si="58"/>
        <v>1</v>
      </c>
      <c r="AP335">
        <f>SUM($AO$2:AO335)</f>
        <v>320</v>
      </c>
      <c r="AQ335">
        <f>COUNT($AO$2:AO335)</f>
        <v>334</v>
      </c>
      <c r="AR335">
        <f t="shared" si="59"/>
        <v>95.808383233532936</v>
      </c>
    </row>
    <row r="336" spans="2:44">
      <c r="B336">
        <v>80</v>
      </c>
      <c r="C336">
        <v>39</v>
      </c>
      <c r="D336">
        <v>4</v>
      </c>
      <c r="E336">
        <f t="shared" si="50"/>
        <v>1</v>
      </c>
      <c r="F336">
        <f>SUM($E$2:E336)</f>
        <v>334</v>
      </c>
      <c r="G336">
        <f>COUNT($E$2:E336)</f>
        <v>335</v>
      </c>
      <c r="H336">
        <f t="shared" si="51"/>
        <v>99.701492537313428</v>
      </c>
      <c r="K336">
        <v>6</v>
      </c>
      <c r="L336">
        <v>6</v>
      </c>
      <c r="M336">
        <v>4</v>
      </c>
      <c r="N336">
        <f t="shared" si="52"/>
        <v>1</v>
      </c>
      <c r="O336">
        <f>SUM($N$2:N336)</f>
        <v>312</v>
      </c>
      <c r="P336">
        <f>COUNT($N$2:N336)</f>
        <v>335</v>
      </c>
      <c r="Q336">
        <f t="shared" si="53"/>
        <v>93.134328358208947</v>
      </c>
      <c r="T336">
        <v>6</v>
      </c>
      <c r="U336">
        <v>6</v>
      </c>
      <c r="V336">
        <v>4</v>
      </c>
      <c r="W336">
        <f t="shared" si="54"/>
        <v>1</v>
      </c>
      <c r="X336">
        <f>SUM($W$2:W336)</f>
        <v>313</v>
      </c>
      <c r="Y336">
        <f>COUNT($W$2:W336)</f>
        <v>335</v>
      </c>
      <c r="Z336">
        <f t="shared" si="55"/>
        <v>93.432835820895519</v>
      </c>
      <c r="AC336">
        <v>51</v>
      </c>
      <c r="AD336">
        <v>51</v>
      </c>
      <c r="AE336">
        <v>39</v>
      </c>
      <c r="AF336">
        <f t="shared" si="56"/>
        <v>1</v>
      </c>
      <c r="AG336">
        <f>SUM($AF$2:AF336)</f>
        <v>316</v>
      </c>
      <c r="AH336">
        <f>COUNT($AF$2:AF336)</f>
        <v>335</v>
      </c>
      <c r="AI336">
        <f t="shared" si="57"/>
        <v>94.328358208955223</v>
      </c>
      <c r="AL336">
        <v>53</v>
      </c>
      <c r="AM336">
        <v>53</v>
      </c>
      <c r="AN336">
        <v>39</v>
      </c>
      <c r="AO336">
        <f t="shared" si="58"/>
        <v>1</v>
      </c>
      <c r="AP336">
        <f>SUM($AO$2:AO336)</f>
        <v>321</v>
      </c>
      <c r="AQ336">
        <f>COUNT($AO$2:AO336)</f>
        <v>335</v>
      </c>
      <c r="AR336">
        <f t="shared" si="59"/>
        <v>95.820895522388057</v>
      </c>
    </row>
    <row r="337" spans="2:44">
      <c r="B337">
        <v>80</v>
      </c>
      <c r="C337">
        <v>39</v>
      </c>
      <c r="D337">
        <v>4</v>
      </c>
      <c r="E337">
        <f t="shared" si="50"/>
        <v>1</v>
      </c>
      <c r="F337">
        <f>SUM($E$2:E337)</f>
        <v>335</v>
      </c>
      <c r="G337">
        <f>COUNT($E$2:E337)</f>
        <v>336</v>
      </c>
      <c r="H337">
        <f t="shared" si="51"/>
        <v>99.702380952380949</v>
      </c>
      <c r="K337">
        <v>6</v>
      </c>
      <c r="L337">
        <v>6</v>
      </c>
      <c r="M337">
        <v>4</v>
      </c>
      <c r="N337">
        <f t="shared" si="52"/>
        <v>1</v>
      </c>
      <c r="O337">
        <f>SUM($N$2:N337)</f>
        <v>313</v>
      </c>
      <c r="P337">
        <f>COUNT($N$2:N337)</f>
        <v>336</v>
      </c>
      <c r="Q337">
        <f t="shared" si="53"/>
        <v>93.154761904761912</v>
      </c>
      <c r="T337">
        <v>6</v>
      </c>
      <c r="U337">
        <v>6</v>
      </c>
      <c r="V337">
        <v>4</v>
      </c>
      <c r="W337">
        <f t="shared" si="54"/>
        <v>1</v>
      </c>
      <c r="X337">
        <f>SUM($W$2:W337)</f>
        <v>314</v>
      </c>
      <c r="Y337">
        <f>COUNT($W$2:W337)</f>
        <v>336</v>
      </c>
      <c r="Z337">
        <f t="shared" si="55"/>
        <v>93.452380952380949</v>
      </c>
      <c r="AC337">
        <v>51</v>
      </c>
      <c r="AD337">
        <v>51</v>
      </c>
      <c r="AE337">
        <v>30</v>
      </c>
      <c r="AF337">
        <f t="shared" si="56"/>
        <v>1</v>
      </c>
      <c r="AG337">
        <f>SUM($AF$2:AF337)</f>
        <v>317</v>
      </c>
      <c r="AH337">
        <f>COUNT($AF$2:AF337)</f>
        <v>336</v>
      </c>
      <c r="AI337">
        <f t="shared" si="57"/>
        <v>94.345238095238088</v>
      </c>
      <c r="AL337">
        <v>53</v>
      </c>
      <c r="AM337">
        <v>53</v>
      </c>
      <c r="AN337">
        <v>30</v>
      </c>
      <c r="AO337">
        <f t="shared" si="58"/>
        <v>1</v>
      </c>
      <c r="AP337">
        <f>SUM($AO$2:AO337)</f>
        <v>322</v>
      </c>
      <c r="AQ337">
        <f>COUNT($AO$2:AO337)</f>
        <v>336</v>
      </c>
      <c r="AR337">
        <f t="shared" si="59"/>
        <v>95.833333333333343</v>
      </c>
    </row>
    <row r="338" spans="2:44">
      <c r="B338">
        <v>71</v>
      </c>
      <c r="C338">
        <v>39</v>
      </c>
      <c r="D338">
        <v>3</v>
      </c>
      <c r="E338">
        <f t="shared" si="50"/>
        <v>1</v>
      </c>
      <c r="F338">
        <f>SUM($E$2:E338)</f>
        <v>336</v>
      </c>
      <c r="G338">
        <f>COUNT($E$2:E338)</f>
        <v>337</v>
      </c>
      <c r="H338">
        <f t="shared" si="51"/>
        <v>99.703264094955486</v>
      </c>
      <c r="K338">
        <v>6</v>
      </c>
      <c r="L338">
        <v>6</v>
      </c>
      <c r="M338">
        <v>3</v>
      </c>
      <c r="N338">
        <f t="shared" si="52"/>
        <v>1</v>
      </c>
      <c r="O338">
        <f>SUM($N$2:N338)</f>
        <v>314</v>
      </c>
      <c r="P338">
        <f>COUNT($N$2:N338)</f>
        <v>337</v>
      </c>
      <c r="Q338">
        <f t="shared" si="53"/>
        <v>93.175074183976264</v>
      </c>
      <c r="T338">
        <v>6</v>
      </c>
      <c r="U338">
        <v>6</v>
      </c>
      <c r="V338">
        <v>3</v>
      </c>
      <c r="W338">
        <f t="shared" si="54"/>
        <v>1</v>
      </c>
      <c r="X338">
        <f>SUM($W$2:W338)</f>
        <v>315</v>
      </c>
      <c r="Y338">
        <f>COUNT($W$2:W338)</f>
        <v>337</v>
      </c>
      <c r="Z338">
        <f t="shared" si="55"/>
        <v>93.471810089020764</v>
      </c>
      <c r="AC338">
        <v>51</v>
      </c>
      <c r="AD338">
        <v>51</v>
      </c>
      <c r="AE338">
        <v>38</v>
      </c>
      <c r="AF338">
        <f t="shared" si="56"/>
        <v>1</v>
      </c>
      <c r="AG338">
        <f>SUM($AF$2:AF338)</f>
        <v>318</v>
      </c>
      <c r="AH338">
        <f>COUNT($AF$2:AF338)</f>
        <v>337</v>
      </c>
      <c r="AI338">
        <f t="shared" si="57"/>
        <v>94.362017804154306</v>
      </c>
      <c r="AL338">
        <v>53</v>
      </c>
      <c r="AM338">
        <v>53</v>
      </c>
      <c r="AN338">
        <v>38</v>
      </c>
      <c r="AO338">
        <f t="shared" si="58"/>
        <v>1</v>
      </c>
      <c r="AP338">
        <f>SUM($AO$2:AO338)</f>
        <v>323</v>
      </c>
      <c r="AQ338">
        <f>COUNT($AO$2:AO338)</f>
        <v>337</v>
      </c>
      <c r="AR338">
        <f t="shared" si="59"/>
        <v>95.845697329376861</v>
      </c>
    </row>
    <row r="339" spans="2:44">
      <c r="B339">
        <v>70</v>
      </c>
      <c r="C339">
        <v>39</v>
      </c>
      <c r="D339">
        <v>4</v>
      </c>
      <c r="E339">
        <f t="shared" si="50"/>
        <v>1</v>
      </c>
      <c r="F339">
        <f>SUM($E$2:E339)</f>
        <v>337</v>
      </c>
      <c r="G339">
        <f>COUNT($E$2:E339)</f>
        <v>338</v>
      </c>
      <c r="H339">
        <f t="shared" si="51"/>
        <v>99.704142011834321</v>
      </c>
      <c r="K339">
        <v>6</v>
      </c>
      <c r="L339">
        <v>6</v>
      </c>
      <c r="M339">
        <v>4</v>
      </c>
      <c r="N339">
        <f t="shared" si="52"/>
        <v>1</v>
      </c>
      <c r="O339">
        <f>SUM($N$2:N339)</f>
        <v>315</v>
      </c>
      <c r="P339">
        <f>COUNT($N$2:N339)</f>
        <v>338</v>
      </c>
      <c r="Q339">
        <f t="shared" si="53"/>
        <v>93.195266272189343</v>
      </c>
      <c r="T339">
        <v>6</v>
      </c>
      <c r="U339">
        <v>6</v>
      </c>
      <c r="V339">
        <v>4</v>
      </c>
      <c r="W339">
        <f t="shared" si="54"/>
        <v>1</v>
      </c>
      <c r="X339">
        <f>SUM($W$2:W339)</f>
        <v>316</v>
      </c>
      <c r="Y339">
        <f>COUNT($W$2:W339)</f>
        <v>338</v>
      </c>
      <c r="Z339">
        <f t="shared" si="55"/>
        <v>93.491124260355036</v>
      </c>
      <c r="AC339">
        <v>51</v>
      </c>
      <c r="AD339">
        <v>51</v>
      </c>
      <c r="AE339">
        <v>47</v>
      </c>
      <c r="AF339">
        <f t="shared" si="56"/>
        <v>1</v>
      </c>
      <c r="AG339">
        <f>SUM($AF$2:AF339)</f>
        <v>319</v>
      </c>
      <c r="AH339">
        <f>COUNT($AF$2:AF339)</f>
        <v>338</v>
      </c>
      <c r="AI339">
        <f t="shared" si="57"/>
        <v>94.378698224852073</v>
      </c>
      <c r="AL339">
        <v>53</v>
      </c>
      <c r="AM339">
        <v>53</v>
      </c>
      <c r="AN339">
        <v>47</v>
      </c>
      <c r="AO339">
        <f t="shared" si="58"/>
        <v>1</v>
      </c>
      <c r="AP339">
        <f>SUM($AO$2:AO339)</f>
        <v>324</v>
      </c>
      <c r="AQ339">
        <f>COUNT($AO$2:AO339)</f>
        <v>338</v>
      </c>
      <c r="AR339">
        <f t="shared" si="59"/>
        <v>95.857988165680467</v>
      </c>
    </row>
    <row r="340" spans="2:44">
      <c r="B340">
        <v>70</v>
      </c>
      <c r="C340">
        <v>39</v>
      </c>
      <c r="D340">
        <v>4</v>
      </c>
      <c r="E340">
        <f t="shared" si="50"/>
        <v>1</v>
      </c>
      <c r="F340">
        <f>SUM($E$2:E340)</f>
        <v>338</v>
      </c>
      <c r="G340">
        <f>COUNT($E$2:E340)</f>
        <v>339</v>
      </c>
      <c r="H340">
        <f t="shared" si="51"/>
        <v>99.705014749262531</v>
      </c>
      <c r="K340">
        <v>6</v>
      </c>
      <c r="L340">
        <v>6</v>
      </c>
      <c r="M340">
        <v>4</v>
      </c>
      <c r="N340">
        <f t="shared" si="52"/>
        <v>1</v>
      </c>
      <c r="O340">
        <f>SUM($N$2:N340)</f>
        <v>316</v>
      </c>
      <c r="P340">
        <f>COUNT($N$2:N340)</f>
        <v>339</v>
      </c>
      <c r="Q340">
        <f t="shared" si="53"/>
        <v>93.21533923303835</v>
      </c>
      <c r="T340">
        <v>6</v>
      </c>
      <c r="U340">
        <v>6</v>
      </c>
      <c r="V340">
        <v>4</v>
      </c>
      <c r="W340">
        <f t="shared" si="54"/>
        <v>1</v>
      </c>
      <c r="X340">
        <f>SUM($W$2:W340)</f>
        <v>317</v>
      </c>
      <c r="Y340">
        <f>COUNT($W$2:W340)</f>
        <v>339</v>
      </c>
      <c r="Z340">
        <f t="shared" si="55"/>
        <v>93.510324483775804</v>
      </c>
      <c r="AC340">
        <v>51</v>
      </c>
      <c r="AD340">
        <v>51</v>
      </c>
      <c r="AE340">
        <v>38</v>
      </c>
      <c r="AF340">
        <f t="shared" si="56"/>
        <v>1</v>
      </c>
      <c r="AG340">
        <f>SUM($AF$2:AF340)</f>
        <v>320</v>
      </c>
      <c r="AH340">
        <f>COUNT($AF$2:AF340)</f>
        <v>339</v>
      </c>
      <c r="AI340">
        <f t="shared" si="57"/>
        <v>94.395280235988196</v>
      </c>
      <c r="AL340">
        <v>53</v>
      </c>
      <c r="AM340">
        <v>53</v>
      </c>
      <c r="AN340">
        <v>38</v>
      </c>
      <c r="AO340">
        <f t="shared" si="58"/>
        <v>1</v>
      </c>
      <c r="AP340">
        <f>SUM($AO$2:AO340)</f>
        <v>325</v>
      </c>
      <c r="AQ340">
        <f>COUNT($AO$2:AO340)</f>
        <v>339</v>
      </c>
      <c r="AR340">
        <f t="shared" si="59"/>
        <v>95.87020648967551</v>
      </c>
    </row>
    <row r="341" spans="2:44">
      <c r="B341">
        <v>70</v>
      </c>
      <c r="C341">
        <v>39</v>
      </c>
      <c r="D341">
        <v>4</v>
      </c>
      <c r="E341">
        <f t="shared" si="50"/>
        <v>1</v>
      </c>
      <c r="F341">
        <f>SUM($E$2:E341)</f>
        <v>339</v>
      </c>
      <c r="G341">
        <f>COUNT($E$2:E341)</f>
        <v>340</v>
      </c>
      <c r="H341">
        <f t="shared" si="51"/>
        <v>99.705882352941174</v>
      </c>
      <c r="K341">
        <v>6</v>
      </c>
      <c r="L341">
        <v>6</v>
      </c>
      <c r="M341">
        <v>4</v>
      </c>
      <c r="N341">
        <f t="shared" si="52"/>
        <v>1</v>
      </c>
      <c r="O341">
        <f>SUM($N$2:N341)</f>
        <v>317</v>
      </c>
      <c r="P341">
        <f>COUNT($N$2:N341)</f>
        <v>340</v>
      </c>
      <c r="Q341">
        <f t="shared" si="53"/>
        <v>93.235294117647058</v>
      </c>
      <c r="T341">
        <v>6</v>
      </c>
      <c r="U341">
        <v>6</v>
      </c>
      <c r="V341">
        <v>4</v>
      </c>
      <c r="W341">
        <f t="shared" si="54"/>
        <v>1</v>
      </c>
      <c r="X341">
        <f>SUM($W$2:W341)</f>
        <v>318</v>
      </c>
      <c r="Y341">
        <f>COUNT($W$2:W341)</f>
        <v>340</v>
      </c>
      <c r="Z341">
        <f t="shared" si="55"/>
        <v>93.529411764705884</v>
      </c>
      <c r="AC341">
        <v>51</v>
      </c>
      <c r="AD341">
        <v>51</v>
      </c>
      <c r="AE341">
        <v>37</v>
      </c>
      <c r="AF341">
        <f t="shared" si="56"/>
        <v>1</v>
      </c>
      <c r="AG341">
        <f>SUM($AF$2:AF341)</f>
        <v>321</v>
      </c>
      <c r="AH341">
        <f>COUNT($AF$2:AF341)</f>
        <v>340</v>
      </c>
      <c r="AI341">
        <f t="shared" si="57"/>
        <v>94.411764705882348</v>
      </c>
      <c r="AL341">
        <v>53</v>
      </c>
      <c r="AM341">
        <v>53</v>
      </c>
      <c r="AN341">
        <v>37</v>
      </c>
      <c r="AO341">
        <f t="shared" si="58"/>
        <v>1</v>
      </c>
      <c r="AP341">
        <f>SUM($AO$2:AO341)</f>
        <v>326</v>
      </c>
      <c r="AQ341">
        <f>COUNT($AO$2:AO341)</f>
        <v>340</v>
      </c>
      <c r="AR341">
        <f t="shared" si="59"/>
        <v>95.882352941176478</v>
      </c>
    </row>
    <row r="342" spans="2:44">
      <c r="B342">
        <v>70</v>
      </c>
      <c r="C342">
        <v>39</v>
      </c>
      <c r="D342">
        <v>4</v>
      </c>
      <c r="E342">
        <f t="shared" si="50"/>
        <v>1</v>
      </c>
      <c r="F342">
        <f>SUM($E$2:E342)</f>
        <v>340</v>
      </c>
      <c r="G342">
        <f>COUNT($E$2:E342)</f>
        <v>341</v>
      </c>
      <c r="H342">
        <f t="shared" si="51"/>
        <v>99.706744868035187</v>
      </c>
      <c r="K342">
        <v>6</v>
      </c>
      <c r="L342">
        <v>6</v>
      </c>
      <c r="M342">
        <v>4</v>
      </c>
      <c r="N342">
        <f t="shared" si="52"/>
        <v>1</v>
      </c>
      <c r="O342">
        <f>SUM($N$2:N342)</f>
        <v>318</v>
      </c>
      <c r="P342">
        <f>COUNT($N$2:N342)</f>
        <v>341</v>
      </c>
      <c r="Q342">
        <f t="shared" si="53"/>
        <v>93.255131964809379</v>
      </c>
      <c r="T342">
        <v>6</v>
      </c>
      <c r="U342">
        <v>6</v>
      </c>
      <c r="V342">
        <v>4</v>
      </c>
      <c r="W342">
        <f t="shared" si="54"/>
        <v>1</v>
      </c>
      <c r="X342">
        <f>SUM($W$2:W342)</f>
        <v>319</v>
      </c>
      <c r="Y342">
        <f>COUNT($W$2:W342)</f>
        <v>341</v>
      </c>
      <c r="Z342">
        <f t="shared" si="55"/>
        <v>93.548387096774192</v>
      </c>
      <c r="AC342">
        <v>51</v>
      </c>
      <c r="AD342">
        <v>51</v>
      </c>
      <c r="AE342">
        <v>35</v>
      </c>
      <c r="AF342">
        <f t="shared" si="56"/>
        <v>1</v>
      </c>
      <c r="AG342">
        <f>SUM($AF$2:AF342)</f>
        <v>322</v>
      </c>
      <c r="AH342">
        <f>COUNT($AF$2:AF342)</f>
        <v>341</v>
      </c>
      <c r="AI342">
        <f t="shared" si="57"/>
        <v>94.42815249266863</v>
      </c>
      <c r="AL342">
        <v>51</v>
      </c>
      <c r="AM342">
        <v>51</v>
      </c>
      <c r="AN342">
        <v>35</v>
      </c>
      <c r="AO342">
        <f t="shared" si="58"/>
        <v>1</v>
      </c>
      <c r="AP342">
        <f>SUM($AO$2:AO342)</f>
        <v>327</v>
      </c>
      <c r="AQ342">
        <f>COUNT($AO$2:AO342)</f>
        <v>341</v>
      </c>
      <c r="AR342">
        <f t="shared" si="59"/>
        <v>95.894428152492679</v>
      </c>
    </row>
    <row r="343" spans="2:44">
      <c r="B343">
        <v>70</v>
      </c>
      <c r="C343">
        <v>39</v>
      </c>
      <c r="D343">
        <v>4</v>
      </c>
      <c r="E343">
        <f t="shared" si="50"/>
        <v>1</v>
      </c>
      <c r="F343">
        <f>SUM($E$2:E343)</f>
        <v>341</v>
      </c>
      <c r="G343">
        <f>COUNT($E$2:E343)</f>
        <v>342</v>
      </c>
      <c r="H343">
        <f t="shared" si="51"/>
        <v>99.707602339181292</v>
      </c>
      <c r="K343">
        <v>6</v>
      </c>
      <c r="L343">
        <v>6</v>
      </c>
      <c r="M343">
        <v>4</v>
      </c>
      <c r="N343">
        <f t="shared" si="52"/>
        <v>1</v>
      </c>
      <c r="O343">
        <f>SUM($N$2:N343)</f>
        <v>319</v>
      </c>
      <c r="P343">
        <f>COUNT($N$2:N343)</f>
        <v>342</v>
      </c>
      <c r="Q343">
        <f t="shared" si="53"/>
        <v>93.274853801169584</v>
      </c>
      <c r="T343">
        <v>6</v>
      </c>
      <c r="U343">
        <v>6</v>
      </c>
      <c r="V343">
        <v>4</v>
      </c>
      <c r="W343">
        <f t="shared" si="54"/>
        <v>1</v>
      </c>
      <c r="X343">
        <f>SUM($W$2:W343)</f>
        <v>320</v>
      </c>
      <c r="Y343">
        <f>COUNT($W$2:W343)</f>
        <v>342</v>
      </c>
      <c r="Z343">
        <f t="shared" si="55"/>
        <v>93.567251461988292</v>
      </c>
      <c r="AC343">
        <v>51</v>
      </c>
      <c r="AD343">
        <v>51</v>
      </c>
      <c r="AE343">
        <v>34</v>
      </c>
      <c r="AF343">
        <f t="shared" si="56"/>
        <v>1</v>
      </c>
      <c r="AG343">
        <f>SUM($AF$2:AF343)</f>
        <v>323</v>
      </c>
      <c r="AH343">
        <f>COUNT($AF$2:AF343)</f>
        <v>342</v>
      </c>
      <c r="AI343">
        <f t="shared" si="57"/>
        <v>94.444444444444443</v>
      </c>
      <c r="AL343">
        <v>51</v>
      </c>
      <c r="AM343">
        <v>51</v>
      </c>
      <c r="AN343">
        <v>34</v>
      </c>
      <c r="AO343">
        <f t="shared" si="58"/>
        <v>1</v>
      </c>
      <c r="AP343">
        <f>SUM($AO$2:AO343)</f>
        <v>328</v>
      </c>
      <c r="AQ343">
        <f>COUNT($AO$2:AO343)</f>
        <v>342</v>
      </c>
      <c r="AR343">
        <f t="shared" si="59"/>
        <v>95.906432748538009</v>
      </c>
    </row>
    <row r="344" spans="2:44">
      <c r="B344">
        <v>70</v>
      </c>
      <c r="C344">
        <v>39</v>
      </c>
      <c r="D344">
        <v>4</v>
      </c>
      <c r="E344">
        <f t="shared" si="50"/>
        <v>1</v>
      </c>
      <c r="F344">
        <f>SUM($E$2:E344)</f>
        <v>342</v>
      </c>
      <c r="G344">
        <f>COUNT($E$2:E344)</f>
        <v>343</v>
      </c>
      <c r="H344">
        <f t="shared" si="51"/>
        <v>99.708454810495624</v>
      </c>
      <c r="K344">
        <v>6</v>
      </c>
      <c r="L344">
        <v>6</v>
      </c>
      <c r="M344">
        <v>4</v>
      </c>
      <c r="N344">
        <f t="shared" si="52"/>
        <v>1</v>
      </c>
      <c r="O344">
        <f>SUM($N$2:N344)</f>
        <v>320</v>
      </c>
      <c r="P344">
        <f>COUNT($N$2:N344)</f>
        <v>343</v>
      </c>
      <c r="Q344">
        <f t="shared" si="53"/>
        <v>93.294460641399411</v>
      </c>
      <c r="T344">
        <v>6</v>
      </c>
      <c r="U344">
        <v>6</v>
      </c>
      <c r="V344">
        <v>4</v>
      </c>
      <c r="W344">
        <f t="shared" si="54"/>
        <v>1</v>
      </c>
      <c r="X344">
        <f>SUM($W$2:W344)</f>
        <v>321</v>
      </c>
      <c r="Y344">
        <f>COUNT($W$2:W344)</f>
        <v>343</v>
      </c>
      <c r="Z344">
        <f t="shared" si="55"/>
        <v>93.586005830903787</v>
      </c>
      <c r="AC344">
        <v>51</v>
      </c>
      <c r="AD344">
        <v>51</v>
      </c>
      <c r="AE344">
        <v>45</v>
      </c>
      <c r="AF344">
        <f t="shared" si="56"/>
        <v>1</v>
      </c>
      <c r="AG344">
        <f>SUM($AF$2:AF344)</f>
        <v>324</v>
      </c>
      <c r="AH344">
        <f>COUNT($AF$2:AF344)</f>
        <v>343</v>
      </c>
      <c r="AI344">
        <f t="shared" si="57"/>
        <v>94.460641399416915</v>
      </c>
      <c r="AL344">
        <v>51</v>
      </c>
      <c r="AM344">
        <v>51</v>
      </c>
      <c r="AN344">
        <v>45</v>
      </c>
      <c r="AO344">
        <f t="shared" si="58"/>
        <v>1</v>
      </c>
      <c r="AP344">
        <f>SUM($AO$2:AO344)</f>
        <v>329</v>
      </c>
      <c r="AQ344">
        <f>COUNT($AO$2:AO344)</f>
        <v>343</v>
      </c>
      <c r="AR344">
        <f t="shared" si="59"/>
        <v>95.918367346938766</v>
      </c>
    </row>
    <row r="345" spans="2:44">
      <c r="B345">
        <v>70</v>
      </c>
      <c r="C345">
        <v>39</v>
      </c>
      <c r="D345">
        <v>4</v>
      </c>
      <c r="E345">
        <f t="shared" si="50"/>
        <v>1</v>
      </c>
      <c r="F345">
        <f>SUM($E$2:E345)</f>
        <v>343</v>
      </c>
      <c r="G345">
        <f>COUNT($E$2:E345)</f>
        <v>344</v>
      </c>
      <c r="H345">
        <f t="shared" si="51"/>
        <v>99.70930232558139</v>
      </c>
      <c r="K345">
        <v>6</v>
      </c>
      <c r="L345">
        <v>6</v>
      </c>
      <c r="M345">
        <v>4</v>
      </c>
      <c r="N345">
        <f t="shared" si="52"/>
        <v>1</v>
      </c>
      <c r="O345">
        <f>SUM($N$2:N345)</f>
        <v>321</v>
      </c>
      <c r="P345">
        <f>COUNT($N$2:N345)</f>
        <v>344</v>
      </c>
      <c r="Q345">
        <f t="shared" si="53"/>
        <v>93.313953488372093</v>
      </c>
      <c r="T345">
        <v>6</v>
      </c>
      <c r="U345">
        <v>6</v>
      </c>
      <c r="V345">
        <v>4</v>
      </c>
      <c r="W345">
        <f t="shared" si="54"/>
        <v>1</v>
      </c>
      <c r="X345">
        <f>SUM($W$2:W345)</f>
        <v>322</v>
      </c>
      <c r="Y345">
        <f>COUNT($W$2:W345)</f>
        <v>344</v>
      </c>
      <c r="Z345">
        <f t="shared" si="55"/>
        <v>93.604651162790702</v>
      </c>
      <c r="AC345">
        <v>51</v>
      </c>
      <c r="AD345">
        <v>51</v>
      </c>
      <c r="AE345">
        <v>41</v>
      </c>
      <c r="AF345">
        <f t="shared" si="56"/>
        <v>1</v>
      </c>
      <c r="AG345">
        <f>SUM($AF$2:AF345)</f>
        <v>325</v>
      </c>
      <c r="AH345">
        <f>COUNT($AF$2:AF345)</f>
        <v>344</v>
      </c>
      <c r="AI345">
        <f t="shared" si="57"/>
        <v>94.476744186046517</v>
      </c>
      <c r="AL345">
        <v>51</v>
      </c>
      <c r="AM345">
        <v>51</v>
      </c>
      <c r="AN345">
        <v>41</v>
      </c>
      <c r="AO345">
        <f t="shared" si="58"/>
        <v>1</v>
      </c>
      <c r="AP345">
        <f>SUM($AO$2:AO345)</f>
        <v>330</v>
      </c>
      <c r="AQ345">
        <f>COUNT($AO$2:AO345)</f>
        <v>344</v>
      </c>
      <c r="AR345">
        <f t="shared" si="59"/>
        <v>95.930232558139537</v>
      </c>
    </row>
    <row r="346" spans="2:44">
      <c r="B346">
        <v>70</v>
      </c>
      <c r="C346">
        <v>39</v>
      </c>
      <c r="D346">
        <v>4</v>
      </c>
      <c r="E346">
        <f t="shared" si="50"/>
        <v>1</v>
      </c>
      <c r="F346">
        <f>SUM($E$2:E346)</f>
        <v>344</v>
      </c>
      <c r="G346">
        <f>COUNT($E$2:E346)</f>
        <v>345</v>
      </c>
      <c r="H346">
        <f t="shared" si="51"/>
        <v>99.710144927536234</v>
      </c>
      <c r="K346">
        <v>6</v>
      </c>
      <c r="L346">
        <v>6</v>
      </c>
      <c r="M346">
        <v>4</v>
      </c>
      <c r="N346">
        <f t="shared" si="52"/>
        <v>1</v>
      </c>
      <c r="O346">
        <f>SUM($N$2:N346)</f>
        <v>322</v>
      </c>
      <c r="P346">
        <f>COUNT($N$2:N346)</f>
        <v>345</v>
      </c>
      <c r="Q346">
        <f t="shared" si="53"/>
        <v>93.333333333333329</v>
      </c>
      <c r="T346">
        <v>6</v>
      </c>
      <c r="U346">
        <v>6</v>
      </c>
      <c r="V346">
        <v>4</v>
      </c>
      <c r="W346">
        <f t="shared" si="54"/>
        <v>1</v>
      </c>
      <c r="X346">
        <f>SUM($W$2:W346)</f>
        <v>323</v>
      </c>
      <c r="Y346">
        <f>COUNT($W$2:W346)</f>
        <v>345</v>
      </c>
      <c r="Z346">
        <f t="shared" si="55"/>
        <v>93.623188405797094</v>
      </c>
      <c r="AC346">
        <v>51</v>
      </c>
      <c r="AD346">
        <v>51</v>
      </c>
      <c r="AE346">
        <v>39</v>
      </c>
      <c r="AF346">
        <f t="shared" si="56"/>
        <v>1</v>
      </c>
      <c r="AG346">
        <f>SUM($AF$2:AF346)</f>
        <v>326</v>
      </c>
      <c r="AH346">
        <f>COUNT($AF$2:AF346)</f>
        <v>345</v>
      </c>
      <c r="AI346">
        <f t="shared" si="57"/>
        <v>94.492753623188406</v>
      </c>
      <c r="AL346">
        <v>51</v>
      </c>
      <c r="AM346">
        <v>51</v>
      </c>
      <c r="AN346">
        <v>39</v>
      </c>
      <c r="AO346">
        <f t="shared" si="58"/>
        <v>1</v>
      </c>
      <c r="AP346">
        <f>SUM($AO$2:AO346)</f>
        <v>331</v>
      </c>
      <c r="AQ346">
        <f>COUNT($AO$2:AO346)</f>
        <v>345</v>
      </c>
      <c r="AR346">
        <f t="shared" si="59"/>
        <v>95.94202898550725</v>
      </c>
    </row>
    <row r="347" spans="2:44">
      <c r="B347">
        <v>70</v>
      </c>
      <c r="C347">
        <v>39</v>
      </c>
      <c r="D347">
        <v>4</v>
      </c>
      <c r="E347">
        <f t="shared" si="50"/>
        <v>1</v>
      </c>
      <c r="F347">
        <f>SUM($E$2:E347)</f>
        <v>345</v>
      </c>
      <c r="G347">
        <f>COUNT($E$2:E347)</f>
        <v>346</v>
      </c>
      <c r="H347">
        <f t="shared" si="51"/>
        <v>99.710982658959537</v>
      </c>
      <c r="K347">
        <v>6</v>
      </c>
      <c r="L347">
        <v>6</v>
      </c>
      <c r="M347">
        <v>4</v>
      </c>
      <c r="N347">
        <f t="shared" si="52"/>
        <v>1</v>
      </c>
      <c r="O347">
        <f>SUM($N$2:N347)</f>
        <v>323</v>
      </c>
      <c r="P347">
        <f>COUNT($N$2:N347)</f>
        <v>346</v>
      </c>
      <c r="Q347">
        <f t="shared" si="53"/>
        <v>93.352601156069355</v>
      </c>
      <c r="T347">
        <v>6</v>
      </c>
      <c r="U347">
        <v>6</v>
      </c>
      <c r="V347">
        <v>4</v>
      </c>
      <c r="W347">
        <f t="shared" si="54"/>
        <v>1</v>
      </c>
      <c r="X347">
        <f>SUM($W$2:W347)</f>
        <v>324</v>
      </c>
      <c r="Y347">
        <f>COUNT($W$2:W347)</f>
        <v>346</v>
      </c>
      <c r="Z347">
        <f t="shared" si="55"/>
        <v>93.641618497109818</v>
      </c>
      <c r="AC347">
        <v>51</v>
      </c>
      <c r="AD347">
        <v>51</v>
      </c>
      <c r="AE347">
        <v>41</v>
      </c>
      <c r="AF347">
        <f t="shared" si="56"/>
        <v>1</v>
      </c>
      <c r="AG347">
        <f>SUM($AF$2:AF347)</f>
        <v>327</v>
      </c>
      <c r="AH347">
        <f>COUNT($AF$2:AF347)</f>
        <v>346</v>
      </c>
      <c r="AI347">
        <f t="shared" si="57"/>
        <v>94.50867052023122</v>
      </c>
      <c r="AL347">
        <v>51</v>
      </c>
      <c r="AM347">
        <v>51</v>
      </c>
      <c r="AN347">
        <v>41</v>
      </c>
      <c r="AO347">
        <f t="shared" si="58"/>
        <v>1</v>
      </c>
      <c r="AP347">
        <f>SUM($AO$2:AO347)</f>
        <v>332</v>
      </c>
      <c r="AQ347">
        <f>COUNT($AO$2:AO347)</f>
        <v>346</v>
      </c>
      <c r="AR347">
        <f t="shared" si="59"/>
        <v>95.95375722543352</v>
      </c>
    </row>
    <row r="348" spans="2:44">
      <c r="B348">
        <v>70</v>
      </c>
      <c r="C348">
        <v>39</v>
      </c>
      <c r="D348">
        <v>4</v>
      </c>
      <c r="E348">
        <f t="shared" si="50"/>
        <v>1</v>
      </c>
      <c r="F348">
        <f>SUM($E$2:E348)</f>
        <v>346</v>
      </c>
      <c r="G348">
        <f>COUNT($E$2:E348)</f>
        <v>347</v>
      </c>
      <c r="H348">
        <f t="shared" si="51"/>
        <v>99.711815561959654</v>
      </c>
      <c r="K348">
        <v>6</v>
      </c>
      <c r="L348">
        <v>6</v>
      </c>
      <c r="M348">
        <v>4</v>
      </c>
      <c r="N348">
        <f t="shared" si="52"/>
        <v>1</v>
      </c>
      <c r="O348">
        <f>SUM($N$2:N348)</f>
        <v>324</v>
      </c>
      <c r="P348">
        <f>COUNT($N$2:N348)</f>
        <v>347</v>
      </c>
      <c r="Q348">
        <f t="shared" si="53"/>
        <v>93.371757925072046</v>
      </c>
      <c r="T348">
        <v>6</v>
      </c>
      <c r="U348">
        <v>6</v>
      </c>
      <c r="V348">
        <v>4</v>
      </c>
      <c r="W348">
        <f t="shared" si="54"/>
        <v>1</v>
      </c>
      <c r="X348">
        <f>SUM($W$2:W348)</f>
        <v>325</v>
      </c>
      <c r="Y348">
        <f>COUNT($W$2:W348)</f>
        <v>347</v>
      </c>
      <c r="Z348">
        <f t="shared" si="55"/>
        <v>93.659942363112393</v>
      </c>
      <c r="AC348">
        <v>51</v>
      </c>
      <c r="AD348">
        <v>51</v>
      </c>
      <c r="AE348">
        <v>34</v>
      </c>
      <c r="AF348">
        <f t="shared" si="56"/>
        <v>1</v>
      </c>
      <c r="AG348">
        <f>SUM($AF$2:AF348)</f>
        <v>328</v>
      </c>
      <c r="AH348">
        <f>COUNT($AF$2:AF348)</f>
        <v>347</v>
      </c>
      <c r="AI348">
        <f t="shared" si="57"/>
        <v>94.524495677233432</v>
      </c>
      <c r="AL348">
        <v>51</v>
      </c>
      <c r="AM348">
        <v>51</v>
      </c>
      <c r="AN348">
        <v>34</v>
      </c>
      <c r="AO348">
        <f t="shared" si="58"/>
        <v>1</v>
      </c>
      <c r="AP348">
        <f>SUM($AO$2:AO348)</f>
        <v>333</v>
      </c>
      <c r="AQ348">
        <f>COUNT($AO$2:AO348)</f>
        <v>347</v>
      </c>
      <c r="AR348">
        <f t="shared" si="59"/>
        <v>95.96541786743515</v>
      </c>
    </row>
    <row r="349" spans="2:44">
      <c r="B349">
        <v>70</v>
      </c>
      <c r="C349">
        <v>39</v>
      </c>
      <c r="D349">
        <v>4</v>
      </c>
      <c r="E349">
        <f t="shared" si="50"/>
        <v>1</v>
      </c>
      <c r="F349">
        <f>SUM($E$2:E349)</f>
        <v>347</v>
      </c>
      <c r="G349">
        <f>COUNT($E$2:E349)</f>
        <v>348</v>
      </c>
      <c r="H349">
        <f t="shared" si="51"/>
        <v>99.712643678160916</v>
      </c>
      <c r="K349">
        <v>6</v>
      </c>
      <c r="L349">
        <v>6</v>
      </c>
      <c r="M349">
        <v>4</v>
      </c>
      <c r="N349">
        <f t="shared" si="52"/>
        <v>1</v>
      </c>
      <c r="O349">
        <f>SUM($N$2:N349)</f>
        <v>325</v>
      </c>
      <c r="P349">
        <f>COUNT($N$2:N349)</f>
        <v>348</v>
      </c>
      <c r="Q349">
        <f t="shared" si="53"/>
        <v>93.390804597701148</v>
      </c>
      <c r="T349">
        <v>6</v>
      </c>
      <c r="U349">
        <v>6</v>
      </c>
      <c r="V349">
        <v>4</v>
      </c>
      <c r="W349">
        <f t="shared" si="54"/>
        <v>1</v>
      </c>
      <c r="X349">
        <f>SUM($W$2:W349)</f>
        <v>326</v>
      </c>
      <c r="Y349">
        <f>COUNT($W$2:W349)</f>
        <v>348</v>
      </c>
      <c r="Z349">
        <f t="shared" si="55"/>
        <v>93.678160919540232</v>
      </c>
      <c r="AC349">
        <v>51</v>
      </c>
      <c r="AD349">
        <v>51</v>
      </c>
      <c r="AE349">
        <v>54</v>
      </c>
      <c r="AF349">
        <f t="shared" si="56"/>
        <v>0</v>
      </c>
      <c r="AG349">
        <f>SUM($AF$2:AF349)</f>
        <v>328</v>
      </c>
      <c r="AH349">
        <f>COUNT($AF$2:AF349)</f>
        <v>348</v>
      </c>
      <c r="AI349">
        <f t="shared" si="57"/>
        <v>94.252873563218387</v>
      </c>
      <c r="AL349">
        <v>51</v>
      </c>
      <c r="AM349">
        <v>51</v>
      </c>
      <c r="AN349">
        <v>54</v>
      </c>
      <c r="AO349">
        <f t="shared" si="58"/>
        <v>0</v>
      </c>
      <c r="AP349">
        <f>SUM($AO$2:AO349)</f>
        <v>333</v>
      </c>
      <c r="AQ349">
        <f>COUNT($AO$2:AO349)</f>
        <v>348</v>
      </c>
      <c r="AR349">
        <f t="shared" si="59"/>
        <v>95.689655172413794</v>
      </c>
    </row>
    <row r="350" spans="2:44">
      <c r="B350">
        <v>70</v>
      </c>
      <c r="C350">
        <v>39</v>
      </c>
      <c r="D350">
        <v>4</v>
      </c>
      <c r="E350">
        <f t="shared" si="50"/>
        <v>1</v>
      </c>
      <c r="F350">
        <f>SUM($E$2:E350)</f>
        <v>348</v>
      </c>
      <c r="G350">
        <f>COUNT($E$2:E350)</f>
        <v>349</v>
      </c>
      <c r="H350">
        <f t="shared" si="51"/>
        <v>99.713467048710598</v>
      </c>
      <c r="K350">
        <v>6</v>
      </c>
      <c r="L350">
        <v>6</v>
      </c>
      <c r="M350">
        <v>4</v>
      </c>
      <c r="N350">
        <f t="shared" si="52"/>
        <v>1</v>
      </c>
      <c r="O350">
        <f>SUM($N$2:N350)</f>
        <v>326</v>
      </c>
      <c r="P350">
        <f>COUNT($N$2:N350)</f>
        <v>349</v>
      </c>
      <c r="Q350">
        <f t="shared" si="53"/>
        <v>93.409742120343836</v>
      </c>
      <c r="T350">
        <v>6</v>
      </c>
      <c r="U350">
        <v>6</v>
      </c>
      <c r="V350">
        <v>4</v>
      </c>
      <c r="W350">
        <f t="shared" si="54"/>
        <v>1</v>
      </c>
      <c r="X350">
        <f>SUM($W$2:W350)</f>
        <v>327</v>
      </c>
      <c r="Y350">
        <f>COUNT($W$2:W350)</f>
        <v>349</v>
      </c>
      <c r="Z350">
        <f t="shared" si="55"/>
        <v>93.696275071633238</v>
      </c>
      <c r="AC350">
        <v>51</v>
      </c>
      <c r="AD350">
        <v>51</v>
      </c>
      <c r="AE350">
        <v>36</v>
      </c>
      <c r="AF350">
        <f t="shared" si="56"/>
        <v>1</v>
      </c>
      <c r="AG350">
        <f>SUM($AF$2:AF350)</f>
        <v>329</v>
      </c>
      <c r="AH350">
        <f>COUNT($AF$2:AF350)</f>
        <v>349</v>
      </c>
      <c r="AI350">
        <f t="shared" si="57"/>
        <v>94.269340974212028</v>
      </c>
      <c r="AL350">
        <v>51</v>
      </c>
      <c r="AM350">
        <v>51</v>
      </c>
      <c r="AN350">
        <v>36</v>
      </c>
      <c r="AO350">
        <f t="shared" si="58"/>
        <v>1</v>
      </c>
      <c r="AP350">
        <f>SUM($AO$2:AO350)</f>
        <v>334</v>
      </c>
      <c r="AQ350">
        <f>COUNT($AO$2:AO350)</f>
        <v>349</v>
      </c>
      <c r="AR350">
        <f t="shared" si="59"/>
        <v>95.702005730659025</v>
      </c>
    </row>
    <row r="351" spans="2:44">
      <c r="B351">
        <v>70</v>
      </c>
      <c r="C351">
        <v>39</v>
      </c>
      <c r="D351">
        <v>4</v>
      </c>
      <c r="E351">
        <f t="shared" si="50"/>
        <v>1</v>
      </c>
      <c r="F351">
        <f>SUM($E$2:E351)</f>
        <v>349</v>
      </c>
      <c r="G351">
        <f>COUNT($E$2:E351)</f>
        <v>350</v>
      </c>
      <c r="H351">
        <f t="shared" si="51"/>
        <v>99.714285714285708</v>
      </c>
      <c r="K351">
        <v>6</v>
      </c>
      <c r="L351">
        <v>6</v>
      </c>
      <c r="M351">
        <v>4</v>
      </c>
      <c r="N351">
        <f t="shared" si="52"/>
        <v>1</v>
      </c>
      <c r="O351">
        <f>SUM($N$2:N351)</f>
        <v>327</v>
      </c>
      <c r="P351">
        <f>COUNT($N$2:N351)</f>
        <v>350</v>
      </c>
      <c r="Q351">
        <f t="shared" si="53"/>
        <v>93.428571428571431</v>
      </c>
      <c r="T351">
        <v>6</v>
      </c>
      <c r="U351">
        <v>6</v>
      </c>
      <c r="V351">
        <v>4</v>
      </c>
      <c r="W351">
        <f t="shared" si="54"/>
        <v>1</v>
      </c>
      <c r="X351">
        <f>SUM($W$2:W351)</f>
        <v>328</v>
      </c>
      <c r="Y351">
        <f>COUNT($W$2:W351)</f>
        <v>350</v>
      </c>
      <c r="Z351">
        <f t="shared" si="55"/>
        <v>93.714285714285722</v>
      </c>
      <c r="AC351">
        <v>51</v>
      </c>
      <c r="AD351">
        <v>51</v>
      </c>
      <c r="AE351">
        <v>34</v>
      </c>
      <c r="AF351">
        <f t="shared" si="56"/>
        <v>1</v>
      </c>
      <c r="AG351">
        <f>SUM($AF$2:AF351)</f>
        <v>330</v>
      </c>
      <c r="AH351">
        <f>COUNT($AF$2:AF351)</f>
        <v>350</v>
      </c>
      <c r="AI351">
        <f t="shared" si="57"/>
        <v>94.285714285714278</v>
      </c>
      <c r="AL351">
        <v>51</v>
      </c>
      <c r="AM351">
        <v>51</v>
      </c>
      <c r="AN351">
        <v>34</v>
      </c>
      <c r="AO351">
        <f t="shared" si="58"/>
        <v>1</v>
      </c>
      <c r="AP351">
        <f>SUM($AO$2:AO351)</f>
        <v>335</v>
      </c>
      <c r="AQ351">
        <f>COUNT($AO$2:AO351)</f>
        <v>350</v>
      </c>
      <c r="AR351">
        <f t="shared" si="59"/>
        <v>95.714285714285722</v>
      </c>
    </row>
    <row r="352" spans="2:44">
      <c r="B352">
        <v>70</v>
      </c>
      <c r="C352">
        <v>39</v>
      </c>
      <c r="D352">
        <v>4</v>
      </c>
      <c r="E352">
        <f t="shared" si="50"/>
        <v>1</v>
      </c>
      <c r="F352">
        <f>SUM($E$2:E352)</f>
        <v>350</v>
      </c>
      <c r="G352">
        <f>COUNT($E$2:E352)</f>
        <v>351</v>
      </c>
      <c r="H352">
        <f t="shared" si="51"/>
        <v>99.715099715099726</v>
      </c>
      <c r="K352">
        <v>6</v>
      </c>
      <c r="L352">
        <v>6</v>
      </c>
      <c r="M352">
        <v>4</v>
      </c>
      <c r="N352">
        <f t="shared" si="52"/>
        <v>1</v>
      </c>
      <c r="O352">
        <f>SUM($N$2:N352)</f>
        <v>328</v>
      </c>
      <c r="P352">
        <f>COUNT($N$2:N352)</f>
        <v>351</v>
      </c>
      <c r="Q352">
        <f t="shared" si="53"/>
        <v>93.447293447293447</v>
      </c>
      <c r="T352">
        <v>6</v>
      </c>
      <c r="U352">
        <v>6</v>
      </c>
      <c r="V352">
        <v>4</v>
      </c>
      <c r="W352">
        <f t="shared" si="54"/>
        <v>1</v>
      </c>
      <c r="X352">
        <f>SUM($W$2:W352)</f>
        <v>329</v>
      </c>
      <c r="Y352">
        <f>COUNT($W$2:W352)</f>
        <v>351</v>
      </c>
      <c r="Z352">
        <f t="shared" si="55"/>
        <v>93.732193732193736</v>
      </c>
      <c r="AC352">
        <v>51</v>
      </c>
      <c r="AD352">
        <v>51</v>
      </c>
      <c r="AE352">
        <v>48</v>
      </c>
      <c r="AF352">
        <f t="shared" si="56"/>
        <v>1</v>
      </c>
      <c r="AG352">
        <f>SUM($AF$2:AF352)</f>
        <v>331</v>
      </c>
      <c r="AH352">
        <f>COUNT($AF$2:AF352)</f>
        <v>351</v>
      </c>
      <c r="AI352">
        <f t="shared" si="57"/>
        <v>94.301994301994313</v>
      </c>
      <c r="AL352">
        <v>51</v>
      </c>
      <c r="AM352">
        <v>51</v>
      </c>
      <c r="AN352">
        <v>48</v>
      </c>
      <c r="AO352">
        <f t="shared" si="58"/>
        <v>1</v>
      </c>
      <c r="AP352">
        <f>SUM($AO$2:AO352)</f>
        <v>336</v>
      </c>
      <c r="AQ352">
        <f>COUNT($AO$2:AO352)</f>
        <v>351</v>
      </c>
      <c r="AR352">
        <f t="shared" si="59"/>
        <v>95.726495726495727</v>
      </c>
    </row>
    <row r="353" spans="2:44">
      <c r="B353">
        <v>71</v>
      </c>
      <c r="C353">
        <v>41</v>
      </c>
      <c r="D353">
        <v>7</v>
      </c>
      <c r="E353">
        <f t="shared" si="50"/>
        <v>1</v>
      </c>
      <c r="F353">
        <f>SUM($E$2:E353)</f>
        <v>351</v>
      </c>
      <c r="G353">
        <f>COUNT($E$2:E353)</f>
        <v>352</v>
      </c>
      <c r="H353">
        <f t="shared" si="51"/>
        <v>99.715909090909093</v>
      </c>
      <c r="K353">
        <v>6</v>
      </c>
      <c r="L353">
        <v>6</v>
      </c>
      <c r="M353">
        <v>7</v>
      </c>
      <c r="N353">
        <f t="shared" si="52"/>
        <v>0</v>
      </c>
      <c r="O353">
        <f>SUM($N$2:N353)</f>
        <v>328</v>
      </c>
      <c r="P353">
        <f>COUNT($N$2:N353)</f>
        <v>352</v>
      </c>
      <c r="Q353">
        <f t="shared" si="53"/>
        <v>93.181818181818173</v>
      </c>
      <c r="T353">
        <v>6</v>
      </c>
      <c r="U353">
        <v>6</v>
      </c>
      <c r="V353">
        <v>7</v>
      </c>
      <c r="W353">
        <f t="shared" si="54"/>
        <v>0</v>
      </c>
      <c r="X353">
        <f>SUM($W$2:W353)</f>
        <v>329</v>
      </c>
      <c r="Y353">
        <f>COUNT($W$2:W353)</f>
        <v>352</v>
      </c>
      <c r="Z353">
        <f t="shared" si="55"/>
        <v>93.465909090909093</v>
      </c>
      <c r="AC353">
        <v>51</v>
      </c>
      <c r="AD353">
        <v>51</v>
      </c>
      <c r="AE353">
        <v>46</v>
      </c>
      <c r="AF353">
        <f t="shared" si="56"/>
        <v>1</v>
      </c>
      <c r="AG353">
        <f>SUM($AF$2:AF353)</f>
        <v>332</v>
      </c>
      <c r="AH353">
        <f>COUNT($AF$2:AF353)</f>
        <v>352</v>
      </c>
      <c r="AI353">
        <f t="shared" si="57"/>
        <v>94.318181818181827</v>
      </c>
      <c r="AL353">
        <v>51</v>
      </c>
      <c r="AM353">
        <v>51</v>
      </c>
      <c r="AN353">
        <v>46</v>
      </c>
      <c r="AO353">
        <f t="shared" si="58"/>
        <v>1</v>
      </c>
      <c r="AP353">
        <f>SUM($AO$2:AO353)</f>
        <v>337</v>
      </c>
      <c r="AQ353">
        <f>COUNT($AO$2:AO353)</f>
        <v>352</v>
      </c>
      <c r="AR353">
        <f t="shared" si="59"/>
        <v>95.73863636363636</v>
      </c>
    </row>
    <row r="354" spans="2:44">
      <c r="B354">
        <v>71</v>
      </c>
      <c r="C354">
        <v>41</v>
      </c>
      <c r="D354">
        <v>4</v>
      </c>
      <c r="E354">
        <f t="shared" si="50"/>
        <v>1</v>
      </c>
      <c r="F354">
        <f>SUM($E$2:E354)</f>
        <v>352</v>
      </c>
      <c r="G354">
        <f>COUNT($E$2:E354)</f>
        <v>353</v>
      </c>
      <c r="H354">
        <f t="shared" si="51"/>
        <v>99.716713881019828</v>
      </c>
      <c r="K354">
        <v>6</v>
      </c>
      <c r="L354">
        <v>6</v>
      </c>
      <c r="M354">
        <v>4</v>
      </c>
      <c r="N354">
        <f t="shared" si="52"/>
        <v>1</v>
      </c>
      <c r="O354">
        <f>SUM($N$2:N354)</f>
        <v>329</v>
      </c>
      <c r="P354">
        <f>COUNT($N$2:N354)</f>
        <v>353</v>
      </c>
      <c r="Q354">
        <f t="shared" si="53"/>
        <v>93.201133144475918</v>
      </c>
      <c r="T354">
        <v>6</v>
      </c>
      <c r="U354">
        <v>6</v>
      </c>
      <c r="V354">
        <v>4</v>
      </c>
      <c r="W354">
        <f t="shared" si="54"/>
        <v>1</v>
      </c>
      <c r="X354">
        <f>SUM($W$2:W354)</f>
        <v>330</v>
      </c>
      <c r="Y354">
        <f>COUNT($W$2:W354)</f>
        <v>353</v>
      </c>
      <c r="Z354">
        <f t="shared" si="55"/>
        <v>93.48441926345609</v>
      </c>
      <c r="AC354">
        <v>51</v>
      </c>
      <c r="AD354">
        <v>51</v>
      </c>
      <c r="AE354">
        <v>38</v>
      </c>
      <c r="AF354">
        <f t="shared" si="56"/>
        <v>1</v>
      </c>
      <c r="AG354">
        <f>SUM($AF$2:AF354)</f>
        <v>333</v>
      </c>
      <c r="AH354">
        <f>COUNT($AF$2:AF354)</f>
        <v>353</v>
      </c>
      <c r="AI354">
        <f t="shared" si="57"/>
        <v>94.334277620396605</v>
      </c>
      <c r="AL354">
        <v>51</v>
      </c>
      <c r="AM354">
        <v>51</v>
      </c>
      <c r="AN354">
        <v>38</v>
      </c>
      <c r="AO354">
        <f t="shared" si="58"/>
        <v>1</v>
      </c>
      <c r="AP354">
        <f>SUM($AO$2:AO354)</f>
        <v>338</v>
      </c>
      <c r="AQ354">
        <f>COUNT($AO$2:AO354)</f>
        <v>353</v>
      </c>
      <c r="AR354">
        <f t="shared" si="59"/>
        <v>95.75070821529745</v>
      </c>
    </row>
    <row r="355" spans="2:44">
      <c r="B355">
        <v>71</v>
      </c>
      <c r="C355">
        <v>41</v>
      </c>
      <c r="D355">
        <v>4</v>
      </c>
      <c r="E355">
        <f t="shared" si="50"/>
        <v>1</v>
      </c>
      <c r="F355">
        <f>SUM($E$2:E355)</f>
        <v>353</v>
      </c>
      <c r="G355">
        <f>COUNT($E$2:E355)</f>
        <v>354</v>
      </c>
      <c r="H355">
        <f t="shared" si="51"/>
        <v>99.717514124293785</v>
      </c>
      <c r="K355">
        <v>6</v>
      </c>
      <c r="L355">
        <v>6</v>
      </c>
      <c r="M355">
        <v>4</v>
      </c>
      <c r="N355">
        <f t="shared" si="52"/>
        <v>1</v>
      </c>
      <c r="O355">
        <f>SUM($N$2:N355)</f>
        <v>330</v>
      </c>
      <c r="P355">
        <f>COUNT($N$2:N355)</f>
        <v>354</v>
      </c>
      <c r="Q355">
        <f t="shared" si="53"/>
        <v>93.220338983050837</v>
      </c>
      <c r="T355">
        <v>6</v>
      </c>
      <c r="U355">
        <v>6</v>
      </c>
      <c r="V355">
        <v>4</v>
      </c>
      <c r="W355">
        <f t="shared" si="54"/>
        <v>1</v>
      </c>
      <c r="X355">
        <f>SUM($W$2:W355)</f>
        <v>331</v>
      </c>
      <c r="Y355">
        <f>COUNT($W$2:W355)</f>
        <v>354</v>
      </c>
      <c r="Z355">
        <f t="shared" si="55"/>
        <v>93.502824858757066</v>
      </c>
      <c r="AC355">
        <v>51</v>
      </c>
      <c r="AD355">
        <v>51</v>
      </c>
      <c r="AE355">
        <v>42</v>
      </c>
      <c r="AF355">
        <f t="shared" si="56"/>
        <v>1</v>
      </c>
      <c r="AG355">
        <f>SUM($AF$2:AF355)</f>
        <v>334</v>
      </c>
      <c r="AH355">
        <f>COUNT($AF$2:AF355)</f>
        <v>354</v>
      </c>
      <c r="AI355">
        <f t="shared" si="57"/>
        <v>94.350282485875709</v>
      </c>
      <c r="AL355">
        <v>51</v>
      </c>
      <c r="AM355">
        <v>51</v>
      </c>
      <c r="AN355">
        <v>42</v>
      </c>
      <c r="AO355">
        <f t="shared" si="58"/>
        <v>1</v>
      </c>
      <c r="AP355">
        <f>SUM($AO$2:AO355)</f>
        <v>339</v>
      </c>
      <c r="AQ355">
        <f>COUNT($AO$2:AO355)</f>
        <v>354</v>
      </c>
      <c r="AR355">
        <f t="shared" si="59"/>
        <v>95.762711864406782</v>
      </c>
    </row>
    <row r="356" spans="2:44">
      <c r="B356">
        <v>71</v>
      </c>
      <c r="C356">
        <v>41</v>
      </c>
      <c r="D356">
        <v>4</v>
      </c>
      <c r="E356">
        <f t="shared" si="50"/>
        <v>1</v>
      </c>
      <c r="F356">
        <f>SUM($E$2:E356)</f>
        <v>354</v>
      </c>
      <c r="G356">
        <f>COUNT($E$2:E356)</f>
        <v>355</v>
      </c>
      <c r="H356">
        <f t="shared" si="51"/>
        <v>99.718309859154928</v>
      </c>
      <c r="K356">
        <v>6</v>
      </c>
      <c r="L356">
        <v>6</v>
      </c>
      <c r="M356">
        <v>4</v>
      </c>
      <c r="N356">
        <f t="shared" si="52"/>
        <v>1</v>
      </c>
      <c r="O356">
        <f>SUM($N$2:N356)</f>
        <v>331</v>
      </c>
      <c r="P356">
        <f>COUNT($N$2:N356)</f>
        <v>355</v>
      </c>
      <c r="Q356">
        <f t="shared" si="53"/>
        <v>93.239436619718305</v>
      </c>
      <c r="T356">
        <v>6</v>
      </c>
      <c r="U356">
        <v>6</v>
      </c>
      <c r="V356">
        <v>4</v>
      </c>
      <c r="W356">
        <f t="shared" si="54"/>
        <v>1</v>
      </c>
      <c r="X356">
        <f>SUM($W$2:W356)</f>
        <v>332</v>
      </c>
      <c r="Y356">
        <f>COUNT($W$2:W356)</f>
        <v>355</v>
      </c>
      <c r="Z356">
        <f t="shared" si="55"/>
        <v>93.521126760563376</v>
      </c>
      <c r="AC356">
        <v>51</v>
      </c>
      <c r="AD356">
        <v>51</v>
      </c>
      <c r="AE356">
        <v>43</v>
      </c>
      <c r="AF356">
        <f t="shared" si="56"/>
        <v>1</v>
      </c>
      <c r="AG356">
        <f>SUM($AF$2:AF356)</f>
        <v>335</v>
      </c>
      <c r="AH356">
        <f>COUNT($AF$2:AF356)</f>
        <v>355</v>
      </c>
      <c r="AI356">
        <f t="shared" si="57"/>
        <v>94.366197183098592</v>
      </c>
      <c r="AL356">
        <v>51</v>
      </c>
      <c r="AM356">
        <v>51</v>
      </c>
      <c r="AN356">
        <v>43</v>
      </c>
      <c r="AO356">
        <f t="shared" si="58"/>
        <v>1</v>
      </c>
      <c r="AP356">
        <f>SUM($AO$2:AO356)</f>
        <v>340</v>
      </c>
      <c r="AQ356">
        <f>COUNT($AO$2:AO356)</f>
        <v>355</v>
      </c>
      <c r="AR356">
        <f t="shared" si="59"/>
        <v>95.774647887323937</v>
      </c>
    </row>
    <row r="357" spans="2:44">
      <c r="B357">
        <v>71</v>
      </c>
      <c r="C357">
        <v>41</v>
      </c>
      <c r="D357">
        <v>4</v>
      </c>
      <c r="E357">
        <f t="shared" si="50"/>
        <v>1</v>
      </c>
      <c r="F357">
        <f>SUM($E$2:E357)</f>
        <v>355</v>
      </c>
      <c r="G357">
        <f>COUNT($E$2:E357)</f>
        <v>356</v>
      </c>
      <c r="H357">
        <f t="shared" si="51"/>
        <v>99.719101123595507</v>
      </c>
      <c r="K357">
        <v>6</v>
      </c>
      <c r="L357">
        <v>6</v>
      </c>
      <c r="M357">
        <v>4</v>
      </c>
      <c r="N357">
        <f t="shared" si="52"/>
        <v>1</v>
      </c>
      <c r="O357">
        <f>SUM($N$2:N357)</f>
        <v>332</v>
      </c>
      <c r="P357">
        <f>COUNT($N$2:N357)</f>
        <v>356</v>
      </c>
      <c r="Q357">
        <f t="shared" si="53"/>
        <v>93.258426966292134</v>
      </c>
      <c r="T357">
        <v>6</v>
      </c>
      <c r="U357">
        <v>6</v>
      </c>
      <c r="V357">
        <v>4</v>
      </c>
      <c r="W357">
        <f t="shared" si="54"/>
        <v>1</v>
      </c>
      <c r="X357">
        <f>SUM($W$2:W357)</f>
        <v>333</v>
      </c>
      <c r="Y357">
        <f>COUNT($W$2:W357)</f>
        <v>356</v>
      </c>
      <c r="Z357">
        <f t="shared" si="55"/>
        <v>93.539325842696627</v>
      </c>
      <c r="AC357">
        <v>51</v>
      </c>
      <c r="AD357">
        <v>51</v>
      </c>
      <c r="AE357">
        <v>38</v>
      </c>
      <c r="AF357">
        <f t="shared" si="56"/>
        <v>1</v>
      </c>
      <c r="AG357">
        <f>SUM($AF$2:AF357)</f>
        <v>336</v>
      </c>
      <c r="AH357">
        <f>COUNT($AF$2:AF357)</f>
        <v>356</v>
      </c>
      <c r="AI357">
        <f t="shared" si="57"/>
        <v>94.382022471910105</v>
      </c>
      <c r="AL357">
        <v>51</v>
      </c>
      <c r="AM357">
        <v>51</v>
      </c>
      <c r="AN357">
        <v>38</v>
      </c>
      <c r="AO357">
        <f t="shared" si="58"/>
        <v>1</v>
      </c>
      <c r="AP357">
        <f>SUM($AO$2:AO357)</f>
        <v>341</v>
      </c>
      <c r="AQ357">
        <f>COUNT($AO$2:AO357)</f>
        <v>356</v>
      </c>
      <c r="AR357">
        <f t="shared" si="59"/>
        <v>95.786516853932582</v>
      </c>
    </row>
    <row r="358" spans="2:44">
      <c r="B358">
        <v>71</v>
      </c>
      <c r="C358">
        <v>41</v>
      </c>
      <c r="D358">
        <v>4</v>
      </c>
      <c r="E358">
        <f t="shared" si="50"/>
        <v>1</v>
      </c>
      <c r="F358">
        <f>SUM($E$2:E358)</f>
        <v>356</v>
      </c>
      <c r="G358">
        <f>COUNT($E$2:E358)</f>
        <v>357</v>
      </c>
      <c r="H358">
        <f t="shared" si="51"/>
        <v>99.719887955182074</v>
      </c>
      <c r="K358">
        <v>6</v>
      </c>
      <c r="L358">
        <v>6</v>
      </c>
      <c r="M358">
        <v>4</v>
      </c>
      <c r="N358">
        <f t="shared" si="52"/>
        <v>1</v>
      </c>
      <c r="O358">
        <f>SUM($N$2:N358)</f>
        <v>333</v>
      </c>
      <c r="P358">
        <f>COUNT($N$2:N358)</f>
        <v>357</v>
      </c>
      <c r="Q358">
        <f t="shared" si="53"/>
        <v>93.277310924369743</v>
      </c>
      <c r="T358">
        <v>6</v>
      </c>
      <c r="U358">
        <v>6</v>
      </c>
      <c r="V358">
        <v>4</v>
      </c>
      <c r="W358">
        <f t="shared" si="54"/>
        <v>1</v>
      </c>
      <c r="X358">
        <f>SUM($W$2:W358)</f>
        <v>334</v>
      </c>
      <c r="Y358">
        <f>COUNT($W$2:W358)</f>
        <v>357</v>
      </c>
      <c r="Z358">
        <f t="shared" si="55"/>
        <v>93.55742296918767</v>
      </c>
      <c r="AC358">
        <v>51</v>
      </c>
      <c r="AD358">
        <v>51</v>
      </c>
      <c r="AE358">
        <v>43</v>
      </c>
      <c r="AF358">
        <f t="shared" si="56"/>
        <v>1</v>
      </c>
      <c r="AG358">
        <f>SUM($AF$2:AF358)</f>
        <v>337</v>
      </c>
      <c r="AH358">
        <f>COUNT($AF$2:AF358)</f>
        <v>357</v>
      </c>
      <c r="AI358">
        <f t="shared" si="57"/>
        <v>94.397759103641448</v>
      </c>
      <c r="AL358">
        <v>51</v>
      </c>
      <c r="AM358">
        <v>51</v>
      </c>
      <c r="AN358">
        <v>43</v>
      </c>
      <c r="AO358">
        <f t="shared" si="58"/>
        <v>1</v>
      </c>
      <c r="AP358">
        <f>SUM($AO$2:AO358)</f>
        <v>342</v>
      </c>
      <c r="AQ358">
        <f>COUNT($AO$2:AO358)</f>
        <v>357</v>
      </c>
      <c r="AR358">
        <f t="shared" si="59"/>
        <v>95.798319327731093</v>
      </c>
    </row>
    <row r="359" spans="2:44">
      <c r="B359">
        <v>71</v>
      </c>
      <c r="C359">
        <v>41</v>
      </c>
      <c r="D359">
        <v>4</v>
      </c>
      <c r="E359">
        <f t="shared" si="50"/>
        <v>1</v>
      </c>
      <c r="F359">
        <f>SUM($E$2:E359)</f>
        <v>357</v>
      </c>
      <c r="G359">
        <f>COUNT($E$2:E359)</f>
        <v>358</v>
      </c>
      <c r="H359">
        <f t="shared" si="51"/>
        <v>99.720670391061446</v>
      </c>
      <c r="K359">
        <v>6</v>
      </c>
      <c r="L359">
        <v>6</v>
      </c>
      <c r="M359">
        <v>4</v>
      </c>
      <c r="N359">
        <f t="shared" si="52"/>
        <v>1</v>
      </c>
      <c r="O359">
        <f>SUM($N$2:N359)</f>
        <v>334</v>
      </c>
      <c r="P359">
        <f>COUNT($N$2:N359)</f>
        <v>358</v>
      </c>
      <c r="Q359">
        <f t="shared" si="53"/>
        <v>93.296089385474858</v>
      </c>
      <c r="T359">
        <v>6</v>
      </c>
      <c r="U359">
        <v>6</v>
      </c>
      <c r="V359">
        <v>4</v>
      </c>
      <c r="W359">
        <f t="shared" si="54"/>
        <v>1</v>
      </c>
      <c r="X359">
        <f>SUM($W$2:W359)</f>
        <v>335</v>
      </c>
      <c r="Y359">
        <f>COUNT($W$2:W359)</f>
        <v>358</v>
      </c>
      <c r="Z359">
        <f t="shared" si="55"/>
        <v>93.575418994413411</v>
      </c>
      <c r="AC359">
        <v>51</v>
      </c>
      <c r="AD359">
        <v>51</v>
      </c>
      <c r="AE359">
        <v>38</v>
      </c>
      <c r="AF359">
        <f t="shared" si="56"/>
        <v>1</v>
      </c>
      <c r="AG359">
        <f>SUM($AF$2:AF359)</f>
        <v>338</v>
      </c>
      <c r="AH359">
        <f>COUNT($AF$2:AF359)</f>
        <v>358</v>
      </c>
      <c r="AI359">
        <f t="shared" si="57"/>
        <v>94.413407821229043</v>
      </c>
      <c r="AL359">
        <v>51</v>
      </c>
      <c r="AM359">
        <v>51</v>
      </c>
      <c r="AN359">
        <v>38</v>
      </c>
      <c r="AO359">
        <f t="shared" si="58"/>
        <v>1</v>
      </c>
      <c r="AP359">
        <f>SUM($AO$2:AO359)</f>
        <v>343</v>
      </c>
      <c r="AQ359">
        <f>COUNT($AO$2:AO359)</f>
        <v>358</v>
      </c>
      <c r="AR359">
        <f t="shared" si="59"/>
        <v>95.810055865921782</v>
      </c>
    </row>
    <row r="360" spans="2:44">
      <c r="B360">
        <v>71</v>
      </c>
      <c r="C360">
        <v>41</v>
      </c>
      <c r="D360">
        <v>4</v>
      </c>
      <c r="E360">
        <f t="shared" si="50"/>
        <v>1</v>
      </c>
      <c r="F360">
        <f>SUM($E$2:E360)</f>
        <v>358</v>
      </c>
      <c r="G360">
        <f>COUNT($E$2:E360)</f>
        <v>359</v>
      </c>
      <c r="H360">
        <f t="shared" si="51"/>
        <v>99.721448467966582</v>
      </c>
      <c r="K360">
        <v>6</v>
      </c>
      <c r="L360">
        <v>6</v>
      </c>
      <c r="M360">
        <v>4</v>
      </c>
      <c r="N360">
        <f t="shared" si="52"/>
        <v>1</v>
      </c>
      <c r="O360">
        <f>SUM($N$2:N360)</f>
        <v>335</v>
      </c>
      <c r="P360">
        <f>COUNT($N$2:N360)</f>
        <v>359</v>
      </c>
      <c r="Q360">
        <f t="shared" si="53"/>
        <v>93.314763231197773</v>
      </c>
      <c r="T360">
        <v>6</v>
      </c>
      <c r="U360">
        <v>6</v>
      </c>
      <c r="V360">
        <v>4</v>
      </c>
      <c r="W360">
        <f t="shared" si="54"/>
        <v>1</v>
      </c>
      <c r="X360">
        <f>SUM($W$2:W360)</f>
        <v>336</v>
      </c>
      <c r="Y360">
        <f>COUNT($W$2:W360)</f>
        <v>359</v>
      </c>
      <c r="Z360">
        <f t="shared" si="55"/>
        <v>93.593314763231191</v>
      </c>
      <c r="AC360">
        <v>51</v>
      </c>
      <c r="AD360">
        <v>51</v>
      </c>
      <c r="AE360">
        <v>34</v>
      </c>
      <c r="AF360">
        <f t="shared" si="56"/>
        <v>1</v>
      </c>
      <c r="AG360">
        <f>SUM($AF$2:AF360)</f>
        <v>339</v>
      </c>
      <c r="AH360">
        <f>COUNT($AF$2:AF360)</f>
        <v>359</v>
      </c>
      <c r="AI360">
        <f t="shared" si="57"/>
        <v>94.428969359331475</v>
      </c>
      <c r="AL360">
        <v>51</v>
      </c>
      <c r="AM360">
        <v>51</v>
      </c>
      <c r="AN360">
        <v>34</v>
      </c>
      <c r="AO360">
        <f t="shared" si="58"/>
        <v>1</v>
      </c>
      <c r="AP360">
        <f>SUM($AO$2:AO360)</f>
        <v>344</v>
      </c>
      <c r="AQ360">
        <f>COUNT($AO$2:AO360)</f>
        <v>359</v>
      </c>
      <c r="AR360">
        <f t="shared" si="59"/>
        <v>95.82172701949861</v>
      </c>
    </row>
    <row r="361" spans="2:44">
      <c r="B361">
        <v>71</v>
      </c>
      <c r="C361">
        <v>41</v>
      </c>
      <c r="D361">
        <v>3</v>
      </c>
      <c r="E361">
        <f t="shared" si="50"/>
        <v>1</v>
      </c>
      <c r="F361">
        <f>SUM($E$2:E361)</f>
        <v>359</v>
      </c>
      <c r="G361">
        <f>COUNT($E$2:E361)</f>
        <v>360</v>
      </c>
      <c r="H361">
        <f t="shared" si="51"/>
        <v>99.722222222222229</v>
      </c>
      <c r="K361">
        <v>6</v>
      </c>
      <c r="L361">
        <v>6</v>
      </c>
      <c r="M361">
        <v>3</v>
      </c>
      <c r="N361">
        <f t="shared" si="52"/>
        <v>1</v>
      </c>
      <c r="O361">
        <f>SUM($N$2:N361)</f>
        <v>336</v>
      </c>
      <c r="P361">
        <f>COUNT($N$2:N361)</f>
        <v>360</v>
      </c>
      <c r="Q361">
        <f t="shared" si="53"/>
        <v>93.333333333333329</v>
      </c>
      <c r="T361">
        <v>6</v>
      </c>
      <c r="U361">
        <v>6</v>
      </c>
      <c r="V361">
        <v>3</v>
      </c>
      <c r="W361">
        <f t="shared" si="54"/>
        <v>1</v>
      </c>
      <c r="X361">
        <f>SUM($W$2:W361)</f>
        <v>337</v>
      </c>
      <c r="Y361">
        <f>COUNT($W$2:W361)</f>
        <v>360</v>
      </c>
      <c r="Z361">
        <f t="shared" si="55"/>
        <v>93.611111111111114</v>
      </c>
      <c r="AC361">
        <v>51</v>
      </c>
      <c r="AD361">
        <v>51</v>
      </c>
      <c r="AE361">
        <v>34</v>
      </c>
      <c r="AF361">
        <f t="shared" si="56"/>
        <v>1</v>
      </c>
      <c r="AG361">
        <f>SUM($AF$2:AF361)</f>
        <v>340</v>
      </c>
      <c r="AH361">
        <f>COUNT($AF$2:AF361)</f>
        <v>360</v>
      </c>
      <c r="AI361">
        <f t="shared" si="57"/>
        <v>94.444444444444443</v>
      </c>
      <c r="AL361">
        <v>51</v>
      </c>
      <c r="AM361">
        <v>51</v>
      </c>
      <c r="AN361">
        <v>34</v>
      </c>
      <c r="AO361">
        <f t="shared" si="58"/>
        <v>1</v>
      </c>
      <c r="AP361">
        <f>SUM($AO$2:AO361)</f>
        <v>345</v>
      </c>
      <c r="AQ361">
        <f>COUNT($AO$2:AO361)</f>
        <v>360</v>
      </c>
      <c r="AR361">
        <f t="shared" si="59"/>
        <v>95.833333333333343</v>
      </c>
    </row>
    <row r="362" spans="2:44">
      <c r="B362">
        <v>71</v>
      </c>
      <c r="C362">
        <v>41</v>
      </c>
      <c r="D362">
        <v>4</v>
      </c>
      <c r="E362">
        <f t="shared" si="50"/>
        <v>1</v>
      </c>
      <c r="F362">
        <f>SUM($E$2:E362)</f>
        <v>360</v>
      </c>
      <c r="G362">
        <f>COUNT($E$2:E362)</f>
        <v>361</v>
      </c>
      <c r="H362">
        <f t="shared" si="51"/>
        <v>99.7229916897507</v>
      </c>
      <c r="K362">
        <v>6</v>
      </c>
      <c r="L362">
        <v>6</v>
      </c>
      <c r="M362">
        <v>4</v>
      </c>
      <c r="N362">
        <f t="shared" si="52"/>
        <v>1</v>
      </c>
      <c r="O362">
        <f>SUM($N$2:N362)</f>
        <v>337</v>
      </c>
      <c r="P362">
        <f>COUNT($N$2:N362)</f>
        <v>361</v>
      </c>
      <c r="Q362">
        <f t="shared" si="53"/>
        <v>93.35180055401662</v>
      </c>
      <c r="T362">
        <v>6</v>
      </c>
      <c r="U362">
        <v>6</v>
      </c>
      <c r="V362">
        <v>4</v>
      </c>
      <c r="W362">
        <f t="shared" si="54"/>
        <v>1</v>
      </c>
      <c r="X362">
        <f>SUM($W$2:W362)</f>
        <v>338</v>
      </c>
      <c r="Y362">
        <f>COUNT($W$2:W362)</f>
        <v>361</v>
      </c>
      <c r="Z362">
        <f t="shared" si="55"/>
        <v>93.628808864265935</v>
      </c>
      <c r="AC362">
        <v>51</v>
      </c>
      <c r="AD362">
        <v>51</v>
      </c>
      <c r="AE362">
        <v>28</v>
      </c>
      <c r="AF362">
        <f t="shared" si="56"/>
        <v>1</v>
      </c>
      <c r="AG362">
        <f>SUM($AF$2:AF362)</f>
        <v>341</v>
      </c>
      <c r="AH362">
        <f>COUNT($AF$2:AF362)</f>
        <v>361</v>
      </c>
      <c r="AI362">
        <f t="shared" si="57"/>
        <v>94.45983379501385</v>
      </c>
      <c r="AL362">
        <v>51</v>
      </c>
      <c r="AM362">
        <v>51</v>
      </c>
      <c r="AN362">
        <v>28</v>
      </c>
      <c r="AO362">
        <f t="shared" si="58"/>
        <v>1</v>
      </c>
      <c r="AP362">
        <f>SUM($AO$2:AO362)</f>
        <v>346</v>
      </c>
      <c r="AQ362">
        <f>COUNT($AO$2:AO362)</f>
        <v>361</v>
      </c>
      <c r="AR362">
        <f t="shared" si="59"/>
        <v>95.84487534626038</v>
      </c>
    </row>
    <row r="363" spans="2:44">
      <c r="B363">
        <v>71</v>
      </c>
      <c r="C363">
        <v>41</v>
      </c>
      <c r="D363">
        <v>4</v>
      </c>
      <c r="E363">
        <f t="shared" si="50"/>
        <v>1</v>
      </c>
      <c r="F363">
        <f>SUM($E$2:E363)</f>
        <v>361</v>
      </c>
      <c r="G363">
        <f>COUNT($E$2:E363)</f>
        <v>362</v>
      </c>
      <c r="H363">
        <f t="shared" si="51"/>
        <v>99.723756906077341</v>
      </c>
      <c r="K363">
        <v>6</v>
      </c>
      <c r="L363">
        <v>6</v>
      </c>
      <c r="M363">
        <v>4</v>
      </c>
      <c r="N363">
        <f t="shared" si="52"/>
        <v>1</v>
      </c>
      <c r="O363">
        <f>SUM($N$2:N363)</f>
        <v>338</v>
      </c>
      <c r="P363">
        <f>COUNT($N$2:N363)</f>
        <v>362</v>
      </c>
      <c r="Q363">
        <f t="shared" si="53"/>
        <v>93.370165745856355</v>
      </c>
      <c r="T363">
        <v>6</v>
      </c>
      <c r="U363">
        <v>6</v>
      </c>
      <c r="V363">
        <v>4</v>
      </c>
      <c r="W363">
        <f t="shared" si="54"/>
        <v>1</v>
      </c>
      <c r="X363">
        <f>SUM($W$2:W363)</f>
        <v>339</v>
      </c>
      <c r="Y363">
        <f>COUNT($W$2:W363)</f>
        <v>362</v>
      </c>
      <c r="Z363">
        <f t="shared" si="55"/>
        <v>93.646408839778999</v>
      </c>
      <c r="AC363">
        <v>51</v>
      </c>
      <c r="AD363">
        <v>51</v>
      </c>
      <c r="AE363">
        <v>41</v>
      </c>
      <c r="AF363">
        <f t="shared" si="56"/>
        <v>1</v>
      </c>
      <c r="AG363">
        <f>SUM($AF$2:AF363)</f>
        <v>342</v>
      </c>
      <c r="AH363">
        <f>COUNT($AF$2:AF363)</f>
        <v>362</v>
      </c>
      <c r="AI363">
        <f t="shared" si="57"/>
        <v>94.475138121546962</v>
      </c>
      <c r="AL363">
        <v>51</v>
      </c>
      <c r="AM363">
        <v>51</v>
      </c>
      <c r="AN363">
        <v>41</v>
      </c>
      <c r="AO363">
        <f t="shared" si="58"/>
        <v>1</v>
      </c>
      <c r="AP363">
        <f>SUM($AO$2:AO363)</f>
        <v>347</v>
      </c>
      <c r="AQ363">
        <f>COUNT($AO$2:AO363)</f>
        <v>362</v>
      </c>
      <c r="AR363">
        <f t="shared" si="59"/>
        <v>95.856353591160229</v>
      </c>
    </row>
    <row r="364" spans="2:44">
      <c r="B364">
        <v>71</v>
      </c>
      <c r="C364">
        <v>39</v>
      </c>
      <c r="D364">
        <v>4</v>
      </c>
      <c r="E364">
        <f t="shared" si="50"/>
        <v>1</v>
      </c>
      <c r="F364">
        <f>SUM($E$2:E364)</f>
        <v>362</v>
      </c>
      <c r="G364">
        <f>COUNT($E$2:E364)</f>
        <v>363</v>
      </c>
      <c r="H364">
        <f t="shared" si="51"/>
        <v>99.724517906336089</v>
      </c>
      <c r="K364">
        <v>6</v>
      </c>
      <c r="L364">
        <v>6</v>
      </c>
      <c r="M364">
        <v>4</v>
      </c>
      <c r="N364">
        <f t="shared" si="52"/>
        <v>1</v>
      </c>
      <c r="O364">
        <f>SUM($N$2:N364)</f>
        <v>339</v>
      </c>
      <c r="P364">
        <f>COUNT($N$2:N364)</f>
        <v>363</v>
      </c>
      <c r="Q364">
        <f t="shared" si="53"/>
        <v>93.388429752066116</v>
      </c>
      <c r="T364">
        <v>6</v>
      </c>
      <c r="U364">
        <v>6</v>
      </c>
      <c r="V364">
        <v>4</v>
      </c>
      <c r="W364">
        <f t="shared" si="54"/>
        <v>1</v>
      </c>
      <c r="X364">
        <f>SUM($W$2:W364)</f>
        <v>340</v>
      </c>
      <c r="Y364">
        <f>COUNT($W$2:W364)</f>
        <v>363</v>
      </c>
      <c r="Z364">
        <f t="shared" si="55"/>
        <v>93.663911845730027</v>
      </c>
      <c r="AC364">
        <v>51</v>
      </c>
      <c r="AD364">
        <v>51</v>
      </c>
      <c r="AE364">
        <v>36</v>
      </c>
      <c r="AF364">
        <f t="shared" si="56"/>
        <v>1</v>
      </c>
      <c r="AG364">
        <f>SUM($AF$2:AF364)</f>
        <v>343</v>
      </c>
      <c r="AH364">
        <f>COUNT($AF$2:AF364)</f>
        <v>363</v>
      </c>
      <c r="AI364">
        <f t="shared" si="57"/>
        <v>94.490358126721759</v>
      </c>
      <c r="AL364">
        <v>51</v>
      </c>
      <c r="AM364">
        <v>51</v>
      </c>
      <c r="AN364">
        <v>36</v>
      </c>
      <c r="AO364">
        <f t="shared" si="58"/>
        <v>1</v>
      </c>
      <c r="AP364">
        <f>SUM($AO$2:AO364)</f>
        <v>348</v>
      </c>
      <c r="AQ364">
        <f>COUNT($AO$2:AO364)</f>
        <v>363</v>
      </c>
      <c r="AR364">
        <f t="shared" si="59"/>
        <v>95.867768595041326</v>
      </c>
    </row>
    <row r="365" spans="2:44">
      <c r="B365">
        <v>71</v>
      </c>
      <c r="C365">
        <v>39</v>
      </c>
      <c r="D365">
        <v>4</v>
      </c>
      <c r="E365">
        <f t="shared" si="50"/>
        <v>1</v>
      </c>
      <c r="F365">
        <f>SUM($E$2:E365)</f>
        <v>363</v>
      </c>
      <c r="G365">
        <f>COUNT($E$2:E365)</f>
        <v>364</v>
      </c>
      <c r="H365">
        <f t="shared" si="51"/>
        <v>99.72527472527473</v>
      </c>
      <c r="K365">
        <v>6</v>
      </c>
      <c r="L365">
        <v>6</v>
      </c>
      <c r="M365">
        <v>4</v>
      </c>
      <c r="N365">
        <f t="shared" si="52"/>
        <v>1</v>
      </c>
      <c r="O365">
        <f>SUM($N$2:N365)</f>
        <v>340</v>
      </c>
      <c r="P365">
        <f>COUNT($N$2:N365)</f>
        <v>364</v>
      </c>
      <c r="Q365">
        <f t="shared" si="53"/>
        <v>93.406593406593402</v>
      </c>
      <c r="T365">
        <v>6</v>
      </c>
      <c r="U365">
        <v>6</v>
      </c>
      <c r="V365">
        <v>4</v>
      </c>
      <c r="W365">
        <f t="shared" si="54"/>
        <v>1</v>
      </c>
      <c r="X365">
        <f>SUM($W$2:W365)</f>
        <v>341</v>
      </c>
      <c r="Y365">
        <f>COUNT($W$2:W365)</f>
        <v>364</v>
      </c>
      <c r="Z365">
        <f t="shared" si="55"/>
        <v>93.681318681318686</v>
      </c>
      <c r="AC365">
        <v>51</v>
      </c>
      <c r="AD365">
        <v>51</v>
      </c>
      <c r="AE365">
        <v>63</v>
      </c>
      <c r="AF365">
        <f t="shared" si="56"/>
        <v>0</v>
      </c>
      <c r="AG365">
        <f>SUM($AF$2:AF365)</f>
        <v>343</v>
      </c>
      <c r="AH365">
        <f>COUNT($AF$2:AF365)</f>
        <v>364</v>
      </c>
      <c r="AI365">
        <f t="shared" si="57"/>
        <v>94.230769230769226</v>
      </c>
      <c r="AL365">
        <v>51</v>
      </c>
      <c r="AM365">
        <v>51</v>
      </c>
      <c r="AN365">
        <v>63</v>
      </c>
      <c r="AO365">
        <f t="shared" si="58"/>
        <v>0</v>
      </c>
      <c r="AP365">
        <f>SUM($AO$2:AO365)</f>
        <v>348</v>
      </c>
      <c r="AQ365">
        <f>COUNT($AO$2:AO365)</f>
        <v>364</v>
      </c>
      <c r="AR365">
        <f t="shared" si="59"/>
        <v>95.604395604395606</v>
      </c>
    </row>
    <row r="366" spans="2:44">
      <c r="B366">
        <v>71</v>
      </c>
      <c r="C366">
        <v>39</v>
      </c>
      <c r="D366">
        <v>4</v>
      </c>
      <c r="E366">
        <f t="shared" si="50"/>
        <v>1</v>
      </c>
      <c r="F366">
        <f>SUM($E$2:E366)</f>
        <v>364</v>
      </c>
      <c r="G366">
        <f>COUNT($E$2:E366)</f>
        <v>365</v>
      </c>
      <c r="H366">
        <f t="shared" si="51"/>
        <v>99.726027397260282</v>
      </c>
      <c r="K366">
        <v>6</v>
      </c>
      <c r="L366">
        <v>6</v>
      </c>
      <c r="M366">
        <v>4</v>
      </c>
      <c r="N366">
        <f t="shared" si="52"/>
        <v>1</v>
      </c>
      <c r="O366">
        <f>SUM($N$2:N366)</f>
        <v>341</v>
      </c>
      <c r="P366">
        <f>COUNT($N$2:N366)</f>
        <v>365</v>
      </c>
      <c r="Q366">
        <f t="shared" si="53"/>
        <v>93.424657534246577</v>
      </c>
      <c r="T366">
        <v>6</v>
      </c>
      <c r="U366">
        <v>6</v>
      </c>
      <c r="V366">
        <v>4</v>
      </c>
      <c r="W366">
        <f t="shared" si="54"/>
        <v>1</v>
      </c>
      <c r="X366">
        <f>SUM($W$2:W366)</f>
        <v>342</v>
      </c>
      <c r="Y366">
        <f>COUNT($W$2:W366)</f>
        <v>365</v>
      </c>
      <c r="Z366">
        <f t="shared" si="55"/>
        <v>93.69863013698631</v>
      </c>
      <c r="AC366">
        <v>51</v>
      </c>
      <c r="AD366">
        <v>51</v>
      </c>
      <c r="AE366">
        <v>33</v>
      </c>
      <c r="AF366">
        <f t="shared" si="56"/>
        <v>1</v>
      </c>
      <c r="AG366">
        <f>SUM($AF$2:AF366)</f>
        <v>344</v>
      </c>
      <c r="AH366">
        <f>COUNT($AF$2:AF366)</f>
        <v>365</v>
      </c>
      <c r="AI366">
        <f t="shared" si="57"/>
        <v>94.246575342465761</v>
      </c>
      <c r="AL366">
        <v>51</v>
      </c>
      <c r="AM366">
        <v>51</v>
      </c>
      <c r="AN366">
        <v>33</v>
      </c>
      <c r="AO366">
        <f t="shared" si="58"/>
        <v>1</v>
      </c>
      <c r="AP366">
        <f>SUM($AO$2:AO366)</f>
        <v>349</v>
      </c>
      <c r="AQ366">
        <f>COUNT($AO$2:AO366)</f>
        <v>365</v>
      </c>
      <c r="AR366">
        <f t="shared" si="59"/>
        <v>95.61643835616438</v>
      </c>
    </row>
    <row r="367" spans="2:44">
      <c r="B367">
        <v>71</v>
      </c>
      <c r="C367">
        <v>39</v>
      </c>
      <c r="D367">
        <v>4</v>
      </c>
      <c r="E367">
        <f t="shared" si="50"/>
        <v>1</v>
      </c>
      <c r="F367">
        <f>SUM($E$2:E367)</f>
        <v>365</v>
      </c>
      <c r="G367">
        <f>COUNT($E$2:E367)</f>
        <v>366</v>
      </c>
      <c r="H367">
        <f t="shared" si="51"/>
        <v>99.726775956284158</v>
      </c>
      <c r="K367">
        <v>6</v>
      </c>
      <c r="L367">
        <v>6</v>
      </c>
      <c r="M367">
        <v>4</v>
      </c>
      <c r="N367">
        <f t="shared" si="52"/>
        <v>1</v>
      </c>
      <c r="O367">
        <f>SUM($N$2:N367)</f>
        <v>342</v>
      </c>
      <c r="P367">
        <f>COUNT($N$2:N367)</f>
        <v>366</v>
      </c>
      <c r="Q367">
        <f t="shared" si="53"/>
        <v>93.442622950819683</v>
      </c>
      <c r="T367">
        <v>6</v>
      </c>
      <c r="U367">
        <v>6</v>
      </c>
      <c r="V367">
        <v>4</v>
      </c>
      <c r="W367">
        <f t="shared" si="54"/>
        <v>1</v>
      </c>
      <c r="X367">
        <f>SUM($W$2:W367)</f>
        <v>343</v>
      </c>
      <c r="Y367">
        <f>COUNT($W$2:W367)</f>
        <v>366</v>
      </c>
      <c r="Z367">
        <f t="shared" si="55"/>
        <v>93.715846994535525</v>
      </c>
      <c r="AC367">
        <v>51</v>
      </c>
      <c r="AD367">
        <v>51</v>
      </c>
      <c r="AE367">
        <v>35</v>
      </c>
      <c r="AF367">
        <f t="shared" si="56"/>
        <v>1</v>
      </c>
      <c r="AG367">
        <f>SUM($AF$2:AF367)</f>
        <v>345</v>
      </c>
      <c r="AH367">
        <f>COUNT($AF$2:AF367)</f>
        <v>366</v>
      </c>
      <c r="AI367">
        <f t="shared" si="57"/>
        <v>94.262295081967224</v>
      </c>
      <c r="AL367">
        <v>51</v>
      </c>
      <c r="AM367">
        <v>51</v>
      </c>
      <c r="AN367">
        <v>35</v>
      </c>
      <c r="AO367">
        <f t="shared" si="58"/>
        <v>1</v>
      </c>
      <c r="AP367">
        <f>SUM($AO$2:AO367)</f>
        <v>350</v>
      </c>
      <c r="AQ367">
        <f>COUNT($AO$2:AO367)</f>
        <v>366</v>
      </c>
      <c r="AR367">
        <f t="shared" si="59"/>
        <v>95.628415300546436</v>
      </c>
    </row>
    <row r="368" spans="2:44">
      <c r="B368">
        <v>71</v>
      </c>
      <c r="C368">
        <v>39</v>
      </c>
      <c r="D368">
        <v>4</v>
      </c>
      <c r="E368">
        <f t="shared" si="50"/>
        <v>1</v>
      </c>
      <c r="F368">
        <f>SUM($E$2:E368)</f>
        <v>366</v>
      </c>
      <c r="G368">
        <f>COUNT($E$2:E368)</f>
        <v>367</v>
      </c>
      <c r="H368">
        <f t="shared" si="51"/>
        <v>99.727520435967293</v>
      </c>
      <c r="K368">
        <v>6</v>
      </c>
      <c r="L368">
        <v>6</v>
      </c>
      <c r="M368">
        <v>4</v>
      </c>
      <c r="N368">
        <f t="shared" si="52"/>
        <v>1</v>
      </c>
      <c r="O368">
        <f>SUM($N$2:N368)</f>
        <v>343</v>
      </c>
      <c r="P368">
        <f>COUNT($N$2:N368)</f>
        <v>367</v>
      </c>
      <c r="Q368">
        <f t="shared" si="53"/>
        <v>93.460490463215265</v>
      </c>
      <c r="T368">
        <v>6</v>
      </c>
      <c r="U368">
        <v>6</v>
      </c>
      <c r="V368">
        <v>4</v>
      </c>
      <c r="W368">
        <f t="shared" si="54"/>
        <v>1</v>
      </c>
      <c r="X368">
        <f>SUM($W$2:W368)</f>
        <v>344</v>
      </c>
      <c r="Y368">
        <f>COUNT($W$2:W368)</f>
        <v>367</v>
      </c>
      <c r="Z368">
        <f t="shared" si="55"/>
        <v>93.732970027247958</v>
      </c>
      <c r="AC368">
        <v>51</v>
      </c>
      <c r="AD368">
        <v>51</v>
      </c>
      <c r="AE368">
        <v>38</v>
      </c>
      <c r="AF368">
        <f t="shared" si="56"/>
        <v>1</v>
      </c>
      <c r="AG368">
        <f>SUM($AF$2:AF368)</f>
        <v>346</v>
      </c>
      <c r="AH368">
        <f>COUNT($AF$2:AF368)</f>
        <v>367</v>
      </c>
      <c r="AI368">
        <f t="shared" si="57"/>
        <v>94.277929155313359</v>
      </c>
      <c r="AL368">
        <v>51</v>
      </c>
      <c r="AM368">
        <v>51</v>
      </c>
      <c r="AN368">
        <v>38</v>
      </c>
      <c r="AO368">
        <f t="shared" si="58"/>
        <v>1</v>
      </c>
      <c r="AP368">
        <f>SUM($AO$2:AO368)</f>
        <v>351</v>
      </c>
      <c r="AQ368">
        <f>COUNT($AO$2:AO368)</f>
        <v>367</v>
      </c>
      <c r="AR368">
        <f t="shared" si="59"/>
        <v>95.640326975476839</v>
      </c>
    </row>
    <row r="369" spans="2:44">
      <c r="B369">
        <v>71</v>
      </c>
      <c r="C369">
        <v>41</v>
      </c>
      <c r="D369">
        <v>5</v>
      </c>
      <c r="E369">
        <f t="shared" si="50"/>
        <v>1</v>
      </c>
      <c r="F369">
        <f>SUM($E$2:E369)</f>
        <v>367</v>
      </c>
      <c r="G369">
        <f>COUNT($E$2:E369)</f>
        <v>368</v>
      </c>
      <c r="H369">
        <f t="shared" si="51"/>
        <v>99.728260869565219</v>
      </c>
      <c r="K369">
        <v>6</v>
      </c>
      <c r="L369">
        <v>6</v>
      </c>
      <c r="M369">
        <v>5</v>
      </c>
      <c r="N369">
        <f t="shared" si="52"/>
        <v>1</v>
      </c>
      <c r="O369">
        <f>SUM($N$2:N369)</f>
        <v>344</v>
      </c>
      <c r="P369">
        <f>COUNT($N$2:N369)</f>
        <v>368</v>
      </c>
      <c r="Q369">
        <f t="shared" si="53"/>
        <v>93.478260869565219</v>
      </c>
      <c r="T369">
        <v>6</v>
      </c>
      <c r="U369">
        <v>6</v>
      </c>
      <c r="V369">
        <v>5</v>
      </c>
      <c r="W369">
        <f t="shared" si="54"/>
        <v>1</v>
      </c>
      <c r="X369">
        <f>SUM($W$2:W369)</f>
        <v>345</v>
      </c>
      <c r="Y369">
        <f>COUNT($W$2:W369)</f>
        <v>368</v>
      </c>
      <c r="Z369">
        <f t="shared" si="55"/>
        <v>93.75</v>
      </c>
      <c r="AC369">
        <v>51</v>
      </c>
      <c r="AD369">
        <v>51</v>
      </c>
      <c r="AE369">
        <v>34</v>
      </c>
      <c r="AF369">
        <f t="shared" si="56"/>
        <v>1</v>
      </c>
      <c r="AG369">
        <f>SUM($AF$2:AF369)</f>
        <v>347</v>
      </c>
      <c r="AH369">
        <f>COUNT($AF$2:AF369)</f>
        <v>368</v>
      </c>
      <c r="AI369">
        <f t="shared" si="57"/>
        <v>94.293478260869563</v>
      </c>
      <c r="AL369">
        <v>51</v>
      </c>
      <c r="AM369">
        <v>51</v>
      </c>
      <c r="AN369">
        <v>34</v>
      </c>
      <c r="AO369">
        <f t="shared" si="58"/>
        <v>1</v>
      </c>
      <c r="AP369">
        <f>SUM($AO$2:AO369)</f>
        <v>352</v>
      </c>
      <c r="AQ369">
        <f>COUNT($AO$2:AO369)</f>
        <v>368</v>
      </c>
      <c r="AR369">
        <f t="shared" si="59"/>
        <v>95.652173913043484</v>
      </c>
    </row>
    <row r="370" spans="2:44">
      <c r="B370">
        <v>71</v>
      </c>
      <c r="C370">
        <v>41</v>
      </c>
      <c r="D370">
        <v>4</v>
      </c>
      <c r="E370">
        <f t="shared" si="50"/>
        <v>1</v>
      </c>
      <c r="F370">
        <f>SUM($E$2:E370)</f>
        <v>368</v>
      </c>
      <c r="G370">
        <f>COUNT($E$2:E370)</f>
        <v>369</v>
      </c>
      <c r="H370">
        <f t="shared" si="51"/>
        <v>99.728997289972895</v>
      </c>
      <c r="K370">
        <v>6</v>
      </c>
      <c r="L370">
        <v>6</v>
      </c>
      <c r="M370">
        <v>4</v>
      </c>
      <c r="N370">
        <f t="shared" si="52"/>
        <v>1</v>
      </c>
      <c r="O370">
        <f>SUM($N$2:N370)</f>
        <v>345</v>
      </c>
      <c r="P370">
        <f>COUNT($N$2:N370)</f>
        <v>369</v>
      </c>
      <c r="Q370">
        <f t="shared" si="53"/>
        <v>93.495934959349597</v>
      </c>
      <c r="T370">
        <v>6</v>
      </c>
      <c r="U370">
        <v>6</v>
      </c>
      <c r="V370">
        <v>4</v>
      </c>
      <c r="W370">
        <f t="shared" si="54"/>
        <v>1</v>
      </c>
      <c r="X370">
        <f>SUM($W$2:W370)</f>
        <v>346</v>
      </c>
      <c r="Y370">
        <f>COUNT($W$2:W370)</f>
        <v>369</v>
      </c>
      <c r="Z370">
        <f t="shared" si="55"/>
        <v>93.766937669376688</v>
      </c>
      <c r="AC370">
        <v>51</v>
      </c>
      <c r="AD370">
        <v>51</v>
      </c>
      <c r="AE370">
        <v>40</v>
      </c>
      <c r="AF370">
        <f t="shared" si="56"/>
        <v>1</v>
      </c>
      <c r="AG370">
        <f>SUM($AF$2:AF370)</f>
        <v>348</v>
      </c>
      <c r="AH370">
        <f>COUNT($AF$2:AF370)</f>
        <v>369</v>
      </c>
      <c r="AI370">
        <f t="shared" si="57"/>
        <v>94.308943089430898</v>
      </c>
      <c r="AL370">
        <v>51</v>
      </c>
      <c r="AM370">
        <v>51</v>
      </c>
      <c r="AN370">
        <v>40</v>
      </c>
      <c r="AO370">
        <f t="shared" si="58"/>
        <v>1</v>
      </c>
      <c r="AP370">
        <f>SUM($AO$2:AO370)</f>
        <v>353</v>
      </c>
      <c r="AQ370">
        <f>COUNT($AO$2:AO370)</f>
        <v>369</v>
      </c>
      <c r="AR370">
        <f t="shared" si="59"/>
        <v>95.663956639566393</v>
      </c>
    </row>
    <row r="371" spans="2:44">
      <c r="B371">
        <v>71</v>
      </c>
      <c r="C371">
        <v>41</v>
      </c>
      <c r="D371">
        <v>4</v>
      </c>
      <c r="E371">
        <f t="shared" si="50"/>
        <v>1</v>
      </c>
      <c r="F371">
        <f>SUM($E$2:E371)</f>
        <v>369</v>
      </c>
      <c r="G371">
        <f>COUNT($E$2:E371)</f>
        <v>370</v>
      </c>
      <c r="H371">
        <f t="shared" si="51"/>
        <v>99.729729729729726</v>
      </c>
      <c r="K371">
        <v>6</v>
      </c>
      <c r="L371">
        <v>6</v>
      </c>
      <c r="M371">
        <v>4</v>
      </c>
      <c r="N371">
        <f t="shared" si="52"/>
        <v>1</v>
      </c>
      <c r="O371">
        <f>SUM($N$2:N371)</f>
        <v>346</v>
      </c>
      <c r="P371">
        <f>COUNT($N$2:N371)</f>
        <v>370</v>
      </c>
      <c r="Q371">
        <f t="shared" si="53"/>
        <v>93.513513513513516</v>
      </c>
      <c r="T371">
        <v>6</v>
      </c>
      <c r="U371">
        <v>6</v>
      </c>
      <c r="V371">
        <v>4</v>
      </c>
      <c r="W371">
        <f t="shared" si="54"/>
        <v>1</v>
      </c>
      <c r="X371">
        <f>SUM($W$2:W371)</f>
        <v>347</v>
      </c>
      <c r="Y371">
        <f>COUNT($W$2:W371)</f>
        <v>370</v>
      </c>
      <c r="Z371">
        <f t="shared" si="55"/>
        <v>93.783783783783775</v>
      </c>
      <c r="AC371">
        <v>51</v>
      </c>
      <c r="AD371">
        <v>51</v>
      </c>
      <c r="AE371">
        <v>37</v>
      </c>
      <c r="AF371">
        <f t="shared" si="56"/>
        <v>1</v>
      </c>
      <c r="AG371">
        <f>SUM($AF$2:AF371)</f>
        <v>349</v>
      </c>
      <c r="AH371">
        <f>COUNT($AF$2:AF371)</f>
        <v>370</v>
      </c>
      <c r="AI371">
        <f t="shared" si="57"/>
        <v>94.324324324324323</v>
      </c>
      <c r="AL371">
        <v>51</v>
      </c>
      <c r="AM371">
        <v>51</v>
      </c>
      <c r="AN371">
        <v>37</v>
      </c>
      <c r="AO371">
        <f t="shared" si="58"/>
        <v>1</v>
      </c>
      <c r="AP371">
        <f>SUM($AO$2:AO371)</f>
        <v>354</v>
      </c>
      <c r="AQ371">
        <f>COUNT($AO$2:AO371)</f>
        <v>370</v>
      </c>
      <c r="AR371">
        <f t="shared" si="59"/>
        <v>95.675675675675677</v>
      </c>
    </row>
    <row r="372" spans="2:44">
      <c r="B372">
        <v>71</v>
      </c>
      <c r="C372">
        <v>41</v>
      </c>
      <c r="D372">
        <v>9</v>
      </c>
      <c r="E372">
        <f t="shared" si="50"/>
        <v>1</v>
      </c>
      <c r="F372">
        <f>SUM($E$2:E372)</f>
        <v>370</v>
      </c>
      <c r="G372">
        <f>COUNT($E$2:E372)</f>
        <v>371</v>
      </c>
      <c r="H372">
        <f t="shared" si="51"/>
        <v>99.73045822102425</v>
      </c>
      <c r="K372">
        <v>6</v>
      </c>
      <c r="L372">
        <v>6</v>
      </c>
      <c r="M372">
        <v>9</v>
      </c>
      <c r="N372">
        <f t="shared" si="52"/>
        <v>0</v>
      </c>
      <c r="O372">
        <f>SUM($N$2:N372)</f>
        <v>346</v>
      </c>
      <c r="P372">
        <f>COUNT($N$2:N372)</f>
        <v>371</v>
      </c>
      <c r="Q372">
        <f t="shared" si="53"/>
        <v>93.261455525606479</v>
      </c>
      <c r="T372">
        <v>6</v>
      </c>
      <c r="U372">
        <v>6</v>
      </c>
      <c r="V372">
        <v>9</v>
      </c>
      <c r="W372">
        <f t="shared" si="54"/>
        <v>0</v>
      </c>
      <c r="X372">
        <f>SUM($W$2:W372)</f>
        <v>347</v>
      </c>
      <c r="Y372">
        <f>COUNT($W$2:W372)</f>
        <v>371</v>
      </c>
      <c r="Z372">
        <f t="shared" si="55"/>
        <v>93.530997304582215</v>
      </c>
      <c r="AC372">
        <v>51</v>
      </c>
      <c r="AD372">
        <v>51</v>
      </c>
      <c r="AE372">
        <v>33</v>
      </c>
      <c r="AF372">
        <f t="shared" si="56"/>
        <v>1</v>
      </c>
      <c r="AG372">
        <f>SUM($AF$2:AF372)</f>
        <v>350</v>
      </c>
      <c r="AH372">
        <f>COUNT($AF$2:AF372)</f>
        <v>371</v>
      </c>
      <c r="AI372">
        <f t="shared" si="57"/>
        <v>94.339622641509436</v>
      </c>
      <c r="AL372">
        <v>51</v>
      </c>
      <c r="AM372">
        <v>51</v>
      </c>
      <c r="AN372">
        <v>33</v>
      </c>
      <c r="AO372">
        <f t="shared" si="58"/>
        <v>1</v>
      </c>
      <c r="AP372">
        <f>SUM($AO$2:AO372)</f>
        <v>355</v>
      </c>
      <c r="AQ372">
        <f>COUNT($AO$2:AO372)</f>
        <v>371</v>
      </c>
      <c r="AR372">
        <f t="shared" si="59"/>
        <v>95.687331536388143</v>
      </c>
    </row>
    <row r="373" spans="2:44">
      <c r="B373">
        <v>71</v>
      </c>
      <c r="C373">
        <v>41</v>
      </c>
      <c r="D373">
        <v>4</v>
      </c>
      <c r="E373">
        <f t="shared" si="50"/>
        <v>1</v>
      </c>
      <c r="F373">
        <f>SUM($E$2:E373)</f>
        <v>371</v>
      </c>
      <c r="G373">
        <f>COUNT($E$2:E373)</f>
        <v>372</v>
      </c>
      <c r="H373">
        <f t="shared" si="51"/>
        <v>99.731182795698928</v>
      </c>
      <c r="K373">
        <v>6</v>
      </c>
      <c r="L373">
        <v>6</v>
      </c>
      <c r="M373">
        <v>4</v>
      </c>
      <c r="N373">
        <f t="shared" si="52"/>
        <v>1</v>
      </c>
      <c r="O373">
        <f>SUM($N$2:N373)</f>
        <v>347</v>
      </c>
      <c r="P373">
        <f>COUNT($N$2:N373)</f>
        <v>372</v>
      </c>
      <c r="Q373">
        <f t="shared" si="53"/>
        <v>93.27956989247312</v>
      </c>
      <c r="T373">
        <v>6</v>
      </c>
      <c r="U373">
        <v>6</v>
      </c>
      <c r="V373">
        <v>4</v>
      </c>
      <c r="W373">
        <f t="shared" si="54"/>
        <v>1</v>
      </c>
      <c r="X373">
        <f>SUM($W$2:W373)</f>
        <v>348</v>
      </c>
      <c r="Y373">
        <f>COUNT($W$2:W373)</f>
        <v>372</v>
      </c>
      <c r="Z373">
        <f t="shared" si="55"/>
        <v>93.548387096774192</v>
      </c>
      <c r="AC373">
        <v>51</v>
      </c>
      <c r="AD373">
        <v>51</v>
      </c>
      <c r="AE373">
        <v>33</v>
      </c>
      <c r="AF373">
        <f t="shared" si="56"/>
        <v>1</v>
      </c>
      <c r="AG373">
        <f>SUM($AF$2:AF373)</f>
        <v>351</v>
      </c>
      <c r="AH373">
        <f>COUNT($AF$2:AF373)</f>
        <v>372</v>
      </c>
      <c r="AI373">
        <f t="shared" si="57"/>
        <v>94.354838709677423</v>
      </c>
      <c r="AL373">
        <v>51</v>
      </c>
      <c r="AM373">
        <v>51</v>
      </c>
      <c r="AN373">
        <v>33</v>
      </c>
      <c r="AO373">
        <f t="shared" si="58"/>
        <v>1</v>
      </c>
      <c r="AP373">
        <f>SUM($AO$2:AO373)</f>
        <v>356</v>
      </c>
      <c r="AQ373">
        <f>COUNT($AO$2:AO373)</f>
        <v>372</v>
      </c>
      <c r="AR373">
        <f t="shared" si="59"/>
        <v>95.6989247311828</v>
      </c>
    </row>
    <row r="374" spans="2:44">
      <c r="B374">
        <v>71</v>
      </c>
      <c r="C374">
        <v>41</v>
      </c>
      <c r="D374">
        <v>4</v>
      </c>
      <c r="E374">
        <f t="shared" si="50"/>
        <v>1</v>
      </c>
      <c r="F374">
        <f>SUM($E$2:E374)</f>
        <v>372</v>
      </c>
      <c r="G374">
        <f>COUNT($E$2:E374)</f>
        <v>373</v>
      </c>
      <c r="H374">
        <f t="shared" si="51"/>
        <v>99.731903485254691</v>
      </c>
      <c r="K374">
        <v>6</v>
      </c>
      <c r="L374">
        <v>6</v>
      </c>
      <c r="M374">
        <v>4</v>
      </c>
      <c r="N374">
        <f t="shared" si="52"/>
        <v>1</v>
      </c>
      <c r="O374">
        <f>SUM($N$2:N374)</f>
        <v>348</v>
      </c>
      <c r="P374">
        <f>COUNT($N$2:N374)</f>
        <v>373</v>
      </c>
      <c r="Q374">
        <f t="shared" si="53"/>
        <v>93.297587131367294</v>
      </c>
      <c r="T374">
        <v>6</v>
      </c>
      <c r="U374">
        <v>6</v>
      </c>
      <c r="V374">
        <v>4</v>
      </c>
      <c r="W374">
        <f t="shared" si="54"/>
        <v>1</v>
      </c>
      <c r="X374">
        <f>SUM($W$2:W374)</f>
        <v>349</v>
      </c>
      <c r="Y374">
        <f>COUNT($W$2:W374)</f>
        <v>373</v>
      </c>
      <c r="Z374">
        <f t="shared" si="55"/>
        <v>93.565683646112603</v>
      </c>
      <c r="AC374">
        <v>51</v>
      </c>
      <c r="AD374">
        <v>51</v>
      </c>
      <c r="AE374">
        <v>40</v>
      </c>
      <c r="AF374">
        <f t="shared" si="56"/>
        <v>1</v>
      </c>
      <c r="AG374">
        <f>SUM($AF$2:AF374)</f>
        <v>352</v>
      </c>
      <c r="AH374">
        <f>COUNT($AF$2:AF374)</f>
        <v>373</v>
      </c>
      <c r="AI374">
        <f t="shared" si="57"/>
        <v>94.369973190348517</v>
      </c>
      <c r="AL374">
        <v>51</v>
      </c>
      <c r="AM374">
        <v>51</v>
      </c>
      <c r="AN374">
        <v>40</v>
      </c>
      <c r="AO374">
        <f t="shared" si="58"/>
        <v>1</v>
      </c>
      <c r="AP374">
        <f>SUM($AO$2:AO374)</f>
        <v>357</v>
      </c>
      <c r="AQ374">
        <f>COUNT($AO$2:AO374)</f>
        <v>373</v>
      </c>
      <c r="AR374">
        <f t="shared" si="59"/>
        <v>95.710455764075064</v>
      </c>
    </row>
    <row r="375" spans="2:44">
      <c r="B375">
        <v>71</v>
      </c>
      <c r="C375">
        <v>41</v>
      </c>
      <c r="D375">
        <v>3</v>
      </c>
      <c r="E375">
        <f t="shared" si="50"/>
        <v>1</v>
      </c>
      <c r="F375">
        <f>SUM($E$2:E375)</f>
        <v>373</v>
      </c>
      <c r="G375">
        <f>COUNT($E$2:E375)</f>
        <v>374</v>
      </c>
      <c r="H375">
        <f t="shared" si="51"/>
        <v>99.732620320855617</v>
      </c>
      <c r="K375">
        <v>6</v>
      </c>
      <c r="L375">
        <v>6</v>
      </c>
      <c r="M375">
        <v>3</v>
      </c>
      <c r="N375">
        <f t="shared" si="52"/>
        <v>1</v>
      </c>
      <c r="O375">
        <f>SUM($N$2:N375)</f>
        <v>349</v>
      </c>
      <c r="P375">
        <f>COUNT($N$2:N375)</f>
        <v>374</v>
      </c>
      <c r="Q375">
        <f t="shared" si="53"/>
        <v>93.315508021390372</v>
      </c>
      <c r="T375">
        <v>6</v>
      </c>
      <c r="U375">
        <v>6</v>
      </c>
      <c r="V375">
        <v>3</v>
      </c>
      <c r="W375">
        <f t="shared" si="54"/>
        <v>1</v>
      </c>
      <c r="X375">
        <f>SUM($W$2:W375)</f>
        <v>350</v>
      </c>
      <c r="Y375">
        <f>COUNT($W$2:W375)</f>
        <v>374</v>
      </c>
      <c r="Z375">
        <f t="shared" si="55"/>
        <v>93.582887700534755</v>
      </c>
      <c r="AC375">
        <v>51</v>
      </c>
      <c r="AD375">
        <v>51</v>
      </c>
      <c r="AE375">
        <v>41</v>
      </c>
      <c r="AF375">
        <f t="shared" si="56"/>
        <v>1</v>
      </c>
      <c r="AG375">
        <f>SUM($AF$2:AF375)</f>
        <v>353</v>
      </c>
      <c r="AH375">
        <f>COUNT($AF$2:AF375)</f>
        <v>374</v>
      </c>
      <c r="AI375">
        <f t="shared" si="57"/>
        <v>94.38502673796792</v>
      </c>
      <c r="AL375">
        <v>51</v>
      </c>
      <c r="AM375">
        <v>51</v>
      </c>
      <c r="AN375">
        <v>41</v>
      </c>
      <c r="AO375">
        <f t="shared" si="58"/>
        <v>1</v>
      </c>
      <c r="AP375">
        <f>SUM($AO$2:AO375)</f>
        <v>358</v>
      </c>
      <c r="AQ375">
        <f>COUNT($AO$2:AO375)</f>
        <v>374</v>
      </c>
      <c r="AR375">
        <f t="shared" si="59"/>
        <v>95.721925133689851</v>
      </c>
    </row>
    <row r="376" spans="2:44">
      <c r="B376">
        <v>71</v>
      </c>
      <c r="C376">
        <v>41</v>
      </c>
      <c r="D376">
        <v>3</v>
      </c>
      <c r="E376">
        <f t="shared" si="50"/>
        <v>1</v>
      </c>
      <c r="F376">
        <f>SUM($E$2:E376)</f>
        <v>374</v>
      </c>
      <c r="G376">
        <f>COUNT($E$2:E376)</f>
        <v>375</v>
      </c>
      <c r="H376">
        <f t="shared" si="51"/>
        <v>99.733333333333334</v>
      </c>
      <c r="K376">
        <v>6</v>
      </c>
      <c r="L376">
        <v>6</v>
      </c>
      <c r="M376">
        <v>3</v>
      </c>
      <c r="N376">
        <f t="shared" si="52"/>
        <v>1</v>
      </c>
      <c r="O376">
        <f>SUM($N$2:N376)</f>
        <v>350</v>
      </c>
      <c r="P376">
        <f>COUNT($N$2:N376)</f>
        <v>375</v>
      </c>
      <c r="Q376">
        <f t="shared" si="53"/>
        <v>93.333333333333329</v>
      </c>
      <c r="T376">
        <v>6</v>
      </c>
      <c r="U376">
        <v>6</v>
      </c>
      <c r="V376">
        <v>3</v>
      </c>
      <c r="W376">
        <f t="shared" si="54"/>
        <v>1</v>
      </c>
      <c r="X376">
        <f>SUM($W$2:W376)</f>
        <v>351</v>
      </c>
      <c r="Y376">
        <f>COUNT($W$2:W376)</f>
        <v>375</v>
      </c>
      <c r="Z376">
        <f t="shared" si="55"/>
        <v>93.600000000000009</v>
      </c>
      <c r="AC376">
        <v>51</v>
      </c>
      <c r="AD376">
        <v>51</v>
      </c>
      <c r="AE376">
        <v>50</v>
      </c>
      <c r="AF376">
        <f t="shared" si="56"/>
        <v>1</v>
      </c>
      <c r="AG376">
        <f>SUM($AF$2:AF376)</f>
        <v>354</v>
      </c>
      <c r="AH376">
        <f>COUNT($AF$2:AF376)</f>
        <v>375</v>
      </c>
      <c r="AI376">
        <f t="shared" si="57"/>
        <v>94.399999999999991</v>
      </c>
      <c r="AL376">
        <v>51</v>
      </c>
      <c r="AM376">
        <v>51</v>
      </c>
      <c r="AN376">
        <v>50</v>
      </c>
      <c r="AO376">
        <f t="shared" si="58"/>
        <v>1</v>
      </c>
      <c r="AP376">
        <f>SUM($AO$2:AO376)</f>
        <v>359</v>
      </c>
      <c r="AQ376">
        <f>COUNT($AO$2:AO376)</f>
        <v>375</v>
      </c>
      <c r="AR376">
        <f t="shared" si="59"/>
        <v>95.733333333333334</v>
      </c>
    </row>
    <row r="377" spans="2:44">
      <c r="B377">
        <v>71</v>
      </c>
      <c r="C377">
        <v>41</v>
      </c>
      <c r="D377">
        <v>7</v>
      </c>
      <c r="E377">
        <f t="shared" si="50"/>
        <v>1</v>
      </c>
      <c r="F377">
        <f>SUM($E$2:E377)</f>
        <v>375</v>
      </c>
      <c r="G377">
        <f>COUNT($E$2:E377)</f>
        <v>376</v>
      </c>
      <c r="H377">
        <f t="shared" si="51"/>
        <v>99.7340425531915</v>
      </c>
      <c r="K377">
        <v>6</v>
      </c>
      <c r="L377">
        <v>6</v>
      </c>
      <c r="M377">
        <v>7</v>
      </c>
      <c r="N377">
        <f t="shared" si="52"/>
        <v>0</v>
      </c>
      <c r="O377">
        <f>SUM($N$2:N377)</f>
        <v>350</v>
      </c>
      <c r="P377">
        <f>COUNT($N$2:N377)</f>
        <v>376</v>
      </c>
      <c r="Q377">
        <f t="shared" si="53"/>
        <v>93.085106382978722</v>
      </c>
      <c r="T377">
        <v>6</v>
      </c>
      <c r="U377">
        <v>6</v>
      </c>
      <c r="V377">
        <v>7</v>
      </c>
      <c r="W377">
        <f t="shared" si="54"/>
        <v>0</v>
      </c>
      <c r="X377">
        <f>SUM($W$2:W377)</f>
        <v>351</v>
      </c>
      <c r="Y377">
        <f>COUNT($W$2:W377)</f>
        <v>376</v>
      </c>
      <c r="Z377">
        <f t="shared" si="55"/>
        <v>93.351063829787222</v>
      </c>
      <c r="AC377">
        <v>51</v>
      </c>
      <c r="AD377">
        <v>51</v>
      </c>
      <c r="AE377">
        <v>38</v>
      </c>
      <c r="AF377">
        <f t="shared" si="56"/>
        <v>1</v>
      </c>
      <c r="AG377">
        <f>SUM($AF$2:AF377)</f>
        <v>355</v>
      </c>
      <c r="AH377">
        <f>COUNT($AF$2:AF377)</f>
        <v>376</v>
      </c>
      <c r="AI377">
        <f t="shared" si="57"/>
        <v>94.414893617021278</v>
      </c>
      <c r="AL377">
        <v>51</v>
      </c>
      <c r="AM377">
        <v>51</v>
      </c>
      <c r="AN377">
        <v>38</v>
      </c>
      <c r="AO377">
        <f t="shared" si="58"/>
        <v>1</v>
      </c>
      <c r="AP377">
        <f>SUM($AO$2:AO377)</f>
        <v>360</v>
      </c>
      <c r="AQ377">
        <f>COUNT($AO$2:AO377)</f>
        <v>376</v>
      </c>
      <c r="AR377">
        <f t="shared" si="59"/>
        <v>95.744680851063833</v>
      </c>
    </row>
    <row r="378" spans="2:44">
      <c r="B378">
        <v>73</v>
      </c>
      <c r="C378">
        <v>42</v>
      </c>
      <c r="D378">
        <v>4</v>
      </c>
      <c r="E378">
        <f t="shared" si="50"/>
        <v>1</v>
      </c>
      <c r="F378">
        <f>SUM($E$2:E378)</f>
        <v>376</v>
      </c>
      <c r="G378">
        <f>COUNT($E$2:E378)</f>
        <v>377</v>
      </c>
      <c r="H378">
        <f t="shared" si="51"/>
        <v>99.734748010610076</v>
      </c>
      <c r="K378">
        <v>6</v>
      </c>
      <c r="L378">
        <v>6</v>
      </c>
      <c r="M378">
        <v>4</v>
      </c>
      <c r="N378">
        <f t="shared" si="52"/>
        <v>1</v>
      </c>
      <c r="O378">
        <f>SUM($N$2:N378)</f>
        <v>351</v>
      </c>
      <c r="P378">
        <f>COUNT($N$2:N378)</f>
        <v>377</v>
      </c>
      <c r="Q378">
        <f t="shared" si="53"/>
        <v>93.103448275862064</v>
      </c>
      <c r="T378">
        <v>6</v>
      </c>
      <c r="U378">
        <v>6</v>
      </c>
      <c r="V378">
        <v>4</v>
      </c>
      <c r="W378">
        <f t="shared" si="54"/>
        <v>1</v>
      </c>
      <c r="X378">
        <f>SUM($W$2:W378)</f>
        <v>352</v>
      </c>
      <c r="Y378">
        <f>COUNT($W$2:W378)</f>
        <v>377</v>
      </c>
      <c r="Z378">
        <f t="shared" si="55"/>
        <v>93.368700265251988</v>
      </c>
      <c r="AC378">
        <v>51</v>
      </c>
      <c r="AD378">
        <v>51</v>
      </c>
      <c r="AE378">
        <v>37</v>
      </c>
      <c r="AF378">
        <f t="shared" si="56"/>
        <v>1</v>
      </c>
      <c r="AG378">
        <f>SUM($AF$2:AF378)</f>
        <v>356</v>
      </c>
      <c r="AH378">
        <f>COUNT($AF$2:AF378)</f>
        <v>377</v>
      </c>
      <c r="AI378">
        <f t="shared" si="57"/>
        <v>94.429708222811669</v>
      </c>
      <c r="AL378">
        <v>51</v>
      </c>
      <c r="AM378">
        <v>51</v>
      </c>
      <c r="AN378">
        <v>37</v>
      </c>
      <c r="AO378">
        <f t="shared" si="58"/>
        <v>1</v>
      </c>
      <c r="AP378">
        <f>SUM($AO$2:AO378)</f>
        <v>361</v>
      </c>
      <c r="AQ378">
        <f>COUNT($AO$2:AO378)</f>
        <v>377</v>
      </c>
      <c r="AR378">
        <f t="shared" si="59"/>
        <v>95.755968169761275</v>
      </c>
    </row>
    <row r="379" spans="2:44">
      <c r="B379">
        <v>73</v>
      </c>
      <c r="C379">
        <v>42</v>
      </c>
      <c r="D379">
        <v>4</v>
      </c>
      <c r="E379">
        <f t="shared" si="50"/>
        <v>1</v>
      </c>
      <c r="F379">
        <f>SUM($E$2:E379)</f>
        <v>377</v>
      </c>
      <c r="G379">
        <f>COUNT($E$2:E379)</f>
        <v>378</v>
      </c>
      <c r="H379">
        <f t="shared" si="51"/>
        <v>99.735449735449734</v>
      </c>
      <c r="K379">
        <v>6</v>
      </c>
      <c r="L379">
        <v>6</v>
      </c>
      <c r="M379">
        <v>4</v>
      </c>
      <c r="N379">
        <f t="shared" si="52"/>
        <v>1</v>
      </c>
      <c r="O379">
        <f>SUM($N$2:N379)</f>
        <v>352</v>
      </c>
      <c r="P379">
        <f>COUNT($N$2:N379)</f>
        <v>378</v>
      </c>
      <c r="Q379">
        <f t="shared" si="53"/>
        <v>93.121693121693113</v>
      </c>
      <c r="T379">
        <v>6</v>
      </c>
      <c r="U379">
        <v>6</v>
      </c>
      <c r="V379">
        <v>4</v>
      </c>
      <c r="W379">
        <f t="shared" si="54"/>
        <v>1</v>
      </c>
      <c r="X379">
        <f>SUM($W$2:W379)</f>
        <v>353</v>
      </c>
      <c r="Y379">
        <f>COUNT($W$2:W379)</f>
        <v>378</v>
      </c>
      <c r="Z379">
        <f t="shared" si="55"/>
        <v>93.386243386243379</v>
      </c>
      <c r="AC379">
        <v>51</v>
      </c>
      <c r="AD379">
        <v>51</v>
      </c>
      <c r="AE379">
        <v>38</v>
      </c>
      <c r="AF379">
        <f t="shared" si="56"/>
        <v>1</v>
      </c>
      <c r="AG379">
        <f>SUM($AF$2:AF379)</f>
        <v>357</v>
      </c>
      <c r="AH379">
        <f>COUNT($AF$2:AF379)</f>
        <v>378</v>
      </c>
      <c r="AI379">
        <f t="shared" si="57"/>
        <v>94.444444444444443</v>
      </c>
      <c r="AL379">
        <v>51</v>
      </c>
      <c r="AM379">
        <v>51</v>
      </c>
      <c r="AN379">
        <v>38</v>
      </c>
      <c r="AO379">
        <f t="shared" si="58"/>
        <v>1</v>
      </c>
      <c r="AP379">
        <f>SUM($AO$2:AO379)</f>
        <v>362</v>
      </c>
      <c r="AQ379">
        <f>COUNT($AO$2:AO379)</f>
        <v>378</v>
      </c>
      <c r="AR379">
        <f t="shared" si="59"/>
        <v>95.767195767195773</v>
      </c>
    </row>
    <row r="380" spans="2:44">
      <c r="B380">
        <v>73</v>
      </c>
      <c r="C380">
        <v>42</v>
      </c>
      <c r="D380">
        <v>4</v>
      </c>
      <c r="E380">
        <f t="shared" si="50"/>
        <v>1</v>
      </c>
      <c r="F380">
        <f>SUM($E$2:E380)</f>
        <v>378</v>
      </c>
      <c r="G380">
        <f>COUNT($E$2:E380)</f>
        <v>379</v>
      </c>
      <c r="H380">
        <f t="shared" si="51"/>
        <v>99.736147757255935</v>
      </c>
      <c r="K380">
        <v>6</v>
      </c>
      <c r="L380">
        <v>6</v>
      </c>
      <c r="M380">
        <v>4</v>
      </c>
      <c r="N380">
        <f t="shared" si="52"/>
        <v>1</v>
      </c>
      <c r="O380">
        <f>SUM($N$2:N380)</f>
        <v>353</v>
      </c>
      <c r="P380">
        <f>COUNT($N$2:N380)</f>
        <v>379</v>
      </c>
      <c r="Q380">
        <f t="shared" si="53"/>
        <v>93.139841688654357</v>
      </c>
      <c r="T380">
        <v>6</v>
      </c>
      <c r="U380">
        <v>6</v>
      </c>
      <c r="V380">
        <v>4</v>
      </c>
      <c r="W380">
        <f t="shared" si="54"/>
        <v>1</v>
      </c>
      <c r="X380">
        <f>SUM($W$2:W380)</f>
        <v>354</v>
      </c>
      <c r="Y380">
        <f>COUNT($W$2:W380)</f>
        <v>379</v>
      </c>
      <c r="Z380">
        <f t="shared" si="55"/>
        <v>93.403693931398408</v>
      </c>
      <c r="AC380">
        <v>51</v>
      </c>
      <c r="AD380">
        <v>51</v>
      </c>
      <c r="AE380">
        <v>35</v>
      </c>
      <c r="AF380">
        <f t="shared" si="56"/>
        <v>1</v>
      </c>
      <c r="AG380">
        <f>SUM($AF$2:AF380)</f>
        <v>358</v>
      </c>
      <c r="AH380">
        <f>COUNT($AF$2:AF380)</f>
        <v>379</v>
      </c>
      <c r="AI380">
        <f t="shared" si="57"/>
        <v>94.459102902374667</v>
      </c>
      <c r="AL380">
        <v>51</v>
      </c>
      <c r="AM380">
        <v>51</v>
      </c>
      <c r="AN380">
        <v>35</v>
      </c>
      <c r="AO380">
        <f t="shared" si="58"/>
        <v>1</v>
      </c>
      <c r="AP380">
        <f>SUM($AO$2:AO380)</f>
        <v>363</v>
      </c>
      <c r="AQ380">
        <f>COUNT($AO$2:AO380)</f>
        <v>379</v>
      </c>
      <c r="AR380">
        <f t="shared" si="59"/>
        <v>95.778364116094977</v>
      </c>
    </row>
    <row r="381" spans="2:44">
      <c r="B381">
        <v>73</v>
      </c>
      <c r="C381">
        <v>42</v>
      </c>
      <c r="D381">
        <v>4</v>
      </c>
      <c r="E381">
        <f t="shared" si="50"/>
        <v>1</v>
      </c>
      <c r="F381">
        <f>SUM($E$2:E381)</f>
        <v>379</v>
      </c>
      <c r="G381">
        <f>COUNT($E$2:E381)</f>
        <v>380</v>
      </c>
      <c r="H381">
        <f t="shared" si="51"/>
        <v>99.73684210526315</v>
      </c>
      <c r="K381">
        <v>6</v>
      </c>
      <c r="L381">
        <v>6</v>
      </c>
      <c r="M381">
        <v>4</v>
      </c>
      <c r="N381">
        <f t="shared" si="52"/>
        <v>1</v>
      </c>
      <c r="O381">
        <f>SUM($N$2:N381)</f>
        <v>354</v>
      </c>
      <c r="P381">
        <f>COUNT($N$2:N381)</f>
        <v>380</v>
      </c>
      <c r="Q381">
        <f t="shared" si="53"/>
        <v>93.15789473684211</v>
      </c>
      <c r="T381">
        <v>6</v>
      </c>
      <c r="U381">
        <v>6</v>
      </c>
      <c r="V381">
        <v>4</v>
      </c>
      <c r="W381">
        <f t="shared" si="54"/>
        <v>1</v>
      </c>
      <c r="X381">
        <f>SUM($W$2:W381)</f>
        <v>355</v>
      </c>
      <c r="Y381">
        <f>COUNT($W$2:W381)</f>
        <v>380</v>
      </c>
      <c r="Z381">
        <f t="shared" si="55"/>
        <v>93.421052631578945</v>
      </c>
      <c r="AC381">
        <v>51</v>
      </c>
      <c r="AD381">
        <v>51</v>
      </c>
      <c r="AE381">
        <v>32</v>
      </c>
      <c r="AF381">
        <f t="shared" si="56"/>
        <v>1</v>
      </c>
      <c r="AG381">
        <f>SUM($AF$2:AF381)</f>
        <v>359</v>
      </c>
      <c r="AH381">
        <f>COUNT($AF$2:AF381)</f>
        <v>380</v>
      </c>
      <c r="AI381">
        <f t="shared" si="57"/>
        <v>94.473684210526315</v>
      </c>
      <c r="AL381">
        <v>51</v>
      </c>
      <c r="AM381">
        <v>51</v>
      </c>
      <c r="AN381">
        <v>32</v>
      </c>
      <c r="AO381">
        <f t="shared" si="58"/>
        <v>1</v>
      </c>
      <c r="AP381">
        <f>SUM($AO$2:AO381)</f>
        <v>364</v>
      </c>
      <c r="AQ381">
        <f>COUNT($AO$2:AO381)</f>
        <v>380</v>
      </c>
      <c r="AR381">
        <f t="shared" si="59"/>
        <v>95.78947368421052</v>
      </c>
    </row>
    <row r="382" spans="2:44">
      <c r="B382">
        <v>73</v>
      </c>
      <c r="C382">
        <v>42</v>
      </c>
      <c r="D382">
        <v>4</v>
      </c>
      <c r="E382">
        <f t="shared" si="50"/>
        <v>1</v>
      </c>
      <c r="F382">
        <f>SUM($E$2:E382)</f>
        <v>380</v>
      </c>
      <c r="G382">
        <f>COUNT($E$2:E382)</f>
        <v>381</v>
      </c>
      <c r="H382">
        <f t="shared" si="51"/>
        <v>99.737532808398953</v>
      </c>
      <c r="K382">
        <v>6</v>
      </c>
      <c r="L382">
        <v>6</v>
      </c>
      <c r="M382">
        <v>4</v>
      </c>
      <c r="N382">
        <f t="shared" si="52"/>
        <v>1</v>
      </c>
      <c r="O382">
        <f>SUM($N$2:N382)</f>
        <v>355</v>
      </c>
      <c r="P382">
        <f>COUNT($N$2:N382)</f>
        <v>381</v>
      </c>
      <c r="Q382">
        <f t="shared" si="53"/>
        <v>93.175853018372706</v>
      </c>
      <c r="T382">
        <v>6</v>
      </c>
      <c r="U382">
        <v>6</v>
      </c>
      <c r="V382">
        <v>4</v>
      </c>
      <c r="W382">
        <f t="shared" si="54"/>
        <v>1</v>
      </c>
      <c r="X382">
        <f>SUM($W$2:W382)</f>
        <v>356</v>
      </c>
      <c r="Y382">
        <f>COUNT($W$2:W382)</f>
        <v>381</v>
      </c>
      <c r="Z382">
        <f t="shared" si="55"/>
        <v>93.438320209973753</v>
      </c>
      <c r="AC382">
        <v>51</v>
      </c>
      <c r="AD382">
        <v>51</v>
      </c>
      <c r="AE382">
        <v>37</v>
      </c>
      <c r="AF382">
        <f t="shared" si="56"/>
        <v>1</v>
      </c>
      <c r="AG382">
        <f>SUM($AF$2:AF382)</f>
        <v>360</v>
      </c>
      <c r="AH382">
        <f>COUNT($AF$2:AF382)</f>
        <v>381</v>
      </c>
      <c r="AI382">
        <f t="shared" si="57"/>
        <v>94.488188976377955</v>
      </c>
      <c r="AL382">
        <v>51</v>
      </c>
      <c r="AM382">
        <v>51</v>
      </c>
      <c r="AN382">
        <v>37</v>
      </c>
      <c r="AO382">
        <f t="shared" si="58"/>
        <v>1</v>
      </c>
      <c r="AP382">
        <f>SUM($AO$2:AO382)</f>
        <v>365</v>
      </c>
      <c r="AQ382">
        <f>COUNT($AO$2:AO382)</f>
        <v>381</v>
      </c>
      <c r="AR382">
        <f t="shared" si="59"/>
        <v>95.800524934383205</v>
      </c>
    </row>
    <row r="383" spans="2:44">
      <c r="B383">
        <v>73</v>
      </c>
      <c r="C383">
        <v>42</v>
      </c>
      <c r="D383">
        <v>4</v>
      </c>
      <c r="E383">
        <f t="shared" si="50"/>
        <v>1</v>
      </c>
      <c r="F383">
        <f>SUM($E$2:E383)</f>
        <v>381</v>
      </c>
      <c r="G383">
        <f>COUNT($E$2:E383)</f>
        <v>382</v>
      </c>
      <c r="H383">
        <f t="shared" si="51"/>
        <v>99.738219895287955</v>
      </c>
      <c r="K383">
        <v>6</v>
      </c>
      <c r="L383">
        <v>6</v>
      </c>
      <c r="M383">
        <v>4</v>
      </c>
      <c r="N383">
        <f t="shared" si="52"/>
        <v>1</v>
      </c>
      <c r="O383">
        <f>SUM($N$2:N383)</f>
        <v>356</v>
      </c>
      <c r="P383">
        <f>COUNT($N$2:N383)</f>
        <v>382</v>
      </c>
      <c r="Q383">
        <f t="shared" si="53"/>
        <v>93.193717277486911</v>
      </c>
      <c r="T383">
        <v>6</v>
      </c>
      <c r="U383">
        <v>6</v>
      </c>
      <c r="V383">
        <v>4</v>
      </c>
      <c r="W383">
        <f t="shared" si="54"/>
        <v>1</v>
      </c>
      <c r="X383">
        <f>SUM($W$2:W383)</f>
        <v>357</v>
      </c>
      <c r="Y383">
        <f>COUNT($W$2:W383)</f>
        <v>382</v>
      </c>
      <c r="Z383">
        <f t="shared" si="55"/>
        <v>93.455497382198942</v>
      </c>
      <c r="AC383">
        <v>51</v>
      </c>
      <c r="AD383">
        <v>51</v>
      </c>
      <c r="AE383">
        <v>34</v>
      </c>
      <c r="AF383">
        <f t="shared" si="56"/>
        <v>1</v>
      </c>
      <c r="AG383">
        <f>SUM($AF$2:AF383)</f>
        <v>361</v>
      </c>
      <c r="AH383">
        <f>COUNT($AF$2:AF383)</f>
        <v>382</v>
      </c>
      <c r="AI383">
        <f t="shared" si="57"/>
        <v>94.502617801047123</v>
      </c>
      <c r="AL383">
        <v>51</v>
      </c>
      <c r="AM383">
        <v>51</v>
      </c>
      <c r="AN383">
        <v>34</v>
      </c>
      <c r="AO383">
        <f t="shared" si="58"/>
        <v>1</v>
      </c>
      <c r="AP383">
        <f>SUM($AO$2:AO383)</f>
        <v>366</v>
      </c>
      <c r="AQ383">
        <f>COUNT($AO$2:AO383)</f>
        <v>382</v>
      </c>
      <c r="AR383">
        <f t="shared" si="59"/>
        <v>95.81151832460732</v>
      </c>
    </row>
    <row r="384" spans="2:44">
      <c r="B384">
        <v>73</v>
      </c>
      <c r="C384">
        <v>42</v>
      </c>
      <c r="D384">
        <v>4</v>
      </c>
      <c r="E384">
        <f t="shared" si="50"/>
        <v>1</v>
      </c>
      <c r="F384">
        <f>SUM($E$2:E384)</f>
        <v>382</v>
      </c>
      <c r="G384">
        <f>COUNT($E$2:E384)</f>
        <v>383</v>
      </c>
      <c r="H384">
        <f t="shared" si="51"/>
        <v>99.738903394255871</v>
      </c>
      <c r="K384">
        <v>6</v>
      </c>
      <c r="L384">
        <v>6</v>
      </c>
      <c r="M384">
        <v>4</v>
      </c>
      <c r="N384">
        <f t="shared" si="52"/>
        <v>1</v>
      </c>
      <c r="O384">
        <f>SUM($N$2:N384)</f>
        <v>357</v>
      </c>
      <c r="P384">
        <f>COUNT($N$2:N384)</f>
        <v>383</v>
      </c>
      <c r="Q384">
        <f t="shared" si="53"/>
        <v>93.211488250652735</v>
      </c>
      <c r="T384">
        <v>6</v>
      </c>
      <c r="U384">
        <v>6</v>
      </c>
      <c r="V384">
        <v>4</v>
      </c>
      <c r="W384">
        <f t="shared" si="54"/>
        <v>1</v>
      </c>
      <c r="X384">
        <f>SUM($W$2:W384)</f>
        <v>358</v>
      </c>
      <c r="Y384">
        <f>COUNT($W$2:W384)</f>
        <v>383</v>
      </c>
      <c r="Z384">
        <f t="shared" si="55"/>
        <v>93.472584856396864</v>
      </c>
      <c r="AC384">
        <v>51</v>
      </c>
      <c r="AD384">
        <v>51</v>
      </c>
      <c r="AE384">
        <v>35</v>
      </c>
      <c r="AF384">
        <f t="shared" si="56"/>
        <v>1</v>
      </c>
      <c r="AG384">
        <f>SUM($AF$2:AF384)</f>
        <v>362</v>
      </c>
      <c r="AH384">
        <f>COUNT($AF$2:AF384)</f>
        <v>383</v>
      </c>
      <c r="AI384">
        <f t="shared" si="57"/>
        <v>94.516971279373365</v>
      </c>
      <c r="AL384">
        <v>51</v>
      </c>
      <c r="AM384">
        <v>51</v>
      </c>
      <c r="AN384">
        <v>35</v>
      </c>
      <c r="AO384">
        <f t="shared" si="58"/>
        <v>1</v>
      </c>
      <c r="AP384">
        <f>SUM($AO$2:AO384)</f>
        <v>367</v>
      </c>
      <c r="AQ384">
        <f>COUNT($AO$2:AO384)</f>
        <v>383</v>
      </c>
      <c r="AR384">
        <f t="shared" si="59"/>
        <v>95.822454308093995</v>
      </c>
    </row>
    <row r="385" spans="2:44">
      <c r="B385">
        <v>73</v>
      </c>
      <c r="C385">
        <v>42</v>
      </c>
      <c r="D385">
        <v>4</v>
      </c>
      <c r="E385">
        <f t="shared" si="50"/>
        <v>1</v>
      </c>
      <c r="F385">
        <f>SUM($E$2:E385)</f>
        <v>383</v>
      </c>
      <c r="G385">
        <f>COUNT($E$2:E385)</f>
        <v>384</v>
      </c>
      <c r="H385">
        <f t="shared" si="51"/>
        <v>99.739583333333343</v>
      </c>
      <c r="K385">
        <v>6</v>
      </c>
      <c r="L385">
        <v>6</v>
      </c>
      <c r="M385">
        <v>4</v>
      </c>
      <c r="N385">
        <f t="shared" si="52"/>
        <v>1</v>
      </c>
      <c r="O385">
        <f>SUM($N$2:N385)</f>
        <v>358</v>
      </c>
      <c r="P385">
        <f>COUNT($N$2:N385)</f>
        <v>384</v>
      </c>
      <c r="Q385">
        <f t="shared" si="53"/>
        <v>93.229166666666657</v>
      </c>
      <c r="T385">
        <v>6</v>
      </c>
      <c r="U385">
        <v>6</v>
      </c>
      <c r="V385">
        <v>4</v>
      </c>
      <c r="W385">
        <f t="shared" si="54"/>
        <v>1</v>
      </c>
      <c r="X385">
        <f>SUM($W$2:W385)</f>
        <v>359</v>
      </c>
      <c r="Y385">
        <f>COUNT($W$2:W385)</f>
        <v>384</v>
      </c>
      <c r="Z385">
        <f t="shared" si="55"/>
        <v>93.489583333333343</v>
      </c>
      <c r="AC385">
        <v>51</v>
      </c>
      <c r="AD385">
        <v>51</v>
      </c>
      <c r="AE385">
        <v>36</v>
      </c>
      <c r="AF385">
        <f t="shared" si="56"/>
        <v>1</v>
      </c>
      <c r="AG385">
        <f>SUM($AF$2:AF385)</f>
        <v>363</v>
      </c>
      <c r="AH385">
        <f>COUNT($AF$2:AF385)</f>
        <v>384</v>
      </c>
      <c r="AI385">
        <f t="shared" si="57"/>
        <v>94.53125</v>
      </c>
      <c r="AL385">
        <v>51</v>
      </c>
      <c r="AM385">
        <v>51</v>
      </c>
      <c r="AN385">
        <v>36</v>
      </c>
      <c r="AO385">
        <f t="shared" si="58"/>
        <v>1</v>
      </c>
      <c r="AP385">
        <f>SUM($AO$2:AO385)</f>
        <v>368</v>
      </c>
      <c r="AQ385">
        <f>COUNT($AO$2:AO385)</f>
        <v>384</v>
      </c>
      <c r="AR385">
        <f t="shared" si="59"/>
        <v>95.833333333333343</v>
      </c>
    </row>
    <row r="386" spans="2:44">
      <c r="B386">
        <v>73</v>
      </c>
      <c r="C386">
        <v>42</v>
      </c>
      <c r="D386">
        <v>3</v>
      </c>
      <c r="E386">
        <f t="shared" ref="E386:E449" si="60">IF(D386&lt;=C386,1,0)</f>
        <v>1</v>
      </c>
      <c r="F386">
        <f>SUM($E$2:E386)</f>
        <v>384</v>
      </c>
      <c r="G386">
        <f>COUNT($E$2:E386)</f>
        <v>385</v>
      </c>
      <c r="H386">
        <f t="shared" ref="H386:H449" si="61">F386/G386*100</f>
        <v>99.740259740259745</v>
      </c>
      <c r="K386">
        <v>6</v>
      </c>
      <c r="L386">
        <v>6</v>
      </c>
      <c r="M386">
        <v>3</v>
      </c>
      <c r="N386">
        <f t="shared" ref="N386:N449" si="62">IF(M386&lt;=L386,1,0)</f>
        <v>1</v>
      </c>
      <c r="O386">
        <f>SUM($N$2:N386)</f>
        <v>359</v>
      </c>
      <c r="P386">
        <f>COUNT($N$2:N386)</f>
        <v>385</v>
      </c>
      <c r="Q386">
        <f t="shared" ref="Q386:Q449" si="63">O386/P386*100</f>
        <v>93.246753246753244</v>
      </c>
      <c r="T386">
        <v>6</v>
      </c>
      <c r="U386">
        <v>6</v>
      </c>
      <c r="V386">
        <v>3</v>
      </c>
      <c r="W386">
        <f t="shared" ref="W386:W449" si="64">IF(V386&lt;=U386,1,0)</f>
        <v>1</v>
      </c>
      <c r="X386">
        <f>SUM($W$2:W386)</f>
        <v>360</v>
      </c>
      <c r="Y386">
        <f>COUNT($W$2:W386)</f>
        <v>385</v>
      </c>
      <c r="Z386">
        <f t="shared" ref="Z386:Z449" si="65">X386/Y386*100</f>
        <v>93.506493506493499</v>
      </c>
      <c r="AC386">
        <v>51</v>
      </c>
      <c r="AD386">
        <v>51</v>
      </c>
      <c r="AE386">
        <v>36</v>
      </c>
      <c r="AF386">
        <f t="shared" ref="AF386:AF449" si="66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67">AG386/AH386*100</f>
        <v>94.545454545454547</v>
      </c>
      <c r="AL386">
        <v>51</v>
      </c>
      <c r="AM386">
        <v>51</v>
      </c>
      <c r="AN386">
        <v>36</v>
      </c>
      <c r="AO386">
        <f t="shared" ref="AO386:AO449" si="68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69">AP386/AQ386*100</f>
        <v>95.844155844155836</v>
      </c>
    </row>
    <row r="387" spans="2:44">
      <c r="B387">
        <v>73</v>
      </c>
      <c r="C387">
        <v>41</v>
      </c>
      <c r="D387">
        <v>4</v>
      </c>
      <c r="E387">
        <f t="shared" si="60"/>
        <v>1</v>
      </c>
      <c r="F387">
        <f>SUM($E$2:E387)</f>
        <v>385</v>
      </c>
      <c r="G387">
        <f>COUNT($E$2:E387)</f>
        <v>386</v>
      </c>
      <c r="H387">
        <f t="shared" si="61"/>
        <v>99.740932642487053</v>
      </c>
      <c r="K387">
        <v>6</v>
      </c>
      <c r="L387">
        <v>6</v>
      </c>
      <c r="M387">
        <v>4</v>
      </c>
      <c r="N387">
        <f t="shared" si="62"/>
        <v>1</v>
      </c>
      <c r="O387">
        <f>SUM($N$2:N387)</f>
        <v>360</v>
      </c>
      <c r="P387">
        <f>COUNT($N$2:N387)</f>
        <v>386</v>
      </c>
      <c r="Q387">
        <f t="shared" si="63"/>
        <v>93.264248704663217</v>
      </c>
      <c r="T387">
        <v>6</v>
      </c>
      <c r="U387">
        <v>6</v>
      </c>
      <c r="V387">
        <v>4</v>
      </c>
      <c r="W387">
        <f t="shared" si="64"/>
        <v>1</v>
      </c>
      <c r="X387">
        <f>SUM($W$2:W387)</f>
        <v>361</v>
      </c>
      <c r="Y387">
        <f>COUNT($W$2:W387)</f>
        <v>386</v>
      </c>
      <c r="Z387">
        <f t="shared" si="65"/>
        <v>93.523316062176164</v>
      </c>
      <c r="AC387">
        <v>51</v>
      </c>
      <c r="AD387">
        <v>51</v>
      </c>
      <c r="AE387">
        <v>36</v>
      </c>
      <c r="AF387">
        <f t="shared" si="66"/>
        <v>1</v>
      </c>
      <c r="AG387">
        <f>SUM($AF$2:AF387)</f>
        <v>365</v>
      </c>
      <c r="AH387">
        <f>COUNT($AF$2:AF387)</f>
        <v>386</v>
      </c>
      <c r="AI387">
        <f t="shared" si="67"/>
        <v>94.559585492227981</v>
      </c>
      <c r="AL387">
        <v>51</v>
      </c>
      <c r="AM387">
        <v>51</v>
      </c>
      <c r="AN387">
        <v>36</v>
      </c>
      <c r="AO387">
        <f t="shared" si="68"/>
        <v>1</v>
      </c>
      <c r="AP387">
        <f>SUM($AO$2:AO387)</f>
        <v>370</v>
      </c>
      <c r="AQ387">
        <f>COUNT($AO$2:AO387)</f>
        <v>386</v>
      </c>
      <c r="AR387">
        <f t="shared" si="69"/>
        <v>95.854922279792746</v>
      </c>
    </row>
    <row r="388" spans="2:44">
      <c r="B388">
        <v>73</v>
      </c>
      <c r="C388">
        <v>41</v>
      </c>
      <c r="D388">
        <v>4</v>
      </c>
      <c r="E388">
        <f t="shared" si="60"/>
        <v>1</v>
      </c>
      <c r="F388">
        <f>SUM($E$2:E388)</f>
        <v>386</v>
      </c>
      <c r="G388">
        <f>COUNT($E$2:E388)</f>
        <v>387</v>
      </c>
      <c r="H388">
        <f t="shared" si="61"/>
        <v>99.741602067183464</v>
      </c>
      <c r="K388">
        <v>6</v>
      </c>
      <c r="L388">
        <v>6</v>
      </c>
      <c r="M388">
        <v>4</v>
      </c>
      <c r="N388">
        <f t="shared" si="62"/>
        <v>1</v>
      </c>
      <c r="O388">
        <f>SUM($N$2:N388)</f>
        <v>361</v>
      </c>
      <c r="P388">
        <f>COUNT($N$2:N388)</f>
        <v>387</v>
      </c>
      <c r="Q388">
        <f t="shared" si="63"/>
        <v>93.281653746770019</v>
      </c>
      <c r="T388">
        <v>6</v>
      </c>
      <c r="U388">
        <v>6</v>
      </c>
      <c r="V388">
        <v>4</v>
      </c>
      <c r="W388">
        <f t="shared" si="64"/>
        <v>1</v>
      </c>
      <c r="X388">
        <f>SUM($W$2:W388)</f>
        <v>362</v>
      </c>
      <c r="Y388">
        <f>COUNT($W$2:W388)</f>
        <v>387</v>
      </c>
      <c r="Z388">
        <f t="shared" si="65"/>
        <v>93.540051679586568</v>
      </c>
      <c r="AC388">
        <v>51</v>
      </c>
      <c r="AD388">
        <v>51</v>
      </c>
      <c r="AE388">
        <v>33</v>
      </c>
      <c r="AF388">
        <f t="shared" si="66"/>
        <v>1</v>
      </c>
      <c r="AG388">
        <f>SUM($AF$2:AF388)</f>
        <v>366</v>
      </c>
      <c r="AH388">
        <f>COUNT($AF$2:AF388)</f>
        <v>387</v>
      </c>
      <c r="AI388">
        <f t="shared" si="67"/>
        <v>94.573643410852711</v>
      </c>
      <c r="AL388">
        <v>53</v>
      </c>
      <c r="AM388">
        <v>53</v>
      </c>
      <c r="AN388">
        <v>33</v>
      </c>
      <c r="AO388">
        <f t="shared" si="68"/>
        <v>1</v>
      </c>
      <c r="AP388">
        <f>SUM($AO$2:AO388)</f>
        <v>371</v>
      </c>
      <c r="AQ388">
        <f>COUNT($AO$2:AO388)</f>
        <v>387</v>
      </c>
      <c r="AR388">
        <f t="shared" si="69"/>
        <v>95.865633074935403</v>
      </c>
    </row>
    <row r="389" spans="2:44">
      <c r="B389">
        <v>73</v>
      </c>
      <c r="C389">
        <v>41</v>
      </c>
      <c r="D389">
        <v>4</v>
      </c>
      <c r="E389">
        <f t="shared" si="60"/>
        <v>1</v>
      </c>
      <c r="F389">
        <f>SUM($E$2:E389)</f>
        <v>387</v>
      </c>
      <c r="G389">
        <f>COUNT($E$2:E389)</f>
        <v>388</v>
      </c>
      <c r="H389">
        <f t="shared" si="61"/>
        <v>99.742268041237111</v>
      </c>
      <c r="K389">
        <v>6</v>
      </c>
      <c r="L389">
        <v>6</v>
      </c>
      <c r="M389">
        <v>4</v>
      </c>
      <c r="N389">
        <f t="shared" si="62"/>
        <v>1</v>
      </c>
      <c r="O389">
        <f>SUM($N$2:N389)</f>
        <v>362</v>
      </c>
      <c r="P389">
        <f>COUNT($N$2:N389)</f>
        <v>388</v>
      </c>
      <c r="Q389">
        <f t="shared" si="63"/>
        <v>93.298969072164951</v>
      </c>
      <c r="T389">
        <v>6</v>
      </c>
      <c r="U389">
        <v>6</v>
      </c>
      <c r="V389">
        <v>4</v>
      </c>
      <c r="W389">
        <f t="shared" si="64"/>
        <v>1</v>
      </c>
      <c r="X389">
        <f>SUM($W$2:W389)</f>
        <v>363</v>
      </c>
      <c r="Y389">
        <f>COUNT($W$2:W389)</f>
        <v>388</v>
      </c>
      <c r="Z389">
        <f t="shared" si="65"/>
        <v>93.55670103092784</v>
      </c>
      <c r="AC389">
        <v>51</v>
      </c>
      <c r="AD389">
        <v>51</v>
      </c>
      <c r="AE389">
        <v>32</v>
      </c>
      <c r="AF389">
        <f t="shared" si="66"/>
        <v>1</v>
      </c>
      <c r="AG389">
        <f>SUM($AF$2:AF389)</f>
        <v>367</v>
      </c>
      <c r="AH389">
        <f>COUNT($AF$2:AF389)</f>
        <v>388</v>
      </c>
      <c r="AI389">
        <f t="shared" si="67"/>
        <v>94.587628865979383</v>
      </c>
      <c r="AL389">
        <v>53</v>
      </c>
      <c r="AM389">
        <v>53</v>
      </c>
      <c r="AN389">
        <v>32</v>
      </c>
      <c r="AO389">
        <f t="shared" si="68"/>
        <v>1</v>
      </c>
      <c r="AP389">
        <f>SUM($AO$2:AO389)</f>
        <v>372</v>
      </c>
      <c r="AQ389">
        <f>COUNT($AO$2:AO389)</f>
        <v>388</v>
      </c>
      <c r="AR389">
        <f t="shared" si="69"/>
        <v>95.876288659793815</v>
      </c>
    </row>
    <row r="390" spans="2:44">
      <c r="B390">
        <v>73</v>
      </c>
      <c r="C390">
        <v>41</v>
      </c>
      <c r="D390">
        <v>5</v>
      </c>
      <c r="E390">
        <f t="shared" si="60"/>
        <v>1</v>
      </c>
      <c r="F390">
        <f>SUM($E$2:E390)</f>
        <v>388</v>
      </c>
      <c r="G390">
        <f>COUNT($E$2:E390)</f>
        <v>389</v>
      </c>
      <c r="H390">
        <f t="shared" si="61"/>
        <v>99.742930591259636</v>
      </c>
      <c r="K390">
        <v>6</v>
      </c>
      <c r="L390">
        <v>6</v>
      </c>
      <c r="M390">
        <v>5</v>
      </c>
      <c r="N390">
        <f t="shared" si="62"/>
        <v>1</v>
      </c>
      <c r="O390">
        <f>SUM($N$2:N390)</f>
        <v>363</v>
      </c>
      <c r="P390">
        <f>COUNT($N$2:N390)</f>
        <v>389</v>
      </c>
      <c r="Q390">
        <f t="shared" si="63"/>
        <v>93.316195372750641</v>
      </c>
      <c r="T390">
        <v>6</v>
      </c>
      <c r="U390">
        <v>6</v>
      </c>
      <c r="V390">
        <v>5</v>
      </c>
      <c r="W390">
        <f t="shared" si="64"/>
        <v>1</v>
      </c>
      <c r="X390">
        <f>SUM($W$2:W390)</f>
        <v>364</v>
      </c>
      <c r="Y390">
        <f>COUNT($W$2:W390)</f>
        <v>389</v>
      </c>
      <c r="Z390">
        <f t="shared" si="65"/>
        <v>93.573264781491005</v>
      </c>
      <c r="AC390">
        <v>51</v>
      </c>
      <c r="AD390">
        <v>51</v>
      </c>
      <c r="AE390">
        <v>38</v>
      </c>
      <c r="AF390">
        <f t="shared" si="66"/>
        <v>1</v>
      </c>
      <c r="AG390">
        <f>SUM($AF$2:AF390)</f>
        <v>368</v>
      </c>
      <c r="AH390">
        <f>COUNT($AF$2:AF390)</f>
        <v>389</v>
      </c>
      <c r="AI390">
        <f t="shared" si="67"/>
        <v>94.601542416452446</v>
      </c>
      <c r="AL390">
        <v>53</v>
      </c>
      <c r="AM390">
        <v>53</v>
      </c>
      <c r="AN390">
        <v>38</v>
      </c>
      <c r="AO390">
        <f t="shared" si="68"/>
        <v>1</v>
      </c>
      <c r="AP390">
        <f>SUM($AO$2:AO390)</f>
        <v>373</v>
      </c>
      <c r="AQ390">
        <f>COUNT($AO$2:AO390)</f>
        <v>389</v>
      </c>
      <c r="AR390">
        <f t="shared" si="69"/>
        <v>95.886889460154251</v>
      </c>
    </row>
    <row r="391" spans="2:44">
      <c r="B391">
        <v>73</v>
      </c>
      <c r="C391">
        <v>41</v>
      </c>
      <c r="D391">
        <v>4</v>
      </c>
      <c r="E391">
        <f t="shared" si="60"/>
        <v>1</v>
      </c>
      <c r="F391">
        <f>SUM($E$2:E391)</f>
        <v>389</v>
      </c>
      <c r="G391">
        <f>COUNT($E$2:E391)</f>
        <v>390</v>
      </c>
      <c r="H391">
        <f t="shared" si="61"/>
        <v>99.743589743589752</v>
      </c>
      <c r="K391">
        <v>6</v>
      </c>
      <c r="L391">
        <v>6</v>
      </c>
      <c r="M391">
        <v>4</v>
      </c>
      <c r="N391">
        <f t="shared" si="62"/>
        <v>1</v>
      </c>
      <c r="O391">
        <f>SUM($N$2:N391)</f>
        <v>364</v>
      </c>
      <c r="P391">
        <f>COUNT($N$2:N391)</f>
        <v>390</v>
      </c>
      <c r="Q391">
        <f t="shared" si="63"/>
        <v>93.333333333333329</v>
      </c>
      <c r="T391">
        <v>6</v>
      </c>
      <c r="U391">
        <v>6</v>
      </c>
      <c r="V391">
        <v>4</v>
      </c>
      <c r="W391">
        <f t="shared" si="64"/>
        <v>1</v>
      </c>
      <c r="X391">
        <f>SUM($W$2:W391)</f>
        <v>365</v>
      </c>
      <c r="Y391">
        <f>COUNT($W$2:W391)</f>
        <v>390</v>
      </c>
      <c r="Z391">
        <f t="shared" si="65"/>
        <v>93.589743589743591</v>
      </c>
      <c r="AC391">
        <v>51</v>
      </c>
      <c r="AD391">
        <v>51</v>
      </c>
      <c r="AE391">
        <v>59</v>
      </c>
      <c r="AF391">
        <f t="shared" si="66"/>
        <v>0</v>
      </c>
      <c r="AG391">
        <f>SUM($AF$2:AF391)</f>
        <v>368</v>
      </c>
      <c r="AH391">
        <f>COUNT($AF$2:AF391)</f>
        <v>390</v>
      </c>
      <c r="AI391">
        <f t="shared" si="67"/>
        <v>94.358974358974351</v>
      </c>
      <c r="AL391">
        <v>53</v>
      </c>
      <c r="AM391">
        <v>53</v>
      </c>
      <c r="AN391">
        <v>59</v>
      </c>
      <c r="AO391">
        <f t="shared" si="68"/>
        <v>0</v>
      </c>
      <c r="AP391">
        <f>SUM($AO$2:AO391)</f>
        <v>373</v>
      </c>
      <c r="AQ391">
        <f>COUNT($AO$2:AO391)</f>
        <v>390</v>
      </c>
      <c r="AR391">
        <f t="shared" si="69"/>
        <v>95.641025641025649</v>
      </c>
    </row>
    <row r="392" spans="2:44">
      <c r="B392">
        <v>73</v>
      </c>
      <c r="C392">
        <v>41</v>
      </c>
      <c r="D392">
        <v>4</v>
      </c>
      <c r="E392">
        <f t="shared" si="60"/>
        <v>1</v>
      </c>
      <c r="F392">
        <f>SUM($E$2:E392)</f>
        <v>390</v>
      </c>
      <c r="G392">
        <f>COUNT($E$2:E392)</f>
        <v>391</v>
      </c>
      <c r="H392">
        <f t="shared" si="61"/>
        <v>99.744245524296673</v>
      </c>
      <c r="K392">
        <v>6</v>
      </c>
      <c r="L392">
        <v>6</v>
      </c>
      <c r="M392">
        <v>4</v>
      </c>
      <c r="N392">
        <f t="shared" si="62"/>
        <v>1</v>
      </c>
      <c r="O392">
        <f>SUM($N$2:N392)</f>
        <v>365</v>
      </c>
      <c r="P392">
        <f>COUNT($N$2:N392)</f>
        <v>391</v>
      </c>
      <c r="Q392">
        <f t="shared" si="63"/>
        <v>93.350383631713555</v>
      </c>
      <c r="T392">
        <v>6</v>
      </c>
      <c r="U392">
        <v>6</v>
      </c>
      <c r="V392">
        <v>4</v>
      </c>
      <c r="W392">
        <f t="shared" si="64"/>
        <v>1</v>
      </c>
      <c r="X392">
        <f>SUM($W$2:W392)</f>
        <v>366</v>
      </c>
      <c r="Y392">
        <f>COUNT($W$2:W392)</f>
        <v>391</v>
      </c>
      <c r="Z392">
        <f t="shared" si="65"/>
        <v>93.606138107416882</v>
      </c>
      <c r="AC392">
        <v>51</v>
      </c>
      <c r="AD392">
        <v>51</v>
      </c>
      <c r="AE392">
        <v>35</v>
      </c>
      <c r="AF392">
        <f t="shared" si="66"/>
        <v>1</v>
      </c>
      <c r="AG392">
        <f>SUM($AF$2:AF392)</f>
        <v>369</v>
      </c>
      <c r="AH392">
        <f>COUNT($AF$2:AF392)</f>
        <v>391</v>
      </c>
      <c r="AI392">
        <f t="shared" si="67"/>
        <v>94.373401534526863</v>
      </c>
      <c r="AL392">
        <v>53</v>
      </c>
      <c r="AM392">
        <v>53</v>
      </c>
      <c r="AN392">
        <v>35</v>
      </c>
      <c r="AO392">
        <f t="shared" si="68"/>
        <v>1</v>
      </c>
      <c r="AP392">
        <f>SUM($AO$2:AO392)</f>
        <v>374</v>
      </c>
      <c r="AQ392">
        <f>COUNT($AO$2:AO392)</f>
        <v>391</v>
      </c>
      <c r="AR392">
        <f t="shared" si="69"/>
        <v>95.652173913043484</v>
      </c>
    </row>
    <row r="393" spans="2:44">
      <c r="B393">
        <v>73</v>
      </c>
      <c r="C393">
        <v>41</v>
      </c>
      <c r="D393">
        <v>5</v>
      </c>
      <c r="E393">
        <f t="shared" si="60"/>
        <v>1</v>
      </c>
      <c r="F393">
        <f>SUM($E$2:E393)</f>
        <v>391</v>
      </c>
      <c r="G393">
        <f>COUNT($E$2:E393)</f>
        <v>392</v>
      </c>
      <c r="H393">
        <f t="shared" si="61"/>
        <v>99.744897959183675</v>
      </c>
      <c r="K393">
        <v>6</v>
      </c>
      <c r="L393">
        <v>6</v>
      </c>
      <c r="M393">
        <v>5</v>
      </c>
      <c r="N393">
        <f t="shared" si="62"/>
        <v>1</v>
      </c>
      <c r="O393">
        <f>SUM($N$2:N393)</f>
        <v>366</v>
      </c>
      <c r="P393">
        <f>COUNT($N$2:N393)</f>
        <v>392</v>
      </c>
      <c r="Q393">
        <f t="shared" si="63"/>
        <v>93.367346938775512</v>
      </c>
      <c r="T393">
        <v>6</v>
      </c>
      <c r="U393">
        <v>6</v>
      </c>
      <c r="V393">
        <v>5</v>
      </c>
      <c r="W393">
        <f t="shared" si="64"/>
        <v>1</v>
      </c>
      <c r="X393">
        <f>SUM($W$2:W393)</f>
        <v>367</v>
      </c>
      <c r="Y393">
        <f>COUNT($W$2:W393)</f>
        <v>392</v>
      </c>
      <c r="Z393">
        <f t="shared" si="65"/>
        <v>93.622448979591837</v>
      </c>
      <c r="AC393">
        <v>51</v>
      </c>
      <c r="AD393">
        <v>51</v>
      </c>
      <c r="AE393">
        <v>37</v>
      </c>
      <c r="AF393">
        <f t="shared" si="66"/>
        <v>1</v>
      </c>
      <c r="AG393">
        <f>SUM($AF$2:AF393)</f>
        <v>370</v>
      </c>
      <c r="AH393">
        <f>COUNT($AF$2:AF393)</f>
        <v>392</v>
      </c>
      <c r="AI393">
        <f t="shared" si="67"/>
        <v>94.387755102040813</v>
      </c>
      <c r="AL393">
        <v>53</v>
      </c>
      <c r="AM393">
        <v>53</v>
      </c>
      <c r="AN393">
        <v>37</v>
      </c>
      <c r="AO393">
        <f t="shared" si="68"/>
        <v>1</v>
      </c>
      <c r="AP393">
        <f>SUM($AO$2:AO393)</f>
        <v>375</v>
      </c>
      <c r="AQ393">
        <f>COUNT($AO$2:AO393)</f>
        <v>392</v>
      </c>
      <c r="AR393">
        <f t="shared" si="69"/>
        <v>95.66326530612244</v>
      </c>
    </row>
    <row r="394" spans="2:44">
      <c r="B394">
        <v>73</v>
      </c>
      <c r="C394">
        <v>41</v>
      </c>
      <c r="D394">
        <v>5</v>
      </c>
      <c r="E394">
        <f t="shared" si="60"/>
        <v>1</v>
      </c>
      <c r="F394">
        <f>SUM($E$2:E394)</f>
        <v>392</v>
      </c>
      <c r="G394">
        <f>COUNT($E$2:E394)</f>
        <v>393</v>
      </c>
      <c r="H394">
        <f t="shared" si="61"/>
        <v>99.745547073791357</v>
      </c>
      <c r="K394">
        <v>6</v>
      </c>
      <c r="L394">
        <v>6</v>
      </c>
      <c r="M394">
        <v>5</v>
      </c>
      <c r="N394">
        <f t="shared" si="62"/>
        <v>1</v>
      </c>
      <c r="O394">
        <f>SUM($N$2:N394)</f>
        <v>367</v>
      </c>
      <c r="P394">
        <f>COUNT($N$2:N394)</f>
        <v>393</v>
      </c>
      <c r="Q394">
        <f t="shared" si="63"/>
        <v>93.38422391857506</v>
      </c>
      <c r="T394">
        <v>6</v>
      </c>
      <c r="U394">
        <v>6</v>
      </c>
      <c r="V394">
        <v>5</v>
      </c>
      <c r="W394">
        <f t="shared" si="64"/>
        <v>1</v>
      </c>
      <c r="X394">
        <f>SUM($W$2:W394)</f>
        <v>368</v>
      </c>
      <c r="Y394">
        <f>COUNT($W$2:W394)</f>
        <v>393</v>
      </c>
      <c r="Z394">
        <f t="shared" si="65"/>
        <v>93.638676844783717</v>
      </c>
      <c r="AC394">
        <v>51</v>
      </c>
      <c r="AD394">
        <v>51</v>
      </c>
      <c r="AE394">
        <v>44</v>
      </c>
      <c r="AF394">
        <f t="shared" si="66"/>
        <v>1</v>
      </c>
      <c r="AG394">
        <f>SUM($AF$2:AF394)</f>
        <v>371</v>
      </c>
      <c r="AH394">
        <f>COUNT($AF$2:AF394)</f>
        <v>393</v>
      </c>
      <c r="AI394">
        <f t="shared" si="67"/>
        <v>94.402035623409674</v>
      </c>
      <c r="AL394">
        <v>53</v>
      </c>
      <c r="AM394">
        <v>53</v>
      </c>
      <c r="AN394">
        <v>44</v>
      </c>
      <c r="AO394">
        <f t="shared" si="68"/>
        <v>1</v>
      </c>
      <c r="AP394">
        <f>SUM($AO$2:AO394)</f>
        <v>376</v>
      </c>
      <c r="AQ394">
        <f>COUNT($AO$2:AO394)</f>
        <v>393</v>
      </c>
      <c r="AR394">
        <f t="shared" si="69"/>
        <v>95.67430025445293</v>
      </c>
    </row>
    <row r="395" spans="2:44">
      <c r="B395">
        <v>73</v>
      </c>
      <c r="C395">
        <v>41</v>
      </c>
      <c r="D395">
        <v>4</v>
      </c>
      <c r="E395">
        <f t="shared" si="60"/>
        <v>1</v>
      </c>
      <c r="F395">
        <f>SUM($E$2:E395)</f>
        <v>393</v>
      </c>
      <c r="G395">
        <f>COUNT($E$2:E395)</f>
        <v>394</v>
      </c>
      <c r="H395">
        <f t="shared" si="61"/>
        <v>99.746192893401016</v>
      </c>
      <c r="K395">
        <v>6</v>
      </c>
      <c r="L395">
        <v>6</v>
      </c>
      <c r="M395">
        <v>4</v>
      </c>
      <c r="N395">
        <f t="shared" si="62"/>
        <v>1</v>
      </c>
      <c r="O395">
        <f>SUM($N$2:N395)</f>
        <v>368</v>
      </c>
      <c r="P395">
        <f>COUNT($N$2:N395)</f>
        <v>394</v>
      </c>
      <c r="Q395">
        <f t="shared" si="63"/>
        <v>93.401015228426402</v>
      </c>
      <c r="T395">
        <v>6</v>
      </c>
      <c r="U395">
        <v>6</v>
      </c>
      <c r="V395">
        <v>4</v>
      </c>
      <c r="W395">
        <f t="shared" si="64"/>
        <v>1</v>
      </c>
      <c r="X395">
        <f>SUM($W$2:W395)</f>
        <v>369</v>
      </c>
      <c r="Y395">
        <f>COUNT($W$2:W395)</f>
        <v>394</v>
      </c>
      <c r="Z395">
        <f t="shared" si="65"/>
        <v>93.654822335025372</v>
      </c>
      <c r="AC395">
        <v>51</v>
      </c>
      <c r="AD395">
        <v>51</v>
      </c>
      <c r="AE395">
        <v>40</v>
      </c>
      <c r="AF395">
        <f t="shared" si="66"/>
        <v>1</v>
      </c>
      <c r="AG395">
        <f>SUM($AF$2:AF395)</f>
        <v>372</v>
      </c>
      <c r="AH395">
        <f>COUNT($AF$2:AF395)</f>
        <v>394</v>
      </c>
      <c r="AI395">
        <f t="shared" si="67"/>
        <v>94.416243654822338</v>
      </c>
      <c r="AL395">
        <v>53</v>
      </c>
      <c r="AM395">
        <v>53</v>
      </c>
      <c r="AN395">
        <v>40</v>
      </c>
      <c r="AO395">
        <f t="shared" si="68"/>
        <v>1</v>
      </c>
      <c r="AP395">
        <f>SUM($AO$2:AO395)</f>
        <v>377</v>
      </c>
      <c r="AQ395">
        <f>COUNT($AO$2:AO395)</f>
        <v>394</v>
      </c>
      <c r="AR395">
        <f t="shared" si="69"/>
        <v>95.685279187817258</v>
      </c>
    </row>
    <row r="396" spans="2:44">
      <c r="B396">
        <v>73</v>
      </c>
      <c r="C396">
        <v>41</v>
      </c>
      <c r="D396">
        <v>5</v>
      </c>
      <c r="E396">
        <f t="shared" si="60"/>
        <v>1</v>
      </c>
      <c r="F396">
        <f>SUM($E$2:E396)</f>
        <v>394</v>
      </c>
      <c r="G396">
        <f>COUNT($E$2:E396)</f>
        <v>395</v>
      </c>
      <c r="H396">
        <f t="shared" si="61"/>
        <v>99.74683544303798</v>
      </c>
      <c r="K396">
        <v>6</v>
      </c>
      <c r="L396">
        <v>6</v>
      </c>
      <c r="M396">
        <v>5</v>
      </c>
      <c r="N396">
        <f t="shared" si="62"/>
        <v>1</v>
      </c>
      <c r="O396">
        <f>SUM($N$2:N396)</f>
        <v>369</v>
      </c>
      <c r="P396">
        <f>COUNT($N$2:N396)</f>
        <v>395</v>
      </c>
      <c r="Q396">
        <f t="shared" si="63"/>
        <v>93.417721518987335</v>
      </c>
      <c r="T396">
        <v>6</v>
      </c>
      <c r="U396">
        <v>6</v>
      </c>
      <c r="V396">
        <v>5</v>
      </c>
      <c r="W396">
        <f t="shared" si="64"/>
        <v>1</v>
      </c>
      <c r="X396">
        <f>SUM($W$2:W396)</f>
        <v>370</v>
      </c>
      <c r="Y396">
        <f>COUNT($W$2:W396)</f>
        <v>395</v>
      </c>
      <c r="Z396">
        <f t="shared" si="65"/>
        <v>93.670886075949369</v>
      </c>
      <c r="AC396">
        <v>51</v>
      </c>
      <c r="AD396">
        <v>51</v>
      </c>
      <c r="AE396">
        <v>34</v>
      </c>
      <c r="AF396">
        <f t="shared" si="66"/>
        <v>1</v>
      </c>
      <c r="AG396">
        <f>SUM($AF$2:AF396)</f>
        <v>373</v>
      </c>
      <c r="AH396">
        <f>COUNT($AF$2:AF396)</f>
        <v>395</v>
      </c>
      <c r="AI396">
        <f t="shared" si="67"/>
        <v>94.430379746835442</v>
      </c>
      <c r="AL396">
        <v>53</v>
      </c>
      <c r="AM396">
        <v>53</v>
      </c>
      <c r="AN396">
        <v>34</v>
      </c>
      <c r="AO396">
        <f t="shared" si="68"/>
        <v>1</v>
      </c>
      <c r="AP396">
        <f>SUM($AO$2:AO396)</f>
        <v>378</v>
      </c>
      <c r="AQ396">
        <f>COUNT($AO$2:AO396)</f>
        <v>395</v>
      </c>
      <c r="AR396">
        <f t="shared" si="69"/>
        <v>95.696202531645568</v>
      </c>
    </row>
    <row r="397" spans="2:44">
      <c r="B397">
        <v>73</v>
      </c>
      <c r="C397">
        <v>41</v>
      </c>
      <c r="D397">
        <v>4</v>
      </c>
      <c r="E397">
        <f t="shared" si="60"/>
        <v>1</v>
      </c>
      <c r="F397">
        <f>SUM($E$2:E397)</f>
        <v>395</v>
      </c>
      <c r="G397">
        <f>COUNT($E$2:E397)</f>
        <v>396</v>
      </c>
      <c r="H397">
        <f t="shared" si="61"/>
        <v>99.747474747474755</v>
      </c>
      <c r="K397">
        <v>6</v>
      </c>
      <c r="L397">
        <v>6</v>
      </c>
      <c r="M397">
        <v>4</v>
      </c>
      <c r="N397">
        <f t="shared" si="62"/>
        <v>1</v>
      </c>
      <c r="O397">
        <f>SUM($N$2:N397)</f>
        <v>370</v>
      </c>
      <c r="P397">
        <f>COUNT($N$2:N397)</f>
        <v>396</v>
      </c>
      <c r="Q397">
        <f t="shared" si="63"/>
        <v>93.434343434343432</v>
      </c>
      <c r="T397">
        <v>6</v>
      </c>
      <c r="U397">
        <v>6</v>
      </c>
      <c r="V397">
        <v>4</v>
      </c>
      <c r="W397">
        <f t="shared" si="64"/>
        <v>1</v>
      </c>
      <c r="X397">
        <f>SUM($W$2:W397)</f>
        <v>371</v>
      </c>
      <c r="Y397">
        <f>COUNT($W$2:W397)</f>
        <v>396</v>
      </c>
      <c r="Z397">
        <f t="shared" si="65"/>
        <v>93.686868686868678</v>
      </c>
      <c r="AC397">
        <v>51</v>
      </c>
      <c r="AD397">
        <v>51</v>
      </c>
      <c r="AE397">
        <v>31</v>
      </c>
      <c r="AF397">
        <f t="shared" si="66"/>
        <v>1</v>
      </c>
      <c r="AG397">
        <f>SUM($AF$2:AF397)</f>
        <v>374</v>
      </c>
      <c r="AH397">
        <f>COUNT($AF$2:AF397)</f>
        <v>396</v>
      </c>
      <c r="AI397">
        <f t="shared" si="67"/>
        <v>94.444444444444443</v>
      </c>
      <c r="AL397">
        <v>53</v>
      </c>
      <c r="AM397">
        <v>53</v>
      </c>
      <c r="AN397">
        <v>31</v>
      </c>
      <c r="AO397">
        <f t="shared" si="68"/>
        <v>1</v>
      </c>
      <c r="AP397">
        <f>SUM($AO$2:AO397)</f>
        <v>379</v>
      </c>
      <c r="AQ397">
        <f>COUNT($AO$2:AO397)</f>
        <v>396</v>
      </c>
      <c r="AR397">
        <f t="shared" si="69"/>
        <v>95.707070707070713</v>
      </c>
    </row>
    <row r="398" spans="2:44">
      <c r="B398">
        <v>73</v>
      </c>
      <c r="C398">
        <v>41</v>
      </c>
      <c r="D398">
        <v>3</v>
      </c>
      <c r="E398">
        <f t="shared" si="60"/>
        <v>1</v>
      </c>
      <c r="F398">
        <f>SUM($E$2:E398)</f>
        <v>396</v>
      </c>
      <c r="G398">
        <f>COUNT($E$2:E398)</f>
        <v>397</v>
      </c>
      <c r="H398">
        <f t="shared" si="61"/>
        <v>99.748110831234257</v>
      </c>
      <c r="K398">
        <v>6</v>
      </c>
      <c r="L398">
        <v>6</v>
      </c>
      <c r="M398">
        <v>3</v>
      </c>
      <c r="N398">
        <f t="shared" si="62"/>
        <v>1</v>
      </c>
      <c r="O398">
        <f>SUM($N$2:N398)</f>
        <v>371</v>
      </c>
      <c r="P398">
        <f>COUNT($N$2:N398)</f>
        <v>397</v>
      </c>
      <c r="Q398">
        <f t="shared" si="63"/>
        <v>93.450881612090669</v>
      </c>
      <c r="T398">
        <v>6</v>
      </c>
      <c r="U398">
        <v>6</v>
      </c>
      <c r="V398">
        <v>3</v>
      </c>
      <c r="W398">
        <f t="shared" si="64"/>
        <v>1</v>
      </c>
      <c r="X398">
        <f>SUM($W$2:W398)</f>
        <v>372</v>
      </c>
      <c r="Y398">
        <f>COUNT($W$2:W398)</f>
        <v>397</v>
      </c>
      <c r="Z398">
        <f t="shared" si="65"/>
        <v>93.702770780856426</v>
      </c>
      <c r="AC398">
        <v>51</v>
      </c>
      <c r="AD398">
        <v>51</v>
      </c>
      <c r="AE398">
        <v>34</v>
      </c>
      <c r="AF398">
        <f t="shared" si="66"/>
        <v>1</v>
      </c>
      <c r="AG398">
        <f>SUM($AF$2:AF398)</f>
        <v>375</v>
      </c>
      <c r="AH398">
        <f>COUNT($AF$2:AF398)</f>
        <v>397</v>
      </c>
      <c r="AI398">
        <f t="shared" si="67"/>
        <v>94.458438287153655</v>
      </c>
      <c r="AL398">
        <v>53</v>
      </c>
      <c r="AM398">
        <v>53</v>
      </c>
      <c r="AN398">
        <v>34</v>
      </c>
      <c r="AO398">
        <f t="shared" si="68"/>
        <v>1</v>
      </c>
      <c r="AP398">
        <f>SUM($AO$2:AO398)</f>
        <v>380</v>
      </c>
      <c r="AQ398">
        <f>COUNT($AO$2:AO398)</f>
        <v>397</v>
      </c>
      <c r="AR398">
        <f t="shared" si="69"/>
        <v>95.71788413098237</v>
      </c>
    </row>
    <row r="399" spans="2:44">
      <c r="B399">
        <v>73</v>
      </c>
      <c r="C399">
        <v>41</v>
      </c>
      <c r="D399">
        <v>5</v>
      </c>
      <c r="E399">
        <f t="shared" si="60"/>
        <v>1</v>
      </c>
      <c r="F399">
        <f>SUM($E$2:E399)</f>
        <v>397</v>
      </c>
      <c r="G399">
        <f>COUNT($E$2:E399)</f>
        <v>398</v>
      </c>
      <c r="H399">
        <f t="shared" si="61"/>
        <v>99.748743718592976</v>
      </c>
      <c r="K399">
        <v>6</v>
      </c>
      <c r="L399">
        <v>6</v>
      </c>
      <c r="M399">
        <v>5</v>
      </c>
      <c r="N399">
        <f t="shared" si="62"/>
        <v>1</v>
      </c>
      <c r="O399">
        <f>SUM($N$2:N399)</f>
        <v>372</v>
      </c>
      <c r="P399">
        <f>COUNT($N$2:N399)</f>
        <v>398</v>
      </c>
      <c r="Q399">
        <f t="shared" si="63"/>
        <v>93.467336683417088</v>
      </c>
      <c r="T399">
        <v>6</v>
      </c>
      <c r="U399">
        <v>6</v>
      </c>
      <c r="V399">
        <v>5</v>
      </c>
      <c r="W399">
        <f t="shared" si="64"/>
        <v>1</v>
      </c>
      <c r="X399">
        <f>SUM($W$2:W399)</f>
        <v>373</v>
      </c>
      <c r="Y399">
        <f>COUNT($W$2:W399)</f>
        <v>398</v>
      </c>
      <c r="Z399">
        <f t="shared" si="65"/>
        <v>93.718592964824126</v>
      </c>
      <c r="AC399">
        <v>51</v>
      </c>
      <c r="AD399">
        <v>51</v>
      </c>
      <c r="AE399">
        <v>33</v>
      </c>
      <c r="AF399">
        <f t="shared" si="66"/>
        <v>1</v>
      </c>
      <c r="AG399">
        <f>SUM($AF$2:AF399)</f>
        <v>376</v>
      </c>
      <c r="AH399">
        <f>COUNT($AF$2:AF399)</f>
        <v>398</v>
      </c>
      <c r="AI399">
        <f t="shared" si="67"/>
        <v>94.472361809045225</v>
      </c>
      <c r="AL399">
        <v>53</v>
      </c>
      <c r="AM399">
        <v>53</v>
      </c>
      <c r="AN399">
        <v>33</v>
      </c>
      <c r="AO399">
        <f t="shared" si="68"/>
        <v>1</v>
      </c>
      <c r="AP399">
        <f>SUM($AO$2:AO399)</f>
        <v>381</v>
      </c>
      <c r="AQ399">
        <f>COUNT($AO$2:AO399)</f>
        <v>398</v>
      </c>
      <c r="AR399">
        <f t="shared" si="69"/>
        <v>95.7286432160804</v>
      </c>
    </row>
    <row r="400" spans="2:44">
      <c r="B400">
        <v>73</v>
      </c>
      <c r="C400">
        <v>41</v>
      </c>
      <c r="D400">
        <v>4</v>
      </c>
      <c r="E400">
        <f t="shared" si="60"/>
        <v>1</v>
      </c>
      <c r="F400">
        <f>SUM($E$2:E400)</f>
        <v>398</v>
      </c>
      <c r="G400">
        <f>COUNT($E$2:E400)</f>
        <v>399</v>
      </c>
      <c r="H400">
        <f t="shared" si="61"/>
        <v>99.749373433583955</v>
      </c>
      <c r="K400">
        <v>6</v>
      </c>
      <c r="L400">
        <v>6</v>
      </c>
      <c r="M400">
        <v>4</v>
      </c>
      <c r="N400">
        <f t="shared" si="62"/>
        <v>1</v>
      </c>
      <c r="O400">
        <f>SUM($N$2:N400)</f>
        <v>373</v>
      </c>
      <c r="P400">
        <f>COUNT($N$2:N400)</f>
        <v>399</v>
      </c>
      <c r="Q400">
        <f t="shared" si="63"/>
        <v>93.483709273182953</v>
      </c>
      <c r="T400">
        <v>6</v>
      </c>
      <c r="U400">
        <v>6</v>
      </c>
      <c r="V400">
        <v>4</v>
      </c>
      <c r="W400">
        <f t="shared" si="64"/>
        <v>1</v>
      </c>
      <c r="X400">
        <f>SUM($W$2:W400)</f>
        <v>374</v>
      </c>
      <c r="Y400">
        <f>COUNT($W$2:W400)</f>
        <v>399</v>
      </c>
      <c r="Z400">
        <f t="shared" si="65"/>
        <v>93.734335839598998</v>
      </c>
      <c r="AC400">
        <v>51</v>
      </c>
      <c r="AD400">
        <v>51</v>
      </c>
      <c r="AE400">
        <v>44</v>
      </c>
      <c r="AF400">
        <f t="shared" si="66"/>
        <v>1</v>
      </c>
      <c r="AG400">
        <f>SUM($AF$2:AF400)</f>
        <v>377</v>
      </c>
      <c r="AH400">
        <f>COUNT($AF$2:AF400)</f>
        <v>399</v>
      </c>
      <c r="AI400">
        <f t="shared" si="67"/>
        <v>94.486215538847119</v>
      </c>
      <c r="AL400">
        <v>53</v>
      </c>
      <c r="AM400">
        <v>53</v>
      </c>
      <c r="AN400">
        <v>44</v>
      </c>
      <c r="AO400">
        <f t="shared" si="68"/>
        <v>1</v>
      </c>
      <c r="AP400">
        <f>SUM($AO$2:AO400)</f>
        <v>382</v>
      </c>
      <c r="AQ400">
        <f>COUNT($AO$2:AO400)</f>
        <v>399</v>
      </c>
      <c r="AR400">
        <f t="shared" si="69"/>
        <v>95.739348370927317</v>
      </c>
    </row>
    <row r="401" spans="2:44">
      <c r="B401">
        <v>73</v>
      </c>
      <c r="C401">
        <v>41</v>
      </c>
      <c r="D401">
        <v>3</v>
      </c>
      <c r="E401">
        <f t="shared" si="60"/>
        <v>1</v>
      </c>
      <c r="F401">
        <f>SUM($E$2:E401)</f>
        <v>399</v>
      </c>
      <c r="G401">
        <f>COUNT($E$2:E401)</f>
        <v>400</v>
      </c>
      <c r="H401">
        <f t="shared" si="61"/>
        <v>99.75</v>
      </c>
      <c r="K401">
        <v>6</v>
      </c>
      <c r="L401">
        <v>6</v>
      </c>
      <c r="M401">
        <v>3</v>
      </c>
      <c r="N401">
        <f t="shared" si="62"/>
        <v>1</v>
      </c>
      <c r="O401">
        <f>SUM($N$2:N401)</f>
        <v>374</v>
      </c>
      <c r="P401">
        <f>COUNT($N$2:N401)</f>
        <v>400</v>
      </c>
      <c r="Q401">
        <f t="shared" si="63"/>
        <v>93.5</v>
      </c>
      <c r="T401">
        <v>6</v>
      </c>
      <c r="U401">
        <v>6</v>
      </c>
      <c r="V401">
        <v>3</v>
      </c>
      <c r="W401">
        <f t="shared" si="64"/>
        <v>1</v>
      </c>
      <c r="X401">
        <f>SUM($W$2:W401)</f>
        <v>375</v>
      </c>
      <c r="Y401">
        <f>COUNT($W$2:W401)</f>
        <v>400</v>
      </c>
      <c r="Z401">
        <f t="shared" si="65"/>
        <v>93.75</v>
      </c>
      <c r="AC401">
        <v>51</v>
      </c>
      <c r="AD401">
        <v>51</v>
      </c>
      <c r="AE401">
        <v>32</v>
      </c>
      <c r="AF401">
        <f t="shared" si="66"/>
        <v>1</v>
      </c>
      <c r="AG401">
        <f>SUM($AF$2:AF401)</f>
        <v>378</v>
      </c>
      <c r="AH401">
        <f>COUNT($AF$2:AF401)</f>
        <v>400</v>
      </c>
      <c r="AI401">
        <f t="shared" si="67"/>
        <v>94.5</v>
      </c>
      <c r="AL401">
        <v>53</v>
      </c>
      <c r="AM401">
        <v>53</v>
      </c>
      <c r="AN401">
        <v>32</v>
      </c>
      <c r="AO401">
        <f t="shared" si="68"/>
        <v>1</v>
      </c>
      <c r="AP401">
        <f>SUM($AO$2:AO401)</f>
        <v>383</v>
      </c>
      <c r="AQ401">
        <f>COUNT($AO$2:AO401)</f>
        <v>400</v>
      </c>
      <c r="AR401">
        <f t="shared" si="69"/>
        <v>95.75</v>
      </c>
    </row>
    <row r="402" spans="2:44">
      <c r="B402">
        <v>73</v>
      </c>
      <c r="C402">
        <v>41</v>
      </c>
      <c r="D402">
        <v>4</v>
      </c>
      <c r="E402">
        <f t="shared" si="60"/>
        <v>1</v>
      </c>
      <c r="F402">
        <f>SUM($E$2:E402)</f>
        <v>400</v>
      </c>
      <c r="G402">
        <f>COUNT($E$2:E402)</f>
        <v>401</v>
      </c>
      <c r="H402">
        <f t="shared" si="61"/>
        <v>99.750623441396513</v>
      </c>
      <c r="K402">
        <v>6</v>
      </c>
      <c r="L402">
        <v>6</v>
      </c>
      <c r="M402">
        <v>4</v>
      </c>
      <c r="N402">
        <f t="shared" si="62"/>
        <v>1</v>
      </c>
      <c r="O402">
        <f>SUM($N$2:N402)</f>
        <v>375</v>
      </c>
      <c r="P402">
        <f>COUNT($N$2:N402)</f>
        <v>401</v>
      </c>
      <c r="Q402">
        <f t="shared" si="63"/>
        <v>93.516209476309228</v>
      </c>
      <c r="T402">
        <v>6</v>
      </c>
      <c r="U402">
        <v>6</v>
      </c>
      <c r="V402">
        <v>4</v>
      </c>
      <c r="W402">
        <f t="shared" si="64"/>
        <v>1</v>
      </c>
      <c r="X402">
        <f>SUM($W$2:W402)</f>
        <v>376</v>
      </c>
      <c r="Y402">
        <f>COUNT($W$2:W402)</f>
        <v>401</v>
      </c>
      <c r="Z402">
        <f t="shared" si="65"/>
        <v>93.765586034912715</v>
      </c>
      <c r="AC402">
        <v>51</v>
      </c>
      <c r="AD402">
        <v>51</v>
      </c>
      <c r="AE402">
        <v>42</v>
      </c>
      <c r="AF402">
        <f t="shared" si="66"/>
        <v>1</v>
      </c>
      <c r="AG402">
        <f>SUM($AF$2:AF402)</f>
        <v>379</v>
      </c>
      <c r="AH402">
        <f>COUNT($AF$2:AF402)</f>
        <v>401</v>
      </c>
      <c r="AI402">
        <f t="shared" si="67"/>
        <v>94.51371571072319</v>
      </c>
      <c r="AL402">
        <v>53</v>
      </c>
      <c r="AM402">
        <v>53</v>
      </c>
      <c r="AN402">
        <v>42</v>
      </c>
      <c r="AO402">
        <f t="shared" si="68"/>
        <v>1</v>
      </c>
      <c r="AP402">
        <f>SUM($AO$2:AO402)</f>
        <v>384</v>
      </c>
      <c r="AQ402">
        <f>COUNT($AO$2:AO402)</f>
        <v>401</v>
      </c>
      <c r="AR402">
        <f t="shared" si="69"/>
        <v>95.760598503740653</v>
      </c>
    </row>
    <row r="403" spans="2:44">
      <c r="B403">
        <v>73</v>
      </c>
      <c r="C403">
        <v>41</v>
      </c>
      <c r="D403">
        <v>5</v>
      </c>
      <c r="E403">
        <f t="shared" si="60"/>
        <v>1</v>
      </c>
      <c r="F403">
        <f>SUM($E$2:E403)</f>
        <v>401</v>
      </c>
      <c r="G403">
        <f>COUNT($E$2:E403)</f>
        <v>402</v>
      </c>
      <c r="H403">
        <f t="shared" si="61"/>
        <v>99.75124378109453</v>
      </c>
      <c r="K403">
        <v>6</v>
      </c>
      <c r="L403">
        <v>6</v>
      </c>
      <c r="M403">
        <v>5</v>
      </c>
      <c r="N403">
        <f t="shared" si="62"/>
        <v>1</v>
      </c>
      <c r="O403">
        <f>SUM($N$2:N403)</f>
        <v>376</v>
      </c>
      <c r="P403">
        <f>COUNT($N$2:N403)</f>
        <v>402</v>
      </c>
      <c r="Q403">
        <f t="shared" si="63"/>
        <v>93.53233830845771</v>
      </c>
      <c r="T403">
        <v>6</v>
      </c>
      <c r="U403">
        <v>6</v>
      </c>
      <c r="V403">
        <v>5</v>
      </c>
      <c r="W403">
        <f t="shared" si="64"/>
        <v>1</v>
      </c>
      <c r="X403">
        <f>SUM($W$2:W403)</f>
        <v>377</v>
      </c>
      <c r="Y403">
        <f>COUNT($W$2:W403)</f>
        <v>402</v>
      </c>
      <c r="Z403">
        <f t="shared" si="65"/>
        <v>93.78109452736318</v>
      </c>
      <c r="AC403">
        <v>51</v>
      </c>
      <c r="AD403">
        <v>51</v>
      </c>
      <c r="AE403">
        <v>35</v>
      </c>
      <c r="AF403">
        <f t="shared" si="66"/>
        <v>1</v>
      </c>
      <c r="AG403">
        <f>SUM($AF$2:AF403)</f>
        <v>380</v>
      </c>
      <c r="AH403">
        <f>COUNT($AF$2:AF403)</f>
        <v>402</v>
      </c>
      <c r="AI403">
        <f t="shared" si="67"/>
        <v>94.527363184079604</v>
      </c>
      <c r="AL403">
        <v>53</v>
      </c>
      <c r="AM403">
        <v>53</v>
      </c>
      <c r="AN403">
        <v>35</v>
      </c>
      <c r="AO403">
        <f t="shared" si="68"/>
        <v>1</v>
      </c>
      <c r="AP403">
        <f>SUM($AO$2:AO403)</f>
        <v>385</v>
      </c>
      <c r="AQ403">
        <f>COUNT($AO$2:AO403)</f>
        <v>402</v>
      </c>
      <c r="AR403">
        <f t="shared" si="69"/>
        <v>95.771144278606968</v>
      </c>
    </row>
    <row r="404" spans="2:44">
      <c r="B404">
        <v>73</v>
      </c>
      <c r="C404">
        <v>41</v>
      </c>
      <c r="D404">
        <v>4</v>
      </c>
      <c r="E404">
        <f t="shared" si="60"/>
        <v>1</v>
      </c>
      <c r="F404">
        <f>SUM($E$2:E404)</f>
        <v>402</v>
      </c>
      <c r="G404">
        <f>COUNT($E$2:E404)</f>
        <v>403</v>
      </c>
      <c r="H404">
        <f t="shared" si="61"/>
        <v>99.75186104218362</v>
      </c>
      <c r="K404">
        <v>6</v>
      </c>
      <c r="L404">
        <v>6</v>
      </c>
      <c r="M404">
        <v>4</v>
      </c>
      <c r="N404">
        <f t="shared" si="62"/>
        <v>1</v>
      </c>
      <c r="O404">
        <f>SUM($N$2:N404)</f>
        <v>377</v>
      </c>
      <c r="P404">
        <f>COUNT($N$2:N404)</f>
        <v>403</v>
      </c>
      <c r="Q404">
        <f t="shared" si="63"/>
        <v>93.548387096774192</v>
      </c>
      <c r="T404">
        <v>6</v>
      </c>
      <c r="U404">
        <v>6</v>
      </c>
      <c r="V404">
        <v>4</v>
      </c>
      <c r="W404">
        <f t="shared" si="64"/>
        <v>1</v>
      </c>
      <c r="X404">
        <f>SUM($W$2:W404)</f>
        <v>378</v>
      </c>
      <c r="Y404">
        <f>COUNT($W$2:W404)</f>
        <v>403</v>
      </c>
      <c r="Z404">
        <f t="shared" si="65"/>
        <v>93.796526054590572</v>
      </c>
      <c r="AC404">
        <v>51</v>
      </c>
      <c r="AD404">
        <v>51</v>
      </c>
      <c r="AE404">
        <v>29</v>
      </c>
      <c r="AF404">
        <f t="shared" si="66"/>
        <v>1</v>
      </c>
      <c r="AG404">
        <f>SUM($AF$2:AF404)</f>
        <v>381</v>
      </c>
      <c r="AH404">
        <f>COUNT($AF$2:AF404)</f>
        <v>403</v>
      </c>
      <c r="AI404">
        <f t="shared" si="67"/>
        <v>94.540942928039712</v>
      </c>
      <c r="AL404">
        <v>53</v>
      </c>
      <c r="AM404">
        <v>53</v>
      </c>
      <c r="AN404">
        <v>29</v>
      </c>
      <c r="AO404">
        <f t="shared" si="68"/>
        <v>1</v>
      </c>
      <c r="AP404">
        <f>SUM($AO$2:AO404)</f>
        <v>386</v>
      </c>
      <c r="AQ404">
        <f>COUNT($AO$2:AO404)</f>
        <v>403</v>
      </c>
      <c r="AR404">
        <f t="shared" si="69"/>
        <v>95.781637717121598</v>
      </c>
    </row>
    <row r="405" spans="2:44">
      <c r="B405">
        <v>73</v>
      </c>
      <c r="C405">
        <v>41</v>
      </c>
      <c r="D405">
        <v>5</v>
      </c>
      <c r="E405">
        <f t="shared" si="60"/>
        <v>1</v>
      </c>
      <c r="F405">
        <f>SUM($E$2:E405)</f>
        <v>403</v>
      </c>
      <c r="G405">
        <f>COUNT($E$2:E405)</f>
        <v>404</v>
      </c>
      <c r="H405">
        <f t="shared" si="61"/>
        <v>99.752475247524757</v>
      </c>
      <c r="K405">
        <v>6</v>
      </c>
      <c r="L405">
        <v>6</v>
      </c>
      <c r="M405">
        <v>5</v>
      </c>
      <c r="N405">
        <f t="shared" si="62"/>
        <v>1</v>
      </c>
      <c r="O405">
        <f>SUM($N$2:N405)</f>
        <v>378</v>
      </c>
      <c r="P405">
        <f>COUNT($N$2:N405)</f>
        <v>404</v>
      </c>
      <c r="Q405">
        <f t="shared" si="63"/>
        <v>93.564356435643575</v>
      </c>
      <c r="T405">
        <v>6</v>
      </c>
      <c r="U405">
        <v>6</v>
      </c>
      <c r="V405">
        <v>5</v>
      </c>
      <c r="W405">
        <f t="shared" si="64"/>
        <v>1</v>
      </c>
      <c r="X405">
        <f>SUM($W$2:W405)</f>
        <v>379</v>
      </c>
      <c r="Y405">
        <f>COUNT($W$2:W405)</f>
        <v>404</v>
      </c>
      <c r="Z405">
        <f t="shared" si="65"/>
        <v>93.811881188118804</v>
      </c>
      <c r="AC405">
        <v>51</v>
      </c>
      <c r="AD405">
        <v>51</v>
      </c>
      <c r="AE405">
        <v>34</v>
      </c>
      <c r="AF405">
        <f t="shared" si="66"/>
        <v>1</v>
      </c>
      <c r="AG405">
        <f>SUM($AF$2:AF405)</f>
        <v>382</v>
      </c>
      <c r="AH405">
        <f>COUNT($AF$2:AF405)</f>
        <v>404</v>
      </c>
      <c r="AI405">
        <f t="shared" si="67"/>
        <v>94.554455445544548</v>
      </c>
      <c r="AL405">
        <v>53</v>
      </c>
      <c r="AM405">
        <v>53</v>
      </c>
      <c r="AN405">
        <v>34</v>
      </c>
      <c r="AO405">
        <f t="shared" si="68"/>
        <v>1</v>
      </c>
      <c r="AP405">
        <f>SUM($AO$2:AO405)</f>
        <v>387</v>
      </c>
      <c r="AQ405">
        <f>COUNT($AO$2:AO405)</f>
        <v>404</v>
      </c>
      <c r="AR405">
        <f t="shared" si="69"/>
        <v>95.792079207920793</v>
      </c>
    </row>
    <row r="406" spans="2:44">
      <c r="B406">
        <v>73</v>
      </c>
      <c r="C406">
        <v>41</v>
      </c>
      <c r="D406">
        <v>4</v>
      </c>
      <c r="E406">
        <f t="shared" si="60"/>
        <v>1</v>
      </c>
      <c r="F406">
        <f>SUM($E$2:E406)</f>
        <v>404</v>
      </c>
      <c r="G406">
        <f>COUNT($E$2:E406)</f>
        <v>405</v>
      </c>
      <c r="H406">
        <f t="shared" si="61"/>
        <v>99.753086419753089</v>
      </c>
      <c r="K406">
        <v>6</v>
      </c>
      <c r="L406">
        <v>6</v>
      </c>
      <c r="M406">
        <v>4</v>
      </c>
      <c r="N406">
        <f t="shared" si="62"/>
        <v>1</v>
      </c>
      <c r="O406">
        <f>SUM($N$2:N406)</f>
        <v>379</v>
      </c>
      <c r="P406">
        <f>COUNT($N$2:N406)</f>
        <v>405</v>
      </c>
      <c r="Q406">
        <f t="shared" si="63"/>
        <v>93.58024691358024</v>
      </c>
      <c r="T406">
        <v>6</v>
      </c>
      <c r="U406">
        <v>6</v>
      </c>
      <c r="V406">
        <v>4</v>
      </c>
      <c r="W406">
        <f t="shared" si="64"/>
        <v>1</v>
      </c>
      <c r="X406">
        <f>SUM($W$2:W406)</f>
        <v>380</v>
      </c>
      <c r="Y406">
        <f>COUNT($W$2:W406)</f>
        <v>405</v>
      </c>
      <c r="Z406">
        <f t="shared" si="65"/>
        <v>93.827160493827151</v>
      </c>
      <c r="AC406">
        <v>51</v>
      </c>
      <c r="AD406">
        <v>51</v>
      </c>
      <c r="AE406">
        <v>33</v>
      </c>
      <c r="AF406">
        <f t="shared" si="66"/>
        <v>1</v>
      </c>
      <c r="AG406">
        <f>SUM($AF$2:AF406)</f>
        <v>383</v>
      </c>
      <c r="AH406">
        <f>COUNT($AF$2:AF406)</f>
        <v>405</v>
      </c>
      <c r="AI406">
        <f t="shared" si="67"/>
        <v>94.567901234567898</v>
      </c>
      <c r="AL406">
        <v>53</v>
      </c>
      <c r="AM406">
        <v>53</v>
      </c>
      <c r="AN406">
        <v>33</v>
      </c>
      <c r="AO406">
        <f t="shared" si="68"/>
        <v>1</v>
      </c>
      <c r="AP406">
        <f>SUM($AO$2:AO406)</f>
        <v>388</v>
      </c>
      <c r="AQ406">
        <f>COUNT($AO$2:AO406)</f>
        <v>405</v>
      </c>
      <c r="AR406">
        <f t="shared" si="69"/>
        <v>95.802469135802468</v>
      </c>
    </row>
    <row r="407" spans="2:44">
      <c r="B407">
        <v>73</v>
      </c>
      <c r="C407">
        <v>41</v>
      </c>
      <c r="D407">
        <v>5</v>
      </c>
      <c r="E407">
        <f t="shared" si="60"/>
        <v>1</v>
      </c>
      <c r="F407">
        <f>SUM($E$2:E407)</f>
        <v>405</v>
      </c>
      <c r="G407">
        <f>COUNT($E$2:E407)</f>
        <v>406</v>
      </c>
      <c r="H407">
        <f t="shared" si="61"/>
        <v>99.753694581280783</v>
      </c>
      <c r="K407">
        <v>6</v>
      </c>
      <c r="L407">
        <v>6</v>
      </c>
      <c r="M407">
        <v>5</v>
      </c>
      <c r="N407">
        <f t="shared" si="62"/>
        <v>1</v>
      </c>
      <c r="O407">
        <f>SUM($N$2:N407)</f>
        <v>380</v>
      </c>
      <c r="P407">
        <f>COUNT($N$2:N407)</f>
        <v>406</v>
      </c>
      <c r="Q407">
        <f t="shared" si="63"/>
        <v>93.596059113300484</v>
      </c>
      <c r="T407">
        <v>6</v>
      </c>
      <c r="U407">
        <v>6</v>
      </c>
      <c r="V407">
        <v>5</v>
      </c>
      <c r="W407">
        <f t="shared" si="64"/>
        <v>1</v>
      </c>
      <c r="X407">
        <f>SUM($W$2:W407)</f>
        <v>381</v>
      </c>
      <c r="Y407">
        <f>COUNT($W$2:W407)</f>
        <v>406</v>
      </c>
      <c r="Z407">
        <f t="shared" si="65"/>
        <v>93.842364532019701</v>
      </c>
      <c r="AC407">
        <v>51</v>
      </c>
      <c r="AD407">
        <v>51</v>
      </c>
      <c r="AE407">
        <v>39</v>
      </c>
      <c r="AF407">
        <f t="shared" si="66"/>
        <v>1</v>
      </c>
      <c r="AG407">
        <f>SUM($AF$2:AF407)</f>
        <v>384</v>
      </c>
      <c r="AH407">
        <f>COUNT($AF$2:AF407)</f>
        <v>406</v>
      </c>
      <c r="AI407">
        <f t="shared" si="67"/>
        <v>94.581280788177338</v>
      </c>
      <c r="AL407">
        <v>53</v>
      </c>
      <c r="AM407">
        <v>53</v>
      </c>
      <c r="AN407">
        <v>39</v>
      </c>
      <c r="AO407">
        <f t="shared" si="68"/>
        <v>1</v>
      </c>
      <c r="AP407">
        <f>SUM($AO$2:AO407)</f>
        <v>389</v>
      </c>
      <c r="AQ407">
        <f>COUNT($AO$2:AO407)</f>
        <v>406</v>
      </c>
      <c r="AR407">
        <f t="shared" si="69"/>
        <v>95.812807881773395</v>
      </c>
    </row>
    <row r="408" spans="2:44">
      <c r="B408">
        <v>73</v>
      </c>
      <c r="C408">
        <v>41</v>
      </c>
      <c r="D408">
        <v>4</v>
      </c>
      <c r="E408">
        <f t="shared" si="60"/>
        <v>1</v>
      </c>
      <c r="F408">
        <f>SUM($E$2:E408)</f>
        <v>406</v>
      </c>
      <c r="G408">
        <f>COUNT($E$2:E408)</f>
        <v>407</v>
      </c>
      <c r="H408">
        <f t="shared" si="61"/>
        <v>99.754299754299751</v>
      </c>
      <c r="K408">
        <v>6</v>
      </c>
      <c r="L408">
        <v>6</v>
      </c>
      <c r="M408">
        <v>4</v>
      </c>
      <c r="N408">
        <f t="shared" si="62"/>
        <v>1</v>
      </c>
      <c r="O408">
        <f>SUM($N$2:N408)</f>
        <v>381</v>
      </c>
      <c r="P408">
        <f>COUNT($N$2:N408)</f>
        <v>407</v>
      </c>
      <c r="Q408">
        <f t="shared" si="63"/>
        <v>93.611793611793615</v>
      </c>
      <c r="T408">
        <v>6</v>
      </c>
      <c r="U408">
        <v>6</v>
      </c>
      <c r="V408">
        <v>4</v>
      </c>
      <c r="W408">
        <f t="shared" si="64"/>
        <v>1</v>
      </c>
      <c r="X408">
        <f>SUM($W$2:W408)</f>
        <v>382</v>
      </c>
      <c r="Y408">
        <f>COUNT($W$2:W408)</f>
        <v>407</v>
      </c>
      <c r="Z408">
        <f t="shared" si="65"/>
        <v>93.85749385749385</v>
      </c>
      <c r="AC408">
        <v>51</v>
      </c>
      <c r="AD408">
        <v>51</v>
      </c>
      <c r="AE408">
        <v>34</v>
      </c>
      <c r="AF408">
        <f t="shared" si="66"/>
        <v>1</v>
      </c>
      <c r="AG408">
        <f>SUM($AF$2:AF408)</f>
        <v>385</v>
      </c>
      <c r="AH408">
        <f>COUNT($AF$2:AF408)</f>
        <v>407</v>
      </c>
      <c r="AI408">
        <f t="shared" si="67"/>
        <v>94.594594594594597</v>
      </c>
      <c r="AL408">
        <v>53</v>
      </c>
      <c r="AM408">
        <v>53</v>
      </c>
      <c r="AN408">
        <v>34</v>
      </c>
      <c r="AO408">
        <f t="shared" si="68"/>
        <v>1</v>
      </c>
      <c r="AP408">
        <f>SUM($AO$2:AO408)</f>
        <v>390</v>
      </c>
      <c r="AQ408">
        <f>COUNT($AO$2:AO408)</f>
        <v>407</v>
      </c>
      <c r="AR408">
        <f t="shared" si="69"/>
        <v>95.823095823095827</v>
      </c>
    </row>
    <row r="409" spans="2:44">
      <c r="B409">
        <v>73</v>
      </c>
      <c r="C409">
        <v>41</v>
      </c>
      <c r="D409">
        <v>4</v>
      </c>
      <c r="E409">
        <f t="shared" si="60"/>
        <v>1</v>
      </c>
      <c r="F409">
        <f>SUM($E$2:E409)</f>
        <v>407</v>
      </c>
      <c r="G409">
        <f>COUNT($E$2:E409)</f>
        <v>408</v>
      </c>
      <c r="H409">
        <f t="shared" si="61"/>
        <v>99.754901960784309</v>
      </c>
      <c r="K409">
        <v>6</v>
      </c>
      <c r="L409">
        <v>6</v>
      </c>
      <c r="M409">
        <v>4</v>
      </c>
      <c r="N409">
        <f t="shared" si="62"/>
        <v>1</v>
      </c>
      <c r="O409">
        <f>SUM($N$2:N409)</f>
        <v>382</v>
      </c>
      <c r="P409">
        <f>COUNT($N$2:N409)</f>
        <v>408</v>
      </c>
      <c r="Q409">
        <f t="shared" si="63"/>
        <v>93.627450980392155</v>
      </c>
      <c r="T409">
        <v>6</v>
      </c>
      <c r="U409">
        <v>6</v>
      </c>
      <c r="V409">
        <v>4</v>
      </c>
      <c r="W409">
        <f t="shared" si="64"/>
        <v>1</v>
      </c>
      <c r="X409">
        <f>SUM($W$2:W409)</f>
        <v>383</v>
      </c>
      <c r="Y409">
        <f>COUNT($W$2:W409)</f>
        <v>408</v>
      </c>
      <c r="Z409">
        <f t="shared" si="65"/>
        <v>93.872549019607845</v>
      </c>
      <c r="AC409">
        <v>51</v>
      </c>
      <c r="AD409">
        <v>51</v>
      </c>
      <c r="AE409">
        <v>33</v>
      </c>
      <c r="AF409">
        <f t="shared" si="66"/>
        <v>1</v>
      </c>
      <c r="AG409">
        <f>SUM($AF$2:AF409)</f>
        <v>386</v>
      </c>
      <c r="AH409">
        <f>COUNT($AF$2:AF409)</f>
        <v>408</v>
      </c>
      <c r="AI409">
        <f t="shared" si="67"/>
        <v>94.607843137254903</v>
      </c>
      <c r="AL409">
        <v>53</v>
      </c>
      <c r="AM409">
        <v>53</v>
      </c>
      <c r="AN409">
        <v>33</v>
      </c>
      <c r="AO409">
        <f t="shared" si="68"/>
        <v>1</v>
      </c>
      <c r="AP409">
        <f>SUM($AO$2:AO409)</f>
        <v>391</v>
      </c>
      <c r="AQ409">
        <f>COUNT($AO$2:AO409)</f>
        <v>408</v>
      </c>
      <c r="AR409">
        <f t="shared" si="69"/>
        <v>95.833333333333343</v>
      </c>
    </row>
    <row r="410" spans="2:44">
      <c r="B410">
        <v>73</v>
      </c>
      <c r="C410">
        <v>41</v>
      </c>
      <c r="D410">
        <v>5</v>
      </c>
      <c r="E410">
        <f t="shared" si="60"/>
        <v>1</v>
      </c>
      <c r="F410">
        <f>SUM($E$2:E410)</f>
        <v>408</v>
      </c>
      <c r="G410">
        <f>COUNT($E$2:E410)</f>
        <v>409</v>
      </c>
      <c r="H410">
        <f t="shared" si="61"/>
        <v>99.755501222493891</v>
      </c>
      <c r="K410">
        <v>6</v>
      </c>
      <c r="L410">
        <v>6</v>
      </c>
      <c r="M410">
        <v>5</v>
      </c>
      <c r="N410">
        <f t="shared" si="62"/>
        <v>1</v>
      </c>
      <c r="O410">
        <f>SUM($N$2:N410)</f>
        <v>383</v>
      </c>
      <c r="P410">
        <f>COUNT($N$2:N410)</f>
        <v>409</v>
      </c>
      <c r="Q410">
        <f t="shared" si="63"/>
        <v>93.643031784841085</v>
      </c>
      <c r="T410">
        <v>6</v>
      </c>
      <c r="U410">
        <v>6</v>
      </c>
      <c r="V410">
        <v>5</v>
      </c>
      <c r="W410">
        <f t="shared" si="64"/>
        <v>1</v>
      </c>
      <c r="X410">
        <f>SUM($W$2:W410)</f>
        <v>384</v>
      </c>
      <c r="Y410">
        <f>COUNT($W$2:W410)</f>
        <v>409</v>
      </c>
      <c r="Z410">
        <f t="shared" si="65"/>
        <v>93.887530562347195</v>
      </c>
      <c r="AC410">
        <v>51</v>
      </c>
      <c r="AD410">
        <v>51</v>
      </c>
      <c r="AE410">
        <v>38</v>
      </c>
      <c r="AF410">
        <f t="shared" si="66"/>
        <v>1</v>
      </c>
      <c r="AG410">
        <f>SUM($AF$2:AF410)</f>
        <v>387</v>
      </c>
      <c r="AH410">
        <f>COUNT($AF$2:AF410)</f>
        <v>409</v>
      </c>
      <c r="AI410">
        <f t="shared" si="67"/>
        <v>94.621026894865523</v>
      </c>
      <c r="AL410">
        <v>53</v>
      </c>
      <c r="AM410">
        <v>53</v>
      </c>
      <c r="AN410">
        <v>38</v>
      </c>
      <c r="AO410">
        <f t="shared" si="68"/>
        <v>1</v>
      </c>
      <c r="AP410">
        <f>SUM($AO$2:AO410)</f>
        <v>392</v>
      </c>
      <c r="AQ410">
        <f>COUNT($AO$2:AO410)</f>
        <v>409</v>
      </c>
      <c r="AR410">
        <f t="shared" si="69"/>
        <v>95.843520782396084</v>
      </c>
    </row>
    <row r="411" spans="2:44">
      <c r="B411">
        <v>73</v>
      </c>
      <c r="C411">
        <v>41</v>
      </c>
      <c r="D411">
        <v>4</v>
      </c>
      <c r="E411">
        <f t="shared" si="60"/>
        <v>1</v>
      </c>
      <c r="F411">
        <f>SUM($E$2:E411)</f>
        <v>409</v>
      </c>
      <c r="G411">
        <f>COUNT($E$2:E411)</f>
        <v>410</v>
      </c>
      <c r="H411">
        <f t="shared" si="61"/>
        <v>99.756097560975604</v>
      </c>
      <c r="K411">
        <v>6</v>
      </c>
      <c r="L411">
        <v>6</v>
      </c>
      <c r="M411">
        <v>4</v>
      </c>
      <c r="N411">
        <f t="shared" si="62"/>
        <v>1</v>
      </c>
      <c r="O411">
        <f>SUM($N$2:N411)</f>
        <v>384</v>
      </c>
      <c r="P411">
        <f>COUNT($N$2:N411)</f>
        <v>410</v>
      </c>
      <c r="Q411">
        <f t="shared" si="63"/>
        <v>93.658536585365866</v>
      </c>
      <c r="T411">
        <v>6</v>
      </c>
      <c r="U411">
        <v>6</v>
      </c>
      <c r="V411">
        <v>4</v>
      </c>
      <c r="W411">
        <f t="shared" si="64"/>
        <v>1</v>
      </c>
      <c r="X411">
        <f>SUM($W$2:W411)</f>
        <v>385</v>
      </c>
      <c r="Y411">
        <f>COUNT($W$2:W411)</f>
        <v>410</v>
      </c>
      <c r="Z411">
        <f t="shared" si="65"/>
        <v>93.902439024390233</v>
      </c>
      <c r="AC411">
        <v>51</v>
      </c>
      <c r="AD411">
        <v>51</v>
      </c>
      <c r="AE411">
        <v>36</v>
      </c>
      <c r="AF411">
        <f t="shared" si="66"/>
        <v>1</v>
      </c>
      <c r="AG411">
        <f>SUM($AF$2:AF411)</f>
        <v>388</v>
      </c>
      <c r="AH411">
        <f>COUNT($AF$2:AF411)</f>
        <v>410</v>
      </c>
      <c r="AI411">
        <f t="shared" si="67"/>
        <v>94.634146341463406</v>
      </c>
      <c r="AL411">
        <v>53</v>
      </c>
      <c r="AM411">
        <v>53</v>
      </c>
      <c r="AN411">
        <v>36</v>
      </c>
      <c r="AO411">
        <f t="shared" si="68"/>
        <v>1</v>
      </c>
      <c r="AP411">
        <f>SUM($AO$2:AO411)</f>
        <v>393</v>
      </c>
      <c r="AQ411">
        <f>COUNT($AO$2:AO411)</f>
        <v>410</v>
      </c>
      <c r="AR411">
        <f t="shared" si="69"/>
        <v>95.853658536585357</v>
      </c>
    </row>
    <row r="412" spans="2:44">
      <c r="B412">
        <v>81</v>
      </c>
      <c r="C412">
        <v>41</v>
      </c>
      <c r="D412">
        <v>4</v>
      </c>
      <c r="E412">
        <f t="shared" si="60"/>
        <v>1</v>
      </c>
      <c r="F412">
        <f>SUM($E$2:E412)</f>
        <v>410</v>
      </c>
      <c r="G412">
        <f>COUNT($E$2:E412)</f>
        <v>411</v>
      </c>
      <c r="H412">
        <f t="shared" si="61"/>
        <v>99.756690997566906</v>
      </c>
      <c r="K412">
        <v>5</v>
      </c>
      <c r="L412">
        <v>5</v>
      </c>
      <c r="M412">
        <v>4</v>
      </c>
      <c r="N412">
        <f t="shared" si="62"/>
        <v>1</v>
      </c>
      <c r="O412">
        <f>SUM($N$2:N412)</f>
        <v>385</v>
      </c>
      <c r="P412">
        <f>COUNT($N$2:N412)</f>
        <v>411</v>
      </c>
      <c r="Q412">
        <f t="shared" si="63"/>
        <v>93.673965936739663</v>
      </c>
      <c r="T412">
        <v>6</v>
      </c>
      <c r="U412">
        <v>6</v>
      </c>
      <c r="V412">
        <v>4</v>
      </c>
      <c r="W412">
        <f t="shared" si="64"/>
        <v>1</v>
      </c>
      <c r="X412">
        <f>SUM($W$2:W412)</f>
        <v>386</v>
      </c>
      <c r="Y412">
        <f>COUNT($W$2:W412)</f>
        <v>411</v>
      </c>
      <c r="Z412">
        <f t="shared" si="65"/>
        <v>93.917274939172742</v>
      </c>
      <c r="AC412">
        <v>51</v>
      </c>
      <c r="AD412">
        <v>51</v>
      </c>
      <c r="AE412">
        <v>35</v>
      </c>
      <c r="AF412">
        <f t="shared" si="66"/>
        <v>1</v>
      </c>
      <c r="AG412">
        <f>SUM($AF$2:AF412)</f>
        <v>389</v>
      </c>
      <c r="AH412">
        <f>COUNT($AF$2:AF412)</f>
        <v>411</v>
      </c>
      <c r="AI412">
        <f t="shared" si="67"/>
        <v>94.647201946472009</v>
      </c>
      <c r="AL412">
        <v>53</v>
      </c>
      <c r="AM412">
        <v>53</v>
      </c>
      <c r="AN412">
        <v>35</v>
      </c>
      <c r="AO412">
        <f t="shared" si="68"/>
        <v>1</v>
      </c>
      <c r="AP412">
        <f>SUM($AO$2:AO412)</f>
        <v>394</v>
      </c>
      <c r="AQ412">
        <f>COUNT($AO$2:AO412)</f>
        <v>411</v>
      </c>
      <c r="AR412">
        <f t="shared" si="69"/>
        <v>95.863746958637478</v>
      </c>
    </row>
    <row r="413" spans="2:44">
      <c r="B413">
        <v>81</v>
      </c>
      <c r="C413">
        <v>41</v>
      </c>
      <c r="D413">
        <v>5</v>
      </c>
      <c r="E413">
        <f t="shared" si="60"/>
        <v>1</v>
      </c>
      <c r="F413">
        <f>SUM($E$2:E413)</f>
        <v>411</v>
      </c>
      <c r="G413">
        <f>COUNT($E$2:E413)</f>
        <v>412</v>
      </c>
      <c r="H413">
        <f t="shared" si="61"/>
        <v>99.757281553398059</v>
      </c>
      <c r="K413">
        <v>5</v>
      </c>
      <c r="L413">
        <v>5</v>
      </c>
      <c r="M413">
        <v>5</v>
      </c>
      <c r="N413">
        <f t="shared" si="62"/>
        <v>1</v>
      </c>
      <c r="O413">
        <f>SUM($N$2:N413)</f>
        <v>386</v>
      </c>
      <c r="P413">
        <f>COUNT($N$2:N413)</f>
        <v>412</v>
      </c>
      <c r="Q413">
        <f t="shared" si="63"/>
        <v>93.689320388349515</v>
      </c>
      <c r="T413">
        <v>6</v>
      </c>
      <c r="U413">
        <v>6</v>
      </c>
      <c r="V413">
        <v>5</v>
      </c>
      <c r="W413">
        <f t="shared" si="64"/>
        <v>1</v>
      </c>
      <c r="X413">
        <f>SUM($W$2:W413)</f>
        <v>387</v>
      </c>
      <c r="Y413">
        <f>COUNT($W$2:W413)</f>
        <v>412</v>
      </c>
      <c r="Z413">
        <f t="shared" si="65"/>
        <v>93.932038834951456</v>
      </c>
      <c r="AC413">
        <v>51</v>
      </c>
      <c r="AD413">
        <v>51</v>
      </c>
      <c r="AE413">
        <v>35</v>
      </c>
      <c r="AF413">
        <f t="shared" si="66"/>
        <v>1</v>
      </c>
      <c r="AG413">
        <f>SUM($AF$2:AF413)</f>
        <v>390</v>
      </c>
      <c r="AH413">
        <f>COUNT($AF$2:AF413)</f>
        <v>412</v>
      </c>
      <c r="AI413">
        <f t="shared" si="67"/>
        <v>94.660194174757279</v>
      </c>
      <c r="AL413">
        <v>53</v>
      </c>
      <c r="AM413">
        <v>53</v>
      </c>
      <c r="AN413">
        <v>35</v>
      </c>
      <c r="AO413">
        <f t="shared" si="68"/>
        <v>1</v>
      </c>
      <c r="AP413">
        <f>SUM($AO$2:AO413)</f>
        <v>395</v>
      </c>
      <c r="AQ413">
        <f>COUNT($AO$2:AO413)</f>
        <v>412</v>
      </c>
      <c r="AR413">
        <f t="shared" si="69"/>
        <v>95.873786407766985</v>
      </c>
    </row>
    <row r="414" spans="2:44">
      <c r="B414">
        <v>81</v>
      </c>
      <c r="C414">
        <v>41</v>
      </c>
      <c r="D414">
        <v>4</v>
      </c>
      <c r="E414">
        <f t="shared" si="60"/>
        <v>1</v>
      </c>
      <c r="F414">
        <f>SUM($E$2:E414)</f>
        <v>412</v>
      </c>
      <c r="G414">
        <f>COUNT($E$2:E414)</f>
        <v>413</v>
      </c>
      <c r="H414">
        <f t="shared" si="61"/>
        <v>99.757869249394673</v>
      </c>
      <c r="K414">
        <v>5</v>
      </c>
      <c r="L414">
        <v>5</v>
      </c>
      <c r="M414">
        <v>4</v>
      </c>
      <c r="N414">
        <f t="shared" si="62"/>
        <v>1</v>
      </c>
      <c r="O414">
        <f>SUM($N$2:N414)</f>
        <v>387</v>
      </c>
      <c r="P414">
        <f>COUNT($N$2:N414)</f>
        <v>413</v>
      </c>
      <c r="Q414">
        <f t="shared" si="63"/>
        <v>93.704600484261505</v>
      </c>
      <c r="T414">
        <v>6</v>
      </c>
      <c r="U414">
        <v>6</v>
      </c>
      <c r="V414">
        <v>4</v>
      </c>
      <c r="W414">
        <f t="shared" si="64"/>
        <v>1</v>
      </c>
      <c r="X414">
        <f>SUM($W$2:W414)</f>
        <v>388</v>
      </c>
      <c r="Y414">
        <f>COUNT($W$2:W414)</f>
        <v>413</v>
      </c>
      <c r="Z414">
        <f t="shared" si="65"/>
        <v>93.946731234866832</v>
      </c>
      <c r="AC414">
        <v>51</v>
      </c>
      <c r="AD414">
        <v>51</v>
      </c>
      <c r="AE414">
        <v>32</v>
      </c>
      <c r="AF414">
        <f t="shared" si="66"/>
        <v>1</v>
      </c>
      <c r="AG414">
        <f>SUM($AF$2:AF414)</f>
        <v>391</v>
      </c>
      <c r="AH414">
        <f>COUNT($AF$2:AF414)</f>
        <v>413</v>
      </c>
      <c r="AI414">
        <f t="shared" si="67"/>
        <v>94.673123486682812</v>
      </c>
      <c r="AL414">
        <v>53</v>
      </c>
      <c r="AM414">
        <v>53</v>
      </c>
      <c r="AN414">
        <v>32</v>
      </c>
      <c r="AO414">
        <f t="shared" si="68"/>
        <v>1</v>
      </c>
      <c r="AP414">
        <f>SUM($AO$2:AO414)</f>
        <v>396</v>
      </c>
      <c r="AQ414">
        <f>COUNT($AO$2:AO414)</f>
        <v>413</v>
      </c>
      <c r="AR414">
        <f t="shared" si="69"/>
        <v>95.883777239709445</v>
      </c>
    </row>
    <row r="415" spans="2:44">
      <c r="B415">
        <v>81</v>
      </c>
      <c r="C415">
        <v>41</v>
      </c>
      <c r="D415">
        <v>4</v>
      </c>
      <c r="E415">
        <f t="shared" si="60"/>
        <v>1</v>
      </c>
      <c r="F415">
        <f>SUM($E$2:E415)</f>
        <v>413</v>
      </c>
      <c r="G415">
        <f>COUNT($E$2:E415)</f>
        <v>414</v>
      </c>
      <c r="H415">
        <f t="shared" si="61"/>
        <v>99.758454106280197</v>
      </c>
      <c r="K415">
        <v>5</v>
      </c>
      <c r="L415">
        <v>5</v>
      </c>
      <c r="M415">
        <v>4</v>
      </c>
      <c r="N415">
        <f t="shared" si="62"/>
        <v>1</v>
      </c>
      <c r="O415">
        <f>SUM($N$2:N415)</f>
        <v>388</v>
      </c>
      <c r="P415">
        <f>COUNT($N$2:N415)</f>
        <v>414</v>
      </c>
      <c r="Q415">
        <f t="shared" si="63"/>
        <v>93.719806763285035</v>
      </c>
      <c r="T415">
        <v>6</v>
      </c>
      <c r="U415">
        <v>6</v>
      </c>
      <c r="V415">
        <v>4</v>
      </c>
      <c r="W415">
        <f t="shared" si="64"/>
        <v>1</v>
      </c>
      <c r="X415">
        <f>SUM($W$2:W415)</f>
        <v>389</v>
      </c>
      <c r="Y415">
        <f>COUNT($W$2:W415)</f>
        <v>414</v>
      </c>
      <c r="Z415">
        <f t="shared" si="65"/>
        <v>93.961352657004824</v>
      </c>
      <c r="AC415">
        <v>51</v>
      </c>
      <c r="AD415">
        <v>51</v>
      </c>
      <c r="AE415">
        <v>45</v>
      </c>
      <c r="AF415">
        <f t="shared" si="66"/>
        <v>1</v>
      </c>
      <c r="AG415">
        <f>SUM($AF$2:AF415)</f>
        <v>392</v>
      </c>
      <c r="AH415">
        <f>COUNT($AF$2:AF415)</f>
        <v>414</v>
      </c>
      <c r="AI415">
        <f t="shared" si="67"/>
        <v>94.685990338164245</v>
      </c>
      <c r="AL415">
        <v>53</v>
      </c>
      <c r="AM415">
        <v>53</v>
      </c>
      <c r="AN415">
        <v>45</v>
      </c>
      <c r="AO415">
        <f t="shared" si="68"/>
        <v>1</v>
      </c>
      <c r="AP415">
        <f>SUM($AO$2:AO415)</f>
        <v>397</v>
      </c>
      <c r="AQ415">
        <f>COUNT($AO$2:AO415)</f>
        <v>414</v>
      </c>
      <c r="AR415">
        <f t="shared" si="69"/>
        <v>95.893719806763286</v>
      </c>
    </row>
    <row r="416" spans="2:44">
      <c r="B416">
        <v>81</v>
      </c>
      <c r="C416">
        <v>41</v>
      </c>
      <c r="D416">
        <v>9</v>
      </c>
      <c r="E416">
        <f t="shared" si="60"/>
        <v>1</v>
      </c>
      <c r="F416">
        <f>SUM($E$2:E416)</f>
        <v>414</v>
      </c>
      <c r="G416">
        <f>COUNT($E$2:E416)</f>
        <v>415</v>
      </c>
      <c r="H416">
        <f t="shared" si="61"/>
        <v>99.759036144578317</v>
      </c>
      <c r="K416">
        <v>5</v>
      </c>
      <c r="L416">
        <v>5</v>
      </c>
      <c r="M416">
        <v>9</v>
      </c>
      <c r="N416">
        <f t="shared" si="62"/>
        <v>0</v>
      </c>
      <c r="O416">
        <f>SUM($N$2:N416)</f>
        <v>388</v>
      </c>
      <c r="P416">
        <f>COUNT($N$2:N416)</f>
        <v>415</v>
      </c>
      <c r="Q416">
        <f t="shared" si="63"/>
        <v>93.493975903614455</v>
      </c>
      <c r="T416">
        <v>6</v>
      </c>
      <c r="U416">
        <v>6</v>
      </c>
      <c r="V416">
        <v>9</v>
      </c>
      <c r="W416">
        <f t="shared" si="64"/>
        <v>0</v>
      </c>
      <c r="X416">
        <f>SUM($W$2:W416)</f>
        <v>389</v>
      </c>
      <c r="Y416">
        <f>COUNT($W$2:W416)</f>
        <v>415</v>
      </c>
      <c r="Z416">
        <f t="shared" si="65"/>
        <v>93.734939759036138</v>
      </c>
      <c r="AC416">
        <v>51</v>
      </c>
      <c r="AD416">
        <v>51</v>
      </c>
      <c r="AE416">
        <v>34</v>
      </c>
      <c r="AF416">
        <f t="shared" si="66"/>
        <v>1</v>
      </c>
      <c r="AG416">
        <f>SUM($AF$2:AF416)</f>
        <v>393</v>
      </c>
      <c r="AH416">
        <f>COUNT($AF$2:AF416)</f>
        <v>415</v>
      </c>
      <c r="AI416">
        <f t="shared" si="67"/>
        <v>94.698795180722897</v>
      </c>
      <c r="AL416">
        <v>53</v>
      </c>
      <c r="AM416">
        <v>53</v>
      </c>
      <c r="AN416">
        <v>34</v>
      </c>
      <c r="AO416">
        <f t="shared" si="68"/>
        <v>1</v>
      </c>
      <c r="AP416">
        <f>SUM($AO$2:AO416)</f>
        <v>398</v>
      </c>
      <c r="AQ416">
        <f>COUNT($AO$2:AO416)</f>
        <v>415</v>
      </c>
      <c r="AR416">
        <f t="shared" si="69"/>
        <v>95.903614457831324</v>
      </c>
    </row>
    <row r="417" spans="2:44">
      <c r="B417">
        <v>81</v>
      </c>
      <c r="C417">
        <v>41</v>
      </c>
      <c r="D417">
        <v>4</v>
      </c>
      <c r="E417">
        <f t="shared" si="60"/>
        <v>1</v>
      </c>
      <c r="F417">
        <f>SUM($E$2:E417)</f>
        <v>415</v>
      </c>
      <c r="G417">
        <f>COUNT($E$2:E417)</f>
        <v>416</v>
      </c>
      <c r="H417">
        <f t="shared" si="61"/>
        <v>99.759615384615387</v>
      </c>
      <c r="K417">
        <v>5</v>
      </c>
      <c r="L417">
        <v>5</v>
      </c>
      <c r="M417">
        <v>4</v>
      </c>
      <c r="N417">
        <f t="shared" si="62"/>
        <v>1</v>
      </c>
      <c r="O417">
        <f>SUM($N$2:N417)</f>
        <v>389</v>
      </c>
      <c r="P417">
        <f>COUNT($N$2:N417)</f>
        <v>416</v>
      </c>
      <c r="Q417">
        <f t="shared" si="63"/>
        <v>93.509615384615387</v>
      </c>
      <c r="T417">
        <v>6</v>
      </c>
      <c r="U417">
        <v>6</v>
      </c>
      <c r="V417">
        <v>4</v>
      </c>
      <c r="W417">
        <f t="shared" si="64"/>
        <v>1</v>
      </c>
      <c r="X417">
        <f>SUM($W$2:W417)</f>
        <v>390</v>
      </c>
      <c r="Y417">
        <f>COUNT($W$2:W417)</f>
        <v>416</v>
      </c>
      <c r="Z417">
        <f t="shared" si="65"/>
        <v>93.75</v>
      </c>
      <c r="AC417">
        <v>51</v>
      </c>
      <c r="AD417">
        <v>51</v>
      </c>
      <c r="AE417">
        <v>46</v>
      </c>
      <c r="AF417">
        <f t="shared" si="66"/>
        <v>1</v>
      </c>
      <c r="AG417">
        <f>SUM($AF$2:AF417)</f>
        <v>394</v>
      </c>
      <c r="AH417">
        <f>COUNT($AF$2:AF417)</f>
        <v>416</v>
      </c>
      <c r="AI417">
        <f t="shared" si="67"/>
        <v>94.711538461538453</v>
      </c>
      <c r="AL417">
        <v>53</v>
      </c>
      <c r="AM417">
        <v>53</v>
      </c>
      <c r="AN417">
        <v>46</v>
      </c>
      <c r="AO417">
        <f t="shared" si="68"/>
        <v>1</v>
      </c>
      <c r="AP417">
        <f>SUM($AO$2:AO417)</f>
        <v>399</v>
      </c>
      <c r="AQ417">
        <f>COUNT($AO$2:AO417)</f>
        <v>416</v>
      </c>
      <c r="AR417">
        <f t="shared" si="69"/>
        <v>95.913461538461547</v>
      </c>
    </row>
    <row r="418" spans="2:44">
      <c r="B418">
        <v>81</v>
      </c>
      <c r="C418">
        <v>41</v>
      </c>
      <c r="D418">
        <v>4</v>
      </c>
      <c r="E418">
        <f t="shared" si="60"/>
        <v>1</v>
      </c>
      <c r="F418">
        <f>SUM($E$2:E418)</f>
        <v>416</v>
      </c>
      <c r="G418">
        <f>COUNT($E$2:E418)</f>
        <v>417</v>
      </c>
      <c r="H418">
        <f t="shared" si="61"/>
        <v>99.760191846522787</v>
      </c>
      <c r="K418">
        <v>5</v>
      </c>
      <c r="L418">
        <v>5</v>
      </c>
      <c r="M418">
        <v>4</v>
      </c>
      <c r="N418">
        <f t="shared" si="62"/>
        <v>1</v>
      </c>
      <c r="O418">
        <f>SUM($N$2:N418)</f>
        <v>390</v>
      </c>
      <c r="P418">
        <f>COUNT($N$2:N418)</f>
        <v>417</v>
      </c>
      <c r="Q418">
        <f t="shared" si="63"/>
        <v>93.525179856115102</v>
      </c>
      <c r="T418">
        <v>6</v>
      </c>
      <c r="U418">
        <v>6</v>
      </c>
      <c r="V418">
        <v>4</v>
      </c>
      <c r="W418">
        <f t="shared" si="64"/>
        <v>1</v>
      </c>
      <c r="X418">
        <f>SUM($W$2:W418)</f>
        <v>391</v>
      </c>
      <c r="Y418">
        <f>COUNT($W$2:W418)</f>
        <v>417</v>
      </c>
      <c r="Z418">
        <f t="shared" si="65"/>
        <v>93.764988009592329</v>
      </c>
      <c r="AC418">
        <v>51</v>
      </c>
      <c r="AD418">
        <v>51</v>
      </c>
      <c r="AE418">
        <v>48</v>
      </c>
      <c r="AF418">
        <f t="shared" si="66"/>
        <v>1</v>
      </c>
      <c r="AG418">
        <f>SUM($AF$2:AF418)</f>
        <v>395</v>
      </c>
      <c r="AH418">
        <f>COUNT($AF$2:AF418)</f>
        <v>417</v>
      </c>
      <c r="AI418">
        <f t="shared" si="67"/>
        <v>94.724220623501196</v>
      </c>
      <c r="AL418">
        <v>53</v>
      </c>
      <c r="AM418">
        <v>53</v>
      </c>
      <c r="AN418">
        <v>48</v>
      </c>
      <c r="AO418">
        <f t="shared" si="68"/>
        <v>1</v>
      </c>
      <c r="AP418">
        <f>SUM($AO$2:AO418)</f>
        <v>400</v>
      </c>
      <c r="AQ418">
        <f>COUNT($AO$2:AO418)</f>
        <v>417</v>
      </c>
      <c r="AR418">
        <f t="shared" si="69"/>
        <v>95.923261390887291</v>
      </c>
    </row>
    <row r="419" spans="2:44">
      <c r="B419">
        <v>81</v>
      </c>
      <c r="C419">
        <v>41</v>
      </c>
      <c r="D419">
        <v>6</v>
      </c>
      <c r="E419">
        <f t="shared" si="60"/>
        <v>1</v>
      </c>
      <c r="F419">
        <f>SUM($E$2:E419)</f>
        <v>417</v>
      </c>
      <c r="G419">
        <f>COUNT($E$2:E419)</f>
        <v>418</v>
      </c>
      <c r="H419">
        <f t="shared" si="61"/>
        <v>99.760765550239242</v>
      </c>
      <c r="K419">
        <v>5</v>
      </c>
      <c r="L419">
        <v>5</v>
      </c>
      <c r="M419">
        <v>6</v>
      </c>
      <c r="N419">
        <f t="shared" si="62"/>
        <v>0</v>
      </c>
      <c r="O419">
        <f>SUM($N$2:N419)</f>
        <v>390</v>
      </c>
      <c r="P419">
        <f>COUNT($N$2:N419)</f>
        <v>418</v>
      </c>
      <c r="Q419">
        <f t="shared" si="63"/>
        <v>93.301435406698559</v>
      </c>
      <c r="T419">
        <v>6</v>
      </c>
      <c r="U419">
        <v>6</v>
      </c>
      <c r="V419">
        <v>6</v>
      </c>
      <c r="W419">
        <f t="shared" si="64"/>
        <v>1</v>
      </c>
      <c r="X419">
        <f>SUM($W$2:W419)</f>
        <v>392</v>
      </c>
      <c r="Y419">
        <f>COUNT($W$2:W419)</f>
        <v>418</v>
      </c>
      <c r="Z419">
        <f t="shared" si="65"/>
        <v>93.779904306220089</v>
      </c>
      <c r="AC419">
        <v>51</v>
      </c>
      <c r="AD419">
        <v>51</v>
      </c>
      <c r="AE419">
        <v>34</v>
      </c>
      <c r="AF419">
        <f t="shared" si="66"/>
        <v>1</v>
      </c>
      <c r="AG419">
        <f>SUM($AF$2:AF419)</f>
        <v>396</v>
      </c>
      <c r="AH419">
        <f>COUNT($AF$2:AF419)</f>
        <v>418</v>
      </c>
      <c r="AI419">
        <f t="shared" si="67"/>
        <v>94.73684210526315</v>
      </c>
      <c r="AL419">
        <v>53</v>
      </c>
      <c r="AM419">
        <v>53</v>
      </c>
      <c r="AN419">
        <v>34</v>
      </c>
      <c r="AO419">
        <f t="shared" si="68"/>
        <v>1</v>
      </c>
      <c r="AP419">
        <f>SUM($AO$2:AO419)</f>
        <v>401</v>
      </c>
      <c r="AQ419">
        <f>COUNT($AO$2:AO419)</f>
        <v>418</v>
      </c>
      <c r="AR419">
        <f t="shared" si="69"/>
        <v>95.933014354066984</v>
      </c>
    </row>
    <row r="420" spans="2:44">
      <c r="B420">
        <v>81</v>
      </c>
      <c r="C420">
        <v>41</v>
      </c>
      <c r="D420">
        <v>4</v>
      </c>
      <c r="E420">
        <f t="shared" si="60"/>
        <v>1</v>
      </c>
      <c r="F420">
        <f>SUM($E$2:E420)</f>
        <v>418</v>
      </c>
      <c r="G420">
        <f>COUNT($E$2:E420)</f>
        <v>419</v>
      </c>
      <c r="H420">
        <f t="shared" si="61"/>
        <v>99.761336515513122</v>
      </c>
      <c r="K420">
        <v>5</v>
      </c>
      <c r="L420">
        <v>5</v>
      </c>
      <c r="M420">
        <v>4</v>
      </c>
      <c r="N420">
        <f t="shared" si="62"/>
        <v>1</v>
      </c>
      <c r="O420">
        <f>SUM($N$2:N420)</f>
        <v>391</v>
      </c>
      <c r="P420">
        <f>COUNT($N$2:N420)</f>
        <v>419</v>
      </c>
      <c r="Q420">
        <f t="shared" si="63"/>
        <v>93.317422434367529</v>
      </c>
      <c r="T420">
        <v>6</v>
      </c>
      <c r="U420">
        <v>6</v>
      </c>
      <c r="V420">
        <v>4</v>
      </c>
      <c r="W420">
        <f t="shared" si="64"/>
        <v>1</v>
      </c>
      <c r="X420">
        <f>SUM($W$2:W420)</f>
        <v>393</v>
      </c>
      <c r="Y420">
        <f>COUNT($W$2:W420)</f>
        <v>419</v>
      </c>
      <c r="Z420">
        <f t="shared" si="65"/>
        <v>93.794749403341299</v>
      </c>
      <c r="AC420">
        <v>51</v>
      </c>
      <c r="AD420">
        <v>51</v>
      </c>
      <c r="AE420">
        <v>33</v>
      </c>
      <c r="AF420">
        <f t="shared" si="66"/>
        <v>1</v>
      </c>
      <c r="AG420">
        <f>SUM($AF$2:AF420)</f>
        <v>397</v>
      </c>
      <c r="AH420">
        <f>COUNT($AF$2:AF420)</f>
        <v>419</v>
      </c>
      <c r="AI420">
        <f t="shared" si="67"/>
        <v>94.749403341288783</v>
      </c>
      <c r="AL420">
        <v>53</v>
      </c>
      <c r="AM420">
        <v>53</v>
      </c>
      <c r="AN420">
        <v>33</v>
      </c>
      <c r="AO420">
        <f t="shared" si="68"/>
        <v>1</v>
      </c>
      <c r="AP420">
        <f>SUM($AO$2:AO420)</f>
        <v>402</v>
      </c>
      <c r="AQ420">
        <f>COUNT($AO$2:AO420)</f>
        <v>419</v>
      </c>
      <c r="AR420">
        <f t="shared" si="69"/>
        <v>95.942720763723159</v>
      </c>
    </row>
    <row r="421" spans="2:44">
      <c r="B421">
        <v>81</v>
      </c>
      <c r="C421">
        <v>41</v>
      </c>
      <c r="D421">
        <v>4</v>
      </c>
      <c r="E421">
        <f t="shared" si="60"/>
        <v>1</v>
      </c>
      <c r="F421">
        <f>SUM($E$2:E421)</f>
        <v>419</v>
      </c>
      <c r="G421">
        <f>COUNT($E$2:E421)</f>
        <v>420</v>
      </c>
      <c r="H421">
        <f t="shared" si="61"/>
        <v>99.761904761904759</v>
      </c>
      <c r="K421">
        <v>5</v>
      </c>
      <c r="L421">
        <v>5</v>
      </c>
      <c r="M421">
        <v>4</v>
      </c>
      <c r="N421">
        <f t="shared" si="62"/>
        <v>1</v>
      </c>
      <c r="O421">
        <f>SUM($N$2:N421)</f>
        <v>392</v>
      </c>
      <c r="P421">
        <f>COUNT($N$2:N421)</f>
        <v>420</v>
      </c>
      <c r="Q421">
        <f t="shared" si="63"/>
        <v>93.333333333333329</v>
      </c>
      <c r="T421">
        <v>6</v>
      </c>
      <c r="U421">
        <v>6</v>
      </c>
      <c r="V421">
        <v>4</v>
      </c>
      <c r="W421">
        <f t="shared" si="64"/>
        <v>1</v>
      </c>
      <c r="X421">
        <f>SUM($W$2:W421)</f>
        <v>394</v>
      </c>
      <c r="Y421">
        <f>COUNT($W$2:W421)</f>
        <v>420</v>
      </c>
      <c r="Z421">
        <f t="shared" si="65"/>
        <v>93.80952380952381</v>
      </c>
      <c r="AC421">
        <v>51</v>
      </c>
      <c r="AD421">
        <v>51</v>
      </c>
      <c r="AE421">
        <v>31</v>
      </c>
      <c r="AF421">
        <f t="shared" si="66"/>
        <v>1</v>
      </c>
      <c r="AG421">
        <f>SUM($AF$2:AF421)</f>
        <v>398</v>
      </c>
      <c r="AH421">
        <f>COUNT($AF$2:AF421)</f>
        <v>420</v>
      </c>
      <c r="AI421">
        <f t="shared" si="67"/>
        <v>94.761904761904759</v>
      </c>
      <c r="AL421">
        <v>53</v>
      </c>
      <c r="AM421">
        <v>53</v>
      </c>
      <c r="AN421">
        <v>31</v>
      </c>
      <c r="AO421">
        <f t="shared" si="68"/>
        <v>1</v>
      </c>
      <c r="AP421">
        <f>SUM($AO$2:AO421)</f>
        <v>403</v>
      </c>
      <c r="AQ421">
        <f>COUNT($AO$2:AO421)</f>
        <v>420</v>
      </c>
      <c r="AR421">
        <f t="shared" si="69"/>
        <v>95.952380952380949</v>
      </c>
    </row>
    <row r="422" spans="2:44">
      <c r="B422">
        <v>81</v>
      </c>
      <c r="C422">
        <v>41</v>
      </c>
      <c r="D422">
        <v>4</v>
      </c>
      <c r="E422">
        <f t="shared" si="60"/>
        <v>1</v>
      </c>
      <c r="F422">
        <f>SUM($E$2:E422)</f>
        <v>420</v>
      </c>
      <c r="G422">
        <f>COUNT($E$2:E422)</f>
        <v>421</v>
      </c>
      <c r="H422">
        <f t="shared" si="61"/>
        <v>99.762470308788593</v>
      </c>
      <c r="K422">
        <v>5</v>
      </c>
      <c r="L422">
        <v>5</v>
      </c>
      <c r="M422">
        <v>4</v>
      </c>
      <c r="N422">
        <f t="shared" si="62"/>
        <v>1</v>
      </c>
      <c r="O422">
        <f>SUM($N$2:N422)</f>
        <v>393</v>
      </c>
      <c r="P422">
        <f>COUNT($N$2:N422)</f>
        <v>421</v>
      </c>
      <c r="Q422">
        <f t="shared" si="63"/>
        <v>93.349168646080756</v>
      </c>
      <c r="T422">
        <v>6</v>
      </c>
      <c r="U422">
        <v>6</v>
      </c>
      <c r="V422">
        <v>4</v>
      </c>
      <c r="W422">
        <f t="shared" si="64"/>
        <v>1</v>
      </c>
      <c r="X422">
        <f>SUM($W$2:W422)</f>
        <v>395</v>
      </c>
      <c r="Y422">
        <f>COUNT($W$2:W422)</f>
        <v>421</v>
      </c>
      <c r="Z422">
        <f t="shared" si="65"/>
        <v>93.824228028503569</v>
      </c>
      <c r="AC422">
        <v>51</v>
      </c>
      <c r="AD422">
        <v>51</v>
      </c>
      <c r="AE422">
        <v>36</v>
      </c>
      <c r="AF422">
        <f t="shared" si="66"/>
        <v>1</v>
      </c>
      <c r="AG422">
        <f>SUM($AF$2:AF422)</f>
        <v>399</v>
      </c>
      <c r="AH422">
        <f>COUNT($AF$2:AF422)</f>
        <v>421</v>
      </c>
      <c r="AI422">
        <f t="shared" si="67"/>
        <v>94.774346793349167</v>
      </c>
      <c r="AL422">
        <v>53</v>
      </c>
      <c r="AM422">
        <v>53</v>
      </c>
      <c r="AN422">
        <v>36</v>
      </c>
      <c r="AO422">
        <f t="shared" si="68"/>
        <v>1</v>
      </c>
      <c r="AP422">
        <f>SUM($AO$2:AO422)</f>
        <v>404</v>
      </c>
      <c r="AQ422">
        <f>COUNT($AO$2:AO422)</f>
        <v>421</v>
      </c>
      <c r="AR422">
        <f t="shared" si="69"/>
        <v>95.961995249406172</v>
      </c>
    </row>
    <row r="423" spans="2:44">
      <c r="B423">
        <v>81</v>
      </c>
      <c r="C423">
        <v>41</v>
      </c>
      <c r="D423">
        <v>4</v>
      </c>
      <c r="E423">
        <f t="shared" si="60"/>
        <v>1</v>
      </c>
      <c r="F423">
        <f>SUM($E$2:E423)</f>
        <v>421</v>
      </c>
      <c r="G423">
        <f>COUNT($E$2:E423)</f>
        <v>422</v>
      </c>
      <c r="H423">
        <f t="shared" si="61"/>
        <v>99.76303317535546</v>
      </c>
      <c r="K423">
        <v>5</v>
      </c>
      <c r="L423">
        <v>5</v>
      </c>
      <c r="M423">
        <v>4</v>
      </c>
      <c r="N423">
        <f t="shared" si="62"/>
        <v>1</v>
      </c>
      <c r="O423">
        <f>SUM($N$2:N423)</f>
        <v>394</v>
      </c>
      <c r="P423">
        <f>COUNT($N$2:N423)</f>
        <v>422</v>
      </c>
      <c r="Q423">
        <f t="shared" si="63"/>
        <v>93.36492890995261</v>
      </c>
      <c r="T423">
        <v>6</v>
      </c>
      <c r="U423">
        <v>6</v>
      </c>
      <c r="V423">
        <v>4</v>
      </c>
      <c r="W423">
        <f t="shared" si="64"/>
        <v>1</v>
      </c>
      <c r="X423">
        <f>SUM($W$2:W423)</f>
        <v>396</v>
      </c>
      <c r="Y423">
        <f>COUNT($W$2:W423)</f>
        <v>422</v>
      </c>
      <c r="Z423">
        <f t="shared" si="65"/>
        <v>93.838862559241704</v>
      </c>
      <c r="AC423">
        <v>51</v>
      </c>
      <c r="AD423">
        <v>51</v>
      </c>
      <c r="AE423">
        <v>41</v>
      </c>
      <c r="AF423">
        <f t="shared" si="66"/>
        <v>1</v>
      </c>
      <c r="AG423">
        <f>SUM($AF$2:AF423)</f>
        <v>400</v>
      </c>
      <c r="AH423">
        <f>COUNT($AF$2:AF423)</f>
        <v>422</v>
      </c>
      <c r="AI423">
        <f t="shared" si="67"/>
        <v>94.786729857819907</v>
      </c>
      <c r="AL423">
        <v>53</v>
      </c>
      <c r="AM423">
        <v>53</v>
      </c>
      <c r="AN423">
        <v>41</v>
      </c>
      <c r="AO423">
        <f t="shared" si="68"/>
        <v>1</v>
      </c>
      <c r="AP423">
        <f>SUM($AO$2:AO423)</f>
        <v>405</v>
      </c>
      <c r="AQ423">
        <f>COUNT($AO$2:AO423)</f>
        <v>422</v>
      </c>
      <c r="AR423">
        <f t="shared" si="69"/>
        <v>95.97156398104265</v>
      </c>
    </row>
    <row r="424" spans="2:44">
      <c r="B424">
        <v>72</v>
      </c>
      <c r="C424">
        <v>41</v>
      </c>
      <c r="D424">
        <v>4</v>
      </c>
      <c r="E424">
        <f t="shared" si="60"/>
        <v>1</v>
      </c>
      <c r="F424">
        <f>SUM($E$2:E424)</f>
        <v>422</v>
      </c>
      <c r="G424">
        <f>COUNT($E$2:E424)</f>
        <v>423</v>
      </c>
      <c r="H424">
        <f t="shared" si="61"/>
        <v>99.763593380614651</v>
      </c>
      <c r="K424">
        <v>5</v>
      </c>
      <c r="L424">
        <v>5</v>
      </c>
      <c r="M424">
        <v>4</v>
      </c>
      <c r="N424">
        <f t="shared" si="62"/>
        <v>1</v>
      </c>
      <c r="O424">
        <f>SUM($N$2:N424)</f>
        <v>395</v>
      </c>
      <c r="P424">
        <f>COUNT($N$2:N424)</f>
        <v>423</v>
      </c>
      <c r="Q424">
        <f t="shared" si="63"/>
        <v>93.380614657210401</v>
      </c>
      <c r="T424">
        <v>6</v>
      </c>
      <c r="U424">
        <v>6</v>
      </c>
      <c r="V424">
        <v>4</v>
      </c>
      <c r="W424">
        <f t="shared" si="64"/>
        <v>1</v>
      </c>
      <c r="X424">
        <f>SUM($W$2:W424)</f>
        <v>397</v>
      </c>
      <c r="Y424">
        <f>COUNT($W$2:W424)</f>
        <v>423</v>
      </c>
      <c r="Z424">
        <f t="shared" si="65"/>
        <v>93.853427895981085</v>
      </c>
      <c r="AC424">
        <v>51</v>
      </c>
      <c r="AD424">
        <v>51</v>
      </c>
      <c r="AE424">
        <v>35</v>
      </c>
      <c r="AF424">
        <f t="shared" si="66"/>
        <v>1</v>
      </c>
      <c r="AG424">
        <f>SUM($AF$2:AF424)</f>
        <v>401</v>
      </c>
      <c r="AH424">
        <f>COUNT($AF$2:AF424)</f>
        <v>423</v>
      </c>
      <c r="AI424">
        <f t="shared" si="67"/>
        <v>94.799054373522466</v>
      </c>
      <c r="AL424">
        <v>53</v>
      </c>
      <c r="AM424">
        <v>53</v>
      </c>
      <c r="AN424">
        <v>35</v>
      </c>
      <c r="AO424">
        <f t="shared" si="68"/>
        <v>1</v>
      </c>
      <c r="AP424">
        <f>SUM($AO$2:AO424)</f>
        <v>406</v>
      </c>
      <c r="AQ424">
        <f>COUNT($AO$2:AO424)</f>
        <v>423</v>
      </c>
      <c r="AR424">
        <f t="shared" si="69"/>
        <v>95.981087470449182</v>
      </c>
    </row>
    <row r="425" spans="2:44">
      <c r="B425">
        <v>70</v>
      </c>
      <c r="C425">
        <v>41</v>
      </c>
      <c r="D425">
        <v>5</v>
      </c>
      <c r="E425">
        <f t="shared" si="60"/>
        <v>1</v>
      </c>
      <c r="F425">
        <f>SUM($E$2:E425)</f>
        <v>423</v>
      </c>
      <c r="G425">
        <f>COUNT($E$2:E425)</f>
        <v>424</v>
      </c>
      <c r="H425">
        <f t="shared" si="61"/>
        <v>99.764150943396217</v>
      </c>
      <c r="K425">
        <v>5</v>
      </c>
      <c r="L425">
        <v>5</v>
      </c>
      <c r="M425">
        <v>5</v>
      </c>
      <c r="N425">
        <f t="shared" si="62"/>
        <v>1</v>
      </c>
      <c r="O425">
        <f>SUM($N$2:N425)</f>
        <v>396</v>
      </c>
      <c r="P425">
        <f>COUNT($N$2:N425)</f>
        <v>424</v>
      </c>
      <c r="Q425">
        <f t="shared" si="63"/>
        <v>93.396226415094347</v>
      </c>
      <c r="T425">
        <v>6</v>
      </c>
      <c r="U425">
        <v>6</v>
      </c>
      <c r="V425">
        <v>5</v>
      </c>
      <c r="W425">
        <f t="shared" si="64"/>
        <v>1</v>
      </c>
      <c r="X425">
        <f>SUM($W$2:W425)</f>
        <v>398</v>
      </c>
      <c r="Y425">
        <f>COUNT($W$2:W425)</f>
        <v>424</v>
      </c>
      <c r="Z425">
        <f t="shared" si="65"/>
        <v>93.867924528301884</v>
      </c>
      <c r="AC425">
        <v>51</v>
      </c>
      <c r="AD425">
        <v>51</v>
      </c>
      <c r="AE425">
        <v>35</v>
      </c>
      <c r="AF425">
        <f t="shared" si="66"/>
        <v>1</v>
      </c>
      <c r="AG425">
        <f>SUM($AF$2:AF425)</f>
        <v>402</v>
      </c>
      <c r="AH425">
        <f>COUNT($AF$2:AF425)</f>
        <v>424</v>
      </c>
      <c r="AI425">
        <f t="shared" si="67"/>
        <v>94.811320754716974</v>
      </c>
      <c r="AL425">
        <v>53</v>
      </c>
      <c r="AM425">
        <v>53</v>
      </c>
      <c r="AN425">
        <v>35</v>
      </c>
      <c r="AO425">
        <f t="shared" si="68"/>
        <v>1</v>
      </c>
      <c r="AP425">
        <f>SUM($AO$2:AO425)</f>
        <v>407</v>
      </c>
      <c r="AQ425">
        <f>COUNT($AO$2:AO425)</f>
        <v>424</v>
      </c>
      <c r="AR425">
        <f t="shared" si="69"/>
        <v>95.990566037735846</v>
      </c>
    </row>
    <row r="426" spans="2:44">
      <c r="B426">
        <v>70</v>
      </c>
      <c r="C426">
        <v>41</v>
      </c>
      <c r="D426">
        <v>4</v>
      </c>
      <c r="E426">
        <f t="shared" si="60"/>
        <v>1</v>
      </c>
      <c r="F426">
        <f>SUM($E$2:E426)</f>
        <v>424</v>
      </c>
      <c r="G426">
        <f>COUNT($E$2:E426)</f>
        <v>425</v>
      </c>
      <c r="H426">
        <f t="shared" si="61"/>
        <v>99.764705882352942</v>
      </c>
      <c r="K426">
        <v>5</v>
      </c>
      <c r="L426">
        <v>5</v>
      </c>
      <c r="M426">
        <v>4</v>
      </c>
      <c r="N426">
        <f t="shared" si="62"/>
        <v>1</v>
      </c>
      <c r="O426">
        <f>SUM($N$2:N426)</f>
        <v>397</v>
      </c>
      <c r="P426">
        <f>COUNT($N$2:N426)</f>
        <v>425</v>
      </c>
      <c r="Q426">
        <f t="shared" si="63"/>
        <v>93.411764705882348</v>
      </c>
      <c r="T426">
        <v>6</v>
      </c>
      <c r="U426">
        <v>6</v>
      </c>
      <c r="V426">
        <v>4</v>
      </c>
      <c r="W426">
        <f t="shared" si="64"/>
        <v>1</v>
      </c>
      <c r="X426">
        <f>SUM($W$2:W426)</f>
        <v>399</v>
      </c>
      <c r="Y426">
        <f>COUNT($W$2:W426)</f>
        <v>425</v>
      </c>
      <c r="Z426">
        <f t="shared" si="65"/>
        <v>93.882352941176478</v>
      </c>
      <c r="AC426">
        <v>51</v>
      </c>
      <c r="AD426">
        <v>51</v>
      </c>
      <c r="AE426">
        <v>45</v>
      </c>
      <c r="AF426">
        <f t="shared" si="66"/>
        <v>1</v>
      </c>
      <c r="AG426">
        <f>SUM($AF$2:AF426)</f>
        <v>403</v>
      </c>
      <c r="AH426">
        <f>COUNT($AF$2:AF426)</f>
        <v>425</v>
      </c>
      <c r="AI426">
        <f t="shared" si="67"/>
        <v>94.82352941176471</v>
      </c>
      <c r="AL426">
        <v>53</v>
      </c>
      <c r="AM426">
        <v>53</v>
      </c>
      <c r="AN426">
        <v>45</v>
      </c>
      <c r="AO426">
        <f t="shared" si="68"/>
        <v>1</v>
      </c>
      <c r="AP426">
        <f>SUM($AO$2:AO426)</f>
        <v>408</v>
      </c>
      <c r="AQ426">
        <f>COUNT($AO$2:AO426)</f>
        <v>425</v>
      </c>
      <c r="AR426">
        <f t="shared" si="69"/>
        <v>96</v>
      </c>
    </row>
    <row r="427" spans="2:44">
      <c r="B427">
        <v>70</v>
      </c>
      <c r="C427">
        <v>41</v>
      </c>
      <c r="D427">
        <v>4</v>
      </c>
      <c r="E427">
        <f t="shared" si="60"/>
        <v>1</v>
      </c>
      <c r="F427">
        <f>SUM($E$2:E427)</f>
        <v>425</v>
      </c>
      <c r="G427">
        <f>COUNT($E$2:E427)</f>
        <v>426</v>
      </c>
      <c r="H427">
        <f t="shared" si="61"/>
        <v>99.765258215962433</v>
      </c>
      <c r="K427">
        <v>5</v>
      </c>
      <c r="L427">
        <v>5</v>
      </c>
      <c r="M427">
        <v>4</v>
      </c>
      <c r="N427">
        <f t="shared" si="62"/>
        <v>1</v>
      </c>
      <c r="O427">
        <f>SUM($N$2:N427)</f>
        <v>398</v>
      </c>
      <c r="P427">
        <f>COUNT($N$2:N427)</f>
        <v>426</v>
      </c>
      <c r="Q427">
        <f t="shared" si="63"/>
        <v>93.427230046948367</v>
      </c>
      <c r="T427">
        <v>6</v>
      </c>
      <c r="U427">
        <v>6</v>
      </c>
      <c r="V427">
        <v>4</v>
      </c>
      <c r="W427">
        <f t="shared" si="64"/>
        <v>1</v>
      </c>
      <c r="X427">
        <f>SUM($W$2:W427)</f>
        <v>400</v>
      </c>
      <c r="Y427">
        <f>COUNT($W$2:W427)</f>
        <v>426</v>
      </c>
      <c r="Z427">
        <f t="shared" si="65"/>
        <v>93.896713615023472</v>
      </c>
      <c r="AC427">
        <v>51</v>
      </c>
      <c r="AD427">
        <v>51</v>
      </c>
      <c r="AE427">
        <v>34</v>
      </c>
      <c r="AF427">
        <f t="shared" si="66"/>
        <v>1</v>
      </c>
      <c r="AG427">
        <f>SUM($AF$2:AF427)</f>
        <v>404</v>
      </c>
      <c r="AH427">
        <f>COUNT($AF$2:AF427)</f>
        <v>426</v>
      </c>
      <c r="AI427">
        <f t="shared" si="67"/>
        <v>94.835680751173712</v>
      </c>
      <c r="AL427">
        <v>53</v>
      </c>
      <c r="AM427">
        <v>53</v>
      </c>
      <c r="AN427">
        <v>34</v>
      </c>
      <c r="AO427">
        <f t="shared" si="68"/>
        <v>1</v>
      </c>
      <c r="AP427">
        <f>SUM($AO$2:AO427)</f>
        <v>409</v>
      </c>
      <c r="AQ427">
        <f>COUNT($AO$2:AO427)</f>
        <v>426</v>
      </c>
      <c r="AR427">
        <f t="shared" si="69"/>
        <v>96.009389671361504</v>
      </c>
    </row>
    <row r="428" spans="2:44">
      <c r="B428">
        <v>70</v>
      </c>
      <c r="C428">
        <v>41</v>
      </c>
      <c r="D428">
        <v>4</v>
      </c>
      <c r="E428">
        <f t="shared" si="60"/>
        <v>1</v>
      </c>
      <c r="F428">
        <f>SUM($E$2:E428)</f>
        <v>426</v>
      </c>
      <c r="G428">
        <f>COUNT($E$2:E428)</f>
        <v>427</v>
      </c>
      <c r="H428">
        <f t="shared" si="61"/>
        <v>99.76580796252928</v>
      </c>
      <c r="K428">
        <v>5</v>
      </c>
      <c r="L428">
        <v>5</v>
      </c>
      <c r="M428">
        <v>4</v>
      </c>
      <c r="N428">
        <f t="shared" si="62"/>
        <v>1</v>
      </c>
      <c r="O428">
        <f>SUM($N$2:N428)</f>
        <v>399</v>
      </c>
      <c r="P428">
        <f>COUNT($N$2:N428)</f>
        <v>427</v>
      </c>
      <c r="Q428">
        <f t="shared" si="63"/>
        <v>93.442622950819683</v>
      </c>
      <c r="T428">
        <v>6</v>
      </c>
      <c r="U428">
        <v>6</v>
      </c>
      <c r="V428">
        <v>4</v>
      </c>
      <c r="W428">
        <f t="shared" si="64"/>
        <v>1</v>
      </c>
      <c r="X428">
        <f>SUM($W$2:W428)</f>
        <v>401</v>
      </c>
      <c r="Y428">
        <f>COUNT($W$2:W428)</f>
        <v>427</v>
      </c>
      <c r="Z428">
        <f t="shared" si="65"/>
        <v>93.911007025761123</v>
      </c>
      <c r="AC428">
        <v>51</v>
      </c>
      <c r="AD428">
        <v>51</v>
      </c>
      <c r="AE428">
        <v>37</v>
      </c>
      <c r="AF428">
        <f t="shared" si="66"/>
        <v>1</v>
      </c>
      <c r="AG428">
        <f>SUM($AF$2:AF428)</f>
        <v>405</v>
      </c>
      <c r="AH428">
        <f>COUNT($AF$2:AF428)</f>
        <v>427</v>
      </c>
      <c r="AI428">
        <f t="shared" si="67"/>
        <v>94.847775175644031</v>
      </c>
      <c r="AL428">
        <v>53</v>
      </c>
      <c r="AM428">
        <v>53</v>
      </c>
      <c r="AN428">
        <v>37</v>
      </c>
      <c r="AO428">
        <f t="shared" si="68"/>
        <v>1</v>
      </c>
      <c r="AP428">
        <f>SUM($AO$2:AO428)</f>
        <v>410</v>
      </c>
      <c r="AQ428">
        <f>COUNT($AO$2:AO428)</f>
        <v>427</v>
      </c>
      <c r="AR428">
        <f t="shared" si="69"/>
        <v>96.01873536299766</v>
      </c>
    </row>
    <row r="429" spans="2:44">
      <c r="B429">
        <v>70</v>
      </c>
      <c r="C429">
        <v>41</v>
      </c>
      <c r="D429">
        <v>6</v>
      </c>
      <c r="E429">
        <f t="shared" si="60"/>
        <v>1</v>
      </c>
      <c r="F429">
        <f>SUM($E$2:E429)</f>
        <v>427</v>
      </c>
      <c r="G429">
        <f>COUNT($E$2:E429)</f>
        <v>428</v>
      </c>
      <c r="H429">
        <f t="shared" si="61"/>
        <v>99.766355140186917</v>
      </c>
      <c r="K429">
        <v>5</v>
      </c>
      <c r="L429">
        <v>5</v>
      </c>
      <c r="M429">
        <v>6</v>
      </c>
      <c r="N429">
        <f t="shared" si="62"/>
        <v>0</v>
      </c>
      <c r="O429">
        <f>SUM($N$2:N429)</f>
        <v>399</v>
      </c>
      <c r="P429">
        <f>COUNT($N$2:N429)</f>
        <v>428</v>
      </c>
      <c r="Q429">
        <f t="shared" si="63"/>
        <v>93.224299065420553</v>
      </c>
      <c r="T429">
        <v>6</v>
      </c>
      <c r="U429">
        <v>6</v>
      </c>
      <c r="V429">
        <v>6</v>
      </c>
      <c r="W429">
        <f t="shared" si="64"/>
        <v>1</v>
      </c>
      <c r="X429">
        <f>SUM($W$2:W429)</f>
        <v>402</v>
      </c>
      <c r="Y429">
        <f>COUNT($W$2:W429)</f>
        <v>428</v>
      </c>
      <c r="Z429">
        <f t="shared" si="65"/>
        <v>93.925233644859816</v>
      </c>
      <c r="AC429">
        <v>51</v>
      </c>
      <c r="AD429">
        <v>51</v>
      </c>
      <c r="AE429">
        <v>33</v>
      </c>
      <c r="AF429">
        <f t="shared" si="66"/>
        <v>1</v>
      </c>
      <c r="AG429">
        <f>SUM($AF$2:AF429)</f>
        <v>406</v>
      </c>
      <c r="AH429">
        <f>COUNT($AF$2:AF429)</f>
        <v>428</v>
      </c>
      <c r="AI429">
        <f t="shared" si="67"/>
        <v>94.859813084112147</v>
      </c>
      <c r="AL429">
        <v>53</v>
      </c>
      <c r="AM429">
        <v>53</v>
      </c>
      <c r="AN429">
        <v>33</v>
      </c>
      <c r="AO429">
        <f t="shared" si="68"/>
        <v>1</v>
      </c>
      <c r="AP429">
        <f>SUM($AO$2:AO429)</f>
        <v>411</v>
      </c>
      <c r="AQ429">
        <f>COUNT($AO$2:AO429)</f>
        <v>428</v>
      </c>
      <c r="AR429">
        <f t="shared" si="69"/>
        <v>96.028037383177562</v>
      </c>
    </row>
    <row r="430" spans="2:44">
      <c r="B430">
        <v>70</v>
      </c>
      <c r="C430">
        <v>41</v>
      </c>
      <c r="D430">
        <v>4</v>
      </c>
      <c r="E430">
        <f t="shared" si="60"/>
        <v>1</v>
      </c>
      <c r="F430">
        <f>SUM($E$2:E430)</f>
        <v>428</v>
      </c>
      <c r="G430">
        <f>COUNT($E$2:E430)</f>
        <v>429</v>
      </c>
      <c r="H430">
        <f t="shared" si="61"/>
        <v>99.766899766899769</v>
      </c>
      <c r="K430">
        <v>5</v>
      </c>
      <c r="L430">
        <v>5</v>
      </c>
      <c r="M430">
        <v>4</v>
      </c>
      <c r="N430">
        <f t="shared" si="62"/>
        <v>1</v>
      </c>
      <c r="O430">
        <f>SUM($N$2:N430)</f>
        <v>400</v>
      </c>
      <c r="P430">
        <f>COUNT($N$2:N430)</f>
        <v>429</v>
      </c>
      <c r="Q430">
        <f t="shared" si="63"/>
        <v>93.240093240093231</v>
      </c>
      <c r="T430">
        <v>6</v>
      </c>
      <c r="U430">
        <v>6</v>
      </c>
      <c r="V430">
        <v>4</v>
      </c>
      <c r="W430">
        <f t="shared" si="64"/>
        <v>1</v>
      </c>
      <c r="X430">
        <f>SUM($W$2:W430)</f>
        <v>403</v>
      </c>
      <c r="Y430">
        <f>COUNT($W$2:W430)</f>
        <v>429</v>
      </c>
      <c r="Z430">
        <f t="shared" si="65"/>
        <v>93.939393939393938</v>
      </c>
      <c r="AC430">
        <v>51</v>
      </c>
      <c r="AD430">
        <v>51</v>
      </c>
      <c r="AE430">
        <v>29</v>
      </c>
      <c r="AF430">
        <f t="shared" si="66"/>
        <v>1</v>
      </c>
      <c r="AG430">
        <f>SUM($AF$2:AF430)</f>
        <v>407</v>
      </c>
      <c r="AH430">
        <f>COUNT($AF$2:AF430)</f>
        <v>429</v>
      </c>
      <c r="AI430">
        <f t="shared" si="67"/>
        <v>94.871794871794862</v>
      </c>
      <c r="AL430">
        <v>53</v>
      </c>
      <c r="AM430">
        <v>53</v>
      </c>
      <c r="AN430">
        <v>29</v>
      </c>
      <c r="AO430">
        <f t="shared" si="68"/>
        <v>1</v>
      </c>
      <c r="AP430">
        <f>SUM($AO$2:AO430)</f>
        <v>412</v>
      </c>
      <c r="AQ430">
        <f>COUNT($AO$2:AO430)</f>
        <v>429</v>
      </c>
      <c r="AR430">
        <f t="shared" si="69"/>
        <v>96.037296037296045</v>
      </c>
    </row>
    <row r="431" spans="2:44">
      <c r="B431">
        <v>70</v>
      </c>
      <c r="C431">
        <v>41</v>
      </c>
      <c r="D431">
        <v>4</v>
      </c>
      <c r="E431">
        <f t="shared" si="60"/>
        <v>1</v>
      </c>
      <c r="F431">
        <f>SUM($E$2:E431)</f>
        <v>429</v>
      </c>
      <c r="G431">
        <f>COUNT($E$2:E431)</f>
        <v>430</v>
      </c>
      <c r="H431">
        <f t="shared" si="61"/>
        <v>99.767441860465112</v>
      </c>
      <c r="K431">
        <v>5</v>
      </c>
      <c r="L431">
        <v>5</v>
      </c>
      <c r="M431">
        <v>4</v>
      </c>
      <c r="N431">
        <f t="shared" si="62"/>
        <v>1</v>
      </c>
      <c r="O431">
        <f>SUM($N$2:N431)</f>
        <v>401</v>
      </c>
      <c r="P431">
        <f>COUNT($N$2:N431)</f>
        <v>430</v>
      </c>
      <c r="Q431">
        <f t="shared" si="63"/>
        <v>93.255813953488371</v>
      </c>
      <c r="T431">
        <v>5</v>
      </c>
      <c r="U431">
        <v>5</v>
      </c>
      <c r="V431">
        <v>4</v>
      </c>
      <c r="W431">
        <f t="shared" si="64"/>
        <v>1</v>
      </c>
      <c r="X431">
        <f>SUM($W$2:W431)</f>
        <v>404</v>
      </c>
      <c r="Y431">
        <f>COUNT($W$2:W431)</f>
        <v>430</v>
      </c>
      <c r="Z431">
        <f t="shared" si="65"/>
        <v>93.95348837209302</v>
      </c>
      <c r="AC431">
        <v>51</v>
      </c>
      <c r="AD431">
        <v>51</v>
      </c>
      <c r="AE431">
        <v>38</v>
      </c>
      <c r="AF431">
        <f t="shared" si="66"/>
        <v>1</v>
      </c>
      <c r="AG431">
        <f>SUM($AF$2:AF431)</f>
        <v>408</v>
      </c>
      <c r="AH431">
        <f>COUNT($AF$2:AF431)</f>
        <v>430</v>
      </c>
      <c r="AI431">
        <f t="shared" si="67"/>
        <v>94.883720930232556</v>
      </c>
      <c r="AL431">
        <v>53</v>
      </c>
      <c r="AM431">
        <v>53</v>
      </c>
      <c r="AN431">
        <v>38</v>
      </c>
      <c r="AO431">
        <f t="shared" si="68"/>
        <v>1</v>
      </c>
      <c r="AP431">
        <f>SUM($AO$2:AO431)</f>
        <v>413</v>
      </c>
      <c r="AQ431">
        <f>COUNT($AO$2:AO431)</f>
        <v>430</v>
      </c>
      <c r="AR431">
        <f t="shared" si="69"/>
        <v>96.046511627906966</v>
      </c>
    </row>
    <row r="432" spans="2:44">
      <c r="B432">
        <v>70</v>
      </c>
      <c r="C432">
        <v>41</v>
      </c>
      <c r="D432">
        <v>3</v>
      </c>
      <c r="E432">
        <f t="shared" si="60"/>
        <v>1</v>
      </c>
      <c r="F432">
        <f>SUM($E$2:E432)</f>
        <v>430</v>
      </c>
      <c r="G432">
        <f>COUNT($E$2:E432)</f>
        <v>431</v>
      </c>
      <c r="H432">
        <f t="shared" si="61"/>
        <v>99.767981438515079</v>
      </c>
      <c r="K432">
        <v>5</v>
      </c>
      <c r="L432">
        <v>5</v>
      </c>
      <c r="M432">
        <v>3</v>
      </c>
      <c r="N432">
        <f t="shared" si="62"/>
        <v>1</v>
      </c>
      <c r="O432">
        <f>SUM($N$2:N432)</f>
        <v>402</v>
      </c>
      <c r="P432">
        <f>COUNT($N$2:N432)</f>
        <v>431</v>
      </c>
      <c r="Q432">
        <f t="shared" si="63"/>
        <v>93.271461716937353</v>
      </c>
      <c r="T432">
        <v>5</v>
      </c>
      <c r="U432">
        <v>5</v>
      </c>
      <c r="V432">
        <v>3</v>
      </c>
      <c r="W432">
        <f t="shared" si="64"/>
        <v>1</v>
      </c>
      <c r="X432">
        <f>SUM($W$2:W432)</f>
        <v>405</v>
      </c>
      <c r="Y432">
        <f>COUNT($W$2:W432)</f>
        <v>431</v>
      </c>
      <c r="Z432">
        <f t="shared" si="65"/>
        <v>93.967517401392115</v>
      </c>
      <c r="AC432">
        <v>51</v>
      </c>
      <c r="AD432">
        <v>51</v>
      </c>
      <c r="AE432">
        <v>40</v>
      </c>
      <c r="AF432">
        <f t="shared" si="66"/>
        <v>1</v>
      </c>
      <c r="AG432">
        <f>SUM($AF$2:AF432)</f>
        <v>409</v>
      </c>
      <c r="AH432">
        <f>COUNT($AF$2:AF432)</f>
        <v>431</v>
      </c>
      <c r="AI432">
        <f t="shared" si="67"/>
        <v>94.895591647331784</v>
      </c>
      <c r="AL432">
        <v>53</v>
      </c>
      <c r="AM432">
        <v>53</v>
      </c>
      <c r="AN432">
        <v>40</v>
      </c>
      <c r="AO432">
        <f t="shared" si="68"/>
        <v>1</v>
      </c>
      <c r="AP432">
        <f>SUM($AO$2:AO432)</f>
        <v>414</v>
      </c>
      <c r="AQ432">
        <f>COUNT($AO$2:AO432)</f>
        <v>431</v>
      </c>
      <c r="AR432">
        <f t="shared" si="69"/>
        <v>96.055684454756388</v>
      </c>
    </row>
    <row r="433" spans="2:44">
      <c r="B433">
        <v>70</v>
      </c>
      <c r="C433">
        <v>41</v>
      </c>
      <c r="D433">
        <v>5</v>
      </c>
      <c r="E433">
        <f t="shared" si="60"/>
        <v>1</v>
      </c>
      <c r="F433">
        <f>SUM($E$2:E433)</f>
        <v>431</v>
      </c>
      <c r="G433">
        <f>COUNT($E$2:E433)</f>
        <v>432</v>
      </c>
      <c r="H433">
        <f t="shared" si="61"/>
        <v>99.768518518518519</v>
      </c>
      <c r="K433">
        <v>5</v>
      </c>
      <c r="L433">
        <v>5</v>
      </c>
      <c r="M433">
        <v>5</v>
      </c>
      <c r="N433">
        <f t="shared" si="62"/>
        <v>1</v>
      </c>
      <c r="O433">
        <f>SUM($N$2:N433)</f>
        <v>403</v>
      </c>
      <c r="P433">
        <f>COUNT($N$2:N433)</f>
        <v>432</v>
      </c>
      <c r="Q433">
        <f t="shared" si="63"/>
        <v>93.287037037037038</v>
      </c>
      <c r="T433">
        <v>5</v>
      </c>
      <c r="U433">
        <v>5</v>
      </c>
      <c r="V433">
        <v>5</v>
      </c>
      <c r="W433">
        <f t="shared" si="64"/>
        <v>1</v>
      </c>
      <c r="X433">
        <f>SUM($W$2:W433)</f>
        <v>406</v>
      </c>
      <c r="Y433">
        <f>COUNT($W$2:W433)</f>
        <v>432</v>
      </c>
      <c r="Z433">
        <f t="shared" si="65"/>
        <v>93.981481481481481</v>
      </c>
      <c r="AC433">
        <v>51</v>
      </c>
      <c r="AD433">
        <v>51</v>
      </c>
      <c r="AE433">
        <v>37</v>
      </c>
      <c r="AF433">
        <f t="shared" si="66"/>
        <v>1</v>
      </c>
      <c r="AG433">
        <f>SUM($AF$2:AF433)</f>
        <v>410</v>
      </c>
      <c r="AH433">
        <f>COUNT($AF$2:AF433)</f>
        <v>432</v>
      </c>
      <c r="AI433">
        <f t="shared" si="67"/>
        <v>94.907407407407405</v>
      </c>
      <c r="AL433">
        <v>53</v>
      </c>
      <c r="AM433">
        <v>53</v>
      </c>
      <c r="AN433">
        <v>37</v>
      </c>
      <c r="AO433">
        <f t="shared" si="68"/>
        <v>1</v>
      </c>
      <c r="AP433">
        <f>SUM($AO$2:AO433)</f>
        <v>415</v>
      </c>
      <c r="AQ433">
        <f>COUNT($AO$2:AO433)</f>
        <v>432</v>
      </c>
      <c r="AR433">
        <f t="shared" si="69"/>
        <v>96.06481481481481</v>
      </c>
    </row>
    <row r="434" spans="2:44">
      <c r="B434">
        <v>70</v>
      </c>
      <c r="C434">
        <v>41</v>
      </c>
      <c r="D434">
        <v>5</v>
      </c>
      <c r="E434">
        <f t="shared" si="60"/>
        <v>1</v>
      </c>
      <c r="F434">
        <f>SUM($E$2:E434)</f>
        <v>432</v>
      </c>
      <c r="G434">
        <f>COUNT($E$2:E434)</f>
        <v>433</v>
      </c>
      <c r="H434">
        <f t="shared" si="61"/>
        <v>99.769053117782917</v>
      </c>
      <c r="K434">
        <v>5</v>
      </c>
      <c r="L434">
        <v>5</v>
      </c>
      <c r="M434">
        <v>5</v>
      </c>
      <c r="N434">
        <f t="shared" si="62"/>
        <v>1</v>
      </c>
      <c r="O434">
        <f>SUM($N$2:N434)</f>
        <v>404</v>
      </c>
      <c r="P434">
        <f>COUNT($N$2:N434)</f>
        <v>433</v>
      </c>
      <c r="Q434">
        <f t="shared" si="63"/>
        <v>93.302540415704385</v>
      </c>
      <c r="T434">
        <v>5</v>
      </c>
      <c r="U434">
        <v>5</v>
      </c>
      <c r="V434">
        <v>5</v>
      </c>
      <c r="W434">
        <f t="shared" si="64"/>
        <v>1</v>
      </c>
      <c r="X434">
        <f>SUM($W$2:W434)</f>
        <v>407</v>
      </c>
      <c r="Y434">
        <f>COUNT($W$2:W434)</f>
        <v>433</v>
      </c>
      <c r="Z434">
        <f t="shared" si="65"/>
        <v>93.995381062355648</v>
      </c>
      <c r="AC434">
        <v>51</v>
      </c>
      <c r="AD434">
        <v>51</v>
      </c>
      <c r="AE434">
        <v>31</v>
      </c>
      <c r="AF434">
        <f t="shared" si="66"/>
        <v>1</v>
      </c>
      <c r="AG434">
        <f>SUM($AF$2:AF434)</f>
        <v>411</v>
      </c>
      <c r="AH434">
        <f>COUNT($AF$2:AF434)</f>
        <v>433</v>
      </c>
      <c r="AI434">
        <f t="shared" si="67"/>
        <v>94.919168591224022</v>
      </c>
      <c r="AL434">
        <v>53</v>
      </c>
      <c r="AM434">
        <v>53</v>
      </c>
      <c r="AN434">
        <v>31</v>
      </c>
      <c r="AO434">
        <f t="shared" si="68"/>
        <v>1</v>
      </c>
      <c r="AP434">
        <f>SUM($AO$2:AO434)</f>
        <v>416</v>
      </c>
      <c r="AQ434">
        <f>COUNT($AO$2:AO434)</f>
        <v>433</v>
      </c>
      <c r="AR434">
        <f t="shared" si="69"/>
        <v>96.073903002309464</v>
      </c>
    </row>
    <row r="435" spans="2:44">
      <c r="B435">
        <v>70</v>
      </c>
      <c r="C435">
        <v>41</v>
      </c>
      <c r="D435">
        <v>3</v>
      </c>
      <c r="E435">
        <f t="shared" si="60"/>
        <v>1</v>
      </c>
      <c r="F435">
        <f>SUM($E$2:E435)</f>
        <v>433</v>
      </c>
      <c r="G435">
        <f>COUNT($E$2:E435)</f>
        <v>434</v>
      </c>
      <c r="H435">
        <f t="shared" si="61"/>
        <v>99.769585253456214</v>
      </c>
      <c r="K435">
        <v>5</v>
      </c>
      <c r="L435">
        <v>5</v>
      </c>
      <c r="M435">
        <v>3</v>
      </c>
      <c r="N435">
        <f t="shared" si="62"/>
        <v>1</v>
      </c>
      <c r="O435">
        <f>SUM($N$2:N435)</f>
        <v>405</v>
      </c>
      <c r="P435">
        <f>COUNT($N$2:N435)</f>
        <v>434</v>
      </c>
      <c r="Q435">
        <f t="shared" si="63"/>
        <v>93.31797235023042</v>
      </c>
      <c r="T435">
        <v>5</v>
      </c>
      <c r="U435">
        <v>5</v>
      </c>
      <c r="V435">
        <v>3</v>
      </c>
      <c r="W435">
        <f t="shared" si="64"/>
        <v>1</v>
      </c>
      <c r="X435">
        <f>SUM($W$2:W435)</f>
        <v>408</v>
      </c>
      <c r="Y435">
        <f>COUNT($W$2:W435)</f>
        <v>434</v>
      </c>
      <c r="Z435">
        <f t="shared" si="65"/>
        <v>94.009216589861751</v>
      </c>
      <c r="AC435">
        <v>51</v>
      </c>
      <c r="AD435">
        <v>51</v>
      </c>
      <c r="AE435">
        <v>38</v>
      </c>
      <c r="AF435">
        <f t="shared" si="66"/>
        <v>1</v>
      </c>
      <c r="AG435">
        <f>SUM($AF$2:AF435)</f>
        <v>412</v>
      </c>
      <c r="AH435">
        <f>COUNT($AF$2:AF435)</f>
        <v>434</v>
      </c>
      <c r="AI435">
        <f t="shared" si="67"/>
        <v>94.930875576036868</v>
      </c>
      <c r="AL435">
        <v>53</v>
      </c>
      <c r="AM435">
        <v>53</v>
      </c>
      <c r="AN435">
        <v>38</v>
      </c>
      <c r="AO435">
        <f t="shared" si="68"/>
        <v>1</v>
      </c>
      <c r="AP435">
        <f>SUM($AO$2:AO435)</f>
        <v>417</v>
      </c>
      <c r="AQ435">
        <f>COUNT($AO$2:AO435)</f>
        <v>434</v>
      </c>
      <c r="AR435">
        <f t="shared" si="69"/>
        <v>96.082949308755758</v>
      </c>
    </row>
    <row r="436" spans="2:44">
      <c r="B436">
        <v>70</v>
      </c>
      <c r="C436">
        <v>41</v>
      </c>
      <c r="D436">
        <v>4</v>
      </c>
      <c r="E436">
        <f t="shared" si="60"/>
        <v>1</v>
      </c>
      <c r="F436">
        <f>SUM($E$2:E436)</f>
        <v>434</v>
      </c>
      <c r="G436">
        <f>COUNT($E$2:E436)</f>
        <v>435</v>
      </c>
      <c r="H436">
        <f t="shared" si="61"/>
        <v>99.770114942528735</v>
      </c>
      <c r="K436">
        <v>5</v>
      </c>
      <c r="L436">
        <v>5</v>
      </c>
      <c r="M436">
        <v>4</v>
      </c>
      <c r="N436">
        <f t="shared" si="62"/>
        <v>1</v>
      </c>
      <c r="O436">
        <f>SUM($N$2:N436)</f>
        <v>406</v>
      </c>
      <c r="P436">
        <f>COUNT($N$2:N436)</f>
        <v>435</v>
      </c>
      <c r="Q436">
        <f t="shared" si="63"/>
        <v>93.333333333333329</v>
      </c>
      <c r="T436">
        <v>5</v>
      </c>
      <c r="U436">
        <v>5</v>
      </c>
      <c r="V436">
        <v>4</v>
      </c>
      <c r="W436">
        <f t="shared" si="64"/>
        <v>1</v>
      </c>
      <c r="X436">
        <f>SUM($W$2:W436)</f>
        <v>409</v>
      </c>
      <c r="Y436">
        <f>COUNT($W$2:W436)</f>
        <v>435</v>
      </c>
      <c r="Z436">
        <f t="shared" si="65"/>
        <v>94.022988505747122</v>
      </c>
      <c r="AC436">
        <v>51</v>
      </c>
      <c r="AD436">
        <v>51</v>
      </c>
      <c r="AE436">
        <v>37</v>
      </c>
      <c r="AF436">
        <f t="shared" si="66"/>
        <v>1</v>
      </c>
      <c r="AG436">
        <f>SUM($AF$2:AF436)</f>
        <v>413</v>
      </c>
      <c r="AH436">
        <f>COUNT($AF$2:AF436)</f>
        <v>435</v>
      </c>
      <c r="AI436">
        <f t="shared" si="67"/>
        <v>94.94252873563218</v>
      </c>
      <c r="AL436">
        <v>53</v>
      </c>
      <c r="AM436">
        <v>53</v>
      </c>
      <c r="AN436">
        <v>37</v>
      </c>
      <c r="AO436">
        <f t="shared" si="68"/>
        <v>1</v>
      </c>
      <c r="AP436">
        <f>SUM($AO$2:AO436)</f>
        <v>418</v>
      </c>
      <c r="AQ436">
        <f>COUNT($AO$2:AO436)</f>
        <v>435</v>
      </c>
      <c r="AR436">
        <f t="shared" si="69"/>
        <v>96.091954022988503</v>
      </c>
    </row>
    <row r="437" spans="2:44">
      <c r="B437">
        <v>70</v>
      </c>
      <c r="C437">
        <v>41</v>
      </c>
      <c r="D437">
        <v>4</v>
      </c>
      <c r="E437">
        <f t="shared" si="60"/>
        <v>1</v>
      </c>
      <c r="F437">
        <f>SUM($E$2:E437)</f>
        <v>435</v>
      </c>
      <c r="G437">
        <f>COUNT($E$2:E437)</f>
        <v>436</v>
      </c>
      <c r="H437">
        <f t="shared" si="61"/>
        <v>99.77064220183486</v>
      </c>
      <c r="K437">
        <v>5</v>
      </c>
      <c r="L437">
        <v>5</v>
      </c>
      <c r="M437">
        <v>4</v>
      </c>
      <c r="N437">
        <f t="shared" si="62"/>
        <v>1</v>
      </c>
      <c r="O437">
        <f>SUM($N$2:N437)</f>
        <v>407</v>
      </c>
      <c r="P437">
        <f>COUNT($N$2:N437)</f>
        <v>436</v>
      </c>
      <c r="Q437">
        <f t="shared" si="63"/>
        <v>93.348623853211009</v>
      </c>
      <c r="T437">
        <v>5</v>
      </c>
      <c r="U437">
        <v>5</v>
      </c>
      <c r="V437">
        <v>4</v>
      </c>
      <c r="W437">
        <f t="shared" si="64"/>
        <v>1</v>
      </c>
      <c r="X437">
        <f>SUM($W$2:W437)</f>
        <v>410</v>
      </c>
      <c r="Y437">
        <f>COUNT($W$2:W437)</f>
        <v>436</v>
      </c>
      <c r="Z437">
        <f t="shared" si="65"/>
        <v>94.036697247706428</v>
      </c>
      <c r="AC437">
        <v>51</v>
      </c>
      <c r="AD437">
        <v>51</v>
      </c>
      <c r="AE437">
        <v>34</v>
      </c>
      <c r="AF437">
        <f t="shared" si="66"/>
        <v>1</v>
      </c>
      <c r="AG437">
        <f>SUM($AF$2:AF437)</f>
        <v>414</v>
      </c>
      <c r="AH437">
        <f>COUNT($AF$2:AF437)</f>
        <v>436</v>
      </c>
      <c r="AI437">
        <f t="shared" si="67"/>
        <v>94.954128440366972</v>
      </c>
      <c r="AL437">
        <v>53</v>
      </c>
      <c r="AM437">
        <v>53</v>
      </c>
      <c r="AN437">
        <v>34</v>
      </c>
      <c r="AO437">
        <f t="shared" si="68"/>
        <v>1</v>
      </c>
      <c r="AP437">
        <f>SUM($AO$2:AO437)</f>
        <v>419</v>
      </c>
      <c r="AQ437">
        <f>COUNT($AO$2:AO437)</f>
        <v>436</v>
      </c>
      <c r="AR437">
        <f t="shared" si="69"/>
        <v>96.100917431192656</v>
      </c>
    </row>
    <row r="438" spans="2:44">
      <c r="B438">
        <v>70</v>
      </c>
      <c r="C438">
        <v>41</v>
      </c>
      <c r="D438">
        <v>5</v>
      </c>
      <c r="E438">
        <f t="shared" si="60"/>
        <v>1</v>
      </c>
      <c r="F438">
        <f>SUM($E$2:E438)</f>
        <v>436</v>
      </c>
      <c r="G438">
        <f>COUNT($E$2:E438)</f>
        <v>437</v>
      </c>
      <c r="H438">
        <f t="shared" si="61"/>
        <v>99.77116704805492</v>
      </c>
      <c r="K438">
        <v>5</v>
      </c>
      <c r="L438">
        <v>5</v>
      </c>
      <c r="M438">
        <v>5</v>
      </c>
      <c r="N438">
        <f t="shared" si="62"/>
        <v>1</v>
      </c>
      <c r="O438">
        <f>SUM($N$2:N438)</f>
        <v>408</v>
      </c>
      <c r="P438">
        <f>COUNT($N$2:N438)</f>
        <v>437</v>
      </c>
      <c r="Q438">
        <f t="shared" si="63"/>
        <v>93.363844393592672</v>
      </c>
      <c r="T438">
        <v>5</v>
      </c>
      <c r="U438">
        <v>5</v>
      </c>
      <c r="V438">
        <v>5</v>
      </c>
      <c r="W438">
        <f t="shared" si="64"/>
        <v>1</v>
      </c>
      <c r="X438">
        <f>SUM($W$2:W438)</f>
        <v>411</v>
      </c>
      <c r="Y438">
        <f>COUNT($W$2:W438)</f>
        <v>437</v>
      </c>
      <c r="Z438">
        <f t="shared" si="65"/>
        <v>94.050343249427911</v>
      </c>
      <c r="AC438">
        <v>51</v>
      </c>
      <c r="AD438">
        <v>51</v>
      </c>
      <c r="AE438">
        <v>41</v>
      </c>
      <c r="AF438">
        <f t="shared" si="66"/>
        <v>1</v>
      </c>
      <c r="AG438">
        <f>SUM($AF$2:AF438)</f>
        <v>415</v>
      </c>
      <c r="AH438">
        <f>COUNT($AF$2:AF438)</f>
        <v>437</v>
      </c>
      <c r="AI438">
        <f t="shared" si="67"/>
        <v>94.965675057208244</v>
      </c>
      <c r="AL438">
        <v>53</v>
      </c>
      <c r="AM438">
        <v>53</v>
      </c>
      <c r="AN438">
        <v>41</v>
      </c>
      <c r="AO438">
        <f t="shared" si="68"/>
        <v>1</v>
      </c>
      <c r="AP438">
        <f>SUM($AO$2:AO438)</f>
        <v>420</v>
      </c>
      <c r="AQ438">
        <f>COUNT($AO$2:AO438)</f>
        <v>437</v>
      </c>
      <c r="AR438">
        <f t="shared" si="69"/>
        <v>96.109839816933643</v>
      </c>
    </row>
    <row r="439" spans="2:44">
      <c r="B439">
        <v>70</v>
      </c>
      <c r="C439">
        <v>41</v>
      </c>
      <c r="D439">
        <v>4</v>
      </c>
      <c r="E439">
        <f t="shared" si="60"/>
        <v>1</v>
      </c>
      <c r="F439">
        <f>SUM($E$2:E439)</f>
        <v>437</v>
      </c>
      <c r="G439">
        <f>COUNT($E$2:E439)</f>
        <v>438</v>
      </c>
      <c r="H439">
        <f t="shared" si="61"/>
        <v>99.771689497716892</v>
      </c>
      <c r="K439">
        <v>5</v>
      </c>
      <c r="L439">
        <v>5</v>
      </c>
      <c r="M439">
        <v>4</v>
      </c>
      <c r="N439">
        <f t="shared" si="62"/>
        <v>1</v>
      </c>
      <c r="O439">
        <f>SUM($N$2:N439)</f>
        <v>409</v>
      </c>
      <c r="P439">
        <f>COUNT($N$2:N439)</f>
        <v>438</v>
      </c>
      <c r="Q439">
        <f t="shared" si="63"/>
        <v>93.378995433789953</v>
      </c>
      <c r="T439">
        <v>5</v>
      </c>
      <c r="U439">
        <v>5</v>
      </c>
      <c r="V439">
        <v>4</v>
      </c>
      <c r="W439">
        <f t="shared" si="64"/>
        <v>1</v>
      </c>
      <c r="X439">
        <f>SUM($W$2:W439)</f>
        <v>412</v>
      </c>
      <c r="Y439">
        <f>COUNT($W$2:W439)</f>
        <v>438</v>
      </c>
      <c r="Z439">
        <f t="shared" si="65"/>
        <v>94.063926940639263</v>
      </c>
      <c r="AC439">
        <v>51</v>
      </c>
      <c r="AD439">
        <v>51</v>
      </c>
      <c r="AE439">
        <v>41</v>
      </c>
      <c r="AF439">
        <f t="shared" si="66"/>
        <v>1</v>
      </c>
      <c r="AG439">
        <f>SUM($AF$2:AF439)</f>
        <v>416</v>
      </c>
      <c r="AH439">
        <f>COUNT($AF$2:AF439)</f>
        <v>438</v>
      </c>
      <c r="AI439">
        <f t="shared" si="67"/>
        <v>94.977168949771681</v>
      </c>
      <c r="AL439">
        <v>53</v>
      </c>
      <c r="AM439">
        <v>53</v>
      </c>
      <c r="AN439">
        <v>41</v>
      </c>
      <c r="AO439">
        <f t="shared" si="68"/>
        <v>1</v>
      </c>
      <c r="AP439">
        <f>SUM($AO$2:AO439)</f>
        <v>421</v>
      </c>
      <c r="AQ439">
        <f>COUNT($AO$2:AO439)</f>
        <v>438</v>
      </c>
      <c r="AR439">
        <f t="shared" si="69"/>
        <v>96.118721461187221</v>
      </c>
    </row>
    <row r="440" spans="2:44">
      <c r="B440">
        <v>70</v>
      </c>
      <c r="C440">
        <v>41</v>
      </c>
      <c r="D440">
        <v>4</v>
      </c>
      <c r="E440">
        <f t="shared" si="60"/>
        <v>1</v>
      </c>
      <c r="F440">
        <f>SUM($E$2:E440)</f>
        <v>438</v>
      </c>
      <c r="G440">
        <f>COUNT($E$2:E440)</f>
        <v>439</v>
      </c>
      <c r="H440">
        <f t="shared" si="61"/>
        <v>99.772209567198175</v>
      </c>
      <c r="K440">
        <v>5</v>
      </c>
      <c r="L440">
        <v>5</v>
      </c>
      <c r="M440">
        <v>4</v>
      </c>
      <c r="N440">
        <f t="shared" si="62"/>
        <v>1</v>
      </c>
      <c r="O440">
        <f>SUM($N$2:N440)</f>
        <v>410</v>
      </c>
      <c r="P440">
        <f>COUNT($N$2:N440)</f>
        <v>439</v>
      </c>
      <c r="Q440">
        <f t="shared" si="63"/>
        <v>93.394077448747154</v>
      </c>
      <c r="T440">
        <v>5</v>
      </c>
      <c r="U440">
        <v>5</v>
      </c>
      <c r="V440">
        <v>4</v>
      </c>
      <c r="W440">
        <f t="shared" si="64"/>
        <v>1</v>
      </c>
      <c r="X440">
        <f>SUM($W$2:W440)</f>
        <v>413</v>
      </c>
      <c r="Y440">
        <f>COUNT($W$2:W440)</f>
        <v>439</v>
      </c>
      <c r="Z440">
        <f t="shared" si="65"/>
        <v>94.077448747152616</v>
      </c>
      <c r="AC440">
        <v>51</v>
      </c>
      <c r="AD440">
        <v>51</v>
      </c>
      <c r="AE440">
        <v>36</v>
      </c>
      <c r="AF440">
        <f t="shared" si="66"/>
        <v>1</v>
      </c>
      <c r="AG440">
        <f>SUM($AF$2:AF440)</f>
        <v>417</v>
      </c>
      <c r="AH440">
        <f>COUNT($AF$2:AF440)</f>
        <v>439</v>
      </c>
      <c r="AI440">
        <f t="shared" si="67"/>
        <v>94.988610478359917</v>
      </c>
      <c r="AL440">
        <v>53</v>
      </c>
      <c r="AM440">
        <v>53</v>
      </c>
      <c r="AN440">
        <v>36</v>
      </c>
      <c r="AO440">
        <f t="shared" si="68"/>
        <v>1</v>
      </c>
      <c r="AP440">
        <f>SUM($AO$2:AO440)</f>
        <v>422</v>
      </c>
      <c r="AQ440">
        <f>COUNT($AO$2:AO440)</f>
        <v>439</v>
      </c>
      <c r="AR440">
        <f t="shared" si="69"/>
        <v>96.127562642369028</v>
      </c>
    </row>
    <row r="441" spans="2:44">
      <c r="B441">
        <v>70</v>
      </c>
      <c r="C441">
        <v>41</v>
      </c>
      <c r="D441">
        <v>4</v>
      </c>
      <c r="E441">
        <f t="shared" si="60"/>
        <v>1</v>
      </c>
      <c r="F441">
        <f>SUM($E$2:E441)</f>
        <v>439</v>
      </c>
      <c r="G441">
        <f>COUNT($E$2:E441)</f>
        <v>440</v>
      </c>
      <c r="H441">
        <f t="shared" si="61"/>
        <v>99.772727272727266</v>
      </c>
      <c r="K441">
        <v>5</v>
      </c>
      <c r="L441">
        <v>5</v>
      </c>
      <c r="M441">
        <v>4</v>
      </c>
      <c r="N441">
        <f t="shared" si="62"/>
        <v>1</v>
      </c>
      <c r="O441">
        <f>SUM($N$2:N441)</f>
        <v>411</v>
      </c>
      <c r="P441">
        <f>COUNT($N$2:N441)</f>
        <v>440</v>
      </c>
      <c r="Q441">
        <f t="shared" si="63"/>
        <v>93.409090909090907</v>
      </c>
      <c r="T441">
        <v>5</v>
      </c>
      <c r="U441">
        <v>5</v>
      </c>
      <c r="V441">
        <v>4</v>
      </c>
      <c r="W441">
        <f t="shared" si="64"/>
        <v>1</v>
      </c>
      <c r="X441">
        <f>SUM($W$2:W441)</f>
        <v>414</v>
      </c>
      <c r="Y441">
        <f>COUNT($W$2:W441)</f>
        <v>440</v>
      </c>
      <c r="Z441">
        <f t="shared" si="65"/>
        <v>94.090909090909093</v>
      </c>
      <c r="AC441">
        <v>51</v>
      </c>
      <c r="AD441">
        <v>51</v>
      </c>
      <c r="AE441">
        <v>36</v>
      </c>
      <c r="AF441">
        <f t="shared" si="66"/>
        <v>1</v>
      </c>
      <c r="AG441">
        <f>SUM($AF$2:AF441)</f>
        <v>418</v>
      </c>
      <c r="AH441">
        <f>COUNT($AF$2:AF441)</f>
        <v>440</v>
      </c>
      <c r="AI441">
        <f t="shared" si="67"/>
        <v>95</v>
      </c>
      <c r="AL441">
        <v>53</v>
      </c>
      <c r="AM441">
        <v>53</v>
      </c>
      <c r="AN441">
        <v>36</v>
      </c>
      <c r="AO441">
        <f t="shared" si="68"/>
        <v>1</v>
      </c>
      <c r="AP441">
        <f>SUM($AO$2:AO441)</f>
        <v>423</v>
      </c>
      <c r="AQ441">
        <f>COUNT($AO$2:AO441)</f>
        <v>440</v>
      </c>
      <c r="AR441">
        <f t="shared" si="69"/>
        <v>96.136363636363626</v>
      </c>
    </row>
    <row r="442" spans="2:44">
      <c r="B442">
        <v>70</v>
      </c>
      <c r="C442">
        <v>41</v>
      </c>
      <c r="D442">
        <v>4</v>
      </c>
      <c r="E442">
        <f t="shared" si="60"/>
        <v>1</v>
      </c>
      <c r="F442">
        <f>SUM($E$2:E442)</f>
        <v>440</v>
      </c>
      <c r="G442">
        <f>COUNT($E$2:E442)</f>
        <v>441</v>
      </c>
      <c r="H442">
        <f t="shared" si="61"/>
        <v>99.773242630385482</v>
      </c>
      <c r="K442">
        <v>5</v>
      </c>
      <c r="L442">
        <v>5</v>
      </c>
      <c r="M442">
        <v>4</v>
      </c>
      <c r="N442">
        <f t="shared" si="62"/>
        <v>1</v>
      </c>
      <c r="O442">
        <f>SUM($N$2:N442)</f>
        <v>412</v>
      </c>
      <c r="P442">
        <f>COUNT($N$2:N442)</f>
        <v>441</v>
      </c>
      <c r="Q442">
        <f t="shared" si="63"/>
        <v>93.424036281179141</v>
      </c>
      <c r="T442">
        <v>5</v>
      </c>
      <c r="U442">
        <v>5</v>
      </c>
      <c r="V442">
        <v>4</v>
      </c>
      <c r="W442">
        <f t="shared" si="64"/>
        <v>1</v>
      </c>
      <c r="X442">
        <f>SUM($W$2:W442)</f>
        <v>415</v>
      </c>
      <c r="Y442">
        <f>COUNT($W$2:W442)</f>
        <v>441</v>
      </c>
      <c r="Z442">
        <f t="shared" si="65"/>
        <v>94.104308390022666</v>
      </c>
      <c r="AC442">
        <v>51</v>
      </c>
      <c r="AD442">
        <v>51</v>
      </c>
      <c r="AE442">
        <v>37</v>
      </c>
      <c r="AF442">
        <f t="shared" si="66"/>
        <v>1</v>
      </c>
      <c r="AG442">
        <f>SUM($AF$2:AF442)</f>
        <v>419</v>
      </c>
      <c r="AH442">
        <f>COUNT($AF$2:AF442)</f>
        <v>441</v>
      </c>
      <c r="AI442">
        <f t="shared" si="67"/>
        <v>95.011337868480723</v>
      </c>
      <c r="AL442">
        <v>53</v>
      </c>
      <c r="AM442">
        <v>53</v>
      </c>
      <c r="AN442">
        <v>37</v>
      </c>
      <c r="AO442">
        <f t="shared" si="68"/>
        <v>1</v>
      </c>
      <c r="AP442">
        <f>SUM($AO$2:AO442)</f>
        <v>424</v>
      </c>
      <c r="AQ442">
        <f>COUNT($AO$2:AO442)</f>
        <v>441</v>
      </c>
      <c r="AR442">
        <f t="shared" si="69"/>
        <v>96.145124716553283</v>
      </c>
    </row>
    <row r="443" spans="2:44">
      <c r="B443">
        <v>70</v>
      </c>
      <c r="C443">
        <v>41</v>
      </c>
      <c r="D443">
        <v>4</v>
      </c>
      <c r="E443">
        <f t="shared" si="60"/>
        <v>1</v>
      </c>
      <c r="F443">
        <f>SUM($E$2:E443)</f>
        <v>441</v>
      </c>
      <c r="G443">
        <f>COUNT($E$2:E443)</f>
        <v>442</v>
      </c>
      <c r="H443">
        <f t="shared" si="61"/>
        <v>99.773755656108591</v>
      </c>
      <c r="K443">
        <v>5</v>
      </c>
      <c r="L443">
        <v>5</v>
      </c>
      <c r="M443">
        <v>4</v>
      </c>
      <c r="N443">
        <f t="shared" si="62"/>
        <v>1</v>
      </c>
      <c r="O443">
        <f>SUM($N$2:N443)</f>
        <v>413</v>
      </c>
      <c r="P443">
        <f>COUNT($N$2:N443)</f>
        <v>442</v>
      </c>
      <c r="Q443">
        <f t="shared" si="63"/>
        <v>93.438914027149323</v>
      </c>
      <c r="T443">
        <v>5</v>
      </c>
      <c r="U443">
        <v>5</v>
      </c>
      <c r="V443">
        <v>4</v>
      </c>
      <c r="W443">
        <f t="shared" si="64"/>
        <v>1</v>
      </c>
      <c r="X443">
        <f>SUM($W$2:W443)</f>
        <v>416</v>
      </c>
      <c r="Y443">
        <f>COUNT($W$2:W443)</f>
        <v>442</v>
      </c>
      <c r="Z443">
        <f t="shared" si="65"/>
        <v>94.117647058823522</v>
      </c>
      <c r="AC443">
        <v>51</v>
      </c>
      <c r="AD443">
        <v>51</v>
      </c>
      <c r="AE443">
        <v>45</v>
      </c>
      <c r="AF443">
        <f t="shared" si="66"/>
        <v>1</v>
      </c>
      <c r="AG443">
        <f>SUM($AF$2:AF443)</f>
        <v>420</v>
      </c>
      <c r="AH443">
        <f>COUNT($AF$2:AF443)</f>
        <v>442</v>
      </c>
      <c r="AI443">
        <f t="shared" si="67"/>
        <v>95.02262443438913</v>
      </c>
      <c r="AL443">
        <v>53</v>
      </c>
      <c r="AM443">
        <v>53</v>
      </c>
      <c r="AN443">
        <v>45</v>
      </c>
      <c r="AO443">
        <f t="shared" si="68"/>
        <v>1</v>
      </c>
      <c r="AP443">
        <f>SUM($AO$2:AO443)</f>
        <v>425</v>
      </c>
      <c r="AQ443">
        <f>COUNT($AO$2:AO443)</f>
        <v>442</v>
      </c>
      <c r="AR443">
        <f t="shared" si="69"/>
        <v>96.15384615384616</v>
      </c>
    </row>
    <row r="444" spans="2:44">
      <c r="B444">
        <v>70</v>
      </c>
      <c r="C444">
        <v>41</v>
      </c>
      <c r="D444">
        <v>5</v>
      </c>
      <c r="E444">
        <f t="shared" si="60"/>
        <v>1</v>
      </c>
      <c r="F444">
        <f>SUM($E$2:E444)</f>
        <v>442</v>
      </c>
      <c r="G444">
        <f>COUNT($E$2:E444)</f>
        <v>443</v>
      </c>
      <c r="H444">
        <f t="shared" si="61"/>
        <v>99.77426636568849</v>
      </c>
      <c r="K444">
        <v>5</v>
      </c>
      <c r="L444">
        <v>5</v>
      </c>
      <c r="M444">
        <v>5</v>
      </c>
      <c r="N444">
        <f t="shared" si="62"/>
        <v>1</v>
      </c>
      <c r="O444">
        <f>SUM($N$2:N444)</f>
        <v>414</v>
      </c>
      <c r="P444">
        <f>COUNT($N$2:N444)</f>
        <v>443</v>
      </c>
      <c r="Q444">
        <f t="shared" si="63"/>
        <v>93.453724604966141</v>
      </c>
      <c r="T444">
        <v>5</v>
      </c>
      <c r="U444">
        <v>5</v>
      </c>
      <c r="V444">
        <v>5</v>
      </c>
      <c r="W444">
        <f t="shared" si="64"/>
        <v>1</v>
      </c>
      <c r="X444">
        <f>SUM($W$2:W444)</f>
        <v>417</v>
      </c>
      <c r="Y444">
        <f>COUNT($W$2:W444)</f>
        <v>443</v>
      </c>
      <c r="Z444">
        <f t="shared" si="65"/>
        <v>94.13092550790067</v>
      </c>
      <c r="AC444">
        <v>51</v>
      </c>
      <c r="AD444">
        <v>51</v>
      </c>
      <c r="AE444">
        <v>33</v>
      </c>
      <c r="AF444">
        <f t="shared" si="66"/>
        <v>1</v>
      </c>
      <c r="AG444">
        <f>SUM($AF$2:AF444)</f>
        <v>421</v>
      </c>
      <c r="AH444">
        <f>COUNT($AF$2:AF444)</f>
        <v>443</v>
      </c>
      <c r="AI444">
        <f t="shared" si="67"/>
        <v>95.033860045146724</v>
      </c>
      <c r="AL444">
        <v>53</v>
      </c>
      <c r="AM444">
        <v>53</v>
      </c>
      <c r="AN444">
        <v>33</v>
      </c>
      <c r="AO444">
        <f t="shared" si="68"/>
        <v>1</v>
      </c>
      <c r="AP444">
        <f>SUM($AO$2:AO444)</f>
        <v>426</v>
      </c>
      <c r="AQ444">
        <f>COUNT($AO$2:AO444)</f>
        <v>443</v>
      </c>
      <c r="AR444">
        <f t="shared" si="69"/>
        <v>96.162528216704288</v>
      </c>
    </row>
    <row r="445" spans="2:44">
      <c r="B445">
        <v>70</v>
      </c>
      <c r="C445">
        <v>41</v>
      </c>
      <c r="D445">
        <v>4</v>
      </c>
      <c r="E445">
        <f t="shared" si="60"/>
        <v>1</v>
      </c>
      <c r="F445">
        <f>SUM($E$2:E445)</f>
        <v>443</v>
      </c>
      <c r="G445">
        <f>COUNT($E$2:E445)</f>
        <v>444</v>
      </c>
      <c r="H445">
        <f t="shared" si="61"/>
        <v>99.774774774774784</v>
      </c>
      <c r="K445">
        <v>5</v>
      </c>
      <c r="L445">
        <v>5</v>
      </c>
      <c r="M445">
        <v>4</v>
      </c>
      <c r="N445">
        <f t="shared" si="62"/>
        <v>1</v>
      </c>
      <c r="O445">
        <f>SUM($N$2:N445)</f>
        <v>415</v>
      </c>
      <c r="P445">
        <f>COUNT($N$2:N445)</f>
        <v>444</v>
      </c>
      <c r="Q445">
        <f t="shared" si="63"/>
        <v>93.468468468468473</v>
      </c>
      <c r="T445">
        <v>5</v>
      </c>
      <c r="U445">
        <v>5</v>
      </c>
      <c r="V445">
        <v>4</v>
      </c>
      <c r="W445">
        <f t="shared" si="64"/>
        <v>1</v>
      </c>
      <c r="X445">
        <f>SUM($W$2:W445)</f>
        <v>418</v>
      </c>
      <c r="Y445">
        <f>COUNT($W$2:W445)</f>
        <v>444</v>
      </c>
      <c r="Z445">
        <f t="shared" si="65"/>
        <v>94.14414414414415</v>
      </c>
      <c r="AC445">
        <v>51</v>
      </c>
      <c r="AD445">
        <v>51</v>
      </c>
      <c r="AE445">
        <v>47</v>
      </c>
      <c r="AF445">
        <f t="shared" si="66"/>
        <v>1</v>
      </c>
      <c r="AG445">
        <f>SUM($AF$2:AF445)</f>
        <v>422</v>
      </c>
      <c r="AH445">
        <f>COUNT($AF$2:AF445)</f>
        <v>444</v>
      </c>
      <c r="AI445">
        <f t="shared" si="67"/>
        <v>95.045045045045043</v>
      </c>
      <c r="AL445">
        <v>53</v>
      </c>
      <c r="AM445">
        <v>53</v>
      </c>
      <c r="AN445">
        <v>47</v>
      </c>
      <c r="AO445">
        <f t="shared" si="68"/>
        <v>1</v>
      </c>
      <c r="AP445">
        <f>SUM($AO$2:AO445)</f>
        <v>427</v>
      </c>
      <c r="AQ445">
        <f>COUNT($AO$2:AO445)</f>
        <v>444</v>
      </c>
      <c r="AR445">
        <f t="shared" si="69"/>
        <v>96.171171171171167</v>
      </c>
    </row>
    <row r="446" spans="2:44">
      <c r="B446">
        <v>71</v>
      </c>
      <c r="C446">
        <v>41</v>
      </c>
      <c r="D446">
        <v>4</v>
      </c>
      <c r="E446">
        <f t="shared" si="60"/>
        <v>1</v>
      </c>
      <c r="F446">
        <f>SUM($E$2:E446)</f>
        <v>444</v>
      </c>
      <c r="G446">
        <f>COUNT($E$2:E446)</f>
        <v>445</v>
      </c>
      <c r="H446">
        <f t="shared" si="61"/>
        <v>99.775280898876403</v>
      </c>
      <c r="K446">
        <v>5</v>
      </c>
      <c r="L446">
        <v>5</v>
      </c>
      <c r="M446">
        <v>4</v>
      </c>
      <c r="N446">
        <f t="shared" si="62"/>
        <v>1</v>
      </c>
      <c r="O446">
        <f>SUM($N$2:N446)</f>
        <v>416</v>
      </c>
      <c r="P446">
        <f>COUNT($N$2:N446)</f>
        <v>445</v>
      </c>
      <c r="Q446">
        <f t="shared" si="63"/>
        <v>93.483146067415731</v>
      </c>
      <c r="T446">
        <v>5</v>
      </c>
      <c r="U446">
        <v>5</v>
      </c>
      <c r="V446">
        <v>4</v>
      </c>
      <c r="W446">
        <f t="shared" si="64"/>
        <v>1</v>
      </c>
      <c r="X446">
        <f>SUM($W$2:W446)</f>
        <v>419</v>
      </c>
      <c r="Y446">
        <f>COUNT($W$2:W446)</f>
        <v>445</v>
      </c>
      <c r="Z446">
        <f t="shared" si="65"/>
        <v>94.157303370786522</v>
      </c>
      <c r="AC446">
        <v>51</v>
      </c>
      <c r="AD446">
        <v>51</v>
      </c>
      <c r="AE446">
        <v>41</v>
      </c>
      <c r="AF446">
        <f t="shared" si="66"/>
        <v>1</v>
      </c>
      <c r="AG446">
        <f>SUM($AF$2:AF446)</f>
        <v>423</v>
      </c>
      <c r="AH446">
        <f>COUNT($AF$2:AF446)</f>
        <v>445</v>
      </c>
      <c r="AI446">
        <f t="shared" si="67"/>
        <v>95.056179775280896</v>
      </c>
      <c r="AL446">
        <v>53</v>
      </c>
      <c r="AM446">
        <v>53</v>
      </c>
      <c r="AN446">
        <v>41</v>
      </c>
      <c r="AO446">
        <f t="shared" si="68"/>
        <v>1</v>
      </c>
      <c r="AP446">
        <f>SUM($AO$2:AO446)</f>
        <v>428</v>
      </c>
      <c r="AQ446">
        <f>COUNT($AO$2:AO446)</f>
        <v>445</v>
      </c>
      <c r="AR446">
        <f t="shared" si="69"/>
        <v>96.179775280898866</v>
      </c>
    </row>
    <row r="447" spans="2:44">
      <c r="B447">
        <v>71</v>
      </c>
      <c r="C447">
        <v>41</v>
      </c>
      <c r="D447">
        <v>5</v>
      </c>
      <c r="E447">
        <f t="shared" si="60"/>
        <v>1</v>
      </c>
      <c r="F447">
        <f>SUM($E$2:E447)</f>
        <v>445</v>
      </c>
      <c r="G447">
        <f>COUNT($E$2:E447)</f>
        <v>446</v>
      </c>
      <c r="H447">
        <f t="shared" si="61"/>
        <v>99.775784753363226</v>
      </c>
      <c r="K447">
        <v>5</v>
      </c>
      <c r="L447">
        <v>5</v>
      </c>
      <c r="M447">
        <v>5</v>
      </c>
      <c r="N447">
        <f t="shared" si="62"/>
        <v>1</v>
      </c>
      <c r="O447">
        <f>SUM($N$2:N447)</f>
        <v>417</v>
      </c>
      <c r="P447">
        <f>COUNT($N$2:N447)</f>
        <v>446</v>
      </c>
      <c r="Q447">
        <f t="shared" si="63"/>
        <v>93.497757847533634</v>
      </c>
      <c r="T447">
        <v>5</v>
      </c>
      <c r="U447">
        <v>5</v>
      </c>
      <c r="V447">
        <v>5</v>
      </c>
      <c r="W447">
        <f t="shared" si="64"/>
        <v>1</v>
      </c>
      <c r="X447">
        <f>SUM($W$2:W447)</f>
        <v>420</v>
      </c>
      <c r="Y447">
        <f>COUNT($W$2:W447)</f>
        <v>446</v>
      </c>
      <c r="Z447">
        <f t="shared" si="65"/>
        <v>94.170403587443957</v>
      </c>
      <c r="AC447">
        <v>51</v>
      </c>
      <c r="AD447">
        <v>51</v>
      </c>
      <c r="AE447">
        <v>34</v>
      </c>
      <c r="AF447">
        <f t="shared" si="66"/>
        <v>1</v>
      </c>
      <c r="AG447">
        <f>SUM($AF$2:AF447)</f>
        <v>424</v>
      </c>
      <c r="AH447">
        <f>COUNT($AF$2:AF447)</f>
        <v>446</v>
      </c>
      <c r="AI447">
        <f t="shared" si="67"/>
        <v>95.067264573991025</v>
      </c>
      <c r="AL447">
        <v>53</v>
      </c>
      <c r="AM447">
        <v>53</v>
      </c>
      <c r="AN447">
        <v>34</v>
      </c>
      <c r="AO447">
        <f t="shared" si="68"/>
        <v>1</v>
      </c>
      <c r="AP447">
        <f>SUM($AO$2:AO447)</f>
        <v>429</v>
      </c>
      <c r="AQ447">
        <f>COUNT($AO$2:AO447)</f>
        <v>446</v>
      </c>
      <c r="AR447">
        <f t="shared" si="69"/>
        <v>96.188340807174882</v>
      </c>
    </row>
    <row r="448" spans="2:44">
      <c r="B448">
        <v>71</v>
      </c>
      <c r="C448">
        <v>41</v>
      </c>
      <c r="D448">
        <v>6</v>
      </c>
      <c r="E448">
        <f t="shared" si="60"/>
        <v>1</v>
      </c>
      <c r="F448">
        <f>SUM($E$2:E448)</f>
        <v>446</v>
      </c>
      <c r="G448">
        <f>COUNT($E$2:E448)</f>
        <v>447</v>
      </c>
      <c r="H448">
        <f t="shared" si="61"/>
        <v>99.776286353467555</v>
      </c>
      <c r="K448">
        <v>5</v>
      </c>
      <c r="L448">
        <v>5</v>
      </c>
      <c r="M448">
        <v>6</v>
      </c>
      <c r="N448">
        <f t="shared" si="62"/>
        <v>0</v>
      </c>
      <c r="O448">
        <f>SUM($N$2:N448)</f>
        <v>417</v>
      </c>
      <c r="P448">
        <f>COUNT($N$2:N448)</f>
        <v>447</v>
      </c>
      <c r="Q448">
        <f t="shared" si="63"/>
        <v>93.288590604026851</v>
      </c>
      <c r="T448">
        <v>5</v>
      </c>
      <c r="U448">
        <v>5</v>
      </c>
      <c r="V448">
        <v>6</v>
      </c>
      <c r="W448">
        <f t="shared" si="64"/>
        <v>0</v>
      </c>
      <c r="X448">
        <f>SUM($W$2:W448)</f>
        <v>420</v>
      </c>
      <c r="Y448">
        <f>COUNT($W$2:W448)</f>
        <v>447</v>
      </c>
      <c r="Z448">
        <f t="shared" si="65"/>
        <v>93.959731543624159</v>
      </c>
      <c r="AC448">
        <v>51</v>
      </c>
      <c r="AD448">
        <v>51</v>
      </c>
      <c r="AE448">
        <v>34</v>
      </c>
      <c r="AF448">
        <f t="shared" si="66"/>
        <v>1</v>
      </c>
      <c r="AG448">
        <f>SUM($AF$2:AF448)</f>
        <v>425</v>
      </c>
      <c r="AH448">
        <f>COUNT($AF$2:AF448)</f>
        <v>447</v>
      </c>
      <c r="AI448">
        <f t="shared" si="67"/>
        <v>95.078299776286357</v>
      </c>
      <c r="AL448">
        <v>53</v>
      </c>
      <c r="AM448">
        <v>53</v>
      </c>
      <c r="AN448">
        <v>34</v>
      </c>
      <c r="AO448">
        <f t="shared" si="68"/>
        <v>1</v>
      </c>
      <c r="AP448">
        <f>SUM($AO$2:AO448)</f>
        <v>430</v>
      </c>
      <c r="AQ448">
        <f>COUNT($AO$2:AO448)</f>
        <v>447</v>
      </c>
      <c r="AR448">
        <f t="shared" si="69"/>
        <v>96.196868008948542</v>
      </c>
    </row>
    <row r="449" spans="2:44">
      <c r="B449">
        <v>71</v>
      </c>
      <c r="C449">
        <v>41</v>
      </c>
      <c r="D449">
        <v>4</v>
      </c>
      <c r="E449">
        <f t="shared" si="60"/>
        <v>1</v>
      </c>
      <c r="F449">
        <f>SUM($E$2:E449)</f>
        <v>447</v>
      </c>
      <c r="G449">
        <f>COUNT($E$2:E449)</f>
        <v>448</v>
      </c>
      <c r="H449">
        <f t="shared" si="61"/>
        <v>99.776785714285708</v>
      </c>
      <c r="K449">
        <v>5</v>
      </c>
      <c r="L449">
        <v>5</v>
      </c>
      <c r="M449">
        <v>4</v>
      </c>
      <c r="N449">
        <f t="shared" si="62"/>
        <v>1</v>
      </c>
      <c r="O449">
        <f>SUM($N$2:N449)</f>
        <v>418</v>
      </c>
      <c r="P449">
        <f>COUNT($N$2:N449)</f>
        <v>448</v>
      </c>
      <c r="Q449">
        <f t="shared" si="63"/>
        <v>93.303571428571431</v>
      </c>
      <c r="T449">
        <v>5</v>
      </c>
      <c r="U449">
        <v>5</v>
      </c>
      <c r="V449">
        <v>4</v>
      </c>
      <c r="W449">
        <f t="shared" si="64"/>
        <v>1</v>
      </c>
      <c r="X449">
        <f>SUM($W$2:W449)</f>
        <v>421</v>
      </c>
      <c r="Y449">
        <f>COUNT($W$2:W449)</f>
        <v>448</v>
      </c>
      <c r="Z449">
        <f t="shared" si="65"/>
        <v>93.973214285714292</v>
      </c>
      <c r="AC449">
        <v>51</v>
      </c>
      <c r="AD449">
        <v>51</v>
      </c>
      <c r="AE449">
        <v>41</v>
      </c>
      <c r="AF449">
        <f t="shared" si="66"/>
        <v>1</v>
      </c>
      <c r="AG449">
        <f>SUM($AF$2:AF449)</f>
        <v>426</v>
      </c>
      <c r="AH449">
        <f>COUNT($AF$2:AF449)</f>
        <v>448</v>
      </c>
      <c r="AI449">
        <f t="shared" si="67"/>
        <v>95.089285714285708</v>
      </c>
      <c r="AL449">
        <v>53</v>
      </c>
      <c r="AM449">
        <v>53</v>
      </c>
      <c r="AN449">
        <v>41</v>
      </c>
      <c r="AO449">
        <f t="shared" si="68"/>
        <v>1</v>
      </c>
      <c r="AP449">
        <f>SUM($AO$2:AO449)</f>
        <v>431</v>
      </c>
      <c r="AQ449">
        <f>COUNT($AO$2:AO449)</f>
        <v>448</v>
      </c>
      <c r="AR449">
        <f t="shared" si="69"/>
        <v>96.205357142857139</v>
      </c>
    </row>
    <row r="450" spans="2:44">
      <c r="B450">
        <v>71</v>
      </c>
      <c r="C450">
        <v>41</v>
      </c>
      <c r="D450">
        <v>4</v>
      </c>
      <c r="E450">
        <f t="shared" ref="E450:E513" si="70">IF(D450&lt;=C450,1,0)</f>
        <v>1</v>
      </c>
      <c r="F450">
        <f>SUM($E$2:E450)</f>
        <v>448</v>
      </c>
      <c r="G450">
        <f>COUNT($E$2:E450)</f>
        <v>449</v>
      </c>
      <c r="H450">
        <f t="shared" ref="H450:H513" si="71">F450/G450*100</f>
        <v>99.777282850779514</v>
      </c>
      <c r="K450">
        <v>5</v>
      </c>
      <c r="L450">
        <v>5</v>
      </c>
      <c r="M450">
        <v>4</v>
      </c>
      <c r="N450">
        <f t="shared" ref="N450:N513" si="72">IF(M450&lt;=L450,1,0)</f>
        <v>1</v>
      </c>
      <c r="O450">
        <f>SUM($N$2:N450)</f>
        <v>419</v>
      </c>
      <c r="P450">
        <f>COUNT($N$2:N450)</f>
        <v>449</v>
      </c>
      <c r="Q450">
        <f t="shared" ref="Q450:Q513" si="73">O450/P450*100</f>
        <v>93.318485523385291</v>
      </c>
      <c r="T450">
        <v>5</v>
      </c>
      <c r="U450">
        <v>5</v>
      </c>
      <c r="V450">
        <v>4</v>
      </c>
      <c r="W450">
        <f t="shared" ref="W450:W513" si="74">IF(V450&lt;=U450,1,0)</f>
        <v>1</v>
      </c>
      <c r="X450">
        <f>SUM($W$2:W450)</f>
        <v>422</v>
      </c>
      <c r="Y450">
        <f>COUNT($W$2:W450)</f>
        <v>449</v>
      </c>
      <c r="Z450">
        <f t="shared" ref="Z450:Z513" si="75">X450/Y450*100</f>
        <v>93.986636971046764</v>
      </c>
      <c r="AC450">
        <v>51</v>
      </c>
      <c r="AD450">
        <v>51</v>
      </c>
      <c r="AE450">
        <v>40</v>
      </c>
      <c r="AF450">
        <f t="shared" ref="AF450:AF513" si="76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77">AG450/AH450*100</f>
        <v>95.100222717149222</v>
      </c>
      <c r="AL450">
        <v>53</v>
      </c>
      <c r="AM450">
        <v>53</v>
      </c>
      <c r="AN450">
        <v>40</v>
      </c>
      <c r="AO450">
        <f t="shared" ref="AO450:AO513" si="78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79">AP450/AQ450*100</f>
        <v>96.213808463251667</v>
      </c>
    </row>
    <row r="451" spans="2:44">
      <c r="B451">
        <v>71</v>
      </c>
      <c r="C451">
        <v>41</v>
      </c>
      <c r="D451">
        <v>8</v>
      </c>
      <c r="E451">
        <f t="shared" si="70"/>
        <v>1</v>
      </c>
      <c r="F451">
        <f>SUM($E$2:E451)</f>
        <v>449</v>
      </c>
      <c r="G451">
        <f>COUNT($E$2:E451)</f>
        <v>450</v>
      </c>
      <c r="H451">
        <f t="shared" si="71"/>
        <v>99.777777777777771</v>
      </c>
      <c r="K451">
        <v>5</v>
      </c>
      <c r="L451">
        <v>5</v>
      </c>
      <c r="M451">
        <v>8</v>
      </c>
      <c r="N451">
        <f t="shared" si="72"/>
        <v>0</v>
      </c>
      <c r="O451">
        <f>SUM($N$2:N451)</f>
        <v>419</v>
      </c>
      <c r="P451">
        <f>COUNT($N$2:N451)</f>
        <v>450</v>
      </c>
      <c r="Q451">
        <f t="shared" si="73"/>
        <v>93.111111111111114</v>
      </c>
      <c r="T451">
        <v>5</v>
      </c>
      <c r="U451">
        <v>5</v>
      </c>
      <c r="V451">
        <v>8</v>
      </c>
      <c r="W451">
        <f t="shared" si="74"/>
        <v>0</v>
      </c>
      <c r="X451">
        <f>SUM($W$2:W451)</f>
        <v>422</v>
      </c>
      <c r="Y451">
        <f>COUNT($W$2:W451)</f>
        <v>450</v>
      </c>
      <c r="Z451">
        <f t="shared" si="75"/>
        <v>93.777777777777786</v>
      </c>
      <c r="AC451">
        <v>51</v>
      </c>
      <c r="AD451">
        <v>51</v>
      </c>
      <c r="AE451">
        <v>41</v>
      </c>
      <c r="AF451">
        <f t="shared" si="76"/>
        <v>1</v>
      </c>
      <c r="AG451">
        <f>SUM($AF$2:AF451)</f>
        <v>428</v>
      </c>
      <c r="AH451">
        <f>COUNT($AF$2:AF451)</f>
        <v>450</v>
      </c>
      <c r="AI451">
        <f t="shared" si="77"/>
        <v>95.111111111111114</v>
      </c>
      <c r="AL451">
        <v>53</v>
      </c>
      <c r="AM451">
        <v>53</v>
      </c>
      <c r="AN451">
        <v>41</v>
      </c>
      <c r="AO451">
        <f t="shared" si="78"/>
        <v>1</v>
      </c>
      <c r="AP451">
        <f>SUM($AO$2:AO451)</f>
        <v>433</v>
      </c>
      <c r="AQ451">
        <f>COUNT($AO$2:AO451)</f>
        <v>450</v>
      </c>
      <c r="AR451">
        <f t="shared" si="79"/>
        <v>96.222222222222214</v>
      </c>
    </row>
    <row r="452" spans="2:44">
      <c r="B452">
        <v>71</v>
      </c>
      <c r="C452">
        <v>41</v>
      </c>
      <c r="D452">
        <v>4</v>
      </c>
      <c r="E452">
        <f t="shared" si="70"/>
        <v>1</v>
      </c>
      <c r="F452">
        <f>SUM($E$2:E452)</f>
        <v>450</v>
      </c>
      <c r="G452">
        <f>COUNT($E$2:E452)</f>
        <v>451</v>
      </c>
      <c r="H452">
        <f t="shared" si="71"/>
        <v>99.77827050997783</v>
      </c>
      <c r="K452">
        <v>5</v>
      </c>
      <c r="L452">
        <v>5</v>
      </c>
      <c r="M452">
        <v>4</v>
      </c>
      <c r="N452">
        <f t="shared" si="72"/>
        <v>1</v>
      </c>
      <c r="O452">
        <f>SUM($N$2:N452)</f>
        <v>420</v>
      </c>
      <c r="P452">
        <f>COUNT($N$2:N452)</f>
        <v>451</v>
      </c>
      <c r="Q452">
        <f t="shared" si="73"/>
        <v>93.126385809312637</v>
      </c>
      <c r="T452">
        <v>5</v>
      </c>
      <c r="U452">
        <v>5</v>
      </c>
      <c r="V452">
        <v>4</v>
      </c>
      <c r="W452">
        <f t="shared" si="74"/>
        <v>1</v>
      </c>
      <c r="X452">
        <f>SUM($W$2:W452)</f>
        <v>423</v>
      </c>
      <c r="Y452">
        <f>COUNT($W$2:W452)</f>
        <v>451</v>
      </c>
      <c r="Z452">
        <f t="shared" si="75"/>
        <v>93.791574279379148</v>
      </c>
      <c r="AC452">
        <v>51</v>
      </c>
      <c r="AD452">
        <v>51</v>
      </c>
      <c r="AE452">
        <v>44</v>
      </c>
      <c r="AF452">
        <f t="shared" si="76"/>
        <v>1</v>
      </c>
      <c r="AG452">
        <f>SUM($AF$2:AF452)</f>
        <v>429</v>
      </c>
      <c r="AH452">
        <f>COUNT($AF$2:AF452)</f>
        <v>451</v>
      </c>
      <c r="AI452">
        <f t="shared" si="77"/>
        <v>95.121951219512198</v>
      </c>
      <c r="AL452">
        <v>53</v>
      </c>
      <c r="AM452">
        <v>53</v>
      </c>
      <c r="AN452">
        <v>44</v>
      </c>
      <c r="AO452">
        <f t="shared" si="78"/>
        <v>1</v>
      </c>
      <c r="AP452">
        <f>SUM($AO$2:AO452)</f>
        <v>434</v>
      </c>
      <c r="AQ452">
        <f>COUNT($AO$2:AO452)</f>
        <v>451</v>
      </c>
      <c r="AR452">
        <f t="shared" si="79"/>
        <v>96.230598669623063</v>
      </c>
    </row>
    <row r="453" spans="2:44">
      <c r="B453">
        <v>71</v>
      </c>
      <c r="C453">
        <v>41</v>
      </c>
      <c r="D453">
        <v>4</v>
      </c>
      <c r="E453">
        <f t="shared" si="70"/>
        <v>1</v>
      </c>
      <c r="F453">
        <f>SUM($E$2:E453)</f>
        <v>451</v>
      </c>
      <c r="G453">
        <f>COUNT($E$2:E453)</f>
        <v>452</v>
      </c>
      <c r="H453">
        <f t="shared" si="71"/>
        <v>99.778761061946909</v>
      </c>
      <c r="K453">
        <v>5</v>
      </c>
      <c r="L453">
        <v>5</v>
      </c>
      <c r="M453">
        <v>4</v>
      </c>
      <c r="N453">
        <f t="shared" si="72"/>
        <v>1</v>
      </c>
      <c r="O453">
        <f>SUM($N$2:N453)</f>
        <v>421</v>
      </c>
      <c r="P453">
        <f>COUNT($N$2:N453)</f>
        <v>452</v>
      </c>
      <c r="Q453">
        <f t="shared" si="73"/>
        <v>93.141592920353972</v>
      </c>
      <c r="T453">
        <v>5</v>
      </c>
      <c r="U453">
        <v>5</v>
      </c>
      <c r="V453">
        <v>4</v>
      </c>
      <c r="W453">
        <f t="shared" si="74"/>
        <v>1</v>
      </c>
      <c r="X453">
        <f>SUM($W$2:W453)</f>
        <v>424</v>
      </c>
      <c r="Y453">
        <f>COUNT($W$2:W453)</f>
        <v>452</v>
      </c>
      <c r="Z453">
        <f t="shared" si="75"/>
        <v>93.805309734513273</v>
      </c>
      <c r="AC453">
        <v>51</v>
      </c>
      <c r="AD453">
        <v>51</v>
      </c>
      <c r="AE453">
        <v>32</v>
      </c>
      <c r="AF453">
        <f t="shared" si="76"/>
        <v>1</v>
      </c>
      <c r="AG453">
        <f>SUM($AF$2:AF453)</f>
        <v>430</v>
      </c>
      <c r="AH453">
        <f>COUNT($AF$2:AF453)</f>
        <v>452</v>
      </c>
      <c r="AI453">
        <f t="shared" si="77"/>
        <v>95.13274336283186</v>
      </c>
      <c r="AL453">
        <v>53</v>
      </c>
      <c r="AM453">
        <v>53</v>
      </c>
      <c r="AN453">
        <v>32</v>
      </c>
      <c r="AO453">
        <f t="shared" si="78"/>
        <v>1</v>
      </c>
      <c r="AP453">
        <f>SUM($AO$2:AO453)</f>
        <v>435</v>
      </c>
      <c r="AQ453">
        <f>COUNT($AO$2:AO453)</f>
        <v>452</v>
      </c>
      <c r="AR453">
        <f t="shared" si="79"/>
        <v>96.238938053097343</v>
      </c>
    </row>
    <row r="454" spans="2:44">
      <c r="B454">
        <v>71</v>
      </c>
      <c r="C454">
        <v>41</v>
      </c>
      <c r="D454">
        <v>5</v>
      </c>
      <c r="E454">
        <f t="shared" si="70"/>
        <v>1</v>
      </c>
      <c r="F454">
        <f>SUM($E$2:E454)</f>
        <v>452</v>
      </c>
      <c r="G454">
        <f>COUNT($E$2:E454)</f>
        <v>453</v>
      </c>
      <c r="H454">
        <f t="shared" si="71"/>
        <v>99.779249448123622</v>
      </c>
      <c r="K454">
        <v>5</v>
      </c>
      <c r="L454">
        <v>5</v>
      </c>
      <c r="M454">
        <v>5</v>
      </c>
      <c r="N454">
        <f t="shared" si="72"/>
        <v>1</v>
      </c>
      <c r="O454">
        <f>SUM($N$2:N454)</f>
        <v>422</v>
      </c>
      <c r="P454">
        <f>COUNT($N$2:N454)</f>
        <v>453</v>
      </c>
      <c r="Q454">
        <f t="shared" si="73"/>
        <v>93.156732891832235</v>
      </c>
      <c r="T454">
        <v>5</v>
      </c>
      <c r="U454">
        <v>5</v>
      </c>
      <c r="V454">
        <v>5</v>
      </c>
      <c r="W454">
        <f t="shared" si="74"/>
        <v>1</v>
      </c>
      <c r="X454">
        <f>SUM($W$2:W454)</f>
        <v>425</v>
      </c>
      <c r="Y454">
        <f>COUNT($W$2:W454)</f>
        <v>453</v>
      </c>
      <c r="Z454">
        <f t="shared" si="75"/>
        <v>93.818984547461369</v>
      </c>
      <c r="AC454">
        <v>51</v>
      </c>
      <c r="AD454">
        <v>51</v>
      </c>
      <c r="AE454">
        <v>39</v>
      </c>
      <c r="AF454">
        <f t="shared" si="76"/>
        <v>1</v>
      </c>
      <c r="AG454">
        <f>SUM($AF$2:AF454)</f>
        <v>431</v>
      </c>
      <c r="AH454">
        <f>COUNT($AF$2:AF454)</f>
        <v>453</v>
      </c>
      <c r="AI454">
        <f t="shared" si="77"/>
        <v>95.143487858719638</v>
      </c>
      <c r="AL454">
        <v>53</v>
      </c>
      <c r="AM454">
        <v>53</v>
      </c>
      <c r="AN454">
        <v>39</v>
      </c>
      <c r="AO454">
        <f t="shared" si="78"/>
        <v>1</v>
      </c>
      <c r="AP454">
        <f>SUM($AO$2:AO454)</f>
        <v>436</v>
      </c>
      <c r="AQ454">
        <f>COUNT($AO$2:AO454)</f>
        <v>453</v>
      </c>
      <c r="AR454">
        <f t="shared" si="79"/>
        <v>96.247240618101543</v>
      </c>
    </row>
    <row r="455" spans="2:44">
      <c r="B455">
        <v>71</v>
      </c>
      <c r="C455">
        <v>41</v>
      </c>
      <c r="D455">
        <v>4</v>
      </c>
      <c r="E455">
        <f t="shared" si="70"/>
        <v>1</v>
      </c>
      <c r="F455">
        <f>SUM($E$2:E455)</f>
        <v>453</v>
      </c>
      <c r="G455">
        <f>COUNT($E$2:E455)</f>
        <v>454</v>
      </c>
      <c r="H455">
        <f t="shared" si="71"/>
        <v>99.779735682819378</v>
      </c>
      <c r="K455">
        <v>5</v>
      </c>
      <c r="L455">
        <v>5</v>
      </c>
      <c r="M455">
        <v>4</v>
      </c>
      <c r="N455">
        <f t="shared" si="72"/>
        <v>1</v>
      </c>
      <c r="O455">
        <f>SUM($N$2:N455)</f>
        <v>423</v>
      </c>
      <c r="P455">
        <f>COUNT($N$2:N455)</f>
        <v>454</v>
      </c>
      <c r="Q455">
        <f t="shared" si="73"/>
        <v>93.171806167400888</v>
      </c>
      <c r="T455">
        <v>5</v>
      </c>
      <c r="U455">
        <v>5</v>
      </c>
      <c r="V455">
        <v>4</v>
      </c>
      <c r="W455">
        <f t="shared" si="74"/>
        <v>1</v>
      </c>
      <c r="X455">
        <f>SUM($W$2:W455)</f>
        <v>426</v>
      </c>
      <c r="Y455">
        <f>COUNT($W$2:W455)</f>
        <v>454</v>
      </c>
      <c r="Z455">
        <f t="shared" si="75"/>
        <v>93.832599118942724</v>
      </c>
      <c r="AC455">
        <v>51</v>
      </c>
      <c r="AD455">
        <v>51</v>
      </c>
      <c r="AE455">
        <v>39</v>
      </c>
      <c r="AF455">
        <f t="shared" si="76"/>
        <v>1</v>
      </c>
      <c r="AG455">
        <f>SUM($AF$2:AF455)</f>
        <v>432</v>
      </c>
      <c r="AH455">
        <f>COUNT($AF$2:AF455)</f>
        <v>454</v>
      </c>
      <c r="AI455">
        <f t="shared" si="77"/>
        <v>95.154185022026425</v>
      </c>
      <c r="AL455">
        <v>53</v>
      </c>
      <c r="AM455">
        <v>53</v>
      </c>
      <c r="AN455">
        <v>39</v>
      </c>
      <c r="AO455">
        <f t="shared" si="78"/>
        <v>1</v>
      </c>
      <c r="AP455">
        <f>SUM($AO$2:AO455)</f>
        <v>437</v>
      </c>
      <c r="AQ455">
        <f>COUNT($AO$2:AO455)</f>
        <v>454</v>
      </c>
      <c r="AR455">
        <f t="shared" si="79"/>
        <v>96.255506607929519</v>
      </c>
    </row>
    <row r="456" spans="2:44">
      <c r="B456">
        <v>71</v>
      </c>
      <c r="C456">
        <v>41</v>
      </c>
      <c r="D456">
        <v>5</v>
      </c>
      <c r="E456">
        <f t="shared" si="70"/>
        <v>1</v>
      </c>
      <c r="F456">
        <f>SUM($E$2:E456)</f>
        <v>454</v>
      </c>
      <c r="G456">
        <f>COUNT($E$2:E456)</f>
        <v>455</v>
      </c>
      <c r="H456">
        <f t="shared" si="71"/>
        <v>99.780219780219781</v>
      </c>
      <c r="K456">
        <v>5</v>
      </c>
      <c r="L456">
        <v>5</v>
      </c>
      <c r="M456">
        <v>5</v>
      </c>
      <c r="N456">
        <f t="shared" si="72"/>
        <v>1</v>
      </c>
      <c r="O456">
        <f>SUM($N$2:N456)</f>
        <v>424</v>
      </c>
      <c r="P456">
        <f>COUNT($N$2:N456)</f>
        <v>455</v>
      </c>
      <c r="Q456">
        <f t="shared" si="73"/>
        <v>93.186813186813183</v>
      </c>
      <c r="T456">
        <v>5</v>
      </c>
      <c r="U456">
        <v>5</v>
      </c>
      <c r="V456">
        <v>5</v>
      </c>
      <c r="W456">
        <f t="shared" si="74"/>
        <v>1</v>
      </c>
      <c r="X456">
        <f>SUM($W$2:W456)</f>
        <v>427</v>
      </c>
      <c r="Y456">
        <f>COUNT($W$2:W456)</f>
        <v>455</v>
      </c>
      <c r="Z456">
        <f t="shared" si="75"/>
        <v>93.84615384615384</v>
      </c>
      <c r="AC456">
        <v>51</v>
      </c>
      <c r="AD456">
        <v>51</v>
      </c>
      <c r="AE456">
        <v>40</v>
      </c>
      <c r="AF456">
        <f t="shared" si="76"/>
        <v>1</v>
      </c>
      <c r="AG456">
        <f>SUM($AF$2:AF456)</f>
        <v>433</v>
      </c>
      <c r="AH456">
        <f>COUNT($AF$2:AF456)</f>
        <v>455</v>
      </c>
      <c r="AI456">
        <f t="shared" si="77"/>
        <v>95.164835164835154</v>
      </c>
      <c r="AL456">
        <v>53</v>
      </c>
      <c r="AM456">
        <v>53</v>
      </c>
      <c r="AN456">
        <v>40</v>
      </c>
      <c r="AO456">
        <f t="shared" si="78"/>
        <v>1</v>
      </c>
      <c r="AP456">
        <f>SUM($AO$2:AO456)</f>
        <v>438</v>
      </c>
      <c r="AQ456">
        <f>COUNT($AO$2:AO456)</f>
        <v>455</v>
      </c>
      <c r="AR456">
        <f t="shared" si="79"/>
        <v>96.263736263736263</v>
      </c>
    </row>
    <row r="457" spans="2:44">
      <c r="B457">
        <v>71</v>
      </c>
      <c r="C457">
        <v>41</v>
      </c>
      <c r="D457">
        <v>4</v>
      </c>
      <c r="E457">
        <f t="shared" si="70"/>
        <v>1</v>
      </c>
      <c r="F457">
        <f>SUM($E$2:E457)</f>
        <v>455</v>
      </c>
      <c r="G457">
        <f>COUNT($E$2:E457)</f>
        <v>456</v>
      </c>
      <c r="H457">
        <f t="shared" si="71"/>
        <v>99.780701754385973</v>
      </c>
      <c r="K457">
        <v>5</v>
      </c>
      <c r="L457">
        <v>5</v>
      </c>
      <c r="M457">
        <v>4</v>
      </c>
      <c r="N457">
        <f t="shared" si="72"/>
        <v>1</v>
      </c>
      <c r="O457">
        <f>SUM($N$2:N457)</f>
        <v>425</v>
      </c>
      <c r="P457">
        <f>COUNT($N$2:N457)</f>
        <v>456</v>
      </c>
      <c r="Q457">
        <f t="shared" si="73"/>
        <v>93.201754385964904</v>
      </c>
      <c r="T457">
        <v>5</v>
      </c>
      <c r="U457">
        <v>5</v>
      </c>
      <c r="V457">
        <v>4</v>
      </c>
      <c r="W457">
        <f t="shared" si="74"/>
        <v>1</v>
      </c>
      <c r="X457">
        <f>SUM($W$2:W457)</f>
        <v>428</v>
      </c>
      <c r="Y457">
        <f>COUNT($W$2:W457)</f>
        <v>456</v>
      </c>
      <c r="Z457">
        <f t="shared" si="75"/>
        <v>93.859649122807014</v>
      </c>
      <c r="AC457">
        <v>51</v>
      </c>
      <c r="AD457">
        <v>51</v>
      </c>
      <c r="AE457">
        <v>35</v>
      </c>
      <c r="AF457">
        <f t="shared" si="76"/>
        <v>1</v>
      </c>
      <c r="AG457">
        <f>SUM($AF$2:AF457)</f>
        <v>434</v>
      </c>
      <c r="AH457">
        <f>COUNT($AF$2:AF457)</f>
        <v>456</v>
      </c>
      <c r="AI457">
        <f t="shared" si="77"/>
        <v>95.175438596491219</v>
      </c>
      <c r="AL457">
        <v>53</v>
      </c>
      <c r="AM457">
        <v>53</v>
      </c>
      <c r="AN457">
        <v>35</v>
      </c>
      <c r="AO457">
        <f t="shared" si="78"/>
        <v>1</v>
      </c>
      <c r="AP457">
        <f>SUM($AO$2:AO457)</f>
        <v>439</v>
      </c>
      <c r="AQ457">
        <f>COUNT($AO$2:AO457)</f>
        <v>456</v>
      </c>
      <c r="AR457">
        <f t="shared" si="79"/>
        <v>96.271929824561411</v>
      </c>
    </row>
    <row r="458" spans="2:44">
      <c r="B458">
        <v>71</v>
      </c>
      <c r="C458">
        <v>39</v>
      </c>
      <c r="D458">
        <v>4</v>
      </c>
      <c r="E458">
        <f t="shared" si="70"/>
        <v>1</v>
      </c>
      <c r="F458">
        <f>SUM($E$2:E458)</f>
        <v>456</v>
      </c>
      <c r="G458">
        <f>COUNT($E$2:E458)</f>
        <v>457</v>
      </c>
      <c r="H458">
        <f t="shared" si="71"/>
        <v>99.781181619256017</v>
      </c>
      <c r="K458">
        <v>5</v>
      </c>
      <c r="L458">
        <v>5</v>
      </c>
      <c r="M458">
        <v>4</v>
      </c>
      <c r="N458">
        <f t="shared" si="72"/>
        <v>1</v>
      </c>
      <c r="O458">
        <f>SUM($N$2:N458)</f>
        <v>426</v>
      </c>
      <c r="P458">
        <f>COUNT($N$2:N458)</f>
        <v>457</v>
      </c>
      <c r="Q458">
        <f t="shared" si="73"/>
        <v>93.216630196936549</v>
      </c>
      <c r="T458">
        <v>5</v>
      </c>
      <c r="U458">
        <v>5</v>
      </c>
      <c r="V458">
        <v>4</v>
      </c>
      <c r="W458">
        <f t="shared" si="74"/>
        <v>1</v>
      </c>
      <c r="X458">
        <f>SUM($W$2:W458)</f>
        <v>429</v>
      </c>
      <c r="Y458">
        <f>COUNT($W$2:W458)</f>
        <v>457</v>
      </c>
      <c r="Z458">
        <f t="shared" si="75"/>
        <v>93.873085339168497</v>
      </c>
      <c r="AC458">
        <v>51</v>
      </c>
      <c r="AD458">
        <v>51</v>
      </c>
      <c r="AE458">
        <v>29</v>
      </c>
      <c r="AF458">
        <f t="shared" si="76"/>
        <v>1</v>
      </c>
      <c r="AG458">
        <f>SUM($AF$2:AF458)</f>
        <v>435</v>
      </c>
      <c r="AH458">
        <f>COUNT($AF$2:AF458)</f>
        <v>457</v>
      </c>
      <c r="AI458">
        <f t="shared" si="77"/>
        <v>95.18599562363238</v>
      </c>
      <c r="AL458">
        <v>53</v>
      </c>
      <c r="AM458">
        <v>53</v>
      </c>
      <c r="AN458">
        <v>29</v>
      </c>
      <c r="AO458">
        <f t="shared" si="78"/>
        <v>1</v>
      </c>
      <c r="AP458">
        <f>SUM($AO$2:AO458)</f>
        <v>440</v>
      </c>
      <c r="AQ458">
        <f>COUNT($AO$2:AO458)</f>
        <v>457</v>
      </c>
      <c r="AR458">
        <f t="shared" si="79"/>
        <v>96.280087527352293</v>
      </c>
    </row>
    <row r="459" spans="2:44">
      <c r="B459">
        <v>71</v>
      </c>
      <c r="C459">
        <v>39</v>
      </c>
      <c r="D459">
        <v>4</v>
      </c>
      <c r="E459">
        <f t="shared" si="70"/>
        <v>1</v>
      </c>
      <c r="F459">
        <f>SUM($E$2:E459)</f>
        <v>457</v>
      </c>
      <c r="G459">
        <f>COUNT($E$2:E459)</f>
        <v>458</v>
      </c>
      <c r="H459">
        <f t="shared" si="71"/>
        <v>99.78165938864629</v>
      </c>
      <c r="K459">
        <v>5</v>
      </c>
      <c r="L459">
        <v>5</v>
      </c>
      <c r="M459">
        <v>4</v>
      </c>
      <c r="N459">
        <f t="shared" si="72"/>
        <v>1</v>
      </c>
      <c r="O459">
        <f>SUM($N$2:N459)</f>
        <v>427</v>
      </c>
      <c r="P459">
        <f>COUNT($N$2:N459)</f>
        <v>458</v>
      </c>
      <c r="Q459">
        <f t="shared" si="73"/>
        <v>93.231441048034938</v>
      </c>
      <c r="T459">
        <v>5</v>
      </c>
      <c r="U459">
        <v>5</v>
      </c>
      <c r="V459">
        <v>4</v>
      </c>
      <c r="W459">
        <f t="shared" si="74"/>
        <v>1</v>
      </c>
      <c r="X459">
        <f>SUM($W$2:W459)</f>
        <v>430</v>
      </c>
      <c r="Y459">
        <f>COUNT($W$2:W459)</f>
        <v>458</v>
      </c>
      <c r="Z459">
        <f t="shared" si="75"/>
        <v>93.886462882096069</v>
      </c>
      <c r="AC459">
        <v>51</v>
      </c>
      <c r="AD459">
        <v>51</v>
      </c>
      <c r="AE459">
        <v>32</v>
      </c>
      <c r="AF459">
        <f t="shared" si="76"/>
        <v>1</v>
      </c>
      <c r="AG459">
        <f>SUM($AF$2:AF459)</f>
        <v>436</v>
      </c>
      <c r="AH459">
        <f>COUNT($AF$2:AF459)</f>
        <v>458</v>
      </c>
      <c r="AI459">
        <f t="shared" si="77"/>
        <v>95.196506550218345</v>
      </c>
      <c r="AL459">
        <v>53</v>
      </c>
      <c r="AM459">
        <v>53</v>
      </c>
      <c r="AN459">
        <v>32</v>
      </c>
      <c r="AO459">
        <f t="shared" si="78"/>
        <v>1</v>
      </c>
      <c r="AP459">
        <f>SUM($AO$2:AO459)</f>
        <v>441</v>
      </c>
      <c r="AQ459">
        <f>COUNT($AO$2:AO459)</f>
        <v>458</v>
      </c>
      <c r="AR459">
        <f t="shared" si="79"/>
        <v>96.288209606986896</v>
      </c>
    </row>
    <row r="460" spans="2:44">
      <c r="B460">
        <v>71</v>
      </c>
      <c r="C460">
        <v>39</v>
      </c>
      <c r="D460">
        <v>4</v>
      </c>
      <c r="E460">
        <f t="shared" si="70"/>
        <v>1</v>
      </c>
      <c r="F460">
        <f>SUM($E$2:E460)</f>
        <v>458</v>
      </c>
      <c r="G460">
        <f>COUNT($E$2:E460)</f>
        <v>459</v>
      </c>
      <c r="H460">
        <f t="shared" si="71"/>
        <v>99.782135076252715</v>
      </c>
      <c r="K460">
        <v>5</v>
      </c>
      <c r="L460">
        <v>5</v>
      </c>
      <c r="M460">
        <v>4</v>
      </c>
      <c r="N460">
        <f t="shared" si="72"/>
        <v>1</v>
      </c>
      <c r="O460">
        <f>SUM($N$2:N460)</f>
        <v>428</v>
      </c>
      <c r="P460">
        <f>COUNT($N$2:N460)</f>
        <v>459</v>
      </c>
      <c r="Q460">
        <f t="shared" si="73"/>
        <v>93.246187363834423</v>
      </c>
      <c r="T460">
        <v>5</v>
      </c>
      <c r="U460">
        <v>5</v>
      </c>
      <c r="V460">
        <v>4</v>
      </c>
      <c r="W460">
        <f t="shared" si="74"/>
        <v>1</v>
      </c>
      <c r="X460">
        <f>SUM($W$2:W460)</f>
        <v>431</v>
      </c>
      <c r="Y460">
        <f>COUNT($W$2:W460)</f>
        <v>459</v>
      </c>
      <c r="Z460">
        <f t="shared" si="75"/>
        <v>93.899782135076251</v>
      </c>
      <c r="AC460">
        <v>51</v>
      </c>
      <c r="AD460">
        <v>51</v>
      </c>
      <c r="AE460">
        <v>50</v>
      </c>
      <c r="AF460">
        <f t="shared" si="76"/>
        <v>1</v>
      </c>
      <c r="AG460">
        <f>SUM($AF$2:AF460)</f>
        <v>437</v>
      </c>
      <c r="AH460">
        <f>COUNT($AF$2:AF460)</f>
        <v>459</v>
      </c>
      <c r="AI460">
        <f t="shared" si="77"/>
        <v>95.20697167755992</v>
      </c>
      <c r="AL460">
        <v>53</v>
      </c>
      <c r="AM460">
        <v>53</v>
      </c>
      <c r="AN460">
        <v>50</v>
      </c>
      <c r="AO460">
        <f t="shared" si="78"/>
        <v>1</v>
      </c>
      <c r="AP460">
        <f>SUM($AO$2:AO460)</f>
        <v>442</v>
      </c>
      <c r="AQ460">
        <f>COUNT($AO$2:AO460)</f>
        <v>459</v>
      </c>
      <c r="AR460">
        <f t="shared" si="79"/>
        <v>96.296296296296291</v>
      </c>
    </row>
    <row r="461" spans="2:44">
      <c r="B461">
        <v>71</v>
      </c>
      <c r="C461">
        <v>39</v>
      </c>
      <c r="D461">
        <v>4</v>
      </c>
      <c r="E461">
        <f t="shared" si="70"/>
        <v>1</v>
      </c>
      <c r="F461">
        <f>SUM($E$2:E461)</f>
        <v>459</v>
      </c>
      <c r="G461">
        <f>COUNT($E$2:E461)</f>
        <v>460</v>
      </c>
      <c r="H461">
        <f t="shared" si="71"/>
        <v>99.782608695652172</v>
      </c>
      <c r="K461">
        <v>5</v>
      </c>
      <c r="L461">
        <v>5</v>
      </c>
      <c r="M461">
        <v>4</v>
      </c>
      <c r="N461">
        <f t="shared" si="72"/>
        <v>1</v>
      </c>
      <c r="O461">
        <f>SUM($N$2:N461)</f>
        <v>429</v>
      </c>
      <c r="P461">
        <f>COUNT($N$2:N461)</f>
        <v>460</v>
      </c>
      <c r="Q461">
        <f t="shared" si="73"/>
        <v>93.260869565217391</v>
      </c>
      <c r="T461">
        <v>5</v>
      </c>
      <c r="U461">
        <v>5</v>
      </c>
      <c r="V461">
        <v>4</v>
      </c>
      <c r="W461">
        <f t="shared" si="74"/>
        <v>1</v>
      </c>
      <c r="X461">
        <f>SUM($W$2:W461)</f>
        <v>432</v>
      </c>
      <c r="Y461">
        <f>COUNT($W$2:W461)</f>
        <v>460</v>
      </c>
      <c r="Z461">
        <f t="shared" si="75"/>
        <v>93.913043478260875</v>
      </c>
      <c r="AC461">
        <v>51</v>
      </c>
      <c r="AD461">
        <v>51</v>
      </c>
      <c r="AE461">
        <v>38</v>
      </c>
      <c r="AF461">
        <f t="shared" si="76"/>
        <v>1</v>
      </c>
      <c r="AG461">
        <f>SUM($AF$2:AF461)</f>
        <v>438</v>
      </c>
      <c r="AH461">
        <f>COUNT($AF$2:AF461)</f>
        <v>460</v>
      </c>
      <c r="AI461">
        <f t="shared" si="77"/>
        <v>95.217391304347828</v>
      </c>
      <c r="AL461">
        <v>53</v>
      </c>
      <c r="AM461">
        <v>53</v>
      </c>
      <c r="AN461">
        <v>38</v>
      </c>
      <c r="AO461">
        <f t="shared" si="78"/>
        <v>1</v>
      </c>
      <c r="AP461">
        <f>SUM($AO$2:AO461)</f>
        <v>443</v>
      </c>
      <c r="AQ461">
        <f>COUNT($AO$2:AO461)</f>
        <v>460</v>
      </c>
      <c r="AR461">
        <f t="shared" si="79"/>
        <v>96.304347826086953</v>
      </c>
    </row>
    <row r="462" spans="2:44">
      <c r="B462">
        <v>71</v>
      </c>
      <c r="C462">
        <v>39</v>
      </c>
      <c r="D462">
        <v>4</v>
      </c>
      <c r="E462">
        <f t="shared" si="70"/>
        <v>1</v>
      </c>
      <c r="F462">
        <f>SUM($E$2:E462)</f>
        <v>460</v>
      </c>
      <c r="G462">
        <f>COUNT($E$2:E462)</f>
        <v>461</v>
      </c>
      <c r="H462">
        <f t="shared" si="71"/>
        <v>99.783080260303691</v>
      </c>
      <c r="K462">
        <v>5</v>
      </c>
      <c r="L462">
        <v>5</v>
      </c>
      <c r="M462">
        <v>4</v>
      </c>
      <c r="N462">
        <f t="shared" si="72"/>
        <v>1</v>
      </c>
      <c r="O462">
        <f>SUM($N$2:N462)</f>
        <v>430</v>
      </c>
      <c r="P462">
        <f>COUNT($N$2:N462)</f>
        <v>461</v>
      </c>
      <c r="Q462">
        <f t="shared" si="73"/>
        <v>93.275488069414308</v>
      </c>
      <c r="T462">
        <v>5</v>
      </c>
      <c r="U462">
        <v>5</v>
      </c>
      <c r="V462">
        <v>4</v>
      </c>
      <c r="W462">
        <f t="shared" si="74"/>
        <v>1</v>
      </c>
      <c r="X462">
        <f>SUM($W$2:W462)</f>
        <v>433</v>
      </c>
      <c r="Y462">
        <f>COUNT($W$2:W462)</f>
        <v>461</v>
      </c>
      <c r="Z462">
        <f t="shared" si="75"/>
        <v>93.926247288503248</v>
      </c>
      <c r="AC462">
        <v>51</v>
      </c>
      <c r="AD462">
        <v>51</v>
      </c>
      <c r="AE462">
        <v>33</v>
      </c>
      <c r="AF462">
        <f t="shared" si="76"/>
        <v>1</v>
      </c>
      <c r="AG462">
        <f>SUM($AF$2:AF462)</f>
        <v>439</v>
      </c>
      <c r="AH462">
        <f>COUNT($AF$2:AF462)</f>
        <v>461</v>
      </c>
      <c r="AI462">
        <f t="shared" si="77"/>
        <v>95.227765726681127</v>
      </c>
      <c r="AL462">
        <v>53</v>
      </c>
      <c r="AM462">
        <v>53</v>
      </c>
      <c r="AN462">
        <v>33</v>
      </c>
      <c r="AO462">
        <f t="shared" si="78"/>
        <v>1</v>
      </c>
      <c r="AP462">
        <f>SUM($AO$2:AO462)</f>
        <v>444</v>
      </c>
      <c r="AQ462">
        <f>COUNT($AO$2:AO462)</f>
        <v>461</v>
      </c>
      <c r="AR462">
        <f t="shared" si="79"/>
        <v>96.312364425162684</v>
      </c>
    </row>
    <row r="463" spans="2:44">
      <c r="B463">
        <v>71</v>
      </c>
      <c r="C463">
        <v>39</v>
      </c>
      <c r="D463">
        <v>4</v>
      </c>
      <c r="E463">
        <f t="shared" si="70"/>
        <v>1</v>
      </c>
      <c r="F463">
        <f>SUM($E$2:E463)</f>
        <v>461</v>
      </c>
      <c r="G463">
        <f>COUNT($E$2:E463)</f>
        <v>462</v>
      </c>
      <c r="H463">
        <f t="shared" si="71"/>
        <v>99.783549783549788</v>
      </c>
      <c r="K463">
        <v>5</v>
      </c>
      <c r="L463">
        <v>5</v>
      </c>
      <c r="M463">
        <v>4</v>
      </c>
      <c r="N463">
        <f t="shared" si="72"/>
        <v>1</v>
      </c>
      <c r="O463">
        <f>SUM($N$2:N463)</f>
        <v>431</v>
      </c>
      <c r="P463">
        <f>COUNT($N$2:N463)</f>
        <v>462</v>
      </c>
      <c r="Q463">
        <f t="shared" si="73"/>
        <v>93.290043290043286</v>
      </c>
      <c r="T463">
        <v>5</v>
      </c>
      <c r="U463">
        <v>5</v>
      </c>
      <c r="V463">
        <v>4</v>
      </c>
      <c r="W463">
        <f t="shared" si="74"/>
        <v>1</v>
      </c>
      <c r="X463">
        <f>SUM($W$2:W463)</f>
        <v>434</v>
      </c>
      <c r="Y463">
        <f>COUNT($W$2:W463)</f>
        <v>462</v>
      </c>
      <c r="Z463">
        <f t="shared" si="75"/>
        <v>93.939393939393938</v>
      </c>
      <c r="AC463">
        <v>51</v>
      </c>
      <c r="AD463">
        <v>51</v>
      </c>
      <c r="AE463">
        <v>36</v>
      </c>
      <c r="AF463">
        <f t="shared" si="76"/>
        <v>1</v>
      </c>
      <c r="AG463">
        <f>SUM($AF$2:AF463)</f>
        <v>440</v>
      </c>
      <c r="AH463">
        <f>COUNT($AF$2:AF463)</f>
        <v>462</v>
      </c>
      <c r="AI463">
        <f t="shared" si="77"/>
        <v>95.238095238095227</v>
      </c>
      <c r="AL463">
        <v>53</v>
      </c>
      <c r="AM463">
        <v>53</v>
      </c>
      <c r="AN463">
        <v>36</v>
      </c>
      <c r="AO463">
        <f t="shared" si="78"/>
        <v>1</v>
      </c>
      <c r="AP463">
        <f>SUM($AO$2:AO463)</f>
        <v>445</v>
      </c>
      <c r="AQ463">
        <f>COUNT($AO$2:AO463)</f>
        <v>462</v>
      </c>
      <c r="AR463">
        <f t="shared" si="79"/>
        <v>96.320346320346317</v>
      </c>
    </row>
    <row r="464" spans="2:44">
      <c r="B464">
        <v>71</v>
      </c>
      <c r="C464">
        <v>39</v>
      </c>
      <c r="D464">
        <v>4</v>
      </c>
      <c r="E464">
        <f t="shared" si="70"/>
        <v>1</v>
      </c>
      <c r="F464">
        <f>SUM($E$2:E464)</f>
        <v>462</v>
      </c>
      <c r="G464">
        <f>COUNT($E$2:E464)</f>
        <v>463</v>
      </c>
      <c r="H464">
        <f t="shared" si="71"/>
        <v>99.784017278617711</v>
      </c>
      <c r="K464">
        <v>5</v>
      </c>
      <c r="L464">
        <v>5</v>
      </c>
      <c r="M464">
        <v>4</v>
      </c>
      <c r="N464">
        <f t="shared" si="72"/>
        <v>1</v>
      </c>
      <c r="O464">
        <f>SUM($N$2:N464)</f>
        <v>432</v>
      </c>
      <c r="P464">
        <f>COUNT($N$2:N464)</f>
        <v>463</v>
      </c>
      <c r="Q464">
        <f t="shared" si="73"/>
        <v>93.30453563714903</v>
      </c>
      <c r="T464">
        <v>5</v>
      </c>
      <c r="U464">
        <v>5</v>
      </c>
      <c r="V464">
        <v>4</v>
      </c>
      <c r="W464">
        <f t="shared" si="74"/>
        <v>1</v>
      </c>
      <c r="X464">
        <f>SUM($W$2:W464)</f>
        <v>435</v>
      </c>
      <c r="Y464">
        <f>COUNT($W$2:W464)</f>
        <v>463</v>
      </c>
      <c r="Z464">
        <f t="shared" si="75"/>
        <v>93.952483801295898</v>
      </c>
      <c r="AC464">
        <v>51</v>
      </c>
      <c r="AD464">
        <v>51</v>
      </c>
      <c r="AE464">
        <v>36</v>
      </c>
      <c r="AF464">
        <f t="shared" si="76"/>
        <v>1</v>
      </c>
      <c r="AG464">
        <f>SUM($AF$2:AF464)</f>
        <v>441</v>
      </c>
      <c r="AH464">
        <f>COUNT($AF$2:AF464)</f>
        <v>463</v>
      </c>
      <c r="AI464">
        <f t="shared" si="77"/>
        <v>95.248380129589634</v>
      </c>
      <c r="AL464">
        <v>51</v>
      </c>
      <c r="AM464">
        <v>51</v>
      </c>
      <c r="AN464">
        <v>36</v>
      </c>
      <c r="AO464">
        <f t="shared" si="78"/>
        <v>1</v>
      </c>
      <c r="AP464">
        <f>SUM($AO$2:AO464)</f>
        <v>446</v>
      </c>
      <c r="AQ464">
        <f>COUNT($AO$2:AO464)</f>
        <v>463</v>
      </c>
      <c r="AR464">
        <f t="shared" si="79"/>
        <v>96.328293736501081</v>
      </c>
    </row>
    <row r="465" spans="2:44">
      <c r="B465">
        <v>71</v>
      </c>
      <c r="C465">
        <v>39</v>
      </c>
      <c r="D465">
        <v>4</v>
      </c>
      <c r="E465">
        <f t="shared" si="70"/>
        <v>1</v>
      </c>
      <c r="F465">
        <f>SUM($E$2:E465)</f>
        <v>463</v>
      </c>
      <c r="G465">
        <f>COUNT($E$2:E465)</f>
        <v>464</v>
      </c>
      <c r="H465">
        <f t="shared" si="71"/>
        <v>99.784482758620683</v>
      </c>
      <c r="K465">
        <v>5</v>
      </c>
      <c r="L465">
        <v>5</v>
      </c>
      <c r="M465">
        <v>4</v>
      </c>
      <c r="N465">
        <f t="shared" si="72"/>
        <v>1</v>
      </c>
      <c r="O465">
        <f>SUM($N$2:N465)</f>
        <v>433</v>
      </c>
      <c r="P465">
        <f>COUNT($N$2:N465)</f>
        <v>464</v>
      </c>
      <c r="Q465">
        <f t="shared" si="73"/>
        <v>93.318965517241381</v>
      </c>
      <c r="T465">
        <v>5</v>
      </c>
      <c r="U465">
        <v>5</v>
      </c>
      <c r="V465">
        <v>4</v>
      </c>
      <c r="W465">
        <f t="shared" si="74"/>
        <v>1</v>
      </c>
      <c r="X465">
        <f>SUM($W$2:W465)</f>
        <v>436</v>
      </c>
      <c r="Y465">
        <f>COUNT($W$2:W465)</f>
        <v>464</v>
      </c>
      <c r="Z465">
        <f t="shared" si="75"/>
        <v>93.965517241379317</v>
      </c>
      <c r="AC465">
        <v>51</v>
      </c>
      <c r="AD465">
        <v>51</v>
      </c>
      <c r="AE465">
        <v>33</v>
      </c>
      <c r="AF465">
        <f t="shared" si="76"/>
        <v>1</v>
      </c>
      <c r="AG465">
        <f>SUM($AF$2:AF465)</f>
        <v>442</v>
      </c>
      <c r="AH465">
        <f>COUNT($AF$2:AF465)</f>
        <v>464</v>
      </c>
      <c r="AI465">
        <f t="shared" si="77"/>
        <v>95.258620689655174</v>
      </c>
      <c r="AL465">
        <v>51</v>
      </c>
      <c r="AM465">
        <v>51</v>
      </c>
      <c r="AN465">
        <v>33</v>
      </c>
      <c r="AO465">
        <f t="shared" si="78"/>
        <v>1</v>
      </c>
      <c r="AP465">
        <f>SUM($AO$2:AO465)</f>
        <v>447</v>
      </c>
      <c r="AQ465">
        <f>COUNT($AO$2:AO465)</f>
        <v>464</v>
      </c>
      <c r="AR465">
        <f t="shared" si="79"/>
        <v>96.33620689655173</v>
      </c>
    </row>
    <row r="466" spans="2:44">
      <c r="B466">
        <v>71</v>
      </c>
      <c r="C466">
        <v>39</v>
      </c>
      <c r="D466">
        <v>4</v>
      </c>
      <c r="E466">
        <f t="shared" si="70"/>
        <v>1</v>
      </c>
      <c r="F466">
        <f>SUM($E$2:E466)</f>
        <v>464</v>
      </c>
      <c r="G466">
        <f>COUNT($E$2:E466)</f>
        <v>465</v>
      </c>
      <c r="H466">
        <f t="shared" si="71"/>
        <v>99.784946236559136</v>
      </c>
      <c r="K466">
        <v>5</v>
      </c>
      <c r="L466">
        <v>5</v>
      </c>
      <c r="M466">
        <v>4</v>
      </c>
      <c r="N466">
        <f t="shared" si="72"/>
        <v>1</v>
      </c>
      <c r="O466">
        <f>SUM($N$2:N466)</f>
        <v>434</v>
      </c>
      <c r="P466">
        <f>COUNT($N$2:N466)</f>
        <v>465</v>
      </c>
      <c r="Q466">
        <f t="shared" si="73"/>
        <v>93.333333333333329</v>
      </c>
      <c r="T466">
        <v>5</v>
      </c>
      <c r="U466">
        <v>5</v>
      </c>
      <c r="V466">
        <v>4</v>
      </c>
      <c r="W466">
        <f t="shared" si="74"/>
        <v>1</v>
      </c>
      <c r="X466">
        <f>SUM($W$2:W466)</f>
        <v>437</v>
      </c>
      <c r="Y466">
        <f>COUNT($W$2:W466)</f>
        <v>465</v>
      </c>
      <c r="Z466">
        <f t="shared" si="75"/>
        <v>93.978494623655919</v>
      </c>
      <c r="AC466">
        <v>51</v>
      </c>
      <c r="AD466">
        <v>51</v>
      </c>
      <c r="AE466">
        <v>45</v>
      </c>
      <c r="AF466">
        <f t="shared" si="76"/>
        <v>1</v>
      </c>
      <c r="AG466">
        <f>SUM($AF$2:AF466)</f>
        <v>443</v>
      </c>
      <c r="AH466">
        <f>COUNT($AF$2:AF466)</f>
        <v>465</v>
      </c>
      <c r="AI466">
        <f t="shared" si="77"/>
        <v>95.268817204301072</v>
      </c>
      <c r="AL466">
        <v>51</v>
      </c>
      <c r="AM466">
        <v>51</v>
      </c>
      <c r="AN466">
        <v>45</v>
      </c>
      <c r="AO466">
        <f t="shared" si="78"/>
        <v>1</v>
      </c>
      <c r="AP466">
        <f>SUM($AO$2:AO466)</f>
        <v>448</v>
      </c>
      <c r="AQ466">
        <f>COUNT($AO$2:AO466)</f>
        <v>465</v>
      </c>
      <c r="AR466">
        <f t="shared" si="79"/>
        <v>96.344086021505376</v>
      </c>
    </row>
    <row r="467" spans="2:44">
      <c r="B467">
        <v>71</v>
      </c>
      <c r="C467">
        <v>39</v>
      </c>
      <c r="D467">
        <v>3</v>
      </c>
      <c r="E467">
        <f t="shared" si="70"/>
        <v>1</v>
      </c>
      <c r="F467">
        <f>SUM($E$2:E467)</f>
        <v>465</v>
      </c>
      <c r="G467">
        <f>COUNT($E$2:E467)</f>
        <v>466</v>
      </c>
      <c r="H467">
        <f t="shared" si="71"/>
        <v>99.785407725321889</v>
      </c>
      <c r="K467">
        <v>5</v>
      </c>
      <c r="L467">
        <v>5</v>
      </c>
      <c r="M467">
        <v>3</v>
      </c>
      <c r="N467">
        <f t="shared" si="72"/>
        <v>1</v>
      </c>
      <c r="O467">
        <f>SUM($N$2:N467)</f>
        <v>435</v>
      </c>
      <c r="P467">
        <f>COUNT($N$2:N467)</f>
        <v>466</v>
      </c>
      <c r="Q467">
        <f t="shared" si="73"/>
        <v>93.347639484978544</v>
      </c>
      <c r="T467">
        <v>5</v>
      </c>
      <c r="U467">
        <v>5</v>
      </c>
      <c r="V467">
        <v>3</v>
      </c>
      <c r="W467">
        <f t="shared" si="74"/>
        <v>1</v>
      </c>
      <c r="X467">
        <f>SUM($W$2:W467)</f>
        <v>438</v>
      </c>
      <c r="Y467">
        <f>COUNT($W$2:W467)</f>
        <v>466</v>
      </c>
      <c r="Z467">
        <f t="shared" si="75"/>
        <v>93.991416309012877</v>
      </c>
      <c r="AC467">
        <v>51</v>
      </c>
      <c r="AD467">
        <v>51</v>
      </c>
      <c r="AE467">
        <v>34</v>
      </c>
      <c r="AF467">
        <f t="shared" si="76"/>
        <v>1</v>
      </c>
      <c r="AG467">
        <f>SUM($AF$2:AF467)</f>
        <v>444</v>
      </c>
      <c r="AH467">
        <f>COUNT($AF$2:AF467)</f>
        <v>466</v>
      </c>
      <c r="AI467">
        <f t="shared" si="77"/>
        <v>95.278969957081543</v>
      </c>
      <c r="AL467">
        <v>51</v>
      </c>
      <c r="AM467">
        <v>51</v>
      </c>
      <c r="AN467">
        <v>34</v>
      </c>
      <c r="AO467">
        <f t="shared" si="78"/>
        <v>1</v>
      </c>
      <c r="AP467">
        <f>SUM($AO$2:AO467)</f>
        <v>449</v>
      </c>
      <c r="AQ467">
        <f>COUNT($AO$2:AO467)</f>
        <v>466</v>
      </c>
      <c r="AR467">
        <f t="shared" si="79"/>
        <v>96.351931330472112</v>
      </c>
    </row>
    <row r="468" spans="2:44">
      <c r="B468">
        <v>71</v>
      </c>
      <c r="C468">
        <v>39</v>
      </c>
      <c r="D468">
        <v>4</v>
      </c>
      <c r="E468">
        <f t="shared" si="70"/>
        <v>1</v>
      </c>
      <c r="F468">
        <f>SUM($E$2:E468)</f>
        <v>466</v>
      </c>
      <c r="G468">
        <f>COUNT($E$2:E468)</f>
        <v>467</v>
      </c>
      <c r="H468">
        <f t="shared" si="71"/>
        <v>99.78586723768737</v>
      </c>
      <c r="K468">
        <v>5</v>
      </c>
      <c r="L468">
        <v>5</v>
      </c>
      <c r="M468">
        <v>4</v>
      </c>
      <c r="N468">
        <f t="shared" si="72"/>
        <v>1</v>
      </c>
      <c r="O468">
        <f>SUM($N$2:N468)</f>
        <v>436</v>
      </c>
      <c r="P468">
        <f>COUNT($N$2:N468)</f>
        <v>467</v>
      </c>
      <c r="Q468">
        <f t="shared" si="73"/>
        <v>93.361884368308353</v>
      </c>
      <c r="T468">
        <v>5</v>
      </c>
      <c r="U468">
        <v>5</v>
      </c>
      <c r="V468">
        <v>4</v>
      </c>
      <c r="W468">
        <f t="shared" si="74"/>
        <v>1</v>
      </c>
      <c r="X468">
        <f>SUM($W$2:W468)</f>
        <v>439</v>
      </c>
      <c r="Y468">
        <f>COUNT($W$2:W468)</f>
        <v>467</v>
      </c>
      <c r="Z468">
        <f t="shared" si="75"/>
        <v>94.004282655246257</v>
      </c>
      <c r="AC468">
        <v>51</v>
      </c>
      <c r="AD468">
        <v>51</v>
      </c>
      <c r="AE468">
        <v>40</v>
      </c>
      <c r="AF468">
        <f t="shared" si="76"/>
        <v>1</v>
      </c>
      <c r="AG468">
        <f>SUM($AF$2:AF468)</f>
        <v>445</v>
      </c>
      <c r="AH468">
        <f>COUNT($AF$2:AF468)</f>
        <v>467</v>
      </c>
      <c r="AI468">
        <f t="shared" si="77"/>
        <v>95.289079229122052</v>
      </c>
      <c r="AL468">
        <v>51</v>
      </c>
      <c r="AM468">
        <v>51</v>
      </c>
      <c r="AN468">
        <v>40</v>
      </c>
      <c r="AO468">
        <f t="shared" si="78"/>
        <v>1</v>
      </c>
      <c r="AP468">
        <f>SUM($AO$2:AO468)</f>
        <v>450</v>
      </c>
      <c r="AQ468">
        <f>COUNT($AO$2:AO468)</f>
        <v>467</v>
      </c>
      <c r="AR468">
        <f t="shared" si="79"/>
        <v>96.359743040685217</v>
      </c>
    </row>
    <row r="469" spans="2:44">
      <c r="B469">
        <v>71</v>
      </c>
      <c r="C469">
        <v>39</v>
      </c>
      <c r="D469">
        <v>4</v>
      </c>
      <c r="E469">
        <f t="shared" si="70"/>
        <v>1</v>
      </c>
      <c r="F469">
        <f>SUM($E$2:E469)</f>
        <v>467</v>
      </c>
      <c r="G469">
        <f>COUNT($E$2:E469)</f>
        <v>468</v>
      </c>
      <c r="H469">
        <f t="shared" si="71"/>
        <v>99.786324786324784</v>
      </c>
      <c r="K469">
        <v>5</v>
      </c>
      <c r="L469">
        <v>5</v>
      </c>
      <c r="M469">
        <v>4</v>
      </c>
      <c r="N469">
        <f t="shared" si="72"/>
        <v>1</v>
      </c>
      <c r="O469">
        <f>SUM($N$2:N469)</f>
        <v>437</v>
      </c>
      <c r="P469">
        <f>COUNT($N$2:N469)</f>
        <v>468</v>
      </c>
      <c r="Q469">
        <f t="shared" si="73"/>
        <v>93.376068376068375</v>
      </c>
      <c r="T469">
        <v>5</v>
      </c>
      <c r="U469">
        <v>5</v>
      </c>
      <c r="V469">
        <v>4</v>
      </c>
      <c r="W469">
        <f t="shared" si="74"/>
        <v>1</v>
      </c>
      <c r="X469">
        <f>SUM($W$2:W469)</f>
        <v>440</v>
      </c>
      <c r="Y469">
        <f>COUNT($W$2:W469)</f>
        <v>468</v>
      </c>
      <c r="Z469">
        <f t="shared" si="75"/>
        <v>94.01709401709401</v>
      </c>
      <c r="AC469">
        <v>51</v>
      </c>
      <c r="AD469">
        <v>51</v>
      </c>
      <c r="AE469">
        <v>87</v>
      </c>
      <c r="AF469">
        <f t="shared" si="76"/>
        <v>0</v>
      </c>
      <c r="AG469">
        <f>SUM($AF$2:AF469)</f>
        <v>445</v>
      </c>
      <c r="AH469">
        <f>COUNT($AF$2:AF469)</f>
        <v>468</v>
      </c>
      <c r="AI469">
        <f t="shared" si="77"/>
        <v>95.085470085470078</v>
      </c>
      <c r="AL469">
        <v>51</v>
      </c>
      <c r="AM469">
        <v>51</v>
      </c>
      <c r="AN469">
        <v>87</v>
      </c>
      <c r="AO469">
        <f t="shared" si="78"/>
        <v>0</v>
      </c>
      <c r="AP469">
        <f>SUM($AO$2:AO469)</f>
        <v>450</v>
      </c>
      <c r="AQ469">
        <f>COUNT($AO$2:AO469)</f>
        <v>468</v>
      </c>
      <c r="AR469">
        <f t="shared" si="79"/>
        <v>96.15384615384616</v>
      </c>
    </row>
    <row r="470" spans="2:44">
      <c r="B470">
        <v>71</v>
      </c>
      <c r="C470">
        <v>39</v>
      </c>
      <c r="D470">
        <v>4</v>
      </c>
      <c r="E470">
        <f t="shared" si="70"/>
        <v>1</v>
      </c>
      <c r="F470">
        <f>SUM($E$2:E470)</f>
        <v>468</v>
      </c>
      <c r="G470">
        <f>COUNT($E$2:E470)</f>
        <v>469</v>
      </c>
      <c r="H470">
        <f t="shared" si="71"/>
        <v>99.786780383795303</v>
      </c>
      <c r="K470">
        <v>5</v>
      </c>
      <c r="L470">
        <v>5</v>
      </c>
      <c r="M470">
        <v>4</v>
      </c>
      <c r="N470">
        <f t="shared" si="72"/>
        <v>1</v>
      </c>
      <c r="O470">
        <f>SUM($N$2:N470)</f>
        <v>438</v>
      </c>
      <c r="P470">
        <f>COUNT($N$2:N470)</f>
        <v>469</v>
      </c>
      <c r="Q470">
        <f t="shared" si="73"/>
        <v>93.390191897654589</v>
      </c>
      <c r="T470">
        <v>5</v>
      </c>
      <c r="U470">
        <v>5</v>
      </c>
      <c r="V470">
        <v>4</v>
      </c>
      <c r="W470">
        <f t="shared" si="74"/>
        <v>1</v>
      </c>
      <c r="X470">
        <f>SUM($W$2:W470)</f>
        <v>441</v>
      </c>
      <c r="Y470">
        <f>COUNT($W$2:W470)</f>
        <v>469</v>
      </c>
      <c r="Z470">
        <f t="shared" si="75"/>
        <v>94.029850746268664</v>
      </c>
      <c r="AC470">
        <v>51</v>
      </c>
      <c r="AD470">
        <v>51</v>
      </c>
      <c r="AE470">
        <v>62</v>
      </c>
      <c r="AF470">
        <f t="shared" si="76"/>
        <v>0</v>
      </c>
      <c r="AG470">
        <f>SUM($AF$2:AF470)</f>
        <v>445</v>
      </c>
      <c r="AH470">
        <f>COUNT($AF$2:AF470)</f>
        <v>469</v>
      </c>
      <c r="AI470">
        <f t="shared" si="77"/>
        <v>94.882729211087423</v>
      </c>
      <c r="AL470">
        <v>51</v>
      </c>
      <c r="AM470">
        <v>51</v>
      </c>
      <c r="AN470">
        <v>62</v>
      </c>
      <c r="AO470">
        <f t="shared" si="78"/>
        <v>0</v>
      </c>
      <c r="AP470">
        <f>SUM($AO$2:AO470)</f>
        <v>450</v>
      </c>
      <c r="AQ470">
        <f>COUNT($AO$2:AO470)</f>
        <v>469</v>
      </c>
      <c r="AR470">
        <f t="shared" si="79"/>
        <v>95.948827292110877</v>
      </c>
    </row>
    <row r="471" spans="2:44">
      <c r="B471">
        <v>71</v>
      </c>
      <c r="C471">
        <v>39</v>
      </c>
      <c r="D471">
        <v>4</v>
      </c>
      <c r="E471">
        <f t="shared" si="70"/>
        <v>1</v>
      </c>
      <c r="F471">
        <f>SUM($E$2:E471)</f>
        <v>469</v>
      </c>
      <c r="G471">
        <f>COUNT($E$2:E471)</f>
        <v>470</v>
      </c>
      <c r="H471">
        <f t="shared" si="71"/>
        <v>99.787234042553195</v>
      </c>
      <c r="K471">
        <v>5</v>
      </c>
      <c r="L471">
        <v>5</v>
      </c>
      <c r="M471">
        <v>4</v>
      </c>
      <c r="N471">
        <f t="shared" si="72"/>
        <v>1</v>
      </c>
      <c r="O471">
        <f>SUM($N$2:N471)</f>
        <v>439</v>
      </c>
      <c r="P471">
        <f>COUNT($N$2:N471)</f>
        <v>470</v>
      </c>
      <c r="Q471">
        <f t="shared" si="73"/>
        <v>93.40425531914893</v>
      </c>
      <c r="T471">
        <v>5</v>
      </c>
      <c r="U471">
        <v>5</v>
      </c>
      <c r="V471">
        <v>4</v>
      </c>
      <c r="W471">
        <f t="shared" si="74"/>
        <v>1</v>
      </c>
      <c r="X471">
        <f>SUM($W$2:W471)</f>
        <v>442</v>
      </c>
      <c r="Y471">
        <f>COUNT($W$2:W471)</f>
        <v>470</v>
      </c>
      <c r="Z471">
        <f t="shared" si="75"/>
        <v>94.042553191489361</v>
      </c>
      <c r="AC471">
        <v>51</v>
      </c>
      <c r="AD471">
        <v>51</v>
      </c>
      <c r="AE471">
        <v>30</v>
      </c>
      <c r="AF471">
        <f t="shared" si="76"/>
        <v>1</v>
      </c>
      <c r="AG471">
        <f>SUM($AF$2:AF471)</f>
        <v>446</v>
      </c>
      <c r="AH471">
        <f>COUNT($AF$2:AF471)</f>
        <v>470</v>
      </c>
      <c r="AI471">
        <f t="shared" si="77"/>
        <v>94.893617021276597</v>
      </c>
      <c r="AL471">
        <v>51</v>
      </c>
      <c r="AM471">
        <v>51</v>
      </c>
      <c r="AN471">
        <v>30</v>
      </c>
      <c r="AO471">
        <f t="shared" si="78"/>
        <v>1</v>
      </c>
      <c r="AP471">
        <f>SUM($AO$2:AO471)</f>
        <v>451</v>
      </c>
      <c r="AQ471">
        <f>COUNT($AO$2:AO471)</f>
        <v>470</v>
      </c>
      <c r="AR471">
        <f t="shared" si="79"/>
        <v>95.957446808510639</v>
      </c>
    </row>
    <row r="472" spans="2:44">
      <c r="B472">
        <v>71</v>
      </c>
      <c r="C472">
        <v>39</v>
      </c>
      <c r="D472">
        <v>4</v>
      </c>
      <c r="E472">
        <f t="shared" si="70"/>
        <v>1</v>
      </c>
      <c r="F472">
        <f>SUM($E$2:E472)</f>
        <v>470</v>
      </c>
      <c r="G472">
        <f>COUNT($E$2:E472)</f>
        <v>471</v>
      </c>
      <c r="H472">
        <f t="shared" si="71"/>
        <v>99.787685774946922</v>
      </c>
      <c r="K472">
        <v>5</v>
      </c>
      <c r="L472">
        <v>5</v>
      </c>
      <c r="M472">
        <v>4</v>
      </c>
      <c r="N472">
        <f t="shared" si="72"/>
        <v>1</v>
      </c>
      <c r="O472">
        <f>SUM($N$2:N472)</f>
        <v>440</v>
      </c>
      <c r="P472">
        <f>COUNT($N$2:N472)</f>
        <v>471</v>
      </c>
      <c r="Q472">
        <f t="shared" si="73"/>
        <v>93.418259023354565</v>
      </c>
      <c r="T472">
        <v>5</v>
      </c>
      <c r="U472">
        <v>5</v>
      </c>
      <c r="V472">
        <v>4</v>
      </c>
      <c r="W472">
        <f t="shared" si="74"/>
        <v>1</v>
      </c>
      <c r="X472">
        <f>SUM($W$2:W472)</f>
        <v>443</v>
      </c>
      <c r="Y472">
        <f>COUNT($W$2:W472)</f>
        <v>471</v>
      </c>
      <c r="Z472">
        <f t="shared" si="75"/>
        <v>94.055201698513798</v>
      </c>
      <c r="AC472">
        <v>51</v>
      </c>
      <c r="AD472">
        <v>51</v>
      </c>
      <c r="AE472">
        <v>39</v>
      </c>
      <c r="AF472">
        <f t="shared" si="76"/>
        <v>1</v>
      </c>
      <c r="AG472">
        <f>SUM($AF$2:AF472)</f>
        <v>447</v>
      </c>
      <c r="AH472">
        <f>COUNT($AF$2:AF472)</f>
        <v>471</v>
      </c>
      <c r="AI472">
        <f t="shared" si="77"/>
        <v>94.904458598726109</v>
      </c>
      <c r="AL472">
        <v>51</v>
      </c>
      <c r="AM472">
        <v>51</v>
      </c>
      <c r="AN472">
        <v>39</v>
      </c>
      <c r="AO472">
        <f t="shared" si="78"/>
        <v>1</v>
      </c>
      <c r="AP472">
        <f>SUM($AO$2:AO472)</f>
        <v>452</v>
      </c>
      <c r="AQ472">
        <f>COUNT($AO$2:AO472)</f>
        <v>471</v>
      </c>
      <c r="AR472">
        <f t="shared" si="79"/>
        <v>95.966029723991511</v>
      </c>
    </row>
    <row r="473" spans="2:44">
      <c r="B473">
        <v>71</v>
      </c>
      <c r="C473">
        <v>39</v>
      </c>
      <c r="D473">
        <v>4</v>
      </c>
      <c r="E473">
        <f t="shared" si="70"/>
        <v>1</v>
      </c>
      <c r="F473">
        <f>SUM($E$2:E473)</f>
        <v>471</v>
      </c>
      <c r="G473">
        <f>COUNT($E$2:E473)</f>
        <v>472</v>
      </c>
      <c r="H473">
        <f t="shared" si="71"/>
        <v>99.788135593220346</v>
      </c>
      <c r="K473">
        <v>5</v>
      </c>
      <c r="L473">
        <v>5</v>
      </c>
      <c r="M473">
        <v>4</v>
      </c>
      <c r="N473">
        <f t="shared" si="72"/>
        <v>1</v>
      </c>
      <c r="O473">
        <f>SUM($N$2:N473)</f>
        <v>441</v>
      </c>
      <c r="P473">
        <f>COUNT($N$2:N473)</f>
        <v>472</v>
      </c>
      <c r="Q473">
        <f t="shared" si="73"/>
        <v>93.432203389830505</v>
      </c>
      <c r="T473">
        <v>5</v>
      </c>
      <c r="U473">
        <v>5</v>
      </c>
      <c r="V473">
        <v>4</v>
      </c>
      <c r="W473">
        <f t="shared" si="74"/>
        <v>1</v>
      </c>
      <c r="X473">
        <f>SUM($W$2:W473)</f>
        <v>444</v>
      </c>
      <c r="Y473">
        <f>COUNT($W$2:W473)</f>
        <v>472</v>
      </c>
      <c r="Z473">
        <f t="shared" si="75"/>
        <v>94.067796610169495</v>
      </c>
      <c r="AC473">
        <v>51</v>
      </c>
      <c r="AD473">
        <v>51</v>
      </c>
      <c r="AE473">
        <v>70</v>
      </c>
      <c r="AF473">
        <f t="shared" si="76"/>
        <v>0</v>
      </c>
      <c r="AG473">
        <f>SUM($AF$2:AF473)</f>
        <v>447</v>
      </c>
      <c r="AH473">
        <f>COUNT($AF$2:AF473)</f>
        <v>472</v>
      </c>
      <c r="AI473">
        <f t="shared" si="77"/>
        <v>94.703389830508485</v>
      </c>
      <c r="AL473">
        <v>51</v>
      </c>
      <c r="AM473">
        <v>51</v>
      </c>
      <c r="AN473">
        <v>70</v>
      </c>
      <c r="AO473">
        <f t="shared" si="78"/>
        <v>0</v>
      </c>
      <c r="AP473">
        <f>SUM($AO$2:AO473)</f>
        <v>452</v>
      </c>
      <c r="AQ473">
        <f>COUNT($AO$2:AO473)</f>
        <v>472</v>
      </c>
      <c r="AR473">
        <f t="shared" si="79"/>
        <v>95.762711864406782</v>
      </c>
    </row>
    <row r="474" spans="2:44">
      <c r="B474">
        <v>71</v>
      </c>
      <c r="C474">
        <v>39</v>
      </c>
      <c r="D474">
        <v>4</v>
      </c>
      <c r="E474">
        <f t="shared" si="70"/>
        <v>1</v>
      </c>
      <c r="F474">
        <f>SUM($E$2:E474)</f>
        <v>472</v>
      </c>
      <c r="G474">
        <f>COUNT($E$2:E474)</f>
        <v>473</v>
      </c>
      <c r="H474">
        <f t="shared" si="71"/>
        <v>99.788583509513742</v>
      </c>
      <c r="K474">
        <v>5</v>
      </c>
      <c r="L474">
        <v>5</v>
      </c>
      <c r="M474">
        <v>4</v>
      </c>
      <c r="N474">
        <f t="shared" si="72"/>
        <v>1</v>
      </c>
      <c r="O474">
        <f>SUM($N$2:N474)</f>
        <v>442</v>
      </c>
      <c r="P474">
        <f>COUNT($N$2:N474)</f>
        <v>473</v>
      </c>
      <c r="Q474">
        <f t="shared" si="73"/>
        <v>93.446088794926013</v>
      </c>
      <c r="T474">
        <v>5</v>
      </c>
      <c r="U474">
        <v>5</v>
      </c>
      <c r="V474">
        <v>4</v>
      </c>
      <c r="W474">
        <f t="shared" si="74"/>
        <v>1</v>
      </c>
      <c r="X474">
        <f>SUM($W$2:W474)</f>
        <v>445</v>
      </c>
      <c r="Y474">
        <f>COUNT($W$2:W474)</f>
        <v>473</v>
      </c>
      <c r="Z474">
        <f t="shared" si="75"/>
        <v>94.080338266384771</v>
      </c>
      <c r="AC474">
        <v>51</v>
      </c>
      <c r="AD474">
        <v>51</v>
      </c>
      <c r="AE474">
        <v>31</v>
      </c>
      <c r="AF474">
        <f t="shared" si="76"/>
        <v>1</v>
      </c>
      <c r="AG474">
        <f>SUM($AF$2:AF474)</f>
        <v>448</v>
      </c>
      <c r="AH474">
        <f>COUNT($AF$2:AF474)</f>
        <v>473</v>
      </c>
      <c r="AI474">
        <f t="shared" si="77"/>
        <v>94.714587737843544</v>
      </c>
      <c r="AL474">
        <v>51</v>
      </c>
      <c r="AM474">
        <v>51</v>
      </c>
      <c r="AN474">
        <v>31</v>
      </c>
      <c r="AO474">
        <f t="shared" si="78"/>
        <v>1</v>
      </c>
      <c r="AP474">
        <f>SUM($AO$2:AO474)</f>
        <v>453</v>
      </c>
      <c r="AQ474">
        <f>COUNT($AO$2:AO474)</f>
        <v>473</v>
      </c>
      <c r="AR474">
        <f t="shared" si="79"/>
        <v>95.771670190274833</v>
      </c>
    </row>
    <row r="475" spans="2:44">
      <c r="B475">
        <v>71</v>
      </c>
      <c r="C475">
        <v>39</v>
      </c>
      <c r="D475">
        <v>7</v>
      </c>
      <c r="E475">
        <f t="shared" si="70"/>
        <v>1</v>
      </c>
      <c r="F475">
        <f>SUM($E$2:E475)</f>
        <v>473</v>
      </c>
      <c r="G475">
        <f>COUNT($E$2:E475)</f>
        <v>474</v>
      </c>
      <c r="H475">
        <f t="shared" si="71"/>
        <v>99.789029535864984</v>
      </c>
      <c r="K475">
        <v>5</v>
      </c>
      <c r="L475">
        <v>5</v>
      </c>
      <c r="M475">
        <v>7</v>
      </c>
      <c r="N475">
        <f t="shared" si="72"/>
        <v>0</v>
      </c>
      <c r="O475">
        <f>SUM($N$2:N475)</f>
        <v>442</v>
      </c>
      <c r="P475">
        <f>COUNT($N$2:N475)</f>
        <v>474</v>
      </c>
      <c r="Q475">
        <f t="shared" si="73"/>
        <v>93.248945147679336</v>
      </c>
      <c r="T475">
        <v>5</v>
      </c>
      <c r="U475">
        <v>5</v>
      </c>
      <c r="V475">
        <v>7</v>
      </c>
      <c r="W475">
        <f t="shared" si="74"/>
        <v>0</v>
      </c>
      <c r="X475">
        <f>SUM($W$2:W475)</f>
        <v>445</v>
      </c>
      <c r="Y475">
        <f>COUNT($W$2:W475)</f>
        <v>474</v>
      </c>
      <c r="Z475">
        <f t="shared" si="75"/>
        <v>93.881856540084385</v>
      </c>
      <c r="AC475">
        <v>51</v>
      </c>
      <c r="AD475">
        <v>51</v>
      </c>
      <c r="AE475">
        <v>37</v>
      </c>
      <c r="AF475">
        <f t="shared" si="76"/>
        <v>1</v>
      </c>
      <c r="AG475">
        <f>SUM($AF$2:AF475)</f>
        <v>449</v>
      </c>
      <c r="AH475">
        <f>COUNT($AF$2:AF475)</f>
        <v>474</v>
      </c>
      <c r="AI475">
        <f t="shared" si="77"/>
        <v>94.725738396624465</v>
      </c>
      <c r="AL475">
        <v>51</v>
      </c>
      <c r="AM475">
        <v>51</v>
      </c>
      <c r="AN475">
        <v>37</v>
      </c>
      <c r="AO475">
        <f t="shared" si="78"/>
        <v>1</v>
      </c>
      <c r="AP475">
        <f>SUM($AO$2:AO475)</f>
        <v>454</v>
      </c>
      <c r="AQ475">
        <f>COUNT($AO$2:AO475)</f>
        <v>474</v>
      </c>
      <c r="AR475">
        <f t="shared" si="79"/>
        <v>95.780590717299575</v>
      </c>
    </row>
    <row r="476" spans="2:44">
      <c r="B476">
        <v>71</v>
      </c>
      <c r="C476">
        <v>39</v>
      </c>
      <c r="D476">
        <v>7</v>
      </c>
      <c r="E476">
        <f t="shared" si="70"/>
        <v>1</v>
      </c>
      <c r="F476">
        <f>SUM($E$2:E476)</f>
        <v>474</v>
      </c>
      <c r="G476">
        <f>COUNT($E$2:E476)</f>
        <v>475</v>
      </c>
      <c r="H476">
        <f t="shared" si="71"/>
        <v>99.789473684210535</v>
      </c>
      <c r="K476">
        <v>5</v>
      </c>
      <c r="L476">
        <v>5</v>
      </c>
      <c r="M476">
        <v>7</v>
      </c>
      <c r="N476">
        <f t="shared" si="72"/>
        <v>0</v>
      </c>
      <c r="O476">
        <f>SUM($N$2:N476)</f>
        <v>442</v>
      </c>
      <c r="P476">
        <f>COUNT($N$2:N476)</f>
        <v>475</v>
      </c>
      <c r="Q476">
        <f t="shared" si="73"/>
        <v>93.05263157894737</v>
      </c>
      <c r="T476">
        <v>5</v>
      </c>
      <c r="U476">
        <v>5</v>
      </c>
      <c r="V476">
        <v>7</v>
      </c>
      <c r="W476">
        <f t="shared" si="74"/>
        <v>0</v>
      </c>
      <c r="X476">
        <f>SUM($W$2:W476)</f>
        <v>445</v>
      </c>
      <c r="Y476">
        <f>COUNT($W$2:W476)</f>
        <v>475</v>
      </c>
      <c r="Z476">
        <f t="shared" si="75"/>
        <v>93.684210526315795</v>
      </c>
      <c r="AC476">
        <v>51</v>
      </c>
      <c r="AD476">
        <v>51</v>
      </c>
      <c r="AE476">
        <v>30</v>
      </c>
      <c r="AF476">
        <f t="shared" si="76"/>
        <v>1</v>
      </c>
      <c r="AG476">
        <f>SUM($AF$2:AF476)</f>
        <v>450</v>
      </c>
      <c r="AH476">
        <f>COUNT($AF$2:AF476)</f>
        <v>475</v>
      </c>
      <c r="AI476">
        <f t="shared" si="77"/>
        <v>94.73684210526315</v>
      </c>
      <c r="AL476">
        <v>51</v>
      </c>
      <c r="AM476">
        <v>51</v>
      </c>
      <c r="AN476">
        <v>30</v>
      </c>
      <c r="AO476">
        <f t="shared" si="78"/>
        <v>1</v>
      </c>
      <c r="AP476">
        <f>SUM($AO$2:AO476)</f>
        <v>455</v>
      </c>
      <c r="AQ476">
        <f>COUNT($AO$2:AO476)</f>
        <v>475</v>
      </c>
      <c r="AR476">
        <f t="shared" si="79"/>
        <v>95.78947368421052</v>
      </c>
    </row>
    <row r="477" spans="2:44">
      <c r="B477">
        <v>71</v>
      </c>
      <c r="C477">
        <v>39</v>
      </c>
      <c r="D477">
        <v>3</v>
      </c>
      <c r="E477">
        <f t="shared" si="70"/>
        <v>1</v>
      </c>
      <c r="F477">
        <f>SUM($E$2:E477)</f>
        <v>475</v>
      </c>
      <c r="G477">
        <f>COUNT($E$2:E477)</f>
        <v>476</v>
      </c>
      <c r="H477">
        <f t="shared" si="71"/>
        <v>99.789915966386559</v>
      </c>
      <c r="K477">
        <v>5</v>
      </c>
      <c r="L477">
        <v>5</v>
      </c>
      <c r="M477">
        <v>3</v>
      </c>
      <c r="N477">
        <f t="shared" si="72"/>
        <v>1</v>
      </c>
      <c r="O477">
        <f>SUM($N$2:N477)</f>
        <v>443</v>
      </c>
      <c r="P477">
        <f>COUNT($N$2:N477)</f>
        <v>476</v>
      </c>
      <c r="Q477">
        <f t="shared" si="73"/>
        <v>93.067226890756302</v>
      </c>
      <c r="T477">
        <v>5</v>
      </c>
      <c r="U477">
        <v>5</v>
      </c>
      <c r="V477">
        <v>3</v>
      </c>
      <c r="W477">
        <f t="shared" si="74"/>
        <v>1</v>
      </c>
      <c r="X477">
        <f>SUM($W$2:W477)</f>
        <v>446</v>
      </c>
      <c r="Y477">
        <f>COUNT($W$2:W477)</f>
        <v>476</v>
      </c>
      <c r="Z477">
        <f t="shared" si="75"/>
        <v>93.69747899159664</v>
      </c>
      <c r="AC477">
        <v>51</v>
      </c>
      <c r="AD477">
        <v>51</v>
      </c>
      <c r="AE477">
        <v>30</v>
      </c>
      <c r="AF477">
        <f t="shared" si="76"/>
        <v>1</v>
      </c>
      <c r="AG477">
        <f>SUM($AF$2:AF477)</f>
        <v>451</v>
      </c>
      <c r="AH477">
        <f>COUNT($AF$2:AF477)</f>
        <v>476</v>
      </c>
      <c r="AI477">
        <f t="shared" si="77"/>
        <v>94.747899159663859</v>
      </c>
      <c r="AL477">
        <v>51</v>
      </c>
      <c r="AM477">
        <v>51</v>
      </c>
      <c r="AN477">
        <v>30</v>
      </c>
      <c r="AO477">
        <f t="shared" si="78"/>
        <v>1</v>
      </c>
      <c r="AP477">
        <f>SUM($AO$2:AO477)</f>
        <v>456</v>
      </c>
      <c r="AQ477">
        <f>COUNT($AO$2:AO477)</f>
        <v>476</v>
      </c>
      <c r="AR477">
        <f t="shared" si="79"/>
        <v>95.798319327731093</v>
      </c>
    </row>
    <row r="478" spans="2:44">
      <c r="B478">
        <v>71</v>
      </c>
      <c r="C478">
        <v>39</v>
      </c>
      <c r="D478">
        <v>7</v>
      </c>
      <c r="E478">
        <f t="shared" si="70"/>
        <v>1</v>
      </c>
      <c r="F478">
        <f>SUM($E$2:E478)</f>
        <v>476</v>
      </c>
      <c r="G478">
        <f>COUNT($E$2:E478)</f>
        <v>477</v>
      </c>
      <c r="H478">
        <f t="shared" si="71"/>
        <v>99.790356394129972</v>
      </c>
      <c r="K478">
        <v>5</v>
      </c>
      <c r="L478">
        <v>5</v>
      </c>
      <c r="M478">
        <v>7</v>
      </c>
      <c r="N478">
        <f t="shared" si="72"/>
        <v>0</v>
      </c>
      <c r="O478">
        <f>SUM($N$2:N478)</f>
        <v>443</v>
      </c>
      <c r="P478">
        <f>COUNT($N$2:N478)</f>
        <v>477</v>
      </c>
      <c r="Q478">
        <f t="shared" si="73"/>
        <v>92.872117400419285</v>
      </c>
      <c r="T478">
        <v>5</v>
      </c>
      <c r="U478">
        <v>5</v>
      </c>
      <c r="V478">
        <v>7</v>
      </c>
      <c r="W478">
        <f t="shared" si="74"/>
        <v>0</v>
      </c>
      <c r="X478">
        <f>SUM($W$2:W478)</f>
        <v>446</v>
      </c>
      <c r="Y478">
        <f>COUNT($W$2:W478)</f>
        <v>477</v>
      </c>
      <c r="Z478">
        <f t="shared" si="75"/>
        <v>93.501048218029354</v>
      </c>
      <c r="AC478">
        <v>51</v>
      </c>
      <c r="AD478">
        <v>51</v>
      </c>
      <c r="AE478">
        <v>43</v>
      </c>
      <c r="AF478">
        <f t="shared" si="76"/>
        <v>1</v>
      </c>
      <c r="AG478">
        <f>SUM($AF$2:AF478)</f>
        <v>452</v>
      </c>
      <c r="AH478">
        <f>COUNT($AF$2:AF478)</f>
        <v>477</v>
      </c>
      <c r="AI478">
        <f t="shared" si="77"/>
        <v>94.758909853249477</v>
      </c>
      <c r="AL478">
        <v>51</v>
      </c>
      <c r="AM478">
        <v>51</v>
      </c>
      <c r="AN478">
        <v>43</v>
      </c>
      <c r="AO478">
        <f t="shared" si="78"/>
        <v>1</v>
      </c>
      <c r="AP478">
        <f>SUM($AO$2:AO478)</f>
        <v>457</v>
      </c>
      <c r="AQ478">
        <f>COUNT($AO$2:AO478)</f>
        <v>477</v>
      </c>
      <c r="AR478">
        <f t="shared" si="79"/>
        <v>95.807127882599588</v>
      </c>
    </row>
    <row r="479" spans="2:44">
      <c r="B479">
        <v>71</v>
      </c>
      <c r="C479">
        <v>39</v>
      </c>
      <c r="D479">
        <v>4</v>
      </c>
      <c r="E479">
        <f t="shared" si="70"/>
        <v>1</v>
      </c>
      <c r="F479">
        <f>SUM($E$2:E479)</f>
        <v>477</v>
      </c>
      <c r="G479">
        <f>COUNT($E$2:E479)</f>
        <v>478</v>
      </c>
      <c r="H479">
        <f t="shared" si="71"/>
        <v>99.790794979079493</v>
      </c>
      <c r="K479">
        <v>5</v>
      </c>
      <c r="L479">
        <v>5</v>
      </c>
      <c r="M479">
        <v>4</v>
      </c>
      <c r="N479">
        <f t="shared" si="72"/>
        <v>1</v>
      </c>
      <c r="O479">
        <f>SUM($N$2:N479)</f>
        <v>444</v>
      </c>
      <c r="P479">
        <f>COUNT($N$2:N479)</f>
        <v>478</v>
      </c>
      <c r="Q479">
        <f t="shared" si="73"/>
        <v>92.887029288702934</v>
      </c>
      <c r="T479">
        <v>5</v>
      </c>
      <c r="U479">
        <v>5</v>
      </c>
      <c r="V479">
        <v>4</v>
      </c>
      <c r="W479">
        <f t="shared" si="74"/>
        <v>1</v>
      </c>
      <c r="X479">
        <f>SUM($W$2:W479)</f>
        <v>447</v>
      </c>
      <c r="Y479">
        <f>COUNT($W$2:W479)</f>
        <v>478</v>
      </c>
      <c r="Z479">
        <f t="shared" si="75"/>
        <v>93.51464435146444</v>
      </c>
      <c r="AC479">
        <v>51</v>
      </c>
      <c r="AD479">
        <v>51</v>
      </c>
      <c r="AE479">
        <v>37</v>
      </c>
      <c r="AF479">
        <f t="shared" si="76"/>
        <v>1</v>
      </c>
      <c r="AG479">
        <f>SUM($AF$2:AF479)</f>
        <v>453</v>
      </c>
      <c r="AH479">
        <f>COUNT($AF$2:AF479)</f>
        <v>478</v>
      </c>
      <c r="AI479">
        <f t="shared" si="77"/>
        <v>94.769874476987454</v>
      </c>
      <c r="AL479">
        <v>53</v>
      </c>
      <c r="AM479">
        <v>53</v>
      </c>
      <c r="AN479">
        <v>37</v>
      </c>
      <c r="AO479">
        <f t="shared" si="78"/>
        <v>1</v>
      </c>
      <c r="AP479">
        <f>SUM($AO$2:AO479)</f>
        <v>458</v>
      </c>
      <c r="AQ479">
        <f>COUNT($AO$2:AO479)</f>
        <v>478</v>
      </c>
      <c r="AR479">
        <f t="shared" si="79"/>
        <v>95.81589958158996</v>
      </c>
    </row>
    <row r="480" spans="2:44">
      <c r="B480">
        <v>71</v>
      </c>
      <c r="C480">
        <v>39</v>
      </c>
      <c r="D480">
        <v>4</v>
      </c>
      <c r="E480">
        <f t="shared" si="70"/>
        <v>1</v>
      </c>
      <c r="F480">
        <f>SUM($E$2:E480)</f>
        <v>478</v>
      </c>
      <c r="G480">
        <f>COUNT($E$2:E480)</f>
        <v>479</v>
      </c>
      <c r="H480">
        <f t="shared" si="71"/>
        <v>99.791231732776623</v>
      </c>
      <c r="K480">
        <v>5</v>
      </c>
      <c r="L480">
        <v>5</v>
      </c>
      <c r="M480">
        <v>4</v>
      </c>
      <c r="N480">
        <f t="shared" si="72"/>
        <v>1</v>
      </c>
      <c r="O480">
        <f>SUM($N$2:N480)</f>
        <v>445</v>
      </c>
      <c r="P480">
        <f>COUNT($N$2:N480)</f>
        <v>479</v>
      </c>
      <c r="Q480">
        <f t="shared" si="73"/>
        <v>92.901878914405017</v>
      </c>
      <c r="T480">
        <v>5</v>
      </c>
      <c r="U480">
        <v>5</v>
      </c>
      <c r="V480">
        <v>4</v>
      </c>
      <c r="W480">
        <f t="shared" si="74"/>
        <v>1</v>
      </c>
      <c r="X480">
        <f>SUM($W$2:W480)</f>
        <v>448</v>
      </c>
      <c r="Y480">
        <f>COUNT($W$2:W480)</f>
        <v>479</v>
      </c>
      <c r="Z480">
        <f t="shared" si="75"/>
        <v>93.528183716075148</v>
      </c>
      <c r="AC480">
        <v>51</v>
      </c>
      <c r="AD480">
        <v>51</v>
      </c>
      <c r="AE480">
        <v>69</v>
      </c>
      <c r="AF480">
        <f t="shared" si="76"/>
        <v>0</v>
      </c>
      <c r="AG480">
        <f>SUM($AF$2:AF480)</f>
        <v>453</v>
      </c>
      <c r="AH480">
        <f>COUNT($AF$2:AF480)</f>
        <v>479</v>
      </c>
      <c r="AI480">
        <f t="shared" si="77"/>
        <v>94.57202505219206</v>
      </c>
      <c r="AL480">
        <v>53</v>
      </c>
      <c r="AM480">
        <v>53</v>
      </c>
      <c r="AN480">
        <v>69</v>
      </c>
      <c r="AO480">
        <f t="shared" si="78"/>
        <v>0</v>
      </c>
      <c r="AP480">
        <f>SUM($AO$2:AO480)</f>
        <v>458</v>
      </c>
      <c r="AQ480">
        <f>COUNT($AO$2:AO480)</f>
        <v>479</v>
      </c>
      <c r="AR480">
        <f t="shared" si="79"/>
        <v>95.615866388308973</v>
      </c>
    </row>
    <row r="481" spans="2:44">
      <c r="B481">
        <v>71</v>
      </c>
      <c r="C481">
        <v>39</v>
      </c>
      <c r="D481">
        <v>5</v>
      </c>
      <c r="E481">
        <f t="shared" si="70"/>
        <v>1</v>
      </c>
      <c r="F481">
        <f>SUM($E$2:E481)</f>
        <v>479</v>
      </c>
      <c r="G481">
        <f>COUNT($E$2:E481)</f>
        <v>480</v>
      </c>
      <c r="H481">
        <f t="shared" si="71"/>
        <v>99.791666666666671</v>
      </c>
      <c r="K481">
        <v>5</v>
      </c>
      <c r="L481">
        <v>5</v>
      </c>
      <c r="M481">
        <v>5</v>
      </c>
      <c r="N481">
        <f t="shared" si="72"/>
        <v>1</v>
      </c>
      <c r="O481">
        <f>SUM($N$2:N481)</f>
        <v>446</v>
      </c>
      <c r="P481">
        <f>COUNT($N$2:N481)</f>
        <v>480</v>
      </c>
      <c r="Q481">
        <f t="shared" si="73"/>
        <v>92.916666666666671</v>
      </c>
      <c r="T481">
        <v>5</v>
      </c>
      <c r="U481">
        <v>5</v>
      </c>
      <c r="V481">
        <v>5</v>
      </c>
      <c r="W481">
        <f t="shared" si="74"/>
        <v>1</v>
      </c>
      <c r="X481">
        <f>SUM($W$2:W481)</f>
        <v>449</v>
      </c>
      <c r="Y481">
        <f>COUNT($W$2:W481)</f>
        <v>480</v>
      </c>
      <c r="Z481">
        <f t="shared" si="75"/>
        <v>93.541666666666671</v>
      </c>
      <c r="AC481">
        <v>51</v>
      </c>
      <c r="AD481">
        <v>51</v>
      </c>
      <c r="AE481">
        <v>41</v>
      </c>
      <c r="AF481">
        <f t="shared" si="76"/>
        <v>1</v>
      </c>
      <c r="AG481">
        <f>SUM($AF$2:AF481)</f>
        <v>454</v>
      </c>
      <c r="AH481">
        <f>COUNT($AF$2:AF481)</f>
        <v>480</v>
      </c>
      <c r="AI481">
        <f t="shared" si="77"/>
        <v>94.583333333333329</v>
      </c>
      <c r="AL481">
        <v>53</v>
      </c>
      <c r="AM481">
        <v>53</v>
      </c>
      <c r="AN481">
        <v>41</v>
      </c>
      <c r="AO481">
        <f t="shared" si="78"/>
        <v>1</v>
      </c>
      <c r="AP481">
        <f>SUM($AO$2:AO481)</f>
        <v>459</v>
      </c>
      <c r="AQ481">
        <f>COUNT($AO$2:AO481)</f>
        <v>480</v>
      </c>
      <c r="AR481">
        <f t="shared" si="79"/>
        <v>95.625</v>
      </c>
    </row>
    <row r="482" spans="2:44">
      <c r="B482">
        <v>71</v>
      </c>
      <c r="C482">
        <v>39</v>
      </c>
      <c r="D482">
        <v>4</v>
      </c>
      <c r="E482">
        <f t="shared" si="70"/>
        <v>1</v>
      </c>
      <c r="F482">
        <f>SUM($E$2:E482)</f>
        <v>480</v>
      </c>
      <c r="G482">
        <f>COUNT($E$2:E482)</f>
        <v>481</v>
      </c>
      <c r="H482">
        <f t="shared" si="71"/>
        <v>99.792099792099805</v>
      </c>
      <c r="K482">
        <v>5</v>
      </c>
      <c r="L482">
        <v>5</v>
      </c>
      <c r="M482">
        <v>4</v>
      </c>
      <c r="N482">
        <f t="shared" si="72"/>
        <v>1</v>
      </c>
      <c r="O482">
        <f>SUM($N$2:N482)</f>
        <v>447</v>
      </c>
      <c r="P482">
        <f>COUNT($N$2:N482)</f>
        <v>481</v>
      </c>
      <c r="Q482">
        <f t="shared" si="73"/>
        <v>92.931392931392935</v>
      </c>
      <c r="T482">
        <v>5</v>
      </c>
      <c r="U482">
        <v>5</v>
      </c>
      <c r="V482">
        <v>4</v>
      </c>
      <c r="W482">
        <f t="shared" si="74"/>
        <v>1</v>
      </c>
      <c r="X482">
        <f>SUM($W$2:W482)</f>
        <v>450</v>
      </c>
      <c r="Y482">
        <f>COUNT($W$2:W482)</f>
        <v>481</v>
      </c>
      <c r="Z482">
        <f t="shared" si="75"/>
        <v>93.555093555093563</v>
      </c>
      <c r="AC482">
        <v>51</v>
      </c>
      <c r="AD482">
        <v>51</v>
      </c>
      <c r="AE482">
        <v>35</v>
      </c>
      <c r="AF482">
        <f t="shared" si="76"/>
        <v>1</v>
      </c>
      <c r="AG482">
        <f>SUM($AF$2:AF482)</f>
        <v>455</v>
      </c>
      <c r="AH482">
        <f>COUNT($AF$2:AF482)</f>
        <v>481</v>
      </c>
      <c r="AI482">
        <f t="shared" si="77"/>
        <v>94.594594594594597</v>
      </c>
      <c r="AL482">
        <v>53</v>
      </c>
      <c r="AM482">
        <v>53</v>
      </c>
      <c r="AN482">
        <v>35</v>
      </c>
      <c r="AO482">
        <f t="shared" si="78"/>
        <v>1</v>
      </c>
      <c r="AP482">
        <f>SUM($AO$2:AO482)</f>
        <v>460</v>
      </c>
      <c r="AQ482">
        <f>COUNT($AO$2:AO482)</f>
        <v>481</v>
      </c>
      <c r="AR482">
        <f t="shared" si="79"/>
        <v>95.634095634095644</v>
      </c>
    </row>
    <row r="483" spans="2:44">
      <c r="B483">
        <v>71</v>
      </c>
      <c r="C483">
        <v>39</v>
      </c>
      <c r="D483">
        <v>4</v>
      </c>
      <c r="E483">
        <f t="shared" si="70"/>
        <v>1</v>
      </c>
      <c r="F483">
        <f>SUM($E$2:E483)</f>
        <v>481</v>
      </c>
      <c r="G483">
        <f>COUNT($E$2:E483)</f>
        <v>482</v>
      </c>
      <c r="H483">
        <f t="shared" si="71"/>
        <v>99.792531120331944</v>
      </c>
      <c r="K483">
        <v>5</v>
      </c>
      <c r="L483">
        <v>5</v>
      </c>
      <c r="M483">
        <v>4</v>
      </c>
      <c r="N483">
        <f t="shared" si="72"/>
        <v>1</v>
      </c>
      <c r="O483">
        <f>SUM($N$2:N483)</f>
        <v>448</v>
      </c>
      <c r="P483">
        <f>COUNT($N$2:N483)</f>
        <v>482</v>
      </c>
      <c r="Q483">
        <f t="shared" si="73"/>
        <v>92.946058091286304</v>
      </c>
      <c r="T483">
        <v>5</v>
      </c>
      <c r="U483">
        <v>5</v>
      </c>
      <c r="V483">
        <v>4</v>
      </c>
      <c r="W483">
        <f t="shared" si="74"/>
        <v>1</v>
      </c>
      <c r="X483">
        <f>SUM($W$2:W483)</f>
        <v>451</v>
      </c>
      <c r="Y483">
        <f>COUNT($W$2:W483)</f>
        <v>482</v>
      </c>
      <c r="Z483">
        <f t="shared" si="75"/>
        <v>93.568464730290458</v>
      </c>
      <c r="AC483">
        <v>51</v>
      </c>
      <c r="AD483">
        <v>51</v>
      </c>
      <c r="AE483">
        <v>36</v>
      </c>
      <c r="AF483">
        <f t="shared" si="76"/>
        <v>1</v>
      </c>
      <c r="AG483">
        <f>SUM($AF$2:AF483)</f>
        <v>456</v>
      </c>
      <c r="AH483">
        <f>COUNT($AF$2:AF483)</f>
        <v>482</v>
      </c>
      <c r="AI483">
        <f t="shared" si="77"/>
        <v>94.605809128630696</v>
      </c>
      <c r="AL483">
        <v>53</v>
      </c>
      <c r="AM483">
        <v>53</v>
      </c>
      <c r="AN483">
        <v>36</v>
      </c>
      <c r="AO483">
        <f t="shared" si="78"/>
        <v>1</v>
      </c>
      <c r="AP483">
        <f>SUM($AO$2:AO483)</f>
        <v>461</v>
      </c>
      <c r="AQ483">
        <f>COUNT($AO$2:AO483)</f>
        <v>482</v>
      </c>
      <c r="AR483">
        <f t="shared" si="79"/>
        <v>95.643153526970963</v>
      </c>
    </row>
    <row r="484" spans="2:44">
      <c r="B484">
        <v>71</v>
      </c>
      <c r="C484">
        <v>39</v>
      </c>
      <c r="D484">
        <v>4</v>
      </c>
      <c r="E484">
        <f t="shared" si="70"/>
        <v>1</v>
      </c>
      <c r="F484">
        <f>SUM($E$2:E484)</f>
        <v>482</v>
      </c>
      <c r="G484">
        <f>COUNT($E$2:E484)</f>
        <v>483</v>
      </c>
      <c r="H484">
        <f t="shared" si="71"/>
        <v>99.792960662525871</v>
      </c>
      <c r="K484">
        <v>5</v>
      </c>
      <c r="L484">
        <v>5</v>
      </c>
      <c r="M484">
        <v>4</v>
      </c>
      <c r="N484">
        <f t="shared" si="72"/>
        <v>1</v>
      </c>
      <c r="O484">
        <f>SUM($N$2:N484)</f>
        <v>449</v>
      </c>
      <c r="P484">
        <f>COUNT($N$2:N484)</f>
        <v>483</v>
      </c>
      <c r="Q484">
        <f t="shared" si="73"/>
        <v>92.960662525879926</v>
      </c>
      <c r="T484">
        <v>5</v>
      </c>
      <c r="U484">
        <v>5</v>
      </c>
      <c r="V484">
        <v>4</v>
      </c>
      <c r="W484">
        <f t="shared" si="74"/>
        <v>1</v>
      </c>
      <c r="X484">
        <f>SUM($W$2:W484)</f>
        <v>452</v>
      </c>
      <c r="Y484">
        <f>COUNT($W$2:W484)</f>
        <v>483</v>
      </c>
      <c r="Z484">
        <f t="shared" si="75"/>
        <v>93.581780538302269</v>
      </c>
      <c r="AC484">
        <v>51</v>
      </c>
      <c r="AD484">
        <v>51</v>
      </c>
      <c r="AE484">
        <v>38</v>
      </c>
      <c r="AF484">
        <f t="shared" si="76"/>
        <v>1</v>
      </c>
      <c r="AG484">
        <f>SUM($AF$2:AF484)</f>
        <v>457</v>
      </c>
      <c r="AH484">
        <f>COUNT($AF$2:AF484)</f>
        <v>483</v>
      </c>
      <c r="AI484">
        <f t="shared" si="77"/>
        <v>94.616977225672883</v>
      </c>
      <c r="AL484">
        <v>53</v>
      </c>
      <c r="AM484">
        <v>53</v>
      </c>
      <c r="AN484">
        <v>38</v>
      </c>
      <c r="AO484">
        <f t="shared" si="78"/>
        <v>1</v>
      </c>
      <c r="AP484">
        <f>SUM($AO$2:AO484)</f>
        <v>462</v>
      </c>
      <c r="AQ484">
        <f>COUNT($AO$2:AO484)</f>
        <v>483</v>
      </c>
      <c r="AR484">
        <f t="shared" si="79"/>
        <v>95.652173913043484</v>
      </c>
    </row>
    <row r="485" spans="2:44">
      <c r="B485">
        <v>71</v>
      </c>
      <c r="C485">
        <v>39</v>
      </c>
      <c r="D485">
        <v>4</v>
      </c>
      <c r="E485">
        <f t="shared" si="70"/>
        <v>1</v>
      </c>
      <c r="F485">
        <f>SUM($E$2:E485)</f>
        <v>483</v>
      </c>
      <c r="G485">
        <f>COUNT($E$2:E485)</f>
        <v>484</v>
      </c>
      <c r="H485">
        <f t="shared" si="71"/>
        <v>99.793388429752056</v>
      </c>
      <c r="K485">
        <v>5</v>
      </c>
      <c r="L485">
        <v>5</v>
      </c>
      <c r="M485">
        <v>4</v>
      </c>
      <c r="N485">
        <f t="shared" si="72"/>
        <v>1</v>
      </c>
      <c r="O485">
        <f>SUM($N$2:N485)</f>
        <v>450</v>
      </c>
      <c r="P485">
        <f>COUNT($N$2:N485)</f>
        <v>484</v>
      </c>
      <c r="Q485">
        <f t="shared" si="73"/>
        <v>92.975206611570243</v>
      </c>
      <c r="T485">
        <v>5</v>
      </c>
      <c r="U485">
        <v>5</v>
      </c>
      <c r="V485">
        <v>4</v>
      </c>
      <c r="W485">
        <f t="shared" si="74"/>
        <v>1</v>
      </c>
      <c r="X485">
        <f>SUM($W$2:W485)</f>
        <v>453</v>
      </c>
      <c r="Y485">
        <f>COUNT($W$2:W485)</f>
        <v>484</v>
      </c>
      <c r="Z485">
        <f t="shared" si="75"/>
        <v>93.59504132231406</v>
      </c>
      <c r="AC485">
        <v>51</v>
      </c>
      <c r="AD485">
        <v>51</v>
      </c>
      <c r="AE485">
        <v>55</v>
      </c>
      <c r="AF485">
        <f t="shared" si="76"/>
        <v>0</v>
      </c>
      <c r="AG485">
        <f>SUM($AF$2:AF485)</f>
        <v>457</v>
      </c>
      <c r="AH485">
        <f>COUNT($AF$2:AF485)</f>
        <v>484</v>
      </c>
      <c r="AI485">
        <f t="shared" si="77"/>
        <v>94.421487603305792</v>
      </c>
      <c r="AL485">
        <v>53</v>
      </c>
      <c r="AM485">
        <v>53</v>
      </c>
      <c r="AN485">
        <v>55</v>
      </c>
      <c r="AO485">
        <f t="shared" si="78"/>
        <v>0</v>
      </c>
      <c r="AP485">
        <f>SUM($AO$2:AO485)</f>
        <v>462</v>
      </c>
      <c r="AQ485">
        <f>COUNT($AO$2:AO485)</f>
        <v>484</v>
      </c>
      <c r="AR485">
        <f t="shared" si="79"/>
        <v>95.454545454545453</v>
      </c>
    </row>
    <row r="486" spans="2:44">
      <c r="B486">
        <v>71</v>
      </c>
      <c r="C486">
        <v>39</v>
      </c>
      <c r="D486">
        <v>12</v>
      </c>
      <c r="E486">
        <f t="shared" si="70"/>
        <v>1</v>
      </c>
      <c r="F486">
        <f>SUM($E$2:E486)</f>
        <v>484</v>
      </c>
      <c r="G486">
        <f>COUNT($E$2:E486)</f>
        <v>485</v>
      </c>
      <c r="H486">
        <f t="shared" si="71"/>
        <v>99.793814432989691</v>
      </c>
      <c r="K486">
        <v>5</v>
      </c>
      <c r="L486">
        <v>5</v>
      </c>
      <c r="M486">
        <v>12</v>
      </c>
      <c r="N486">
        <f t="shared" si="72"/>
        <v>0</v>
      </c>
      <c r="O486">
        <f>SUM($N$2:N486)</f>
        <v>450</v>
      </c>
      <c r="P486">
        <f>COUNT($N$2:N486)</f>
        <v>485</v>
      </c>
      <c r="Q486">
        <f t="shared" si="73"/>
        <v>92.783505154639172</v>
      </c>
      <c r="T486">
        <v>5</v>
      </c>
      <c r="U486">
        <v>5</v>
      </c>
      <c r="V486">
        <v>12</v>
      </c>
      <c r="W486">
        <f t="shared" si="74"/>
        <v>0</v>
      </c>
      <c r="X486">
        <f>SUM($W$2:W486)</f>
        <v>453</v>
      </c>
      <c r="Y486">
        <f>COUNT($W$2:W486)</f>
        <v>485</v>
      </c>
      <c r="Z486">
        <f t="shared" si="75"/>
        <v>93.402061855670098</v>
      </c>
      <c r="AC486">
        <v>51</v>
      </c>
      <c r="AD486">
        <v>51</v>
      </c>
      <c r="AE486">
        <v>33</v>
      </c>
      <c r="AF486">
        <f t="shared" si="76"/>
        <v>1</v>
      </c>
      <c r="AG486">
        <f>SUM($AF$2:AF486)</f>
        <v>458</v>
      </c>
      <c r="AH486">
        <f>COUNT($AF$2:AF486)</f>
        <v>485</v>
      </c>
      <c r="AI486">
        <f t="shared" si="77"/>
        <v>94.432989690721641</v>
      </c>
      <c r="AL486">
        <v>53</v>
      </c>
      <c r="AM486">
        <v>53</v>
      </c>
      <c r="AN486">
        <v>33</v>
      </c>
      <c r="AO486">
        <f t="shared" si="78"/>
        <v>1</v>
      </c>
      <c r="AP486">
        <f>SUM($AO$2:AO486)</f>
        <v>463</v>
      </c>
      <c r="AQ486">
        <f>COUNT($AO$2:AO486)</f>
        <v>485</v>
      </c>
      <c r="AR486">
        <f t="shared" si="79"/>
        <v>95.463917525773198</v>
      </c>
    </row>
    <row r="487" spans="2:44">
      <c r="B487">
        <v>71</v>
      </c>
      <c r="C487">
        <v>39</v>
      </c>
      <c r="D487">
        <v>4</v>
      </c>
      <c r="E487">
        <f t="shared" si="70"/>
        <v>1</v>
      </c>
      <c r="F487">
        <f>SUM($E$2:E487)</f>
        <v>485</v>
      </c>
      <c r="G487">
        <f>COUNT($E$2:E487)</f>
        <v>486</v>
      </c>
      <c r="H487">
        <f t="shared" si="71"/>
        <v>99.794238683127574</v>
      </c>
      <c r="K487">
        <v>5</v>
      </c>
      <c r="L487">
        <v>5</v>
      </c>
      <c r="M487">
        <v>4</v>
      </c>
      <c r="N487">
        <f t="shared" si="72"/>
        <v>1</v>
      </c>
      <c r="O487">
        <f>SUM($N$2:N487)</f>
        <v>451</v>
      </c>
      <c r="P487">
        <f>COUNT($N$2:N487)</f>
        <v>486</v>
      </c>
      <c r="Q487">
        <f t="shared" si="73"/>
        <v>92.798353909465021</v>
      </c>
      <c r="T487">
        <v>5</v>
      </c>
      <c r="U487">
        <v>5</v>
      </c>
      <c r="V487">
        <v>4</v>
      </c>
      <c r="W487">
        <f t="shared" si="74"/>
        <v>1</v>
      </c>
      <c r="X487">
        <f>SUM($W$2:W487)</f>
        <v>454</v>
      </c>
      <c r="Y487">
        <f>COUNT($W$2:W487)</f>
        <v>486</v>
      </c>
      <c r="Z487">
        <f t="shared" si="75"/>
        <v>93.415637860082299</v>
      </c>
      <c r="AC487">
        <v>51</v>
      </c>
      <c r="AD487">
        <v>51</v>
      </c>
      <c r="AE487">
        <v>36</v>
      </c>
      <c r="AF487">
        <f t="shared" si="76"/>
        <v>1</v>
      </c>
      <c r="AG487">
        <f>SUM($AF$2:AF487)</f>
        <v>459</v>
      </c>
      <c r="AH487">
        <f>COUNT($AF$2:AF487)</f>
        <v>486</v>
      </c>
      <c r="AI487">
        <f t="shared" si="77"/>
        <v>94.444444444444443</v>
      </c>
      <c r="AL487">
        <v>53</v>
      </c>
      <c r="AM487">
        <v>53</v>
      </c>
      <c r="AN487">
        <v>36</v>
      </c>
      <c r="AO487">
        <f t="shared" si="78"/>
        <v>1</v>
      </c>
      <c r="AP487">
        <f>SUM($AO$2:AO487)</f>
        <v>464</v>
      </c>
      <c r="AQ487">
        <f>COUNT($AO$2:AO487)</f>
        <v>486</v>
      </c>
      <c r="AR487">
        <f t="shared" si="79"/>
        <v>95.473251028806587</v>
      </c>
    </row>
    <row r="488" spans="2:44">
      <c r="B488">
        <v>71</v>
      </c>
      <c r="C488">
        <v>39</v>
      </c>
      <c r="D488">
        <v>5</v>
      </c>
      <c r="E488">
        <f t="shared" si="70"/>
        <v>1</v>
      </c>
      <c r="F488">
        <f>SUM($E$2:E488)</f>
        <v>486</v>
      </c>
      <c r="G488">
        <f>COUNT($E$2:E488)</f>
        <v>487</v>
      </c>
      <c r="H488">
        <f t="shared" si="71"/>
        <v>99.794661190965101</v>
      </c>
      <c r="K488">
        <v>5</v>
      </c>
      <c r="L488">
        <v>5</v>
      </c>
      <c r="M488">
        <v>5</v>
      </c>
      <c r="N488">
        <f t="shared" si="72"/>
        <v>1</v>
      </c>
      <c r="O488">
        <f>SUM($N$2:N488)</f>
        <v>452</v>
      </c>
      <c r="P488">
        <f>COUNT($N$2:N488)</f>
        <v>487</v>
      </c>
      <c r="Q488">
        <f t="shared" si="73"/>
        <v>92.813141683778227</v>
      </c>
      <c r="T488">
        <v>5</v>
      </c>
      <c r="U488">
        <v>5</v>
      </c>
      <c r="V488">
        <v>5</v>
      </c>
      <c r="W488">
        <f t="shared" si="74"/>
        <v>1</v>
      </c>
      <c r="X488">
        <f>SUM($W$2:W488)</f>
        <v>455</v>
      </c>
      <c r="Y488">
        <f>COUNT($W$2:W488)</f>
        <v>487</v>
      </c>
      <c r="Z488">
        <f t="shared" si="75"/>
        <v>93.429158110882966</v>
      </c>
      <c r="AC488">
        <v>51</v>
      </c>
      <c r="AD488">
        <v>51</v>
      </c>
      <c r="AE488">
        <v>33</v>
      </c>
      <c r="AF488">
        <f t="shared" si="76"/>
        <v>1</v>
      </c>
      <c r="AG488">
        <f>SUM($AF$2:AF488)</f>
        <v>460</v>
      </c>
      <c r="AH488">
        <f>COUNT($AF$2:AF488)</f>
        <v>487</v>
      </c>
      <c r="AI488">
        <f t="shared" si="77"/>
        <v>94.455852156057489</v>
      </c>
      <c r="AL488">
        <v>53</v>
      </c>
      <c r="AM488">
        <v>53</v>
      </c>
      <c r="AN488">
        <v>33</v>
      </c>
      <c r="AO488">
        <f t="shared" si="78"/>
        <v>1</v>
      </c>
      <c r="AP488">
        <f>SUM($AO$2:AO488)</f>
        <v>465</v>
      </c>
      <c r="AQ488">
        <f>COUNT($AO$2:AO488)</f>
        <v>487</v>
      </c>
      <c r="AR488">
        <f t="shared" si="79"/>
        <v>95.482546201232026</v>
      </c>
    </row>
    <row r="489" spans="2:44">
      <c r="B489">
        <v>71</v>
      </c>
      <c r="C489">
        <v>39</v>
      </c>
      <c r="D489">
        <v>4</v>
      </c>
      <c r="E489">
        <f t="shared" si="70"/>
        <v>1</v>
      </c>
      <c r="F489">
        <f>SUM($E$2:E489)</f>
        <v>487</v>
      </c>
      <c r="G489">
        <f>COUNT($E$2:E489)</f>
        <v>488</v>
      </c>
      <c r="H489">
        <f t="shared" si="71"/>
        <v>99.795081967213122</v>
      </c>
      <c r="K489">
        <v>5</v>
      </c>
      <c r="L489">
        <v>5</v>
      </c>
      <c r="M489">
        <v>4</v>
      </c>
      <c r="N489">
        <f t="shared" si="72"/>
        <v>1</v>
      </c>
      <c r="O489">
        <f>SUM($N$2:N489)</f>
        <v>453</v>
      </c>
      <c r="P489">
        <f>COUNT($N$2:N489)</f>
        <v>488</v>
      </c>
      <c r="Q489">
        <f t="shared" si="73"/>
        <v>92.827868852459019</v>
      </c>
      <c r="T489">
        <v>5</v>
      </c>
      <c r="U489">
        <v>5</v>
      </c>
      <c r="V489">
        <v>4</v>
      </c>
      <c r="W489">
        <f t="shared" si="74"/>
        <v>1</v>
      </c>
      <c r="X489">
        <f>SUM($W$2:W489)</f>
        <v>456</v>
      </c>
      <c r="Y489">
        <f>COUNT($W$2:W489)</f>
        <v>488</v>
      </c>
      <c r="Z489">
        <f t="shared" si="75"/>
        <v>93.442622950819683</v>
      </c>
      <c r="AC489">
        <v>51</v>
      </c>
      <c r="AD489">
        <v>51</v>
      </c>
      <c r="AE489">
        <v>43</v>
      </c>
      <c r="AF489">
        <f t="shared" si="76"/>
        <v>1</v>
      </c>
      <c r="AG489">
        <f>SUM($AF$2:AF489)</f>
        <v>461</v>
      </c>
      <c r="AH489">
        <f>COUNT($AF$2:AF489)</f>
        <v>488</v>
      </c>
      <c r="AI489">
        <f t="shared" si="77"/>
        <v>94.467213114754102</v>
      </c>
      <c r="AL489">
        <v>51</v>
      </c>
      <c r="AM489">
        <v>51</v>
      </c>
      <c r="AN489">
        <v>43</v>
      </c>
      <c r="AO489">
        <f t="shared" si="78"/>
        <v>1</v>
      </c>
      <c r="AP489">
        <f>SUM($AO$2:AO489)</f>
        <v>466</v>
      </c>
      <c r="AQ489">
        <f>COUNT($AO$2:AO489)</f>
        <v>488</v>
      </c>
      <c r="AR489">
        <f t="shared" si="79"/>
        <v>95.491803278688522</v>
      </c>
    </row>
    <row r="490" spans="2:44">
      <c r="B490">
        <v>71</v>
      </c>
      <c r="C490">
        <v>39</v>
      </c>
      <c r="D490">
        <v>4</v>
      </c>
      <c r="E490">
        <f t="shared" si="70"/>
        <v>1</v>
      </c>
      <c r="F490">
        <f>SUM($E$2:E490)</f>
        <v>488</v>
      </c>
      <c r="G490">
        <f>COUNT($E$2:E490)</f>
        <v>489</v>
      </c>
      <c r="H490">
        <f t="shared" si="71"/>
        <v>99.795501022494889</v>
      </c>
      <c r="K490">
        <v>5</v>
      </c>
      <c r="L490">
        <v>5</v>
      </c>
      <c r="M490">
        <v>4</v>
      </c>
      <c r="N490">
        <f t="shared" si="72"/>
        <v>1</v>
      </c>
      <c r="O490">
        <f>SUM($N$2:N490)</f>
        <v>454</v>
      </c>
      <c r="P490">
        <f>COUNT($N$2:N490)</f>
        <v>489</v>
      </c>
      <c r="Q490">
        <f t="shared" si="73"/>
        <v>92.842535787321069</v>
      </c>
      <c r="T490">
        <v>5</v>
      </c>
      <c r="U490">
        <v>5</v>
      </c>
      <c r="V490">
        <v>4</v>
      </c>
      <c r="W490">
        <f t="shared" si="74"/>
        <v>1</v>
      </c>
      <c r="X490">
        <f>SUM($W$2:W490)</f>
        <v>457</v>
      </c>
      <c r="Y490">
        <f>COUNT($W$2:W490)</f>
        <v>489</v>
      </c>
      <c r="Z490">
        <f t="shared" si="75"/>
        <v>93.456032719836401</v>
      </c>
      <c r="AC490">
        <v>51</v>
      </c>
      <c r="AD490">
        <v>51</v>
      </c>
      <c r="AE490">
        <v>35</v>
      </c>
      <c r="AF490">
        <f t="shared" si="76"/>
        <v>1</v>
      </c>
      <c r="AG490">
        <f>SUM($AF$2:AF490)</f>
        <v>462</v>
      </c>
      <c r="AH490">
        <f>COUNT($AF$2:AF490)</f>
        <v>489</v>
      </c>
      <c r="AI490">
        <f t="shared" si="77"/>
        <v>94.478527607361968</v>
      </c>
      <c r="AL490">
        <v>51</v>
      </c>
      <c r="AM490">
        <v>51</v>
      </c>
      <c r="AN490">
        <v>35</v>
      </c>
      <c r="AO490">
        <f t="shared" si="78"/>
        <v>1</v>
      </c>
      <c r="AP490">
        <f>SUM($AO$2:AO490)</f>
        <v>467</v>
      </c>
      <c r="AQ490">
        <f>COUNT($AO$2:AO490)</f>
        <v>489</v>
      </c>
      <c r="AR490">
        <f t="shared" si="79"/>
        <v>95.501022494887522</v>
      </c>
    </row>
    <row r="491" spans="2:44">
      <c r="B491">
        <v>71</v>
      </c>
      <c r="C491">
        <v>39</v>
      </c>
      <c r="D491">
        <v>4</v>
      </c>
      <c r="E491">
        <f t="shared" si="70"/>
        <v>1</v>
      </c>
      <c r="F491">
        <f>SUM($E$2:E491)</f>
        <v>489</v>
      </c>
      <c r="G491">
        <f>COUNT($E$2:E491)</f>
        <v>490</v>
      </c>
      <c r="H491">
        <f t="shared" si="71"/>
        <v>99.795918367346943</v>
      </c>
      <c r="K491">
        <v>5</v>
      </c>
      <c r="L491">
        <v>5</v>
      </c>
      <c r="M491">
        <v>4</v>
      </c>
      <c r="N491">
        <f t="shared" si="72"/>
        <v>1</v>
      </c>
      <c r="O491">
        <f>SUM($N$2:N491)</f>
        <v>455</v>
      </c>
      <c r="P491">
        <f>COUNT($N$2:N491)</f>
        <v>490</v>
      </c>
      <c r="Q491">
        <f t="shared" si="73"/>
        <v>92.857142857142861</v>
      </c>
      <c r="T491">
        <v>5</v>
      </c>
      <c r="U491">
        <v>5</v>
      </c>
      <c r="V491">
        <v>4</v>
      </c>
      <c r="W491">
        <f t="shared" si="74"/>
        <v>1</v>
      </c>
      <c r="X491">
        <f>SUM($W$2:W491)</f>
        <v>458</v>
      </c>
      <c r="Y491">
        <f>COUNT($W$2:W491)</f>
        <v>490</v>
      </c>
      <c r="Z491">
        <f t="shared" si="75"/>
        <v>93.469387755102034</v>
      </c>
      <c r="AC491">
        <v>51</v>
      </c>
      <c r="AD491">
        <v>51</v>
      </c>
      <c r="AE491">
        <v>36</v>
      </c>
      <c r="AF491">
        <f t="shared" si="76"/>
        <v>1</v>
      </c>
      <c r="AG491">
        <f>SUM($AF$2:AF491)</f>
        <v>463</v>
      </c>
      <c r="AH491">
        <f>COUNT($AF$2:AF491)</f>
        <v>490</v>
      </c>
      <c r="AI491">
        <f t="shared" si="77"/>
        <v>94.489795918367349</v>
      </c>
      <c r="AL491">
        <v>51</v>
      </c>
      <c r="AM491">
        <v>51</v>
      </c>
      <c r="AN491">
        <v>36</v>
      </c>
      <c r="AO491">
        <f t="shared" si="78"/>
        <v>1</v>
      </c>
      <c r="AP491">
        <f>SUM($AO$2:AO491)</f>
        <v>468</v>
      </c>
      <c r="AQ491">
        <f>COUNT($AO$2:AO491)</f>
        <v>490</v>
      </c>
      <c r="AR491">
        <f t="shared" si="79"/>
        <v>95.510204081632651</v>
      </c>
    </row>
    <row r="492" spans="2:44">
      <c r="B492">
        <v>71</v>
      </c>
      <c r="C492">
        <v>39</v>
      </c>
      <c r="D492">
        <v>4</v>
      </c>
      <c r="E492">
        <f t="shared" si="70"/>
        <v>1</v>
      </c>
      <c r="F492">
        <f>SUM($E$2:E492)</f>
        <v>490</v>
      </c>
      <c r="G492">
        <f>COUNT($E$2:E492)</f>
        <v>491</v>
      </c>
      <c r="H492">
        <f t="shared" si="71"/>
        <v>99.796334012219958</v>
      </c>
      <c r="K492">
        <v>5</v>
      </c>
      <c r="L492">
        <v>5</v>
      </c>
      <c r="M492">
        <v>4</v>
      </c>
      <c r="N492">
        <f t="shared" si="72"/>
        <v>1</v>
      </c>
      <c r="O492">
        <f>SUM($N$2:N492)</f>
        <v>456</v>
      </c>
      <c r="P492">
        <f>COUNT($N$2:N492)</f>
        <v>491</v>
      </c>
      <c r="Q492">
        <f t="shared" si="73"/>
        <v>92.871690427698567</v>
      </c>
      <c r="T492">
        <v>5</v>
      </c>
      <c r="U492">
        <v>5</v>
      </c>
      <c r="V492">
        <v>4</v>
      </c>
      <c r="W492">
        <f t="shared" si="74"/>
        <v>1</v>
      </c>
      <c r="X492">
        <f>SUM($W$2:W492)</f>
        <v>459</v>
      </c>
      <c r="Y492">
        <f>COUNT($W$2:W492)</f>
        <v>491</v>
      </c>
      <c r="Z492">
        <f t="shared" si="75"/>
        <v>93.482688391038693</v>
      </c>
      <c r="AC492">
        <v>51</v>
      </c>
      <c r="AD492">
        <v>51</v>
      </c>
      <c r="AE492">
        <v>33</v>
      </c>
      <c r="AF492">
        <f t="shared" si="76"/>
        <v>1</v>
      </c>
      <c r="AG492">
        <f>SUM($AF$2:AF492)</f>
        <v>464</v>
      </c>
      <c r="AH492">
        <f>COUNT($AF$2:AF492)</f>
        <v>491</v>
      </c>
      <c r="AI492">
        <f t="shared" si="77"/>
        <v>94.501018329938901</v>
      </c>
      <c r="AL492">
        <v>51</v>
      </c>
      <c r="AM492">
        <v>51</v>
      </c>
      <c r="AN492">
        <v>33</v>
      </c>
      <c r="AO492">
        <f t="shared" si="78"/>
        <v>1</v>
      </c>
      <c r="AP492">
        <f>SUM($AO$2:AO492)</f>
        <v>469</v>
      </c>
      <c r="AQ492">
        <f>COUNT($AO$2:AO492)</f>
        <v>491</v>
      </c>
      <c r="AR492">
        <f t="shared" si="79"/>
        <v>95.519348268839096</v>
      </c>
    </row>
    <row r="493" spans="2:44">
      <c r="B493">
        <v>71</v>
      </c>
      <c r="C493">
        <v>39</v>
      </c>
      <c r="D493">
        <v>4</v>
      </c>
      <c r="E493">
        <f t="shared" si="70"/>
        <v>1</v>
      </c>
      <c r="F493">
        <f>SUM($E$2:E493)</f>
        <v>491</v>
      </c>
      <c r="G493">
        <f>COUNT($E$2:E493)</f>
        <v>492</v>
      </c>
      <c r="H493">
        <f t="shared" si="71"/>
        <v>99.796747967479675</v>
      </c>
      <c r="K493">
        <v>5</v>
      </c>
      <c r="L493">
        <v>5</v>
      </c>
      <c r="M493">
        <v>4</v>
      </c>
      <c r="N493">
        <f t="shared" si="72"/>
        <v>1</v>
      </c>
      <c r="O493">
        <f>SUM($N$2:N493)</f>
        <v>457</v>
      </c>
      <c r="P493">
        <f>COUNT($N$2:N493)</f>
        <v>492</v>
      </c>
      <c r="Q493">
        <f t="shared" si="73"/>
        <v>92.886178861788622</v>
      </c>
      <c r="T493">
        <v>5</v>
      </c>
      <c r="U493">
        <v>5</v>
      </c>
      <c r="V493">
        <v>4</v>
      </c>
      <c r="W493">
        <f t="shared" si="74"/>
        <v>1</v>
      </c>
      <c r="X493">
        <f>SUM($W$2:W493)</f>
        <v>460</v>
      </c>
      <c r="Y493">
        <f>COUNT($W$2:W493)</f>
        <v>492</v>
      </c>
      <c r="Z493">
        <f t="shared" si="75"/>
        <v>93.495934959349597</v>
      </c>
      <c r="AC493">
        <v>51</v>
      </c>
      <c r="AD493">
        <v>51</v>
      </c>
      <c r="AE493">
        <v>38</v>
      </c>
      <c r="AF493">
        <f t="shared" si="76"/>
        <v>1</v>
      </c>
      <c r="AG493">
        <f>SUM($AF$2:AF493)</f>
        <v>465</v>
      </c>
      <c r="AH493">
        <f>COUNT($AF$2:AF493)</f>
        <v>492</v>
      </c>
      <c r="AI493">
        <f t="shared" si="77"/>
        <v>94.512195121951208</v>
      </c>
      <c r="AL493">
        <v>51</v>
      </c>
      <c r="AM493">
        <v>51</v>
      </c>
      <c r="AN493">
        <v>38</v>
      </c>
      <c r="AO493">
        <f t="shared" si="78"/>
        <v>1</v>
      </c>
      <c r="AP493">
        <f>SUM($AO$2:AO493)</f>
        <v>470</v>
      </c>
      <c r="AQ493">
        <f>COUNT($AO$2:AO493)</f>
        <v>492</v>
      </c>
      <c r="AR493">
        <f t="shared" si="79"/>
        <v>95.528455284552848</v>
      </c>
    </row>
    <row r="494" spans="2:44">
      <c r="B494">
        <v>71</v>
      </c>
      <c r="C494">
        <v>39</v>
      </c>
      <c r="D494">
        <v>3</v>
      </c>
      <c r="E494">
        <f t="shared" si="70"/>
        <v>1</v>
      </c>
      <c r="F494">
        <f>SUM($E$2:E494)</f>
        <v>492</v>
      </c>
      <c r="G494">
        <f>COUNT($E$2:E494)</f>
        <v>493</v>
      </c>
      <c r="H494">
        <f t="shared" si="71"/>
        <v>99.797160243407717</v>
      </c>
      <c r="K494">
        <v>5</v>
      </c>
      <c r="L494">
        <v>5</v>
      </c>
      <c r="M494">
        <v>3</v>
      </c>
      <c r="N494">
        <f t="shared" si="72"/>
        <v>1</v>
      </c>
      <c r="O494">
        <f>SUM($N$2:N494)</f>
        <v>458</v>
      </c>
      <c r="P494">
        <f>COUNT($N$2:N494)</f>
        <v>493</v>
      </c>
      <c r="Q494">
        <f t="shared" si="73"/>
        <v>92.900608519269781</v>
      </c>
      <c r="T494">
        <v>5</v>
      </c>
      <c r="U494">
        <v>5</v>
      </c>
      <c r="V494">
        <v>3</v>
      </c>
      <c r="W494">
        <f t="shared" si="74"/>
        <v>1</v>
      </c>
      <c r="X494">
        <f>SUM($W$2:W494)</f>
        <v>461</v>
      </c>
      <c r="Y494">
        <f>COUNT($W$2:W494)</f>
        <v>493</v>
      </c>
      <c r="Z494">
        <f t="shared" si="75"/>
        <v>93.509127789046659</v>
      </c>
      <c r="AC494">
        <v>51</v>
      </c>
      <c r="AD494">
        <v>51</v>
      </c>
      <c r="AE494">
        <v>34</v>
      </c>
      <c r="AF494">
        <f t="shared" si="76"/>
        <v>1</v>
      </c>
      <c r="AG494">
        <f>SUM($AF$2:AF494)</f>
        <v>466</v>
      </c>
      <c r="AH494">
        <f>COUNT($AF$2:AF494)</f>
        <v>493</v>
      </c>
      <c r="AI494">
        <f t="shared" si="77"/>
        <v>94.523326572008116</v>
      </c>
      <c r="AL494">
        <v>51</v>
      </c>
      <c r="AM494">
        <v>51</v>
      </c>
      <c r="AN494">
        <v>34</v>
      </c>
      <c r="AO494">
        <f t="shared" si="78"/>
        <v>1</v>
      </c>
      <c r="AP494">
        <f>SUM($AO$2:AO494)</f>
        <v>471</v>
      </c>
      <c r="AQ494">
        <f>COUNT($AO$2:AO494)</f>
        <v>493</v>
      </c>
      <c r="AR494">
        <f t="shared" si="79"/>
        <v>95.537525354969574</v>
      </c>
    </row>
    <row r="495" spans="2:44">
      <c r="B495">
        <v>71</v>
      </c>
      <c r="C495">
        <v>39</v>
      </c>
      <c r="D495">
        <v>4</v>
      </c>
      <c r="E495">
        <f t="shared" si="70"/>
        <v>1</v>
      </c>
      <c r="F495">
        <f>SUM($E$2:E495)</f>
        <v>493</v>
      </c>
      <c r="G495">
        <f>COUNT($E$2:E495)</f>
        <v>494</v>
      </c>
      <c r="H495">
        <f t="shared" si="71"/>
        <v>99.797570850202433</v>
      </c>
      <c r="K495">
        <v>5</v>
      </c>
      <c r="L495">
        <v>5</v>
      </c>
      <c r="M495">
        <v>4</v>
      </c>
      <c r="N495">
        <f t="shared" si="72"/>
        <v>1</v>
      </c>
      <c r="O495">
        <f>SUM($N$2:N495)</f>
        <v>459</v>
      </c>
      <c r="P495">
        <f>COUNT($N$2:N495)</f>
        <v>494</v>
      </c>
      <c r="Q495">
        <f t="shared" si="73"/>
        <v>92.914979757085021</v>
      </c>
      <c r="T495">
        <v>5</v>
      </c>
      <c r="U495">
        <v>5</v>
      </c>
      <c r="V495">
        <v>4</v>
      </c>
      <c r="W495">
        <f t="shared" si="74"/>
        <v>1</v>
      </c>
      <c r="X495">
        <f>SUM($W$2:W495)</f>
        <v>462</v>
      </c>
      <c r="Y495">
        <f>COUNT($W$2:W495)</f>
        <v>494</v>
      </c>
      <c r="Z495">
        <f t="shared" si="75"/>
        <v>93.522267206477736</v>
      </c>
      <c r="AC495">
        <v>51</v>
      </c>
      <c r="AD495">
        <v>51</v>
      </c>
      <c r="AE495">
        <v>38</v>
      </c>
      <c r="AF495">
        <f t="shared" si="76"/>
        <v>1</v>
      </c>
      <c r="AG495">
        <f>SUM($AF$2:AF495)</f>
        <v>467</v>
      </c>
      <c r="AH495">
        <f>COUNT($AF$2:AF495)</f>
        <v>494</v>
      </c>
      <c r="AI495">
        <f t="shared" si="77"/>
        <v>94.534412955465584</v>
      </c>
      <c r="AL495">
        <v>51</v>
      </c>
      <c r="AM495">
        <v>51</v>
      </c>
      <c r="AN495">
        <v>38</v>
      </c>
      <c r="AO495">
        <f t="shared" si="78"/>
        <v>1</v>
      </c>
      <c r="AP495">
        <f>SUM($AO$2:AO495)</f>
        <v>472</v>
      </c>
      <c r="AQ495">
        <f>COUNT($AO$2:AO495)</f>
        <v>494</v>
      </c>
      <c r="AR495">
        <f t="shared" si="79"/>
        <v>95.546558704453446</v>
      </c>
    </row>
    <row r="496" spans="2:44">
      <c r="B496">
        <v>71</v>
      </c>
      <c r="C496">
        <v>39</v>
      </c>
      <c r="D496">
        <v>4</v>
      </c>
      <c r="E496">
        <f t="shared" si="70"/>
        <v>1</v>
      </c>
      <c r="F496">
        <f>SUM($E$2:E496)</f>
        <v>494</v>
      </c>
      <c r="G496">
        <f>COUNT($E$2:E496)</f>
        <v>495</v>
      </c>
      <c r="H496">
        <f t="shared" si="71"/>
        <v>99.797979797979792</v>
      </c>
      <c r="K496">
        <v>5</v>
      </c>
      <c r="L496">
        <v>5</v>
      </c>
      <c r="M496">
        <v>4</v>
      </c>
      <c r="N496">
        <f t="shared" si="72"/>
        <v>1</v>
      </c>
      <c r="O496">
        <f>SUM($N$2:N496)</f>
        <v>460</v>
      </c>
      <c r="P496">
        <f>COUNT($N$2:N496)</f>
        <v>495</v>
      </c>
      <c r="Q496">
        <f t="shared" si="73"/>
        <v>92.929292929292927</v>
      </c>
      <c r="T496">
        <v>5</v>
      </c>
      <c r="U496">
        <v>5</v>
      </c>
      <c r="V496">
        <v>4</v>
      </c>
      <c r="W496">
        <f t="shared" si="74"/>
        <v>1</v>
      </c>
      <c r="X496">
        <f>SUM($W$2:W496)</f>
        <v>463</v>
      </c>
      <c r="Y496">
        <f>COUNT($W$2:W496)</f>
        <v>495</v>
      </c>
      <c r="Z496">
        <f t="shared" si="75"/>
        <v>93.535353535353536</v>
      </c>
      <c r="AC496">
        <v>51</v>
      </c>
      <c r="AD496">
        <v>51</v>
      </c>
      <c r="AE496">
        <v>35</v>
      </c>
      <c r="AF496">
        <f t="shared" si="76"/>
        <v>1</v>
      </c>
      <c r="AG496">
        <f>SUM($AF$2:AF496)</f>
        <v>468</v>
      </c>
      <c r="AH496">
        <f>COUNT($AF$2:AF496)</f>
        <v>495</v>
      </c>
      <c r="AI496">
        <f t="shared" si="77"/>
        <v>94.545454545454547</v>
      </c>
      <c r="AL496">
        <v>51</v>
      </c>
      <c r="AM496">
        <v>51</v>
      </c>
      <c r="AN496">
        <v>35</v>
      </c>
      <c r="AO496">
        <f t="shared" si="78"/>
        <v>1</v>
      </c>
      <c r="AP496">
        <f>SUM($AO$2:AO496)</f>
        <v>473</v>
      </c>
      <c r="AQ496">
        <f>COUNT($AO$2:AO496)</f>
        <v>495</v>
      </c>
      <c r="AR496">
        <f t="shared" si="79"/>
        <v>95.555555555555557</v>
      </c>
    </row>
    <row r="497" spans="2:44">
      <c r="B497">
        <v>71</v>
      </c>
      <c r="C497">
        <v>39</v>
      </c>
      <c r="D497">
        <v>4</v>
      </c>
      <c r="E497">
        <f t="shared" si="70"/>
        <v>1</v>
      </c>
      <c r="F497">
        <f>SUM($E$2:E497)</f>
        <v>495</v>
      </c>
      <c r="G497">
        <f>COUNT($E$2:E497)</f>
        <v>496</v>
      </c>
      <c r="H497">
        <f t="shared" si="71"/>
        <v>99.798387096774192</v>
      </c>
      <c r="K497">
        <v>5</v>
      </c>
      <c r="L497">
        <v>5</v>
      </c>
      <c r="M497">
        <v>4</v>
      </c>
      <c r="N497">
        <f t="shared" si="72"/>
        <v>1</v>
      </c>
      <c r="O497">
        <f>SUM($N$2:N497)</f>
        <v>461</v>
      </c>
      <c r="P497">
        <f>COUNT($N$2:N497)</f>
        <v>496</v>
      </c>
      <c r="Q497">
        <f t="shared" si="73"/>
        <v>92.943548387096769</v>
      </c>
      <c r="T497">
        <v>5</v>
      </c>
      <c r="U497">
        <v>5</v>
      </c>
      <c r="V497">
        <v>4</v>
      </c>
      <c r="W497">
        <f t="shared" si="74"/>
        <v>1</v>
      </c>
      <c r="X497">
        <f>SUM($W$2:W497)</f>
        <v>464</v>
      </c>
      <c r="Y497">
        <f>COUNT($W$2:W497)</f>
        <v>496</v>
      </c>
      <c r="Z497">
        <f t="shared" si="75"/>
        <v>93.548387096774192</v>
      </c>
      <c r="AC497">
        <v>51</v>
      </c>
      <c r="AD497">
        <v>51</v>
      </c>
      <c r="AE497">
        <v>36</v>
      </c>
      <c r="AF497">
        <f t="shared" si="76"/>
        <v>1</v>
      </c>
      <c r="AG497">
        <f>SUM($AF$2:AF497)</f>
        <v>469</v>
      </c>
      <c r="AH497">
        <f>COUNT($AF$2:AF497)</f>
        <v>496</v>
      </c>
      <c r="AI497">
        <f t="shared" si="77"/>
        <v>94.556451612903231</v>
      </c>
      <c r="AL497">
        <v>51</v>
      </c>
      <c r="AM497">
        <v>51</v>
      </c>
      <c r="AN497">
        <v>36</v>
      </c>
      <c r="AO497">
        <f t="shared" si="78"/>
        <v>1</v>
      </c>
      <c r="AP497">
        <f>SUM($AO$2:AO497)</f>
        <v>474</v>
      </c>
      <c r="AQ497">
        <f>COUNT($AO$2:AO497)</f>
        <v>496</v>
      </c>
      <c r="AR497">
        <f t="shared" si="79"/>
        <v>95.564516129032256</v>
      </c>
    </row>
    <row r="498" spans="2:44">
      <c r="B498">
        <v>71</v>
      </c>
      <c r="C498">
        <v>39</v>
      </c>
      <c r="D498">
        <v>4</v>
      </c>
      <c r="E498">
        <f t="shared" si="70"/>
        <v>1</v>
      </c>
      <c r="F498">
        <f>SUM($E$2:E498)</f>
        <v>496</v>
      </c>
      <c r="G498">
        <f>COUNT($E$2:E498)</f>
        <v>497</v>
      </c>
      <c r="H498">
        <f t="shared" si="71"/>
        <v>99.798792756539228</v>
      </c>
      <c r="K498">
        <v>5</v>
      </c>
      <c r="L498">
        <v>5</v>
      </c>
      <c r="M498">
        <v>4</v>
      </c>
      <c r="N498">
        <f t="shared" si="72"/>
        <v>1</v>
      </c>
      <c r="O498">
        <f>SUM($N$2:N498)</f>
        <v>462</v>
      </c>
      <c r="P498">
        <f>COUNT($N$2:N498)</f>
        <v>497</v>
      </c>
      <c r="Q498">
        <f t="shared" si="73"/>
        <v>92.957746478873233</v>
      </c>
      <c r="T498">
        <v>5</v>
      </c>
      <c r="U498">
        <v>5</v>
      </c>
      <c r="V498">
        <v>4</v>
      </c>
      <c r="W498">
        <f t="shared" si="74"/>
        <v>1</v>
      </c>
      <c r="X498">
        <f>SUM($W$2:W498)</f>
        <v>465</v>
      </c>
      <c r="Y498">
        <f>COUNT($W$2:W498)</f>
        <v>497</v>
      </c>
      <c r="Z498">
        <f t="shared" si="75"/>
        <v>93.561368209255534</v>
      </c>
      <c r="AC498">
        <v>51</v>
      </c>
      <c r="AD498">
        <v>51</v>
      </c>
      <c r="AE498">
        <v>57</v>
      </c>
      <c r="AF498">
        <f t="shared" si="76"/>
        <v>0</v>
      </c>
      <c r="AG498">
        <f>SUM($AF$2:AF498)</f>
        <v>469</v>
      </c>
      <c r="AH498">
        <f>COUNT($AF$2:AF498)</f>
        <v>497</v>
      </c>
      <c r="AI498">
        <f t="shared" si="77"/>
        <v>94.366197183098592</v>
      </c>
      <c r="AL498">
        <v>51</v>
      </c>
      <c r="AM498">
        <v>51</v>
      </c>
      <c r="AN498">
        <v>57</v>
      </c>
      <c r="AO498">
        <f t="shared" si="78"/>
        <v>0</v>
      </c>
      <c r="AP498">
        <f>SUM($AO$2:AO498)</f>
        <v>474</v>
      </c>
      <c r="AQ498">
        <f>COUNT($AO$2:AO498)</f>
        <v>497</v>
      </c>
      <c r="AR498">
        <f t="shared" si="79"/>
        <v>95.372233400402422</v>
      </c>
    </row>
    <row r="499" spans="2:44">
      <c r="B499">
        <v>71</v>
      </c>
      <c r="C499">
        <v>39</v>
      </c>
      <c r="D499">
        <v>4</v>
      </c>
      <c r="E499">
        <f t="shared" si="70"/>
        <v>1</v>
      </c>
      <c r="F499">
        <f>SUM($E$2:E499)</f>
        <v>497</v>
      </c>
      <c r="G499">
        <f>COUNT($E$2:E499)</f>
        <v>498</v>
      </c>
      <c r="H499">
        <f t="shared" si="71"/>
        <v>99.799196787148588</v>
      </c>
      <c r="K499">
        <v>5</v>
      </c>
      <c r="L499">
        <v>5</v>
      </c>
      <c r="M499">
        <v>4</v>
      </c>
      <c r="N499">
        <f t="shared" si="72"/>
        <v>1</v>
      </c>
      <c r="O499">
        <f>SUM($N$2:N499)</f>
        <v>463</v>
      </c>
      <c r="P499">
        <f>COUNT($N$2:N499)</f>
        <v>498</v>
      </c>
      <c r="Q499">
        <f t="shared" si="73"/>
        <v>92.971887550200805</v>
      </c>
      <c r="T499">
        <v>5</v>
      </c>
      <c r="U499">
        <v>5</v>
      </c>
      <c r="V499">
        <v>4</v>
      </c>
      <c r="W499">
        <f t="shared" si="74"/>
        <v>1</v>
      </c>
      <c r="X499">
        <f>SUM($W$2:W499)</f>
        <v>466</v>
      </c>
      <c r="Y499">
        <f>COUNT($W$2:W499)</f>
        <v>498</v>
      </c>
      <c r="Z499">
        <f t="shared" si="75"/>
        <v>93.574297188755011</v>
      </c>
      <c r="AC499">
        <v>51</v>
      </c>
      <c r="AD499">
        <v>51</v>
      </c>
      <c r="AE499">
        <v>41</v>
      </c>
      <c r="AF499">
        <f t="shared" si="76"/>
        <v>1</v>
      </c>
      <c r="AG499">
        <f>SUM($AF$2:AF499)</f>
        <v>470</v>
      </c>
      <c r="AH499">
        <f>COUNT($AF$2:AF499)</f>
        <v>498</v>
      </c>
      <c r="AI499">
        <f t="shared" si="77"/>
        <v>94.377510040160644</v>
      </c>
      <c r="AL499">
        <v>51</v>
      </c>
      <c r="AM499">
        <v>51</v>
      </c>
      <c r="AN499">
        <v>41</v>
      </c>
      <c r="AO499">
        <f t="shared" si="78"/>
        <v>1</v>
      </c>
      <c r="AP499">
        <f>SUM($AO$2:AO499)</f>
        <v>475</v>
      </c>
      <c r="AQ499">
        <f>COUNT($AO$2:AO499)</f>
        <v>498</v>
      </c>
      <c r="AR499">
        <f t="shared" si="79"/>
        <v>95.381526104417674</v>
      </c>
    </row>
    <row r="500" spans="2:44">
      <c r="B500">
        <v>71</v>
      </c>
      <c r="C500">
        <v>39</v>
      </c>
      <c r="D500">
        <v>3</v>
      </c>
      <c r="E500">
        <f t="shared" si="70"/>
        <v>1</v>
      </c>
      <c r="F500">
        <f>SUM($E$2:E500)</f>
        <v>498</v>
      </c>
      <c r="G500">
        <f>COUNT($E$2:E500)</f>
        <v>499</v>
      </c>
      <c r="H500">
        <f t="shared" si="71"/>
        <v>99.799599198396791</v>
      </c>
      <c r="K500">
        <v>5</v>
      </c>
      <c r="L500">
        <v>5</v>
      </c>
      <c r="M500">
        <v>3</v>
      </c>
      <c r="N500">
        <f t="shared" si="72"/>
        <v>1</v>
      </c>
      <c r="O500">
        <f>SUM($N$2:N500)</f>
        <v>464</v>
      </c>
      <c r="P500">
        <f>COUNT($N$2:N500)</f>
        <v>499</v>
      </c>
      <c r="Q500">
        <f t="shared" si="73"/>
        <v>92.985971943887776</v>
      </c>
      <c r="T500">
        <v>5</v>
      </c>
      <c r="U500">
        <v>5</v>
      </c>
      <c r="V500">
        <v>3</v>
      </c>
      <c r="W500">
        <f t="shared" si="74"/>
        <v>1</v>
      </c>
      <c r="X500">
        <f>SUM($W$2:W500)</f>
        <v>467</v>
      </c>
      <c r="Y500">
        <f>COUNT($W$2:W500)</f>
        <v>499</v>
      </c>
      <c r="Z500">
        <f t="shared" si="75"/>
        <v>93.587174348697403</v>
      </c>
      <c r="AC500">
        <v>51</v>
      </c>
      <c r="AD500">
        <v>51</v>
      </c>
      <c r="AE500">
        <v>42</v>
      </c>
      <c r="AF500">
        <f t="shared" si="76"/>
        <v>1</v>
      </c>
      <c r="AG500">
        <f>SUM($AF$2:AF500)</f>
        <v>471</v>
      </c>
      <c r="AH500">
        <f>COUNT($AF$2:AF500)</f>
        <v>499</v>
      </c>
      <c r="AI500">
        <f t="shared" si="77"/>
        <v>94.388777555110224</v>
      </c>
      <c r="AL500">
        <v>51</v>
      </c>
      <c r="AM500">
        <v>51</v>
      </c>
      <c r="AN500">
        <v>42</v>
      </c>
      <c r="AO500">
        <f t="shared" si="78"/>
        <v>1</v>
      </c>
      <c r="AP500">
        <f>SUM($AO$2:AO500)</f>
        <v>476</v>
      </c>
      <c r="AQ500">
        <f>COUNT($AO$2:AO500)</f>
        <v>499</v>
      </c>
      <c r="AR500">
        <f t="shared" si="79"/>
        <v>95.390781563126254</v>
      </c>
    </row>
    <row r="501" spans="2:44">
      <c r="B501">
        <v>71</v>
      </c>
      <c r="C501">
        <v>39</v>
      </c>
      <c r="D501">
        <v>5</v>
      </c>
      <c r="E501">
        <f t="shared" si="70"/>
        <v>1</v>
      </c>
      <c r="F501">
        <f>SUM($E$2:E501)</f>
        <v>499</v>
      </c>
      <c r="G501">
        <f>COUNT($E$2:E501)</f>
        <v>500</v>
      </c>
      <c r="H501">
        <f t="shared" si="71"/>
        <v>99.8</v>
      </c>
      <c r="K501">
        <v>5</v>
      </c>
      <c r="L501">
        <v>5</v>
      </c>
      <c r="M501">
        <v>5</v>
      </c>
      <c r="N501">
        <f t="shared" si="72"/>
        <v>1</v>
      </c>
      <c r="O501">
        <f>SUM($N$2:N501)</f>
        <v>465</v>
      </c>
      <c r="P501">
        <f>COUNT($N$2:N501)</f>
        <v>500</v>
      </c>
      <c r="Q501">
        <f t="shared" si="73"/>
        <v>93</v>
      </c>
      <c r="T501">
        <v>5</v>
      </c>
      <c r="U501">
        <v>5</v>
      </c>
      <c r="V501">
        <v>5</v>
      </c>
      <c r="W501">
        <f t="shared" si="74"/>
        <v>1</v>
      </c>
      <c r="X501">
        <f>SUM($W$2:W501)</f>
        <v>468</v>
      </c>
      <c r="Y501">
        <f>COUNT($W$2:W501)</f>
        <v>500</v>
      </c>
      <c r="Z501">
        <f t="shared" si="75"/>
        <v>93.600000000000009</v>
      </c>
      <c r="AC501">
        <v>51</v>
      </c>
      <c r="AD501">
        <v>51</v>
      </c>
      <c r="AE501">
        <v>33</v>
      </c>
      <c r="AF501">
        <f t="shared" si="76"/>
        <v>1</v>
      </c>
      <c r="AG501">
        <f>SUM($AF$2:AF501)</f>
        <v>472</v>
      </c>
      <c r="AH501">
        <f>COUNT($AF$2:AF501)</f>
        <v>500</v>
      </c>
      <c r="AI501">
        <f t="shared" si="77"/>
        <v>94.399999999999991</v>
      </c>
      <c r="AL501">
        <v>51</v>
      </c>
      <c r="AM501">
        <v>51</v>
      </c>
      <c r="AN501">
        <v>33</v>
      </c>
      <c r="AO501">
        <f t="shared" si="78"/>
        <v>1</v>
      </c>
      <c r="AP501">
        <f>SUM($AO$2:AO501)</f>
        <v>477</v>
      </c>
      <c r="AQ501">
        <f>COUNT($AO$2:AO501)</f>
        <v>500</v>
      </c>
      <c r="AR501">
        <f t="shared" si="79"/>
        <v>95.399999999999991</v>
      </c>
    </row>
    <row r="502" spans="2:44">
      <c r="B502">
        <v>71</v>
      </c>
      <c r="C502">
        <v>39</v>
      </c>
      <c r="D502">
        <v>4</v>
      </c>
      <c r="E502">
        <f t="shared" si="70"/>
        <v>1</v>
      </c>
      <c r="F502">
        <f>SUM($E$2:E502)</f>
        <v>500</v>
      </c>
      <c r="G502">
        <f>COUNT($E$2:E502)</f>
        <v>501</v>
      </c>
      <c r="H502">
        <f t="shared" si="71"/>
        <v>99.800399201596804</v>
      </c>
      <c r="K502">
        <v>5</v>
      </c>
      <c r="L502">
        <v>5</v>
      </c>
      <c r="M502">
        <v>4</v>
      </c>
      <c r="N502">
        <f t="shared" si="72"/>
        <v>1</v>
      </c>
      <c r="O502">
        <f>SUM($N$2:N502)</f>
        <v>466</v>
      </c>
      <c r="P502">
        <f>COUNT($N$2:N502)</f>
        <v>501</v>
      </c>
      <c r="Q502">
        <f t="shared" si="73"/>
        <v>93.013972055888232</v>
      </c>
      <c r="T502">
        <v>5</v>
      </c>
      <c r="U502">
        <v>5</v>
      </c>
      <c r="V502">
        <v>4</v>
      </c>
      <c r="W502">
        <f t="shared" si="74"/>
        <v>1</v>
      </c>
      <c r="X502">
        <f>SUM($W$2:W502)</f>
        <v>469</v>
      </c>
      <c r="Y502">
        <f>COUNT($W$2:W502)</f>
        <v>501</v>
      </c>
      <c r="Z502">
        <f t="shared" si="75"/>
        <v>93.612774451097806</v>
      </c>
      <c r="AC502">
        <v>51</v>
      </c>
      <c r="AD502">
        <v>51</v>
      </c>
      <c r="AE502">
        <v>32</v>
      </c>
      <c r="AF502">
        <f t="shared" si="76"/>
        <v>1</v>
      </c>
      <c r="AG502">
        <f>SUM($AF$2:AF502)</f>
        <v>473</v>
      </c>
      <c r="AH502">
        <f>COUNT($AF$2:AF502)</f>
        <v>501</v>
      </c>
      <c r="AI502">
        <f t="shared" si="77"/>
        <v>94.411177644710577</v>
      </c>
      <c r="AL502">
        <v>51</v>
      </c>
      <c r="AM502">
        <v>51</v>
      </c>
      <c r="AN502">
        <v>32</v>
      </c>
      <c r="AO502">
        <f t="shared" si="78"/>
        <v>1</v>
      </c>
      <c r="AP502">
        <f>SUM($AO$2:AO502)</f>
        <v>478</v>
      </c>
      <c r="AQ502">
        <f>COUNT($AO$2:AO502)</f>
        <v>501</v>
      </c>
      <c r="AR502">
        <f t="shared" si="79"/>
        <v>95.409181636726544</v>
      </c>
    </row>
    <row r="503" spans="2:44">
      <c r="B503">
        <v>71</v>
      </c>
      <c r="C503">
        <v>39</v>
      </c>
      <c r="D503">
        <v>4</v>
      </c>
      <c r="E503">
        <f t="shared" si="70"/>
        <v>1</v>
      </c>
      <c r="F503">
        <f>SUM($E$2:E503)</f>
        <v>501</v>
      </c>
      <c r="G503">
        <f>COUNT($E$2:E503)</f>
        <v>502</v>
      </c>
      <c r="H503">
        <f t="shared" si="71"/>
        <v>99.800796812748999</v>
      </c>
      <c r="K503">
        <v>5</v>
      </c>
      <c r="L503">
        <v>5</v>
      </c>
      <c r="M503">
        <v>4</v>
      </c>
      <c r="N503">
        <f t="shared" si="72"/>
        <v>1</v>
      </c>
      <c r="O503">
        <f>SUM($N$2:N503)</f>
        <v>467</v>
      </c>
      <c r="P503">
        <f>COUNT($N$2:N503)</f>
        <v>502</v>
      </c>
      <c r="Q503">
        <f t="shared" si="73"/>
        <v>93.02788844621513</v>
      </c>
      <c r="T503">
        <v>5</v>
      </c>
      <c r="U503">
        <v>5</v>
      </c>
      <c r="V503">
        <v>4</v>
      </c>
      <c r="W503">
        <f t="shared" si="74"/>
        <v>1</v>
      </c>
      <c r="X503">
        <f>SUM($W$2:W503)</f>
        <v>470</v>
      </c>
      <c r="Y503">
        <f>COUNT($W$2:W503)</f>
        <v>502</v>
      </c>
      <c r="Z503">
        <f t="shared" si="75"/>
        <v>93.625498007968119</v>
      </c>
      <c r="AC503">
        <v>51</v>
      </c>
      <c r="AD503">
        <v>51</v>
      </c>
      <c r="AE503">
        <v>37</v>
      </c>
      <c r="AF503">
        <f t="shared" si="76"/>
        <v>1</v>
      </c>
      <c r="AG503">
        <f>SUM($AF$2:AF503)</f>
        <v>474</v>
      </c>
      <c r="AH503">
        <f>COUNT($AF$2:AF503)</f>
        <v>502</v>
      </c>
      <c r="AI503">
        <f t="shared" si="77"/>
        <v>94.422310756972109</v>
      </c>
      <c r="AL503">
        <v>51</v>
      </c>
      <c r="AM503">
        <v>51</v>
      </c>
      <c r="AN503">
        <v>37</v>
      </c>
      <c r="AO503">
        <f t="shared" si="78"/>
        <v>1</v>
      </c>
      <c r="AP503">
        <f>SUM($AO$2:AO503)</f>
        <v>479</v>
      </c>
      <c r="AQ503">
        <f>COUNT($AO$2:AO503)</f>
        <v>502</v>
      </c>
      <c r="AR503">
        <f t="shared" si="79"/>
        <v>95.418326693227101</v>
      </c>
    </row>
    <row r="504" spans="2:44">
      <c r="B504">
        <v>71</v>
      </c>
      <c r="C504">
        <v>39</v>
      </c>
      <c r="D504">
        <v>4</v>
      </c>
      <c r="E504">
        <f t="shared" si="70"/>
        <v>1</v>
      </c>
      <c r="F504">
        <f>SUM($E$2:E504)</f>
        <v>502</v>
      </c>
      <c r="G504">
        <f>COUNT($E$2:E504)</f>
        <v>503</v>
      </c>
      <c r="H504">
        <f t="shared" si="71"/>
        <v>99.801192842942342</v>
      </c>
      <c r="K504">
        <v>5</v>
      </c>
      <c r="L504">
        <v>5</v>
      </c>
      <c r="M504">
        <v>4</v>
      </c>
      <c r="N504">
        <f t="shared" si="72"/>
        <v>1</v>
      </c>
      <c r="O504">
        <f>SUM($N$2:N504)</f>
        <v>468</v>
      </c>
      <c r="P504">
        <f>COUNT($N$2:N504)</f>
        <v>503</v>
      </c>
      <c r="Q504">
        <f t="shared" si="73"/>
        <v>93.041749502982114</v>
      </c>
      <c r="T504">
        <v>5</v>
      </c>
      <c r="U504">
        <v>5</v>
      </c>
      <c r="V504">
        <v>4</v>
      </c>
      <c r="W504">
        <f t="shared" si="74"/>
        <v>1</v>
      </c>
      <c r="X504">
        <f>SUM($W$2:W504)</f>
        <v>471</v>
      </c>
      <c r="Y504">
        <f>COUNT($W$2:W504)</f>
        <v>503</v>
      </c>
      <c r="Z504">
        <f t="shared" si="75"/>
        <v>93.638170974155059</v>
      </c>
      <c r="AC504">
        <v>51</v>
      </c>
      <c r="AD504">
        <v>51</v>
      </c>
      <c r="AE504">
        <v>50</v>
      </c>
      <c r="AF504">
        <f t="shared" si="76"/>
        <v>1</v>
      </c>
      <c r="AG504">
        <f>SUM($AF$2:AF504)</f>
        <v>475</v>
      </c>
      <c r="AH504">
        <f>COUNT($AF$2:AF504)</f>
        <v>503</v>
      </c>
      <c r="AI504">
        <f t="shared" si="77"/>
        <v>94.433399602385677</v>
      </c>
      <c r="AL504">
        <v>53</v>
      </c>
      <c r="AM504">
        <v>53</v>
      </c>
      <c r="AN504">
        <v>50</v>
      </c>
      <c r="AO504">
        <f t="shared" si="78"/>
        <v>1</v>
      </c>
      <c r="AP504">
        <f>SUM($AO$2:AO504)</f>
        <v>480</v>
      </c>
      <c r="AQ504">
        <f>COUNT($AO$2:AO504)</f>
        <v>503</v>
      </c>
      <c r="AR504">
        <f t="shared" si="79"/>
        <v>95.427435387673953</v>
      </c>
    </row>
    <row r="505" spans="2:44">
      <c r="B505">
        <v>71</v>
      </c>
      <c r="C505">
        <v>39</v>
      </c>
      <c r="D505">
        <v>3</v>
      </c>
      <c r="E505">
        <f t="shared" si="70"/>
        <v>1</v>
      </c>
      <c r="F505">
        <f>SUM($E$2:E505)</f>
        <v>503</v>
      </c>
      <c r="G505">
        <f>COUNT($E$2:E505)</f>
        <v>504</v>
      </c>
      <c r="H505">
        <f t="shared" si="71"/>
        <v>99.801587301587304</v>
      </c>
      <c r="K505">
        <v>5</v>
      </c>
      <c r="L505">
        <v>5</v>
      </c>
      <c r="M505">
        <v>3</v>
      </c>
      <c r="N505">
        <f t="shared" si="72"/>
        <v>1</v>
      </c>
      <c r="O505">
        <f>SUM($N$2:N505)</f>
        <v>469</v>
      </c>
      <c r="P505">
        <f>COUNT($N$2:N505)</f>
        <v>504</v>
      </c>
      <c r="Q505">
        <f t="shared" si="73"/>
        <v>93.055555555555557</v>
      </c>
      <c r="T505">
        <v>5</v>
      </c>
      <c r="U505">
        <v>5</v>
      </c>
      <c r="V505">
        <v>3</v>
      </c>
      <c r="W505">
        <f t="shared" si="74"/>
        <v>1</v>
      </c>
      <c r="X505">
        <f>SUM($W$2:W505)</f>
        <v>472</v>
      </c>
      <c r="Y505">
        <f>COUNT($W$2:W505)</f>
        <v>504</v>
      </c>
      <c r="Z505">
        <f t="shared" si="75"/>
        <v>93.650793650793645</v>
      </c>
      <c r="AC505">
        <v>51</v>
      </c>
      <c r="AD505">
        <v>51</v>
      </c>
      <c r="AE505">
        <v>35</v>
      </c>
      <c r="AF505">
        <f t="shared" si="76"/>
        <v>1</v>
      </c>
      <c r="AG505">
        <f>SUM($AF$2:AF505)</f>
        <v>476</v>
      </c>
      <c r="AH505">
        <f>COUNT($AF$2:AF505)</f>
        <v>504</v>
      </c>
      <c r="AI505">
        <f t="shared" si="77"/>
        <v>94.444444444444443</v>
      </c>
      <c r="AL505">
        <v>53</v>
      </c>
      <c r="AM505">
        <v>53</v>
      </c>
      <c r="AN505">
        <v>35</v>
      </c>
      <c r="AO505">
        <f t="shared" si="78"/>
        <v>1</v>
      </c>
      <c r="AP505">
        <f>SUM($AO$2:AO505)</f>
        <v>481</v>
      </c>
      <c r="AQ505">
        <f>COUNT($AO$2:AO505)</f>
        <v>504</v>
      </c>
      <c r="AR505">
        <f t="shared" si="79"/>
        <v>95.436507936507937</v>
      </c>
    </row>
    <row r="506" spans="2:44">
      <c r="B506">
        <v>71</v>
      </c>
      <c r="C506">
        <v>39</v>
      </c>
      <c r="D506">
        <v>3</v>
      </c>
      <c r="E506">
        <f t="shared" si="70"/>
        <v>1</v>
      </c>
      <c r="F506">
        <f>SUM($E$2:E506)</f>
        <v>504</v>
      </c>
      <c r="G506">
        <f>COUNT($E$2:E506)</f>
        <v>505</v>
      </c>
      <c r="H506">
        <f t="shared" si="71"/>
        <v>99.801980198019805</v>
      </c>
      <c r="K506">
        <v>5</v>
      </c>
      <c r="L506">
        <v>5</v>
      </c>
      <c r="M506">
        <v>3</v>
      </c>
      <c r="N506">
        <f t="shared" si="72"/>
        <v>1</v>
      </c>
      <c r="O506">
        <f>SUM($N$2:N506)</f>
        <v>470</v>
      </c>
      <c r="P506">
        <f>COUNT($N$2:N506)</f>
        <v>505</v>
      </c>
      <c r="Q506">
        <f t="shared" si="73"/>
        <v>93.069306930693074</v>
      </c>
      <c r="T506">
        <v>5</v>
      </c>
      <c r="U506">
        <v>5</v>
      </c>
      <c r="V506">
        <v>3</v>
      </c>
      <c r="W506">
        <f t="shared" si="74"/>
        <v>1</v>
      </c>
      <c r="X506">
        <f>SUM($W$2:W506)</f>
        <v>473</v>
      </c>
      <c r="Y506">
        <f>COUNT($W$2:W506)</f>
        <v>505</v>
      </c>
      <c r="Z506">
        <f t="shared" si="75"/>
        <v>93.663366336633672</v>
      </c>
      <c r="AC506">
        <v>51</v>
      </c>
      <c r="AD506">
        <v>51</v>
      </c>
      <c r="AE506">
        <v>44</v>
      </c>
      <c r="AF506">
        <f t="shared" si="76"/>
        <v>1</v>
      </c>
      <c r="AG506">
        <f>SUM($AF$2:AF506)</f>
        <v>477</v>
      </c>
      <c r="AH506">
        <f>COUNT($AF$2:AF506)</f>
        <v>505</v>
      </c>
      <c r="AI506">
        <f t="shared" si="77"/>
        <v>94.455445544554451</v>
      </c>
      <c r="AL506">
        <v>53</v>
      </c>
      <c r="AM506">
        <v>53</v>
      </c>
      <c r="AN506">
        <v>44</v>
      </c>
      <c r="AO506">
        <f t="shared" si="78"/>
        <v>1</v>
      </c>
      <c r="AP506">
        <f>SUM($AO$2:AO506)</f>
        <v>482</v>
      </c>
      <c r="AQ506">
        <f>COUNT($AO$2:AO506)</f>
        <v>505</v>
      </c>
      <c r="AR506">
        <f t="shared" si="79"/>
        <v>95.445544554455438</v>
      </c>
    </row>
    <row r="507" spans="2:44">
      <c r="B507">
        <v>71</v>
      </c>
      <c r="C507">
        <v>39</v>
      </c>
      <c r="D507">
        <v>4</v>
      </c>
      <c r="E507">
        <f t="shared" si="70"/>
        <v>1</v>
      </c>
      <c r="F507">
        <f>SUM($E$2:E507)</f>
        <v>505</v>
      </c>
      <c r="G507">
        <f>COUNT($E$2:E507)</f>
        <v>506</v>
      </c>
      <c r="H507">
        <f t="shared" si="71"/>
        <v>99.802371541501984</v>
      </c>
      <c r="K507">
        <v>5</v>
      </c>
      <c r="L507">
        <v>5</v>
      </c>
      <c r="M507">
        <v>4</v>
      </c>
      <c r="N507">
        <f t="shared" si="72"/>
        <v>1</v>
      </c>
      <c r="O507">
        <f>SUM($N$2:N507)</f>
        <v>471</v>
      </c>
      <c r="P507">
        <f>COUNT($N$2:N507)</f>
        <v>506</v>
      </c>
      <c r="Q507">
        <f t="shared" si="73"/>
        <v>93.083003952569172</v>
      </c>
      <c r="T507">
        <v>5</v>
      </c>
      <c r="U507">
        <v>5</v>
      </c>
      <c r="V507">
        <v>4</v>
      </c>
      <c r="W507">
        <f t="shared" si="74"/>
        <v>1</v>
      </c>
      <c r="X507">
        <f>SUM($W$2:W507)</f>
        <v>474</v>
      </c>
      <c r="Y507">
        <f>COUNT($W$2:W507)</f>
        <v>506</v>
      </c>
      <c r="Z507">
        <f t="shared" si="75"/>
        <v>93.675889328063249</v>
      </c>
      <c r="AC507">
        <v>51</v>
      </c>
      <c r="AD507">
        <v>51</v>
      </c>
      <c r="AE507">
        <v>48</v>
      </c>
      <c r="AF507">
        <f t="shared" si="76"/>
        <v>1</v>
      </c>
      <c r="AG507">
        <f>SUM($AF$2:AF507)</f>
        <v>478</v>
      </c>
      <c r="AH507">
        <f>COUNT($AF$2:AF507)</f>
        <v>506</v>
      </c>
      <c r="AI507">
        <f t="shared" si="77"/>
        <v>94.466403162055329</v>
      </c>
      <c r="AL507">
        <v>53</v>
      </c>
      <c r="AM507">
        <v>53</v>
      </c>
      <c r="AN507">
        <v>48</v>
      </c>
      <c r="AO507">
        <f t="shared" si="78"/>
        <v>1</v>
      </c>
      <c r="AP507">
        <f>SUM($AO$2:AO507)</f>
        <v>483</v>
      </c>
      <c r="AQ507">
        <f>COUNT($AO$2:AO507)</f>
        <v>506</v>
      </c>
      <c r="AR507">
        <f t="shared" si="79"/>
        <v>95.454545454545453</v>
      </c>
    </row>
    <row r="508" spans="2:44">
      <c r="B508">
        <v>71</v>
      </c>
      <c r="C508">
        <v>39</v>
      </c>
      <c r="D508">
        <v>4</v>
      </c>
      <c r="E508">
        <f t="shared" si="70"/>
        <v>1</v>
      </c>
      <c r="F508">
        <f>SUM($E$2:E508)</f>
        <v>506</v>
      </c>
      <c r="G508">
        <f>COUNT($E$2:E508)</f>
        <v>507</v>
      </c>
      <c r="H508">
        <f t="shared" si="71"/>
        <v>99.802761341222876</v>
      </c>
      <c r="K508">
        <v>5</v>
      </c>
      <c r="L508">
        <v>5</v>
      </c>
      <c r="M508">
        <v>4</v>
      </c>
      <c r="N508">
        <f t="shared" si="72"/>
        <v>1</v>
      </c>
      <c r="O508">
        <f>SUM($N$2:N508)</f>
        <v>472</v>
      </c>
      <c r="P508">
        <f>COUNT($N$2:N508)</f>
        <v>507</v>
      </c>
      <c r="Q508">
        <f t="shared" si="73"/>
        <v>93.096646942800788</v>
      </c>
      <c r="T508">
        <v>5</v>
      </c>
      <c r="U508">
        <v>5</v>
      </c>
      <c r="V508">
        <v>4</v>
      </c>
      <c r="W508">
        <f t="shared" si="74"/>
        <v>1</v>
      </c>
      <c r="X508">
        <f>SUM($W$2:W508)</f>
        <v>475</v>
      </c>
      <c r="Y508">
        <f>COUNT($W$2:W508)</f>
        <v>507</v>
      </c>
      <c r="Z508">
        <f t="shared" si="75"/>
        <v>93.688362919132146</v>
      </c>
      <c r="AC508">
        <v>51</v>
      </c>
      <c r="AD508">
        <v>51</v>
      </c>
      <c r="AE508">
        <v>31</v>
      </c>
      <c r="AF508">
        <f t="shared" si="76"/>
        <v>1</v>
      </c>
      <c r="AG508">
        <f>SUM($AF$2:AF508)</f>
        <v>479</v>
      </c>
      <c r="AH508">
        <f>COUNT($AF$2:AF508)</f>
        <v>507</v>
      </c>
      <c r="AI508">
        <f t="shared" si="77"/>
        <v>94.477317554240642</v>
      </c>
      <c r="AL508">
        <v>53</v>
      </c>
      <c r="AM508">
        <v>53</v>
      </c>
      <c r="AN508">
        <v>31</v>
      </c>
      <c r="AO508">
        <f t="shared" si="78"/>
        <v>1</v>
      </c>
      <c r="AP508">
        <f>SUM($AO$2:AO508)</f>
        <v>484</v>
      </c>
      <c r="AQ508">
        <f>COUNT($AO$2:AO508)</f>
        <v>507</v>
      </c>
      <c r="AR508">
        <f t="shared" si="79"/>
        <v>95.463510848126234</v>
      </c>
    </row>
    <row r="509" spans="2:44">
      <c r="B509">
        <v>71</v>
      </c>
      <c r="C509">
        <v>39</v>
      </c>
      <c r="D509">
        <v>3</v>
      </c>
      <c r="E509">
        <f t="shared" si="70"/>
        <v>1</v>
      </c>
      <c r="F509">
        <f>SUM($E$2:E509)</f>
        <v>507</v>
      </c>
      <c r="G509">
        <f>COUNT($E$2:E509)</f>
        <v>508</v>
      </c>
      <c r="H509">
        <f t="shared" si="71"/>
        <v>99.803149606299215</v>
      </c>
      <c r="K509">
        <v>5</v>
      </c>
      <c r="L509">
        <v>5</v>
      </c>
      <c r="M509">
        <v>3</v>
      </c>
      <c r="N509">
        <f t="shared" si="72"/>
        <v>1</v>
      </c>
      <c r="O509">
        <f>SUM($N$2:N509)</f>
        <v>473</v>
      </c>
      <c r="P509">
        <f>COUNT($N$2:N509)</f>
        <v>508</v>
      </c>
      <c r="Q509">
        <f t="shared" si="73"/>
        <v>93.110236220472444</v>
      </c>
      <c r="T509">
        <v>5</v>
      </c>
      <c r="U509">
        <v>5</v>
      </c>
      <c r="V509">
        <v>3</v>
      </c>
      <c r="W509">
        <f t="shared" si="74"/>
        <v>1</v>
      </c>
      <c r="X509">
        <f>SUM($W$2:W509)</f>
        <v>476</v>
      </c>
      <c r="Y509">
        <f>COUNT($W$2:W509)</f>
        <v>508</v>
      </c>
      <c r="Z509">
        <f t="shared" si="75"/>
        <v>93.7007874015748</v>
      </c>
      <c r="AC509">
        <v>51</v>
      </c>
      <c r="AD509">
        <v>51</v>
      </c>
      <c r="AE509">
        <v>34</v>
      </c>
      <c r="AF509">
        <f t="shared" si="76"/>
        <v>1</v>
      </c>
      <c r="AG509">
        <f>SUM($AF$2:AF509)</f>
        <v>480</v>
      </c>
      <c r="AH509">
        <f>COUNT($AF$2:AF509)</f>
        <v>508</v>
      </c>
      <c r="AI509">
        <f t="shared" si="77"/>
        <v>94.488188976377955</v>
      </c>
      <c r="AL509">
        <v>53</v>
      </c>
      <c r="AM509">
        <v>53</v>
      </c>
      <c r="AN509">
        <v>34</v>
      </c>
      <c r="AO509">
        <f t="shared" si="78"/>
        <v>1</v>
      </c>
      <c r="AP509">
        <f>SUM($AO$2:AO509)</f>
        <v>485</v>
      </c>
      <c r="AQ509">
        <f>COUNT($AO$2:AO509)</f>
        <v>508</v>
      </c>
      <c r="AR509">
        <f t="shared" si="79"/>
        <v>95.472440944881882</v>
      </c>
    </row>
    <row r="510" spans="2:44">
      <c r="B510">
        <v>71</v>
      </c>
      <c r="C510">
        <v>39</v>
      </c>
      <c r="D510">
        <v>5</v>
      </c>
      <c r="E510">
        <f t="shared" si="70"/>
        <v>1</v>
      </c>
      <c r="F510">
        <f>SUM($E$2:E510)</f>
        <v>508</v>
      </c>
      <c r="G510">
        <f>COUNT($E$2:E510)</f>
        <v>509</v>
      </c>
      <c r="H510">
        <f t="shared" si="71"/>
        <v>99.803536345776038</v>
      </c>
      <c r="K510">
        <v>5</v>
      </c>
      <c r="L510">
        <v>5</v>
      </c>
      <c r="M510">
        <v>5</v>
      </c>
      <c r="N510">
        <f t="shared" si="72"/>
        <v>1</v>
      </c>
      <c r="O510">
        <f>SUM($N$2:N510)</f>
        <v>474</v>
      </c>
      <c r="P510">
        <f>COUNT($N$2:N510)</f>
        <v>509</v>
      </c>
      <c r="Q510">
        <f t="shared" si="73"/>
        <v>93.123772102161098</v>
      </c>
      <c r="T510">
        <v>5</v>
      </c>
      <c r="U510">
        <v>5</v>
      </c>
      <c r="V510">
        <v>5</v>
      </c>
      <c r="W510">
        <f t="shared" si="74"/>
        <v>1</v>
      </c>
      <c r="X510">
        <f>SUM($W$2:W510)</f>
        <v>477</v>
      </c>
      <c r="Y510">
        <f>COUNT($W$2:W510)</f>
        <v>509</v>
      </c>
      <c r="Z510">
        <f t="shared" si="75"/>
        <v>93.713163064833012</v>
      </c>
      <c r="AC510">
        <v>51</v>
      </c>
      <c r="AD510">
        <v>51</v>
      </c>
      <c r="AE510">
        <v>39</v>
      </c>
      <c r="AF510">
        <f t="shared" si="76"/>
        <v>1</v>
      </c>
      <c r="AG510">
        <f>SUM($AF$2:AF510)</f>
        <v>481</v>
      </c>
      <c r="AH510">
        <f>COUNT($AF$2:AF510)</f>
        <v>509</v>
      </c>
      <c r="AI510">
        <f t="shared" si="77"/>
        <v>94.499017681728887</v>
      </c>
      <c r="AL510">
        <v>53</v>
      </c>
      <c r="AM510">
        <v>53</v>
      </c>
      <c r="AN510">
        <v>39</v>
      </c>
      <c r="AO510">
        <f t="shared" si="78"/>
        <v>1</v>
      </c>
      <c r="AP510">
        <f>SUM($AO$2:AO510)</f>
        <v>486</v>
      </c>
      <c r="AQ510">
        <f>COUNT($AO$2:AO510)</f>
        <v>509</v>
      </c>
      <c r="AR510">
        <f t="shared" si="79"/>
        <v>95.481335952848724</v>
      </c>
    </row>
    <row r="511" spans="2:44">
      <c r="B511">
        <v>71</v>
      </c>
      <c r="C511">
        <v>39</v>
      </c>
      <c r="D511">
        <v>4</v>
      </c>
      <c r="E511">
        <f t="shared" si="70"/>
        <v>1</v>
      </c>
      <c r="F511">
        <f>SUM($E$2:E511)</f>
        <v>509</v>
      </c>
      <c r="G511">
        <f>COUNT($E$2:E511)</f>
        <v>510</v>
      </c>
      <c r="H511">
        <f t="shared" si="71"/>
        <v>99.803921568627459</v>
      </c>
      <c r="K511">
        <v>5</v>
      </c>
      <c r="L511">
        <v>5</v>
      </c>
      <c r="M511">
        <v>4</v>
      </c>
      <c r="N511">
        <f t="shared" si="72"/>
        <v>1</v>
      </c>
      <c r="O511">
        <f>SUM($N$2:N511)</f>
        <v>475</v>
      </c>
      <c r="P511">
        <f>COUNT($N$2:N511)</f>
        <v>510</v>
      </c>
      <c r="Q511">
        <f t="shared" si="73"/>
        <v>93.137254901960787</v>
      </c>
      <c r="T511">
        <v>5</v>
      </c>
      <c r="U511">
        <v>5</v>
      </c>
      <c r="V511">
        <v>4</v>
      </c>
      <c r="W511">
        <f t="shared" si="74"/>
        <v>1</v>
      </c>
      <c r="X511">
        <f>SUM($W$2:W511)</f>
        <v>478</v>
      </c>
      <c r="Y511">
        <f>COUNT($W$2:W511)</f>
        <v>510</v>
      </c>
      <c r="Z511">
        <f t="shared" si="75"/>
        <v>93.725490196078425</v>
      </c>
      <c r="AC511">
        <v>51</v>
      </c>
      <c r="AD511">
        <v>51</v>
      </c>
      <c r="AE511">
        <v>42</v>
      </c>
      <c r="AF511">
        <f t="shared" si="76"/>
        <v>1</v>
      </c>
      <c r="AG511">
        <f>SUM($AF$2:AF511)</f>
        <v>482</v>
      </c>
      <c r="AH511">
        <f>COUNT($AF$2:AF511)</f>
        <v>510</v>
      </c>
      <c r="AI511">
        <f t="shared" si="77"/>
        <v>94.509803921568619</v>
      </c>
      <c r="AL511">
        <v>53</v>
      </c>
      <c r="AM511">
        <v>53</v>
      </c>
      <c r="AN511">
        <v>42</v>
      </c>
      <c r="AO511">
        <f t="shared" si="78"/>
        <v>1</v>
      </c>
      <c r="AP511">
        <f>SUM($AO$2:AO511)</f>
        <v>487</v>
      </c>
      <c r="AQ511">
        <f>COUNT($AO$2:AO511)</f>
        <v>510</v>
      </c>
      <c r="AR511">
        <f t="shared" si="79"/>
        <v>95.490196078431381</v>
      </c>
    </row>
    <row r="512" spans="2:44">
      <c r="B512">
        <v>71</v>
      </c>
      <c r="C512">
        <v>39</v>
      </c>
      <c r="D512">
        <v>3</v>
      </c>
      <c r="E512">
        <f t="shared" si="70"/>
        <v>1</v>
      </c>
      <c r="F512">
        <f>SUM($E$2:E512)</f>
        <v>510</v>
      </c>
      <c r="G512">
        <f>COUNT($E$2:E512)</f>
        <v>511</v>
      </c>
      <c r="H512">
        <f t="shared" si="71"/>
        <v>99.80430528375733</v>
      </c>
      <c r="K512">
        <v>5</v>
      </c>
      <c r="L512">
        <v>5</v>
      </c>
      <c r="M512">
        <v>3</v>
      </c>
      <c r="N512">
        <f t="shared" si="72"/>
        <v>1</v>
      </c>
      <c r="O512">
        <f>SUM($N$2:N512)</f>
        <v>476</v>
      </c>
      <c r="P512">
        <f>COUNT($N$2:N512)</f>
        <v>511</v>
      </c>
      <c r="Q512">
        <f t="shared" si="73"/>
        <v>93.150684931506845</v>
      </c>
      <c r="T512">
        <v>5</v>
      </c>
      <c r="U512">
        <v>5</v>
      </c>
      <c r="V512">
        <v>3</v>
      </c>
      <c r="W512">
        <f t="shared" si="74"/>
        <v>1</v>
      </c>
      <c r="X512">
        <f>SUM($W$2:W512)</f>
        <v>479</v>
      </c>
      <c r="Y512">
        <f>COUNT($W$2:W512)</f>
        <v>511</v>
      </c>
      <c r="Z512">
        <f t="shared" si="75"/>
        <v>93.737769080234841</v>
      </c>
      <c r="AC512">
        <v>51</v>
      </c>
      <c r="AD512">
        <v>51</v>
      </c>
      <c r="AE512">
        <v>34</v>
      </c>
      <c r="AF512">
        <f t="shared" si="76"/>
        <v>1</v>
      </c>
      <c r="AG512">
        <f>SUM($AF$2:AF512)</f>
        <v>483</v>
      </c>
      <c r="AH512">
        <f>COUNT($AF$2:AF512)</f>
        <v>511</v>
      </c>
      <c r="AI512">
        <f t="shared" si="77"/>
        <v>94.520547945205479</v>
      </c>
      <c r="AL512">
        <v>53</v>
      </c>
      <c r="AM512">
        <v>53</v>
      </c>
      <c r="AN512">
        <v>34</v>
      </c>
      <c r="AO512">
        <f t="shared" si="78"/>
        <v>1</v>
      </c>
      <c r="AP512">
        <f>SUM($AO$2:AO512)</f>
        <v>488</v>
      </c>
      <c r="AQ512">
        <f>COUNT($AO$2:AO512)</f>
        <v>511</v>
      </c>
      <c r="AR512">
        <f t="shared" si="79"/>
        <v>95.499021526418787</v>
      </c>
    </row>
    <row r="513" spans="2:44">
      <c r="B513">
        <v>71</v>
      </c>
      <c r="C513">
        <v>39</v>
      </c>
      <c r="D513">
        <v>3</v>
      </c>
      <c r="E513">
        <f t="shared" si="70"/>
        <v>1</v>
      </c>
      <c r="F513">
        <f>SUM($E$2:E513)</f>
        <v>511</v>
      </c>
      <c r="G513">
        <f>COUNT($E$2:E513)</f>
        <v>512</v>
      </c>
      <c r="H513">
        <f t="shared" si="71"/>
        <v>99.8046875</v>
      </c>
      <c r="K513">
        <v>5</v>
      </c>
      <c r="L513">
        <v>5</v>
      </c>
      <c r="M513">
        <v>3</v>
      </c>
      <c r="N513">
        <f t="shared" si="72"/>
        <v>1</v>
      </c>
      <c r="O513">
        <f>SUM($N$2:N513)</f>
        <v>477</v>
      </c>
      <c r="P513">
        <f>COUNT($N$2:N513)</f>
        <v>512</v>
      </c>
      <c r="Q513">
        <f t="shared" si="73"/>
        <v>93.1640625</v>
      </c>
      <c r="T513">
        <v>5</v>
      </c>
      <c r="U513">
        <v>5</v>
      </c>
      <c r="V513">
        <v>3</v>
      </c>
      <c r="W513">
        <f t="shared" si="74"/>
        <v>1</v>
      </c>
      <c r="X513">
        <f>SUM($W$2:W513)</f>
        <v>480</v>
      </c>
      <c r="Y513">
        <f>COUNT($W$2:W513)</f>
        <v>512</v>
      </c>
      <c r="Z513">
        <f t="shared" si="75"/>
        <v>93.75</v>
      </c>
      <c r="AC513">
        <v>51</v>
      </c>
      <c r="AD513">
        <v>51</v>
      </c>
      <c r="AE513">
        <v>37</v>
      </c>
      <c r="AF513">
        <f t="shared" si="76"/>
        <v>1</v>
      </c>
      <c r="AG513">
        <f>SUM($AF$2:AF513)</f>
        <v>484</v>
      </c>
      <c r="AH513">
        <f>COUNT($AF$2:AF513)</f>
        <v>512</v>
      </c>
      <c r="AI513">
        <f t="shared" si="77"/>
        <v>94.53125</v>
      </c>
      <c r="AL513">
        <v>53</v>
      </c>
      <c r="AM513">
        <v>53</v>
      </c>
      <c r="AN513">
        <v>37</v>
      </c>
      <c r="AO513">
        <f t="shared" si="78"/>
        <v>1</v>
      </c>
      <c r="AP513">
        <f>SUM($AO$2:AO513)</f>
        <v>489</v>
      </c>
      <c r="AQ513">
        <f>COUNT($AO$2:AO513)</f>
        <v>512</v>
      </c>
      <c r="AR513">
        <f t="shared" si="79"/>
        <v>95.5078125</v>
      </c>
    </row>
    <row r="514" spans="2:44">
      <c r="B514">
        <v>71</v>
      </c>
      <c r="C514">
        <v>39</v>
      </c>
      <c r="D514">
        <v>5</v>
      </c>
      <c r="E514">
        <f t="shared" ref="E514:E577" si="80">IF(D514&lt;=C514,1,0)</f>
        <v>1</v>
      </c>
      <c r="F514">
        <f>SUM($E$2:E514)</f>
        <v>512</v>
      </c>
      <c r="G514">
        <f>COUNT($E$2:E514)</f>
        <v>513</v>
      </c>
      <c r="H514">
        <f t="shared" ref="H514:H577" si="81">F514/G514*100</f>
        <v>99.805068226120852</v>
      </c>
      <c r="K514">
        <v>5</v>
      </c>
      <c r="L514">
        <v>5</v>
      </c>
      <c r="M514">
        <v>5</v>
      </c>
      <c r="N514">
        <f t="shared" ref="N514:N577" si="82">IF(M514&lt;=L514,1,0)</f>
        <v>1</v>
      </c>
      <c r="O514">
        <f>SUM($N$2:N514)</f>
        <v>478</v>
      </c>
      <c r="P514">
        <f>COUNT($N$2:N514)</f>
        <v>513</v>
      </c>
      <c r="Q514">
        <f t="shared" ref="Q514:Q577" si="83">O514/P514*100</f>
        <v>93.17738791423001</v>
      </c>
      <c r="T514">
        <v>5</v>
      </c>
      <c r="U514">
        <v>5</v>
      </c>
      <c r="V514">
        <v>5</v>
      </c>
      <c r="W514">
        <f t="shared" ref="W514:W577" si="84">IF(V514&lt;=U514,1,0)</f>
        <v>1</v>
      </c>
      <c r="X514">
        <f>SUM($W$2:W514)</f>
        <v>481</v>
      </c>
      <c r="Y514">
        <f>COUNT($W$2:W514)</f>
        <v>513</v>
      </c>
      <c r="Z514">
        <f t="shared" ref="Z514:Z577" si="85">X514/Y514*100</f>
        <v>93.76218323586744</v>
      </c>
      <c r="AC514">
        <v>51</v>
      </c>
      <c r="AD514">
        <v>51</v>
      </c>
      <c r="AE514">
        <v>33</v>
      </c>
      <c r="AF514">
        <f t="shared" ref="AF514:AF577" si="86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87">AG514/AH514*100</f>
        <v>94.541910331384017</v>
      </c>
      <c r="AL514">
        <v>53</v>
      </c>
      <c r="AM514">
        <v>53</v>
      </c>
      <c r="AN514">
        <v>33</v>
      </c>
      <c r="AO514">
        <f t="shared" ref="AO514:AO577" si="88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89">AP514/AQ514*100</f>
        <v>95.516569200779728</v>
      </c>
    </row>
    <row r="515" spans="2:44">
      <c r="B515">
        <v>71</v>
      </c>
      <c r="C515">
        <v>39</v>
      </c>
      <c r="D515">
        <v>4</v>
      </c>
      <c r="E515">
        <f t="shared" si="80"/>
        <v>1</v>
      </c>
      <c r="F515">
        <f>SUM($E$2:E515)</f>
        <v>513</v>
      </c>
      <c r="G515">
        <f>COUNT($E$2:E515)</f>
        <v>514</v>
      </c>
      <c r="H515">
        <f t="shared" si="81"/>
        <v>99.805447470817114</v>
      </c>
      <c r="K515">
        <v>5</v>
      </c>
      <c r="L515">
        <v>5</v>
      </c>
      <c r="M515">
        <v>4</v>
      </c>
      <c r="N515">
        <f t="shared" si="82"/>
        <v>1</v>
      </c>
      <c r="O515">
        <f>SUM($N$2:N515)</f>
        <v>479</v>
      </c>
      <c r="P515">
        <f>COUNT($N$2:N515)</f>
        <v>514</v>
      </c>
      <c r="Q515">
        <f t="shared" si="83"/>
        <v>93.190661478599225</v>
      </c>
      <c r="T515">
        <v>5</v>
      </c>
      <c r="U515">
        <v>5</v>
      </c>
      <c r="V515">
        <v>4</v>
      </c>
      <c r="W515">
        <f t="shared" si="84"/>
        <v>1</v>
      </c>
      <c r="X515">
        <f>SUM($W$2:W515)</f>
        <v>482</v>
      </c>
      <c r="Y515">
        <f>COUNT($W$2:W515)</f>
        <v>514</v>
      </c>
      <c r="Z515">
        <f t="shared" si="85"/>
        <v>93.774319066147854</v>
      </c>
      <c r="AC515">
        <v>51</v>
      </c>
      <c r="AD515">
        <v>51</v>
      </c>
      <c r="AE515">
        <v>34</v>
      </c>
      <c r="AF515">
        <f t="shared" si="86"/>
        <v>1</v>
      </c>
      <c r="AG515">
        <f>SUM($AF$2:AF515)</f>
        <v>486</v>
      </c>
      <c r="AH515">
        <f>COUNT($AF$2:AF515)</f>
        <v>514</v>
      </c>
      <c r="AI515">
        <f t="shared" si="87"/>
        <v>94.552529182879368</v>
      </c>
      <c r="AL515">
        <v>53</v>
      </c>
      <c r="AM515">
        <v>53</v>
      </c>
      <c r="AN515">
        <v>34</v>
      </c>
      <c r="AO515">
        <f t="shared" si="88"/>
        <v>1</v>
      </c>
      <c r="AP515">
        <f>SUM($AO$2:AO515)</f>
        <v>491</v>
      </c>
      <c r="AQ515">
        <f>COUNT($AO$2:AO515)</f>
        <v>514</v>
      </c>
      <c r="AR515">
        <f t="shared" si="89"/>
        <v>95.525291828793783</v>
      </c>
    </row>
    <row r="516" spans="2:44">
      <c r="B516">
        <v>71</v>
      </c>
      <c r="C516">
        <v>39</v>
      </c>
      <c r="D516">
        <v>4</v>
      </c>
      <c r="E516">
        <f t="shared" si="80"/>
        <v>1</v>
      </c>
      <c r="F516">
        <f>SUM($E$2:E516)</f>
        <v>514</v>
      </c>
      <c r="G516">
        <f>COUNT($E$2:E516)</f>
        <v>515</v>
      </c>
      <c r="H516">
        <f t="shared" si="81"/>
        <v>99.805825242718456</v>
      </c>
      <c r="K516">
        <v>5</v>
      </c>
      <c r="L516">
        <v>5</v>
      </c>
      <c r="M516">
        <v>4</v>
      </c>
      <c r="N516">
        <f t="shared" si="82"/>
        <v>1</v>
      </c>
      <c r="O516">
        <f>SUM($N$2:N516)</f>
        <v>480</v>
      </c>
      <c r="P516">
        <f>COUNT($N$2:N516)</f>
        <v>515</v>
      </c>
      <c r="Q516">
        <f t="shared" si="83"/>
        <v>93.203883495145632</v>
      </c>
      <c r="T516">
        <v>5</v>
      </c>
      <c r="U516">
        <v>5</v>
      </c>
      <c r="V516">
        <v>4</v>
      </c>
      <c r="W516">
        <f t="shared" si="84"/>
        <v>1</v>
      </c>
      <c r="X516">
        <f>SUM($W$2:W516)</f>
        <v>483</v>
      </c>
      <c r="Y516">
        <f>COUNT($W$2:W516)</f>
        <v>515</v>
      </c>
      <c r="Z516">
        <f t="shared" si="85"/>
        <v>93.786407766990294</v>
      </c>
      <c r="AC516">
        <v>51</v>
      </c>
      <c r="AD516">
        <v>51</v>
      </c>
      <c r="AE516">
        <v>50</v>
      </c>
      <c r="AF516">
        <f t="shared" si="86"/>
        <v>1</v>
      </c>
      <c r="AG516">
        <f>SUM($AF$2:AF516)</f>
        <v>487</v>
      </c>
      <c r="AH516">
        <f>COUNT($AF$2:AF516)</f>
        <v>515</v>
      </c>
      <c r="AI516">
        <f t="shared" si="87"/>
        <v>94.5631067961165</v>
      </c>
      <c r="AL516">
        <v>53</v>
      </c>
      <c r="AM516">
        <v>53</v>
      </c>
      <c r="AN516">
        <v>50</v>
      </c>
      <c r="AO516">
        <f t="shared" si="88"/>
        <v>1</v>
      </c>
      <c r="AP516">
        <f>SUM($AO$2:AO516)</f>
        <v>492</v>
      </c>
      <c r="AQ516">
        <f>COUNT($AO$2:AO516)</f>
        <v>515</v>
      </c>
      <c r="AR516">
        <f t="shared" si="89"/>
        <v>95.533980582524265</v>
      </c>
    </row>
    <row r="517" spans="2:44">
      <c r="B517">
        <v>71</v>
      </c>
      <c r="C517">
        <v>39</v>
      </c>
      <c r="D517">
        <v>4</v>
      </c>
      <c r="E517">
        <f t="shared" si="80"/>
        <v>1</v>
      </c>
      <c r="F517">
        <f>SUM($E$2:E517)</f>
        <v>515</v>
      </c>
      <c r="G517">
        <f>COUNT($E$2:E517)</f>
        <v>516</v>
      </c>
      <c r="H517">
        <f t="shared" si="81"/>
        <v>99.806201550387598</v>
      </c>
      <c r="K517">
        <v>5</v>
      </c>
      <c r="L517">
        <v>5</v>
      </c>
      <c r="M517">
        <v>4</v>
      </c>
      <c r="N517">
        <f t="shared" si="82"/>
        <v>1</v>
      </c>
      <c r="O517">
        <f>SUM($N$2:N517)</f>
        <v>481</v>
      </c>
      <c r="P517">
        <f>COUNT($N$2:N517)</f>
        <v>516</v>
      </c>
      <c r="Q517">
        <f t="shared" si="83"/>
        <v>93.217054263565885</v>
      </c>
      <c r="T517">
        <v>5</v>
      </c>
      <c r="U517">
        <v>5</v>
      </c>
      <c r="V517">
        <v>4</v>
      </c>
      <c r="W517">
        <f t="shared" si="84"/>
        <v>1</v>
      </c>
      <c r="X517">
        <f>SUM($W$2:W517)</f>
        <v>484</v>
      </c>
      <c r="Y517">
        <f>COUNT($W$2:W517)</f>
        <v>516</v>
      </c>
      <c r="Z517">
        <f t="shared" si="85"/>
        <v>93.798449612403104</v>
      </c>
      <c r="AC517">
        <v>51</v>
      </c>
      <c r="AD517">
        <v>51</v>
      </c>
      <c r="AE517">
        <v>34</v>
      </c>
      <c r="AF517">
        <f t="shared" si="86"/>
        <v>1</v>
      </c>
      <c r="AG517">
        <f>SUM($AF$2:AF517)</f>
        <v>488</v>
      </c>
      <c r="AH517">
        <f>COUNT($AF$2:AF517)</f>
        <v>516</v>
      </c>
      <c r="AI517">
        <f t="shared" si="87"/>
        <v>94.573643410852711</v>
      </c>
      <c r="AL517">
        <v>53</v>
      </c>
      <c r="AM517">
        <v>53</v>
      </c>
      <c r="AN517">
        <v>34</v>
      </c>
      <c r="AO517">
        <f t="shared" si="88"/>
        <v>1</v>
      </c>
      <c r="AP517">
        <f>SUM($AO$2:AO517)</f>
        <v>493</v>
      </c>
      <c r="AQ517">
        <f>COUNT($AO$2:AO517)</f>
        <v>516</v>
      </c>
      <c r="AR517">
        <f t="shared" si="89"/>
        <v>95.542635658914733</v>
      </c>
    </row>
    <row r="518" spans="2:44">
      <c r="B518">
        <v>71</v>
      </c>
      <c r="C518">
        <v>39</v>
      </c>
      <c r="D518">
        <v>3</v>
      </c>
      <c r="E518">
        <f t="shared" si="80"/>
        <v>1</v>
      </c>
      <c r="F518">
        <f>SUM($E$2:E518)</f>
        <v>516</v>
      </c>
      <c r="G518">
        <f>COUNT($E$2:E518)</f>
        <v>517</v>
      </c>
      <c r="H518">
        <f t="shared" si="81"/>
        <v>99.806576402321085</v>
      </c>
      <c r="K518">
        <v>5</v>
      </c>
      <c r="L518">
        <v>5</v>
      </c>
      <c r="M518">
        <v>3</v>
      </c>
      <c r="N518">
        <f t="shared" si="82"/>
        <v>1</v>
      </c>
      <c r="O518">
        <f>SUM($N$2:N518)</f>
        <v>482</v>
      </c>
      <c r="P518">
        <f>COUNT($N$2:N518)</f>
        <v>517</v>
      </c>
      <c r="Q518">
        <f t="shared" si="83"/>
        <v>93.230174081237919</v>
      </c>
      <c r="T518">
        <v>5</v>
      </c>
      <c r="U518">
        <v>5</v>
      </c>
      <c r="V518">
        <v>3</v>
      </c>
      <c r="W518">
        <f t="shared" si="84"/>
        <v>1</v>
      </c>
      <c r="X518">
        <f>SUM($W$2:W518)</f>
        <v>485</v>
      </c>
      <c r="Y518">
        <f>COUNT($W$2:W518)</f>
        <v>517</v>
      </c>
      <c r="Z518">
        <f t="shared" si="85"/>
        <v>93.810444874274651</v>
      </c>
      <c r="AC518">
        <v>51</v>
      </c>
      <c r="AD518">
        <v>51</v>
      </c>
      <c r="AE518">
        <v>34</v>
      </c>
      <c r="AF518">
        <f t="shared" si="86"/>
        <v>1</v>
      </c>
      <c r="AG518">
        <f>SUM($AF$2:AF518)</f>
        <v>489</v>
      </c>
      <c r="AH518">
        <f>COUNT($AF$2:AF518)</f>
        <v>517</v>
      </c>
      <c r="AI518">
        <f t="shared" si="87"/>
        <v>94.584139264990327</v>
      </c>
      <c r="AL518">
        <v>53</v>
      </c>
      <c r="AM518">
        <v>53</v>
      </c>
      <c r="AN518">
        <v>34</v>
      </c>
      <c r="AO518">
        <f t="shared" si="88"/>
        <v>1</v>
      </c>
      <c r="AP518">
        <f>SUM($AO$2:AO518)</f>
        <v>494</v>
      </c>
      <c r="AQ518">
        <f>COUNT($AO$2:AO518)</f>
        <v>517</v>
      </c>
      <c r="AR518">
        <f t="shared" si="89"/>
        <v>95.551257253384918</v>
      </c>
    </row>
    <row r="519" spans="2:44">
      <c r="B519">
        <v>71</v>
      </c>
      <c r="C519">
        <v>39</v>
      </c>
      <c r="D519">
        <v>4</v>
      </c>
      <c r="E519">
        <f t="shared" si="80"/>
        <v>1</v>
      </c>
      <c r="F519">
        <f>SUM($E$2:E519)</f>
        <v>517</v>
      </c>
      <c r="G519">
        <f>COUNT($E$2:E519)</f>
        <v>518</v>
      </c>
      <c r="H519">
        <f t="shared" si="81"/>
        <v>99.806949806949802</v>
      </c>
      <c r="K519">
        <v>5</v>
      </c>
      <c r="L519">
        <v>5</v>
      </c>
      <c r="M519">
        <v>4</v>
      </c>
      <c r="N519">
        <f t="shared" si="82"/>
        <v>1</v>
      </c>
      <c r="O519">
        <f>SUM($N$2:N519)</f>
        <v>483</v>
      </c>
      <c r="P519">
        <f>COUNT($N$2:N519)</f>
        <v>518</v>
      </c>
      <c r="Q519">
        <f t="shared" si="83"/>
        <v>93.243243243243242</v>
      </c>
      <c r="T519">
        <v>5</v>
      </c>
      <c r="U519">
        <v>5</v>
      </c>
      <c r="V519">
        <v>4</v>
      </c>
      <c r="W519">
        <f t="shared" si="84"/>
        <v>1</v>
      </c>
      <c r="X519">
        <f>SUM($W$2:W519)</f>
        <v>486</v>
      </c>
      <c r="Y519">
        <f>COUNT($W$2:W519)</f>
        <v>518</v>
      </c>
      <c r="Z519">
        <f t="shared" si="85"/>
        <v>93.822393822393821</v>
      </c>
      <c r="AC519">
        <v>51</v>
      </c>
      <c r="AD519">
        <v>51</v>
      </c>
      <c r="AE519">
        <v>40</v>
      </c>
      <c r="AF519">
        <f t="shared" si="86"/>
        <v>1</v>
      </c>
      <c r="AG519">
        <f>SUM($AF$2:AF519)</f>
        <v>490</v>
      </c>
      <c r="AH519">
        <f>COUNT($AF$2:AF519)</f>
        <v>518</v>
      </c>
      <c r="AI519">
        <f t="shared" si="87"/>
        <v>94.594594594594597</v>
      </c>
      <c r="AL519">
        <v>53</v>
      </c>
      <c r="AM519">
        <v>53</v>
      </c>
      <c r="AN519">
        <v>40</v>
      </c>
      <c r="AO519">
        <f t="shared" si="88"/>
        <v>1</v>
      </c>
      <c r="AP519">
        <f>SUM($AO$2:AO519)</f>
        <v>495</v>
      </c>
      <c r="AQ519">
        <f>COUNT($AO$2:AO519)</f>
        <v>518</v>
      </c>
      <c r="AR519">
        <f t="shared" si="89"/>
        <v>95.559845559845556</v>
      </c>
    </row>
    <row r="520" spans="2:44">
      <c r="B520">
        <v>71</v>
      </c>
      <c r="C520">
        <v>39</v>
      </c>
      <c r="D520">
        <v>4</v>
      </c>
      <c r="E520">
        <f t="shared" si="80"/>
        <v>1</v>
      </c>
      <c r="F520">
        <f>SUM($E$2:E520)</f>
        <v>518</v>
      </c>
      <c r="G520">
        <f>COUNT($E$2:E520)</f>
        <v>519</v>
      </c>
      <c r="H520">
        <f t="shared" si="81"/>
        <v>99.807321772639696</v>
      </c>
      <c r="K520">
        <v>5</v>
      </c>
      <c r="L520">
        <v>5</v>
      </c>
      <c r="M520">
        <v>4</v>
      </c>
      <c r="N520">
        <f t="shared" si="82"/>
        <v>1</v>
      </c>
      <c r="O520">
        <f>SUM($N$2:N520)</f>
        <v>484</v>
      </c>
      <c r="P520">
        <f>COUNT($N$2:N520)</f>
        <v>519</v>
      </c>
      <c r="Q520">
        <f t="shared" si="83"/>
        <v>93.25626204238921</v>
      </c>
      <c r="T520">
        <v>5</v>
      </c>
      <c r="U520">
        <v>5</v>
      </c>
      <c r="V520">
        <v>4</v>
      </c>
      <c r="W520">
        <f t="shared" si="84"/>
        <v>1</v>
      </c>
      <c r="X520">
        <f>SUM($W$2:W520)</f>
        <v>487</v>
      </c>
      <c r="Y520">
        <f>COUNT($W$2:W520)</f>
        <v>519</v>
      </c>
      <c r="Z520">
        <f t="shared" si="85"/>
        <v>93.834296724470136</v>
      </c>
      <c r="AC520">
        <v>51</v>
      </c>
      <c r="AD520">
        <v>51</v>
      </c>
      <c r="AE520">
        <v>35</v>
      </c>
      <c r="AF520">
        <f t="shared" si="86"/>
        <v>1</v>
      </c>
      <c r="AG520">
        <f>SUM($AF$2:AF520)</f>
        <v>491</v>
      </c>
      <c r="AH520">
        <f>COUNT($AF$2:AF520)</f>
        <v>519</v>
      </c>
      <c r="AI520">
        <f t="shared" si="87"/>
        <v>94.605009633911365</v>
      </c>
      <c r="AL520">
        <v>53</v>
      </c>
      <c r="AM520">
        <v>53</v>
      </c>
      <c r="AN520">
        <v>35</v>
      </c>
      <c r="AO520">
        <f t="shared" si="88"/>
        <v>1</v>
      </c>
      <c r="AP520">
        <f>SUM($AO$2:AO520)</f>
        <v>496</v>
      </c>
      <c r="AQ520">
        <f>COUNT($AO$2:AO520)</f>
        <v>519</v>
      </c>
      <c r="AR520">
        <f t="shared" si="89"/>
        <v>95.568400770712913</v>
      </c>
    </row>
    <row r="521" spans="2:44">
      <c r="B521">
        <v>71</v>
      </c>
      <c r="C521">
        <v>39</v>
      </c>
      <c r="D521">
        <v>4</v>
      </c>
      <c r="E521">
        <f t="shared" si="80"/>
        <v>1</v>
      </c>
      <c r="F521">
        <f>SUM($E$2:E521)</f>
        <v>519</v>
      </c>
      <c r="G521">
        <f>COUNT($E$2:E521)</f>
        <v>520</v>
      </c>
      <c r="H521">
        <f t="shared" si="81"/>
        <v>99.807692307692307</v>
      </c>
      <c r="K521">
        <v>5</v>
      </c>
      <c r="L521">
        <v>5</v>
      </c>
      <c r="M521">
        <v>4</v>
      </c>
      <c r="N521">
        <f t="shared" si="82"/>
        <v>1</v>
      </c>
      <c r="O521">
        <f>SUM($N$2:N521)</f>
        <v>485</v>
      </c>
      <c r="P521">
        <f>COUNT($N$2:N521)</f>
        <v>520</v>
      </c>
      <c r="Q521">
        <f t="shared" si="83"/>
        <v>93.269230769230774</v>
      </c>
      <c r="T521">
        <v>5</v>
      </c>
      <c r="U521">
        <v>5</v>
      </c>
      <c r="V521">
        <v>4</v>
      </c>
      <c r="W521">
        <f t="shared" si="84"/>
        <v>1</v>
      </c>
      <c r="X521">
        <f>SUM($W$2:W521)</f>
        <v>488</v>
      </c>
      <c r="Y521">
        <f>COUNT($W$2:W521)</f>
        <v>520</v>
      </c>
      <c r="Z521">
        <f t="shared" si="85"/>
        <v>93.84615384615384</v>
      </c>
      <c r="AC521">
        <v>51</v>
      </c>
      <c r="AD521">
        <v>51</v>
      </c>
      <c r="AE521">
        <v>49</v>
      </c>
      <c r="AF521">
        <f t="shared" si="86"/>
        <v>1</v>
      </c>
      <c r="AG521">
        <f>SUM($AF$2:AF521)</f>
        <v>492</v>
      </c>
      <c r="AH521">
        <f>COUNT($AF$2:AF521)</f>
        <v>520</v>
      </c>
      <c r="AI521">
        <f t="shared" si="87"/>
        <v>94.615384615384613</v>
      </c>
      <c r="AL521">
        <v>53</v>
      </c>
      <c r="AM521">
        <v>53</v>
      </c>
      <c r="AN521">
        <v>49</v>
      </c>
      <c r="AO521">
        <f t="shared" si="88"/>
        <v>1</v>
      </c>
      <c r="AP521">
        <f>SUM($AO$2:AO521)</f>
        <v>497</v>
      </c>
      <c r="AQ521">
        <f>COUNT($AO$2:AO521)</f>
        <v>520</v>
      </c>
      <c r="AR521">
        <f t="shared" si="89"/>
        <v>95.57692307692308</v>
      </c>
    </row>
    <row r="522" spans="2:44">
      <c r="B522">
        <v>71</v>
      </c>
      <c r="C522">
        <v>39</v>
      </c>
      <c r="D522">
        <v>4</v>
      </c>
      <c r="E522">
        <f t="shared" si="80"/>
        <v>1</v>
      </c>
      <c r="F522">
        <f>SUM($E$2:E522)</f>
        <v>520</v>
      </c>
      <c r="G522">
        <f>COUNT($E$2:E522)</f>
        <v>521</v>
      </c>
      <c r="H522">
        <f t="shared" si="81"/>
        <v>99.808061420345481</v>
      </c>
      <c r="K522">
        <v>5</v>
      </c>
      <c r="L522">
        <v>5</v>
      </c>
      <c r="M522">
        <v>4</v>
      </c>
      <c r="N522">
        <f t="shared" si="82"/>
        <v>1</v>
      </c>
      <c r="O522">
        <f>SUM($N$2:N522)</f>
        <v>486</v>
      </c>
      <c r="P522">
        <f>COUNT($N$2:N522)</f>
        <v>521</v>
      </c>
      <c r="Q522">
        <f t="shared" si="83"/>
        <v>93.282149712092135</v>
      </c>
      <c r="T522">
        <v>5</v>
      </c>
      <c r="U522">
        <v>5</v>
      </c>
      <c r="V522">
        <v>4</v>
      </c>
      <c r="W522">
        <f t="shared" si="84"/>
        <v>1</v>
      </c>
      <c r="X522">
        <f>SUM($W$2:W522)</f>
        <v>489</v>
      </c>
      <c r="Y522">
        <f>COUNT($W$2:W522)</f>
        <v>521</v>
      </c>
      <c r="Z522">
        <f t="shared" si="85"/>
        <v>93.857965451055662</v>
      </c>
      <c r="AC522">
        <v>51</v>
      </c>
      <c r="AD522">
        <v>51</v>
      </c>
      <c r="AE522">
        <v>40</v>
      </c>
      <c r="AF522">
        <f t="shared" si="86"/>
        <v>1</v>
      </c>
      <c r="AG522">
        <f>SUM($AF$2:AF522)</f>
        <v>493</v>
      </c>
      <c r="AH522">
        <f>COUNT($AF$2:AF522)</f>
        <v>521</v>
      </c>
      <c r="AI522">
        <f t="shared" si="87"/>
        <v>94.625719769673694</v>
      </c>
      <c r="AL522">
        <v>55</v>
      </c>
      <c r="AM522">
        <v>55</v>
      </c>
      <c r="AN522">
        <v>40</v>
      </c>
      <c r="AO522">
        <f t="shared" si="88"/>
        <v>1</v>
      </c>
      <c r="AP522">
        <f>SUM($AO$2:AO522)</f>
        <v>498</v>
      </c>
      <c r="AQ522">
        <f>COUNT($AO$2:AO522)</f>
        <v>521</v>
      </c>
      <c r="AR522">
        <f t="shared" si="89"/>
        <v>95.585412667946258</v>
      </c>
    </row>
    <row r="523" spans="2:44">
      <c r="B523">
        <v>71</v>
      </c>
      <c r="C523">
        <v>39</v>
      </c>
      <c r="D523">
        <v>4</v>
      </c>
      <c r="E523">
        <f t="shared" si="80"/>
        <v>1</v>
      </c>
      <c r="F523">
        <f>SUM($E$2:E523)</f>
        <v>521</v>
      </c>
      <c r="G523">
        <f>COUNT($E$2:E523)</f>
        <v>522</v>
      </c>
      <c r="H523">
        <f t="shared" si="81"/>
        <v>99.808429118773944</v>
      </c>
      <c r="K523">
        <v>5</v>
      </c>
      <c r="L523">
        <v>5</v>
      </c>
      <c r="M523">
        <v>4</v>
      </c>
      <c r="N523">
        <f t="shared" si="82"/>
        <v>1</v>
      </c>
      <c r="O523">
        <f>SUM($N$2:N523)</f>
        <v>487</v>
      </c>
      <c r="P523">
        <f>COUNT($N$2:N523)</f>
        <v>522</v>
      </c>
      <c r="Q523">
        <f t="shared" si="83"/>
        <v>93.29501915708812</v>
      </c>
      <c r="T523">
        <v>5</v>
      </c>
      <c r="U523">
        <v>5</v>
      </c>
      <c r="V523">
        <v>4</v>
      </c>
      <c r="W523">
        <f t="shared" si="84"/>
        <v>1</v>
      </c>
      <c r="X523">
        <f>SUM($W$2:W523)</f>
        <v>490</v>
      </c>
      <c r="Y523">
        <f>COUNT($W$2:W523)</f>
        <v>522</v>
      </c>
      <c r="Z523">
        <f t="shared" si="85"/>
        <v>93.869731800766289</v>
      </c>
      <c r="AC523">
        <v>51</v>
      </c>
      <c r="AD523">
        <v>51</v>
      </c>
      <c r="AE523">
        <v>34</v>
      </c>
      <c r="AF523">
        <f t="shared" si="86"/>
        <v>1</v>
      </c>
      <c r="AG523">
        <f>SUM($AF$2:AF523)</f>
        <v>494</v>
      </c>
      <c r="AH523">
        <f>COUNT($AF$2:AF523)</f>
        <v>522</v>
      </c>
      <c r="AI523">
        <f t="shared" si="87"/>
        <v>94.636015325670499</v>
      </c>
      <c r="AL523">
        <v>55</v>
      </c>
      <c r="AM523">
        <v>55</v>
      </c>
      <c r="AN523">
        <v>34</v>
      </c>
      <c r="AO523">
        <f t="shared" si="88"/>
        <v>1</v>
      </c>
      <c r="AP523">
        <f>SUM($AO$2:AO523)</f>
        <v>499</v>
      </c>
      <c r="AQ523">
        <f>COUNT($AO$2:AO523)</f>
        <v>522</v>
      </c>
      <c r="AR523">
        <f t="shared" si="89"/>
        <v>95.593869731800766</v>
      </c>
    </row>
    <row r="524" spans="2:44">
      <c r="B524">
        <v>71</v>
      </c>
      <c r="C524">
        <v>39</v>
      </c>
      <c r="D524">
        <v>4</v>
      </c>
      <c r="E524">
        <f t="shared" si="80"/>
        <v>1</v>
      </c>
      <c r="F524">
        <f>SUM($E$2:E524)</f>
        <v>522</v>
      </c>
      <c r="G524">
        <f>COUNT($E$2:E524)</f>
        <v>523</v>
      </c>
      <c r="H524">
        <f t="shared" si="81"/>
        <v>99.808795411089875</v>
      </c>
      <c r="K524">
        <v>5</v>
      </c>
      <c r="L524">
        <v>5</v>
      </c>
      <c r="M524">
        <v>4</v>
      </c>
      <c r="N524">
        <f t="shared" si="82"/>
        <v>1</v>
      </c>
      <c r="O524">
        <f>SUM($N$2:N524)</f>
        <v>488</v>
      </c>
      <c r="P524">
        <f>COUNT($N$2:N524)</f>
        <v>523</v>
      </c>
      <c r="Q524">
        <f t="shared" si="83"/>
        <v>93.307839388145325</v>
      </c>
      <c r="T524">
        <v>5</v>
      </c>
      <c r="U524">
        <v>5</v>
      </c>
      <c r="V524">
        <v>4</v>
      </c>
      <c r="W524">
        <f t="shared" si="84"/>
        <v>1</v>
      </c>
      <c r="X524">
        <f>SUM($W$2:W524)</f>
        <v>491</v>
      </c>
      <c r="Y524">
        <f>COUNT($W$2:W524)</f>
        <v>523</v>
      </c>
      <c r="Z524">
        <f t="shared" si="85"/>
        <v>93.881453154875715</v>
      </c>
      <c r="AC524">
        <v>51</v>
      </c>
      <c r="AD524">
        <v>51</v>
      </c>
      <c r="AE524">
        <v>34</v>
      </c>
      <c r="AF524">
        <f t="shared" si="86"/>
        <v>1</v>
      </c>
      <c r="AG524">
        <f>SUM($AF$2:AF524)</f>
        <v>495</v>
      </c>
      <c r="AH524">
        <f>COUNT($AF$2:AF524)</f>
        <v>523</v>
      </c>
      <c r="AI524">
        <f t="shared" si="87"/>
        <v>94.646271510516257</v>
      </c>
      <c r="AL524">
        <v>55</v>
      </c>
      <c r="AM524">
        <v>55</v>
      </c>
      <c r="AN524">
        <v>34</v>
      </c>
      <c r="AO524">
        <f t="shared" si="88"/>
        <v>1</v>
      </c>
      <c r="AP524">
        <f>SUM($AO$2:AO524)</f>
        <v>500</v>
      </c>
      <c r="AQ524">
        <f>COUNT($AO$2:AO524)</f>
        <v>523</v>
      </c>
      <c r="AR524">
        <f t="shared" si="89"/>
        <v>95.602294455066911</v>
      </c>
    </row>
    <row r="525" spans="2:44">
      <c r="B525">
        <v>71</v>
      </c>
      <c r="C525">
        <v>39</v>
      </c>
      <c r="D525">
        <v>4</v>
      </c>
      <c r="E525">
        <f t="shared" si="80"/>
        <v>1</v>
      </c>
      <c r="F525">
        <f>SUM($E$2:E525)</f>
        <v>523</v>
      </c>
      <c r="G525">
        <f>COUNT($E$2:E525)</f>
        <v>524</v>
      </c>
      <c r="H525">
        <f t="shared" si="81"/>
        <v>99.809160305343511</v>
      </c>
      <c r="K525">
        <v>5</v>
      </c>
      <c r="L525">
        <v>5</v>
      </c>
      <c r="M525">
        <v>4</v>
      </c>
      <c r="N525">
        <f t="shared" si="82"/>
        <v>1</v>
      </c>
      <c r="O525">
        <f>SUM($N$2:N525)</f>
        <v>489</v>
      </c>
      <c r="P525">
        <f>COUNT($N$2:N525)</f>
        <v>524</v>
      </c>
      <c r="Q525">
        <f t="shared" si="83"/>
        <v>93.320610687022892</v>
      </c>
      <c r="T525">
        <v>5</v>
      </c>
      <c r="U525">
        <v>5</v>
      </c>
      <c r="V525">
        <v>4</v>
      </c>
      <c r="W525">
        <f t="shared" si="84"/>
        <v>1</v>
      </c>
      <c r="X525">
        <f>SUM($W$2:W525)</f>
        <v>492</v>
      </c>
      <c r="Y525">
        <f>COUNT($W$2:W525)</f>
        <v>524</v>
      </c>
      <c r="Z525">
        <f t="shared" si="85"/>
        <v>93.893129770992374</v>
      </c>
      <c r="AC525">
        <v>51</v>
      </c>
      <c r="AD525">
        <v>51</v>
      </c>
      <c r="AE525">
        <v>35</v>
      </c>
      <c r="AF525">
        <f t="shared" si="86"/>
        <v>1</v>
      </c>
      <c r="AG525">
        <f>SUM($AF$2:AF525)</f>
        <v>496</v>
      </c>
      <c r="AH525">
        <f>COUNT($AF$2:AF525)</f>
        <v>524</v>
      </c>
      <c r="AI525">
        <f t="shared" si="87"/>
        <v>94.656488549618317</v>
      </c>
      <c r="AL525">
        <v>55</v>
      </c>
      <c r="AM525">
        <v>55</v>
      </c>
      <c r="AN525">
        <v>35</v>
      </c>
      <c r="AO525">
        <f t="shared" si="88"/>
        <v>1</v>
      </c>
      <c r="AP525">
        <f>SUM($AO$2:AO525)</f>
        <v>501</v>
      </c>
      <c r="AQ525">
        <f>COUNT($AO$2:AO525)</f>
        <v>524</v>
      </c>
      <c r="AR525">
        <f t="shared" si="89"/>
        <v>95.610687022900763</v>
      </c>
    </row>
    <row r="526" spans="2:44">
      <c r="B526">
        <v>71</v>
      </c>
      <c r="C526">
        <v>39</v>
      </c>
      <c r="D526">
        <v>4</v>
      </c>
      <c r="E526">
        <f t="shared" si="80"/>
        <v>1</v>
      </c>
      <c r="F526">
        <f>SUM($E$2:E526)</f>
        <v>524</v>
      </c>
      <c r="G526">
        <f>COUNT($E$2:E526)</f>
        <v>525</v>
      </c>
      <c r="H526">
        <f t="shared" si="81"/>
        <v>99.80952380952381</v>
      </c>
      <c r="K526">
        <v>5</v>
      </c>
      <c r="L526">
        <v>5</v>
      </c>
      <c r="M526">
        <v>4</v>
      </c>
      <c r="N526">
        <f t="shared" si="82"/>
        <v>1</v>
      </c>
      <c r="O526">
        <f>SUM($N$2:N526)</f>
        <v>490</v>
      </c>
      <c r="P526">
        <f>COUNT($N$2:N526)</f>
        <v>525</v>
      </c>
      <c r="Q526">
        <f t="shared" si="83"/>
        <v>93.333333333333329</v>
      </c>
      <c r="T526">
        <v>5</v>
      </c>
      <c r="U526">
        <v>5</v>
      </c>
      <c r="V526">
        <v>4</v>
      </c>
      <c r="W526">
        <f t="shared" si="84"/>
        <v>1</v>
      </c>
      <c r="X526">
        <f>SUM($W$2:W526)</f>
        <v>493</v>
      </c>
      <c r="Y526">
        <f>COUNT($W$2:W526)</f>
        <v>525</v>
      </c>
      <c r="Z526">
        <f t="shared" si="85"/>
        <v>93.904761904761898</v>
      </c>
      <c r="AC526">
        <v>51</v>
      </c>
      <c r="AD526">
        <v>51</v>
      </c>
      <c r="AE526">
        <v>28</v>
      </c>
      <c r="AF526">
        <f t="shared" si="86"/>
        <v>1</v>
      </c>
      <c r="AG526">
        <f>SUM($AF$2:AF526)</f>
        <v>497</v>
      </c>
      <c r="AH526">
        <f>COUNT($AF$2:AF526)</f>
        <v>525</v>
      </c>
      <c r="AI526">
        <f t="shared" si="87"/>
        <v>94.666666666666671</v>
      </c>
      <c r="AL526">
        <v>55</v>
      </c>
      <c r="AM526">
        <v>55</v>
      </c>
      <c r="AN526">
        <v>28</v>
      </c>
      <c r="AO526">
        <f t="shared" si="88"/>
        <v>1</v>
      </c>
      <c r="AP526">
        <f>SUM($AO$2:AO526)</f>
        <v>502</v>
      </c>
      <c r="AQ526">
        <f>COUNT($AO$2:AO526)</f>
        <v>525</v>
      </c>
      <c r="AR526">
        <f t="shared" si="89"/>
        <v>95.61904761904762</v>
      </c>
    </row>
    <row r="527" spans="2:44">
      <c r="B527">
        <v>71</v>
      </c>
      <c r="C527">
        <v>39</v>
      </c>
      <c r="D527">
        <v>4</v>
      </c>
      <c r="E527">
        <f t="shared" si="80"/>
        <v>1</v>
      </c>
      <c r="F527">
        <f>SUM($E$2:E527)</f>
        <v>525</v>
      </c>
      <c r="G527">
        <f>COUNT($E$2:E527)</f>
        <v>526</v>
      </c>
      <c r="H527">
        <f t="shared" si="81"/>
        <v>99.809885931558938</v>
      </c>
      <c r="K527">
        <v>5</v>
      </c>
      <c r="L527">
        <v>5</v>
      </c>
      <c r="M527">
        <v>4</v>
      </c>
      <c r="N527">
        <f t="shared" si="82"/>
        <v>1</v>
      </c>
      <c r="O527">
        <f>SUM($N$2:N527)</f>
        <v>491</v>
      </c>
      <c r="P527">
        <f>COUNT($N$2:N527)</f>
        <v>526</v>
      </c>
      <c r="Q527">
        <f t="shared" si="83"/>
        <v>93.346007604562743</v>
      </c>
      <c r="T527">
        <v>5</v>
      </c>
      <c r="U527">
        <v>5</v>
      </c>
      <c r="V527">
        <v>4</v>
      </c>
      <c r="W527">
        <f t="shared" si="84"/>
        <v>1</v>
      </c>
      <c r="X527">
        <f>SUM($W$2:W527)</f>
        <v>494</v>
      </c>
      <c r="Y527">
        <f>COUNT($W$2:W527)</f>
        <v>526</v>
      </c>
      <c r="Z527">
        <f t="shared" si="85"/>
        <v>93.916349809885929</v>
      </c>
      <c r="AC527">
        <v>51</v>
      </c>
      <c r="AD527">
        <v>51</v>
      </c>
      <c r="AE527">
        <v>31</v>
      </c>
      <c r="AF527">
        <f t="shared" si="86"/>
        <v>1</v>
      </c>
      <c r="AG527">
        <f>SUM($AF$2:AF527)</f>
        <v>498</v>
      </c>
      <c r="AH527">
        <f>COUNT($AF$2:AF527)</f>
        <v>526</v>
      </c>
      <c r="AI527">
        <f t="shared" si="87"/>
        <v>94.676806083650192</v>
      </c>
      <c r="AL527">
        <v>55</v>
      </c>
      <c r="AM527">
        <v>55</v>
      </c>
      <c r="AN527">
        <v>31</v>
      </c>
      <c r="AO527">
        <f t="shared" si="88"/>
        <v>1</v>
      </c>
      <c r="AP527">
        <f>SUM($AO$2:AO527)</f>
        <v>503</v>
      </c>
      <c r="AQ527">
        <f>COUNT($AO$2:AO527)</f>
        <v>526</v>
      </c>
      <c r="AR527">
        <f t="shared" si="89"/>
        <v>95.627376425855516</v>
      </c>
    </row>
    <row r="528" spans="2:44">
      <c r="B528">
        <v>71</v>
      </c>
      <c r="C528">
        <v>39</v>
      </c>
      <c r="D528">
        <v>4</v>
      </c>
      <c r="E528">
        <f t="shared" si="80"/>
        <v>1</v>
      </c>
      <c r="F528">
        <f>SUM($E$2:E528)</f>
        <v>526</v>
      </c>
      <c r="G528">
        <f>COUNT($E$2:E528)</f>
        <v>527</v>
      </c>
      <c r="H528">
        <f t="shared" si="81"/>
        <v>99.81024667931689</v>
      </c>
      <c r="K528">
        <v>5</v>
      </c>
      <c r="L528">
        <v>5</v>
      </c>
      <c r="M528">
        <v>4</v>
      </c>
      <c r="N528">
        <f t="shared" si="82"/>
        <v>1</v>
      </c>
      <c r="O528">
        <f>SUM($N$2:N528)</f>
        <v>492</v>
      </c>
      <c r="P528">
        <f>COUNT($N$2:N528)</f>
        <v>527</v>
      </c>
      <c r="Q528">
        <f t="shared" si="83"/>
        <v>93.358633776091082</v>
      </c>
      <c r="T528">
        <v>5</v>
      </c>
      <c r="U528">
        <v>5</v>
      </c>
      <c r="V528">
        <v>4</v>
      </c>
      <c r="W528">
        <f t="shared" si="84"/>
        <v>1</v>
      </c>
      <c r="X528">
        <f>SUM($W$2:W528)</f>
        <v>495</v>
      </c>
      <c r="Y528">
        <f>COUNT($W$2:W528)</f>
        <v>527</v>
      </c>
      <c r="Z528">
        <f t="shared" si="85"/>
        <v>93.927893738140426</v>
      </c>
      <c r="AC528">
        <v>51</v>
      </c>
      <c r="AD528">
        <v>51</v>
      </c>
      <c r="AE528">
        <v>42</v>
      </c>
      <c r="AF528">
        <f t="shared" si="86"/>
        <v>1</v>
      </c>
      <c r="AG528">
        <f>SUM($AF$2:AF528)</f>
        <v>499</v>
      </c>
      <c r="AH528">
        <f>COUNT($AF$2:AF528)</f>
        <v>527</v>
      </c>
      <c r="AI528">
        <f t="shared" si="87"/>
        <v>94.686907020872866</v>
      </c>
      <c r="AL528">
        <v>55</v>
      </c>
      <c r="AM528">
        <v>55</v>
      </c>
      <c r="AN528">
        <v>42</v>
      </c>
      <c r="AO528">
        <f t="shared" si="88"/>
        <v>1</v>
      </c>
      <c r="AP528">
        <f>SUM($AO$2:AO528)</f>
        <v>504</v>
      </c>
      <c r="AQ528">
        <f>COUNT($AO$2:AO528)</f>
        <v>527</v>
      </c>
      <c r="AR528">
        <f t="shared" si="89"/>
        <v>95.635673624288415</v>
      </c>
    </row>
    <row r="529" spans="2:44">
      <c r="B529">
        <v>71</v>
      </c>
      <c r="C529">
        <v>39</v>
      </c>
      <c r="D529">
        <v>4</v>
      </c>
      <c r="E529">
        <f t="shared" si="80"/>
        <v>1</v>
      </c>
      <c r="F529">
        <f>SUM($E$2:E529)</f>
        <v>527</v>
      </c>
      <c r="G529">
        <f>COUNT($E$2:E529)</f>
        <v>528</v>
      </c>
      <c r="H529">
        <f t="shared" si="81"/>
        <v>99.810606060606062</v>
      </c>
      <c r="K529">
        <v>5</v>
      </c>
      <c r="L529">
        <v>5</v>
      </c>
      <c r="M529">
        <v>4</v>
      </c>
      <c r="N529">
        <f t="shared" si="82"/>
        <v>1</v>
      </c>
      <c r="O529">
        <f>SUM($N$2:N529)</f>
        <v>493</v>
      </c>
      <c r="P529">
        <f>COUNT($N$2:N529)</f>
        <v>528</v>
      </c>
      <c r="Q529">
        <f t="shared" si="83"/>
        <v>93.371212121212125</v>
      </c>
      <c r="T529">
        <v>5</v>
      </c>
      <c r="U529">
        <v>5</v>
      </c>
      <c r="V529">
        <v>4</v>
      </c>
      <c r="W529">
        <f t="shared" si="84"/>
        <v>1</v>
      </c>
      <c r="X529">
        <f>SUM($W$2:W529)</f>
        <v>496</v>
      </c>
      <c r="Y529">
        <f>COUNT($W$2:W529)</f>
        <v>528</v>
      </c>
      <c r="Z529">
        <f t="shared" si="85"/>
        <v>93.939393939393938</v>
      </c>
      <c r="AC529">
        <v>51</v>
      </c>
      <c r="AD529">
        <v>51</v>
      </c>
      <c r="AE529">
        <v>35</v>
      </c>
      <c r="AF529">
        <f t="shared" si="86"/>
        <v>1</v>
      </c>
      <c r="AG529">
        <f>SUM($AF$2:AF529)</f>
        <v>500</v>
      </c>
      <c r="AH529">
        <f>COUNT($AF$2:AF529)</f>
        <v>528</v>
      </c>
      <c r="AI529">
        <f t="shared" si="87"/>
        <v>94.696969696969703</v>
      </c>
      <c r="AL529">
        <v>55</v>
      </c>
      <c r="AM529">
        <v>55</v>
      </c>
      <c r="AN529">
        <v>35</v>
      </c>
      <c r="AO529">
        <f t="shared" si="88"/>
        <v>1</v>
      </c>
      <c r="AP529">
        <f>SUM($AO$2:AO529)</f>
        <v>505</v>
      </c>
      <c r="AQ529">
        <f>COUNT($AO$2:AO529)</f>
        <v>528</v>
      </c>
      <c r="AR529">
        <f t="shared" si="89"/>
        <v>95.643939393939391</v>
      </c>
    </row>
    <row r="530" spans="2:44">
      <c r="B530">
        <v>71</v>
      </c>
      <c r="C530">
        <v>39</v>
      </c>
      <c r="D530">
        <v>6</v>
      </c>
      <c r="E530">
        <f t="shared" si="80"/>
        <v>1</v>
      </c>
      <c r="F530">
        <f>SUM($E$2:E530)</f>
        <v>528</v>
      </c>
      <c r="G530">
        <f>COUNT($E$2:E530)</f>
        <v>529</v>
      </c>
      <c r="H530">
        <f t="shared" si="81"/>
        <v>99.810964083175804</v>
      </c>
      <c r="K530">
        <v>5</v>
      </c>
      <c r="L530">
        <v>5</v>
      </c>
      <c r="M530">
        <v>6</v>
      </c>
      <c r="N530">
        <f t="shared" si="82"/>
        <v>0</v>
      </c>
      <c r="O530">
        <f>SUM($N$2:N530)</f>
        <v>493</v>
      </c>
      <c r="P530">
        <f>COUNT($N$2:N530)</f>
        <v>529</v>
      </c>
      <c r="Q530">
        <f t="shared" si="83"/>
        <v>93.194706994328925</v>
      </c>
      <c r="T530">
        <v>5</v>
      </c>
      <c r="U530">
        <v>5</v>
      </c>
      <c r="V530">
        <v>6</v>
      </c>
      <c r="W530">
        <f t="shared" si="84"/>
        <v>0</v>
      </c>
      <c r="X530">
        <f>SUM($W$2:W530)</f>
        <v>496</v>
      </c>
      <c r="Y530">
        <f>COUNT($W$2:W530)</f>
        <v>529</v>
      </c>
      <c r="Z530">
        <f t="shared" si="85"/>
        <v>93.761814744801512</v>
      </c>
      <c r="AC530">
        <v>51</v>
      </c>
      <c r="AD530">
        <v>51</v>
      </c>
      <c r="AE530">
        <v>31</v>
      </c>
      <c r="AF530">
        <f t="shared" si="86"/>
        <v>1</v>
      </c>
      <c r="AG530">
        <f>SUM($AF$2:AF530)</f>
        <v>501</v>
      </c>
      <c r="AH530">
        <f>COUNT($AF$2:AF530)</f>
        <v>529</v>
      </c>
      <c r="AI530">
        <f t="shared" si="87"/>
        <v>94.706994328922505</v>
      </c>
      <c r="AL530">
        <v>55</v>
      </c>
      <c r="AM530">
        <v>55</v>
      </c>
      <c r="AN530">
        <v>31</v>
      </c>
      <c r="AO530">
        <f t="shared" si="88"/>
        <v>1</v>
      </c>
      <c r="AP530">
        <f>SUM($AO$2:AO530)</f>
        <v>506</v>
      </c>
      <c r="AQ530">
        <f>COUNT($AO$2:AO530)</f>
        <v>529</v>
      </c>
      <c r="AR530">
        <f t="shared" si="89"/>
        <v>95.652173913043484</v>
      </c>
    </row>
    <row r="531" spans="2:44">
      <c r="B531">
        <v>70</v>
      </c>
      <c r="C531">
        <v>39</v>
      </c>
      <c r="D531">
        <v>4</v>
      </c>
      <c r="E531">
        <f t="shared" si="80"/>
        <v>1</v>
      </c>
      <c r="F531">
        <f>SUM($E$2:E531)</f>
        <v>529</v>
      </c>
      <c r="G531">
        <f>COUNT($E$2:E531)</f>
        <v>530</v>
      </c>
      <c r="H531">
        <f t="shared" si="81"/>
        <v>99.811320754716988</v>
      </c>
      <c r="K531">
        <v>5</v>
      </c>
      <c r="L531">
        <v>5</v>
      </c>
      <c r="M531">
        <v>4</v>
      </c>
      <c r="N531">
        <f t="shared" si="82"/>
        <v>1</v>
      </c>
      <c r="O531">
        <f>SUM($N$2:N531)</f>
        <v>494</v>
      </c>
      <c r="P531">
        <f>COUNT($N$2:N531)</f>
        <v>530</v>
      </c>
      <c r="Q531">
        <f t="shared" si="83"/>
        <v>93.20754716981132</v>
      </c>
      <c r="T531">
        <v>5</v>
      </c>
      <c r="U531">
        <v>5</v>
      </c>
      <c r="V531">
        <v>4</v>
      </c>
      <c r="W531">
        <f t="shared" si="84"/>
        <v>1</v>
      </c>
      <c r="X531">
        <f>SUM($W$2:W531)</f>
        <v>497</v>
      </c>
      <c r="Y531">
        <f>COUNT($W$2:W531)</f>
        <v>530</v>
      </c>
      <c r="Z531">
        <f t="shared" si="85"/>
        <v>93.773584905660385</v>
      </c>
      <c r="AC531">
        <v>51</v>
      </c>
      <c r="AD531">
        <v>51</v>
      </c>
      <c r="AE531">
        <v>42</v>
      </c>
      <c r="AF531">
        <f t="shared" si="86"/>
        <v>1</v>
      </c>
      <c r="AG531">
        <f>SUM($AF$2:AF531)</f>
        <v>502</v>
      </c>
      <c r="AH531">
        <f>COUNT($AF$2:AF531)</f>
        <v>530</v>
      </c>
      <c r="AI531">
        <f t="shared" si="87"/>
        <v>94.716981132075475</v>
      </c>
      <c r="AL531">
        <v>55</v>
      </c>
      <c r="AM531">
        <v>55</v>
      </c>
      <c r="AN531">
        <v>42</v>
      </c>
      <c r="AO531">
        <f t="shared" si="88"/>
        <v>1</v>
      </c>
      <c r="AP531">
        <f>SUM($AO$2:AO531)</f>
        <v>507</v>
      </c>
      <c r="AQ531">
        <f>COUNT($AO$2:AO531)</f>
        <v>530</v>
      </c>
      <c r="AR531">
        <f t="shared" si="89"/>
        <v>95.660377358490564</v>
      </c>
    </row>
    <row r="532" spans="2:44">
      <c r="B532">
        <v>70</v>
      </c>
      <c r="C532">
        <v>39</v>
      </c>
      <c r="D532">
        <v>3</v>
      </c>
      <c r="E532">
        <f t="shared" si="80"/>
        <v>1</v>
      </c>
      <c r="F532">
        <f>SUM($E$2:E532)</f>
        <v>530</v>
      </c>
      <c r="G532">
        <f>COUNT($E$2:E532)</f>
        <v>531</v>
      </c>
      <c r="H532">
        <f t="shared" si="81"/>
        <v>99.811676082862519</v>
      </c>
      <c r="K532">
        <v>5</v>
      </c>
      <c r="L532">
        <v>5</v>
      </c>
      <c r="M532">
        <v>3</v>
      </c>
      <c r="N532">
        <f t="shared" si="82"/>
        <v>1</v>
      </c>
      <c r="O532">
        <f>SUM($N$2:N532)</f>
        <v>495</v>
      </c>
      <c r="P532">
        <f>COUNT($N$2:N532)</f>
        <v>531</v>
      </c>
      <c r="Q532">
        <f t="shared" si="83"/>
        <v>93.220338983050837</v>
      </c>
      <c r="T532">
        <v>5</v>
      </c>
      <c r="U532">
        <v>5</v>
      </c>
      <c r="V532">
        <v>3</v>
      </c>
      <c r="W532">
        <f t="shared" si="84"/>
        <v>1</v>
      </c>
      <c r="X532">
        <f>SUM($W$2:W532)</f>
        <v>498</v>
      </c>
      <c r="Y532">
        <f>COUNT($W$2:W532)</f>
        <v>531</v>
      </c>
      <c r="Z532">
        <f t="shared" si="85"/>
        <v>93.78531073446328</v>
      </c>
      <c r="AC532">
        <v>51</v>
      </c>
      <c r="AD532">
        <v>51</v>
      </c>
      <c r="AE532">
        <v>36</v>
      </c>
      <c r="AF532">
        <f t="shared" si="86"/>
        <v>1</v>
      </c>
      <c r="AG532">
        <f>SUM($AF$2:AF532)</f>
        <v>503</v>
      </c>
      <c r="AH532">
        <f>COUNT($AF$2:AF532)</f>
        <v>531</v>
      </c>
      <c r="AI532">
        <f t="shared" si="87"/>
        <v>94.726930320150657</v>
      </c>
      <c r="AL532">
        <v>55</v>
      </c>
      <c r="AM532">
        <v>55</v>
      </c>
      <c r="AN532">
        <v>36</v>
      </c>
      <c r="AO532">
        <f t="shared" si="88"/>
        <v>1</v>
      </c>
      <c r="AP532">
        <f>SUM($AO$2:AO532)</f>
        <v>508</v>
      </c>
      <c r="AQ532">
        <f>COUNT($AO$2:AO532)</f>
        <v>531</v>
      </c>
      <c r="AR532">
        <f t="shared" si="89"/>
        <v>95.668549905838034</v>
      </c>
    </row>
    <row r="533" spans="2:44">
      <c r="B533">
        <v>70</v>
      </c>
      <c r="C533">
        <v>39</v>
      </c>
      <c r="D533">
        <v>4</v>
      </c>
      <c r="E533">
        <f t="shared" si="80"/>
        <v>1</v>
      </c>
      <c r="F533">
        <f>SUM($E$2:E533)</f>
        <v>531</v>
      </c>
      <c r="G533">
        <f>COUNT($E$2:E533)</f>
        <v>532</v>
      </c>
      <c r="H533">
        <f t="shared" si="81"/>
        <v>99.812030075187977</v>
      </c>
      <c r="K533">
        <v>5</v>
      </c>
      <c r="L533">
        <v>5</v>
      </c>
      <c r="M533">
        <v>4</v>
      </c>
      <c r="N533">
        <f t="shared" si="82"/>
        <v>1</v>
      </c>
      <c r="O533">
        <f>SUM($N$2:N533)</f>
        <v>496</v>
      </c>
      <c r="P533">
        <f>COUNT($N$2:N533)</f>
        <v>532</v>
      </c>
      <c r="Q533">
        <f t="shared" si="83"/>
        <v>93.233082706766908</v>
      </c>
      <c r="T533">
        <v>5</v>
      </c>
      <c r="U533">
        <v>5</v>
      </c>
      <c r="V533">
        <v>4</v>
      </c>
      <c r="W533">
        <f t="shared" si="84"/>
        <v>1</v>
      </c>
      <c r="X533">
        <f>SUM($W$2:W533)</f>
        <v>499</v>
      </c>
      <c r="Y533">
        <f>COUNT($W$2:W533)</f>
        <v>532</v>
      </c>
      <c r="Z533">
        <f t="shared" si="85"/>
        <v>93.796992481203006</v>
      </c>
      <c r="AC533">
        <v>51</v>
      </c>
      <c r="AD533">
        <v>51</v>
      </c>
      <c r="AE533">
        <v>49</v>
      </c>
      <c r="AF533">
        <f t="shared" si="86"/>
        <v>1</v>
      </c>
      <c r="AG533">
        <f>SUM($AF$2:AF533)</f>
        <v>504</v>
      </c>
      <c r="AH533">
        <f>COUNT($AF$2:AF533)</f>
        <v>532</v>
      </c>
      <c r="AI533">
        <f t="shared" si="87"/>
        <v>94.73684210526315</v>
      </c>
      <c r="AL533">
        <v>55</v>
      </c>
      <c r="AM533">
        <v>55</v>
      </c>
      <c r="AN533">
        <v>49</v>
      </c>
      <c r="AO533">
        <f t="shared" si="88"/>
        <v>1</v>
      </c>
      <c r="AP533">
        <f>SUM($AO$2:AO533)</f>
        <v>509</v>
      </c>
      <c r="AQ533">
        <f>COUNT($AO$2:AO533)</f>
        <v>532</v>
      </c>
      <c r="AR533">
        <f t="shared" si="89"/>
        <v>95.676691729323309</v>
      </c>
    </row>
    <row r="534" spans="2:44">
      <c r="B534">
        <v>70</v>
      </c>
      <c r="C534">
        <v>39</v>
      </c>
      <c r="D534">
        <v>3</v>
      </c>
      <c r="E534">
        <f t="shared" si="80"/>
        <v>1</v>
      </c>
      <c r="F534">
        <f>SUM($E$2:E534)</f>
        <v>532</v>
      </c>
      <c r="G534">
        <f>COUNT($E$2:E534)</f>
        <v>533</v>
      </c>
      <c r="H534">
        <f t="shared" si="81"/>
        <v>99.812382739211998</v>
      </c>
      <c r="K534">
        <v>5</v>
      </c>
      <c r="L534">
        <v>5</v>
      </c>
      <c r="M534">
        <v>3</v>
      </c>
      <c r="N534">
        <f t="shared" si="82"/>
        <v>1</v>
      </c>
      <c r="O534">
        <f>SUM($N$2:N534)</f>
        <v>497</v>
      </c>
      <c r="P534">
        <f>COUNT($N$2:N534)</f>
        <v>533</v>
      </c>
      <c r="Q534">
        <f t="shared" si="83"/>
        <v>93.245778611632275</v>
      </c>
      <c r="T534">
        <v>5</v>
      </c>
      <c r="U534">
        <v>5</v>
      </c>
      <c r="V534">
        <v>3</v>
      </c>
      <c r="W534">
        <f t="shared" si="84"/>
        <v>1</v>
      </c>
      <c r="X534">
        <f>SUM($W$2:W534)</f>
        <v>500</v>
      </c>
      <c r="Y534">
        <f>COUNT($W$2:W534)</f>
        <v>533</v>
      </c>
      <c r="Z534">
        <f t="shared" si="85"/>
        <v>93.808630393996253</v>
      </c>
      <c r="AC534">
        <v>51</v>
      </c>
      <c r="AD534">
        <v>51</v>
      </c>
      <c r="AE534">
        <v>34</v>
      </c>
      <c r="AF534">
        <f t="shared" si="86"/>
        <v>1</v>
      </c>
      <c r="AG534">
        <f>SUM($AF$2:AF534)</f>
        <v>505</v>
      </c>
      <c r="AH534">
        <f>COUNT($AF$2:AF534)</f>
        <v>533</v>
      </c>
      <c r="AI534">
        <f t="shared" si="87"/>
        <v>94.746716697936208</v>
      </c>
      <c r="AL534">
        <v>55</v>
      </c>
      <c r="AM534">
        <v>55</v>
      </c>
      <c r="AN534">
        <v>34</v>
      </c>
      <c r="AO534">
        <f t="shared" si="88"/>
        <v>1</v>
      </c>
      <c r="AP534">
        <f>SUM($AO$2:AO534)</f>
        <v>510</v>
      </c>
      <c r="AQ534">
        <f>COUNT($AO$2:AO534)</f>
        <v>533</v>
      </c>
      <c r="AR534">
        <f t="shared" si="89"/>
        <v>95.684803001876176</v>
      </c>
    </row>
    <row r="535" spans="2:44">
      <c r="B535">
        <v>70</v>
      </c>
      <c r="C535">
        <v>39</v>
      </c>
      <c r="D535">
        <v>5</v>
      </c>
      <c r="E535">
        <f t="shared" si="80"/>
        <v>1</v>
      </c>
      <c r="F535">
        <f>SUM($E$2:E535)</f>
        <v>533</v>
      </c>
      <c r="G535">
        <f>COUNT($E$2:E535)</f>
        <v>534</v>
      </c>
      <c r="H535">
        <f t="shared" si="81"/>
        <v>99.812734082397</v>
      </c>
      <c r="K535">
        <v>5</v>
      </c>
      <c r="L535">
        <v>5</v>
      </c>
      <c r="M535">
        <v>5</v>
      </c>
      <c r="N535">
        <f t="shared" si="82"/>
        <v>1</v>
      </c>
      <c r="O535">
        <f>SUM($N$2:N535)</f>
        <v>498</v>
      </c>
      <c r="P535">
        <f>COUNT($N$2:N535)</f>
        <v>534</v>
      </c>
      <c r="Q535">
        <f t="shared" si="83"/>
        <v>93.258426966292134</v>
      </c>
      <c r="T535">
        <v>5</v>
      </c>
      <c r="U535">
        <v>5</v>
      </c>
      <c r="V535">
        <v>5</v>
      </c>
      <c r="W535">
        <f t="shared" si="84"/>
        <v>1</v>
      </c>
      <c r="X535">
        <f>SUM($W$2:W535)</f>
        <v>501</v>
      </c>
      <c r="Y535">
        <f>COUNT($W$2:W535)</f>
        <v>534</v>
      </c>
      <c r="Z535">
        <f t="shared" si="85"/>
        <v>93.82022471910112</v>
      </c>
      <c r="AC535">
        <v>51</v>
      </c>
      <c r="AD535">
        <v>51</v>
      </c>
      <c r="AE535">
        <v>36</v>
      </c>
      <c r="AF535">
        <f t="shared" si="86"/>
        <v>1</v>
      </c>
      <c r="AG535">
        <f>SUM($AF$2:AF535)</f>
        <v>506</v>
      </c>
      <c r="AH535">
        <f>COUNT($AF$2:AF535)</f>
        <v>534</v>
      </c>
      <c r="AI535">
        <f t="shared" si="87"/>
        <v>94.756554307116104</v>
      </c>
      <c r="AL535">
        <v>55</v>
      </c>
      <c r="AM535">
        <v>55</v>
      </c>
      <c r="AN535">
        <v>36</v>
      </c>
      <c r="AO535">
        <f t="shared" si="88"/>
        <v>1</v>
      </c>
      <c r="AP535">
        <f>SUM($AO$2:AO535)</f>
        <v>511</v>
      </c>
      <c r="AQ535">
        <f>COUNT($AO$2:AO535)</f>
        <v>534</v>
      </c>
      <c r="AR535">
        <f t="shared" si="89"/>
        <v>95.692883895131089</v>
      </c>
    </row>
    <row r="536" spans="2:44">
      <c r="B536">
        <v>70</v>
      </c>
      <c r="C536">
        <v>39</v>
      </c>
      <c r="D536">
        <v>15</v>
      </c>
      <c r="E536">
        <f t="shared" si="80"/>
        <v>1</v>
      </c>
      <c r="F536">
        <f>SUM($E$2:E536)</f>
        <v>534</v>
      </c>
      <c r="G536">
        <f>COUNT($E$2:E536)</f>
        <v>535</v>
      </c>
      <c r="H536">
        <f t="shared" si="81"/>
        <v>99.813084112149525</v>
      </c>
      <c r="K536">
        <v>5</v>
      </c>
      <c r="L536">
        <v>5</v>
      </c>
      <c r="M536">
        <v>15</v>
      </c>
      <c r="N536">
        <f t="shared" si="82"/>
        <v>0</v>
      </c>
      <c r="O536">
        <f>SUM($N$2:N536)</f>
        <v>498</v>
      </c>
      <c r="P536">
        <f>COUNT($N$2:N536)</f>
        <v>535</v>
      </c>
      <c r="Q536">
        <f t="shared" si="83"/>
        <v>93.0841121495327</v>
      </c>
      <c r="T536">
        <v>5</v>
      </c>
      <c r="U536">
        <v>5</v>
      </c>
      <c r="V536">
        <v>15</v>
      </c>
      <c r="W536">
        <f t="shared" si="84"/>
        <v>0</v>
      </c>
      <c r="X536">
        <f>SUM($W$2:W536)</f>
        <v>501</v>
      </c>
      <c r="Y536">
        <f>COUNT($W$2:W536)</f>
        <v>535</v>
      </c>
      <c r="Z536">
        <f t="shared" si="85"/>
        <v>93.644859813084111</v>
      </c>
      <c r="AC536">
        <v>51</v>
      </c>
      <c r="AD536">
        <v>51</v>
      </c>
      <c r="AE536">
        <v>41</v>
      </c>
      <c r="AF536">
        <f t="shared" si="86"/>
        <v>1</v>
      </c>
      <c r="AG536">
        <f>SUM($AF$2:AF536)</f>
        <v>507</v>
      </c>
      <c r="AH536">
        <f>COUNT($AF$2:AF536)</f>
        <v>535</v>
      </c>
      <c r="AI536">
        <f t="shared" si="87"/>
        <v>94.766355140186917</v>
      </c>
      <c r="AL536">
        <v>55</v>
      </c>
      <c r="AM536">
        <v>55</v>
      </c>
      <c r="AN536">
        <v>41</v>
      </c>
      <c r="AO536">
        <f t="shared" si="88"/>
        <v>1</v>
      </c>
      <c r="AP536">
        <f>SUM($AO$2:AO536)</f>
        <v>512</v>
      </c>
      <c r="AQ536">
        <f>COUNT($AO$2:AO536)</f>
        <v>535</v>
      </c>
      <c r="AR536">
        <f t="shared" si="89"/>
        <v>95.700934579439263</v>
      </c>
    </row>
    <row r="537" spans="2:44">
      <c r="B537">
        <v>70</v>
      </c>
      <c r="C537">
        <v>39</v>
      </c>
      <c r="D537">
        <v>3</v>
      </c>
      <c r="E537">
        <f t="shared" si="80"/>
        <v>1</v>
      </c>
      <c r="F537">
        <f>SUM($E$2:E537)</f>
        <v>535</v>
      </c>
      <c r="G537">
        <f>COUNT($E$2:E537)</f>
        <v>536</v>
      </c>
      <c r="H537">
        <f t="shared" si="81"/>
        <v>99.81343283582089</v>
      </c>
      <c r="K537">
        <v>5</v>
      </c>
      <c r="L537">
        <v>5</v>
      </c>
      <c r="M537">
        <v>3</v>
      </c>
      <c r="N537">
        <f t="shared" si="82"/>
        <v>1</v>
      </c>
      <c r="O537">
        <f>SUM($N$2:N537)</f>
        <v>499</v>
      </c>
      <c r="P537">
        <f>COUNT($N$2:N537)</f>
        <v>536</v>
      </c>
      <c r="Q537">
        <f t="shared" si="83"/>
        <v>93.097014925373131</v>
      </c>
      <c r="T537">
        <v>5</v>
      </c>
      <c r="U537">
        <v>5</v>
      </c>
      <c r="V537">
        <v>3</v>
      </c>
      <c r="W537">
        <f t="shared" si="84"/>
        <v>1</v>
      </c>
      <c r="X537">
        <f>SUM($W$2:W537)</f>
        <v>502</v>
      </c>
      <c r="Y537">
        <f>COUNT($W$2:W537)</f>
        <v>536</v>
      </c>
      <c r="Z537">
        <f t="shared" si="85"/>
        <v>93.656716417910445</v>
      </c>
      <c r="AC537">
        <v>51</v>
      </c>
      <c r="AD537">
        <v>51</v>
      </c>
      <c r="AE537">
        <v>39</v>
      </c>
      <c r="AF537">
        <f t="shared" si="86"/>
        <v>1</v>
      </c>
      <c r="AG537">
        <f>SUM($AF$2:AF537)</f>
        <v>508</v>
      </c>
      <c r="AH537">
        <f>COUNT($AF$2:AF537)</f>
        <v>536</v>
      </c>
      <c r="AI537">
        <f t="shared" si="87"/>
        <v>94.776119402985074</v>
      </c>
      <c r="AL537">
        <v>55</v>
      </c>
      <c r="AM537">
        <v>55</v>
      </c>
      <c r="AN537">
        <v>39</v>
      </c>
      <c r="AO537">
        <f t="shared" si="88"/>
        <v>1</v>
      </c>
      <c r="AP537">
        <f>SUM($AO$2:AO537)</f>
        <v>513</v>
      </c>
      <c r="AQ537">
        <f>COUNT($AO$2:AO537)</f>
        <v>536</v>
      </c>
      <c r="AR537">
        <f t="shared" si="89"/>
        <v>95.708955223880594</v>
      </c>
    </row>
    <row r="538" spans="2:44">
      <c r="B538">
        <v>70</v>
      </c>
      <c r="C538">
        <v>39</v>
      </c>
      <c r="D538">
        <v>4</v>
      </c>
      <c r="E538">
        <f t="shared" si="80"/>
        <v>1</v>
      </c>
      <c r="F538">
        <f>SUM($E$2:E538)</f>
        <v>536</v>
      </c>
      <c r="G538">
        <f>COUNT($E$2:E538)</f>
        <v>537</v>
      </c>
      <c r="H538">
        <f t="shared" si="81"/>
        <v>99.813780260707631</v>
      </c>
      <c r="K538">
        <v>5</v>
      </c>
      <c r="L538">
        <v>5</v>
      </c>
      <c r="M538">
        <v>4</v>
      </c>
      <c r="N538">
        <f t="shared" si="82"/>
        <v>1</v>
      </c>
      <c r="O538">
        <f>SUM($N$2:N538)</f>
        <v>500</v>
      </c>
      <c r="P538">
        <f>COUNT($N$2:N538)</f>
        <v>537</v>
      </c>
      <c r="Q538">
        <f t="shared" si="83"/>
        <v>93.109869646182503</v>
      </c>
      <c r="T538">
        <v>5</v>
      </c>
      <c r="U538">
        <v>5</v>
      </c>
      <c r="V538">
        <v>4</v>
      </c>
      <c r="W538">
        <f t="shared" si="84"/>
        <v>1</v>
      </c>
      <c r="X538">
        <f>SUM($W$2:W538)</f>
        <v>503</v>
      </c>
      <c r="Y538">
        <f>COUNT($W$2:W538)</f>
        <v>537</v>
      </c>
      <c r="Z538">
        <f t="shared" si="85"/>
        <v>93.668528864059581</v>
      </c>
      <c r="AC538">
        <v>51</v>
      </c>
      <c r="AD538">
        <v>51</v>
      </c>
      <c r="AE538">
        <v>49</v>
      </c>
      <c r="AF538">
        <f t="shared" si="86"/>
        <v>1</v>
      </c>
      <c r="AG538">
        <f>SUM($AF$2:AF538)</f>
        <v>509</v>
      </c>
      <c r="AH538">
        <f>COUNT($AF$2:AF538)</f>
        <v>537</v>
      </c>
      <c r="AI538">
        <f t="shared" si="87"/>
        <v>94.785847299813781</v>
      </c>
      <c r="AL538">
        <v>55</v>
      </c>
      <c r="AM538">
        <v>55</v>
      </c>
      <c r="AN538">
        <v>49</v>
      </c>
      <c r="AO538">
        <f t="shared" si="88"/>
        <v>1</v>
      </c>
      <c r="AP538">
        <f>SUM($AO$2:AO538)</f>
        <v>514</v>
      </c>
      <c r="AQ538">
        <f>COUNT($AO$2:AO538)</f>
        <v>537</v>
      </c>
      <c r="AR538">
        <f t="shared" si="89"/>
        <v>95.716945996275598</v>
      </c>
    </row>
    <row r="539" spans="2:44">
      <c r="B539">
        <v>70</v>
      </c>
      <c r="C539">
        <v>39</v>
      </c>
      <c r="D539">
        <v>3</v>
      </c>
      <c r="E539">
        <f t="shared" si="80"/>
        <v>1</v>
      </c>
      <c r="F539">
        <f>SUM($E$2:E539)</f>
        <v>537</v>
      </c>
      <c r="G539">
        <f>COUNT($E$2:E539)</f>
        <v>538</v>
      </c>
      <c r="H539">
        <f t="shared" si="81"/>
        <v>99.814126394052053</v>
      </c>
      <c r="K539">
        <v>5</v>
      </c>
      <c r="L539">
        <v>5</v>
      </c>
      <c r="M539">
        <v>3</v>
      </c>
      <c r="N539">
        <f t="shared" si="82"/>
        <v>1</v>
      </c>
      <c r="O539">
        <f>SUM($N$2:N539)</f>
        <v>501</v>
      </c>
      <c r="P539">
        <f>COUNT($N$2:N539)</f>
        <v>538</v>
      </c>
      <c r="Q539">
        <f t="shared" si="83"/>
        <v>93.122676579925638</v>
      </c>
      <c r="T539">
        <v>5</v>
      </c>
      <c r="U539">
        <v>5</v>
      </c>
      <c r="V539">
        <v>3</v>
      </c>
      <c r="W539">
        <f t="shared" si="84"/>
        <v>1</v>
      </c>
      <c r="X539">
        <f>SUM($W$2:W539)</f>
        <v>504</v>
      </c>
      <c r="Y539">
        <f>COUNT($W$2:W539)</f>
        <v>538</v>
      </c>
      <c r="Z539">
        <f t="shared" si="85"/>
        <v>93.680297397769522</v>
      </c>
      <c r="AC539">
        <v>51</v>
      </c>
      <c r="AD539">
        <v>51</v>
      </c>
      <c r="AE539">
        <v>34</v>
      </c>
      <c r="AF539">
        <f t="shared" si="86"/>
        <v>1</v>
      </c>
      <c r="AG539">
        <f>SUM($AF$2:AF539)</f>
        <v>510</v>
      </c>
      <c r="AH539">
        <f>COUNT($AF$2:AF539)</f>
        <v>538</v>
      </c>
      <c r="AI539">
        <f t="shared" si="87"/>
        <v>94.79553903345726</v>
      </c>
      <c r="AL539">
        <v>55</v>
      </c>
      <c r="AM539">
        <v>55</v>
      </c>
      <c r="AN539">
        <v>34</v>
      </c>
      <c r="AO539">
        <f t="shared" si="88"/>
        <v>1</v>
      </c>
      <c r="AP539">
        <f>SUM($AO$2:AO539)</f>
        <v>515</v>
      </c>
      <c r="AQ539">
        <f>COUNT($AO$2:AO539)</f>
        <v>538</v>
      </c>
      <c r="AR539">
        <f t="shared" si="89"/>
        <v>95.724907063197023</v>
      </c>
    </row>
    <row r="540" spans="2:44">
      <c r="B540">
        <v>70</v>
      </c>
      <c r="C540">
        <v>39</v>
      </c>
      <c r="D540">
        <v>4</v>
      </c>
      <c r="E540">
        <f t="shared" si="80"/>
        <v>1</v>
      </c>
      <c r="F540">
        <f>SUM($E$2:E540)</f>
        <v>538</v>
      </c>
      <c r="G540">
        <f>COUNT($E$2:E540)</f>
        <v>539</v>
      </c>
      <c r="H540">
        <f t="shared" si="81"/>
        <v>99.814471243042675</v>
      </c>
      <c r="K540">
        <v>5</v>
      </c>
      <c r="L540">
        <v>5</v>
      </c>
      <c r="M540">
        <v>4</v>
      </c>
      <c r="N540">
        <f t="shared" si="82"/>
        <v>1</v>
      </c>
      <c r="O540">
        <f>SUM($N$2:N540)</f>
        <v>502</v>
      </c>
      <c r="P540">
        <f>COUNT($N$2:N540)</f>
        <v>539</v>
      </c>
      <c r="Q540">
        <f t="shared" si="83"/>
        <v>93.135435992578849</v>
      </c>
      <c r="T540">
        <v>5</v>
      </c>
      <c r="U540">
        <v>5</v>
      </c>
      <c r="V540">
        <v>4</v>
      </c>
      <c r="W540">
        <f t="shared" si="84"/>
        <v>1</v>
      </c>
      <c r="X540">
        <f>SUM($W$2:W540)</f>
        <v>505</v>
      </c>
      <c r="Y540">
        <f>COUNT($W$2:W540)</f>
        <v>539</v>
      </c>
      <c r="Z540">
        <f t="shared" si="85"/>
        <v>93.692022263450838</v>
      </c>
      <c r="AC540">
        <v>51</v>
      </c>
      <c r="AD540">
        <v>51</v>
      </c>
      <c r="AE540">
        <v>35</v>
      </c>
      <c r="AF540">
        <f t="shared" si="86"/>
        <v>1</v>
      </c>
      <c r="AG540">
        <f>SUM($AF$2:AF540)</f>
        <v>511</v>
      </c>
      <c r="AH540">
        <f>COUNT($AF$2:AF540)</f>
        <v>539</v>
      </c>
      <c r="AI540">
        <f t="shared" si="87"/>
        <v>94.805194805194802</v>
      </c>
      <c r="AL540">
        <v>53</v>
      </c>
      <c r="AM540">
        <v>53</v>
      </c>
      <c r="AN540">
        <v>35</v>
      </c>
      <c r="AO540">
        <f t="shared" si="88"/>
        <v>1</v>
      </c>
      <c r="AP540">
        <f>SUM($AO$2:AO540)</f>
        <v>516</v>
      </c>
      <c r="AQ540">
        <f>COUNT($AO$2:AO540)</f>
        <v>539</v>
      </c>
      <c r="AR540">
        <f t="shared" si="89"/>
        <v>95.732838589981455</v>
      </c>
    </row>
    <row r="541" spans="2:44">
      <c r="B541">
        <v>70</v>
      </c>
      <c r="C541">
        <v>39</v>
      </c>
      <c r="D541">
        <v>4</v>
      </c>
      <c r="E541">
        <f t="shared" si="80"/>
        <v>1</v>
      </c>
      <c r="F541">
        <f>SUM($E$2:E541)</f>
        <v>539</v>
      </c>
      <c r="G541">
        <f>COUNT($E$2:E541)</f>
        <v>540</v>
      </c>
      <c r="H541">
        <f t="shared" si="81"/>
        <v>99.81481481481481</v>
      </c>
      <c r="K541">
        <v>5</v>
      </c>
      <c r="L541">
        <v>5</v>
      </c>
      <c r="M541">
        <v>4</v>
      </c>
      <c r="N541">
        <f t="shared" si="82"/>
        <v>1</v>
      </c>
      <c r="O541">
        <f>SUM($N$2:N541)</f>
        <v>503</v>
      </c>
      <c r="P541">
        <f>COUNT($N$2:N541)</f>
        <v>540</v>
      </c>
      <c r="Q541">
        <f t="shared" si="83"/>
        <v>93.148148148148152</v>
      </c>
      <c r="T541">
        <v>5</v>
      </c>
      <c r="U541">
        <v>5</v>
      </c>
      <c r="V541">
        <v>4</v>
      </c>
      <c r="W541">
        <f t="shared" si="84"/>
        <v>1</v>
      </c>
      <c r="X541">
        <f>SUM($W$2:W541)</f>
        <v>506</v>
      </c>
      <c r="Y541">
        <f>COUNT($W$2:W541)</f>
        <v>540</v>
      </c>
      <c r="Z541">
        <f t="shared" si="85"/>
        <v>93.703703703703695</v>
      </c>
      <c r="AC541">
        <v>51</v>
      </c>
      <c r="AD541">
        <v>51</v>
      </c>
      <c r="AE541">
        <v>40</v>
      </c>
      <c r="AF541">
        <f t="shared" si="86"/>
        <v>1</v>
      </c>
      <c r="AG541">
        <f>SUM($AF$2:AF541)</f>
        <v>512</v>
      </c>
      <c r="AH541">
        <f>COUNT($AF$2:AF541)</f>
        <v>540</v>
      </c>
      <c r="AI541">
        <f t="shared" si="87"/>
        <v>94.814814814814824</v>
      </c>
      <c r="AL541">
        <v>53</v>
      </c>
      <c r="AM541">
        <v>53</v>
      </c>
      <c r="AN541">
        <v>40</v>
      </c>
      <c r="AO541">
        <f t="shared" si="88"/>
        <v>1</v>
      </c>
      <c r="AP541">
        <f>SUM($AO$2:AO541)</f>
        <v>517</v>
      </c>
      <c r="AQ541">
        <f>COUNT($AO$2:AO541)</f>
        <v>540</v>
      </c>
      <c r="AR541">
        <f t="shared" si="89"/>
        <v>95.740740740740733</v>
      </c>
    </row>
    <row r="542" spans="2:44">
      <c r="B542">
        <v>70</v>
      </c>
      <c r="C542">
        <v>39</v>
      </c>
      <c r="D542">
        <v>5</v>
      </c>
      <c r="E542">
        <f t="shared" si="80"/>
        <v>1</v>
      </c>
      <c r="F542">
        <f>SUM($E$2:E542)</f>
        <v>540</v>
      </c>
      <c r="G542">
        <f>COUNT($E$2:E542)</f>
        <v>541</v>
      </c>
      <c r="H542">
        <f t="shared" si="81"/>
        <v>99.815157116451019</v>
      </c>
      <c r="K542">
        <v>5</v>
      </c>
      <c r="L542">
        <v>5</v>
      </c>
      <c r="M542">
        <v>5</v>
      </c>
      <c r="N542">
        <f t="shared" si="82"/>
        <v>1</v>
      </c>
      <c r="O542">
        <f>SUM($N$2:N542)</f>
        <v>504</v>
      </c>
      <c r="P542">
        <f>COUNT($N$2:N542)</f>
        <v>541</v>
      </c>
      <c r="Q542">
        <f t="shared" si="83"/>
        <v>93.160813308687622</v>
      </c>
      <c r="T542">
        <v>5</v>
      </c>
      <c r="U542">
        <v>5</v>
      </c>
      <c r="V542">
        <v>5</v>
      </c>
      <c r="W542">
        <f t="shared" si="84"/>
        <v>1</v>
      </c>
      <c r="X542">
        <f>SUM($W$2:W542)</f>
        <v>507</v>
      </c>
      <c r="Y542">
        <f>COUNT($W$2:W542)</f>
        <v>541</v>
      </c>
      <c r="Z542">
        <f t="shared" si="85"/>
        <v>93.715341959334566</v>
      </c>
      <c r="AC542">
        <v>51</v>
      </c>
      <c r="AD542">
        <v>51</v>
      </c>
      <c r="AE542">
        <v>37</v>
      </c>
      <c r="AF542">
        <f t="shared" si="86"/>
        <v>1</v>
      </c>
      <c r="AG542">
        <f>SUM($AF$2:AF542)</f>
        <v>513</v>
      </c>
      <c r="AH542">
        <f>COUNT($AF$2:AF542)</f>
        <v>541</v>
      </c>
      <c r="AI542">
        <f t="shared" si="87"/>
        <v>94.824399260628468</v>
      </c>
      <c r="AL542">
        <v>53</v>
      </c>
      <c r="AM542">
        <v>53</v>
      </c>
      <c r="AN542">
        <v>37</v>
      </c>
      <c r="AO542">
        <f t="shared" si="88"/>
        <v>1</v>
      </c>
      <c r="AP542">
        <f>SUM($AO$2:AO542)</f>
        <v>518</v>
      </c>
      <c r="AQ542">
        <f>COUNT($AO$2:AO542)</f>
        <v>541</v>
      </c>
      <c r="AR542">
        <f t="shared" si="89"/>
        <v>95.748613678373388</v>
      </c>
    </row>
    <row r="543" spans="2:44">
      <c r="B543">
        <v>70</v>
      </c>
      <c r="C543">
        <v>39</v>
      </c>
      <c r="D543">
        <v>4</v>
      </c>
      <c r="E543">
        <f t="shared" si="80"/>
        <v>1</v>
      </c>
      <c r="F543">
        <f>SUM($E$2:E543)</f>
        <v>541</v>
      </c>
      <c r="G543">
        <f>COUNT($E$2:E543)</f>
        <v>542</v>
      </c>
      <c r="H543">
        <f t="shared" si="81"/>
        <v>99.815498154981555</v>
      </c>
      <c r="K543">
        <v>5</v>
      </c>
      <c r="L543">
        <v>5</v>
      </c>
      <c r="M543">
        <v>4</v>
      </c>
      <c r="N543">
        <f t="shared" si="82"/>
        <v>1</v>
      </c>
      <c r="O543">
        <f>SUM($N$2:N543)</f>
        <v>505</v>
      </c>
      <c r="P543">
        <f>COUNT($N$2:N543)</f>
        <v>542</v>
      </c>
      <c r="Q543">
        <f t="shared" si="83"/>
        <v>93.173431734317347</v>
      </c>
      <c r="T543">
        <v>5</v>
      </c>
      <c r="U543">
        <v>5</v>
      </c>
      <c r="V543">
        <v>4</v>
      </c>
      <c r="W543">
        <f t="shared" si="84"/>
        <v>1</v>
      </c>
      <c r="X543">
        <f>SUM($W$2:W543)</f>
        <v>508</v>
      </c>
      <c r="Y543">
        <f>COUNT($W$2:W543)</f>
        <v>542</v>
      </c>
      <c r="Z543">
        <f t="shared" si="85"/>
        <v>93.726937269372684</v>
      </c>
      <c r="AC543">
        <v>51</v>
      </c>
      <c r="AD543">
        <v>51</v>
      </c>
      <c r="AE543">
        <v>59</v>
      </c>
      <c r="AF543">
        <f t="shared" si="86"/>
        <v>0</v>
      </c>
      <c r="AG543">
        <f>SUM($AF$2:AF543)</f>
        <v>513</v>
      </c>
      <c r="AH543">
        <f>COUNT($AF$2:AF543)</f>
        <v>542</v>
      </c>
      <c r="AI543">
        <f t="shared" si="87"/>
        <v>94.649446494464939</v>
      </c>
      <c r="AL543">
        <v>53</v>
      </c>
      <c r="AM543">
        <v>53</v>
      </c>
      <c r="AN543">
        <v>59</v>
      </c>
      <c r="AO543">
        <f t="shared" si="88"/>
        <v>0</v>
      </c>
      <c r="AP543">
        <f>SUM($AO$2:AO543)</f>
        <v>518</v>
      </c>
      <c r="AQ543">
        <f>COUNT($AO$2:AO543)</f>
        <v>542</v>
      </c>
      <c r="AR543">
        <f t="shared" si="89"/>
        <v>95.571955719557195</v>
      </c>
    </row>
    <row r="544" spans="2:44">
      <c r="B544">
        <v>70</v>
      </c>
      <c r="C544">
        <v>39</v>
      </c>
      <c r="D544">
        <v>4</v>
      </c>
      <c r="E544">
        <f t="shared" si="80"/>
        <v>1</v>
      </c>
      <c r="F544">
        <f>SUM($E$2:E544)</f>
        <v>542</v>
      </c>
      <c r="G544">
        <f>COUNT($E$2:E544)</f>
        <v>543</v>
      </c>
      <c r="H544">
        <f t="shared" si="81"/>
        <v>99.815837937384899</v>
      </c>
      <c r="K544">
        <v>5</v>
      </c>
      <c r="L544">
        <v>5</v>
      </c>
      <c r="M544">
        <v>4</v>
      </c>
      <c r="N544">
        <f t="shared" si="82"/>
        <v>1</v>
      </c>
      <c r="O544">
        <f>SUM($N$2:N544)</f>
        <v>506</v>
      </c>
      <c r="P544">
        <f>COUNT($N$2:N544)</f>
        <v>543</v>
      </c>
      <c r="Q544">
        <f t="shared" si="83"/>
        <v>93.186003683241253</v>
      </c>
      <c r="T544">
        <v>5</v>
      </c>
      <c r="U544">
        <v>5</v>
      </c>
      <c r="V544">
        <v>4</v>
      </c>
      <c r="W544">
        <f t="shared" si="84"/>
        <v>1</v>
      </c>
      <c r="X544">
        <f>SUM($W$2:W544)</f>
        <v>509</v>
      </c>
      <c r="Y544">
        <f>COUNT($W$2:W544)</f>
        <v>543</v>
      </c>
      <c r="Z544">
        <f t="shared" si="85"/>
        <v>93.738489871086557</v>
      </c>
      <c r="AC544">
        <v>51</v>
      </c>
      <c r="AD544">
        <v>51</v>
      </c>
      <c r="AE544">
        <v>40</v>
      </c>
      <c r="AF544">
        <f t="shared" si="86"/>
        <v>1</v>
      </c>
      <c r="AG544">
        <f>SUM($AF$2:AF544)</f>
        <v>514</v>
      </c>
      <c r="AH544">
        <f>COUNT($AF$2:AF544)</f>
        <v>543</v>
      </c>
      <c r="AI544">
        <f t="shared" si="87"/>
        <v>94.659300184162063</v>
      </c>
      <c r="AL544">
        <v>53</v>
      </c>
      <c r="AM544">
        <v>53</v>
      </c>
      <c r="AN544">
        <v>40</v>
      </c>
      <c r="AO544">
        <f t="shared" si="88"/>
        <v>1</v>
      </c>
      <c r="AP544">
        <f>SUM($AO$2:AO544)</f>
        <v>519</v>
      </c>
      <c r="AQ544">
        <f>COUNT($AO$2:AO544)</f>
        <v>543</v>
      </c>
      <c r="AR544">
        <f t="shared" si="89"/>
        <v>95.58011049723757</v>
      </c>
    </row>
    <row r="545" spans="2:44">
      <c r="B545">
        <v>70</v>
      </c>
      <c r="C545">
        <v>39</v>
      </c>
      <c r="D545">
        <v>4</v>
      </c>
      <c r="E545">
        <f t="shared" si="80"/>
        <v>1</v>
      </c>
      <c r="F545">
        <f>SUM($E$2:E545)</f>
        <v>543</v>
      </c>
      <c r="G545">
        <f>COUNT($E$2:E545)</f>
        <v>544</v>
      </c>
      <c r="H545">
        <f t="shared" si="81"/>
        <v>99.816176470588232</v>
      </c>
      <c r="K545">
        <v>5</v>
      </c>
      <c r="L545">
        <v>5</v>
      </c>
      <c r="M545">
        <v>4</v>
      </c>
      <c r="N545">
        <f t="shared" si="82"/>
        <v>1</v>
      </c>
      <c r="O545">
        <f>SUM($N$2:N545)</f>
        <v>507</v>
      </c>
      <c r="P545">
        <f>COUNT($N$2:N545)</f>
        <v>544</v>
      </c>
      <c r="Q545">
        <f t="shared" si="83"/>
        <v>93.19852941176471</v>
      </c>
      <c r="T545">
        <v>5</v>
      </c>
      <c r="U545">
        <v>5</v>
      </c>
      <c r="V545">
        <v>4</v>
      </c>
      <c r="W545">
        <f t="shared" si="84"/>
        <v>1</v>
      </c>
      <c r="X545">
        <f>SUM($W$2:W545)</f>
        <v>510</v>
      </c>
      <c r="Y545">
        <f>COUNT($W$2:W545)</f>
        <v>544</v>
      </c>
      <c r="Z545">
        <f t="shared" si="85"/>
        <v>93.75</v>
      </c>
      <c r="AC545">
        <v>51</v>
      </c>
      <c r="AD545">
        <v>51</v>
      </c>
      <c r="AE545">
        <v>34</v>
      </c>
      <c r="AF545">
        <f t="shared" si="86"/>
        <v>1</v>
      </c>
      <c r="AG545">
        <f>SUM($AF$2:AF545)</f>
        <v>515</v>
      </c>
      <c r="AH545">
        <f>COUNT($AF$2:AF545)</f>
        <v>544</v>
      </c>
      <c r="AI545">
        <f t="shared" si="87"/>
        <v>94.669117647058826</v>
      </c>
      <c r="AL545">
        <v>53</v>
      </c>
      <c r="AM545">
        <v>53</v>
      </c>
      <c r="AN545">
        <v>34</v>
      </c>
      <c r="AO545">
        <f t="shared" si="88"/>
        <v>1</v>
      </c>
      <c r="AP545">
        <f>SUM($AO$2:AO545)</f>
        <v>520</v>
      </c>
      <c r="AQ545">
        <f>COUNT($AO$2:AO545)</f>
        <v>544</v>
      </c>
      <c r="AR545">
        <f t="shared" si="89"/>
        <v>95.588235294117652</v>
      </c>
    </row>
    <row r="546" spans="2:44">
      <c r="B546">
        <v>70</v>
      </c>
      <c r="C546">
        <v>39</v>
      </c>
      <c r="D546">
        <v>4</v>
      </c>
      <c r="E546">
        <f t="shared" si="80"/>
        <v>1</v>
      </c>
      <c r="F546">
        <f>SUM($E$2:E546)</f>
        <v>544</v>
      </c>
      <c r="G546">
        <f>COUNT($E$2:E546)</f>
        <v>545</v>
      </c>
      <c r="H546">
        <f t="shared" si="81"/>
        <v>99.816513761467888</v>
      </c>
      <c r="K546">
        <v>5</v>
      </c>
      <c r="L546">
        <v>5</v>
      </c>
      <c r="M546">
        <v>4</v>
      </c>
      <c r="N546">
        <f t="shared" si="82"/>
        <v>1</v>
      </c>
      <c r="O546">
        <f>SUM($N$2:N546)</f>
        <v>508</v>
      </c>
      <c r="P546">
        <f>COUNT($N$2:N546)</f>
        <v>545</v>
      </c>
      <c r="Q546">
        <f t="shared" si="83"/>
        <v>93.211009174311926</v>
      </c>
      <c r="T546">
        <v>5</v>
      </c>
      <c r="U546">
        <v>5</v>
      </c>
      <c r="V546">
        <v>4</v>
      </c>
      <c r="W546">
        <f t="shared" si="84"/>
        <v>1</v>
      </c>
      <c r="X546">
        <f>SUM($W$2:W546)</f>
        <v>511</v>
      </c>
      <c r="Y546">
        <f>COUNT($W$2:W546)</f>
        <v>545</v>
      </c>
      <c r="Z546">
        <f t="shared" si="85"/>
        <v>93.761467889908261</v>
      </c>
      <c r="AC546">
        <v>51</v>
      </c>
      <c r="AD546">
        <v>51</v>
      </c>
      <c r="AE546">
        <v>34</v>
      </c>
      <c r="AF546">
        <f t="shared" si="86"/>
        <v>1</v>
      </c>
      <c r="AG546">
        <f>SUM($AF$2:AF546)</f>
        <v>516</v>
      </c>
      <c r="AH546">
        <f>COUNT($AF$2:AF546)</f>
        <v>545</v>
      </c>
      <c r="AI546">
        <f t="shared" si="87"/>
        <v>94.678899082568819</v>
      </c>
      <c r="AL546">
        <v>53</v>
      </c>
      <c r="AM546">
        <v>53</v>
      </c>
      <c r="AN546">
        <v>34</v>
      </c>
      <c r="AO546">
        <f t="shared" si="88"/>
        <v>1</v>
      </c>
      <c r="AP546">
        <f>SUM($AO$2:AO546)</f>
        <v>521</v>
      </c>
      <c r="AQ546">
        <f>COUNT($AO$2:AO546)</f>
        <v>545</v>
      </c>
      <c r="AR546">
        <f t="shared" si="89"/>
        <v>95.596330275229363</v>
      </c>
    </row>
    <row r="547" spans="2:44">
      <c r="B547">
        <v>70</v>
      </c>
      <c r="C547">
        <v>39</v>
      </c>
      <c r="D547">
        <v>4</v>
      </c>
      <c r="E547">
        <f t="shared" si="80"/>
        <v>1</v>
      </c>
      <c r="F547">
        <f>SUM($E$2:E547)</f>
        <v>545</v>
      </c>
      <c r="G547">
        <f>COUNT($E$2:E547)</f>
        <v>546</v>
      </c>
      <c r="H547">
        <f t="shared" si="81"/>
        <v>99.81684981684981</v>
      </c>
      <c r="K547">
        <v>5</v>
      </c>
      <c r="L547">
        <v>5</v>
      </c>
      <c r="M547">
        <v>4</v>
      </c>
      <c r="N547">
        <f t="shared" si="82"/>
        <v>1</v>
      </c>
      <c r="O547">
        <f>SUM($N$2:N547)</f>
        <v>509</v>
      </c>
      <c r="P547">
        <f>COUNT($N$2:N547)</f>
        <v>546</v>
      </c>
      <c r="Q547">
        <f t="shared" si="83"/>
        <v>93.223443223443226</v>
      </c>
      <c r="T547">
        <v>5</v>
      </c>
      <c r="U547">
        <v>5</v>
      </c>
      <c r="V547">
        <v>4</v>
      </c>
      <c r="W547">
        <f t="shared" si="84"/>
        <v>1</v>
      </c>
      <c r="X547">
        <f>SUM($W$2:W547)</f>
        <v>512</v>
      </c>
      <c r="Y547">
        <f>COUNT($W$2:W547)</f>
        <v>546</v>
      </c>
      <c r="Z547">
        <f t="shared" si="85"/>
        <v>93.772893772893767</v>
      </c>
      <c r="AC547">
        <v>51</v>
      </c>
      <c r="AD547">
        <v>51</v>
      </c>
      <c r="AE547">
        <v>37</v>
      </c>
      <c r="AF547">
        <f t="shared" si="86"/>
        <v>1</v>
      </c>
      <c r="AG547">
        <f>SUM($AF$2:AF547)</f>
        <v>517</v>
      </c>
      <c r="AH547">
        <f>COUNT($AF$2:AF547)</f>
        <v>546</v>
      </c>
      <c r="AI547">
        <f t="shared" si="87"/>
        <v>94.688644688644686</v>
      </c>
      <c r="AL547">
        <v>53</v>
      </c>
      <c r="AM547">
        <v>53</v>
      </c>
      <c r="AN547">
        <v>37</v>
      </c>
      <c r="AO547">
        <f t="shared" si="88"/>
        <v>1</v>
      </c>
      <c r="AP547">
        <f>SUM($AO$2:AO547)</f>
        <v>522</v>
      </c>
      <c r="AQ547">
        <f>COUNT($AO$2:AO547)</f>
        <v>546</v>
      </c>
      <c r="AR547">
        <f t="shared" si="89"/>
        <v>95.604395604395606</v>
      </c>
    </row>
    <row r="548" spans="2:44">
      <c r="B548">
        <v>70</v>
      </c>
      <c r="C548">
        <v>39</v>
      </c>
      <c r="D548">
        <v>4</v>
      </c>
      <c r="E548">
        <f t="shared" si="80"/>
        <v>1</v>
      </c>
      <c r="F548">
        <f>SUM($E$2:E548)</f>
        <v>546</v>
      </c>
      <c r="G548">
        <f>COUNT($E$2:E548)</f>
        <v>547</v>
      </c>
      <c r="H548">
        <f t="shared" si="81"/>
        <v>99.81718464351006</v>
      </c>
      <c r="K548">
        <v>5</v>
      </c>
      <c r="L548">
        <v>5</v>
      </c>
      <c r="M548">
        <v>4</v>
      </c>
      <c r="N548">
        <f t="shared" si="82"/>
        <v>1</v>
      </c>
      <c r="O548">
        <f>SUM($N$2:N548)</f>
        <v>510</v>
      </c>
      <c r="P548">
        <f>COUNT($N$2:N548)</f>
        <v>547</v>
      </c>
      <c r="Q548">
        <f t="shared" si="83"/>
        <v>93.235831809872025</v>
      </c>
      <c r="T548">
        <v>5</v>
      </c>
      <c r="U548">
        <v>5</v>
      </c>
      <c r="V548">
        <v>4</v>
      </c>
      <c r="W548">
        <f t="shared" si="84"/>
        <v>1</v>
      </c>
      <c r="X548">
        <f>SUM($W$2:W548)</f>
        <v>513</v>
      </c>
      <c r="Y548">
        <f>COUNT($W$2:W548)</f>
        <v>547</v>
      </c>
      <c r="Z548">
        <f t="shared" si="85"/>
        <v>93.784277879341857</v>
      </c>
      <c r="AC548">
        <v>51</v>
      </c>
      <c r="AD548">
        <v>51</v>
      </c>
      <c r="AE548">
        <v>39</v>
      </c>
      <c r="AF548">
        <f t="shared" si="86"/>
        <v>1</v>
      </c>
      <c r="AG548">
        <f>SUM($AF$2:AF548)</f>
        <v>518</v>
      </c>
      <c r="AH548">
        <f>COUNT($AF$2:AF548)</f>
        <v>547</v>
      </c>
      <c r="AI548">
        <f t="shared" si="87"/>
        <v>94.698354661791598</v>
      </c>
      <c r="AL548">
        <v>55</v>
      </c>
      <c r="AM548">
        <v>55</v>
      </c>
      <c r="AN548">
        <v>39</v>
      </c>
      <c r="AO548">
        <f t="shared" si="88"/>
        <v>1</v>
      </c>
      <c r="AP548">
        <f>SUM($AO$2:AO548)</f>
        <v>523</v>
      </c>
      <c r="AQ548">
        <f>COUNT($AO$2:AO548)</f>
        <v>547</v>
      </c>
      <c r="AR548">
        <f t="shared" si="89"/>
        <v>95.612431444241324</v>
      </c>
    </row>
    <row r="549" spans="2:44">
      <c r="B549">
        <v>70</v>
      </c>
      <c r="C549">
        <v>39</v>
      </c>
      <c r="D549">
        <v>3</v>
      </c>
      <c r="E549">
        <f t="shared" si="80"/>
        <v>1</v>
      </c>
      <c r="F549">
        <f>SUM($E$2:E549)</f>
        <v>547</v>
      </c>
      <c r="G549">
        <f>COUNT($E$2:E549)</f>
        <v>548</v>
      </c>
      <c r="H549">
        <f t="shared" si="81"/>
        <v>99.81751824817519</v>
      </c>
      <c r="K549">
        <v>5</v>
      </c>
      <c r="L549">
        <v>5</v>
      </c>
      <c r="M549">
        <v>3</v>
      </c>
      <c r="N549">
        <f t="shared" si="82"/>
        <v>1</v>
      </c>
      <c r="O549">
        <f>SUM($N$2:N549)</f>
        <v>511</v>
      </c>
      <c r="P549">
        <f>COUNT($N$2:N549)</f>
        <v>548</v>
      </c>
      <c r="Q549">
        <f t="shared" si="83"/>
        <v>93.248175182481745</v>
      </c>
      <c r="T549">
        <v>5</v>
      </c>
      <c r="U549">
        <v>5</v>
      </c>
      <c r="V549">
        <v>3</v>
      </c>
      <c r="W549">
        <f t="shared" si="84"/>
        <v>1</v>
      </c>
      <c r="X549">
        <f>SUM($W$2:W549)</f>
        <v>514</v>
      </c>
      <c r="Y549">
        <f>COUNT($W$2:W549)</f>
        <v>548</v>
      </c>
      <c r="Z549">
        <f t="shared" si="85"/>
        <v>93.795620437956202</v>
      </c>
      <c r="AC549">
        <v>51</v>
      </c>
      <c r="AD549">
        <v>51</v>
      </c>
      <c r="AE549">
        <v>34</v>
      </c>
      <c r="AF549">
        <f t="shared" si="86"/>
        <v>1</v>
      </c>
      <c r="AG549">
        <f>SUM($AF$2:AF549)</f>
        <v>519</v>
      </c>
      <c r="AH549">
        <f>COUNT($AF$2:AF549)</f>
        <v>548</v>
      </c>
      <c r="AI549">
        <f t="shared" si="87"/>
        <v>94.708029197080293</v>
      </c>
      <c r="AL549">
        <v>55</v>
      </c>
      <c r="AM549">
        <v>55</v>
      </c>
      <c r="AN549">
        <v>34</v>
      </c>
      <c r="AO549">
        <f t="shared" si="88"/>
        <v>1</v>
      </c>
      <c r="AP549">
        <f>SUM($AO$2:AO549)</f>
        <v>524</v>
      </c>
      <c r="AQ549">
        <f>COUNT($AO$2:AO549)</f>
        <v>548</v>
      </c>
      <c r="AR549">
        <f t="shared" si="89"/>
        <v>95.620437956204384</v>
      </c>
    </row>
    <row r="550" spans="2:44">
      <c r="B550">
        <v>70</v>
      </c>
      <c r="C550">
        <v>39</v>
      </c>
      <c r="D550">
        <v>4</v>
      </c>
      <c r="E550">
        <f t="shared" si="80"/>
        <v>1</v>
      </c>
      <c r="F550">
        <f>SUM($E$2:E550)</f>
        <v>548</v>
      </c>
      <c r="G550">
        <f>COUNT($E$2:E550)</f>
        <v>549</v>
      </c>
      <c r="H550">
        <f t="shared" si="81"/>
        <v>99.817850637522767</v>
      </c>
      <c r="K550">
        <v>5</v>
      </c>
      <c r="L550">
        <v>5</v>
      </c>
      <c r="M550">
        <v>4</v>
      </c>
      <c r="N550">
        <f t="shared" si="82"/>
        <v>1</v>
      </c>
      <c r="O550">
        <f>SUM($N$2:N550)</f>
        <v>512</v>
      </c>
      <c r="P550">
        <f>COUNT($N$2:N550)</f>
        <v>549</v>
      </c>
      <c r="Q550">
        <f t="shared" si="83"/>
        <v>93.260473588342435</v>
      </c>
      <c r="T550">
        <v>5</v>
      </c>
      <c r="U550">
        <v>5</v>
      </c>
      <c r="V550">
        <v>4</v>
      </c>
      <c r="W550">
        <f t="shared" si="84"/>
        <v>1</v>
      </c>
      <c r="X550">
        <f>SUM($W$2:W550)</f>
        <v>515</v>
      </c>
      <c r="Y550">
        <f>COUNT($W$2:W550)</f>
        <v>549</v>
      </c>
      <c r="Z550">
        <f t="shared" si="85"/>
        <v>93.806921675774134</v>
      </c>
      <c r="AC550">
        <v>51</v>
      </c>
      <c r="AD550">
        <v>51</v>
      </c>
      <c r="AE550">
        <v>30</v>
      </c>
      <c r="AF550">
        <f t="shared" si="86"/>
        <v>1</v>
      </c>
      <c r="AG550">
        <f>SUM($AF$2:AF550)</f>
        <v>520</v>
      </c>
      <c r="AH550">
        <f>COUNT($AF$2:AF550)</f>
        <v>549</v>
      </c>
      <c r="AI550">
        <f t="shared" si="87"/>
        <v>94.717668488160285</v>
      </c>
      <c r="AL550">
        <v>55</v>
      </c>
      <c r="AM550">
        <v>55</v>
      </c>
      <c r="AN550">
        <v>30</v>
      </c>
      <c r="AO550">
        <f t="shared" si="88"/>
        <v>1</v>
      </c>
      <c r="AP550">
        <f>SUM($AO$2:AO550)</f>
        <v>525</v>
      </c>
      <c r="AQ550">
        <f>COUNT($AO$2:AO550)</f>
        <v>549</v>
      </c>
      <c r="AR550">
        <f t="shared" si="89"/>
        <v>95.628415300546436</v>
      </c>
    </row>
    <row r="551" spans="2:44">
      <c r="B551">
        <v>70</v>
      </c>
      <c r="C551">
        <v>39</v>
      </c>
      <c r="D551">
        <v>4</v>
      </c>
      <c r="E551">
        <f t="shared" si="80"/>
        <v>1</v>
      </c>
      <c r="F551">
        <f>SUM($E$2:E551)</f>
        <v>549</v>
      </c>
      <c r="G551">
        <f>COUNT($E$2:E551)</f>
        <v>550</v>
      </c>
      <c r="H551">
        <f t="shared" si="81"/>
        <v>99.818181818181813</v>
      </c>
      <c r="K551">
        <v>5</v>
      </c>
      <c r="L551">
        <v>5</v>
      </c>
      <c r="M551">
        <v>4</v>
      </c>
      <c r="N551">
        <f t="shared" si="82"/>
        <v>1</v>
      </c>
      <c r="O551">
        <f>SUM($N$2:N551)</f>
        <v>513</v>
      </c>
      <c r="P551">
        <f>COUNT($N$2:N551)</f>
        <v>550</v>
      </c>
      <c r="Q551">
        <f t="shared" si="83"/>
        <v>93.27272727272728</v>
      </c>
      <c r="T551">
        <v>5</v>
      </c>
      <c r="U551">
        <v>5</v>
      </c>
      <c r="V551">
        <v>4</v>
      </c>
      <c r="W551">
        <f t="shared" si="84"/>
        <v>1</v>
      </c>
      <c r="X551">
        <f>SUM($W$2:W551)</f>
        <v>516</v>
      </c>
      <c r="Y551">
        <f>COUNT($W$2:W551)</f>
        <v>550</v>
      </c>
      <c r="Z551">
        <f t="shared" si="85"/>
        <v>93.818181818181827</v>
      </c>
      <c r="AC551">
        <v>51</v>
      </c>
      <c r="AD551">
        <v>51</v>
      </c>
      <c r="AE551">
        <v>39</v>
      </c>
      <c r="AF551">
        <f t="shared" si="86"/>
        <v>1</v>
      </c>
      <c r="AG551">
        <f>SUM($AF$2:AF551)</f>
        <v>521</v>
      </c>
      <c r="AH551">
        <f>COUNT($AF$2:AF551)</f>
        <v>550</v>
      </c>
      <c r="AI551">
        <f t="shared" si="87"/>
        <v>94.72727272727272</v>
      </c>
      <c r="AL551">
        <v>55</v>
      </c>
      <c r="AM551">
        <v>55</v>
      </c>
      <c r="AN551">
        <v>39</v>
      </c>
      <c r="AO551">
        <f t="shared" si="88"/>
        <v>1</v>
      </c>
      <c r="AP551">
        <f>SUM($AO$2:AO551)</f>
        <v>526</v>
      </c>
      <c r="AQ551">
        <f>COUNT($AO$2:AO551)</f>
        <v>550</v>
      </c>
      <c r="AR551">
        <f t="shared" si="89"/>
        <v>95.63636363636364</v>
      </c>
    </row>
    <row r="552" spans="2:44">
      <c r="B552">
        <v>70</v>
      </c>
      <c r="C552">
        <v>39</v>
      </c>
      <c r="D552">
        <v>4</v>
      </c>
      <c r="E552">
        <f t="shared" si="80"/>
        <v>1</v>
      </c>
      <c r="F552">
        <f>SUM($E$2:E552)</f>
        <v>550</v>
      </c>
      <c r="G552">
        <f>COUNT($E$2:E552)</f>
        <v>551</v>
      </c>
      <c r="H552">
        <f t="shared" si="81"/>
        <v>99.818511796733205</v>
      </c>
      <c r="K552">
        <v>5</v>
      </c>
      <c r="L552">
        <v>5</v>
      </c>
      <c r="M552">
        <v>4</v>
      </c>
      <c r="N552">
        <f t="shared" si="82"/>
        <v>1</v>
      </c>
      <c r="O552">
        <f>SUM($N$2:N552)</f>
        <v>514</v>
      </c>
      <c r="P552">
        <f>COUNT($N$2:N552)</f>
        <v>551</v>
      </c>
      <c r="Q552">
        <f t="shared" si="83"/>
        <v>93.284936479128859</v>
      </c>
      <c r="T552">
        <v>5</v>
      </c>
      <c r="U552">
        <v>5</v>
      </c>
      <c r="V552">
        <v>4</v>
      </c>
      <c r="W552">
        <f t="shared" si="84"/>
        <v>1</v>
      </c>
      <c r="X552">
        <f>SUM($W$2:W552)</f>
        <v>517</v>
      </c>
      <c r="Y552">
        <f>COUNT($W$2:W552)</f>
        <v>551</v>
      </c>
      <c r="Z552">
        <f t="shared" si="85"/>
        <v>93.829401088929217</v>
      </c>
      <c r="AC552">
        <v>51</v>
      </c>
      <c r="AD552">
        <v>51</v>
      </c>
      <c r="AE552">
        <v>43</v>
      </c>
      <c r="AF552">
        <f t="shared" si="86"/>
        <v>1</v>
      </c>
      <c r="AG552">
        <f>SUM($AF$2:AF552)</f>
        <v>522</v>
      </c>
      <c r="AH552">
        <f>COUNT($AF$2:AF552)</f>
        <v>551</v>
      </c>
      <c r="AI552">
        <f t="shared" si="87"/>
        <v>94.73684210526315</v>
      </c>
      <c r="AL552">
        <v>55</v>
      </c>
      <c r="AM552">
        <v>55</v>
      </c>
      <c r="AN552">
        <v>43</v>
      </c>
      <c r="AO552">
        <f t="shared" si="88"/>
        <v>1</v>
      </c>
      <c r="AP552">
        <f>SUM($AO$2:AO552)</f>
        <v>527</v>
      </c>
      <c r="AQ552">
        <f>COUNT($AO$2:AO552)</f>
        <v>551</v>
      </c>
      <c r="AR552">
        <f t="shared" si="89"/>
        <v>95.644283121597098</v>
      </c>
    </row>
    <row r="553" spans="2:44">
      <c r="B553">
        <v>70</v>
      </c>
      <c r="C553">
        <v>39</v>
      </c>
      <c r="D553">
        <v>4</v>
      </c>
      <c r="E553">
        <f t="shared" si="80"/>
        <v>1</v>
      </c>
      <c r="F553">
        <f>SUM($E$2:E553)</f>
        <v>551</v>
      </c>
      <c r="G553">
        <f>COUNT($E$2:E553)</f>
        <v>552</v>
      </c>
      <c r="H553">
        <f t="shared" si="81"/>
        <v>99.818840579710141</v>
      </c>
      <c r="K553">
        <v>5</v>
      </c>
      <c r="L553">
        <v>5</v>
      </c>
      <c r="M553">
        <v>4</v>
      </c>
      <c r="N553">
        <f t="shared" si="82"/>
        <v>1</v>
      </c>
      <c r="O553">
        <f>SUM($N$2:N553)</f>
        <v>515</v>
      </c>
      <c r="P553">
        <f>COUNT($N$2:N553)</f>
        <v>552</v>
      </c>
      <c r="Q553">
        <f t="shared" si="83"/>
        <v>93.29710144927536</v>
      </c>
      <c r="T553">
        <v>5</v>
      </c>
      <c r="U553">
        <v>5</v>
      </c>
      <c r="V553">
        <v>4</v>
      </c>
      <c r="W553">
        <f t="shared" si="84"/>
        <v>1</v>
      </c>
      <c r="X553">
        <f>SUM($W$2:W553)</f>
        <v>518</v>
      </c>
      <c r="Y553">
        <f>COUNT($W$2:W553)</f>
        <v>552</v>
      </c>
      <c r="Z553">
        <f t="shared" si="85"/>
        <v>93.840579710144922</v>
      </c>
      <c r="AC553">
        <v>51</v>
      </c>
      <c r="AD553">
        <v>51</v>
      </c>
      <c r="AE553">
        <v>40</v>
      </c>
      <c r="AF553">
        <f t="shared" si="86"/>
        <v>1</v>
      </c>
      <c r="AG553">
        <f>SUM($AF$2:AF553)</f>
        <v>523</v>
      </c>
      <c r="AH553">
        <f>COUNT($AF$2:AF553)</f>
        <v>552</v>
      </c>
      <c r="AI553">
        <f t="shared" si="87"/>
        <v>94.746376811594203</v>
      </c>
      <c r="AL553">
        <v>55</v>
      </c>
      <c r="AM553">
        <v>55</v>
      </c>
      <c r="AN553">
        <v>40</v>
      </c>
      <c r="AO553">
        <f t="shared" si="88"/>
        <v>1</v>
      </c>
      <c r="AP553">
        <f>SUM($AO$2:AO553)</f>
        <v>528</v>
      </c>
      <c r="AQ553">
        <f>COUNT($AO$2:AO553)</f>
        <v>552</v>
      </c>
      <c r="AR553">
        <f t="shared" si="89"/>
        <v>95.652173913043484</v>
      </c>
    </row>
    <row r="554" spans="2:44">
      <c r="B554">
        <v>70</v>
      </c>
      <c r="C554">
        <v>39</v>
      </c>
      <c r="D554">
        <v>3</v>
      </c>
      <c r="E554">
        <f t="shared" si="80"/>
        <v>1</v>
      </c>
      <c r="F554">
        <f>SUM($E$2:E554)</f>
        <v>552</v>
      </c>
      <c r="G554">
        <f>COUNT($E$2:E554)</f>
        <v>553</v>
      </c>
      <c r="H554">
        <f t="shared" si="81"/>
        <v>99.819168173598555</v>
      </c>
      <c r="K554">
        <v>5</v>
      </c>
      <c r="L554">
        <v>5</v>
      </c>
      <c r="M554">
        <v>3</v>
      </c>
      <c r="N554">
        <f t="shared" si="82"/>
        <v>1</v>
      </c>
      <c r="O554">
        <f>SUM($N$2:N554)</f>
        <v>516</v>
      </c>
      <c r="P554">
        <f>COUNT($N$2:N554)</f>
        <v>553</v>
      </c>
      <c r="Q554">
        <f t="shared" si="83"/>
        <v>93.30922242314648</v>
      </c>
      <c r="T554">
        <v>5</v>
      </c>
      <c r="U554">
        <v>5</v>
      </c>
      <c r="V554">
        <v>3</v>
      </c>
      <c r="W554">
        <f t="shared" si="84"/>
        <v>1</v>
      </c>
      <c r="X554">
        <f>SUM($W$2:W554)</f>
        <v>519</v>
      </c>
      <c r="Y554">
        <f>COUNT($W$2:W554)</f>
        <v>553</v>
      </c>
      <c r="Z554">
        <f t="shared" si="85"/>
        <v>93.851717902350813</v>
      </c>
      <c r="AC554">
        <v>51</v>
      </c>
      <c r="AD554">
        <v>51</v>
      </c>
      <c r="AE554">
        <v>33</v>
      </c>
      <c r="AF554">
        <f t="shared" si="86"/>
        <v>1</v>
      </c>
      <c r="AG554">
        <f>SUM($AF$2:AF554)</f>
        <v>524</v>
      </c>
      <c r="AH554">
        <f>COUNT($AF$2:AF554)</f>
        <v>553</v>
      </c>
      <c r="AI554">
        <f t="shared" si="87"/>
        <v>94.755877034358051</v>
      </c>
      <c r="AL554">
        <v>55</v>
      </c>
      <c r="AM554">
        <v>55</v>
      </c>
      <c r="AN554">
        <v>33</v>
      </c>
      <c r="AO554">
        <f t="shared" si="88"/>
        <v>1</v>
      </c>
      <c r="AP554">
        <f>SUM($AO$2:AO554)</f>
        <v>529</v>
      </c>
      <c r="AQ554">
        <f>COUNT($AO$2:AO554)</f>
        <v>553</v>
      </c>
      <c r="AR554">
        <f t="shared" si="89"/>
        <v>95.660036166365288</v>
      </c>
    </row>
    <row r="555" spans="2:44">
      <c r="B555">
        <v>70</v>
      </c>
      <c r="C555">
        <v>39</v>
      </c>
      <c r="D555">
        <v>4</v>
      </c>
      <c r="E555">
        <f t="shared" si="80"/>
        <v>1</v>
      </c>
      <c r="F555">
        <f>SUM($E$2:E555)</f>
        <v>553</v>
      </c>
      <c r="G555">
        <f>COUNT($E$2:E555)</f>
        <v>554</v>
      </c>
      <c r="H555">
        <f t="shared" si="81"/>
        <v>99.819494584837543</v>
      </c>
      <c r="K555">
        <v>5</v>
      </c>
      <c r="L555">
        <v>5</v>
      </c>
      <c r="M555">
        <v>4</v>
      </c>
      <c r="N555">
        <f t="shared" si="82"/>
        <v>1</v>
      </c>
      <c r="O555">
        <f>SUM($N$2:N555)</f>
        <v>517</v>
      </c>
      <c r="P555">
        <f>COUNT($N$2:N555)</f>
        <v>554</v>
      </c>
      <c r="Q555">
        <f t="shared" si="83"/>
        <v>93.321299638989174</v>
      </c>
      <c r="T555">
        <v>5</v>
      </c>
      <c r="U555">
        <v>5</v>
      </c>
      <c r="V555">
        <v>4</v>
      </c>
      <c r="W555">
        <f t="shared" si="84"/>
        <v>1</v>
      </c>
      <c r="X555">
        <f>SUM($W$2:W555)</f>
        <v>520</v>
      </c>
      <c r="Y555">
        <f>COUNT($W$2:W555)</f>
        <v>554</v>
      </c>
      <c r="Z555">
        <f t="shared" si="85"/>
        <v>93.862815884476532</v>
      </c>
      <c r="AC555">
        <v>51</v>
      </c>
      <c r="AD555">
        <v>51</v>
      </c>
      <c r="AE555">
        <v>33</v>
      </c>
      <c r="AF555">
        <f t="shared" si="86"/>
        <v>1</v>
      </c>
      <c r="AG555">
        <f>SUM($AF$2:AF555)</f>
        <v>525</v>
      </c>
      <c r="AH555">
        <f>COUNT($AF$2:AF555)</f>
        <v>554</v>
      </c>
      <c r="AI555">
        <f t="shared" si="87"/>
        <v>94.765342960288805</v>
      </c>
      <c r="AL555">
        <v>55</v>
      </c>
      <c r="AM555">
        <v>55</v>
      </c>
      <c r="AN555">
        <v>33</v>
      </c>
      <c r="AO555">
        <f t="shared" si="88"/>
        <v>1</v>
      </c>
      <c r="AP555">
        <f>SUM($AO$2:AO555)</f>
        <v>530</v>
      </c>
      <c r="AQ555">
        <f>COUNT($AO$2:AO555)</f>
        <v>554</v>
      </c>
      <c r="AR555">
        <f t="shared" si="89"/>
        <v>95.667870036101093</v>
      </c>
    </row>
    <row r="556" spans="2:44">
      <c r="B556">
        <v>70</v>
      </c>
      <c r="C556">
        <v>39</v>
      </c>
      <c r="D556">
        <v>8</v>
      </c>
      <c r="E556">
        <f t="shared" si="80"/>
        <v>1</v>
      </c>
      <c r="F556">
        <f>SUM($E$2:E556)</f>
        <v>554</v>
      </c>
      <c r="G556">
        <f>COUNT($E$2:E556)</f>
        <v>555</v>
      </c>
      <c r="H556">
        <f t="shared" si="81"/>
        <v>99.819819819819827</v>
      </c>
      <c r="K556">
        <v>5</v>
      </c>
      <c r="L556">
        <v>5</v>
      </c>
      <c r="M556">
        <v>8</v>
      </c>
      <c r="N556">
        <f t="shared" si="82"/>
        <v>0</v>
      </c>
      <c r="O556">
        <f>SUM($N$2:N556)</f>
        <v>517</v>
      </c>
      <c r="P556">
        <f>COUNT($N$2:N556)</f>
        <v>555</v>
      </c>
      <c r="Q556">
        <f t="shared" si="83"/>
        <v>93.153153153153156</v>
      </c>
      <c r="T556">
        <v>5</v>
      </c>
      <c r="U556">
        <v>5</v>
      </c>
      <c r="V556">
        <v>8</v>
      </c>
      <c r="W556">
        <f t="shared" si="84"/>
        <v>0</v>
      </c>
      <c r="X556">
        <f>SUM($W$2:W556)</f>
        <v>520</v>
      </c>
      <c r="Y556">
        <f>COUNT($W$2:W556)</f>
        <v>555</v>
      </c>
      <c r="Z556">
        <f t="shared" si="85"/>
        <v>93.693693693693689</v>
      </c>
      <c r="AC556">
        <v>51</v>
      </c>
      <c r="AD556">
        <v>51</v>
      </c>
      <c r="AE556">
        <v>33</v>
      </c>
      <c r="AF556">
        <f t="shared" si="86"/>
        <v>1</v>
      </c>
      <c r="AG556">
        <f>SUM($AF$2:AF556)</f>
        <v>526</v>
      </c>
      <c r="AH556">
        <f>COUNT($AF$2:AF556)</f>
        <v>555</v>
      </c>
      <c r="AI556">
        <f t="shared" si="87"/>
        <v>94.77477477477477</v>
      </c>
      <c r="AL556">
        <v>55</v>
      </c>
      <c r="AM556">
        <v>55</v>
      </c>
      <c r="AN556">
        <v>33</v>
      </c>
      <c r="AO556">
        <f t="shared" si="88"/>
        <v>1</v>
      </c>
      <c r="AP556">
        <f>SUM($AO$2:AO556)</f>
        <v>531</v>
      </c>
      <c r="AQ556">
        <f>COUNT($AO$2:AO556)</f>
        <v>555</v>
      </c>
      <c r="AR556">
        <f t="shared" si="89"/>
        <v>95.675675675675677</v>
      </c>
    </row>
    <row r="557" spans="2:44">
      <c r="B557">
        <v>70</v>
      </c>
      <c r="C557">
        <v>39</v>
      </c>
      <c r="D557">
        <v>4</v>
      </c>
      <c r="E557">
        <f t="shared" si="80"/>
        <v>1</v>
      </c>
      <c r="F557">
        <f>SUM($E$2:E557)</f>
        <v>555</v>
      </c>
      <c r="G557">
        <f>COUNT($E$2:E557)</f>
        <v>556</v>
      </c>
      <c r="H557">
        <f t="shared" si="81"/>
        <v>99.82014388489209</v>
      </c>
      <c r="K557">
        <v>5</v>
      </c>
      <c r="L557">
        <v>5</v>
      </c>
      <c r="M557">
        <v>4</v>
      </c>
      <c r="N557">
        <f t="shared" si="82"/>
        <v>1</v>
      </c>
      <c r="O557">
        <f>SUM($N$2:N557)</f>
        <v>518</v>
      </c>
      <c r="P557">
        <f>COUNT($N$2:N557)</f>
        <v>556</v>
      </c>
      <c r="Q557">
        <f t="shared" si="83"/>
        <v>93.165467625899282</v>
      </c>
      <c r="T557">
        <v>5</v>
      </c>
      <c r="U557">
        <v>5</v>
      </c>
      <c r="V557">
        <v>4</v>
      </c>
      <c r="W557">
        <f t="shared" si="84"/>
        <v>1</v>
      </c>
      <c r="X557">
        <f>SUM($W$2:W557)</f>
        <v>521</v>
      </c>
      <c r="Y557">
        <f>COUNT($W$2:W557)</f>
        <v>556</v>
      </c>
      <c r="Z557">
        <f t="shared" si="85"/>
        <v>93.705035971223012</v>
      </c>
      <c r="AC557">
        <v>51</v>
      </c>
      <c r="AD557">
        <v>51</v>
      </c>
      <c r="AE557">
        <v>35</v>
      </c>
      <c r="AF557">
        <f t="shared" si="86"/>
        <v>1</v>
      </c>
      <c r="AG557">
        <f>SUM($AF$2:AF557)</f>
        <v>527</v>
      </c>
      <c r="AH557">
        <f>COUNT($AF$2:AF557)</f>
        <v>556</v>
      </c>
      <c r="AI557">
        <f t="shared" si="87"/>
        <v>94.7841726618705</v>
      </c>
      <c r="AL557">
        <v>55</v>
      </c>
      <c r="AM557">
        <v>55</v>
      </c>
      <c r="AN557">
        <v>35</v>
      </c>
      <c r="AO557">
        <f t="shared" si="88"/>
        <v>1</v>
      </c>
      <c r="AP557">
        <f>SUM($AO$2:AO557)</f>
        <v>532</v>
      </c>
      <c r="AQ557">
        <f>COUNT($AO$2:AO557)</f>
        <v>556</v>
      </c>
      <c r="AR557">
        <f t="shared" si="89"/>
        <v>95.683453237410077</v>
      </c>
    </row>
    <row r="558" spans="2:44">
      <c r="B558">
        <v>70</v>
      </c>
      <c r="C558">
        <v>39</v>
      </c>
      <c r="D558">
        <v>6</v>
      </c>
      <c r="E558">
        <f t="shared" si="80"/>
        <v>1</v>
      </c>
      <c r="F558">
        <f>SUM($E$2:E558)</f>
        <v>556</v>
      </c>
      <c r="G558">
        <f>COUNT($E$2:E558)</f>
        <v>557</v>
      </c>
      <c r="H558">
        <f t="shared" si="81"/>
        <v>99.820466786355482</v>
      </c>
      <c r="K558">
        <v>5</v>
      </c>
      <c r="L558">
        <v>5</v>
      </c>
      <c r="M558">
        <v>6</v>
      </c>
      <c r="N558">
        <f t="shared" si="82"/>
        <v>0</v>
      </c>
      <c r="O558">
        <f>SUM($N$2:N558)</f>
        <v>518</v>
      </c>
      <c r="P558">
        <f>COUNT($N$2:N558)</f>
        <v>557</v>
      </c>
      <c r="Q558">
        <f t="shared" si="83"/>
        <v>92.998204667863561</v>
      </c>
      <c r="T558">
        <v>5</v>
      </c>
      <c r="U558">
        <v>5</v>
      </c>
      <c r="V558">
        <v>6</v>
      </c>
      <c r="W558">
        <f t="shared" si="84"/>
        <v>0</v>
      </c>
      <c r="X558">
        <f>SUM($W$2:W558)</f>
        <v>521</v>
      </c>
      <c r="Y558">
        <f>COUNT($W$2:W558)</f>
        <v>557</v>
      </c>
      <c r="Z558">
        <f t="shared" si="85"/>
        <v>93.53680430879713</v>
      </c>
      <c r="AC558">
        <v>51</v>
      </c>
      <c r="AD558">
        <v>51</v>
      </c>
      <c r="AE558">
        <v>39</v>
      </c>
      <c r="AF558">
        <f t="shared" si="86"/>
        <v>1</v>
      </c>
      <c r="AG558">
        <f>SUM($AF$2:AF558)</f>
        <v>528</v>
      </c>
      <c r="AH558">
        <f>COUNT($AF$2:AF558)</f>
        <v>557</v>
      </c>
      <c r="AI558">
        <f t="shared" si="87"/>
        <v>94.7935368043088</v>
      </c>
      <c r="AL558">
        <v>55</v>
      </c>
      <c r="AM558">
        <v>55</v>
      </c>
      <c r="AN558">
        <v>39</v>
      </c>
      <c r="AO558">
        <f t="shared" si="88"/>
        <v>1</v>
      </c>
      <c r="AP558">
        <f>SUM($AO$2:AO558)</f>
        <v>533</v>
      </c>
      <c r="AQ558">
        <f>COUNT($AO$2:AO558)</f>
        <v>557</v>
      </c>
      <c r="AR558">
        <f t="shared" si="89"/>
        <v>95.69120287253142</v>
      </c>
    </row>
    <row r="559" spans="2:44">
      <c r="B559">
        <v>70</v>
      </c>
      <c r="C559">
        <v>39</v>
      </c>
      <c r="D559">
        <v>4</v>
      </c>
      <c r="E559">
        <f t="shared" si="80"/>
        <v>1</v>
      </c>
      <c r="F559">
        <f>SUM($E$2:E559)</f>
        <v>557</v>
      </c>
      <c r="G559">
        <f>COUNT($E$2:E559)</f>
        <v>558</v>
      </c>
      <c r="H559">
        <f t="shared" si="81"/>
        <v>99.820788530465947</v>
      </c>
      <c r="K559">
        <v>5</v>
      </c>
      <c r="L559">
        <v>5</v>
      </c>
      <c r="M559">
        <v>4</v>
      </c>
      <c r="N559">
        <f t="shared" si="82"/>
        <v>1</v>
      </c>
      <c r="O559">
        <f>SUM($N$2:N559)</f>
        <v>519</v>
      </c>
      <c r="P559">
        <f>COUNT($N$2:N559)</f>
        <v>558</v>
      </c>
      <c r="Q559">
        <f t="shared" si="83"/>
        <v>93.010752688172033</v>
      </c>
      <c r="T559">
        <v>5</v>
      </c>
      <c r="U559">
        <v>5</v>
      </c>
      <c r="V559">
        <v>4</v>
      </c>
      <c r="W559">
        <f t="shared" si="84"/>
        <v>1</v>
      </c>
      <c r="X559">
        <f>SUM($W$2:W559)</f>
        <v>522</v>
      </c>
      <c r="Y559">
        <f>COUNT($W$2:W559)</f>
        <v>558</v>
      </c>
      <c r="Z559">
        <f t="shared" si="85"/>
        <v>93.548387096774192</v>
      </c>
      <c r="AC559">
        <v>51</v>
      </c>
      <c r="AD559">
        <v>51</v>
      </c>
      <c r="AE559">
        <v>35</v>
      </c>
      <c r="AF559">
        <f t="shared" si="86"/>
        <v>1</v>
      </c>
      <c r="AG559">
        <f>SUM($AF$2:AF559)</f>
        <v>529</v>
      </c>
      <c r="AH559">
        <f>COUNT($AF$2:AF559)</f>
        <v>558</v>
      </c>
      <c r="AI559">
        <f t="shared" si="87"/>
        <v>94.802867383512549</v>
      </c>
      <c r="AL559">
        <v>55</v>
      </c>
      <c r="AM559">
        <v>55</v>
      </c>
      <c r="AN559">
        <v>35</v>
      </c>
      <c r="AO559">
        <f t="shared" si="88"/>
        <v>1</v>
      </c>
      <c r="AP559">
        <f>SUM($AO$2:AO559)</f>
        <v>534</v>
      </c>
      <c r="AQ559">
        <f>COUNT($AO$2:AO559)</f>
        <v>558</v>
      </c>
      <c r="AR559">
        <f t="shared" si="89"/>
        <v>95.6989247311828</v>
      </c>
    </row>
    <row r="560" spans="2:44">
      <c r="B560">
        <v>70</v>
      </c>
      <c r="C560">
        <v>39</v>
      </c>
      <c r="D560">
        <v>4</v>
      </c>
      <c r="E560">
        <f t="shared" si="80"/>
        <v>1</v>
      </c>
      <c r="F560">
        <f>SUM($E$2:E560)</f>
        <v>558</v>
      </c>
      <c r="G560">
        <f>COUNT($E$2:E560)</f>
        <v>559</v>
      </c>
      <c r="H560">
        <f t="shared" si="81"/>
        <v>99.821109123434709</v>
      </c>
      <c r="K560">
        <v>5</v>
      </c>
      <c r="L560">
        <v>5</v>
      </c>
      <c r="M560">
        <v>4</v>
      </c>
      <c r="N560">
        <f t="shared" si="82"/>
        <v>1</v>
      </c>
      <c r="O560">
        <f>SUM($N$2:N560)</f>
        <v>520</v>
      </c>
      <c r="P560">
        <f>COUNT($N$2:N560)</f>
        <v>559</v>
      </c>
      <c r="Q560">
        <f t="shared" si="83"/>
        <v>93.023255813953483</v>
      </c>
      <c r="T560">
        <v>5</v>
      </c>
      <c r="U560">
        <v>5</v>
      </c>
      <c r="V560">
        <v>4</v>
      </c>
      <c r="W560">
        <f t="shared" si="84"/>
        <v>1</v>
      </c>
      <c r="X560">
        <f>SUM($W$2:W560)</f>
        <v>523</v>
      </c>
      <c r="Y560">
        <f>COUNT($W$2:W560)</f>
        <v>559</v>
      </c>
      <c r="Z560">
        <f t="shared" si="85"/>
        <v>93.559928443649369</v>
      </c>
      <c r="AC560">
        <v>51</v>
      </c>
      <c r="AD560">
        <v>51</v>
      </c>
      <c r="AE560">
        <v>34</v>
      </c>
      <c r="AF560">
        <f t="shared" si="86"/>
        <v>1</v>
      </c>
      <c r="AG560">
        <f>SUM($AF$2:AF560)</f>
        <v>530</v>
      </c>
      <c r="AH560">
        <f>COUNT($AF$2:AF560)</f>
        <v>559</v>
      </c>
      <c r="AI560">
        <f t="shared" si="87"/>
        <v>94.812164579606446</v>
      </c>
      <c r="AL560">
        <v>55</v>
      </c>
      <c r="AM560">
        <v>55</v>
      </c>
      <c r="AN560">
        <v>34</v>
      </c>
      <c r="AO560">
        <f t="shared" si="88"/>
        <v>1</v>
      </c>
      <c r="AP560">
        <f>SUM($AO$2:AO560)</f>
        <v>535</v>
      </c>
      <c r="AQ560">
        <f>COUNT($AO$2:AO560)</f>
        <v>559</v>
      </c>
      <c r="AR560">
        <f t="shared" si="89"/>
        <v>95.706618962432927</v>
      </c>
    </row>
    <row r="561" spans="2:44">
      <c r="B561">
        <v>70</v>
      </c>
      <c r="C561">
        <v>39</v>
      </c>
      <c r="D561">
        <v>4</v>
      </c>
      <c r="E561">
        <f t="shared" si="80"/>
        <v>1</v>
      </c>
      <c r="F561">
        <f>SUM($E$2:E561)</f>
        <v>559</v>
      </c>
      <c r="G561">
        <f>COUNT($E$2:E561)</f>
        <v>560</v>
      </c>
      <c r="H561">
        <f t="shared" si="81"/>
        <v>99.821428571428569</v>
      </c>
      <c r="K561">
        <v>5</v>
      </c>
      <c r="L561">
        <v>5</v>
      </c>
      <c r="M561">
        <v>4</v>
      </c>
      <c r="N561">
        <f t="shared" si="82"/>
        <v>1</v>
      </c>
      <c r="O561">
        <f>SUM($N$2:N561)</f>
        <v>521</v>
      </c>
      <c r="P561">
        <f>COUNT($N$2:N561)</f>
        <v>560</v>
      </c>
      <c r="Q561">
        <f t="shared" si="83"/>
        <v>93.035714285714292</v>
      </c>
      <c r="T561">
        <v>5</v>
      </c>
      <c r="U561">
        <v>5</v>
      </c>
      <c r="V561">
        <v>4</v>
      </c>
      <c r="W561">
        <f t="shared" si="84"/>
        <v>1</v>
      </c>
      <c r="X561">
        <f>SUM($W$2:W561)</f>
        <v>524</v>
      </c>
      <c r="Y561">
        <f>COUNT($W$2:W561)</f>
        <v>560</v>
      </c>
      <c r="Z561">
        <f t="shared" si="85"/>
        <v>93.571428571428569</v>
      </c>
      <c r="AC561">
        <v>51</v>
      </c>
      <c r="AD561">
        <v>51</v>
      </c>
      <c r="AE561">
        <v>40</v>
      </c>
      <c r="AF561">
        <f t="shared" si="86"/>
        <v>1</v>
      </c>
      <c r="AG561">
        <f>SUM($AF$2:AF561)</f>
        <v>531</v>
      </c>
      <c r="AH561">
        <f>COUNT($AF$2:AF561)</f>
        <v>560</v>
      </c>
      <c r="AI561">
        <f t="shared" si="87"/>
        <v>94.821428571428569</v>
      </c>
      <c r="AL561">
        <v>55</v>
      </c>
      <c r="AM561">
        <v>55</v>
      </c>
      <c r="AN561">
        <v>40</v>
      </c>
      <c r="AO561">
        <f t="shared" si="88"/>
        <v>1</v>
      </c>
      <c r="AP561">
        <f>SUM($AO$2:AO561)</f>
        <v>536</v>
      </c>
      <c r="AQ561">
        <f>COUNT($AO$2:AO561)</f>
        <v>560</v>
      </c>
      <c r="AR561">
        <f t="shared" si="89"/>
        <v>95.714285714285722</v>
      </c>
    </row>
    <row r="562" spans="2:44">
      <c r="B562">
        <v>70</v>
      </c>
      <c r="C562">
        <v>39</v>
      </c>
      <c r="D562">
        <v>5</v>
      </c>
      <c r="E562">
        <f t="shared" si="80"/>
        <v>1</v>
      </c>
      <c r="F562">
        <f>SUM($E$2:E562)</f>
        <v>560</v>
      </c>
      <c r="G562">
        <f>COUNT($E$2:E562)</f>
        <v>561</v>
      </c>
      <c r="H562">
        <f t="shared" si="81"/>
        <v>99.821746880570402</v>
      </c>
      <c r="K562">
        <v>5</v>
      </c>
      <c r="L562">
        <v>5</v>
      </c>
      <c r="M562">
        <v>5</v>
      </c>
      <c r="N562">
        <f t="shared" si="82"/>
        <v>1</v>
      </c>
      <c r="O562">
        <f>SUM($N$2:N562)</f>
        <v>522</v>
      </c>
      <c r="P562">
        <f>COUNT($N$2:N562)</f>
        <v>561</v>
      </c>
      <c r="Q562">
        <f t="shared" si="83"/>
        <v>93.048128342245988</v>
      </c>
      <c r="T562">
        <v>5</v>
      </c>
      <c r="U562">
        <v>5</v>
      </c>
      <c r="V562">
        <v>5</v>
      </c>
      <c r="W562">
        <f t="shared" si="84"/>
        <v>1</v>
      </c>
      <c r="X562">
        <f>SUM($W$2:W562)</f>
        <v>525</v>
      </c>
      <c r="Y562">
        <f>COUNT($W$2:W562)</f>
        <v>561</v>
      </c>
      <c r="Z562">
        <f t="shared" si="85"/>
        <v>93.582887700534755</v>
      </c>
      <c r="AC562">
        <v>51</v>
      </c>
      <c r="AD562">
        <v>51</v>
      </c>
      <c r="AE562">
        <v>29</v>
      </c>
      <c r="AF562">
        <f t="shared" si="86"/>
        <v>1</v>
      </c>
      <c r="AG562">
        <f>SUM($AF$2:AF562)</f>
        <v>532</v>
      </c>
      <c r="AH562">
        <f>COUNT($AF$2:AF562)</f>
        <v>561</v>
      </c>
      <c r="AI562">
        <f t="shared" si="87"/>
        <v>94.830659536541901</v>
      </c>
      <c r="AL562">
        <v>55</v>
      </c>
      <c r="AM562">
        <v>55</v>
      </c>
      <c r="AN562">
        <v>29</v>
      </c>
      <c r="AO562">
        <f t="shared" si="88"/>
        <v>1</v>
      </c>
      <c r="AP562">
        <f>SUM($AO$2:AO562)</f>
        <v>537</v>
      </c>
      <c r="AQ562">
        <f>COUNT($AO$2:AO562)</f>
        <v>561</v>
      </c>
      <c r="AR562">
        <f t="shared" si="89"/>
        <v>95.721925133689851</v>
      </c>
    </row>
    <row r="563" spans="2:44">
      <c r="B563">
        <v>70</v>
      </c>
      <c r="C563">
        <v>39</v>
      </c>
      <c r="D563">
        <v>5</v>
      </c>
      <c r="E563">
        <f t="shared" si="80"/>
        <v>1</v>
      </c>
      <c r="F563">
        <f>SUM($E$2:E563)</f>
        <v>561</v>
      </c>
      <c r="G563">
        <f>COUNT($E$2:E563)</f>
        <v>562</v>
      </c>
      <c r="H563">
        <f t="shared" si="81"/>
        <v>99.822064056939496</v>
      </c>
      <c r="K563">
        <v>5</v>
      </c>
      <c r="L563">
        <v>5</v>
      </c>
      <c r="M563">
        <v>5</v>
      </c>
      <c r="N563">
        <f t="shared" si="82"/>
        <v>1</v>
      </c>
      <c r="O563">
        <f>SUM($N$2:N563)</f>
        <v>523</v>
      </c>
      <c r="P563">
        <f>COUNT($N$2:N563)</f>
        <v>562</v>
      </c>
      <c r="Q563">
        <f t="shared" si="83"/>
        <v>93.060498220640568</v>
      </c>
      <c r="T563">
        <v>5</v>
      </c>
      <c r="U563">
        <v>5</v>
      </c>
      <c r="V563">
        <v>5</v>
      </c>
      <c r="W563">
        <f t="shared" si="84"/>
        <v>1</v>
      </c>
      <c r="X563">
        <f>SUM($W$2:W563)</f>
        <v>526</v>
      </c>
      <c r="Y563">
        <f>COUNT($W$2:W563)</f>
        <v>562</v>
      </c>
      <c r="Z563">
        <f t="shared" si="85"/>
        <v>93.594306049822066</v>
      </c>
      <c r="AC563">
        <v>51</v>
      </c>
      <c r="AD563">
        <v>51</v>
      </c>
      <c r="AE563">
        <v>34</v>
      </c>
      <c r="AF563">
        <f t="shared" si="86"/>
        <v>1</v>
      </c>
      <c r="AG563">
        <f>SUM($AF$2:AF563)</f>
        <v>533</v>
      </c>
      <c r="AH563">
        <f>COUNT($AF$2:AF563)</f>
        <v>562</v>
      </c>
      <c r="AI563">
        <f t="shared" si="87"/>
        <v>94.839857651245552</v>
      </c>
      <c r="AL563">
        <v>55</v>
      </c>
      <c r="AM563">
        <v>55</v>
      </c>
      <c r="AN563">
        <v>34</v>
      </c>
      <c r="AO563">
        <f t="shared" si="88"/>
        <v>1</v>
      </c>
      <c r="AP563">
        <f>SUM($AO$2:AO563)</f>
        <v>538</v>
      </c>
      <c r="AQ563">
        <f>COUNT($AO$2:AO563)</f>
        <v>562</v>
      </c>
      <c r="AR563">
        <f t="shared" si="89"/>
        <v>95.729537366548044</v>
      </c>
    </row>
    <row r="564" spans="2:44">
      <c r="B564">
        <v>70</v>
      </c>
      <c r="C564">
        <v>39</v>
      </c>
      <c r="D564">
        <v>4</v>
      </c>
      <c r="E564">
        <f t="shared" si="80"/>
        <v>1</v>
      </c>
      <c r="F564">
        <f>SUM($E$2:E564)</f>
        <v>562</v>
      </c>
      <c r="G564">
        <f>COUNT($E$2:E564)</f>
        <v>563</v>
      </c>
      <c r="H564">
        <f t="shared" si="81"/>
        <v>99.822380106571941</v>
      </c>
      <c r="K564">
        <v>5</v>
      </c>
      <c r="L564">
        <v>5</v>
      </c>
      <c r="M564">
        <v>4</v>
      </c>
      <c r="N564">
        <f t="shared" si="82"/>
        <v>1</v>
      </c>
      <c r="O564">
        <f>SUM($N$2:N564)</f>
        <v>524</v>
      </c>
      <c r="P564">
        <f>COUNT($N$2:N564)</f>
        <v>563</v>
      </c>
      <c r="Q564">
        <f t="shared" si="83"/>
        <v>93.072824156305515</v>
      </c>
      <c r="T564">
        <v>5</v>
      </c>
      <c r="U564">
        <v>5</v>
      </c>
      <c r="V564">
        <v>4</v>
      </c>
      <c r="W564">
        <f t="shared" si="84"/>
        <v>1</v>
      </c>
      <c r="X564">
        <f>SUM($W$2:W564)</f>
        <v>527</v>
      </c>
      <c r="Y564">
        <f>COUNT($W$2:W564)</f>
        <v>563</v>
      </c>
      <c r="Z564">
        <f t="shared" si="85"/>
        <v>93.605683836589691</v>
      </c>
      <c r="AC564">
        <v>51</v>
      </c>
      <c r="AD564">
        <v>51</v>
      </c>
      <c r="AE564">
        <v>40</v>
      </c>
      <c r="AF564">
        <f t="shared" si="86"/>
        <v>1</v>
      </c>
      <c r="AG564">
        <f>SUM($AF$2:AF564)</f>
        <v>534</v>
      </c>
      <c r="AH564">
        <f>COUNT($AF$2:AF564)</f>
        <v>563</v>
      </c>
      <c r="AI564">
        <f t="shared" si="87"/>
        <v>94.849023090586144</v>
      </c>
      <c r="AL564">
        <v>55</v>
      </c>
      <c r="AM564">
        <v>55</v>
      </c>
      <c r="AN564">
        <v>40</v>
      </c>
      <c r="AO564">
        <f t="shared" si="88"/>
        <v>1</v>
      </c>
      <c r="AP564">
        <f>SUM($AO$2:AO564)</f>
        <v>539</v>
      </c>
      <c r="AQ564">
        <f>COUNT($AO$2:AO564)</f>
        <v>563</v>
      </c>
      <c r="AR564">
        <f t="shared" si="89"/>
        <v>95.737122557726465</v>
      </c>
    </row>
    <row r="565" spans="2:44">
      <c r="B565">
        <v>70</v>
      </c>
      <c r="C565">
        <v>39</v>
      </c>
      <c r="D565">
        <v>4</v>
      </c>
      <c r="E565">
        <f t="shared" si="80"/>
        <v>1</v>
      </c>
      <c r="F565">
        <f>SUM($E$2:E565)</f>
        <v>563</v>
      </c>
      <c r="G565">
        <f>COUNT($E$2:E565)</f>
        <v>564</v>
      </c>
      <c r="H565">
        <f t="shared" si="81"/>
        <v>99.822695035460995</v>
      </c>
      <c r="K565">
        <v>5</v>
      </c>
      <c r="L565">
        <v>5</v>
      </c>
      <c r="M565">
        <v>4</v>
      </c>
      <c r="N565">
        <f t="shared" si="82"/>
        <v>1</v>
      </c>
      <c r="O565">
        <f>SUM($N$2:N565)</f>
        <v>525</v>
      </c>
      <c r="P565">
        <f>COUNT($N$2:N565)</f>
        <v>564</v>
      </c>
      <c r="Q565">
        <f t="shared" si="83"/>
        <v>93.085106382978722</v>
      </c>
      <c r="T565">
        <v>5</v>
      </c>
      <c r="U565">
        <v>5</v>
      </c>
      <c r="V565">
        <v>4</v>
      </c>
      <c r="W565">
        <f t="shared" si="84"/>
        <v>1</v>
      </c>
      <c r="X565">
        <f>SUM($W$2:W565)</f>
        <v>528</v>
      </c>
      <c r="Y565">
        <f>COUNT($W$2:W565)</f>
        <v>564</v>
      </c>
      <c r="Z565">
        <f t="shared" si="85"/>
        <v>93.61702127659575</v>
      </c>
      <c r="AC565">
        <v>51</v>
      </c>
      <c r="AD565">
        <v>51</v>
      </c>
      <c r="AE565">
        <v>38</v>
      </c>
      <c r="AF565">
        <f t="shared" si="86"/>
        <v>1</v>
      </c>
      <c r="AG565">
        <f>SUM($AF$2:AF565)</f>
        <v>535</v>
      </c>
      <c r="AH565">
        <f>COUNT($AF$2:AF565)</f>
        <v>564</v>
      </c>
      <c r="AI565">
        <f t="shared" si="87"/>
        <v>94.858156028368796</v>
      </c>
      <c r="AL565">
        <v>55</v>
      </c>
      <c r="AM565">
        <v>55</v>
      </c>
      <c r="AN565">
        <v>38</v>
      </c>
      <c r="AO565">
        <f t="shared" si="88"/>
        <v>1</v>
      </c>
      <c r="AP565">
        <f>SUM($AO$2:AO565)</f>
        <v>540</v>
      </c>
      <c r="AQ565">
        <f>COUNT($AO$2:AO565)</f>
        <v>564</v>
      </c>
      <c r="AR565">
        <f t="shared" si="89"/>
        <v>95.744680851063833</v>
      </c>
    </row>
    <row r="566" spans="2:44">
      <c r="B566">
        <v>70</v>
      </c>
      <c r="C566">
        <v>39</v>
      </c>
      <c r="D566">
        <v>4</v>
      </c>
      <c r="E566">
        <f t="shared" si="80"/>
        <v>1</v>
      </c>
      <c r="F566">
        <f>SUM($E$2:E566)</f>
        <v>564</v>
      </c>
      <c r="G566">
        <f>COUNT($E$2:E566)</f>
        <v>565</v>
      </c>
      <c r="H566">
        <f t="shared" si="81"/>
        <v>99.823008849557525</v>
      </c>
      <c r="K566">
        <v>5</v>
      </c>
      <c r="L566">
        <v>5</v>
      </c>
      <c r="M566">
        <v>4</v>
      </c>
      <c r="N566">
        <f t="shared" si="82"/>
        <v>1</v>
      </c>
      <c r="O566">
        <f>SUM($N$2:N566)</f>
        <v>526</v>
      </c>
      <c r="P566">
        <f>COUNT($N$2:N566)</f>
        <v>565</v>
      </c>
      <c r="Q566">
        <f t="shared" si="83"/>
        <v>93.097345132743357</v>
      </c>
      <c r="T566">
        <v>5</v>
      </c>
      <c r="U566">
        <v>5</v>
      </c>
      <c r="V566">
        <v>4</v>
      </c>
      <c r="W566">
        <f t="shared" si="84"/>
        <v>1</v>
      </c>
      <c r="X566">
        <f>SUM($W$2:W566)</f>
        <v>529</v>
      </c>
      <c r="Y566">
        <f>COUNT($W$2:W566)</f>
        <v>565</v>
      </c>
      <c r="Z566">
        <f t="shared" si="85"/>
        <v>93.628318584070797</v>
      </c>
      <c r="AC566">
        <v>51</v>
      </c>
      <c r="AD566">
        <v>51</v>
      </c>
      <c r="AE566">
        <v>36</v>
      </c>
      <c r="AF566">
        <f t="shared" si="86"/>
        <v>1</v>
      </c>
      <c r="AG566">
        <f>SUM($AF$2:AF566)</f>
        <v>536</v>
      </c>
      <c r="AH566">
        <f>COUNT($AF$2:AF566)</f>
        <v>565</v>
      </c>
      <c r="AI566">
        <f t="shared" si="87"/>
        <v>94.86725663716814</v>
      </c>
      <c r="AL566">
        <v>55</v>
      </c>
      <c r="AM566">
        <v>55</v>
      </c>
      <c r="AN566">
        <v>36</v>
      </c>
      <c r="AO566">
        <f t="shared" si="88"/>
        <v>1</v>
      </c>
      <c r="AP566">
        <f>SUM($AO$2:AO566)</f>
        <v>541</v>
      </c>
      <c r="AQ566">
        <f>COUNT($AO$2:AO566)</f>
        <v>565</v>
      </c>
      <c r="AR566">
        <f t="shared" si="89"/>
        <v>95.752212389380531</v>
      </c>
    </row>
    <row r="567" spans="2:44">
      <c r="B567">
        <v>70</v>
      </c>
      <c r="C567">
        <v>39</v>
      </c>
      <c r="D567">
        <v>4</v>
      </c>
      <c r="E567">
        <f t="shared" si="80"/>
        <v>1</v>
      </c>
      <c r="F567">
        <f>SUM($E$2:E567)</f>
        <v>565</v>
      </c>
      <c r="G567">
        <f>COUNT($E$2:E567)</f>
        <v>566</v>
      </c>
      <c r="H567">
        <f t="shared" si="81"/>
        <v>99.823321554770317</v>
      </c>
      <c r="K567">
        <v>5</v>
      </c>
      <c r="L567">
        <v>5</v>
      </c>
      <c r="M567">
        <v>4</v>
      </c>
      <c r="N567">
        <f t="shared" si="82"/>
        <v>1</v>
      </c>
      <c r="O567">
        <f>SUM($N$2:N567)</f>
        <v>527</v>
      </c>
      <c r="P567">
        <f>COUNT($N$2:N567)</f>
        <v>566</v>
      </c>
      <c r="Q567">
        <f t="shared" si="83"/>
        <v>93.109540636042396</v>
      </c>
      <c r="T567">
        <v>5</v>
      </c>
      <c r="U567">
        <v>5</v>
      </c>
      <c r="V567">
        <v>4</v>
      </c>
      <c r="W567">
        <f t="shared" si="84"/>
        <v>1</v>
      </c>
      <c r="X567">
        <f>SUM($W$2:W567)</f>
        <v>530</v>
      </c>
      <c r="Y567">
        <f>COUNT($W$2:W567)</f>
        <v>566</v>
      </c>
      <c r="Z567">
        <f t="shared" si="85"/>
        <v>93.639575971731446</v>
      </c>
      <c r="AC567">
        <v>51</v>
      </c>
      <c r="AD567">
        <v>51</v>
      </c>
      <c r="AE567">
        <v>27</v>
      </c>
      <c r="AF567">
        <f t="shared" si="86"/>
        <v>1</v>
      </c>
      <c r="AG567">
        <f>SUM($AF$2:AF567)</f>
        <v>537</v>
      </c>
      <c r="AH567">
        <f>COUNT($AF$2:AF567)</f>
        <v>566</v>
      </c>
      <c r="AI567">
        <f t="shared" si="87"/>
        <v>94.876325088339215</v>
      </c>
      <c r="AL567">
        <v>55</v>
      </c>
      <c r="AM567">
        <v>55</v>
      </c>
      <c r="AN567">
        <v>27</v>
      </c>
      <c r="AO567">
        <f t="shared" si="88"/>
        <v>1</v>
      </c>
      <c r="AP567">
        <f>SUM($AO$2:AO567)</f>
        <v>542</v>
      </c>
      <c r="AQ567">
        <f>COUNT($AO$2:AO567)</f>
        <v>566</v>
      </c>
      <c r="AR567">
        <f t="shared" si="89"/>
        <v>95.759717314487631</v>
      </c>
    </row>
    <row r="568" spans="2:44">
      <c r="B568">
        <v>70</v>
      </c>
      <c r="C568">
        <v>39</v>
      </c>
      <c r="D568">
        <v>3</v>
      </c>
      <c r="E568">
        <f t="shared" si="80"/>
        <v>1</v>
      </c>
      <c r="F568">
        <f>SUM($E$2:E568)</f>
        <v>566</v>
      </c>
      <c r="G568">
        <f>COUNT($E$2:E568)</f>
        <v>567</v>
      </c>
      <c r="H568">
        <f t="shared" si="81"/>
        <v>99.82363315696648</v>
      </c>
      <c r="K568">
        <v>5</v>
      </c>
      <c r="L568">
        <v>5</v>
      </c>
      <c r="M568">
        <v>3</v>
      </c>
      <c r="N568">
        <f t="shared" si="82"/>
        <v>1</v>
      </c>
      <c r="O568">
        <f>SUM($N$2:N568)</f>
        <v>528</v>
      </c>
      <c r="P568">
        <f>COUNT($N$2:N568)</f>
        <v>567</v>
      </c>
      <c r="Q568">
        <f t="shared" si="83"/>
        <v>93.121693121693113</v>
      </c>
      <c r="T568">
        <v>5</v>
      </c>
      <c r="U568">
        <v>5</v>
      </c>
      <c r="V568">
        <v>3</v>
      </c>
      <c r="W568">
        <f t="shared" si="84"/>
        <v>1</v>
      </c>
      <c r="X568">
        <f>SUM($W$2:W568)</f>
        <v>531</v>
      </c>
      <c r="Y568">
        <f>COUNT($W$2:W568)</f>
        <v>567</v>
      </c>
      <c r="Z568">
        <f t="shared" si="85"/>
        <v>93.650793650793645</v>
      </c>
      <c r="AC568">
        <v>51</v>
      </c>
      <c r="AD568">
        <v>51</v>
      </c>
      <c r="AE568">
        <v>32</v>
      </c>
      <c r="AF568">
        <f t="shared" si="86"/>
        <v>1</v>
      </c>
      <c r="AG568">
        <f>SUM($AF$2:AF568)</f>
        <v>538</v>
      </c>
      <c r="AH568">
        <f>COUNT($AF$2:AF568)</f>
        <v>567</v>
      </c>
      <c r="AI568">
        <f t="shared" si="87"/>
        <v>94.885361552028215</v>
      </c>
      <c r="AL568">
        <v>55</v>
      </c>
      <c r="AM568">
        <v>55</v>
      </c>
      <c r="AN568">
        <v>32</v>
      </c>
      <c r="AO568">
        <f t="shared" si="88"/>
        <v>1</v>
      </c>
      <c r="AP568">
        <f>SUM($AO$2:AO568)</f>
        <v>543</v>
      </c>
      <c r="AQ568">
        <f>COUNT($AO$2:AO568)</f>
        <v>567</v>
      </c>
      <c r="AR568">
        <f t="shared" si="89"/>
        <v>95.767195767195773</v>
      </c>
    </row>
    <row r="569" spans="2:44">
      <c r="B569">
        <v>70</v>
      </c>
      <c r="C569">
        <v>39</v>
      </c>
      <c r="D569">
        <v>4</v>
      </c>
      <c r="E569">
        <f t="shared" si="80"/>
        <v>1</v>
      </c>
      <c r="F569">
        <f>SUM($E$2:E569)</f>
        <v>567</v>
      </c>
      <c r="G569">
        <f>COUNT($E$2:E569)</f>
        <v>568</v>
      </c>
      <c r="H569">
        <f t="shared" si="81"/>
        <v>99.823943661971825</v>
      </c>
      <c r="K569">
        <v>5</v>
      </c>
      <c r="L569">
        <v>5</v>
      </c>
      <c r="M569">
        <v>4</v>
      </c>
      <c r="N569">
        <f t="shared" si="82"/>
        <v>1</v>
      </c>
      <c r="O569">
        <f>SUM($N$2:N569)</f>
        <v>529</v>
      </c>
      <c r="P569">
        <f>COUNT($N$2:N569)</f>
        <v>568</v>
      </c>
      <c r="Q569">
        <f t="shared" si="83"/>
        <v>93.133802816901408</v>
      </c>
      <c r="T569">
        <v>5</v>
      </c>
      <c r="U569">
        <v>5</v>
      </c>
      <c r="V569">
        <v>4</v>
      </c>
      <c r="W569">
        <f t="shared" si="84"/>
        <v>1</v>
      </c>
      <c r="X569">
        <f>SUM($W$2:W569)</f>
        <v>532</v>
      </c>
      <c r="Y569">
        <f>COUNT($W$2:W569)</f>
        <v>568</v>
      </c>
      <c r="Z569">
        <f t="shared" si="85"/>
        <v>93.661971830985919</v>
      </c>
      <c r="AC569">
        <v>51</v>
      </c>
      <c r="AD569">
        <v>51</v>
      </c>
      <c r="AE569">
        <v>32</v>
      </c>
      <c r="AF569">
        <f t="shared" si="86"/>
        <v>1</v>
      </c>
      <c r="AG569">
        <f>SUM($AF$2:AF569)</f>
        <v>539</v>
      </c>
      <c r="AH569">
        <f>COUNT($AF$2:AF569)</f>
        <v>568</v>
      </c>
      <c r="AI569">
        <f t="shared" si="87"/>
        <v>94.894366197183103</v>
      </c>
      <c r="AL569">
        <v>55</v>
      </c>
      <c r="AM569">
        <v>55</v>
      </c>
      <c r="AN569">
        <v>32</v>
      </c>
      <c r="AO569">
        <f t="shared" si="88"/>
        <v>1</v>
      </c>
      <c r="AP569">
        <f>SUM($AO$2:AO569)</f>
        <v>544</v>
      </c>
      <c r="AQ569">
        <f>COUNT($AO$2:AO569)</f>
        <v>568</v>
      </c>
      <c r="AR569">
        <f t="shared" si="89"/>
        <v>95.774647887323937</v>
      </c>
    </row>
    <row r="570" spans="2:44">
      <c r="B570">
        <v>70</v>
      </c>
      <c r="C570">
        <v>39</v>
      </c>
      <c r="D570">
        <v>4</v>
      </c>
      <c r="E570">
        <f t="shared" si="80"/>
        <v>1</v>
      </c>
      <c r="F570">
        <f>SUM($E$2:E570)</f>
        <v>568</v>
      </c>
      <c r="G570">
        <f>COUNT($E$2:E570)</f>
        <v>569</v>
      </c>
      <c r="H570">
        <f t="shared" si="81"/>
        <v>99.824253075571178</v>
      </c>
      <c r="K570">
        <v>5</v>
      </c>
      <c r="L570">
        <v>5</v>
      </c>
      <c r="M570">
        <v>4</v>
      </c>
      <c r="N570">
        <f t="shared" si="82"/>
        <v>1</v>
      </c>
      <c r="O570">
        <f>SUM($N$2:N570)</f>
        <v>530</v>
      </c>
      <c r="P570">
        <f>COUNT($N$2:N570)</f>
        <v>569</v>
      </c>
      <c r="Q570">
        <f t="shared" si="83"/>
        <v>93.145869947275926</v>
      </c>
      <c r="T570">
        <v>5</v>
      </c>
      <c r="U570">
        <v>5</v>
      </c>
      <c r="V570">
        <v>4</v>
      </c>
      <c r="W570">
        <f t="shared" si="84"/>
        <v>1</v>
      </c>
      <c r="X570">
        <f>SUM($W$2:W570)</f>
        <v>533</v>
      </c>
      <c r="Y570">
        <f>COUNT($W$2:W570)</f>
        <v>569</v>
      </c>
      <c r="Z570">
        <f t="shared" si="85"/>
        <v>93.673110720562391</v>
      </c>
      <c r="AC570">
        <v>51</v>
      </c>
      <c r="AD570">
        <v>51</v>
      </c>
      <c r="AE570">
        <v>38</v>
      </c>
      <c r="AF570">
        <f t="shared" si="86"/>
        <v>1</v>
      </c>
      <c r="AG570">
        <f>SUM($AF$2:AF570)</f>
        <v>540</v>
      </c>
      <c r="AH570">
        <f>COUNT($AF$2:AF570)</f>
        <v>569</v>
      </c>
      <c r="AI570">
        <f t="shared" si="87"/>
        <v>94.903339191564157</v>
      </c>
      <c r="AL570">
        <v>55</v>
      </c>
      <c r="AM570">
        <v>55</v>
      </c>
      <c r="AN570">
        <v>38</v>
      </c>
      <c r="AO570">
        <f t="shared" si="88"/>
        <v>1</v>
      </c>
      <c r="AP570">
        <f>SUM($AO$2:AO570)</f>
        <v>545</v>
      </c>
      <c r="AQ570">
        <f>COUNT($AO$2:AO570)</f>
        <v>569</v>
      </c>
      <c r="AR570">
        <f t="shared" si="89"/>
        <v>95.782073813708251</v>
      </c>
    </row>
    <row r="571" spans="2:44">
      <c r="B571">
        <v>70</v>
      </c>
      <c r="C571">
        <v>39</v>
      </c>
      <c r="D571">
        <v>8</v>
      </c>
      <c r="E571">
        <f t="shared" si="80"/>
        <v>1</v>
      </c>
      <c r="F571">
        <f>SUM($E$2:E571)</f>
        <v>569</v>
      </c>
      <c r="G571">
        <f>COUNT($E$2:E571)</f>
        <v>570</v>
      </c>
      <c r="H571">
        <f t="shared" si="81"/>
        <v>99.824561403508767</v>
      </c>
      <c r="K571">
        <v>5</v>
      </c>
      <c r="L571">
        <v>5</v>
      </c>
      <c r="M571">
        <v>8</v>
      </c>
      <c r="N571">
        <f t="shared" si="82"/>
        <v>0</v>
      </c>
      <c r="O571">
        <f>SUM($N$2:N571)</f>
        <v>530</v>
      </c>
      <c r="P571">
        <f>COUNT($N$2:N571)</f>
        <v>570</v>
      </c>
      <c r="Q571">
        <f t="shared" si="83"/>
        <v>92.982456140350877</v>
      </c>
      <c r="T571">
        <v>5</v>
      </c>
      <c r="U571">
        <v>5</v>
      </c>
      <c r="V571">
        <v>8</v>
      </c>
      <c r="W571">
        <f t="shared" si="84"/>
        <v>0</v>
      </c>
      <c r="X571">
        <f>SUM($W$2:W571)</f>
        <v>533</v>
      </c>
      <c r="Y571">
        <f>COUNT($W$2:W571)</f>
        <v>570</v>
      </c>
      <c r="Z571">
        <f t="shared" si="85"/>
        <v>93.508771929824562</v>
      </c>
      <c r="AC571">
        <v>51</v>
      </c>
      <c r="AD571">
        <v>51</v>
      </c>
      <c r="AE571">
        <v>43</v>
      </c>
      <c r="AF571">
        <f t="shared" si="86"/>
        <v>1</v>
      </c>
      <c r="AG571">
        <f>SUM($AF$2:AF571)</f>
        <v>541</v>
      </c>
      <c r="AH571">
        <f>COUNT($AF$2:AF571)</f>
        <v>570</v>
      </c>
      <c r="AI571">
        <f t="shared" si="87"/>
        <v>94.912280701754383</v>
      </c>
      <c r="AL571">
        <v>55</v>
      </c>
      <c r="AM571">
        <v>55</v>
      </c>
      <c r="AN571">
        <v>43</v>
      </c>
      <c r="AO571">
        <f t="shared" si="88"/>
        <v>1</v>
      </c>
      <c r="AP571">
        <f>SUM($AO$2:AO571)</f>
        <v>546</v>
      </c>
      <c r="AQ571">
        <f>COUNT($AO$2:AO571)</f>
        <v>570</v>
      </c>
      <c r="AR571">
        <f t="shared" si="89"/>
        <v>95.78947368421052</v>
      </c>
    </row>
    <row r="572" spans="2:44">
      <c r="B572">
        <v>70</v>
      </c>
      <c r="C572">
        <v>39</v>
      </c>
      <c r="D572">
        <v>4</v>
      </c>
      <c r="E572">
        <f t="shared" si="80"/>
        <v>1</v>
      </c>
      <c r="F572">
        <f>SUM($E$2:E572)</f>
        <v>570</v>
      </c>
      <c r="G572">
        <f>COUNT($E$2:E572)</f>
        <v>571</v>
      </c>
      <c r="H572">
        <f t="shared" si="81"/>
        <v>99.824868651488615</v>
      </c>
      <c r="K572">
        <v>5</v>
      </c>
      <c r="L572">
        <v>5</v>
      </c>
      <c r="M572">
        <v>4</v>
      </c>
      <c r="N572">
        <f t="shared" si="82"/>
        <v>1</v>
      </c>
      <c r="O572">
        <f>SUM($N$2:N572)</f>
        <v>531</v>
      </c>
      <c r="P572">
        <f>COUNT($N$2:N572)</f>
        <v>571</v>
      </c>
      <c r="Q572">
        <f t="shared" si="83"/>
        <v>92.994746059544667</v>
      </c>
      <c r="T572">
        <v>5</v>
      </c>
      <c r="U572">
        <v>5</v>
      </c>
      <c r="V572">
        <v>4</v>
      </c>
      <c r="W572">
        <f t="shared" si="84"/>
        <v>1</v>
      </c>
      <c r="X572">
        <f>SUM($W$2:W572)</f>
        <v>534</v>
      </c>
      <c r="Y572">
        <f>COUNT($W$2:W572)</f>
        <v>571</v>
      </c>
      <c r="Z572">
        <f t="shared" si="85"/>
        <v>93.520140105078809</v>
      </c>
      <c r="AC572">
        <v>51</v>
      </c>
      <c r="AD572">
        <v>51</v>
      </c>
      <c r="AE572">
        <v>34</v>
      </c>
      <c r="AF572">
        <f t="shared" si="86"/>
        <v>1</v>
      </c>
      <c r="AG572">
        <f>SUM($AF$2:AF572)</f>
        <v>542</v>
      </c>
      <c r="AH572">
        <f>COUNT($AF$2:AF572)</f>
        <v>571</v>
      </c>
      <c r="AI572">
        <f t="shared" si="87"/>
        <v>94.921190893169879</v>
      </c>
      <c r="AL572">
        <v>55</v>
      </c>
      <c r="AM572">
        <v>55</v>
      </c>
      <c r="AN572">
        <v>34</v>
      </c>
      <c r="AO572">
        <f t="shared" si="88"/>
        <v>1</v>
      </c>
      <c r="AP572">
        <f>SUM($AO$2:AO572)</f>
        <v>547</v>
      </c>
      <c r="AQ572">
        <f>COUNT($AO$2:AO572)</f>
        <v>571</v>
      </c>
      <c r="AR572">
        <f t="shared" si="89"/>
        <v>95.796847635726806</v>
      </c>
    </row>
    <row r="573" spans="2:44">
      <c r="B573">
        <v>70</v>
      </c>
      <c r="C573">
        <v>39</v>
      </c>
      <c r="D573">
        <v>4</v>
      </c>
      <c r="E573">
        <f t="shared" si="80"/>
        <v>1</v>
      </c>
      <c r="F573">
        <f>SUM($E$2:E573)</f>
        <v>571</v>
      </c>
      <c r="G573">
        <f>COUNT($E$2:E573)</f>
        <v>572</v>
      </c>
      <c r="H573">
        <f t="shared" si="81"/>
        <v>99.825174825174827</v>
      </c>
      <c r="K573">
        <v>5</v>
      </c>
      <c r="L573">
        <v>5</v>
      </c>
      <c r="M573">
        <v>4</v>
      </c>
      <c r="N573">
        <f t="shared" si="82"/>
        <v>1</v>
      </c>
      <c r="O573">
        <f>SUM($N$2:N573)</f>
        <v>532</v>
      </c>
      <c r="P573">
        <f>COUNT($N$2:N573)</f>
        <v>572</v>
      </c>
      <c r="Q573">
        <f t="shared" si="83"/>
        <v>93.006993006993014</v>
      </c>
      <c r="T573">
        <v>5</v>
      </c>
      <c r="U573">
        <v>5</v>
      </c>
      <c r="V573">
        <v>4</v>
      </c>
      <c r="W573">
        <f t="shared" si="84"/>
        <v>1</v>
      </c>
      <c r="X573">
        <f>SUM($W$2:W573)</f>
        <v>535</v>
      </c>
      <c r="Y573">
        <f>COUNT($W$2:W573)</f>
        <v>572</v>
      </c>
      <c r="Z573">
        <f t="shared" si="85"/>
        <v>93.531468531468533</v>
      </c>
      <c r="AC573">
        <v>51</v>
      </c>
      <c r="AD573">
        <v>51</v>
      </c>
      <c r="AE573">
        <v>33</v>
      </c>
      <c r="AF573">
        <f t="shared" si="86"/>
        <v>1</v>
      </c>
      <c r="AG573">
        <f>SUM($AF$2:AF573)</f>
        <v>543</v>
      </c>
      <c r="AH573">
        <f>COUNT($AF$2:AF573)</f>
        <v>572</v>
      </c>
      <c r="AI573">
        <f t="shared" si="87"/>
        <v>94.930069930069934</v>
      </c>
      <c r="AL573">
        <v>55</v>
      </c>
      <c r="AM573">
        <v>55</v>
      </c>
      <c r="AN573">
        <v>33</v>
      </c>
      <c r="AO573">
        <f t="shared" si="88"/>
        <v>1</v>
      </c>
      <c r="AP573">
        <f>SUM($AO$2:AO573)</f>
        <v>548</v>
      </c>
      <c r="AQ573">
        <f>COUNT($AO$2:AO573)</f>
        <v>572</v>
      </c>
      <c r="AR573">
        <f t="shared" si="89"/>
        <v>95.8041958041958</v>
      </c>
    </row>
    <row r="574" spans="2:44">
      <c r="B574">
        <v>70</v>
      </c>
      <c r="C574">
        <v>38</v>
      </c>
      <c r="D574">
        <v>4</v>
      </c>
      <c r="E574">
        <f t="shared" si="80"/>
        <v>1</v>
      </c>
      <c r="F574">
        <f>SUM($E$2:E574)</f>
        <v>572</v>
      </c>
      <c r="G574">
        <f>COUNT($E$2:E574)</f>
        <v>573</v>
      </c>
      <c r="H574">
        <f t="shared" si="81"/>
        <v>99.825479930191975</v>
      </c>
      <c r="K574">
        <v>5</v>
      </c>
      <c r="L574">
        <v>5</v>
      </c>
      <c r="M574">
        <v>4</v>
      </c>
      <c r="N574">
        <f t="shared" si="82"/>
        <v>1</v>
      </c>
      <c r="O574">
        <f>SUM($N$2:N574)</f>
        <v>533</v>
      </c>
      <c r="P574">
        <f>COUNT($N$2:N574)</f>
        <v>573</v>
      </c>
      <c r="Q574">
        <f t="shared" si="83"/>
        <v>93.019197207678886</v>
      </c>
      <c r="T574">
        <v>5</v>
      </c>
      <c r="U574">
        <v>5</v>
      </c>
      <c r="V574">
        <v>4</v>
      </c>
      <c r="W574">
        <f t="shared" si="84"/>
        <v>1</v>
      </c>
      <c r="X574">
        <f>SUM($W$2:W574)</f>
        <v>536</v>
      </c>
      <c r="Y574">
        <f>COUNT($W$2:W574)</f>
        <v>573</v>
      </c>
      <c r="Z574">
        <f t="shared" si="85"/>
        <v>93.542757417102962</v>
      </c>
      <c r="AC574">
        <v>51</v>
      </c>
      <c r="AD574">
        <v>51</v>
      </c>
      <c r="AE574">
        <v>34</v>
      </c>
      <c r="AF574">
        <f t="shared" si="86"/>
        <v>1</v>
      </c>
      <c r="AG574">
        <f>SUM($AF$2:AF574)</f>
        <v>544</v>
      </c>
      <c r="AH574">
        <f>COUNT($AF$2:AF574)</f>
        <v>573</v>
      </c>
      <c r="AI574">
        <f t="shared" si="87"/>
        <v>94.938917975567193</v>
      </c>
      <c r="AL574">
        <v>55</v>
      </c>
      <c r="AM574">
        <v>55</v>
      </c>
      <c r="AN574">
        <v>34</v>
      </c>
      <c r="AO574">
        <f t="shared" si="88"/>
        <v>1</v>
      </c>
      <c r="AP574">
        <f>SUM($AO$2:AO574)</f>
        <v>549</v>
      </c>
      <c r="AQ574">
        <f>COUNT($AO$2:AO574)</f>
        <v>573</v>
      </c>
      <c r="AR574">
        <f t="shared" si="89"/>
        <v>95.81151832460732</v>
      </c>
    </row>
    <row r="575" spans="2:44">
      <c r="B575">
        <v>70</v>
      </c>
      <c r="C575">
        <v>38</v>
      </c>
      <c r="D575">
        <v>4</v>
      </c>
      <c r="E575">
        <f t="shared" si="80"/>
        <v>1</v>
      </c>
      <c r="F575">
        <f>SUM($E$2:E575)</f>
        <v>573</v>
      </c>
      <c r="G575">
        <f>COUNT($E$2:E575)</f>
        <v>574</v>
      </c>
      <c r="H575">
        <f t="shared" si="81"/>
        <v>99.825783972125436</v>
      </c>
      <c r="K575">
        <v>5</v>
      </c>
      <c r="L575">
        <v>5</v>
      </c>
      <c r="M575">
        <v>4</v>
      </c>
      <c r="N575">
        <f t="shared" si="82"/>
        <v>1</v>
      </c>
      <c r="O575">
        <f>SUM($N$2:N575)</f>
        <v>534</v>
      </c>
      <c r="P575">
        <f>COUNT($N$2:N575)</f>
        <v>574</v>
      </c>
      <c r="Q575">
        <f t="shared" si="83"/>
        <v>93.031358885017426</v>
      </c>
      <c r="T575">
        <v>5</v>
      </c>
      <c r="U575">
        <v>5</v>
      </c>
      <c r="V575">
        <v>4</v>
      </c>
      <c r="W575">
        <f t="shared" si="84"/>
        <v>1</v>
      </c>
      <c r="X575">
        <f>SUM($W$2:W575)</f>
        <v>537</v>
      </c>
      <c r="Y575">
        <f>COUNT($W$2:W575)</f>
        <v>574</v>
      </c>
      <c r="Z575">
        <f t="shared" si="85"/>
        <v>93.554006968641119</v>
      </c>
      <c r="AC575">
        <v>51</v>
      </c>
      <c r="AD575">
        <v>51</v>
      </c>
      <c r="AE575">
        <v>34</v>
      </c>
      <c r="AF575">
        <f t="shared" si="86"/>
        <v>1</v>
      </c>
      <c r="AG575">
        <f>SUM($AF$2:AF575)</f>
        <v>545</v>
      </c>
      <c r="AH575">
        <f>COUNT($AF$2:AF575)</f>
        <v>574</v>
      </c>
      <c r="AI575">
        <f t="shared" si="87"/>
        <v>94.947735191637634</v>
      </c>
      <c r="AL575">
        <v>55</v>
      </c>
      <c r="AM575">
        <v>55</v>
      </c>
      <c r="AN575">
        <v>34</v>
      </c>
      <c r="AO575">
        <f t="shared" si="88"/>
        <v>1</v>
      </c>
      <c r="AP575">
        <f>SUM($AO$2:AO575)</f>
        <v>550</v>
      </c>
      <c r="AQ575">
        <f>COUNT($AO$2:AO575)</f>
        <v>574</v>
      </c>
      <c r="AR575">
        <f t="shared" si="89"/>
        <v>95.818815331010455</v>
      </c>
    </row>
    <row r="576" spans="2:44">
      <c r="B576">
        <v>70</v>
      </c>
      <c r="C576">
        <v>38</v>
      </c>
      <c r="D576">
        <v>4</v>
      </c>
      <c r="E576">
        <f t="shared" si="80"/>
        <v>1</v>
      </c>
      <c r="F576">
        <f>SUM($E$2:E576)</f>
        <v>574</v>
      </c>
      <c r="G576">
        <f>COUNT($E$2:E576)</f>
        <v>575</v>
      </c>
      <c r="H576">
        <f t="shared" si="81"/>
        <v>99.826086956521749</v>
      </c>
      <c r="K576">
        <v>5</v>
      </c>
      <c r="L576">
        <v>5</v>
      </c>
      <c r="M576">
        <v>4</v>
      </c>
      <c r="N576">
        <f t="shared" si="82"/>
        <v>1</v>
      </c>
      <c r="O576">
        <f>SUM($N$2:N576)</f>
        <v>535</v>
      </c>
      <c r="P576">
        <f>COUNT($N$2:N576)</f>
        <v>575</v>
      </c>
      <c r="Q576">
        <f t="shared" si="83"/>
        <v>93.043478260869563</v>
      </c>
      <c r="T576">
        <v>5</v>
      </c>
      <c r="U576">
        <v>5</v>
      </c>
      <c r="V576">
        <v>4</v>
      </c>
      <c r="W576">
        <f t="shared" si="84"/>
        <v>1</v>
      </c>
      <c r="X576">
        <f>SUM($W$2:W576)</f>
        <v>538</v>
      </c>
      <c r="Y576">
        <f>COUNT($W$2:W576)</f>
        <v>575</v>
      </c>
      <c r="Z576">
        <f t="shared" si="85"/>
        <v>93.565217391304344</v>
      </c>
      <c r="AC576">
        <v>51</v>
      </c>
      <c r="AD576">
        <v>51</v>
      </c>
      <c r="AE576">
        <v>34</v>
      </c>
      <c r="AF576">
        <f t="shared" si="86"/>
        <v>1</v>
      </c>
      <c r="AG576">
        <f>SUM($AF$2:AF576)</f>
        <v>546</v>
      </c>
      <c r="AH576">
        <f>COUNT($AF$2:AF576)</f>
        <v>575</v>
      </c>
      <c r="AI576">
        <f t="shared" si="87"/>
        <v>94.956521739130437</v>
      </c>
      <c r="AL576">
        <v>55</v>
      </c>
      <c r="AM576">
        <v>55</v>
      </c>
      <c r="AN576">
        <v>34</v>
      </c>
      <c r="AO576">
        <f t="shared" si="88"/>
        <v>1</v>
      </c>
      <c r="AP576">
        <f>SUM($AO$2:AO576)</f>
        <v>551</v>
      </c>
      <c r="AQ576">
        <f>COUNT($AO$2:AO576)</f>
        <v>575</v>
      </c>
      <c r="AR576">
        <f t="shared" si="89"/>
        <v>95.826086956521735</v>
      </c>
    </row>
    <row r="577" spans="2:44">
      <c r="B577">
        <v>70</v>
      </c>
      <c r="C577">
        <v>38</v>
      </c>
      <c r="D577">
        <v>4</v>
      </c>
      <c r="E577">
        <f t="shared" si="80"/>
        <v>1</v>
      </c>
      <c r="F577">
        <f>SUM($E$2:E577)</f>
        <v>575</v>
      </c>
      <c r="G577">
        <f>COUNT($E$2:E577)</f>
        <v>576</v>
      </c>
      <c r="H577">
        <f t="shared" si="81"/>
        <v>99.826388888888886</v>
      </c>
      <c r="K577">
        <v>5</v>
      </c>
      <c r="L577">
        <v>5</v>
      </c>
      <c r="M577">
        <v>4</v>
      </c>
      <c r="N577">
        <f t="shared" si="82"/>
        <v>1</v>
      </c>
      <c r="O577">
        <f>SUM($N$2:N577)</f>
        <v>536</v>
      </c>
      <c r="P577">
        <f>COUNT($N$2:N577)</f>
        <v>576</v>
      </c>
      <c r="Q577">
        <f t="shared" si="83"/>
        <v>93.055555555555557</v>
      </c>
      <c r="T577">
        <v>5</v>
      </c>
      <c r="U577">
        <v>5</v>
      </c>
      <c r="V577">
        <v>4</v>
      </c>
      <c r="W577">
        <f t="shared" si="84"/>
        <v>1</v>
      </c>
      <c r="X577">
        <f>SUM($W$2:W577)</f>
        <v>539</v>
      </c>
      <c r="Y577">
        <f>COUNT($W$2:W577)</f>
        <v>576</v>
      </c>
      <c r="Z577">
        <f t="shared" si="85"/>
        <v>93.576388888888886</v>
      </c>
      <c r="AC577">
        <v>51</v>
      </c>
      <c r="AD577">
        <v>51</v>
      </c>
      <c r="AE577">
        <v>37</v>
      </c>
      <c r="AF577">
        <f t="shared" si="86"/>
        <v>1</v>
      </c>
      <c r="AG577">
        <f>SUM($AF$2:AF577)</f>
        <v>547</v>
      </c>
      <c r="AH577">
        <f>COUNT($AF$2:AF577)</f>
        <v>576</v>
      </c>
      <c r="AI577">
        <f t="shared" si="87"/>
        <v>94.965277777777786</v>
      </c>
      <c r="AL577">
        <v>55</v>
      </c>
      <c r="AM577">
        <v>55</v>
      </c>
      <c r="AN577">
        <v>37</v>
      </c>
      <c r="AO577">
        <f t="shared" si="88"/>
        <v>1</v>
      </c>
      <c r="AP577">
        <f>SUM($AO$2:AO577)</f>
        <v>552</v>
      </c>
      <c r="AQ577">
        <f>COUNT($AO$2:AO577)</f>
        <v>576</v>
      </c>
      <c r="AR577">
        <f t="shared" si="89"/>
        <v>95.833333333333343</v>
      </c>
    </row>
    <row r="578" spans="2:44">
      <c r="B578">
        <v>70</v>
      </c>
      <c r="C578">
        <v>38</v>
      </c>
      <c r="D578">
        <v>4</v>
      </c>
      <c r="E578">
        <f t="shared" ref="E578:E641" si="90">IF(D578&lt;=C578,1,0)</f>
        <v>1</v>
      </c>
      <c r="F578">
        <f>SUM($E$2:E578)</f>
        <v>576</v>
      </c>
      <c r="G578">
        <f>COUNT($E$2:E578)</f>
        <v>577</v>
      </c>
      <c r="H578">
        <f t="shared" ref="H578:H641" si="91">F578/G578*100</f>
        <v>99.826689774696703</v>
      </c>
      <c r="K578">
        <v>5</v>
      </c>
      <c r="L578">
        <v>5</v>
      </c>
      <c r="M578">
        <v>4</v>
      </c>
      <c r="N578">
        <f t="shared" ref="N578:N641" si="92">IF(M578&lt;=L578,1,0)</f>
        <v>1</v>
      </c>
      <c r="O578">
        <f>SUM($N$2:N578)</f>
        <v>537</v>
      </c>
      <c r="P578">
        <f>COUNT($N$2:N578)</f>
        <v>577</v>
      </c>
      <c r="Q578">
        <f t="shared" ref="Q578:Q641" si="93">O578/P578*100</f>
        <v>93.067590987868286</v>
      </c>
      <c r="T578">
        <v>5</v>
      </c>
      <c r="U578">
        <v>5</v>
      </c>
      <c r="V578">
        <v>4</v>
      </c>
      <c r="W578">
        <f t="shared" ref="W578:W641" si="94">IF(V578&lt;=U578,1,0)</f>
        <v>1</v>
      </c>
      <c r="X578">
        <f>SUM($W$2:W578)</f>
        <v>540</v>
      </c>
      <c r="Y578">
        <f>COUNT($W$2:W578)</f>
        <v>577</v>
      </c>
      <c r="Z578">
        <f t="shared" ref="Z578:Z641" si="95">X578/Y578*100</f>
        <v>93.587521663778162</v>
      </c>
      <c r="AC578">
        <v>51</v>
      </c>
      <c r="AD578">
        <v>51</v>
      </c>
      <c r="AE578">
        <v>41</v>
      </c>
      <c r="AF578">
        <f t="shared" ref="AF578:AF641" si="96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97">AG578/AH578*100</f>
        <v>94.974003466204508</v>
      </c>
      <c r="AL578">
        <v>55</v>
      </c>
      <c r="AM578">
        <v>55</v>
      </c>
      <c r="AN578">
        <v>41</v>
      </c>
      <c r="AO578">
        <f t="shared" ref="AO578:AO641" si="98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99">AP578/AQ578*100</f>
        <v>95.840554592720977</v>
      </c>
    </row>
    <row r="579" spans="2:44">
      <c r="B579">
        <v>70</v>
      </c>
      <c r="C579">
        <v>38</v>
      </c>
      <c r="D579">
        <v>4</v>
      </c>
      <c r="E579">
        <f t="shared" si="90"/>
        <v>1</v>
      </c>
      <c r="F579">
        <f>SUM($E$2:E579)</f>
        <v>577</v>
      </c>
      <c r="G579">
        <f>COUNT($E$2:E579)</f>
        <v>578</v>
      </c>
      <c r="H579">
        <f t="shared" si="91"/>
        <v>99.826989619377159</v>
      </c>
      <c r="K579">
        <v>5</v>
      </c>
      <c r="L579">
        <v>5</v>
      </c>
      <c r="M579">
        <v>4</v>
      </c>
      <c r="N579">
        <f t="shared" si="92"/>
        <v>1</v>
      </c>
      <c r="O579">
        <f>SUM($N$2:N579)</f>
        <v>538</v>
      </c>
      <c r="P579">
        <f>COUNT($N$2:N579)</f>
        <v>578</v>
      </c>
      <c r="Q579">
        <f t="shared" si="93"/>
        <v>93.079584775086516</v>
      </c>
      <c r="T579">
        <v>5</v>
      </c>
      <c r="U579">
        <v>5</v>
      </c>
      <c r="V579">
        <v>4</v>
      </c>
      <c r="W579">
        <f t="shared" si="94"/>
        <v>1</v>
      </c>
      <c r="X579">
        <f>SUM($W$2:W579)</f>
        <v>541</v>
      </c>
      <c r="Y579">
        <f>COUNT($W$2:W579)</f>
        <v>578</v>
      </c>
      <c r="Z579">
        <f t="shared" si="95"/>
        <v>93.598615916955026</v>
      </c>
      <c r="AC579">
        <v>51</v>
      </c>
      <c r="AD579">
        <v>51</v>
      </c>
      <c r="AE579">
        <v>28</v>
      </c>
      <c r="AF579">
        <f t="shared" si="96"/>
        <v>1</v>
      </c>
      <c r="AG579">
        <f>SUM($AF$2:AF579)</f>
        <v>549</v>
      </c>
      <c r="AH579">
        <f>COUNT($AF$2:AF579)</f>
        <v>578</v>
      </c>
      <c r="AI579">
        <f t="shared" si="97"/>
        <v>94.982698961937714</v>
      </c>
      <c r="AL579">
        <v>55</v>
      </c>
      <c r="AM579">
        <v>55</v>
      </c>
      <c r="AN579">
        <v>28</v>
      </c>
      <c r="AO579">
        <f t="shared" si="98"/>
        <v>1</v>
      </c>
      <c r="AP579">
        <f>SUM($AO$2:AO579)</f>
        <v>554</v>
      </c>
      <c r="AQ579">
        <f>COUNT($AO$2:AO579)</f>
        <v>578</v>
      </c>
      <c r="AR579">
        <f t="shared" si="99"/>
        <v>95.847750865051907</v>
      </c>
    </row>
    <row r="580" spans="2:44">
      <c r="B580">
        <v>70</v>
      </c>
      <c r="C580">
        <v>38</v>
      </c>
      <c r="D580">
        <v>5</v>
      </c>
      <c r="E580">
        <f t="shared" si="90"/>
        <v>1</v>
      </c>
      <c r="F580">
        <f>SUM($E$2:E580)</f>
        <v>578</v>
      </c>
      <c r="G580">
        <f>COUNT($E$2:E580)</f>
        <v>579</v>
      </c>
      <c r="H580">
        <f t="shared" si="91"/>
        <v>99.827288428324707</v>
      </c>
      <c r="K580">
        <v>5</v>
      </c>
      <c r="L580">
        <v>5</v>
      </c>
      <c r="M580">
        <v>5</v>
      </c>
      <c r="N580">
        <f t="shared" si="92"/>
        <v>1</v>
      </c>
      <c r="O580">
        <f>SUM($N$2:N580)</f>
        <v>539</v>
      </c>
      <c r="P580">
        <f>COUNT($N$2:N580)</f>
        <v>579</v>
      </c>
      <c r="Q580">
        <f t="shared" si="93"/>
        <v>93.091537132987909</v>
      </c>
      <c r="T580">
        <v>5</v>
      </c>
      <c r="U580">
        <v>5</v>
      </c>
      <c r="V580">
        <v>5</v>
      </c>
      <c r="W580">
        <f t="shared" si="94"/>
        <v>1</v>
      </c>
      <c r="X580">
        <f>SUM($W$2:W580)</f>
        <v>542</v>
      </c>
      <c r="Y580">
        <f>COUNT($W$2:W580)</f>
        <v>579</v>
      </c>
      <c r="Z580">
        <f t="shared" si="95"/>
        <v>93.609671848013818</v>
      </c>
      <c r="AC580">
        <v>51</v>
      </c>
      <c r="AD580">
        <v>51</v>
      </c>
      <c r="AE580">
        <v>33</v>
      </c>
      <c r="AF580">
        <f t="shared" si="96"/>
        <v>1</v>
      </c>
      <c r="AG580">
        <f>SUM($AF$2:AF580)</f>
        <v>550</v>
      </c>
      <c r="AH580">
        <f>COUNT($AF$2:AF580)</f>
        <v>579</v>
      </c>
      <c r="AI580">
        <f t="shared" si="97"/>
        <v>94.991364421416236</v>
      </c>
      <c r="AL580">
        <v>55</v>
      </c>
      <c r="AM580">
        <v>55</v>
      </c>
      <c r="AN580">
        <v>33</v>
      </c>
      <c r="AO580">
        <f t="shared" si="98"/>
        <v>1</v>
      </c>
      <c r="AP580">
        <f>SUM($AO$2:AO580)</f>
        <v>555</v>
      </c>
      <c r="AQ580">
        <f>COUNT($AO$2:AO580)</f>
        <v>579</v>
      </c>
      <c r="AR580">
        <f t="shared" si="99"/>
        <v>95.854922279792746</v>
      </c>
    </row>
    <row r="581" spans="2:44">
      <c r="B581">
        <v>70</v>
      </c>
      <c r="C581">
        <v>38</v>
      </c>
      <c r="D581">
        <v>4</v>
      </c>
      <c r="E581">
        <f t="shared" si="90"/>
        <v>1</v>
      </c>
      <c r="F581">
        <f>SUM($E$2:E581)</f>
        <v>579</v>
      </c>
      <c r="G581">
        <f>COUNT($E$2:E581)</f>
        <v>580</v>
      </c>
      <c r="H581">
        <f t="shared" si="91"/>
        <v>99.827586206896555</v>
      </c>
      <c r="K581">
        <v>5</v>
      </c>
      <c r="L581">
        <v>5</v>
      </c>
      <c r="M581">
        <v>4</v>
      </c>
      <c r="N581">
        <f t="shared" si="92"/>
        <v>1</v>
      </c>
      <c r="O581">
        <f>SUM($N$2:N581)</f>
        <v>540</v>
      </c>
      <c r="P581">
        <f>COUNT($N$2:N581)</f>
        <v>580</v>
      </c>
      <c r="Q581">
        <f t="shared" si="93"/>
        <v>93.103448275862064</v>
      </c>
      <c r="T581">
        <v>5</v>
      </c>
      <c r="U581">
        <v>5</v>
      </c>
      <c r="V581">
        <v>4</v>
      </c>
      <c r="W581">
        <f t="shared" si="94"/>
        <v>1</v>
      </c>
      <c r="X581">
        <f>SUM($W$2:W581)</f>
        <v>543</v>
      </c>
      <c r="Y581">
        <f>COUNT($W$2:W581)</f>
        <v>580</v>
      </c>
      <c r="Z581">
        <f t="shared" si="95"/>
        <v>93.620689655172413</v>
      </c>
      <c r="AC581">
        <v>51</v>
      </c>
      <c r="AD581">
        <v>51</v>
      </c>
      <c r="AE581">
        <v>38</v>
      </c>
      <c r="AF581">
        <f t="shared" si="96"/>
        <v>1</v>
      </c>
      <c r="AG581">
        <f>SUM($AF$2:AF581)</f>
        <v>551</v>
      </c>
      <c r="AH581">
        <f>COUNT($AF$2:AF581)</f>
        <v>580</v>
      </c>
      <c r="AI581">
        <f t="shared" si="97"/>
        <v>95</v>
      </c>
      <c r="AL581">
        <v>55</v>
      </c>
      <c r="AM581">
        <v>55</v>
      </c>
      <c r="AN581">
        <v>38</v>
      </c>
      <c r="AO581">
        <f t="shared" si="98"/>
        <v>1</v>
      </c>
      <c r="AP581">
        <f>SUM($AO$2:AO581)</f>
        <v>556</v>
      </c>
      <c r="AQ581">
        <f>COUNT($AO$2:AO581)</f>
        <v>580</v>
      </c>
      <c r="AR581">
        <f t="shared" si="99"/>
        <v>95.862068965517238</v>
      </c>
    </row>
    <row r="582" spans="2:44">
      <c r="B582">
        <v>70</v>
      </c>
      <c r="C582">
        <v>38</v>
      </c>
      <c r="D582">
        <v>4</v>
      </c>
      <c r="E582">
        <f t="shared" si="90"/>
        <v>1</v>
      </c>
      <c r="F582">
        <f>SUM($E$2:E582)</f>
        <v>580</v>
      </c>
      <c r="G582">
        <f>COUNT($E$2:E582)</f>
        <v>581</v>
      </c>
      <c r="H582">
        <f t="shared" si="91"/>
        <v>99.827882960413078</v>
      </c>
      <c r="K582">
        <v>5</v>
      </c>
      <c r="L582">
        <v>5</v>
      </c>
      <c r="M582">
        <v>4</v>
      </c>
      <c r="N582">
        <f t="shared" si="92"/>
        <v>1</v>
      </c>
      <c r="O582">
        <f>SUM($N$2:N582)</f>
        <v>541</v>
      </c>
      <c r="P582">
        <f>COUNT($N$2:N582)</f>
        <v>581</v>
      </c>
      <c r="Q582">
        <f t="shared" si="93"/>
        <v>93.115318416523237</v>
      </c>
      <c r="T582">
        <v>5</v>
      </c>
      <c r="U582">
        <v>5</v>
      </c>
      <c r="V582">
        <v>4</v>
      </c>
      <c r="W582">
        <f t="shared" si="94"/>
        <v>1</v>
      </c>
      <c r="X582">
        <f>SUM($W$2:W582)</f>
        <v>544</v>
      </c>
      <c r="Y582">
        <f>COUNT($W$2:W582)</f>
        <v>581</v>
      </c>
      <c r="Z582">
        <f t="shared" si="95"/>
        <v>93.63166953528399</v>
      </c>
      <c r="AC582">
        <v>51</v>
      </c>
      <c r="AD582">
        <v>51</v>
      </c>
      <c r="AE582">
        <v>37</v>
      </c>
      <c r="AF582">
        <f t="shared" si="96"/>
        <v>1</v>
      </c>
      <c r="AG582">
        <f>SUM($AF$2:AF582)</f>
        <v>552</v>
      </c>
      <c r="AH582">
        <f>COUNT($AF$2:AF582)</f>
        <v>581</v>
      </c>
      <c r="AI582">
        <f t="shared" si="97"/>
        <v>95.00860585197934</v>
      </c>
      <c r="AL582">
        <v>55</v>
      </c>
      <c r="AM582">
        <v>55</v>
      </c>
      <c r="AN582">
        <v>37</v>
      </c>
      <c r="AO582">
        <f t="shared" si="98"/>
        <v>1</v>
      </c>
      <c r="AP582">
        <f>SUM($AO$2:AO582)</f>
        <v>557</v>
      </c>
      <c r="AQ582">
        <f>COUNT($AO$2:AO582)</f>
        <v>581</v>
      </c>
      <c r="AR582">
        <f t="shared" si="99"/>
        <v>95.869191049913937</v>
      </c>
    </row>
    <row r="583" spans="2:44">
      <c r="B583">
        <v>70</v>
      </c>
      <c r="C583">
        <v>38</v>
      </c>
      <c r="D583">
        <v>4</v>
      </c>
      <c r="E583">
        <f t="shared" si="90"/>
        <v>1</v>
      </c>
      <c r="F583">
        <f>SUM($E$2:E583)</f>
        <v>581</v>
      </c>
      <c r="G583">
        <f>COUNT($E$2:E583)</f>
        <v>582</v>
      </c>
      <c r="H583">
        <f t="shared" si="91"/>
        <v>99.828178694158083</v>
      </c>
      <c r="K583">
        <v>5</v>
      </c>
      <c r="L583">
        <v>5</v>
      </c>
      <c r="M583">
        <v>4</v>
      </c>
      <c r="N583">
        <f t="shared" si="92"/>
        <v>1</v>
      </c>
      <c r="O583">
        <f>SUM($N$2:N583)</f>
        <v>542</v>
      </c>
      <c r="P583">
        <f>COUNT($N$2:N583)</f>
        <v>582</v>
      </c>
      <c r="Q583">
        <f t="shared" si="93"/>
        <v>93.12714776632302</v>
      </c>
      <c r="T583">
        <v>5</v>
      </c>
      <c r="U583">
        <v>5</v>
      </c>
      <c r="V583">
        <v>4</v>
      </c>
      <c r="W583">
        <f t="shared" si="94"/>
        <v>1</v>
      </c>
      <c r="X583">
        <f>SUM($W$2:W583)</f>
        <v>545</v>
      </c>
      <c r="Y583">
        <f>COUNT($W$2:W583)</f>
        <v>582</v>
      </c>
      <c r="Z583">
        <f t="shared" si="95"/>
        <v>93.642611683848799</v>
      </c>
      <c r="AC583">
        <v>51</v>
      </c>
      <c r="AD583">
        <v>51</v>
      </c>
      <c r="AE583">
        <v>32</v>
      </c>
      <c r="AF583">
        <f t="shared" si="96"/>
        <v>1</v>
      </c>
      <c r="AG583">
        <f>SUM($AF$2:AF583)</f>
        <v>553</v>
      </c>
      <c r="AH583">
        <f>COUNT($AF$2:AF583)</f>
        <v>582</v>
      </c>
      <c r="AI583">
        <f t="shared" si="97"/>
        <v>95.017182130584189</v>
      </c>
      <c r="AL583">
        <v>55</v>
      </c>
      <c r="AM583">
        <v>55</v>
      </c>
      <c r="AN583">
        <v>32</v>
      </c>
      <c r="AO583">
        <f t="shared" si="98"/>
        <v>1</v>
      </c>
      <c r="AP583">
        <f>SUM($AO$2:AO583)</f>
        <v>558</v>
      </c>
      <c r="AQ583">
        <f>COUNT($AO$2:AO583)</f>
        <v>582</v>
      </c>
      <c r="AR583">
        <f t="shared" si="99"/>
        <v>95.876288659793815</v>
      </c>
    </row>
    <row r="584" spans="2:44">
      <c r="B584">
        <v>70</v>
      </c>
      <c r="C584">
        <v>38</v>
      </c>
      <c r="D584">
        <v>4</v>
      </c>
      <c r="E584">
        <f t="shared" si="90"/>
        <v>1</v>
      </c>
      <c r="F584">
        <f>SUM($E$2:E584)</f>
        <v>582</v>
      </c>
      <c r="G584">
        <f>COUNT($E$2:E584)</f>
        <v>583</v>
      </c>
      <c r="H584">
        <f t="shared" si="91"/>
        <v>99.828473413379072</v>
      </c>
      <c r="K584">
        <v>5</v>
      </c>
      <c r="L584">
        <v>5</v>
      </c>
      <c r="M584">
        <v>4</v>
      </c>
      <c r="N584">
        <f t="shared" si="92"/>
        <v>1</v>
      </c>
      <c r="O584">
        <f>SUM($N$2:N584)</f>
        <v>543</v>
      </c>
      <c r="P584">
        <f>COUNT($N$2:N584)</f>
        <v>583</v>
      </c>
      <c r="Q584">
        <f t="shared" si="93"/>
        <v>93.138936535162955</v>
      </c>
      <c r="T584">
        <v>5</v>
      </c>
      <c r="U584">
        <v>5</v>
      </c>
      <c r="V584">
        <v>4</v>
      </c>
      <c r="W584">
        <f t="shared" si="94"/>
        <v>1</v>
      </c>
      <c r="X584">
        <f>SUM($W$2:W584)</f>
        <v>546</v>
      </c>
      <c r="Y584">
        <f>COUNT($W$2:W584)</f>
        <v>583</v>
      </c>
      <c r="Z584">
        <f t="shared" si="95"/>
        <v>93.653516295025725</v>
      </c>
      <c r="AC584">
        <v>51</v>
      </c>
      <c r="AD584">
        <v>51</v>
      </c>
      <c r="AE584">
        <v>50</v>
      </c>
      <c r="AF584">
        <f t="shared" si="96"/>
        <v>1</v>
      </c>
      <c r="AG584">
        <f>SUM($AF$2:AF584)</f>
        <v>554</v>
      </c>
      <c r="AH584">
        <f>COUNT($AF$2:AF584)</f>
        <v>583</v>
      </c>
      <c r="AI584">
        <f t="shared" si="97"/>
        <v>95.025728987993148</v>
      </c>
      <c r="AL584">
        <v>55</v>
      </c>
      <c r="AM584">
        <v>55</v>
      </c>
      <c r="AN584">
        <v>50</v>
      </c>
      <c r="AO584">
        <f t="shared" si="98"/>
        <v>1</v>
      </c>
      <c r="AP584">
        <f>SUM($AO$2:AO584)</f>
        <v>559</v>
      </c>
      <c r="AQ584">
        <f>COUNT($AO$2:AO584)</f>
        <v>583</v>
      </c>
      <c r="AR584">
        <f t="shared" si="99"/>
        <v>95.883361921097759</v>
      </c>
    </row>
    <row r="585" spans="2:44">
      <c r="B585">
        <v>70</v>
      </c>
      <c r="C585">
        <v>38</v>
      </c>
      <c r="D585">
        <v>7</v>
      </c>
      <c r="E585">
        <f t="shared" si="90"/>
        <v>1</v>
      </c>
      <c r="F585">
        <f>SUM($E$2:E585)</f>
        <v>583</v>
      </c>
      <c r="G585">
        <f>COUNT($E$2:E585)</f>
        <v>584</v>
      </c>
      <c r="H585">
        <f t="shared" si="91"/>
        <v>99.828767123287676</v>
      </c>
      <c r="K585">
        <v>5</v>
      </c>
      <c r="L585">
        <v>5</v>
      </c>
      <c r="M585">
        <v>7</v>
      </c>
      <c r="N585">
        <f t="shared" si="92"/>
        <v>0</v>
      </c>
      <c r="O585">
        <f>SUM($N$2:N585)</f>
        <v>543</v>
      </c>
      <c r="P585">
        <f>COUNT($N$2:N585)</f>
        <v>584</v>
      </c>
      <c r="Q585">
        <f t="shared" si="93"/>
        <v>92.979452054794521</v>
      </c>
      <c r="T585">
        <v>5</v>
      </c>
      <c r="U585">
        <v>5</v>
      </c>
      <c r="V585">
        <v>7</v>
      </c>
      <c r="W585">
        <f t="shared" si="94"/>
        <v>0</v>
      </c>
      <c r="X585">
        <f>SUM($W$2:W585)</f>
        <v>546</v>
      </c>
      <c r="Y585">
        <f>COUNT($W$2:W585)</f>
        <v>584</v>
      </c>
      <c r="Z585">
        <f t="shared" si="95"/>
        <v>93.493150684931507</v>
      </c>
      <c r="AC585">
        <v>51</v>
      </c>
      <c r="AD585">
        <v>51</v>
      </c>
      <c r="AE585">
        <v>38</v>
      </c>
      <c r="AF585">
        <f t="shared" si="96"/>
        <v>1</v>
      </c>
      <c r="AG585">
        <f>SUM($AF$2:AF585)</f>
        <v>555</v>
      </c>
      <c r="AH585">
        <f>COUNT($AF$2:AF585)</f>
        <v>584</v>
      </c>
      <c r="AI585">
        <f t="shared" si="97"/>
        <v>95.034246575342465</v>
      </c>
      <c r="AL585">
        <v>55</v>
      </c>
      <c r="AM585">
        <v>55</v>
      </c>
      <c r="AN585">
        <v>38</v>
      </c>
      <c r="AO585">
        <f t="shared" si="98"/>
        <v>1</v>
      </c>
      <c r="AP585">
        <f>SUM($AO$2:AO585)</f>
        <v>560</v>
      </c>
      <c r="AQ585">
        <f>COUNT($AO$2:AO585)</f>
        <v>584</v>
      </c>
      <c r="AR585">
        <f t="shared" si="99"/>
        <v>95.890410958904098</v>
      </c>
    </row>
    <row r="586" spans="2:44">
      <c r="B586">
        <v>70</v>
      </c>
      <c r="C586">
        <v>38</v>
      </c>
      <c r="D586">
        <v>4</v>
      </c>
      <c r="E586">
        <f t="shared" si="90"/>
        <v>1</v>
      </c>
      <c r="F586">
        <f>SUM($E$2:E586)</f>
        <v>584</v>
      </c>
      <c r="G586">
        <f>COUNT($E$2:E586)</f>
        <v>585</v>
      </c>
      <c r="H586">
        <f t="shared" si="91"/>
        <v>99.82905982905983</v>
      </c>
      <c r="K586">
        <v>5</v>
      </c>
      <c r="L586">
        <v>5</v>
      </c>
      <c r="M586">
        <v>4</v>
      </c>
      <c r="N586">
        <f t="shared" si="92"/>
        <v>1</v>
      </c>
      <c r="O586">
        <f>SUM($N$2:N586)</f>
        <v>544</v>
      </c>
      <c r="P586">
        <f>COUNT($N$2:N586)</f>
        <v>585</v>
      </c>
      <c r="Q586">
        <f t="shared" si="93"/>
        <v>92.991452991452988</v>
      </c>
      <c r="T586">
        <v>5</v>
      </c>
      <c r="U586">
        <v>5</v>
      </c>
      <c r="V586">
        <v>4</v>
      </c>
      <c r="W586">
        <f t="shared" si="94"/>
        <v>1</v>
      </c>
      <c r="X586">
        <f>SUM($W$2:W586)</f>
        <v>547</v>
      </c>
      <c r="Y586">
        <f>COUNT($W$2:W586)</f>
        <v>585</v>
      </c>
      <c r="Z586">
        <f t="shared" si="95"/>
        <v>93.504273504273499</v>
      </c>
      <c r="AC586">
        <v>51</v>
      </c>
      <c r="AD586">
        <v>51</v>
      </c>
      <c r="AE586">
        <v>31</v>
      </c>
      <c r="AF586">
        <f t="shared" si="96"/>
        <v>1</v>
      </c>
      <c r="AG586">
        <f>SUM($AF$2:AF586)</f>
        <v>556</v>
      </c>
      <c r="AH586">
        <f>COUNT($AF$2:AF586)</f>
        <v>585</v>
      </c>
      <c r="AI586">
        <f t="shared" si="97"/>
        <v>95.042735042735032</v>
      </c>
      <c r="AL586">
        <v>55</v>
      </c>
      <c r="AM586">
        <v>55</v>
      </c>
      <c r="AN586">
        <v>31</v>
      </c>
      <c r="AO586">
        <f t="shared" si="98"/>
        <v>1</v>
      </c>
      <c r="AP586">
        <f>SUM($AO$2:AO586)</f>
        <v>561</v>
      </c>
      <c r="AQ586">
        <f>COUNT($AO$2:AO586)</f>
        <v>585</v>
      </c>
      <c r="AR586">
        <f t="shared" si="99"/>
        <v>95.897435897435898</v>
      </c>
    </row>
    <row r="587" spans="2:44">
      <c r="B587">
        <v>70</v>
      </c>
      <c r="C587">
        <v>38</v>
      </c>
      <c r="D587">
        <v>4</v>
      </c>
      <c r="E587">
        <f t="shared" si="90"/>
        <v>1</v>
      </c>
      <c r="F587">
        <f>SUM($E$2:E587)</f>
        <v>585</v>
      </c>
      <c r="G587">
        <f>COUNT($E$2:E587)</f>
        <v>586</v>
      </c>
      <c r="H587">
        <f t="shared" si="91"/>
        <v>99.829351535836182</v>
      </c>
      <c r="K587">
        <v>5</v>
      </c>
      <c r="L587">
        <v>5</v>
      </c>
      <c r="M587">
        <v>4</v>
      </c>
      <c r="N587">
        <f t="shared" si="92"/>
        <v>1</v>
      </c>
      <c r="O587">
        <f>SUM($N$2:N587)</f>
        <v>545</v>
      </c>
      <c r="P587">
        <f>COUNT($N$2:N587)</f>
        <v>586</v>
      </c>
      <c r="Q587">
        <f t="shared" si="93"/>
        <v>93.003412969283275</v>
      </c>
      <c r="T587">
        <v>5</v>
      </c>
      <c r="U587">
        <v>5</v>
      </c>
      <c r="V587">
        <v>4</v>
      </c>
      <c r="W587">
        <f t="shared" si="94"/>
        <v>1</v>
      </c>
      <c r="X587">
        <f>SUM($W$2:W587)</f>
        <v>548</v>
      </c>
      <c r="Y587">
        <f>COUNT($W$2:W587)</f>
        <v>586</v>
      </c>
      <c r="Z587">
        <f t="shared" si="95"/>
        <v>93.515358361774744</v>
      </c>
      <c r="AC587">
        <v>51</v>
      </c>
      <c r="AD587">
        <v>51</v>
      </c>
      <c r="AE587">
        <v>37</v>
      </c>
      <c r="AF587">
        <f t="shared" si="96"/>
        <v>1</v>
      </c>
      <c r="AG587">
        <f>SUM($AF$2:AF587)</f>
        <v>557</v>
      </c>
      <c r="AH587">
        <f>COUNT($AF$2:AF587)</f>
        <v>586</v>
      </c>
      <c r="AI587">
        <f t="shared" si="97"/>
        <v>95.051194539249153</v>
      </c>
      <c r="AL587">
        <v>55</v>
      </c>
      <c r="AM587">
        <v>55</v>
      </c>
      <c r="AN587">
        <v>37</v>
      </c>
      <c r="AO587">
        <f t="shared" si="98"/>
        <v>1</v>
      </c>
      <c r="AP587">
        <f>SUM($AO$2:AO587)</f>
        <v>562</v>
      </c>
      <c r="AQ587">
        <f>COUNT($AO$2:AO587)</f>
        <v>586</v>
      </c>
      <c r="AR587">
        <f t="shared" si="99"/>
        <v>95.904436860068259</v>
      </c>
    </row>
    <row r="588" spans="2:44">
      <c r="B588">
        <v>70</v>
      </c>
      <c r="C588">
        <v>38</v>
      </c>
      <c r="D588">
        <v>3</v>
      </c>
      <c r="E588">
        <f t="shared" si="90"/>
        <v>1</v>
      </c>
      <c r="F588">
        <f>SUM($E$2:E588)</f>
        <v>586</v>
      </c>
      <c r="G588">
        <f>COUNT($E$2:E588)</f>
        <v>587</v>
      </c>
      <c r="H588">
        <f t="shared" si="91"/>
        <v>99.829642248722323</v>
      </c>
      <c r="K588">
        <v>5</v>
      </c>
      <c r="L588">
        <v>5</v>
      </c>
      <c r="M588">
        <v>3</v>
      </c>
      <c r="N588">
        <f t="shared" si="92"/>
        <v>1</v>
      </c>
      <c r="O588">
        <f>SUM($N$2:N588)</f>
        <v>546</v>
      </c>
      <c r="P588">
        <f>COUNT($N$2:N588)</f>
        <v>587</v>
      </c>
      <c r="Q588">
        <f t="shared" si="93"/>
        <v>93.015332197614981</v>
      </c>
      <c r="T588">
        <v>5</v>
      </c>
      <c r="U588">
        <v>5</v>
      </c>
      <c r="V588">
        <v>3</v>
      </c>
      <c r="W588">
        <f t="shared" si="94"/>
        <v>1</v>
      </c>
      <c r="X588">
        <f>SUM($W$2:W588)</f>
        <v>549</v>
      </c>
      <c r="Y588">
        <f>COUNT($W$2:W588)</f>
        <v>587</v>
      </c>
      <c r="Z588">
        <f t="shared" si="95"/>
        <v>93.526405451448042</v>
      </c>
      <c r="AC588">
        <v>51</v>
      </c>
      <c r="AD588">
        <v>51</v>
      </c>
      <c r="AE588">
        <v>37</v>
      </c>
      <c r="AF588">
        <f t="shared" si="96"/>
        <v>1</v>
      </c>
      <c r="AG588">
        <f>SUM($AF$2:AF588)</f>
        <v>558</v>
      </c>
      <c r="AH588">
        <f>COUNT($AF$2:AF588)</f>
        <v>587</v>
      </c>
      <c r="AI588">
        <f t="shared" si="97"/>
        <v>95.059625212947182</v>
      </c>
      <c r="AL588">
        <v>55</v>
      </c>
      <c r="AM588">
        <v>55</v>
      </c>
      <c r="AN588">
        <v>37</v>
      </c>
      <c r="AO588">
        <f t="shared" si="98"/>
        <v>1</v>
      </c>
      <c r="AP588">
        <f>SUM($AO$2:AO588)</f>
        <v>563</v>
      </c>
      <c r="AQ588">
        <f>COUNT($AO$2:AO588)</f>
        <v>587</v>
      </c>
      <c r="AR588">
        <f t="shared" si="99"/>
        <v>95.911413969335598</v>
      </c>
    </row>
    <row r="589" spans="2:44">
      <c r="B589">
        <v>70</v>
      </c>
      <c r="C589">
        <v>38</v>
      </c>
      <c r="D589">
        <v>8</v>
      </c>
      <c r="E589">
        <f t="shared" si="90"/>
        <v>1</v>
      </c>
      <c r="F589">
        <f>SUM($E$2:E589)</f>
        <v>587</v>
      </c>
      <c r="G589">
        <f>COUNT($E$2:E589)</f>
        <v>588</v>
      </c>
      <c r="H589">
        <f t="shared" si="91"/>
        <v>99.829931972789126</v>
      </c>
      <c r="K589">
        <v>5</v>
      </c>
      <c r="L589">
        <v>5</v>
      </c>
      <c r="M589">
        <v>8</v>
      </c>
      <c r="N589">
        <f t="shared" si="92"/>
        <v>0</v>
      </c>
      <c r="O589">
        <f>SUM($N$2:N589)</f>
        <v>546</v>
      </c>
      <c r="P589">
        <f>COUNT($N$2:N589)</f>
        <v>588</v>
      </c>
      <c r="Q589">
        <f t="shared" si="93"/>
        <v>92.857142857142861</v>
      </c>
      <c r="T589">
        <v>5</v>
      </c>
      <c r="U589">
        <v>5</v>
      </c>
      <c r="V589">
        <v>8</v>
      </c>
      <c r="W589">
        <f t="shared" si="94"/>
        <v>0</v>
      </c>
      <c r="X589">
        <f>SUM($W$2:W589)</f>
        <v>549</v>
      </c>
      <c r="Y589">
        <f>COUNT($W$2:W589)</f>
        <v>588</v>
      </c>
      <c r="Z589">
        <f t="shared" si="95"/>
        <v>93.367346938775512</v>
      </c>
      <c r="AC589">
        <v>51</v>
      </c>
      <c r="AD589">
        <v>51</v>
      </c>
      <c r="AE589">
        <v>36</v>
      </c>
      <c r="AF589">
        <f t="shared" si="96"/>
        <v>1</v>
      </c>
      <c r="AG589">
        <f>SUM($AF$2:AF589)</f>
        <v>559</v>
      </c>
      <c r="AH589">
        <f>COUNT($AF$2:AF589)</f>
        <v>588</v>
      </c>
      <c r="AI589">
        <f t="shared" si="97"/>
        <v>95.068027210884352</v>
      </c>
      <c r="AL589">
        <v>53</v>
      </c>
      <c r="AM589">
        <v>53</v>
      </c>
      <c r="AN589">
        <v>36</v>
      </c>
      <c r="AO589">
        <f t="shared" si="98"/>
        <v>1</v>
      </c>
      <c r="AP589">
        <f>SUM($AO$2:AO589)</f>
        <v>564</v>
      </c>
      <c r="AQ589">
        <f>COUNT($AO$2:AO589)</f>
        <v>588</v>
      </c>
      <c r="AR589">
        <f t="shared" si="99"/>
        <v>95.918367346938766</v>
      </c>
    </row>
    <row r="590" spans="2:44">
      <c r="B590">
        <v>70</v>
      </c>
      <c r="C590">
        <v>38</v>
      </c>
      <c r="D590">
        <v>5</v>
      </c>
      <c r="E590">
        <f t="shared" si="90"/>
        <v>1</v>
      </c>
      <c r="F590">
        <f>SUM($E$2:E590)</f>
        <v>588</v>
      </c>
      <c r="G590">
        <f>COUNT($E$2:E590)</f>
        <v>589</v>
      </c>
      <c r="H590">
        <f t="shared" si="91"/>
        <v>99.830220713073004</v>
      </c>
      <c r="K590">
        <v>5</v>
      </c>
      <c r="L590">
        <v>5</v>
      </c>
      <c r="M590">
        <v>5</v>
      </c>
      <c r="N590">
        <f t="shared" si="92"/>
        <v>1</v>
      </c>
      <c r="O590">
        <f>SUM($N$2:N590)</f>
        <v>547</v>
      </c>
      <c r="P590">
        <f>COUNT($N$2:N590)</f>
        <v>589</v>
      </c>
      <c r="Q590">
        <f t="shared" si="93"/>
        <v>92.869269949066208</v>
      </c>
      <c r="T590">
        <v>5</v>
      </c>
      <c r="U590">
        <v>5</v>
      </c>
      <c r="V590">
        <v>5</v>
      </c>
      <c r="W590">
        <f t="shared" si="94"/>
        <v>1</v>
      </c>
      <c r="X590">
        <f>SUM($W$2:W590)</f>
        <v>550</v>
      </c>
      <c r="Y590">
        <f>COUNT($W$2:W590)</f>
        <v>589</v>
      </c>
      <c r="Z590">
        <f t="shared" si="95"/>
        <v>93.378607809847196</v>
      </c>
      <c r="AC590">
        <v>51</v>
      </c>
      <c r="AD590">
        <v>51</v>
      </c>
      <c r="AE590">
        <v>45</v>
      </c>
      <c r="AF590">
        <f t="shared" si="96"/>
        <v>1</v>
      </c>
      <c r="AG590">
        <f>SUM($AF$2:AF590)</f>
        <v>560</v>
      </c>
      <c r="AH590">
        <f>COUNT($AF$2:AF590)</f>
        <v>589</v>
      </c>
      <c r="AI590">
        <f t="shared" si="97"/>
        <v>95.076400679117143</v>
      </c>
      <c r="AL590">
        <v>53</v>
      </c>
      <c r="AM590">
        <v>53</v>
      </c>
      <c r="AN590">
        <v>45</v>
      </c>
      <c r="AO590">
        <f t="shared" si="98"/>
        <v>1</v>
      </c>
      <c r="AP590">
        <f>SUM($AO$2:AO590)</f>
        <v>565</v>
      </c>
      <c r="AQ590">
        <f>COUNT($AO$2:AO590)</f>
        <v>589</v>
      </c>
      <c r="AR590">
        <f t="shared" si="99"/>
        <v>95.925297113752123</v>
      </c>
    </row>
    <row r="591" spans="2:44">
      <c r="B591">
        <v>70</v>
      </c>
      <c r="C591">
        <v>38</v>
      </c>
      <c r="D591">
        <v>7</v>
      </c>
      <c r="E591">
        <f t="shared" si="90"/>
        <v>1</v>
      </c>
      <c r="F591">
        <f>SUM($E$2:E591)</f>
        <v>589</v>
      </c>
      <c r="G591">
        <f>COUNT($E$2:E591)</f>
        <v>590</v>
      </c>
      <c r="H591">
        <f t="shared" si="91"/>
        <v>99.830508474576277</v>
      </c>
      <c r="K591">
        <v>5</v>
      </c>
      <c r="L591">
        <v>5</v>
      </c>
      <c r="M591">
        <v>7</v>
      </c>
      <c r="N591">
        <f t="shared" si="92"/>
        <v>0</v>
      </c>
      <c r="O591">
        <f>SUM($N$2:N591)</f>
        <v>547</v>
      </c>
      <c r="P591">
        <f>COUNT($N$2:N591)</f>
        <v>590</v>
      </c>
      <c r="Q591">
        <f t="shared" si="93"/>
        <v>92.711864406779668</v>
      </c>
      <c r="T591">
        <v>5</v>
      </c>
      <c r="U591">
        <v>5</v>
      </c>
      <c r="V591">
        <v>7</v>
      </c>
      <c r="W591">
        <f t="shared" si="94"/>
        <v>0</v>
      </c>
      <c r="X591">
        <f>SUM($W$2:W591)</f>
        <v>550</v>
      </c>
      <c r="Y591">
        <f>COUNT($W$2:W591)</f>
        <v>590</v>
      </c>
      <c r="Z591">
        <f t="shared" si="95"/>
        <v>93.220338983050837</v>
      </c>
      <c r="AC591">
        <v>51</v>
      </c>
      <c r="AD591">
        <v>51</v>
      </c>
      <c r="AE591">
        <v>30</v>
      </c>
      <c r="AF591">
        <f t="shared" si="96"/>
        <v>1</v>
      </c>
      <c r="AG591">
        <f>SUM($AF$2:AF591)</f>
        <v>561</v>
      </c>
      <c r="AH591">
        <f>COUNT($AF$2:AF591)</f>
        <v>590</v>
      </c>
      <c r="AI591">
        <f t="shared" si="97"/>
        <v>95.084745762711862</v>
      </c>
      <c r="AL591">
        <v>53</v>
      </c>
      <c r="AM591">
        <v>53</v>
      </c>
      <c r="AN591">
        <v>30</v>
      </c>
      <c r="AO591">
        <f t="shared" si="98"/>
        <v>1</v>
      </c>
      <c r="AP591">
        <f>SUM($AO$2:AO591)</f>
        <v>566</v>
      </c>
      <c r="AQ591">
        <f>COUNT($AO$2:AO591)</f>
        <v>590</v>
      </c>
      <c r="AR591">
        <f t="shared" si="99"/>
        <v>95.932203389830505</v>
      </c>
    </row>
    <row r="592" spans="2:44">
      <c r="B592">
        <v>70</v>
      </c>
      <c r="C592">
        <v>38</v>
      </c>
      <c r="D592">
        <v>4</v>
      </c>
      <c r="E592">
        <f t="shared" si="90"/>
        <v>1</v>
      </c>
      <c r="F592">
        <f>SUM($E$2:E592)</f>
        <v>590</v>
      </c>
      <c r="G592">
        <f>COUNT($E$2:E592)</f>
        <v>591</v>
      </c>
      <c r="H592">
        <f t="shared" si="91"/>
        <v>99.830795262267344</v>
      </c>
      <c r="K592">
        <v>5</v>
      </c>
      <c r="L592">
        <v>5</v>
      </c>
      <c r="M592">
        <v>4</v>
      </c>
      <c r="N592">
        <f t="shared" si="92"/>
        <v>1</v>
      </c>
      <c r="O592">
        <f>SUM($N$2:N592)</f>
        <v>548</v>
      </c>
      <c r="P592">
        <f>COUNT($N$2:N592)</f>
        <v>591</v>
      </c>
      <c r="Q592">
        <f t="shared" si="93"/>
        <v>92.724196277495778</v>
      </c>
      <c r="T592">
        <v>5</v>
      </c>
      <c r="U592">
        <v>5</v>
      </c>
      <c r="V592">
        <v>4</v>
      </c>
      <c r="W592">
        <f t="shared" si="94"/>
        <v>1</v>
      </c>
      <c r="X592">
        <f>SUM($W$2:W592)</f>
        <v>551</v>
      </c>
      <c r="Y592">
        <f>COUNT($W$2:W592)</f>
        <v>591</v>
      </c>
      <c r="Z592">
        <f t="shared" si="95"/>
        <v>93.231810490693732</v>
      </c>
      <c r="AC592">
        <v>51</v>
      </c>
      <c r="AD592">
        <v>51</v>
      </c>
      <c r="AE592">
        <v>35</v>
      </c>
      <c r="AF592">
        <f t="shared" si="96"/>
        <v>1</v>
      </c>
      <c r="AG592">
        <f>SUM($AF$2:AF592)</f>
        <v>562</v>
      </c>
      <c r="AH592">
        <f>COUNT($AF$2:AF592)</f>
        <v>591</v>
      </c>
      <c r="AI592">
        <f t="shared" si="97"/>
        <v>95.093062605752962</v>
      </c>
      <c r="AL592">
        <v>53</v>
      </c>
      <c r="AM592">
        <v>53</v>
      </c>
      <c r="AN592">
        <v>35</v>
      </c>
      <c r="AO592">
        <f t="shared" si="98"/>
        <v>1</v>
      </c>
      <c r="AP592">
        <f>SUM($AO$2:AO592)</f>
        <v>567</v>
      </c>
      <c r="AQ592">
        <f>COUNT($AO$2:AO592)</f>
        <v>591</v>
      </c>
      <c r="AR592">
        <f t="shared" si="99"/>
        <v>95.939086294416242</v>
      </c>
    </row>
    <row r="593" spans="2:44">
      <c r="B593">
        <v>70</v>
      </c>
      <c r="C593">
        <v>38</v>
      </c>
      <c r="D593">
        <v>4</v>
      </c>
      <c r="E593">
        <f t="shared" si="90"/>
        <v>1</v>
      </c>
      <c r="F593">
        <f>SUM($E$2:E593)</f>
        <v>591</v>
      </c>
      <c r="G593">
        <f>COUNT($E$2:E593)</f>
        <v>592</v>
      </c>
      <c r="H593">
        <f t="shared" si="91"/>
        <v>99.831081081081081</v>
      </c>
      <c r="K593">
        <v>5</v>
      </c>
      <c r="L593">
        <v>5</v>
      </c>
      <c r="M593">
        <v>4</v>
      </c>
      <c r="N593">
        <f t="shared" si="92"/>
        <v>1</v>
      </c>
      <c r="O593">
        <f>SUM($N$2:N593)</f>
        <v>549</v>
      </c>
      <c r="P593">
        <f>COUNT($N$2:N593)</f>
        <v>592</v>
      </c>
      <c r="Q593">
        <f t="shared" si="93"/>
        <v>92.736486486486484</v>
      </c>
      <c r="T593">
        <v>5</v>
      </c>
      <c r="U593">
        <v>5</v>
      </c>
      <c r="V593">
        <v>4</v>
      </c>
      <c r="W593">
        <f t="shared" si="94"/>
        <v>1</v>
      </c>
      <c r="X593">
        <f>SUM($W$2:W593)</f>
        <v>552</v>
      </c>
      <c r="Y593">
        <f>COUNT($W$2:W593)</f>
        <v>592</v>
      </c>
      <c r="Z593">
        <f t="shared" si="95"/>
        <v>93.243243243243242</v>
      </c>
      <c r="AC593">
        <v>51</v>
      </c>
      <c r="AD593">
        <v>51</v>
      </c>
      <c r="AE593">
        <v>37</v>
      </c>
      <c r="AF593">
        <f t="shared" si="96"/>
        <v>1</v>
      </c>
      <c r="AG593">
        <f>SUM($AF$2:AF593)</f>
        <v>563</v>
      </c>
      <c r="AH593">
        <f>COUNT($AF$2:AF593)</f>
        <v>592</v>
      </c>
      <c r="AI593">
        <f t="shared" si="97"/>
        <v>95.101351351351354</v>
      </c>
      <c r="AL593">
        <v>53</v>
      </c>
      <c r="AM593">
        <v>53</v>
      </c>
      <c r="AN593">
        <v>37</v>
      </c>
      <c r="AO593">
        <f t="shared" si="98"/>
        <v>1</v>
      </c>
      <c r="AP593">
        <f>SUM($AO$2:AO593)</f>
        <v>568</v>
      </c>
      <c r="AQ593">
        <f>COUNT($AO$2:AO593)</f>
        <v>592</v>
      </c>
      <c r="AR593">
        <f t="shared" si="99"/>
        <v>95.945945945945937</v>
      </c>
    </row>
    <row r="594" spans="2:44">
      <c r="B594">
        <v>70</v>
      </c>
      <c r="C594">
        <v>38</v>
      </c>
      <c r="D594">
        <v>3</v>
      </c>
      <c r="E594">
        <f t="shared" si="90"/>
        <v>1</v>
      </c>
      <c r="F594">
        <f>SUM($E$2:E594)</f>
        <v>592</v>
      </c>
      <c r="G594">
        <f>COUNT($E$2:E594)</f>
        <v>593</v>
      </c>
      <c r="H594">
        <f t="shared" si="91"/>
        <v>99.831365935919052</v>
      </c>
      <c r="K594">
        <v>5</v>
      </c>
      <c r="L594">
        <v>5</v>
      </c>
      <c r="M594">
        <v>3</v>
      </c>
      <c r="N594">
        <f t="shared" si="92"/>
        <v>1</v>
      </c>
      <c r="O594">
        <f>SUM($N$2:N594)</f>
        <v>550</v>
      </c>
      <c r="P594">
        <f>COUNT($N$2:N594)</f>
        <v>593</v>
      </c>
      <c r="Q594">
        <f t="shared" si="93"/>
        <v>92.748735244519395</v>
      </c>
      <c r="T594">
        <v>5</v>
      </c>
      <c r="U594">
        <v>5</v>
      </c>
      <c r="V594">
        <v>3</v>
      </c>
      <c r="W594">
        <f t="shared" si="94"/>
        <v>1</v>
      </c>
      <c r="X594">
        <f>SUM($W$2:W594)</f>
        <v>553</v>
      </c>
      <c r="Y594">
        <f>COUNT($W$2:W594)</f>
        <v>593</v>
      </c>
      <c r="Z594">
        <f t="shared" si="95"/>
        <v>93.254637436762224</v>
      </c>
      <c r="AC594">
        <v>51</v>
      </c>
      <c r="AD594">
        <v>51</v>
      </c>
      <c r="AE594">
        <v>37</v>
      </c>
      <c r="AF594">
        <f t="shared" si="96"/>
        <v>1</v>
      </c>
      <c r="AG594">
        <f>SUM($AF$2:AF594)</f>
        <v>564</v>
      </c>
      <c r="AH594">
        <f>COUNT($AF$2:AF594)</f>
        <v>593</v>
      </c>
      <c r="AI594">
        <f t="shared" si="97"/>
        <v>95.109612141652605</v>
      </c>
      <c r="AL594">
        <v>53</v>
      </c>
      <c r="AM594">
        <v>53</v>
      </c>
      <c r="AN594">
        <v>37</v>
      </c>
      <c r="AO594">
        <f t="shared" si="98"/>
        <v>1</v>
      </c>
      <c r="AP594">
        <f>SUM($AO$2:AO594)</f>
        <v>569</v>
      </c>
      <c r="AQ594">
        <f>COUNT($AO$2:AO594)</f>
        <v>593</v>
      </c>
      <c r="AR594">
        <f t="shared" si="99"/>
        <v>95.952782462057343</v>
      </c>
    </row>
    <row r="595" spans="2:44">
      <c r="B595">
        <v>70</v>
      </c>
      <c r="C595">
        <v>38</v>
      </c>
      <c r="D595">
        <v>4</v>
      </c>
      <c r="E595">
        <f t="shared" si="90"/>
        <v>1</v>
      </c>
      <c r="F595">
        <f>SUM($E$2:E595)</f>
        <v>593</v>
      </c>
      <c r="G595">
        <f>COUNT($E$2:E595)</f>
        <v>594</v>
      </c>
      <c r="H595">
        <f t="shared" si="91"/>
        <v>99.831649831649827</v>
      </c>
      <c r="K595">
        <v>5</v>
      </c>
      <c r="L595">
        <v>5</v>
      </c>
      <c r="M595">
        <v>4</v>
      </c>
      <c r="N595">
        <f t="shared" si="92"/>
        <v>1</v>
      </c>
      <c r="O595">
        <f>SUM($N$2:N595)</f>
        <v>551</v>
      </c>
      <c r="P595">
        <f>COUNT($N$2:N595)</f>
        <v>594</v>
      </c>
      <c r="Q595">
        <f t="shared" si="93"/>
        <v>92.760942760942768</v>
      </c>
      <c r="T595">
        <v>5</v>
      </c>
      <c r="U595">
        <v>5</v>
      </c>
      <c r="V595">
        <v>4</v>
      </c>
      <c r="W595">
        <f t="shared" si="94"/>
        <v>1</v>
      </c>
      <c r="X595">
        <f>SUM($W$2:W595)</f>
        <v>554</v>
      </c>
      <c r="Y595">
        <f>COUNT($W$2:W595)</f>
        <v>594</v>
      </c>
      <c r="Z595">
        <f t="shared" si="95"/>
        <v>93.265993265993259</v>
      </c>
      <c r="AC595">
        <v>51</v>
      </c>
      <c r="AD595">
        <v>51</v>
      </c>
      <c r="AE595">
        <v>37</v>
      </c>
      <c r="AF595">
        <f t="shared" si="96"/>
        <v>1</v>
      </c>
      <c r="AG595">
        <f>SUM($AF$2:AF595)</f>
        <v>565</v>
      </c>
      <c r="AH595">
        <f>COUNT($AF$2:AF595)</f>
        <v>594</v>
      </c>
      <c r="AI595">
        <f t="shared" si="97"/>
        <v>95.117845117845107</v>
      </c>
      <c r="AL595">
        <v>53</v>
      </c>
      <c r="AM595">
        <v>53</v>
      </c>
      <c r="AN595">
        <v>37</v>
      </c>
      <c r="AO595">
        <f t="shared" si="98"/>
        <v>1</v>
      </c>
      <c r="AP595">
        <f>SUM($AO$2:AO595)</f>
        <v>570</v>
      </c>
      <c r="AQ595">
        <f>COUNT($AO$2:AO595)</f>
        <v>594</v>
      </c>
      <c r="AR595">
        <f t="shared" si="99"/>
        <v>95.959595959595958</v>
      </c>
    </row>
    <row r="596" spans="2:44">
      <c r="B596">
        <v>70</v>
      </c>
      <c r="C596">
        <v>38</v>
      </c>
      <c r="D596">
        <v>4</v>
      </c>
      <c r="E596">
        <f t="shared" si="90"/>
        <v>1</v>
      </c>
      <c r="F596">
        <f>SUM($E$2:E596)</f>
        <v>594</v>
      </c>
      <c r="G596">
        <f>COUNT($E$2:E596)</f>
        <v>595</v>
      </c>
      <c r="H596">
        <f t="shared" si="91"/>
        <v>99.831932773109244</v>
      </c>
      <c r="K596">
        <v>5</v>
      </c>
      <c r="L596">
        <v>5</v>
      </c>
      <c r="M596">
        <v>4</v>
      </c>
      <c r="N596">
        <f t="shared" si="92"/>
        <v>1</v>
      </c>
      <c r="O596">
        <f>SUM($N$2:N596)</f>
        <v>552</v>
      </c>
      <c r="P596">
        <f>COUNT($N$2:N596)</f>
        <v>595</v>
      </c>
      <c r="Q596">
        <f t="shared" si="93"/>
        <v>92.773109243697476</v>
      </c>
      <c r="T596">
        <v>5</v>
      </c>
      <c r="U596">
        <v>5</v>
      </c>
      <c r="V596">
        <v>4</v>
      </c>
      <c r="W596">
        <f t="shared" si="94"/>
        <v>1</v>
      </c>
      <c r="X596">
        <f>SUM($W$2:W596)</f>
        <v>555</v>
      </c>
      <c r="Y596">
        <f>COUNT($W$2:W596)</f>
        <v>595</v>
      </c>
      <c r="Z596">
        <f t="shared" si="95"/>
        <v>93.277310924369743</v>
      </c>
      <c r="AC596">
        <v>51</v>
      </c>
      <c r="AD596">
        <v>51</v>
      </c>
      <c r="AE596">
        <v>32</v>
      </c>
      <c r="AF596">
        <f t="shared" si="96"/>
        <v>1</v>
      </c>
      <c r="AG596">
        <f>SUM($AF$2:AF596)</f>
        <v>566</v>
      </c>
      <c r="AH596">
        <f>COUNT($AF$2:AF596)</f>
        <v>595</v>
      </c>
      <c r="AI596">
        <f t="shared" si="97"/>
        <v>95.126050420168056</v>
      </c>
      <c r="AL596">
        <v>53</v>
      </c>
      <c r="AM596">
        <v>53</v>
      </c>
      <c r="AN596">
        <v>32</v>
      </c>
      <c r="AO596">
        <f t="shared" si="98"/>
        <v>1</v>
      </c>
      <c r="AP596">
        <f>SUM($AO$2:AO596)</f>
        <v>571</v>
      </c>
      <c r="AQ596">
        <f>COUNT($AO$2:AO596)</f>
        <v>595</v>
      </c>
      <c r="AR596">
        <f t="shared" si="99"/>
        <v>95.966386554621849</v>
      </c>
    </row>
    <row r="597" spans="2:44">
      <c r="B597">
        <v>70</v>
      </c>
      <c r="C597">
        <v>38</v>
      </c>
      <c r="D597">
        <v>6</v>
      </c>
      <c r="E597">
        <f t="shared" si="90"/>
        <v>1</v>
      </c>
      <c r="F597">
        <f>SUM($E$2:E597)</f>
        <v>595</v>
      </c>
      <c r="G597">
        <f>COUNT($E$2:E597)</f>
        <v>596</v>
      </c>
      <c r="H597">
        <f t="shared" si="91"/>
        <v>99.832214765100673</v>
      </c>
      <c r="K597">
        <v>5</v>
      </c>
      <c r="L597">
        <v>5</v>
      </c>
      <c r="M597">
        <v>6</v>
      </c>
      <c r="N597">
        <f t="shared" si="92"/>
        <v>0</v>
      </c>
      <c r="O597">
        <f>SUM($N$2:N597)</f>
        <v>552</v>
      </c>
      <c r="P597">
        <f>COUNT($N$2:N597)</f>
        <v>596</v>
      </c>
      <c r="Q597">
        <f t="shared" si="93"/>
        <v>92.617449664429529</v>
      </c>
      <c r="T597">
        <v>5</v>
      </c>
      <c r="U597">
        <v>5</v>
      </c>
      <c r="V597">
        <v>6</v>
      </c>
      <c r="W597">
        <f t="shared" si="94"/>
        <v>0</v>
      </c>
      <c r="X597">
        <f>SUM($W$2:W597)</f>
        <v>555</v>
      </c>
      <c r="Y597">
        <f>COUNT($W$2:W597)</f>
        <v>596</v>
      </c>
      <c r="Z597">
        <f t="shared" si="95"/>
        <v>93.12080536912751</v>
      </c>
      <c r="AC597">
        <v>51</v>
      </c>
      <c r="AD597">
        <v>51</v>
      </c>
      <c r="AE597">
        <v>51</v>
      </c>
      <c r="AF597">
        <f t="shared" si="96"/>
        <v>1</v>
      </c>
      <c r="AG597">
        <f>SUM($AF$2:AF597)</f>
        <v>567</v>
      </c>
      <c r="AH597">
        <f>COUNT($AF$2:AF597)</f>
        <v>596</v>
      </c>
      <c r="AI597">
        <f t="shared" si="97"/>
        <v>95.134228187919462</v>
      </c>
      <c r="AL597">
        <v>53</v>
      </c>
      <c r="AM597">
        <v>53</v>
      </c>
      <c r="AN597">
        <v>51</v>
      </c>
      <c r="AO597">
        <f t="shared" si="98"/>
        <v>1</v>
      </c>
      <c r="AP597">
        <f>SUM($AO$2:AO597)</f>
        <v>572</v>
      </c>
      <c r="AQ597">
        <f>COUNT($AO$2:AO597)</f>
        <v>596</v>
      </c>
      <c r="AR597">
        <f t="shared" si="99"/>
        <v>95.973154362416096</v>
      </c>
    </row>
    <row r="598" spans="2:44">
      <c r="B598">
        <v>70</v>
      </c>
      <c r="C598">
        <v>38</v>
      </c>
      <c r="D598">
        <v>4</v>
      </c>
      <c r="E598">
        <f t="shared" si="90"/>
        <v>1</v>
      </c>
      <c r="F598">
        <f>SUM($E$2:E598)</f>
        <v>596</v>
      </c>
      <c r="G598">
        <f>COUNT($E$2:E598)</f>
        <v>597</v>
      </c>
      <c r="H598">
        <f t="shared" si="91"/>
        <v>99.832495812395308</v>
      </c>
      <c r="K598">
        <v>5</v>
      </c>
      <c r="L598">
        <v>5</v>
      </c>
      <c r="M598">
        <v>4</v>
      </c>
      <c r="N598">
        <f t="shared" si="92"/>
        <v>1</v>
      </c>
      <c r="O598">
        <f>SUM($N$2:N598)</f>
        <v>553</v>
      </c>
      <c r="P598">
        <f>COUNT($N$2:N598)</f>
        <v>597</v>
      </c>
      <c r="Q598">
        <f t="shared" si="93"/>
        <v>92.629815745393643</v>
      </c>
      <c r="T598">
        <v>5</v>
      </c>
      <c r="U598">
        <v>5</v>
      </c>
      <c r="V598">
        <v>4</v>
      </c>
      <c r="W598">
        <f t="shared" si="94"/>
        <v>1</v>
      </c>
      <c r="X598">
        <f>SUM($W$2:W598)</f>
        <v>556</v>
      </c>
      <c r="Y598">
        <f>COUNT($W$2:W598)</f>
        <v>597</v>
      </c>
      <c r="Z598">
        <f t="shared" si="95"/>
        <v>93.132328308207704</v>
      </c>
      <c r="AC598">
        <v>51</v>
      </c>
      <c r="AD598">
        <v>51</v>
      </c>
      <c r="AE598">
        <v>35</v>
      </c>
      <c r="AF598">
        <f t="shared" si="96"/>
        <v>1</v>
      </c>
      <c r="AG598">
        <f>SUM($AF$2:AF598)</f>
        <v>568</v>
      </c>
      <c r="AH598">
        <f>COUNT($AF$2:AF598)</f>
        <v>597</v>
      </c>
      <c r="AI598">
        <f t="shared" si="97"/>
        <v>95.142378559463992</v>
      </c>
      <c r="AL598">
        <v>53</v>
      </c>
      <c r="AM598">
        <v>53</v>
      </c>
      <c r="AN598">
        <v>35</v>
      </c>
      <c r="AO598">
        <f t="shared" si="98"/>
        <v>1</v>
      </c>
      <c r="AP598">
        <f>SUM($AO$2:AO598)</f>
        <v>573</v>
      </c>
      <c r="AQ598">
        <f>COUNT($AO$2:AO598)</f>
        <v>597</v>
      </c>
      <c r="AR598">
        <f t="shared" si="99"/>
        <v>95.979899497487438</v>
      </c>
    </row>
    <row r="599" spans="2:44">
      <c r="B599">
        <v>70</v>
      </c>
      <c r="C599">
        <v>38</v>
      </c>
      <c r="D599">
        <v>5</v>
      </c>
      <c r="E599">
        <f t="shared" si="90"/>
        <v>1</v>
      </c>
      <c r="F599">
        <f>SUM($E$2:E599)</f>
        <v>597</v>
      </c>
      <c r="G599">
        <f>COUNT($E$2:E599)</f>
        <v>598</v>
      </c>
      <c r="H599">
        <f t="shared" si="91"/>
        <v>99.832775919732441</v>
      </c>
      <c r="K599">
        <v>5</v>
      </c>
      <c r="L599">
        <v>5</v>
      </c>
      <c r="M599">
        <v>5</v>
      </c>
      <c r="N599">
        <f t="shared" si="92"/>
        <v>1</v>
      </c>
      <c r="O599">
        <f>SUM($N$2:N599)</f>
        <v>554</v>
      </c>
      <c r="P599">
        <f>COUNT($N$2:N599)</f>
        <v>598</v>
      </c>
      <c r="Q599">
        <f t="shared" si="93"/>
        <v>92.642140468227424</v>
      </c>
      <c r="T599">
        <v>5</v>
      </c>
      <c r="U599">
        <v>5</v>
      </c>
      <c r="V599">
        <v>5</v>
      </c>
      <c r="W599">
        <f t="shared" si="94"/>
        <v>1</v>
      </c>
      <c r="X599">
        <f>SUM($W$2:W599)</f>
        <v>557</v>
      </c>
      <c r="Y599">
        <f>COUNT($W$2:W599)</f>
        <v>598</v>
      </c>
      <c r="Z599">
        <f t="shared" si="95"/>
        <v>93.143812709030101</v>
      </c>
      <c r="AC599">
        <v>51</v>
      </c>
      <c r="AD599">
        <v>51</v>
      </c>
      <c r="AE599">
        <v>56</v>
      </c>
      <c r="AF599">
        <f t="shared" si="96"/>
        <v>0</v>
      </c>
      <c r="AG599">
        <f>SUM($AF$2:AF599)</f>
        <v>568</v>
      </c>
      <c r="AH599">
        <f>COUNT($AF$2:AF599)</f>
        <v>598</v>
      </c>
      <c r="AI599">
        <f t="shared" si="97"/>
        <v>94.983277591973248</v>
      </c>
      <c r="AL599">
        <v>53</v>
      </c>
      <c r="AM599">
        <v>53</v>
      </c>
      <c r="AN599">
        <v>56</v>
      </c>
      <c r="AO599">
        <f t="shared" si="98"/>
        <v>0</v>
      </c>
      <c r="AP599">
        <f>SUM($AO$2:AO599)</f>
        <v>573</v>
      </c>
      <c r="AQ599">
        <f>COUNT($AO$2:AO599)</f>
        <v>598</v>
      </c>
      <c r="AR599">
        <f t="shared" si="99"/>
        <v>95.819397993311043</v>
      </c>
    </row>
    <row r="600" spans="2:44">
      <c r="B600">
        <v>70</v>
      </c>
      <c r="C600">
        <v>38</v>
      </c>
      <c r="D600">
        <v>4</v>
      </c>
      <c r="E600">
        <f t="shared" si="90"/>
        <v>1</v>
      </c>
      <c r="F600">
        <f>SUM($E$2:E600)</f>
        <v>598</v>
      </c>
      <c r="G600">
        <f>COUNT($E$2:E600)</f>
        <v>599</v>
      </c>
      <c r="H600">
        <f t="shared" si="91"/>
        <v>99.833055091819702</v>
      </c>
      <c r="K600">
        <v>5</v>
      </c>
      <c r="L600">
        <v>5</v>
      </c>
      <c r="M600">
        <v>4</v>
      </c>
      <c r="N600">
        <f t="shared" si="92"/>
        <v>1</v>
      </c>
      <c r="O600">
        <f>SUM($N$2:N600)</f>
        <v>555</v>
      </c>
      <c r="P600">
        <f>COUNT($N$2:N600)</f>
        <v>599</v>
      </c>
      <c r="Q600">
        <f t="shared" si="93"/>
        <v>92.654424040066772</v>
      </c>
      <c r="T600">
        <v>5</v>
      </c>
      <c r="U600">
        <v>5</v>
      </c>
      <c r="V600">
        <v>4</v>
      </c>
      <c r="W600">
        <f t="shared" si="94"/>
        <v>1</v>
      </c>
      <c r="X600">
        <f>SUM($W$2:W600)</f>
        <v>558</v>
      </c>
      <c r="Y600">
        <f>COUNT($W$2:W600)</f>
        <v>599</v>
      </c>
      <c r="Z600">
        <f t="shared" si="95"/>
        <v>93.15525876460768</v>
      </c>
      <c r="AC600">
        <v>51</v>
      </c>
      <c r="AD600">
        <v>51</v>
      </c>
      <c r="AE600">
        <v>35</v>
      </c>
      <c r="AF600">
        <f t="shared" si="96"/>
        <v>1</v>
      </c>
      <c r="AG600">
        <f>SUM($AF$2:AF600)</f>
        <v>569</v>
      </c>
      <c r="AH600">
        <f>COUNT($AF$2:AF600)</f>
        <v>599</v>
      </c>
      <c r="AI600">
        <f t="shared" si="97"/>
        <v>94.991652754590987</v>
      </c>
      <c r="AL600">
        <v>53</v>
      </c>
      <c r="AM600">
        <v>53</v>
      </c>
      <c r="AN600">
        <v>35</v>
      </c>
      <c r="AO600">
        <f t="shared" si="98"/>
        <v>1</v>
      </c>
      <c r="AP600">
        <f>SUM($AO$2:AO600)</f>
        <v>574</v>
      </c>
      <c r="AQ600">
        <f>COUNT($AO$2:AO600)</f>
        <v>599</v>
      </c>
      <c r="AR600">
        <f t="shared" si="99"/>
        <v>95.826377295492478</v>
      </c>
    </row>
    <row r="601" spans="2:44">
      <c r="B601">
        <v>71</v>
      </c>
      <c r="C601">
        <v>38</v>
      </c>
      <c r="D601">
        <v>4</v>
      </c>
      <c r="E601">
        <f t="shared" si="90"/>
        <v>1</v>
      </c>
      <c r="F601">
        <f>SUM($E$2:E601)</f>
        <v>599</v>
      </c>
      <c r="G601">
        <f>COUNT($E$2:E601)</f>
        <v>600</v>
      </c>
      <c r="H601">
        <f t="shared" si="91"/>
        <v>99.833333333333329</v>
      </c>
      <c r="K601">
        <v>5</v>
      </c>
      <c r="L601">
        <v>5</v>
      </c>
      <c r="M601">
        <v>4</v>
      </c>
      <c r="N601">
        <f t="shared" si="92"/>
        <v>1</v>
      </c>
      <c r="O601">
        <f>SUM($N$2:N601)</f>
        <v>556</v>
      </c>
      <c r="P601">
        <f>COUNT($N$2:N601)</f>
        <v>600</v>
      </c>
      <c r="Q601">
        <f t="shared" si="93"/>
        <v>92.666666666666657</v>
      </c>
      <c r="T601">
        <v>5</v>
      </c>
      <c r="U601">
        <v>5</v>
      </c>
      <c r="V601">
        <v>4</v>
      </c>
      <c r="W601">
        <f t="shared" si="94"/>
        <v>1</v>
      </c>
      <c r="X601">
        <f>SUM($W$2:W601)</f>
        <v>559</v>
      </c>
      <c r="Y601">
        <f>COUNT($W$2:W601)</f>
        <v>600</v>
      </c>
      <c r="Z601">
        <f t="shared" si="95"/>
        <v>93.166666666666657</v>
      </c>
      <c r="AC601">
        <v>51</v>
      </c>
      <c r="AD601">
        <v>51</v>
      </c>
      <c r="AE601">
        <v>32</v>
      </c>
      <c r="AF601">
        <f t="shared" si="96"/>
        <v>1</v>
      </c>
      <c r="AG601">
        <f>SUM($AF$2:AF601)</f>
        <v>570</v>
      </c>
      <c r="AH601">
        <f>COUNT($AF$2:AF601)</f>
        <v>600</v>
      </c>
      <c r="AI601">
        <f t="shared" si="97"/>
        <v>95</v>
      </c>
      <c r="AL601">
        <v>53</v>
      </c>
      <c r="AM601">
        <v>53</v>
      </c>
      <c r="AN601">
        <v>32</v>
      </c>
      <c r="AO601">
        <f t="shared" si="98"/>
        <v>1</v>
      </c>
      <c r="AP601">
        <f>SUM($AO$2:AO601)</f>
        <v>575</v>
      </c>
      <c r="AQ601">
        <f>COUNT($AO$2:AO601)</f>
        <v>600</v>
      </c>
      <c r="AR601">
        <f t="shared" si="99"/>
        <v>95.833333333333343</v>
      </c>
    </row>
    <row r="602" spans="2:44">
      <c r="B602">
        <v>71</v>
      </c>
      <c r="C602">
        <v>38</v>
      </c>
      <c r="D602">
        <v>4</v>
      </c>
      <c r="E602">
        <f t="shared" si="90"/>
        <v>1</v>
      </c>
      <c r="F602">
        <f>SUM($E$2:E602)</f>
        <v>600</v>
      </c>
      <c r="G602">
        <f>COUNT($E$2:E602)</f>
        <v>601</v>
      </c>
      <c r="H602">
        <f t="shared" si="91"/>
        <v>99.833610648918466</v>
      </c>
      <c r="K602">
        <v>5</v>
      </c>
      <c r="L602">
        <v>5</v>
      </c>
      <c r="M602">
        <v>4</v>
      </c>
      <c r="N602">
        <f t="shared" si="92"/>
        <v>1</v>
      </c>
      <c r="O602">
        <f>SUM($N$2:N602)</f>
        <v>557</v>
      </c>
      <c r="P602">
        <f>COUNT($N$2:N602)</f>
        <v>601</v>
      </c>
      <c r="Q602">
        <f t="shared" si="93"/>
        <v>92.678868552412638</v>
      </c>
      <c r="T602">
        <v>5</v>
      </c>
      <c r="U602">
        <v>5</v>
      </c>
      <c r="V602">
        <v>4</v>
      </c>
      <c r="W602">
        <f t="shared" si="94"/>
        <v>1</v>
      </c>
      <c r="X602">
        <f>SUM($W$2:W602)</f>
        <v>560</v>
      </c>
      <c r="Y602">
        <f>COUNT($W$2:W602)</f>
        <v>601</v>
      </c>
      <c r="Z602">
        <f t="shared" si="95"/>
        <v>93.178036605657226</v>
      </c>
      <c r="AC602">
        <v>51</v>
      </c>
      <c r="AD602">
        <v>51</v>
      </c>
      <c r="AE602">
        <v>36</v>
      </c>
      <c r="AF602">
        <f t="shared" si="96"/>
        <v>1</v>
      </c>
      <c r="AG602">
        <f>SUM($AF$2:AF602)</f>
        <v>571</v>
      </c>
      <c r="AH602">
        <f>COUNT($AF$2:AF602)</f>
        <v>601</v>
      </c>
      <c r="AI602">
        <f t="shared" si="97"/>
        <v>95.008319467554088</v>
      </c>
      <c r="AL602">
        <v>53</v>
      </c>
      <c r="AM602">
        <v>53</v>
      </c>
      <c r="AN602">
        <v>36</v>
      </c>
      <c r="AO602">
        <f t="shared" si="98"/>
        <v>1</v>
      </c>
      <c r="AP602">
        <f>SUM($AO$2:AO602)</f>
        <v>576</v>
      </c>
      <c r="AQ602">
        <f>COUNT($AO$2:AO602)</f>
        <v>601</v>
      </c>
      <c r="AR602">
        <f t="shared" si="99"/>
        <v>95.840266222961731</v>
      </c>
    </row>
    <row r="603" spans="2:44">
      <c r="B603">
        <v>71</v>
      </c>
      <c r="C603">
        <v>38</v>
      </c>
      <c r="D603">
        <v>4</v>
      </c>
      <c r="E603">
        <f t="shared" si="90"/>
        <v>1</v>
      </c>
      <c r="F603">
        <f>SUM($E$2:E603)</f>
        <v>601</v>
      </c>
      <c r="G603">
        <f>COUNT($E$2:E603)</f>
        <v>602</v>
      </c>
      <c r="H603">
        <f t="shared" si="91"/>
        <v>99.833887043189378</v>
      </c>
      <c r="K603">
        <v>5</v>
      </c>
      <c r="L603">
        <v>5</v>
      </c>
      <c r="M603">
        <v>4</v>
      </c>
      <c r="N603">
        <f t="shared" si="92"/>
        <v>1</v>
      </c>
      <c r="O603">
        <f>SUM($N$2:N603)</f>
        <v>558</v>
      </c>
      <c r="P603">
        <f>COUNT($N$2:N603)</f>
        <v>602</v>
      </c>
      <c r="Q603">
        <f t="shared" si="93"/>
        <v>92.691029900332225</v>
      </c>
      <c r="T603">
        <v>5</v>
      </c>
      <c r="U603">
        <v>5</v>
      </c>
      <c r="V603">
        <v>4</v>
      </c>
      <c r="W603">
        <f t="shared" si="94"/>
        <v>1</v>
      </c>
      <c r="X603">
        <f>SUM($W$2:W603)</f>
        <v>561</v>
      </c>
      <c r="Y603">
        <f>COUNT($W$2:W603)</f>
        <v>602</v>
      </c>
      <c r="Z603">
        <f t="shared" si="95"/>
        <v>93.189368770764119</v>
      </c>
      <c r="AC603">
        <v>51</v>
      </c>
      <c r="AD603">
        <v>51</v>
      </c>
      <c r="AE603">
        <v>34</v>
      </c>
      <c r="AF603">
        <f t="shared" si="96"/>
        <v>1</v>
      </c>
      <c r="AG603">
        <f>SUM($AF$2:AF603)</f>
        <v>572</v>
      </c>
      <c r="AH603">
        <f>COUNT($AF$2:AF603)</f>
        <v>602</v>
      </c>
      <c r="AI603">
        <f t="shared" si="97"/>
        <v>95.016611295681059</v>
      </c>
      <c r="AL603">
        <v>53</v>
      </c>
      <c r="AM603">
        <v>53</v>
      </c>
      <c r="AN603">
        <v>34</v>
      </c>
      <c r="AO603">
        <f t="shared" si="98"/>
        <v>1</v>
      </c>
      <c r="AP603">
        <f>SUM($AO$2:AO603)</f>
        <v>577</v>
      </c>
      <c r="AQ603">
        <f>COUNT($AO$2:AO603)</f>
        <v>602</v>
      </c>
      <c r="AR603">
        <f t="shared" si="99"/>
        <v>95.847176079734226</v>
      </c>
    </row>
    <row r="604" spans="2:44">
      <c r="B604">
        <v>71</v>
      </c>
      <c r="C604">
        <v>38</v>
      </c>
      <c r="D604">
        <v>4</v>
      </c>
      <c r="E604">
        <f t="shared" si="90"/>
        <v>1</v>
      </c>
      <c r="F604">
        <f>SUM($E$2:E604)</f>
        <v>602</v>
      </c>
      <c r="G604">
        <f>COUNT($E$2:E604)</f>
        <v>603</v>
      </c>
      <c r="H604">
        <f t="shared" si="91"/>
        <v>99.834162520729691</v>
      </c>
      <c r="K604">
        <v>5</v>
      </c>
      <c r="L604">
        <v>5</v>
      </c>
      <c r="M604">
        <v>4</v>
      </c>
      <c r="N604">
        <f t="shared" si="92"/>
        <v>1</v>
      </c>
      <c r="O604">
        <f>SUM($N$2:N604)</f>
        <v>559</v>
      </c>
      <c r="P604">
        <f>COUNT($N$2:N604)</f>
        <v>603</v>
      </c>
      <c r="Q604">
        <f t="shared" si="93"/>
        <v>92.703150912106139</v>
      </c>
      <c r="T604">
        <v>5</v>
      </c>
      <c r="U604">
        <v>5</v>
      </c>
      <c r="V604">
        <v>4</v>
      </c>
      <c r="W604">
        <f t="shared" si="94"/>
        <v>1</v>
      </c>
      <c r="X604">
        <f>SUM($W$2:W604)</f>
        <v>562</v>
      </c>
      <c r="Y604">
        <f>COUNT($W$2:W604)</f>
        <v>603</v>
      </c>
      <c r="Z604">
        <f t="shared" si="95"/>
        <v>93.200663349917079</v>
      </c>
      <c r="AC604">
        <v>51</v>
      </c>
      <c r="AD604">
        <v>51</v>
      </c>
      <c r="AE604">
        <v>35</v>
      </c>
      <c r="AF604">
        <f t="shared" si="96"/>
        <v>1</v>
      </c>
      <c r="AG604">
        <f>SUM($AF$2:AF604)</f>
        <v>573</v>
      </c>
      <c r="AH604">
        <f>COUNT($AF$2:AF604)</f>
        <v>603</v>
      </c>
      <c r="AI604">
        <f t="shared" si="97"/>
        <v>95.024875621890544</v>
      </c>
      <c r="AL604">
        <v>53</v>
      </c>
      <c r="AM604">
        <v>53</v>
      </c>
      <c r="AN604">
        <v>35</v>
      </c>
      <c r="AO604">
        <f t="shared" si="98"/>
        <v>1</v>
      </c>
      <c r="AP604">
        <f>SUM($AO$2:AO604)</f>
        <v>578</v>
      </c>
      <c r="AQ604">
        <f>COUNT($AO$2:AO604)</f>
        <v>603</v>
      </c>
      <c r="AR604">
        <f t="shared" si="99"/>
        <v>95.854063018242115</v>
      </c>
    </row>
    <row r="605" spans="2:44">
      <c r="B605">
        <v>71</v>
      </c>
      <c r="C605">
        <v>38</v>
      </c>
      <c r="D605">
        <v>4</v>
      </c>
      <c r="E605">
        <f t="shared" si="90"/>
        <v>1</v>
      </c>
      <c r="F605">
        <f>SUM($E$2:E605)</f>
        <v>603</v>
      </c>
      <c r="G605">
        <f>COUNT($E$2:E605)</f>
        <v>604</v>
      </c>
      <c r="H605">
        <f t="shared" si="91"/>
        <v>99.83443708609272</v>
      </c>
      <c r="K605">
        <v>5</v>
      </c>
      <c r="L605">
        <v>5</v>
      </c>
      <c r="M605">
        <v>4</v>
      </c>
      <c r="N605">
        <f t="shared" si="92"/>
        <v>1</v>
      </c>
      <c r="O605">
        <f>SUM($N$2:N605)</f>
        <v>560</v>
      </c>
      <c r="P605">
        <f>COUNT($N$2:N605)</f>
        <v>604</v>
      </c>
      <c r="Q605">
        <f t="shared" si="93"/>
        <v>92.715231788079464</v>
      </c>
      <c r="T605">
        <v>5</v>
      </c>
      <c r="U605">
        <v>5</v>
      </c>
      <c r="V605">
        <v>4</v>
      </c>
      <c r="W605">
        <f t="shared" si="94"/>
        <v>1</v>
      </c>
      <c r="X605">
        <f>SUM($W$2:W605)</f>
        <v>563</v>
      </c>
      <c r="Y605">
        <f>COUNT($W$2:W605)</f>
        <v>604</v>
      </c>
      <c r="Z605">
        <f t="shared" si="95"/>
        <v>93.211920529801333</v>
      </c>
      <c r="AC605">
        <v>51</v>
      </c>
      <c r="AD605">
        <v>51</v>
      </c>
      <c r="AE605">
        <v>38</v>
      </c>
      <c r="AF605">
        <f t="shared" si="96"/>
        <v>1</v>
      </c>
      <c r="AG605">
        <f>SUM($AF$2:AF605)</f>
        <v>574</v>
      </c>
      <c r="AH605">
        <f>COUNT($AF$2:AF605)</f>
        <v>604</v>
      </c>
      <c r="AI605">
        <f t="shared" si="97"/>
        <v>95.033112582781456</v>
      </c>
      <c r="AL605">
        <v>53</v>
      </c>
      <c r="AM605">
        <v>53</v>
      </c>
      <c r="AN605">
        <v>38</v>
      </c>
      <c r="AO605">
        <f t="shared" si="98"/>
        <v>1</v>
      </c>
      <c r="AP605">
        <f>SUM($AO$2:AO605)</f>
        <v>579</v>
      </c>
      <c r="AQ605">
        <f>COUNT($AO$2:AO605)</f>
        <v>604</v>
      </c>
      <c r="AR605">
        <f t="shared" si="99"/>
        <v>95.860927152317871</v>
      </c>
    </row>
    <row r="606" spans="2:44">
      <c r="B606">
        <v>71</v>
      </c>
      <c r="C606">
        <v>38</v>
      </c>
      <c r="D606">
        <v>4</v>
      </c>
      <c r="E606">
        <f t="shared" si="90"/>
        <v>1</v>
      </c>
      <c r="F606">
        <f>SUM($E$2:E606)</f>
        <v>604</v>
      </c>
      <c r="G606">
        <f>COUNT($E$2:E606)</f>
        <v>605</v>
      </c>
      <c r="H606">
        <f t="shared" si="91"/>
        <v>99.834710743801651</v>
      </c>
      <c r="K606">
        <v>5</v>
      </c>
      <c r="L606">
        <v>5</v>
      </c>
      <c r="M606">
        <v>4</v>
      </c>
      <c r="N606">
        <f t="shared" si="92"/>
        <v>1</v>
      </c>
      <c r="O606">
        <f>SUM($N$2:N606)</f>
        <v>561</v>
      </c>
      <c r="P606">
        <f>COUNT($N$2:N606)</f>
        <v>605</v>
      </c>
      <c r="Q606">
        <f t="shared" si="93"/>
        <v>92.72727272727272</v>
      </c>
      <c r="T606">
        <v>5</v>
      </c>
      <c r="U606">
        <v>5</v>
      </c>
      <c r="V606">
        <v>4</v>
      </c>
      <c r="W606">
        <f t="shared" si="94"/>
        <v>1</v>
      </c>
      <c r="X606">
        <f>SUM($W$2:W606)</f>
        <v>564</v>
      </c>
      <c r="Y606">
        <f>COUNT($W$2:W606)</f>
        <v>605</v>
      </c>
      <c r="Z606">
        <f t="shared" si="95"/>
        <v>93.223140495867767</v>
      </c>
      <c r="AC606">
        <v>51</v>
      </c>
      <c r="AD606">
        <v>51</v>
      </c>
      <c r="AE606">
        <v>33</v>
      </c>
      <c r="AF606">
        <f t="shared" si="96"/>
        <v>1</v>
      </c>
      <c r="AG606">
        <f>SUM($AF$2:AF606)</f>
        <v>575</v>
      </c>
      <c r="AH606">
        <f>COUNT($AF$2:AF606)</f>
        <v>605</v>
      </c>
      <c r="AI606">
        <f t="shared" si="97"/>
        <v>95.041322314049594</v>
      </c>
      <c r="AL606">
        <v>53</v>
      </c>
      <c r="AM606">
        <v>53</v>
      </c>
      <c r="AN606">
        <v>33</v>
      </c>
      <c r="AO606">
        <f t="shared" si="98"/>
        <v>1</v>
      </c>
      <c r="AP606">
        <f>SUM($AO$2:AO606)</f>
        <v>580</v>
      </c>
      <c r="AQ606">
        <f>COUNT($AO$2:AO606)</f>
        <v>605</v>
      </c>
      <c r="AR606">
        <f t="shared" si="99"/>
        <v>95.867768595041326</v>
      </c>
    </row>
    <row r="607" spans="2:44">
      <c r="B607">
        <v>71</v>
      </c>
      <c r="C607">
        <v>38</v>
      </c>
      <c r="D607">
        <v>4</v>
      </c>
      <c r="E607">
        <f t="shared" si="90"/>
        <v>1</v>
      </c>
      <c r="F607">
        <f>SUM($E$2:E607)</f>
        <v>605</v>
      </c>
      <c r="G607">
        <f>COUNT($E$2:E607)</f>
        <v>606</v>
      </c>
      <c r="H607">
        <f t="shared" si="91"/>
        <v>99.834983498349843</v>
      </c>
      <c r="K607">
        <v>5</v>
      </c>
      <c r="L607">
        <v>5</v>
      </c>
      <c r="M607">
        <v>4</v>
      </c>
      <c r="N607">
        <f t="shared" si="92"/>
        <v>1</v>
      </c>
      <c r="O607">
        <f>SUM($N$2:N607)</f>
        <v>562</v>
      </c>
      <c r="P607">
        <f>COUNT($N$2:N607)</f>
        <v>606</v>
      </c>
      <c r="Q607">
        <f t="shared" si="93"/>
        <v>92.739273927392745</v>
      </c>
      <c r="T607">
        <v>5</v>
      </c>
      <c r="U607">
        <v>5</v>
      </c>
      <c r="V607">
        <v>4</v>
      </c>
      <c r="W607">
        <f t="shared" si="94"/>
        <v>1</v>
      </c>
      <c r="X607">
        <f>SUM($W$2:W607)</f>
        <v>565</v>
      </c>
      <c r="Y607">
        <f>COUNT($W$2:W607)</f>
        <v>606</v>
      </c>
      <c r="Z607">
        <f t="shared" si="95"/>
        <v>93.234323432343231</v>
      </c>
      <c r="AC607">
        <v>51</v>
      </c>
      <c r="AD607">
        <v>51</v>
      </c>
      <c r="AE607">
        <v>32</v>
      </c>
      <c r="AF607">
        <f t="shared" si="96"/>
        <v>1</v>
      </c>
      <c r="AG607">
        <f>SUM($AF$2:AF607)</f>
        <v>576</v>
      </c>
      <c r="AH607">
        <f>COUNT($AF$2:AF607)</f>
        <v>606</v>
      </c>
      <c r="AI607">
        <f t="shared" si="97"/>
        <v>95.049504950495049</v>
      </c>
      <c r="AL607">
        <v>53</v>
      </c>
      <c r="AM607">
        <v>53</v>
      </c>
      <c r="AN607">
        <v>32</v>
      </c>
      <c r="AO607">
        <f t="shared" si="98"/>
        <v>1</v>
      </c>
      <c r="AP607">
        <f>SUM($AO$2:AO607)</f>
        <v>581</v>
      </c>
      <c r="AQ607">
        <f>COUNT($AO$2:AO607)</f>
        <v>606</v>
      </c>
      <c r="AR607">
        <f t="shared" si="99"/>
        <v>95.874587458745879</v>
      </c>
    </row>
    <row r="608" spans="2:44">
      <c r="B608">
        <v>71</v>
      </c>
      <c r="C608">
        <v>38</v>
      </c>
      <c r="D608">
        <v>4</v>
      </c>
      <c r="E608">
        <f t="shared" si="90"/>
        <v>1</v>
      </c>
      <c r="F608">
        <f>SUM($E$2:E608)</f>
        <v>606</v>
      </c>
      <c r="G608">
        <f>COUNT($E$2:E608)</f>
        <v>607</v>
      </c>
      <c r="H608">
        <f t="shared" si="91"/>
        <v>99.835255354200996</v>
      </c>
      <c r="K608">
        <v>5</v>
      </c>
      <c r="L608">
        <v>5</v>
      </c>
      <c r="M608">
        <v>4</v>
      </c>
      <c r="N608">
        <f t="shared" si="92"/>
        <v>1</v>
      </c>
      <c r="O608">
        <f>SUM($N$2:N608)</f>
        <v>563</v>
      </c>
      <c r="P608">
        <f>COUNT($N$2:N608)</f>
        <v>607</v>
      </c>
      <c r="Q608">
        <f t="shared" si="93"/>
        <v>92.751235584843499</v>
      </c>
      <c r="T608">
        <v>5</v>
      </c>
      <c r="U608">
        <v>5</v>
      </c>
      <c r="V608">
        <v>4</v>
      </c>
      <c r="W608">
        <f t="shared" si="94"/>
        <v>1</v>
      </c>
      <c r="X608">
        <f>SUM($W$2:W608)</f>
        <v>566</v>
      </c>
      <c r="Y608">
        <f>COUNT($W$2:W608)</f>
        <v>607</v>
      </c>
      <c r="Z608">
        <f t="shared" si="95"/>
        <v>93.245469522240526</v>
      </c>
      <c r="AC608">
        <v>51</v>
      </c>
      <c r="AD608">
        <v>51</v>
      </c>
      <c r="AE608">
        <v>39</v>
      </c>
      <c r="AF608">
        <f t="shared" si="96"/>
        <v>1</v>
      </c>
      <c r="AG608">
        <f>SUM($AF$2:AF608)</f>
        <v>577</v>
      </c>
      <c r="AH608">
        <f>COUNT($AF$2:AF608)</f>
        <v>607</v>
      </c>
      <c r="AI608">
        <f t="shared" si="97"/>
        <v>95.057660626029644</v>
      </c>
      <c r="AL608">
        <v>53</v>
      </c>
      <c r="AM608">
        <v>53</v>
      </c>
      <c r="AN608">
        <v>39</v>
      </c>
      <c r="AO608">
        <f t="shared" si="98"/>
        <v>1</v>
      </c>
      <c r="AP608">
        <f>SUM($AO$2:AO608)</f>
        <v>582</v>
      </c>
      <c r="AQ608">
        <f>COUNT($AO$2:AO608)</f>
        <v>607</v>
      </c>
      <c r="AR608">
        <f t="shared" si="99"/>
        <v>95.881383855024723</v>
      </c>
    </row>
    <row r="609" spans="2:44">
      <c r="B609">
        <v>71</v>
      </c>
      <c r="C609">
        <v>38</v>
      </c>
      <c r="D609">
        <v>4</v>
      </c>
      <c r="E609">
        <f t="shared" si="90"/>
        <v>1</v>
      </c>
      <c r="F609">
        <f>SUM($E$2:E609)</f>
        <v>607</v>
      </c>
      <c r="G609">
        <f>COUNT($E$2:E609)</f>
        <v>608</v>
      </c>
      <c r="H609">
        <f t="shared" si="91"/>
        <v>99.835526315789465</v>
      </c>
      <c r="K609">
        <v>5</v>
      </c>
      <c r="L609">
        <v>5</v>
      </c>
      <c r="M609">
        <v>4</v>
      </c>
      <c r="N609">
        <f t="shared" si="92"/>
        <v>1</v>
      </c>
      <c r="O609">
        <f>SUM($N$2:N609)</f>
        <v>564</v>
      </c>
      <c r="P609">
        <f>COUNT($N$2:N609)</f>
        <v>608</v>
      </c>
      <c r="Q609">
        <f t="shared" si="93"/>
        <v>92.76315789473685</v>
      </c>
      <c r="T609">
        <v>5</v>
      </c>
      <c r="U609">
        <v>5</v>
      </c>
      <c r="V609">
        <v>4</v>
      </c>
      <c r="W609">
        <f t="shared" si="94"/>
        <v>1</v>
      </c>
      <c r="X609">
        <f>SUM($W$2:W609)</f>
        <v>567</v>
      </c>
      <c r="Y609">
        <f>COUNT($W$2:W609)</f>
        <v>608</v>
      </c>
      <c r="Z609">
        <f t="shared" si="95"/>
        <v>93.256578947368425</v>
      </c>
      <c r="AC609">
        <v>51</v>
      </c>
      <c r="AD609">
        <v>51</v>
      </c>
      <c r="AE609">
        <v>32</v>
      </c>
      <c r="AF609">
        <f t="shared" si="96"/>
        <v>1</v>
      </c>
      <c r="AG609">
        <f>SUM($AF$2:AF609)</f>
        <v>578</v>
      </c>
      <c r="AH609">
        <f>COUNT($AF$2:AF609)</f>
        <v>608</v>
      </c>
      <c r="AI609">
        <f t="shared" si="97"/>
        <v>95.06578947368422</v>
      </c>
      <c r="AL609">
        <v>53</v>
      </c>
      <c r="AM609">
        <v>53</v>
      </c>
      <c r="AN609">
        <v>32</v>
      </c>
      <c r="AO609">
        <f t="shared" si="98"/>
        <v>1</v>
      </c>
      <c r="AP609">
        <f>SUM($AO$2:AO609)</f>
        <v>583</v>
      </c>
      <c r="AQ609">
        <f>COUNT($AO$2:AO609)</f>
        <v>608</v>
      </c>
      <c r="AR609">
        <f t="shared" si="99"/>
        <v>95.88815789473685</v>
      </c>
    </row>
    <row r="610" spans="2:44">
      <c r="B610">
        <v>68</v>
      </c>
      <c r="C610">
        <v>38</v>
      </c>
      <c r="D610">
        <v>4</v>
      </c>
      <c r="E610">
        <f t="shared" si="90"/>
        <v>1</v>
      </c>
      <c r="F610">
        <f>SUM($E$2:E610)</f>
        <v>608</v>
      </c>
      <c r="G610">
        <f>COUNT($E$2:E610)</f>
        <v>609</v>
      </c>
      <c r="H610">
        <f t="shared" si="91"/>
        <v>99.835796387520531</v>
      </c>
      <c r="K610">
        <v>5</v>
      </c>
      <c r="L610">
        <v>5</v>
      </c>
      <c r="M610">
        <v>4</v>
      </c>
      <c r="N610">
        <f t="shared" si="92"/>
        <v>1</v>
      </c>
      <c r="O610">
        <f>SUM($N$2:N610)</f>
        <v>565</v>
      </c>
      <c r="P610">
        <f>COUNT($N$2:N610)</f>
        <v>609</v>
      </c>
      <c r="Q610">
        <f t="shared" si="93"/>
        <v>92.775041050903113</v>
      </c>
      <c r="T610">
        <v>5</v>
      </c>
      <c r="U610">
        <v>5</v>
      </c>
      <c r="V610">
        <v>4</v>
      </c>
      <c r="W610">
        <f t="shared" si="94"/>
        <v>1</v>
      </c>
      <c r="X610">
        <f>SUM($W$2:W610)</f>
        <v>568</v>
      </c>
      <c r="Y610">
        <f>COUNT($W$2:W610)</f>
        <v>609</v>
      </c>
      <c r="Z610">
        <f t="shared" si="95"/>
        <v>93.267651888341547</v>
      </c>
      <c r="AC610">
        <v>51</v>
      </c>
      <c r="AD610">
        <v>51</v>
      </c>
      <c r="AE610">
        <v>34</v>
      </c>
      <c r="AF610">
        <f t="shared" si="96"/>
        <v>1</v>
      </c>
      <c r="AG610">
        <f>SUM($AF$2:AF610)</f>
        <v>579</v>
      </c>
      <c r="AH610">
        <f>COUNT($AF$2:AF610)</f>
        <v>609</v>
      </c>
      <c r="AI610">
        <f t="shared" si="97"/>
        <v>95.073891625615758</v>
      </c>
      <c r="AL610">
        <v>53</v>
      </c>
      <c r="AM610">
        <v>53</v>
      </c>
      <c r="AN610">
        <v>34</v>
      </c>
      <c r="AO610">
        <f t="shared" si="98"/>
        <v>1</v>
      </c>
      <c r="AP610">
        <f>SUM($AO$2:AO610)</f>
        <v>584</v>
      </c>
      <c r="AQ610">
        <f>COUNT($AO$2:AO610)</f>
        <v>609</v>
      </c>
      <c r="AR610">
        <f t="shared" si="99"/>
        <v>95.894909688013144</v>
      </c>
    </row>
    <row r="611" spans="2:44">
      <c r="B611">
        <v>68</v>
      </c>
      <c r="C611">
        <v>38</v>
      </c>
      <c r="D611">
        <v>4</v>
      </c>
      <c r="E611">
        <f t="shared" si="90"/>
        <v>1</v>
      </c>
      <c r="F611">
        <f>SUM($E$2:E611)</f>
        <v>609</v>
      </c>
      <c r="G611">
        <f>COUNT($E$2:E611)</f>
        <v>610</v>
      </c>
      <c r="H611">
        <f t="shared" si="91"/>
        <v>99.836065573770497</v>
      </c>
      <c r="K611">
        <v>5</v>
      </c>
      <c r="L611">
        <v>5</v>
      </c>
      <c r="M611">
        <v>4</v>
      </c>
      <c r="N611">
        <f t="shared" si="92"/>
        <v>1</v>
      </c>
      <c r="O611">
        <f>SUM($N$2:N611)</f>
        <v>566</v>
      </c>
      <c r="P611">
        <f>COUNT($N$2:N611)</f>
        <v>610</v>
      </c>
      <c r="Q611">
        <f t="shared" si="93"/>
        <v>92.786885245901644</v>
      </c>
      <c r="T611">
        <v>5</v>
      </c>
      <c r="U611">
        <v>5</v>
      </c>
      <c r="V611">
        <v>4</v>
      </c>
      <c r="W611">
        <f t="shared" si="94"/>
        <v>1</v>
      </c>
      <c r="X611">
        <f>SUM($W$2:W611)</f>
        <v>569</v>
      </c>
      <c r="Y611">
        <f>COUNT($W$2:W611)</f>
        <v>610</v>
      </c>
      <c r="Z611">
        <f t="shared" si="95"/>
        <v>93.278688524590166</v>
      </c>
      <c r="AC611">
        <v>51</v>
      </c>
      <c r="AD611">
        <v>51</v>
      </c>
      <c r="AE611">
        <v>32</v>
      </c>
      <c r="AF611">
        <f t="shared" si="96"/>
        <v>1</v>
      </c>
      <c r="AG611">
        <f>SUM($AF$2:AF611)</f>
        <v>580</v>
      </c>
      <c r="AH611">
        <f>COUNT($AF$2:AF611)</f>
        <v>610</v>
      </c>
      <c r="AI611">
        <f t="shared" si="97"/>
        <v>95.081967213114751</v>
      </c>
      <c r="AL611">
        <v>53</v>
      </c>
      <c r="AM611">
        <v>53</v>
      </c>
      <c r="AN611">
        <v>32</v>
      </c>
      <c r="AO611">
        <f t="shared" si="98"/>
        <v>1</v>
      </c>
      <c r="AP611">
        <f>SUM($AO$2:AO611)</f>
        <v>585</v>
      </c>
      <c r="AQ611">
        <f>COUNT($AO$2:AO611)</f>
        <v>610</v>
      </c>
      <c r="AR611">
        <f t="shared" si="99"/>
        <v>95.901639344262293</v>
      </c>
    </row>
    <row r="612" spans="2:44">
      <c r="B612">
        <v>68</v>
      </c>
      <c r="C612">
        <v>38</v>
      </c>
      <c r="D612">
        <v>4</v>
      </c>
      <c r="E612">
        <f t="shared" si="90"/>
        <v>1</v>
      </c>
      <c r="F612">
        <f>SUM($E$2:E612)</f>
        <v>610</v>
      </c>
      <c r="G612">
        <f>COUNT($E$2:E612)</f>
        <v>611</v>
      </c>
      <c r="H612">
        <f t="shared" si="91"/>
        <v>99.836333878887075</v>
      </c>
      <c r="K612">
        <v>5</v>
      </c>
      <c r="L612">
        <v>5</v>
      </c>
      <c r="M612">
        <v>4</v>
      </c>
      <c r="N612">
        <f t="shared" si="92"/>
        <v>1</v>
      </c>
      <c r="O612">
        <f>SUM($N$2:N612)</f>
        <v>567</v>
      </c>
      <c r="P612">
        <f>COUNT($N$2:N612)</f>
        <v>611</v>
      </c>
      <c r="Q612">
        <f t="shared" si="93"/>
        <v>92.798690671031096</v>
      </c>
      <c r="T612">
        <v>5</v>
      </c>
      <c r="U612">
        <v>5</v>
      </c>
      <c r="V612">
        <v>4</v>
      </c>
      <c r="W612">
        <f t="shared" si="94"/>
        <v>1</v>
      </c>
      <c r="X612">
        <f>SUM($W$2:W612)</f>
        <v>570</v>
      </c>
      <c r="Y612">
        <f>COUNT($W$2:W612)</f>
        <v>611</v>
      </c>
      <c r="Z612">
        <f t="shared" si="95"/>
        <v>93.289689034369886</v>
      </c>
      <c r="AC612">
        <v>51</v>
      </c>
      <c r="AD612">
        <v>51</v>
      </c>
      <c r="AE612">
        <v>37</v>
      </c>
      <c r="AF612">
        <f t="shared" si="96"/>
        <v>1</v>
      </c>
      <c r="AG612">
        <f>SUM($AF$2:AF612)</f>
        <v>581</v>
      </c>
      <c r="AH612">
        <f>COUNT($AF$2:AF612)</f>
        <v>611</v>
      </c>
      <c r="AI612">
        <f t="shared" si="97"/>
        <v>95.090016366612105</v>
      </c>
      <c r="AL612">
        <v>53</v>
      </c>
      <c r="AM612">
        <v>53</v>
      </c>
      <c r="AN612">
        <v>37</v>
      </c>
      <c r="AO612">
        <f t="shared" si="98"/>
        <v>1</v>
      </c>
      <c r="AP612">
        <f>SUM($AO$2:AO612)</f>
        <v>586</v>
      </c>
      <c r="AQ612">
        <f>COUNT($AO$2:AO612)</f>
        <v>611</v>
      </c>
      <c r="AR612">
        <f t="shared" si="99"/>
        <v>95.908346972176759</v>
      </c>
    </row>
    <row r="613" spans="2:44">
      <c r="B613">
        <v>68</v>
      </c>
      <c r="C613">
        <v>38</v>
      </c>
      <c r="D613">
        <v>3</v>
      </c>
      <c r="E613">
        <f t="shared" si="90"/>
        <v>1</v>
      </c>
      <c r="F613">
        <f>SUM($E$2:E613)</f>
        <v>611</v>
      </c>
      <c r="G613">
        <f>COUNT($E$2:E613)</f>
        <v>612</v>
      </c>
      <c r="H613">
        <f t="shared" si="91"/>
        <v>99.83660130718954</v>
      </c>
      <c r="K613">
        <v>5</v>
      </c>
      <c r="L613">
        <v>5</v>
      </c>
      <c r="M613">
        <v>3</v>
      </c>
      <c r="N613">
        <f t="shared" si="92"/>
        <v>1</v>
      </c>
      <c r="O613">
        <f>SUM($N$2:N613)</f>
        <v>568</v>
      </c>
      <c r="P613">
        <f>COUNT($N$2:N613)</f>
        <v>612</v>
      </c>
      <c r="Q613">
        <f t="shared" si="93"/>
        <v>92.810457516339866</v>
      </c>
      <c r="T613">
        <v>5</v>
      </c>
      <c r="U613">
        <v>5</v>
      </c>
      <c r="V613">
        <v>3</v>
      </c>
      <c r="W613">
        <f t="shared" si="94"/>
        <v>1</v>
      </c>
      <c r="X613">
        <f>SUM($W$2:W613)</f>
        <v>571</v>
      </c>
      <c r="Y613">
        <f>COUNT($W$2:W613)</f>
        <v>612</v>
      </c>
      <c r="Z613">
        <f t="shared" si="95"/>
        <v>93.300653594771248</v>
      </c>
      <c r="AC613">
        <v>51</v>
      </c>
      <c r="AD613">
        <v>51</v>
      </c>
      <c r="AE613">
        <v>32</v>
      </c>
      <c r="AF613">
        <f t="shared" si="96"/>
        <v>1</v>
      </c>
      <c r="AG613">
        <f>SUM($AF$2:AF613)</f>
        <v>582</v>
      </c>
      <c r="AH613">
        <f>COUNT($AF$2:AF613)</f>
        <v>612</v>
      </c>
      <c r="AI613">
        <f t="shared" si="97"/>
        <v>95.098039215686271</v>
      </c>
      <c r="AL613">
        <v>53</v>
      </c>
      <c r="AM613">
        <v>53</v>
      </c>
      <c r="AN613">
        <v>32</v>
      </c>
      <c r="AO613">
        <f t="shared" si="98"/>
        <v>1</v>
      </c>
      <c r="AP613">
        <f>SUM($AO$2:AO613)</f>
        <v>587</v>
      </c>
      <c r="AQ613">
        <f>COUNT($AO$2:AO613)</f>
        <v>612</v>
      </c>
      <c r="AR613">
        <f t="shared" si="99"/>
        <v>95.915032679738559</v>
      </c>
    </row>
    <row r="614" spans="2:44">
      <c r="B614">
        <v>68</v>
      </c>
      <c r="C614">
        <v>38</v>
      </c>
      <c r="D614">
        <v>4</v>
      </c>
      <c r="E614">
        <f t="shared" si="90"/>
        <v>1</v>
      </c>
      <c r="F614">
        <f>SUM($E$2:E614)</f>
        <v>612</v>
      </c>
      <c r="G614">
        <f>COUNT($E$2:E614)</f>
        <v>613</v>
      </c>
      <c r="H614">
        <f t="shared" si="91"/>
        <v>99.836867862969001</v>
      </c>
      <c r="K614">
        <v>5</v>
      </c>
      <c r="L614">
        <v>5</v>
      </c>
      <c r="M614">
        <v>4</v>
      </c>
      <c r="N614">
        <f t="shared" si="92"/>
        <v>1</v>
      </c>
      <c r="O614">
        <f>SUM($N$2:N614)</f>
        <v>569</v>
      </c>
      <c r="P614">
        <f>COUNT($N$2:N614)</f>
        <v>613</v>
      </c>
      <c r="Q614">
        <f t="shared" si="93"/>
        <v>92.822185970636212</v>
      </c>
      <c r="T614">
        <v>5</v>
      </c>
      <c r="U614">
        <v>5</v>
      </c>
      <c r="V614">
        <v>4</v>
      </c>
      <c r="W614">
        <f t="shared" si="94"/>
        <v>1</v>
      </c>
      <c r="X614">
        <f>SUM($W$2:W614)</f>
        <v>572</v>
      </c>
      <c r="Y614">
        <f>COUNT($W$2:W614)</f>
        <v>613</v>
      </c>
      <c r="Z614">
        <f t="shared" si="95"/>
        <v>93.311582381729195</v>
      </c>
      <c r="AC614">
        <v>51</v>
      </c>
      <c r="AD614">
        <v>51</v>
      </c>
      <c r="AE614">
        <v>63</v>
      </c>
      <c r="AF614">
        <f t="shared" si="96"/>
        <v>0</v>
      </c>
      <c r="AG614">
        <f>SUM($AF$2:AF614)</f>
        <v>582</v>
      </c>
      <c r="AH614">
        <f>COUNT($AF$2:AF614)</f>
        <v>613</v>
      </c>
      <c r="AI614">
        <f t="shared" si="97"/>
        <v>94.942903752039157</v>
      </c>
      <c r="AL614">
        <v>53</v>
      </c>
      <c r="AM614">
        <v>53</v>
      </c>
      <c r="AN614">
        <v>63</v>
      </c>
      <c r="AO614">
        <f t="shared" si="98"/>
        <v>0</v>
      </c>
      <c r="AP614">
        <f>SUM($AO$2:AO614)</f>
        <v>587</v>
      </c>
      <c r="AQ614">
        <f>COUNT($AO$2:AO614)</f>
        <v>613</v>
      </c>
      <c r="AR614">
        <f t="shared" si="99"/>
        <v>95.758564437194124</v>
      </c>
    </row>
    <row r="615" spans="2:44">
      <c r="B615">
        <v>68</v>
      </c>
      <c r="C615">
        <v>38</v>
      </c>
      <c r="D615">
        <v>4</v>
      </c>
      <c r="E615">
        <f t="shared" si="90"/>
        <v>1</v>
      </c>
      <c r="F615">
        <f>SUM($E$2:E615)</f>
        <v>613</v>
      </c>
      <c r="G615">
        <f>COUNT($E$2:E615)</f>
        <v>614</v>
      </c>
      <c r="H615">
        <f t="shared" si="91"/>
        <v>99.837133550488602</v>
      </c>
      <c r="K615">
        <v>5</v>
      </c>
      <c r="L615">
        <v>5</v>
      </c>
      <c r="M615">
        <v>4</v>
      </c>
      <c r="N615">
        <f t="shared" si="92"/>
        <v>1</v>
      </c>
      <c r="O615">
        <f>SUM($N$2:N615)</f>
        <v>570</v>
      </c>
      <c r="P615">
        <f>COUNT($N$2:N615)</f>
        <v>614</v>
      </c>
      <c r="Q615">
        <f t="shared" si="93"/>
        <v>92.833876221498372</v>
      </c>
      <c r="T615">
        <v>5</v>
      </c>
      <c r="U615">
        <v>5</v>
      </c>
      <c r="V615">
        <v>4</v>
      </c>
      <c r="W615">
        <f t="shared" si="94"/>
        <v>1</v>
      </c>
      <c r="X615">
        <f>SUM($W$2:W615)</f>
        <v>573</v>
      </c>
      <c r="Y615">
        <f>COUNT($W$2:W615)</f>
        <v>614</v>
      </c>
      <c r="Z615">
        <f t="shared" si="95"/>
        <v>93.322475570032566</v>
      </c>
      <c r="AC615">
        <v>51</v>
      </c>
      <c r="AD615">
        <v>51</v>
      </c>
      <c r="AE615">
        <v>33</v>
      </c>
      <c r="AF615">
        <f t="shared" si="96"/>
        <v>1</v>
      </c>
      <c r="AG615">
        <f>SUM($AF$2:AF615)</f>
        <v>583</v>
      </c>
      <c r="AH615">
        <f>COUNT($AF$2:AF615)</f>
        <v>614</v>
      </c>
      <c r="AI615">
        <f t="shared" si="97"/>
        <v>94.951140065146575</v>
      </c>
      <c r="AL615">
        <v>53</v>
      </c>
      <c r="AM615">
        <v>53</v>
      </c>
      <c r="AN615">
        <v>33</v>
      </c>
      <c r="AO615">
        <f t="shared" si="98"/>
        <v>1</v>
      </c>
      <c r="AP615">
        <f>SUM($AO$2:AO615)</f>
        <v>588</v>
      </c>
      <c r="AQ615">
        <f>COUNT($AO$2:AO615)</f>
        <v>614</v>
      </c>
      <c r="AR615">
        <f t="shared" si="99"/>
        <v>95.765472312703579</v>
      </c>
    </row>
    <row r="616" spans="2:44">
      <c r="B616">
        <v>68</v>
      </c>
      <c r="C616">
        <v>38</v>
      </c>
      <c r="D616">
        <v>4</v>
      </c>
      <c r="E616">
        <f t="shared" si="90"/>
        <v>1</v>
      </c>
      <c r="F616">
        <f>SUM($E$2:E616)</f>
        <v>614</v>
      </c>
      <c r="G616">
        <f>COUNT($E$2:E616)</f>
        <v>615</v>
      </c>
      <c r="H616">
        <f t="shared" si="91"/>
        <v>99.837398373983746</v>
      </c>
      <c r="K616">
        <v>5</v>
      </c>
      <c r="L616">
        <v>5</v>
      </c>
      <c r="M616">
        <v>4</v>
      </c>
      <c r="N616">
        <f t="shared" si="92"/>
        <v>1</v>
      </c>
      <c r="O616">
        <f>SUM($N$2:N616)</f>
        <v>571</v>
      </c>
      <c r="P616">
        <f>COUNT($N$2:N616)</f>
        <v>615</v>
      </c>
      <c r="Q616">
        <f t="shared" si="93"/>
        <v>92.845528455284551</v>
      </c>
      <c r="T616">
        <v>5</v>
      </c>
      <c r="U616">
        <v>5</v>
      </c>
      <c r="V616">
        <v>4</v>
      </c>
      <c r="W616">
        <f t="shared" si="94"/>
        <v>1</v>
      </c>
      <c r="X616">
        <f>SUM($W$2:W616)</f>
        <v>574</v>
      </c>
      <c r="Y616">
        <f>COUNT($W$2:W616)</f>
        <v>615</v>
      </c>
      <c r="Z616">
        <f t="shared" si="95"/>
        <v>93.333333333333329</v>
      </c>
      <c r="AC616">
        <v>51</v>
      </c>
      <c r="AD616">
        <v>51</v>
      </c>
      <c r="AE616">
        <v>29</v>
      </c>
      <c r="AF616">
        <f t="shared" si="96"/>
        <v>1</v>
      </c>
      <c r="AG616">
        <f>SUM($AF$2:AF616)</f>
        <v>584</v>
      </c>
      <c r="AH616">
        <f>COUNT($AF$2:AF616)</f>
        <v>615</v>
      </c>
      <c r="AI616">
        <f t="shared" si="97"/>
        <v>94.959349593495929</v>
      </c>
      <c r="AL616">
        <v>53</v>
      </c>
      <c r="AM616">
        <v>53</v>
      </c>
      <c r="AN616">
        <v>29</v>
      </c>
      <c r="AO616">
        <f t="shared" si="98"/>
        <v>1</v>
      </c>
      <c r="AP616">
        <f>SUM($AO$2:AO616)</f>
        <v>589</v>
      </c>
      <c r="AQ616">
        <f>COUNT($AO$2:AO616)</f>
        <v>615</v>
      </c>
      <c r="AR616">
        <f t="shared" si="99"/>
        <v>95.772357723577244</v>
      </c>
    </row>
    <row r="617" spans="2:44">
      <c r="B617">
        <v>68</v>
      </c>
      <c r="C617">
        <v>38</v>
      </c>
      <c r="D617">
        <v>4</v>
      </c>
      <c r="E617">
        <f t="shared" si="90"/>
        <v>1</v>
      </c>
      <c r="F617">
        <f>SUM($E$2:E617)</f>
        <v>615</v>
      </c>
      <c r="G617">
        <f>COUNT($E$2:E617)</f>
        <v>616</v>
      </c>
      <c r="H617">
        <f t="shared" si="91"/>
        <v>99.837662337662337</v>
      </c>
      <c r="K617">
        <v>5</v>
      </c>
      <c r="L617">
        <v>5</v>
      </c>
      <c r="M617">
        <v>4</v>
      </c>
      <c r="N617">
        <f t="shared" si="92"/>
        <v>1</v>
      </c>
      <c r="O617">
        <f>SUM($N$2:N617)</f>
        <v>572</v>
      </c>
      <c r="P617">
        <f>COUNT($N$2:N617)</f>
        <v>616</v>
      </c>
      <c r="Q617">
        <f t="shared" si="93"/>
        <v>92.857142857142861</v>
      </c>
      <c r="T617">
        <v>5</v>
      </c>
      <c r="U617">
        <v>5</v>
      </c>
      <c r="V617">
        <v>4</v>
      </c>
      <c r="W617">
        <f t="shared" si="94"/>
        <v>1</v>
      </c>
      <c r="X617">
        <f>SUM($W$2:W617)</f>
        <v>575</v>
      </c>
      <c r="Y617">
        <f>COUNT($W$2:W617)</f>
        <v>616</v>
      </c>
      <c r="Z617">
        <f t="shared" si="95"/>
        <v>93.344155844155836</v>
      </c>
      <c r="AC617">
        <v>51</v>
      </c>
      <c r="AD617">
        <v>51</v>
      </c>
      <c r="AE617">
        <v>45</v>
      </c>
      <c r="AF617">
        <f t="shared" si="96"/>
        <v>1</v>
      </c>
      <c r="AG617">
        <f>SUM($AF$2:AF617)</f>
        <v>585</v>
      </c>
      <c r="AH617">
        <f>COUNT($AF$2:AF617)</f>
        <v>616</v>
      </c>
      <c r="AI617">
        <f t="shared" si="97"/>
        <v>94.967532467532465</v>
      </c>
      <c r="AL617">
        <v>53</v>
      </c>
      <c r="AM617">
        <v>53</v>
      </c>
      <c r="AN617">
        <v>45</v>
      </c>
      <c r="AO617">
        <f t="shared" si="98"/>
        <v>1</v>
      </c>
      <c r="AP617">
        <f>SUM($AO$2:AO617)</f>
        <v>590</v>
      </c>
      <c r="AQ617">
        <f>COUNT($AO$2:AO617)</f>
        <v>616</v>
      </c>
      <c r="AR617">
        <f t="shared" si="99"/>
        <v>95.779220779220779</v>
      </c>
    </row>
    <row r="618" spans="2:44">
      <c r="B618">
        <v>68</v>
      </c>
      <c r="C618">
        <v>38</v>
      </c>
      <c r="D618">
        <v>4</v>
      </c>
      <c r="E618">
        <f t="shared" si="90"/>
        <v>1</v>
      </c>
      <c r="F618">
        <f>SUM($E$2:E618)</f>
        <v>616</v>
      </c>
      <c r="G618">
        <f>COUNT($E$2:E618)</f>
        <v>617</v>
      </c>
      <c r="H618">
        <f t="shared" si="91"/>
        <v>99.837925445705025</v>
      </c>
      <c r="K618">
        <v>5</v>
      </c>
      <c r="L618">
        <v>5</v>
      </c>
      <c r="M618">
        <v>4</v>
      </c>
      <c r="N618">
        <f t="shared" si="92"/>
        <v>1</v>
      </c>
      <c r="O618">
        <f>SUM($N$2:N618)</f>
        <v>573</v>
      </c>
      <c r="P618">
        <f>COUNT($N$2:N618)</f>
        <v>617</v>
      </c>
      <c r="Q618">
        <f t="shared" si="93"/>
        <v>92.868719611021064</v>
      </c>
      <c r="T618">
        <v>5</v>
      </c>
      <c r="U618">
        <v>5</v>
      </c>
      <c r="V618">
        <v>4</v>
      </c>
      <c r="W618">
        <f t="shared" si="94"/>
        <v>1</v>
      </c>
      <c r="X618">
        <f>SUM($W$2:W618)</f>
        <v>576</v>
      </c>
      <c r="Y618">
        <f>COUNT($W$2:W618)</f>
        <v>617</v>
      </c>
      <c r="Z618">
        <f t="shared" si="95"/>
        <v>93.354943273906002</v>
      </c>
      <c r="AC618">
        <v>51</v>
      </c>
      <c r="AD618">
        <v>51</v>
      </c>
      <c r="AE618">
        <v>41</v>
      </c>
      <c r="AF618">
        <f t="shared" si="96"/>
        <v>1</v>
      </c>
      <c r="AG618">
        <f>SUM($AF$2:AF618)</f>
        <v>586</v>
      </c>
      <c r="AH618">
        <f>COUNT($AF$2:AF618)</f>
        <v>617</v>
      </c>
      <c r="AI618">
        <f t="shared" si="97"/>
        <v>94.975688816855751</v>
      </c>
      <c r="AL618">
        <v>53</v>
      </c>
      <c r="AM618">
        <v>53</v>
      </c>
      <c r="AN618">
        <v>41</v>
      </c>
      <c r="AO618">
        <f t="shared" si="98"/>
        <v>1</v>
      </c>
      <c r="AP618">
        <f>SUM($AO$2:AO618)</f>
        <v>591</v>
      </c>
      <c r="AQ618">
        <f>COUNT($AO$2:AO618)</f>
        <v>617</v>
      </c>
      <c r="AR618">
        <f t="shared" si="99"/>
        <v>95.786061588330625</v>
      </c>
    </row>
    <row r="619" spans="2:44">
      <c r="B619">
        <v>68</v>
      </c>
      <c r="C619">
        <v>38</v>
      </c>
      <c r="D619">
        <v>3</v>
      </c>
      <c r="E619">
        <f t="shared" si="90"/>
        <v>1</v>
      </c>
      <c r="F619">
        <f>SUM($E$2:E619)</f>
        <v>617</v>
      </c>
      <c r="G619">
        <f>COUNT($E$2:E619)</f>
        <v>618</v>
      </c>
      <c r="H619">
        <f t="shared" si="91"/>
        <v>99.838187702265373</v>
      </c>
      <c r="K619">
        <v>5</v>
      </c>
      <c r="L619">
        <v>5</v>
      </c>
      <c r="M619">
        <v>3</v>
      </c>
      <c r="N619">
        <f t="shared" si="92"/>
        <v>1</v>
      </c>
      <c r="O619">
        <f>SUM($N$2:N619)</f>
        <v>574</v>
      </c>
      <c r="P619">
        <f>COUNT($N$2:N619)</f>
        <v>618</v>
      </c>
      <c r="Q619">
        <f t="shared" si="93"/>
        <v>92.880258899676377</v>
      </c>
      <c r="T619">
        <v>5</v>
      </c>
      <c r="U619">
        <v>5</v>
      </c>
      <c r="V619">
        <v>3</v>
      </c>
      <c r="W619">
        <f t="shared" si="94"/>
        <v>1</v>
      </c>
      <c r="X619">
        <f>SUM($W$2:W619)</f>
        <v>577</v>
      </c>
      <c r="Y619">
        <f>COUNT($W$2:W619)</f>
        <v>618</v>
      </c>
      <c r="Z619">
        <f t="shared" si="95"/>
        <v>93.36569579288026</v>
      </c>
      <c r="AC619">
        <v>51</v>
      </c>
      <c r="AD619">
        <v>51</v>
      </c>
      <c r="AE619">
        <v>33</v>
      </c>
      <c r="AF619">
        <f t="shared" si="96"/>
        <v>1</v>
      </c>
      <c r="AG619">
        <f>SUM($AF$2:AF619)</f>
        <v>587</v>
      </c>
      <c r="AH619">
        <f>COUNT($AF$2:AF619)</f>
        <v>618</v>
      </c>
      <c r="AI619">
        <f t="shared" si="97"/>
        <v>94.983818770226534</v>
      </c>
      <c r="AL619">
        <v>53</v>
      </c>
      <c r="AM619">
        <v>53</v>
      </c>
      <c r="AN619">
        <v>33</v>
      </c>
      <c r="AO619">
        <f t="shared" si="98"/>
        <v>1</v>
      </c>
      <c r="AP619">
        <f>SUM($AO$2:AO619)</f>
        <v>592</v>
      </c>
      <c r="AQ619">
        <f>COUNT($AO$2:AO619)</f>
        <v>618</v>
      </c>
      <c r="AR619">
        <f t="shared" si="99"/>
        <v>95.792880258899672</v>
      </c>
    </row>
    <row r="620" spans="2:44">
      <c r="B620">
        <v>68</v>
      </c>
      <c r="C620">
        <v>38</v>
      </c>
      <c r="D620">
        <v>7</v>
      </c>
      <c r="E620">
        <f t="shared" si="90"/>
        <v>1</v>
      </c>
      <c r="F620">
        <f>SUM($E$2:E620)</f>
        <v>618</v>
      </c>
      <c r="G620">
        <f>COUNT($E$2:E620)</f>
        <v>619</v>
      </c>
      <c r="H620">
        <f t="shared" si="91"/>
        <v>99.838449111470112</v>
      </c>
      <c r="K620">
        <v>5</v>
      </c>
      <c r="L620">
        <v>5</v>
      </c>
      <c r="M620">
        <v>7</v>
      </c>
      <c r="N620">
        <f t="shared" si="92"/>
        <v>0</v>
      </c>
      <c r="O620">
        <f>SUM($N$2:N620)</f>
        <v>574</v>
      </c>
      <c r="P620">
        <f>COUNT($N$2:N620)</f>
        <v>619</v>
      </c>
      <c r="Q620">
        <f t="shared" si="93"/>
        <v>92.730210016155084</v>
      </c>
      <c r="T620">
        <v>5</v>
      </c>
      <c r="U620">
        <v>5</v>
      </c>
      <c r="V620">
        <v>7</v>
      </c>
      <c r="W620">
        <f t="shared" si="94"/>
        <v>0</v>
      </c>
      <c r="X620">
        <f>SUM($W$2:W620)</f>
        <v>577</v>
      </c>
      <c r="Y620">
        <f>COUNT($W$2:W620)</f>
        <v>619</v>
      </c>
      <c r="Z620">
        <f t="shared" si="95"/>
        <v>93.214862681744748</v>
      </c>
      <c r="AC620">
        <v>51</v>
      </c>
      <c r="AD620">
        <v>51</v>
      </c>
      <c r="AE620">
        <v>33</v>
      </c>
      <c r="AF620">
        <f t="shared" si="96"/>
        <v>1</v>
      </c>
      <c r="AG620">
        <f>SUM($AF$2:AF620)</f>
        <v>588</v>
      </c>
      <c r="AH620">
        <f>COUNT($AF$2:AF620)</f>
        <v>619</v>
      </c>
      <c r="AI620">
        <f t="shared" si="97"/>
        <v>94.991922455573501</v>
      </c>
      <c r="AL620">
        <v>53</v>
      </c>
      <c r="AM620">
        <v>53</v>
      </c>
      <c r="AN620">
        <v>33</v>
      </c>
      <c r="AO620">
        <f t="shared" si="98"/>
        <v>1</v>
      </c>
      <c r="AP620">
        <f>SUM($AO$2:AO620)</f>
        <v>593</v>
      </c>
      <c r="AQ620">
        <f>COUNT($AO$2:AO620)</f>
        <v>619</v>
      </c>
      <c r="AR620">
        <f t="shared" si="99"/>
        <v>95.799676898222941</v>
      </c>
    </row>
    <row r="621" spans="2:44">
      <c r="B621">
        <v>68</v>
      </c>
      <c r="C621">
        <v>38</v>
      </c>
      <c r="D621">
        <v>3</v>
      </c>
      <c r="E621">
        <f t="shared" si="90"/>
        <v>1</v>
      </c>
      <c r="F621">
        <f>SUM($E$2:E621)</f>
        <v>619</v>
      </c>
      <c r="G621">
        <f>COUNT($E$2:E621)</f>
        <v>620</v>
      </c>
      <c r="H621">
        <f t="shared" si="91"/>
        <v>99.838709677419359</v>
      </c>
      <c r="K621">
        <v>5</v>
      </c>
      <c r="L621">
        <v>5</v>
      </c>
      <c r="M621">
        <v>3</v>
      </c>
      <c r="N621">
        <f t="shared" si="92"/>
        <v>1</v>
      </c>
      <c r="O621">
        <f>SUM($N$2:N621)</f>
        <v>575</v>
      </c>
      <c r="P621">
        <f>COUNT($N$2:N621)</f>
        <v>620</v>
      </c>
      <c r="Q621">
        <f t="shared" si="93"/>
        <v>92.741935483870961</v>
      </c>
      <c r="T621">
        <v>5</v>
      </c>
      <c r="U621">
        <v>5</v>
      </c>
      <c r="V621">
        <v>3</v>
      </c>
      <c r="W621">
        <f t="shared" si="94"/>
        <v>1</v>
      </c>
      <c r="X621">
        <f>SUM($W$2:W621)</f>
        <v>578</v>
      </c>
      <c r="Y621">
        <f>COUNT($W$2:W621)</f>
        <v>620</v>
      </c>
      <c r="Z621">
        <f t="shared" si="95"/>
        <v>93.225806451612897</v>
      </c>
      <c r="AC621">
        <v>51</v>
      </c>
      <c r="AD621">
        <v>51</v>
      </c>
      <c r="AE621">
        <v>30</v>
      </c>
      <c r="AF621">
        <f t="shared" si="96"/>
        <v>1</v>
      </c>
      <c r="AG621">
        <f>SUM($AF$2:AF621)</f>
        <v>589</v>
      </c>
      <c r="AH621">
        <f>COUNT($AF$2:AF621)</f>
        <v>620</v>
      </c>
      <c r="AI621">
        <f t="shared" si="97"/>
        <v>95</v>
      </c>
      <c r="AL621">
        <v>53</v>
      </c>
      <c r="AM621">
        <v>53</v>
      </c>
      <c r="AN621">
        <v>30</v>
      </c>
      <c r="AO621">
        <f t="shared" si="98"/>
        <v>1</v>
      </c>
      <c r="AP621">
        <f>SUM($AO$2:AO621)</f>
        <v>594</v>
      </c>
      <c r="AQ621">
        <f>COUNT($AO$2:AO621)</f>
        <v>620</v>
      </c>
      <c r="AR621">
        <f t="shared" si="99"/>
        <v>95.806451612903217</v>
      </c>
    </row>
    <row r="622" spans="2:44">
      <c r="B622">
        <v>68</v>
      </c>
      <c r="C622">
        <v>38</v>
      </c>
      <c r="D622">
        <v>4</v>
      </c>
      <c r="E622">
        <f t="shared" si="90"/>
        <v>1</v>
      </c>
      <c r="F622">
        <f>SUM($E$2:E622)</f>
        <v>620</v>
      </c>
      <c r="G622">
        <f>COUNT($E$2:E622)</f>
        <v>621</v>
      </c>
      <c r="H622">
        <f t="shared" si="91"/>
        <v>99.838969404186798</v>
      </c>
      <c r="K622">
        <v>5</v>
      </c>
      <c r="L622">
        <v>5</v>
      </c>
      <c r="M622">
        <v>4</v>
      </c>
      <c r="N622">
        <f t="shared" si="92"/>
        <v>1</v>
      </c>
      <c r="O622">
        <f>SUM($N$2:N622)</f>
        <v>576</v>
      </c>
      <c r="P622">
        <f>COUNT($N$2:N622)</f>
        <v>621</v>
      </c>
      <c r="Q622">
        <f t="shared" si="93"/>
        <v>92.753623188405797</v>
      </c>
      <c r="T622">
        <v>5</v>
      </c>
      <c r="U622">
        <v>5</v>
      </c>
      <c r="V622">
        <v>4</v>
      </c>
      <c r="W622">
        <f t="shared" si="94"/>
        <v>1</v>
      </c>
      <c r="X622">
        <f>SUM($W$2:W622)</f>
        <v>579</v>
      </c>
      <c r="Y622">
        <f>COUNT($W$2:W622)</f>
        <v>621</v>
      </c>
      <c r="Z622">
        <f t="shared" si="95"/>
        <v>93.236714975845416</v>
      </c>
      <c r="AC622">
        <v>51</v>
      </c>
      <c r="AD622">
        <v>51</v>
      </c>
      <c r="AE622">
        <v>29</v>
      </c>
      <c r="AF622">
        <f t="shared" si="96"/>
        <v>1</v>
      </c>
      <c r="AG622">
        <f>SUM($AF$2:AF622)</f>
        <v>590</v>
      </c>
      <c r="AH622">
        <f>COUNT($AF$2:AF622)</f>
        <v>621</v>
      </c>
      <c r="AI622">
        <f t="shared" si="97"/>
        <v>95.008051529790663</v>
      </c>
      <c r="AL622">
        <v>53</v>
      </c>
      <c r="AM622">
        <v>53</v>
      </c>
      <c r="AN622">
        <v>29</v>
      </c>
      <c r="AO622">
        <f t="shared" si="98"/>
        <v>1</v>
      </c>
      <c r="AP622">
        <f>SUM($AO$2:AO622)</f>
        <v>595</v>
      </c>
      <c r="AQ622">
        <f>COUNT($AO$2:AO622)</f>
        <v>621</v>
      </c>
      <c r="AR622">
        <f t="shared" si="99"/>
        <v>95.813204508856685</v>
      </c>
    </row>
    <row r="623" spans="2:44">
      <c r="B623">
        <v>68</v>
      </c>
      <c r="C623">
        <v>38</v>
      </c>
      <c r="D623">
        <v>7</v>
      </c>
      <c r="E623">
        <f t="shared" si="90"/>
        <v>1</v>
      </c>
      <c r="F623">
        <f>SUM($E$2:E623)</f>
        <v>621</v>
      </c>
      <c r="G623">
        <f>COUNT($E$2:E623)</f>
        <v>622</v>
      </c>
      <c r="H623">
        <f t="shared" si="91"/>
        <v>99.839228295819936</v>
      </c>
      <c r="K623">
        <v>5</v>
      </c>
      <c r="L623">
        <v>5</v>
      </c>
      <c r="M623">
        <v>7</v>
      </c>
      <c r="N623">
        <f t="shared" si="92"/>
        <v>0</v>
      </c>
      <c r="O623">
        <f>SUM($N$2:N623)</f>
        <v>576</v>
      </c>
      <c r="P623">
        <f>COUNT($N$2:N623)</f>
        <v>622</v>
      </c>
      <c r="Q623">
        <f t="shared" si="93"/>
        <v>92.60450160771704</v>
      </c>
      <c r="T623">
        <v>5</v>
      </c>
      <c r="U623">
        <v>5</v>
      </c>
      <c r="V623">
        <v>7</v>
      </c>
      <c r="W623">
        <f t="shared" si="94"/>
        <v>0</v>
      </c>
      <c r="X623">
        <f>SUM($W$2:W623)</f>
        <v>579</v>
      </c>
      <c r="Y623">
        <f>COUNT($W$2:W623)</f>
        <v>622</v>
      </c>
      <c r="Z623">
        <f t="shared" si="95"/>
        <v>93.086816720257232</v>
      </c>
      <c r="AC623">
        <v>51</v>
      </c>
      <c r="AD623">
        <v>51</v>
      </c>
      <c r="AE623">
        <v>32</v>
      </c>
      <c r="AF623">
        <f t="shared" si="96"/>
        <v>1</v>
      </c>
      <c r="AG623">
        <f>SUM($AF$2:AF623)</f>
        <v>591</v>
      </c>
      <c r="AH623">
        <f>COUNT($AF$2:AF623)</f>
        <v>622</v>
      </c>
      <c r="AI623">
        <f t="shared" si="97"/>
        <v>95.016077170418015</v>
      </c>
      <c r="AL623">
        <v>53</v>
      </c>
      <c r="AM623">
        <v>53</v>
      </c>
      <c r="AN623">
        <v>32</v>
      </c>
      <c r="AO623">
        <f t="shared" si="98"/>
        <v>1</v>
      </c>
      <c r="AP623">
        <f>SUM($AO$2:AO623)</f>
        <v>596</v>
      </c>
      <c r="AQ623">
        <f>COUNT($AO$2:AO623)</f>
        <v>622</v>
      </c>
      <c r="AR623">
        <f t="shared" si="99"/>
        <v>95.819935691318321</v>
      </c>
    </row>
    <row r="624" spans="2:44">
      <c r="B624">
        <v>68</v>
      </c>
      <c r="C624">
        <v>38</v>
      </c>
      <c r="D624">
        <v>5</v>
      </c>
      <c r="E624">
        <f t="shared" si="90"/>
        <v>1</v>
      </c>
      <c r="F624">
        <f>SUM($E$2:E624)</f>
        <v>622</v>
      </c>
      <c r="G624">
        <f>COUNT($E$2:E624)</f>
        <v>623</v>
      </c>
      <c r="H624">
        <f t="shared" si="91"/>
        <v>99.839486356340288</v>
      </c>
      <c r="K624">
        <v>5</v>
      </c>
      <c r="L624">
        <v>5</v>
      </c>
      <c r="M624">
        <v>5</v>
      </c>
      <c r="N624">
        <f t="shared" si="92"/>
        <v>1</v>
      </c>
      <c r="O624">
        <f>SUM($N$2:N624)</f>
        <v>577</v>
      </c>
      <c r="P624">
        <f>COUNT($N$2:N624)</f>
        <v>623</v>
      </c>
      <c r="Q624">
        <f t="shared" si="93"/>
        <v>92.616372391653286</v>
      </c>
      <c r="T624">
        <v>5</v>
      </c>
      <c r="U624">
        <v>5</v>
      </c>
      <c r="V624">
        <v>5</v>
      </c>
      <c r="W624">
        <f t="shared" si="94"/>
        <v>1</v>
      </c>
      <c r="X624">
        <f>SUM($W$2:W624)</f>
        <v>580</v>
      </c>
      <c r="Y624">
        <f>COUNT($W$2:W624)</f>
        <v>623</v>
      </c>
      <c r="Z624">
        <f t="shared" si="95"/>
        <v>93.097913322632422</v>
      </c>
      <c r="AC624">
        <v>51</v>
      </c>
      <c r="AD624">
        <v>51</v>
      </c>
      <c r="AE624">
        <v>34</v>
      </c>
      <c r="AF624">
        <f t="shared" si="96"/>
        <v>1</v>
      </c>
      <c r="AG624">
        <f>SUM($AF$2:AF624)</f>
        <v>592</v>
      </c>
      <c r="AH624">
        <f>COUNT($AF$2:AF624)</f>
        <v>623</v>
      </c>
      <c r="AI624">
        <f t="shared" si="97"/>
        <v>95.024077046548967</v>
      </c>
      <c r="AL624">
        <v>53</v>
      </c>
      <c r="AM624">
        <v>53</v>
      </c>
      <c r="AN624">
        <v>34</v>
      </c>
      <c r="AO624">
        <f t="shared" si="98"/>
        <v>1</v>
      </c>
      <c r="AP624">
        <f>SUM($AO$2:AO624)</f>
        <v>597</v>
      </c>
      <c r="AQ624">
        <f>COUNT($AO$2:AO624)</f>
        <v>623</v>
      </c>
      <c r="AR624">
        <f t="shared" si="99"/>
        <v>95.826645264847514</v>
      </c>
    </row>
    <row r="625" spans="2:44">
      <c r="B625">
        <v>68</v>
      </c>
      <c r="C625">
        <v>38</v>
      </c>
      <c r="D625">
        <v>14</v>
      </c>
      <c r="E625">
        <f t="shared" si="90"/>
        <v>1</v>
      </c>
      <c r="F625">
        <f>SUM($E$2:E625)</f>
        <v>623</v>
      </c>
      <c r="G625">
        <f>COUNT($E$2:E625)</f>
        <v>624</v>
      </c>
      <c r="H625">
        <f t="shared" si="91"/>
        <v>99.839743589743591</v>
      </c>
      <c r="K625">
        <v>5</v>
      </c>
      <c r="L625">
        <v>5</v>
      </c>
      <c r="M625">
        <v>14</v>
      </c>
      <c r="N625">
        <f t="shared" si="92"/>
        <v>0</v>
      </c>
      <c r="O625">
        <f>SUM($N$2:N625)</f>
        <v>577</v>
      </c>
      <c r="P625">
        <f>COUNT($N$2:N625)</f>
        <v>624</v>
      </c>
      <c r="Q625">
        <f t="shared" si="93"/>
        <v>92.46794871794873</v>
      </c>
      <c r="T625">
        <v>5</v>
      </c>
      <c r="U625">
        <v>5</v>
      </c>
      <c r="V625">
        <v>14</v>
      </c>
      <c r="W625">
        <f t="shared" si="94"/>
        <v>0</v>
      </c>
      <c r="X625">
        <f>SUM($W$2:W625)</f>
        <v>580</v>
      </c>
      <c r="Y625">
        <f>COUNT($W$2:W625)</f>
        <v>624</v>
      </c>
      <c r="Z625">
        <f t="shared" si="95"/>
        <v>92.948717948717956</v>
      </c>
      <c r="AC625">
        <v>51</v>
      </c>
      <c r="AD625">
        <v>51</v>
      </c>
      <c r="AE625">
        <v>36</v>
      </c>
      <c r="AF625">
        <f t="shared" si="96"/>
        <v>1</v>
      </c>
      <c r="AG625">
        <f>SUM($AF$2:AF625)</f>
        <v>593</v>
      </c>
      <c r="AH625">
        <f>COUNT($AF$2:AF625)</f>
        <v>624</v>
      </c>
      <c r="AI625">
        <f t="shared" si="97"/>
        <v>95.03205128205127</v>
      </c>
      <c r="AL625">
        <v>53</v>
      </c>
      <c r="AM625">
        <v>53</v>
      </c>
      <c r="AN625">
        <v>36</v>
      </c>
      <c r="AO625">
        <f t="shared" si="98"/>
        <v>1</v>
      </c>
      <c r="AP625">
        <f>SUM($AO$2:AO625)</f>
        <v>598</v>
      </c>
      <c r="AQ625">
        <f>COUNT($AO$2:AO625)</f>
        <v>624</v>
      </c>
      <c r="AR625">
        <f t="shared" si="99"/>
        <v>95.833333333333343</v>
      </c>
    </row>
    <row r="626" spans="2:44">
      <c r="B626">
        <v>68</v>
      </c>
      <c r="C626">
        <v>38</v>
      </c>
      <c r="D626">
        <v>4</v>
      </c>
      <c r="E626">
        <f t="shared" si="90"/>
        <v>1</v>
      </c>
      <c r="F626">
        <f>SUM($E$2:E626)</f>
        <v>624</v>
      </c>
      <c r="G626">
        <f>COUNT($E$2:E626)</f>
        <v>625</v>
      </c>
      <c r="H626">
        <f t="shared" si="91"/>
        <v>99.839999999999989</v>
      </c>
      <c r="K626">
        <v>5</v>
      </c>
      <c r="L626">
        <v>5</v>
      </c>
      <c r="M626">
        <v>4</v>
      </c>
      <c r="N626">
        <f t="shared" si="92"/>
        <v>1</v>
      </c>
      <c r="O626">
        <f>SUM($N$2:N626)</f>
        <v>578</v>
      </c>
      <c r="P626">
        <f>COUNT($N$2:N626)</f>
        <v>625</v>
      </c>
      <c r="Q626">
        <f t="shared" si="93"/>
        <v>92.47999999999999</v>
      </c>
      <c r="T626">
        <v>5</v>
      </c>
      <c r="U626">
        <v>5</v>
      </c>
      <c r="V626">
        <v>4</v>
      </c>
      <c r="W626">
        <f t="shared" si="94"/>
        <v>1</v>
      </c>
      <c r="X626">
        <f>SUM($W$2:W626)</f>
        <v>581</v>
      </c>
      <c r="Y626">
        <f>COUNT($W$2:W626)</f>
        <v>625</v>
      </c>
      <c r="Z626">
        <f t="shared" si="95"/>
        <v>92.96</v>
      </c>
      <c r="AC626">
        <v>51</v>
      </c>
      <c r="AD626">
        <v>51</v>
      </c>
      <c r="AE626">
        <v>42</v>
      </c>
      <c r="AF626">
        <f t="shared" si="96"/>
        <v>1</v>
      </c>
      <c r="AG626">
        <f>SUM($AF$2:AF626)</f>
        <v>594</v>
      </c>
      <c r="AH626">
        <f>COUNT($AF$2:AF626)</f>
        <v>625</v>
      </c>
      <c r="AI626">
        <f t="shared" si="97"/>
        <v>95.04</v>
      </c>
      <c r="AL626">
        <v>53</v>
      </c>
      <c r="AM626">
        <v>53</v>
      </c>
      <c r="AN626">
        <v>42</v>
      </c>
      <c r="AO626">
        <f t="shared" si="98"/>
        <v>1</v>
      </c>
      <c r="AP626">
        <f>SUM($AO$2:AO626)</f>
        <v>599</v>
      </c>
      <c r="AQ626">
        <f>COUNT($AO$2:AO626)</f>
        <v>625</v>
      </c>
      <c r="AR626">
        <f t="shared" si="99"/>
        <v>95.84</v>
      </c>
    </row>
    <row r="627" spans="2:44">
      <c r="B627">
        <v>68</v>
      </c>
      <c r="C627">
        <v>38</v>
      </c>
      <c r="D627">
        <v>5</v>
      </c>
      <c r="E627">
        <f t="shared" si="90"/>
        <v>1</v>
      </c>
      <c r="F627">
        <f>SUM($E$2:E627)</f>
        <v>625</v>
      </c>
      <c r="G627">
        <f>COUNT($E$2:E627)</f>
        <v>626</v>
      </c>
      <c r="H627">
        <f t="shared" si="91"/>
        <v>99.840255591054316</v>
      </c>
      <c r="K627">
        <v>5</v>
      </c>
      <c r="L627">
        <v>5</v>
      </c>
      <c r="M627">
        <v>5</v>
      </c>
      <c r="N627">
        <f t="shared" si="92"/>
        <v>1</v>
      </c>
      <c r="O627">
        <f>SUM($N$2:N627)</f>
        <v>579</v>
      </c>
      <c r="P627">
        <f>COUNT($N$2:N627)</f>
        <v>626</v>
      </c>
      <c r="Q627">
        <f t="shared" si="93"/>
        <v>92.492012779552709</v>
      </c>
      <c r="T627">
        <v>5</v>
      </c>
      <c r="U627">
        <v>5</v>
      </c>
      <c r="V627">
        <v>5</v>
      </c>
      <c r="W627">
        <f t="shared" si="94"/>
        <v>1</v>
      </c>
      <c r="X627">
        <f>SUM($W$2:W627)</f>
        <v>582</v>
      </c>
      <c r="Y627">
        <f>COUNT($W$2:W627)</f>
        <v>626</v>
      </c>
      <c r="Z627">
        <f t="shared" si="95"/>
        <v>92.971246006389777</v>
      </c>
      <c r="AC627">
        <v>51</v>
      </c>
      <c r="AD627">
        <v>51</v>
      </c>
      <c r="AE627">
        <v>36</v>
      </c>
      <c r="AF627">
        <f t="shared" si="96"/>
        <v>1</v>
      </c>
      <c r="AG627">
        <f>SUM($AF$2:AF627)</f>
        <v>595</v>
      </c>
      <c r="AH627">
        <f>COUNT($AF$2:AF627)</f>
        <v>626</v>
      </c>
      <c r="AI627">
        <f t="shared" si="97"/>
        <v>95.047923322683701</v>
      </c>
      <c r="AL627">
        <v>53</v>
      </c>
      <c r="AM627">
        <v>53</v>
      </c>
      <c r="AN627">
        <v>36</v>
      </c>
      <c r="AO627">
        <f t="shared" si="98"/>
        <v>1</v>
      </c>
      <c r="AP627">
        <f>SUM($AO$2:AO627)</f>
        <v>600</v>
      </c>
      <c r="AQ627">
        <f>COUNT($AO$2:AO627)</f>
        <v>626</v>
      </c>
      <c r="AR627">
        <f t="shared" si="99"/>
        <v>95.846645367412137</v>
      </c>
    </row>
    <row r="628" spans="2:44">
      <c r="B628">
        <v>68</v>
      </c>
      <c r="C628">
        <v>38</v>
      </c>
      <c r="D628">
        <v>4</v>
      </c>
      <c r="E628">
        <f t="shared" si="90"/>
        <v>1</v>
      </c>
      <c r="F628">
        <f>SUM($E$2:E628)</f>
        <v>626</v>
      </c>
      <c r="G628">
        <f>COUNT($E$2:E628)</f>
        <v>627</v>
      </c>
      <c r="H628">
        <f t="shared" si="91"/>
        <v>99.840510366826152</v>
      </c>
      <c r="K628">
        <v>5</v>
      </c>
      <c r="L628">
        <v>5</v>
      </c>
      <c r="M628">
        <v>4</v>
      </c>
      <c r="N628">
        <f t="shared" si="92"/>
        <v>1</v>
      </c>
      <c r="O628">
        <f>SUM($N$2:N628)</f>
        <v>580</v>
      </c>
      <c r="P628">
        <f>COUNT($N$2:N628)</f>
        <v>627</v>
      </c>
      <c r="Q628">
        <f t="shared" si="93"/>
        <v>92.503987240829346</v>
      </c>
      <c r="T628">
        <v>5</v>
      </c>
      <c r="U628">
        <v>5</v>
      </c>
      <c r="V628">
        <v>4</v>
      </c>
      <c r="W628">
        <f t="shared" si="94"/>
        <v>1</v>
      </c>
      <c r="X628">
        <f>SUM($W$2:W628)</f>
        <v>583</v>
      </c>
      <c r="Y628">
        <f>COUNT($W$2:W628)</f>
        <v>627</v>
      </c>
      <c r="Z628">
        <f t="shared" si="95"/>
        <v>92.982456140350877</v>
      </c>
      <c r="AC628">
        <v>51</v>
      </c>
      <c r="AD628">
        <v>51</v>
      </c>
      <c r="AE628">
        <v>33</v>
      </c>
      <c r="AF628">
        <f t="shared" si="96"/>
        <v>1</v>
      </c>
      <c r="AG628">
        <f>SUM($AF$2:AF628)</f>
        <v>596</v>
      </c>
      <c r="AH628">
        <f>COUNT($AF$2:AF628)</f>
        <v>627</v>
      </c>
      <c r="AI628">
        <f t="shared" si="97"/>
        <v>95.055821371610847</v>
      </c>
      <c r="AL628">
        <v>53</v>
      </c>
      <c r="AM628">
        <v>53</v>
      </c>
      <c r="AN628">
        <v>33</v>
      </c>
      <c r="AO628">
        <f t="shared" si="98"/>
        <v>1</v>
      </c>
      <c r="AP628">
        <f>SUM($AO$2:AO628)</f>
        <v>601</v>
      </c>
      <c r="AQ628">
        <f>COUNT($AO$2:AO628)</f>
        <v>627</v>
      </c>
      <c r="AR628">
        <f t="shared" si="99"/>
        <v>95.853269537480074</v>
      </c>
    </row>
    <row r="629" spans="2:44">
      <c r="B629">
        <v>68</v>
      </c>
      <c r="C629">
        <v>38</v>
      </c>
      <c r="D629">
        <v>13</v>
      </c>
      <c r="E629">
        <f t="shared" si="90"/>
        <v>1</v>
      </c>
      <c r="F629">
        <f>SUM($E$2:E629)</f>
        <v>627</v>
      </c>
      <c r="G629">
        <f>COUNT($E$2:E629)</f>
        <v>628</v>
      </c>
      <c r="H629">
        <f t="shared" si="91"/>
        <v>99.840764331210181</v>
      </c>
      <c r="K629">
        <v>5</v>
      </c>
      <c r="L629">
        <v>5</v>
      </c>
      <c r="M629">
        <v>13</v>
      </c>
      <c r="N629">
        <f t="shared" si="92"/>
        <v>0</v>
      </c>
      <c r="O629">
        <f>SUM($N$2:N629)</f>
        <v>580</v>
      </c>
      <c r="P629">
        <f>COUNT($N$2:N629)</f>
        <v>628</v>
      </c>
      <c r="Q629">
        <f t="shared" si="93"/>
        <v>92.356687898089177</v>
      </c>
      <c r="T629">
        <v>5</v>
      </c>
      <c r="U629">
        <v>5</v>
      </c>
      <c r="V629">
        <v>13</v>
      </c>
      <c r="W629">
        <f t="shared" si="94"/>
        <v>0</v>
      </c>
      <c r="X629">
        <f>SUM($W$2:W629)</f>
        <v>583</v>
      </c>
      <c r="Y629">
        <f>COUNT($W$2:W629)</f>
        <v>628</v>
      </c>
      <c r="Z629">
        <f t="shared" si="95"/>
        <v>92.834394904458591</v>
      </c>
      <c r="AC629">
        <v>51</v>
      </c>
      <c r="AD629">
        <v>51</v>
      </c>
      <c r="AE629">
        <v>37</v>
      </c>
      <c r="AF629">
        <f t="shared" si="96"/>
        <v>1</v>
      </c>
      <c r="AG629">
        <f>SUM($AF$2:AF629)</f>
        <v>597</v>
      </c>
      <c r="AH629">
        <f>COUNT($AF$2:AF629)</f>
        <v>628</v>
      </c>
      <c r="AI629">
        <f t="shared" si="97"/>
        <v>95.063694267515913</v>
      </c>
      <c r="AL629">
        <v>53</v>
      </c>
      <c r="AM629">
        <v>53</v>
      </c>
      <c r="AN629">
        <v>37</v>
      </c>
      <c r="AO629">
        <f t="shared" si="98"/>
        <v>1</v>
      </c>
      <c r="AP629">
        <f>SUM($AO$2:AO629)</f>
        <v>602</v>
      </c>
      <c r="AQ629">
        <f>COUNT($AO$2:AO629)</f>
        <v>628</v>
      </c>
      <c r="AR629">
        <f t="shared" si="99"/>
        <v>95.859872611464965</v>
      </c>
    </row>
    <row r="630" spans="2:44">
      <c r="B630">
        <v>68</v>
      </c>
      <c r="C630">
        <v>38</v>
      </c>
      <c r="D630">
        <v>33</v>
      </c>
      <c r="E630">
        <f t="shared" si="90"/>
        <v>1</v>
      </c>
      <c r="F630">
        <f>SUM($E$2:E630)</f>
        <v>628</v>
      </c>
      <c r="G630">
        <f>COUNT($E$2:E630)</f>
        <v>629</v>
      </c>
      <c r="H630">
        <f t="shared" si="91"/>
        <v>99.841017488076318</v>
      </c>
      <c r="K630">
        <v>5</v>
      </c>
      <c r="L630">
        <v>5</v>
      </c>
      <c r="M630">
        <v>33</v>
      </c>
      <c r="N630">
        <f t="shared" si="92"/>
        <v>0</v>
      </c>
      <c r="O630">
        <f>SUM($N$2:N630)</f>
        <v>580</v>
      </c>
      <c r="P630">
        <f>COUNT($N$2:N630)</f>
        <v>629</v>
      </c>
      <c r="Q630">
        <f t="shared" si="93"/>
        <v>92.209856915739266</v>
      </c>
      <c r="T630">
        <v>5</v>
      </c>
      <c r="U630">
        <v>5</v>
      </c>
      <c r="V630">
        <v>33</v>
      </c>
      <c r="W630">
        <f t="shared" si="94"/>
        <v>0</v>
      </c>
      <c r="X630">
        <f>SUM($W$2:W630)</f>
        <v>583</v>
      </c>
      <c r="Y630">
        <f>COUNT($W$2:W630)</f>
        <v>629</v>
      </c>
      <c r="Z630">
        <f t="shared" si="95"/>
        <v>92.686804451510326</v>
      </c>
      <c r="AC630">
        <v>51</v>
      </c>
      <c r="AD630">
        <v>51</v>
      </c>
      <c r="AE630">
        <v>41</v>
      </c>
      <c r="AF630">
        <f t="shared" si="96"/>
        <v>1</v>
      </c>
      <c r="AG630">
        <f>SUM($AF$2:AF630)</f>
        <v>598</v>
      </c>
      <c r="AH630">
        <f>COUNT($AF$2:AF630)</f>
        <v>629</v>
      </c>
      <c r="AI630">
        <f t="shared" si="97"/>
        <v>95.071542130365657</v>
      </c>
      <c r="AL630">
        <v>53</v>
      </c>
      <c r="AM630">
        <v>53</v>
      </c>
      <c r="AN630">
        <v>41</v>
      </c>
      <c r="AO630">
        <f t="shared" si="98"/>
        <v>1</v>
      </c>
      <c r="AP630">
        <f>SUM($AO$2:AO630)</f>
        <v>603</v>
      </c>
      <c r="AQ630">
        <f>COUNT($AO$2:AO630)</f>
        <v>629</v>
      </c>
      <c r="AR630">
        <f t="shared" si="99"/>
        <v>95.86645468998411</v>
      </c>
    </row>
    <row r="631" spans="2:44">
      <c r="B631">
        <v>68</v>
      </c>
      <c r="C631">
        <v>38</v>
      </c>
      <c r="D631">
        <v>4</v>
      </c>
      <c r="E631">
        <f t="shared" si="90"/>
        <v>1</v>
      </c>
      <c r="F631">
        <f>SUM($E$2:E631)</f>
        <v>629</v>
      </c>
      <c r="G631">
        <f>COUNT($E$2:E631)</f>
        <v>630</v>
      </c>
      <c r="H631">
        <f t="shared" si="91"/>
        <v>99.841269841269849</v>
      </c>
      <c r="K631">
        <v>5</v>
      </c>
      <c r="L631">
        <v>5</v>
      </c>
      <c r="M631">
        <v>4</v>
      </c>
      <c r="N631">
        <f t="shared" si="92"/>
        <v>1</v>
      </c>
      <c r="O631">
        <f>SUM($N$2:N631)</f>
        <v>581</v>
      </c>
      <c r="P631">
        <f>COUNT($N$2:N631)</f>
        <v>630</v>
      </c>
      <c r="Q631">
        <f t="shared" si="93"/>
        <v>92.222222222222229</v>
      </c>
      <c r="T631">
        <v>5</v>
      </c>
      <c r="U631">
        <v>5</v>
      </c>
      <c r="V631">
        <v>4</v>
      </c>
      <c r="W631">
        <f t="shared" si="94"/>
        <v>1</v>
      </c>
      <c r="X631">
        <f>SUM($W$2:W631)</f>
        <v>584</v>
      </c>
      <c r="Y631">
        <f>COUNT($W$2:W631)</f>
        <v>630</v>
      </c>
      <c r="Z631">
        <f t="shared" si="95"/>
        <v>92.698412698412696</v>
      </c>
      <c r="AC631">
        <v>51</v>
      </c>
      <c r="AD631">
        <v>51</v>
      </c>
      <c r="AE631">
        <v>37</v>
      </c>
      <c r="AF631">
        <f t="shared" si="96"/>
        <v>1</v>
      </c>
      <c r="AG631">
        <f>SUM($AF$2:AF631)</f>
        <v>599</v>
      </c>
      <c r="AH631">
        <f>COUNT($AF$2:AF631)</f>
        <v>630</v>
      </c>
      <c r="AI631">
        <f t="shared" si="97"/>
        <v>95.079365079365076</v>
      </c>
      <c r="AL631">
        <v>53</v>
      </c>
      <c r="AM631">
        <v>53</v>
      </c>
      <c r="AN631">
        <v>37</v>
      </c>
      <c r="AO631">
        <f t="shared" si="98"/>
        <v>1</v>
      </c>
      <c r="AP631">
        <f>SUM($AO$2:AO631)</f>
        <v>604</v>
      </c>
      <c r="AQ631">
        <f>COUNT($AO$2:AO631)</f>
        <v>630</v>
      </c>
      <c r="AR631">
        <f t="shared" si="99"/>
        <v>95.873015873015873</v>
      </c>
    </row>
    <row r="632" spans="2:44">
      <c r="B632">
        <v>68</v>
      </c>
      <c r="C632">
        <v>38</v>
      </c>
      <c r="D632">
        <v>3</v>
      </c>
      <c r="E632">
        <f t="shared" si="90"/>
        <v>1</v>
      </c>
      <c r="F632">
        <f>SUM($E$2:E632)</f>
        <v>630</v>
      </c>
      <c r="G632">
        <f>COUNT($E$2:E632)</f>
        <v>631</v>
      </c>
      <c r="H632">
        <f t="shared" si="91"/>
        <v>99.841521394611732</v>
      </c>
      <c r="K632">
        <v>5</v>
      </c>
      <c r="L632">
        <v>5</v>
      </c>
      <c r="M632">
        <v>3</v>
      </c>
      <c r="N632">
        <f t="shared" si="92"/>
        <v>1</v>
      </c>
      <c r="O632">
        <f>SUM($N$2:N632)</f>
        <v>582</v>
      </c>
      <c r="P632">
        <f>COUNT($N$2:N632)</f>
        <v>631</v>
      </c>
      <c r="Q632">
        <f t="shared" si="93"/>
        <v>92.234548335974637</v>
      </c>
      <c r="T632">
        <v>5</v>
      </c>
      <c r="U632">
        <v>5</v>
      </c>
      <c r="V632">
        <v>3</v>
      </c>
      <c r="W632">
        <f t="shared" si="94"/>
        <v>1</v>
      </c>
      <c r="X632">
        <f>SUM($W$2:W632)</f>
        <v>585</v>
      </c>
      <c r="Y632">
        <f>COUNT($W$2:W632)</f>
        <v>631</v>
      </c>
      <c r="Z632">
        <f t="shared" si="95"/>
        <v>92.709984152139455</v>
      </c>
      <c r="AC632">
        <v>51</v>
      </c>
      <c r="AD632">
        <v>51</v>
      </c>
      <c r="AE632">
        <v>36</v>
      </c>
      <c r="AF632">
        <f t="shared" si="96"/>
        <v>1</v>
      </c>
      <c r="AG632">
        <f>SUM($AF$2:AF632)</f>
        <v>600</v>
      </c>
      <c r="AH632">
        <f>COUNT($AF$2:AF632)</f>
        <v>631</v>
      </c>
      <c r="AI632">
        <f t="shared" si="97"/>
        <v>95.087163232963547</v>
      </c>
      <c r="AL632">
        <v>53</v>
      </c>
      <c r="AM632">
        <v>53</v>
      </c>
      <c r="AN632">
        <v>36</v>
      </c>
      <c r="AO632">
        <f t="shared" si="98"/>
        <v>1</v>
      </c>
      <c r="AP632">
        <f>SUM($AO$2:AO632)</f>
        <v>605</v>
      </c>
      <c r="AQ632">
        <f>COUNT($AO$2:AO632)</f>
        <v>631</v>
      </c>
      <c r="AR632">
        <f t="shared" si="99"/>
        <v>95.879556259904902</v>
      </c>
    </row>
    <row r="633" spans="2:44">
      <c r="B633">
        <v>68</v>
      </c>
      <c r="C633">
        <v>38</v>
      </c>
      <c r="D633">
        <v>4</v>
      </c>
      <c r="E633">
        <f t="shared" si="90"/>
        <v>1</v>
      </c>
      <c r="F633">
        <f>SUM($E$2:E633)</f>
        <v>631</v>
      </c>
      <c r="G633">
        <f>COUNT($E$2:E633)</f>
        <v>632</v>
      </c>
      <c r="H633">
        <f t="shared" si="91"/>
        <v>99.841772151898738</v>
      </c>
      <c r="K633">
        <v>5</v>
      </c>
      <c r="L633">
        <v>5</v>
      </c>
      <c r="M633">
        <v>4</v>
      </c>
      <c r="N633">
        <f t="shared" si="92"/>
        <v>1</v>
      </c>
      <c r="O633">
        <f>SUM($N$2:N633)</f>
        <v>583</v>
      </c>
      <c r="P633">
        <f>COUNT($N$2:N633)</f>
        <v>632</v>
      </c>
      <c r="Q633">
        <f t="shared" si="93"/>
        <v>92.24683544303798</v>
      </c>
      <c r="T633">
        <v>5</v>
      </c>
      <c r="U633">
        <v>5</v>
      </c>
      <c r="V633">
        <v>4</v>
      </c>
      <c r="W633">
        <f t="shared" si="94"/>
        <v>1</v>
      </c>
      <c r="X633">
        <f>SUM($W$2:W633)</f>
        <v>586</v>
      </c>
      <c r="Y633">
        <f>COUNT($W$2:W633)</f>
        <v>632</v>
      </c>
      <c r="Z633">
        <f t="shared" si="95"/>
        <v>92.721518987341767</v>
      </c>
      <c r="AC633">
        <v>51</v>
      </c>
      <c r="AD633">
        <v>51</v>
      </c>
      <c r="AE633">
        <v>29</v>
      </c>
      <c r="AF633">
        <f t="shared" si="96"/>
        <v>1</v>
      </c>
      <c r="AG633">
        <f>SUM($AF$2:AF633)</f>
        <v>601</v>
      </c>
      <c r="AH633">
        <f>COUNT($AF$2:AF633)</f>
        <v>632</v>
      </c>
      <c r="AI633">
        <f t="shared" si="97"/>
        <v>95.094936708860757</v>
      </c>
      <c r="AL633">
        <v>53</v>
      </c>
      <c r="AM633">
        <v>53</v>
      </c>
      <c r="AN633">
        <v>29</v>
      </c>
      <c r="AO633">
        <f t="shared" si="98"/>
        <v>1</v>
      </c>
      <c r="AP633">
        <f>SUM($AO$2:AO633)</f>
        <v>606</v>
      </c>
      <c r="AQ633">
        <f>COUNT($AO$2:AO633)</f>
        <v>632</v>
      </c>
      <c r="AR633">
        <f t="shared" si="99"/>
        <v>95.886075949367083</v>
      </c>
    </row>
    <row r="634" spans="2:44">
      <c r="B634">
        <v>68</v>
      </c>
      <c r="C634">
        <v>38</v>
      </c>
      <c r="D634">
        <v>4</v>
      </c>
      <c r="E634">
        <f t="shared" si="90"/>
        <v>1</v>
      </c>
      <c r="F634">
        <f>SUM($E$2:E634)</f>
        <v>632</v>
      </c>
      <c r="G634">
        <f>COUNT($E$2:E634)</f>
        <v>633</v>
      </c>
      <c r="H634">
        <f t="shared" si="91"/>
        <v>99.842022116903621</v>
      </c>
      <c r="K634">
        <v>5</v>
      </c>
      <c r="L634">
        <v>5</v>
      </c>
      <c r="M634">
        <v>4</v>
      </c>
      <c r="N634">
        <f t="shared" si="92"/>
        <v>1</v>
      </c>
      <c r="O634">
        <f>SUM($N$2:N634)</f>
        <v>584</v>
      </c>
      <c r="P634">
        <f>COUNT($N$2:N634)</f>
        <v>633</v>
      </c>
      <c r="Q634">
        <f t="shared" si="93"/>
        <v>92.259083728278043</v>
      </c>
      <c r="T634">
        <v>5</v>
      </c>
      <c r="U634">
        <v>5</v>
      </c>
      <c r="V634">
        <v>4</v>
      </c>
      <c r="W634">
        <f t="shared" si="94"/>
        <v>1</v>
      </c>
      <c r="X634">
        <f>SUM($W$2:W634)</f>
        <v>587</v>
      </c>
      <c r="Y634">
        <f>COUNT($W$2:W634)</f>
        <v>633</v>
      </c>
      <c r="Z634">
        <f t="shared" si="95"/>
        <v>92.733017377567137</v>
      </c>
      <c r="AC634">
        <v>51</v>
      </c>
      <c r="AD634">
        <v>51</v>
      </c>
      <c r="AE634">
        <v>35</v>
      </c>
      <c r="AF634">
        <f t="shared" si="96"/>
        <v>1</v>
      </c>
      <c r="AG634">
        <f>SUM($AF$2:AF634)</f>
        <v>602</v>
      </c>
      <c r="AH634">
        <f>COUNT($AF$2:AF634)</f>
        <v>633</v>
      </c>
      <c r="AI634">
        <f t="shared" si="97"/>
        <v>95.102685624012636</v>
      </c>
      <c r="AL634">
        <v>53</v>
      </c>
      <c r="AM634">
        <v>53</v>
      </c>
      <c r="AN634">
        <v>35</v>
      </c>
      <c r="AO634">
        <f t="shared" si="98"/>
        <v>1</v>
      </c>
      <c r="AP634">
        <f>SUM($AO$2:AO634)</f>
        <v>607</v>
      </c>
      <c r="AQ634">
        <f>COUNT($AO$2:AO634)</f>
        <v>633</v>
      </c>
      <c r="AR634">
        <f t="shared" si="99"/>
        <v>95.89257503949446</v>
      </c>
    </row>
    <row r="635" spans="2:44">
      <c r="B635">
        <v>68</v>
      </c>
      <c r="C635">
        <v>38</v>
      </c>
      <c r="D635">
        <v>5</v>
      </c>
      <c r="E635">
        <f t="shared" si="90"/>
        <v>1</v>
      </c>
      <c r="F635">
        <f>SUM($E$2:E635)</f>
        <v>633</v>
      </c>
      <c r="G635">
        <f>COUNT($E$2:E635)</f>
        <v>634</v>
      </c>
      <c r="H635">
        <f t="shared" si="91"/>
        <v>99.84227129337539</v>
      </c>
      <c r="K635">
        <v>5</v>
      </c>
      <c r="L635">
        <v>5</v>
      </c>
      <c r="M635">
        <v>5</v>
      </c>
      <c r="N635">
        <f t="shared" si="92"/>
        <v>1</v>
      </c>
      <c r="O635">
        <f>SUM($N$2:N635)</f>
        <v>585</v>
      </c>
      <c r="P635">
        <f>COUNT($N$2:N635)</f>
        <v>634</v>
      </c>
      <c r="Q635">
        <f t="shared" si="93"/>
        <v>92.271293375394322</v>
      </c>
      <c r="T635">
        <v>5</v>
      </c>
      <c r="U635">
        <v>5</v>
      </c>
      <c r="V635">
        <v>5</v>
      </c>
      <c r="W635">
        <f t="shared" si="94"/>
        <v>1</v>
      </c>
      <c r="X635">
        <f>SUM($W$2:W635)</f>
        <v>588</v>
      </c>
      <c r="Y635">
        <f>COUNT($W$2:W635)</f>
        <v>634</v>
      </c>
      <c r="Z635">
        <f t="shared" si="95"/>
        <v>92.744479495268138</v>
      </c>
      <c r="AC635">
        <v>51</v>
      </c>
      <c r="AD635">
        <v>51</v>
      </c>
      <c r="AE635">
        <v>40</v>
      </c>
      <c r="AF635">
        <f t="shared" si="96"/>
        <v>1</v>
      </c>
      <c r="AG635">
        <f>SUM($AF$2:AF635)</f>
        <v>603</v>
      </c>
      <c r="AH635">
        <f>COUNT($AF$2:AF635)</f>
        <v>634</v>
      </c>
      <c r="AI635">
        <f t="shared" si="97"/>
        <v>95.110410094637217</v>
      </c>
      <c r="AL635">
        <v>53</v>
      </c>
      <c r="AM635">
        <v>53</v>
      </c>
      <c r="AN635">
        <v>40</v>
      </c>
      <c r="AO635">
        <f t="shared" si="98"/>
        <v>1</v>
      </c>
      <c r="AP635">
        <f>SUM($AO$2:AO635)</f>
        <v>608</v>
      </c>
      <c r="AQ635">
        <f>COUNT($AO$2:AO635)</f>
        <v>634</v>
      </c>
      <c r="AR635">
        <f t="shared" si="99"/>
        <v>95.899053627760253</v>
      </c>
    </row>
    <row r="636" spans="2:44">
      <c r="B636">
        <v>68</v>
      </c>
      <c r="C636">
        <v>38</v>
      </c>
      <c r="D636">
        <v>5</v>
      </c>
      <c r="E636">
        <f t="shared" si="90"/>
        <v>1</v>
      </c>
      <c r="F636">
        <f>SUM($E$2:E636)</f>
        <v>634</v>
      </c>
      <c r="G636">
        <f>COUNT($E$2:E636)</f>
        <v>635</v>
      </c>
      <c r="H636">
        <f t="shared" si="91"/>
        <v>99.842519685039363</v>
      </c>
      <c r="K636">
        <v>5</v>
      </c>
      <c r="L636">
        <v>5</v>
      </c>
      <c r="M636">
        <v>5</v>
      </c>
      <c r="N636">
        <f t="shared" si="92"/>
        <v>1</v>
      </c>
      <c r="O636">
        <f>SUM($N$2:N636)</f>
        <v>586</v>
      </c>
      <c r="P636">
        <f>COUNT($N$2:N636)</f>
        <v>635</v>
      </c>
      <c r="Q636">
        <f t="shared" si="93"/>
        <v>92.283464566929126</v>
      </c>
      <c r="T636">
        <v>5</v>
      </c>
      <c r="U636">
        <v>5</v>
      </c>
      <c r="V636">
        <v>5</v>
      </c>
      <c r="W636">
        <f t="shared" si="94"/>
        <v>1</v>
      </c>
      <c r="X636">
        <f>SUM($W$2:W636)</f>
        <v>589</v>
      </c>
      <c r="Y636">
        <f>COUNT($W$2:W636)</f>
        <v>635</v>
      </c>
      <c r="Z636">
        <f t="shared" si="95"/>
        <v>92.755905511811022</v>
      </c>
      <c r="AC636">
        <v>51</v>
      </c>
      <c r="AD636">
        <v>51</v>
      </c>
      <c r="AE636">
        <v>42</v>
      </c>
      <c r="AF636">
        <f t="shared" si="96"/>
        <v>1</v>
      </c>
      <c r="AG636">
        <f>SUM($AF$2:AF636)</f>
        <v>604</v>
      </c>
      <c r="AH636">
        <f>COUNT($AF$2:AF636)</f>
        <v>635</v>
      </c>
      <c r="AI636">
        <f t="shared" si="97"/>
        <v>95.118110236220474</v>
      </c>
      <c r="AL636">
        <v>53</v>
      </c>
      <c r="AM636">
        <v>53</v>
      </c>
      <c r="AN636">
        <v>42</v>
      </c>
      <c r="AO636">
        <f t="shared" si="98"/>
        <v>1</v>
      </c>
      <c r="AP636">
        <f>SUM($AO$2:AO636)</f>
        <v>609</v>
      </c>
      <c r="AQ636">
        <f>COUNT($AO$2:AO636)</f>
        <v>635</v>
      </c>
      <c r="AR636">
        <f t="shared" si="99"/>
        <v>95.905511811023629</v>
      </c>
    </row>
    <row r="637" spans="2:44">
      <c r="B637">
        <v>68</v>
      </c>
      <c r="C637">
        <v>38</v>
      </c>
      <c r="D637">
        <v>5</v>
      </c>
      <c r="E637">
        <f t="shared" si="90"/>
        <v>1</v>
      </c>
      <c r="F637">
        <f>SUM($E$2:E637)</f>
        <v>635</v>
      </c>
      <c r="G637">
        <f>COUNT($E$2:E637)</f>
        <v>636</v>
      </c>
      <c r="H637">
        <f t="shared" si="91"/>
        <v>99.842767295597483</v>
      </c>
      <c r="K637">
        <v>5</v>
      </c>
      <c r="L637">
        <v>5</v>
      </c>
      <c r="M637">
        <v>5</v>
      </c>
      <c r="N637">
        <f t="shared" si="92"/>
        <v>1</v>
      </c>
      <c r="O637">
        <f>SUM($N$2:N637)</f>
        <v>587</v>
      </c>
      <c r="P637">
        <f>COUNT($N$2:N637)</f>
        <v>636</v>
      </c>
      <c r="Q637">
        <f t="shared" si="93"/>
        <v>92.295597484276726</v>
      </c>
      <c r="T637">
        <v>5</v>
      </c>
      <c r="U637">
        <v>5</v>
      </c>
      <c r="V637">
        <v>5</v>
      </c>
      <c r="W637">
        <f t="shared" si="94"/>
        <v>1</v>
      </c>
      <c r="X637">
        <f>SUM($W$2:W637)</f>
        <v>590</v>
      </c>
      <c r="Y637">
        <f>COUNT($W$2:W637)</f>
        <v>636</v>
      </c>
      <c r="Z637">
        <f t="shared" si="95"/>
        <v>92.767295597484278</v>
      </c>
      <c r="AC637">
        <v>51</v>
      </c>
      <c r="AD637">
        <v>51</v>
      </c>
      <c r="AE637">
        <v>32</v>
      </c>
      <c r="AF637">
        <f t="shared" si="96"/>
        <v>1</v>
      </c>
      <c r="AG637">
        <f>SUM($AF$2:AF637)</f>
        <v>605</v>
      </c>
      <c r="AH637">
        <f>COUNT($AF$2:AF637)</f>
        <v>636</v>
      </c>
      <c r="AI637">
        <f t="shared" si="97"/>
        <v>95.125786163522008</v>
      </c>
      <c r="AL637">
        <v>53</v>
      </c>
      <c r="AM637">
        <v>53</v>
      </c>
      <c r="AN637">
        <v>32</v>
      </c>
      <c r="AO637">
        <f t="shared" si="98"/>
        <v>1</v>
      </c>
      <c r="AP637">
        <f>SUM($AO$2:AO637)</f>
        <v>610</v>
      </c>
      <c r="AQ637">
        <f>COUNT($AO$2:AO637)</f>
        <v>636</v>
      </c>
      <c r="AR637">
        <f t="shared" si="99"/>
        <v>95.911949685534594</v>
      </c>
    </row>
    <row r="638" spans="2:44">
      <c r="B638">
        <v>68</v>
      </c>
      <c r="C638">
        <v>38</v>
      </c>
      <c r="D638">
        <v>4</v>
      </c>
      <c r="E638">
        <f t="shared" si="90"/>
        <v>1</v>
      </c>
      <c r="F638">
        <f>SUM($E$2:E638)</f>
        <v>636</v>
      </c>
      <c r="G638">
        <f>COUNT($E$2:E638)</f>
        <v>637</v>
      </c>
      <c r="H638">
        <f t="shared" si="91"/>
        <v>99.843014128728413</v>
      </c>
      <c r="K638">
        <v>5</v>
      </c>
      <c r="L638">
        <v>5</v>
      </c>
      <c r="M638">
        <v>4</v>
      </c>
      <c r="N638">
        <f t="shared" si="92"/>
        <v>1</v>
      </c>
      <c r="O638">
        <f>SUM($N$2:N638)</f>
        <v>588</v>
      </c>
      <c r="P638">
        <f>COUNT($N$2:N638)</f>
        <v>637</v>
      </c>
      <c r="Q638">
        <f t="shared" si="93"/>
        <v>92.307692307692307</v>
      </c>
      <c r="T638">
        <v>5</v>
      </c>
      <c r="U638">
        <v>5</v>
      </c>
      <c r="V638">
        <v>4</v>
      </c>
      <c r="W638">
        <f t="shared" si="94"/>
        <v>1</v>
      </c>
      <c r="X638">
        <f>SUM($W$2:W638)</f>
        <v>591</v>
      </c>
      <c r="Y638">
        <f>COUNT($W$2:W638)</f>
        <v>637</v>
      </c>
      <c r="Z638">
        <f t="shared" si="95"/>
        <v>92.778649921507068</v>
      </c>
      <c r="AC638">
        <v>51</v>
      </c>
      <c r="AD638">
        <v>51</v>
      </c>
      <c r="AE638">
        <v>36</v>
      </c>
      <c r="AF638">
        <f t="shared" si="96"/>
        <v>1</v>
      </c>
      <c r="AG638">
        <f>SUM($AF$2:AF638)</f>
        <v>606</v>
      </c>
      <c r="AH638">
        <f>COUNT($AF$2:AF638)</f>
        <v>637</v>
      </c>
      <c r="AI638">
        <f t="shared" si="97"/>
        <v>95.133437990580845</v>
      </c>
      <c r="AL638">
        <v>53</v>
      </c>
      <c r="AM638">
        <v>53</v>
      </c>
      <c r="AN638">
        <v>36</v>
      </c>
      <c r="AO638">
        <f t="shared" si="98"/>
        <v>1</v>
      </c>
      <c r="AP638">
        <f>SUM($AO$2:AO638)</f>
        <v>611</v>
      </c>
      <c r="AQ638">
        <f>COUNT($AO$2:AO638)</f>
        <v>637</v>
      </c>
      <c r="AR638">
        <f t="shared" si="99"/>
        <v>95.918367346938766</v>
      </c>
    </row>
    <row r="639" spans="2:44">
      <c r="B639">
        <v>68</v>
      </c>
      <c r="C639">
        <v>38</v>
      </c>
      <c r="D639">
        <v>4</v>
      </c>
      <c r="E639">
        <f t="shared" si="90"/>
        <v>1</v>
      </c>
      <c r="F639">
        <f>SUM($E$2:E639)</f>
        <v>637</v>
      </c>
      <c r="G639">
        <f>COUNT($E$2:E639)</f>
        <v>638</v>
      </c>
      <c r="H639">
        <f t="shared" si="91"/>
        <v>99.843260188087783</v>
      </c>
      <c r="K639">
        <v>5</v>
      </c>
      <c r="L639">
        <v>5</v>
      </c>
      <c r="M639">
        <v>4</v>
      </c>
      <c r="N639">
        <f t="shared" si="92"/>
        <v>1</v>
      </c>
      <c r="O639">
        <f>SUM($N$2:N639)</f>
        <v>589</v>
      </c>
      <c r="P639">
        <f>COUNT($N$2:N639)</f>
        <v>638</v>
      </c>
      <c r="Q639">
        <f t="shared" si="93"/>
        <v>92.319749216300934</v>
      </c>
      <c r="T639">
        <v>5</v>
      </c>
      <c r="U639">
        <v>5</v>
      </c>
      <c r="V639">
        <v>4</v>
      </c>
      <c r="W639">
        <f t="shared" si="94"/>
        <v>1</v>
      </c>
      <c r="X639">
        <f>SUM($W$2:W639)</f>
        <v>592</v>
      </c>
      <c r="Y639">
        <f>COUNT($W$2:W639)</f>
        <v>638</v>
      </c>
      <c r="Z639">
        <f t="shared" si="95"/>
        <v>92.789968652037615</v>
      </c>
      <c r="AC639">
        <v>51</v>
      </c>
      <c r="AD639">
        <v>51</v>
      </c>
      <c r="AE639">
        <v>33</v>
      </c>
      <c r="AF639">
        <f t="shared" si="96"/>
        <v>1</v>
      </c>
      <c r="AG639">
        <f>SUM($AF$2:AF639)</f>
        <v>607</v>
      </c>
      <c r="AH639">
        <f>COUNT($AF$2:AF639)</f>
        <v>638</v>
      </c>
      <c r="AI639">
        <f t="shared" si="97"/>
        <v>95.141065830721004</v>
      </c>
      <c r="AL639">
        <v>53</v>
      </c>
      <c r="AM639">
        <v>53</v>
      </c>
      <c r="AN639">
        <v>33</v>
      </c>
      <c r="AO639">
        <f t="shared" si="98"/>
        <v>1</v>
      </c>
      <c r="AP639">
        <f>SUM($AO$2:AO639)</f>
        <v>612</v>
      </c>
      <c r="AQ639">
        <f>COUNT($AO$2:AO639)</f>
        <v>638</v>
      </c>
      <c r="AR639">
        <f t="shared" si="99"/>
        <v>95.924764890282134</v>
      </c>
    </row>
    <row r="640" spans="2:44">
      <c r="B640">
        <v>68</v>
      </c>
      <c r="C640">
        <v>38</v>
      </c>
      <c r="D640">
        <v>4</v>
      </c>
      <c r="E640">
        <f t="shared" si="90"/>
        <v>1</v>
      </c>
      <c r="F640">
        <f>SUM($E$2:E640)</f>
        <v>638</v>
      </c>
      <c r="G640">
        <f>COUNT($E$2:E640)</f>
        <v>639</v>
      </c>
      <c r="H640">
        <f t="shared" si="91"/>
        <v>99.843505477308298</v>
      </c>
      <c r="K640">
        <v>5</v>
      </c>
      <c r="L640">
        <v>5</v>
      </c>
      <c r="M640">
        <v>4</v>
      </c>
      <c r="N640">
        <f t="shared" si="92"/>
        <v>1</v>
      </c>
      <c r="O640">
        <f>SUM($N$2:N640)</f>
        <v>590</v>
      </c>
      <c r="P640">
        <f>COUNT($N$2:N640)</f>
        <v>639</v>
      </c>
      <c r="Q640">
        <f t="shared" si="93"/>
        <v>92.331768388106411</v>
      </c>
      <c r="T640">
        <v>5</v>
      </c>
      <c r="U640">
        <v>5</v>
      </c>
      <c r="V640">
        <v>4</v>
      </c>
      <c r="W640">
        <f t="shared" si="94"/>
        <v>1</v>
      </c>
      <c r="X640">
        <f>SUM($W$2:W640)</f>
        <v>593</v>
      </c>
      <c r="Y640">
        <f>COUNT($W$2:W640)</f>
        <v>639</v>
      </c>
      <c r="Z640">
        <f t="shared" si="95"/>
        <v>92.801251956181531</v>
      </c>
      <c r="AC640">
        <v>51</v>
      </c>
      <c r="AD640">
        <v>51</v>
      </c>
      <c r="AE640">
        <v>38</v>
      </c>
      <c r="AF640">
        <f t="shared" si="96"/>
        <v>1</v>
      </c>
      <c r="AG640">
        <f>SUM($AF$2:AF640)</f>
        <v>608</v>
      </c>
      <c r="AH640">
        <f>COUNT($AF$2:AF640)</f>
        <v>639</v>
      </c>
      <c r="AI640">
        <f t="shared" si="97"/>
        <v>95.148669796557115</v>
      </c>
      <c r="AL640">
        <v>53</v>
      </c>
      <c r="AM640">
        <v>53</v>
      </c>
      <c r="AN640">
        <v>38</v>
      </c>
      <c r="AO640">
        <f t="shared" si="98"/>
        <v>1</v>
      </c>
      <c r="AP640">
        <f>SUM($AO$2:AO640)</f>
        <v>613</v>
      </c>
      <c r="AQ640">
        <f>COUNT($AO$2:AO640)</f>
        <v>639</v>
      </c>
      <c r="AR640">
        <f t="shared" si="99"/>
        <v>95.931142410015653</v>
      </c>
    </row>
    <row r="641" spans="2:44">
      <c r="B641">
        <v>68</v>
      </c>
      <c r="C641">
        <v>38</v>
      </c>
      <c r="D641">
        <v>5</v>
      </c>
      <c r="E641">
        <f t="shared" si="90"/>
        <v>1</v>
      </c>
      <c r="F641">
        <f>SUM($E$2:E641)</f>
        <v>639</v>
      </c>
      <c r="G641">
        <f>COUNT($E$2:E641)</f>
        <v>640</v>
      </c>
      <c r="H641">
        <f t="shared" si="91"/>
        <v>99.84375</v>
      </c>
      <c r="K641">
        <v>5</v>
      </c>
      <c r="L641">
        <v>5</v>
      </c>
      <c r="M641">
        <v>5</v>
      </c>
      <c r="N641">
        <f t="shared" si="92"/>
        <v>1</v>
      </c>
      <c r="O641">
        <f>SUM($N$2:N641)</f>
        <v>591</v>
      </c>
      <c r="P641">
        <f>COUNT($N$2:N641)</f>
        <v>640</v>
      </c>
      <c r="Q641">
        <f t="shared" si="93"/>
        <v>92.34375</v>
      </c>
      <c r="T641">
        <v>5</v>
      </c>
      <c r="U641">
        <v>5</v>
      </c>
      <c r="V641">
        <v>5</v>
      </c>
      <c r="W641">
        <f t="shared" si="94"/>
        <v>1</v>
      </c>
      <c r="X641">
        <f>SUM($W$2:W641)</f>
        <v>594</v>
      </c>
      <c r="Y641">
        <f>COUNT($W$2:W641)</f>
        <v>640</v>
      </c>
      <c r="Z641">
        <f t="shared" si="95"/>
        <v>92.8125</v>
      </c>
      <c r="AC641">
        <v>51</v>
      </c>
      <c r="AD641">
        <v>51</v>
      </c>
      <c r="AE641">
        <v>32</v>
      </c>
      <c r="AF641">
        <f t="shared" si="96"/>
        <v>1</v>
      </c>
      <c r="AG641">
        <f>SUM($AF$2:AF641)</f>
        <v>609</v>
      </c>
      <c r="AH641">
        <f>COUNT($AF$2:AF641)</f>
        <v>640</v>
      </c>
      <c r="AI641">
        <f t="shared" si="97"/>
        <v>95.15625</v>
      </c>
      <c r="AL641">
        <v>53</v>
      </c>
      <c r="AM641">
        <v>53</v>
      </c>
      <c r="AN641">
        <v>32</v>
      </c>
      <c r="AO641">
        <f t="shared" si="98"/>
        <v>1</v>
      </c>
      <c r="AP641">
        <f>SUM($AO$2:AO641)</f>
        <v>614</v>
      </c>
      <c r="AQ641">
        <f>COUNT($AO$2:AO641)</f>
        <v>640</v>
      </c>
      <c r="AR641">
        <f t="shared" si="99"/>
        <v>95.9375</v>
      </c>
    </row>
    <row r="642" spans="2:44">
      <c r="B642">
        <v>68</v>
      </c>
      <c r="C642">
        <v>38</v>
      </c>
      <c r="D642">
        <v>4</v>
      </c>
      <c r="E642">
        <f t="shared" ref="E642:E705" si="100">IF(D642&lt;=C642,1,0)</f>
        <v>1</v>
      </c>
      <c r="F642">
        <f>SUM($E$2:E642)</f>
        <v>640</v>
      </c>
      <c r="G642">
        <f>COUNT($E$2:E642)</f>
        <v>641</v>
      </c>
      <c r="H642">
        <f t="shared" ref="H642:H705" si="101">F642/G642*100</f>
        <v>99.84399375975039</v>
      </c>
      <c r="K642">
        <v>5</v>
      </c>
      <c r="L642">
        <v>5</v>
      </c>
      <c r="M642">
        <v>4</v>
      </c>
      <c r="N642">
        <f t="shared" ref="N642:N705" si="102">IF(M642&lt;=L642,1,0)</f>
        <v>1</v>
      </c>
      <c r="O642">
        <f>SUM($N$2:N642)</f>
        <v>592</v>
      </c>
      <c r="P642">
        <f>COUNT($N$2:N642)</f>
        <v>641</v>
      </c>
      <c r="Q642">
        <f t="shared" ref="Q642:Q705" si="103">O642/P642*100</f>
        <v>92.355694227769121</v>
      </c>
      <c r="T642">
        <v>5</v>
      </c>
      <c r="U642">
        <v>5</v>
      </c>
      <c r="V642">
        <v>4</v>
      </c>
      <c r="W642">
        <f t="shared" ref="W642:W705" si="104">IF(V642&lt;=U642,1,0)</f>
        <v>1</v>
      </c>
      <c r="X642">
        <f>SUM($W$2:W642)</f>
        <v>595</v>
      </c>
      <c r="Y642">
        <f>COUNT($W$2:W642)</f>
        <v>641</v>
      </c>
      <c r="Z642">
        <f t="shared" ref="Z642:Z705" si="105">X642/Y642*100</f>
        <v>92.823712948517951</v>
      </c>
      <c r="AC642">
        <v>51</v>
      </c>
      <c r="AD642">
        <v>51</v>
      </c>
      <c r="AE642">
        <v>36</v>
      </c>
      <c r="AF642">
        <f t="shared" ref="AF642:AF705" si="10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0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0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09">AP642/AQ642*100</f>
        <v>95.943837753510138</v>
      </c>
    </row>
    <row r="643" spans="2:44">
      <c r="B643">
        <v>68</v>
      </c>
      <c r="C643">
        <v>37</v>
      </c>
      <c r="D643">
        <v>5</v>
      </c>
      <c r="E643">
        <f t="shared" si="100"/>
        <v>1</v>
      </c>
      <c r="F643">
        <f>SUM($E$2:E643)</f>
        <v>641</v>
      </c>
      <c r="G643">
        <f>COUNT($E$2:E643)</f>
        <v>642</v>
      </c>
      <c r="H643">
        <f t="shared" si="101"/>
        <v>99.844236760124616</v>
      </c>
      <c r="K643">
        <v>5</v>
      </c>
      <c r="L643">
        <v>5</v>
      </c>
      <c r="M643">
        <v>5</v>
      </c>
      <c r="N643">
        <f t="shared" si="102"/>
        <v>1</v>
      </c>
      <c r="O643">
        <f>SUM($N$2:N643)</f>
        <v>593</v>
      </c>
      <c r="P643">
        <f>COUNT($N$2:N643)</f>
        <v>642</v>
      </c>
      <c r="Q643">
        <f t="shared" si="103"/>
        <v>92.36760124610592</v>
      </c>
      <c r="T643">
        <v>5</v>
      </c>
      <c r="U643">
        <v>5</v>
      </c>
      <c r="V643">
        <v>5</v>
      </c>
      <c r="W643">
        <f t="shared" si="104"/>
        <v>1</v>
      </c>
      <c r="X643">
        <f>SUM($W$2:W643)</f>
        <v>596</v>
      </c>
      <c r="Y643">
        <f>COUNT($W$2:W643)</f>
        <v>642</v>
      </c>
      <c r="Z643">
        <f t="shared" si="105"/>
        <v>92.834890965732086</v>
      </c>
      <c r="AC643">
        <v>51</v>
      </c>
      <c r="AD643">
        <v>51</v>
      </c>
      <c r="AE643">
        <v>38</v>
      </c>
      <c r="AF643">
        <f t="shared" si="106"/>
        <v>1</v>
      </c>
      <c r="AG643">
        <f>SUM($AF$2:AF643)</f>
        <v>611</v>
      </c>
      <c r="AH643">
        <f>COUNT($AF$2:AF643)</f>
        <v>642</v>
      </c>
      <c r="AI643">
        <f t="shared" si="107"/>
        <v>95.171339563862929</v>
      </c>
      <c r="AL643">
        <v>53</v>
      </c>
      <c r="AM643">
        <v>53</v>
      </c>
      <c r="AN643">
        <v>38</v>
      </c>
      <c r="AO643">
        <f t="shared" si="108"/>
        <v>1</v>
      </c>
      <c r="AP643">
        <f>SUM($AO$2:AO643)</f>
        <v>616</v>
      </c>
      <c r="AQ643">
        <f>COUNT($AO$2:AO643)</f>
        <v>642</v>
      </c>
      <c r="AR643">
        <f t="shared" si="109"/>
        <v>95.950155763239877</v>
      </c>
    </row>
    <row r="644" spans="2:44">
      <c r="B644">
        <v>68</v>
      </c>
      <c r="C644">
        <v>37</v>
      </c>
      <c r="D644">
        <v>4</v>
      </c>
      <c r="E644">
        <f t="shared" si="100"/>
        <v>1</v>
      </c>
      <c r="F644">
        <f>SUM($E$2:E644)</f>
        <v>642</v>
      </c>
      <c r="G644">
        <f>COUNT($E$2:E644)</f>
        <v>643</v>
      </c>
      <c r="H644">
        <f t="shared" si="101"/>
        <v>99.844479004665629</v>
      </c>
      <c r="K644">
        <v>5</v>
      </c>
      <c r="L644">
        <v>5</v>
      </c>
      <c r="M644">
        <v>4</v>
      </c>
      <c r="N644">
        <f t="shared" si="102"/>
        <v>1</v>
      </c>
      <c r="O644">
        <f>SUM($N$2:N644)</f>
        <v>594</v>
      </c>
      <c r="P644">
        <f>COUNT($N$2:N644)</f>
        <v>643</v>
      </c>
      <c r="Q644">
        <f t="shared" si="103"/>
        <v>92.379471228615856</v>
      </c>
      <c r="T644">
        <v>5</v>
      </c>
      <c r="U644">
        <v>5</v>
      </c>
      <c r="V644">
        <v>4</v>
      </c>
      <c r="W644">
        <f t="shared" si="104"/>
        <v>1</v>
      </c>
      <c r="X644">
        <f>SUM($W$2:W644)</f>
        <v>597</v>
      </c>
      <c r="Y644">
        <f>COUNT($W$2:W644)</f>
        <v>643</v>
      </c>
      <c r="Z644">
        <f t="shared" si="105"/>
        <v>92.846034214618982</v>
      </c>
      <c r="AC644">
        <v>51</v>
      </c>
      <c r="AD644">
        <v>51</v>
      </c>
      <c r="AE644">
        <v>35</v>
      </c>
      <c r="AF644">
        <f t="shared" si="106"/>
        <v>1</v>
      </c>
      <c r="AG644">
        <f>SUM($AF$2:AF644)</f>
        <v>612</v>
      </c>
      <c r="AH644">
        <f>COUNT($AF$2:AF644)</f>
        <v>643</v>
      </c>
      <c r="AI644">
        <f t="shared" si="107"/>
        <v>95.178849144634526</v>
      </c>
      <c r="AL644">
        <v>53</v>
      </c>
      <c r="AM644">
        <v>53</v>
      </c>
      <c r="AN644">
        <v>35</v>
      </c>
      <c r="AO644">
        <f t="shared" si="108"/>
        <v>1</v>
      </c>
      <c r="AP644">
        <f>SUM($AO$2:AO644)</f>
        <v>617</v>
      </c>
      <c r="AQ644">
        <f>COUNT($AO$2:AO644)</f>
        <v>643</v>
      </c>
      <c r="AR644">
        <f t="shared" si="109"/>
        <v>95.956454121306379</v>
      </c>
    </row>
    <row r="645" spans="2:44">
      <c r="B645">
        <v>68</v>
      </c>
      <c r="C645">
        <v>37</v>
      </c>
      <c r="D645">
        <v>4</v>
      </c>
      <c r="E645">
        <f t="shared" si="100"/>
        <v>1</v>
      </c>
      <c r="F645">
        <f>SUM($E$2:E645)</f>
        <v>643</v>
      </c>
      <c r="G645">
        <f>COUNT($E$2:E645)</f>
        <v>644</v>
      </c>
      <c r="H645">
        <f t="shared" si="101"/>
        <v>99.844720496894411</v>
      </c>
      <c r="K645">
        <v>5</v>
      </c>
      <c r="L645">
        <v>5</v>
      </c>
      <c r="M645">
        <v>4</v>
      </c>
      <c r="N645">
        <f t="shared" si="102"/>
        <v>1</v>
      </c>
      <c r="O645">
        <f>SUM($N$2:N645)</f>
        <v>595</v>
      </c>
      <c r="P645">
        <f>COUNT($N$2:N645)</f>
        <v>644</v>
      </c>
      <c r="Q645">
        <f t="shared" si="103"/>
        <v>92.391304347826093</v>
      </c>
      <c r="T645">
        <v>5</v>
      </c>
      <c r="U645">
        <v>5</v>
      </c>
      <c r="V645">
        <v>4</v>
      </c>
      <c r="W645">
        <f t="shared" si="104"/>
        <v>1</v>
      </c>
      <c r="X645">
        <f>SUM($W$2:W645)</f>
        <v>598</v>
      </c>
      <c r="Y645">
        <f>COUNT($W$2:W645)</f>
        <v>644</v>
      </c>
      <c r="Z645">
        <f t="shared" si="105"/>
        <v>92.857142857142861</v>
      </c>
      <c r="AC645">
        <v>51</v>
      </c>
      <c r="AD645">
        <v>51</v>
      </c>
      <c r="AE645">
        <v>35</v>
      </c>
      <c r="AF645">
        <f t="shared" si="106"/>
        <v>1</v>
      </c>
      <c r="AG645">
        <f>SUM($AF$2:AF645)</f>
        <v>613</v>
      </c>
      <c r="AH645">
        <f>COUNT($AF$2:AF645)</f>
        <v>644</v>
      </c>
      <c r="AI645">
        <f t="shared" si="107"/>
        <v>95.186335403726702</v>
      </c>
      <c r="AL645">
        <v>53</v>
      </c>
      <c r="AM645">
        <v>53</v>
      </c>
      <c r="AN645">
        <v>35</v>
      </c>
      <c r="AO645">
        <f t="shared" si="108"/>
        <v>1</v>
      </c>
      <c r="AP645">
        <f>SUM($AO$2:AO645)</f>
        <v>618</v>
      </c>
      <c r="AQ645">
        <f>COUNT($AO$2:AO645)</f>
        <v>644</v>
      </c>
      <c r="AR645">
        <f t="shared" si="109"/>
        <v>95.962732919254663</v>
      </c>
    </row>
    <row r="646" spans="2:44">
      <c r="B646">
        <v>68</v>
      </c>
      <c r="C646">
        <v>37</v>
      </c>
      <c r="D646">
        <v>6</v>
      </c>
      <c r="E646">
        <f t="shared" si="100"/>
        <v>1</v>
      </c>
      <c r="F646">
        <f>SUM($E$2:E646)</f>
        <v>644</v>
      </c>
      <c r="G646">
        <f>COUNT($E$2:E646)</f>
        <v>645</v>
      </c>
      <c r="H646">
        <f t="shared" si="101"/>
        <v>99.844961240310084</v>
      </c>
      <c r="K646">
        <v>5</v>
      </c>
      <c r="L646">
        <v>5</v>
      </c>
      <c r="M646">
        <v>6</v>
      </c>
      <c r="N646">
        <f t="shared" si="102"/>
        <v>0</v>
      </c>
      <c r="O646">
        <f>SUM($N$2:N646)</f>
        <v>595</v>
      </c>
      <c r="P646">
        <f>COUNT($N$2:N646)</f>
        <v>645</v>
      </c>
      <c r="Q646">
        <f t="shared" si="103"/>
        <v>92.248062015503876</v>
      </c>
      <c r="T646">
        <v>5</v>
      </c>
      <c r="U646">
        <v>5</v>
      </c>
      <c r="V646">
        <v>6</v>
      </c>
      <c r="W646">
        <f t="shared" si="104"/>
        <v>0</v>
      </c>
      <c r="X646">
        <f>SUM($W$2:W646)</f>
        <v>598</v>
      </c>
      <c r="Y646">
        <f>COUNT($W$2:W646)</f>
        <v>645</v>
      </c>
      <c r="Z646">
        <f t="shared" si="105"/>
        <v>92.713178294573638</v>
      </c>
      <c r="AC646">
        <v>51</v>
      </c>
      <c r="AD646">
        <v>51</v>
      </c>
      <c r="AE646">
        <v>36</v>
      </c>
      <c r="AF646">
        <f t="shared" si="106"/>
        <v>1</v>
      </c>
      <c r="AG646">
        <f>SUM($AF$2:AF646)</f>
        <v>614</v>
      </c>
      <c r="AH646">
        <f>COUNT($AF$2:AF646)</f>
        <v>645</v>
      </c>
      <c r="AI646">
        <f t="shared" si="107"/>
        <v>95.193798449612402</v>
      </c>
      <c r="AL646">
        <v>53</v>
      </c>
      <c r="AM646">
        <v>53</v>
      </c>
      <c r="AN646">
        <v>36</v>
      </c>
      <c r="AO646">
        <f t="shared" si="108"/>
        <v>1</v>
      </c>
      <c r="AP646">
        <f>SUM($AO$2:AO646)</f>
        <v>619</v>
      </c>
      <c r="AQ646">
        <f>COUNT($AO$2:AO646)</f>
        <v>645</v>
      </c>
      <c r="AR646">
        <f t="shared" si="109"/>
        <v>95.968992248062008</v>
      </c>
    </row>
    <row r="647" spans="2:44">
      <c r="B647">
        <v>68</v>
      </c>
      <c r="C647">
        <v>37</v>
      </c>
      <c r="D647">
        <v>318</v>
      </c>
      <c r="E647">
        <f t="shared" si="100"/>
        <v>0</v>
      </c>
      <c r="F647">
        <f>SUM($E$2:E647)</f>
        <v>644</v>
      </c>
      <c r="G647">
        <f>COUNT($E$2:E647)</f>
        <v>646</v>
      </c>
      <c r="H647">
        <f t="shared" si="101"/>
        <v>99.690402476780179</v>
      </c>
      <c r="K647">
        <v>5</v>
      </c>
      <c r="L647">
        <v>5</v>
      </c>
      <c r="M647">
        <v>318</v>
      </c>
      <c r="N647">
        <f t="shared" si="102"/>
        <v>0</v>
      </c>
      <c r="O647">
        <f>SUM($N$2:N647)</f>
        <v>595</v>
      </c>
      <c r="P647">
        <f>COUNT($N$2:N647)</f>
        <v>646</v>
      </c>
      <c r="Q647">
        <f t="shared" si="103"/>
        <v>92.10526315789474</v>
      </c>
      <c r="T647">
        <v>5</v>
      </c>
      <c r="U647">
        <v>5</v>
      </c>
      <c r="V647">
        <v>318</v>
      </c>
      <c r="W647">
        <f t="shared" si="104"/>
        <v>0</v>
      </c>
      <c r="X647">
        <f>SUM($W$2:W647)</f>
        <v>598</v>
      </c>
      <c r="Y647">
        <f>COUNT($W$2:W647)</f>
        <v>646</v>
      </c>
      <c r="Z647">
        <f t="shared" si="105"/>
        <v>92.569659442724458</v>
      </c>
      <c r="AC647">
        <v>51</v>
      </c>
      <c r="AD647">
        <v>51</v>
      </c>
      <c r="AE647">
        <v>598</v>
      </c>
      <c r="AF647">
        <f t="shared" si="106"/>
        <v>0</v>
      </c>
      <c r="AG647">
        <f>SUM($AF$2:AF647)</f>
        <v>614</v>
      </c>
      <c r="AH647">
        <f>COUNT($AF$2:AF647)</f>
        <v>646</v>
      </c>
      <c r="AI647">
        <f t="shared" si="107"/>
        <v>95.046439628482972</v>
      </c>
      <c r="AL647">
        <v>53</v>
      </c>
      <c r="AM647">
        <v>53</v>
      </c>
      <c r="AN647">
        <v>598</v>
      </c>
      <c r="AO647">
        <f t="shared" si="108"/>
        <v>0</v>
      </c>
      <c r="AP647">
        <f>SUM($AO$2:AO647)</f>
        <v>619</v>
      </c>
      <c r="AQ647">
        <f>COUNT($AO$2:AO647)</f>
        <v>646</v>
      </c>
      <c r="AR647">
        <f t="shared" si="109"/>
        <v>95.820433436532511</v>
      </c>
    </row>
    <row r="648" spans="2:44">
      <c r="B648">
        <v>68</v>
      </c>
      <c r="C648">
        <v>37</v>
      </c>
      <c r="D648">
        <v>4</v>
      </c>
      <c r="E648">
        <f t="shared" si="100"/>
        <v>1</v>
      </c>
      <c r="F648">
        <f>SUM($E$2:E648)</f>
        <v>645</v>
      </c>
      <c r="G648">
        <f>COUNT($E$2:E648)</f>
        <v>647</v>
      </c>
      <c r="H648">
        <f t="shared" si="101"/>
        <v>99.690880989180826</v>
      </c>
      <c r="K648">
        <v>5</v>
      </c>
      <c r="L648">
        <v>5</v>
      </c>
      <c r="M648">
        <v>4</v>
      </c>
      <c r="N648">
        <f t="shared" si="102"/>
        <v>1</v>
      </c>
      <c r="O648">
        <f>SUM($N$2:N648)</f>
        <v>596</v>
      </c>
      <c r="P648">
        <f>COUNT($N$2:N648)</f>
        <v>647</v>
      </c>
      <c r="Q648">
        <f t="shared" si="103"/>
        <v>92.117465224111285</v>
      </c>
      <c r="T648">
        <v>5</v>
      </c>
      <c r="U648">
        <v>5</v>
      </c>
      <c r="V648">
        <v>4</v>
      </c>
      <c r="W648">
        <f t="shared" si="104"/>
        <v>1</v>
      </c>
      <c r="X648">
        <f>SUM($W$2:W648)</f>
        <v>599</v>
      </c>
      <c r="Y648">
        <f>COUNT($W$2:W648)</f>
        <v>647</v>
      </c>
      <c r="Z648">
        <f t="shared" si="105"/>
        <v>92.581143740340039</v>
      </c>
      <c r="AC648">
        <v>51</v>
      </c>
      <c r="AD648">
        <v>51</v>
      </c>
      <c r="AE648">
        <v>37</v>
      </c>
      <c r="AF648">
        <f t="shared" si="106"/>
        <v>1</v>
      </c>
      <c r="AG648">
        <f>SUM($AF$2:AF648)</f>
        <v>615</v>
      </c>
      <c r="AH648">
        <f>COUNT($AF$2:AF648)</f>
        <v>647</v>
      </c>
      <c r="AI648">
        <f t="shared" si="107"/>
        <v>95.054095826893359</v>
      </c>
      <c r="AL648">
        <v>53</v>
      </c>
      <c r="AM648">
        <v>53</v>
      </c>
      <c r="AN648">
        <v>37</v>
      </c>
      <c r="AO648">
        <f t="shared" si="108"/>
        <v>1</v>
      </c>
      <c r="AP648">
        <f>SUM($AO$2:AO648)</f>
        <v>620</v>
      </c>
      <c r="AQ648">
        <f>COUNT($AO$2:AO648)</f>
        <v>647</v>
      </c>
      <c r="AR648">
        <f t="shared" si="109"/>
        <v>95.826893353941273</v>
      </c>
    </row>
    <row r="649" spans="2:44">
      <c r="B649">
        <v>68</v>
      </c>
      <c r="C649">
        <v>37</v>
      </c>
      <c r="D649">
        <v>5</v>
      </c>
      <c r="E649">
        <f t="shared" si="100"/>
        <v>1</v>
      </c>
      <c r="F649">
        <f>SUM($E$2:E649)</f>
        <v>646</v>
      </c>
      <c r="G649">
        <f>COUNT($E$2:E649)</f>
        <v>648</v>
      </c>
      <c r="H649">
        <f t="shared" si="101"/>
        <v>99.691358024691354</v>
      </c>
      <c r="K649">
        <v>5</v>
      </c>
      <c r="L649">
        <v>5</v>
      </c>
      <c r="M649">
        <v>5</v>
      </c>
      <c r="N649">
        <f t="shared" si="102"/>
        <v>1</v>
      </c>
      <c r="O649">
        <f>SUM($N$2:N649)</f>
        <v>597</v>
      </c>
      <c r="P649">
        <f>COUNT($N$2:N649)</f>
        <v>648</v>
      </c>
      <c r="Q649">
        <f t="shared" si="103"/>
        <v>92.129629629629633</v>
      </c>
      <c r="T649">
        <v>5</v>
      </c>
      <c r="U649">
        <v>5</v>
      </c>
      <c r="V649">
        <v>5</v>
      </c>
      <c r="W649">
        <f t="shared" si="104"/>
        <v>1</v>
      </c>
      <c r="X649">
        <f>SUM($W$2:W649)</f>
        <v>600</v>
      </c>
      <c r="Y649">
        <f>COUNT($W$2:W649)</f>
        <v>648</v>
      </c>
      <c r="Z649">
        <f t="shared" si="105"/>
        <v>92.592592592592595</v>
      </c>
      <c r="AC649">
        <v>51</v>
      </c>
      <c r="AD649">
        <v>51</v>
      </c>
      <c r="AE649">
        <v>39</v>
      </c>
      <c r="AF649">
        <f t="shared" si="106"/>
        <v>1</v>
      </c>
      <c r="AG649">
        <f>SUM($AF$2:AF649)</f>
        <v>616</v>
      </c>
      <c r="AH649">
        <f>COUNT($AF$2:AF649)</f>
        <v>648</v>
      </c>
      <c r="AI649">
        <f t="shared" si="107"/>
        <v>95.061728395061735</v>
      </c>
      <c r="AL649">
        <v>53</v>
      </c>
      <c r="AM649">
        <v>53</v>
      </c>
      <c r="AN649">
        <v>39</v>
      </c>
      <c r="AO649">
        <f t="shared" si="108"/>
        <v>1</v>
      </c>
      <c r="AP649">
        <f>SUM($AO$2:AO649)</f>
        <v>621</v>
      </c>
      <c r="AQ649">
        <f>COUNT($AO$2:AO649)</f>
        <v>648</v>
      </c>
      <c r="AR649">
        <f t="shared" si="109"/>
        <v>95.833333333333343</v>
      </c>
    </row>
    <row r="650" spans="2:44">
      <c r="B650">
        <v>68</v>
      </c>
      <c r="C650">
        <v>37</v>
      </c>
      <c r="D650">
        <v>5</v>
      </c>
      <c r="E650">
        <f t="shared" si="100"/>
        <v>1</v>
      </c>
      <c r="F650">
        <f>SUM($E$2:E650)</f>
        <v>647</v>
      </c>
      <c r="G650">
        <f>COUNT($E$2:E650)</f>
        <v>649</v>
      </c>
      <c r="H650">
        <f t="shared" si="101"/>
        <v>99.691833590138685</v>
      </c>
      <c r="K650">
        <v>5</v>
      </c>
      <c r="L650">
        <v>5</v>
      </c>
      <c r="M650">
        <v>5</v>
      </c>
      <c r="N650">
        <f t="shared" si="102"/>
        <v>1</v>
      </c>
      <c r="O650">
        <f>SUM($N$2:N650)</f>
        <v>598</v>
      </c>
      <c r="P650">
        <f>COUNT($N$2:N650)</f>
        <v>649</v>
      </c>
      <c r="Q650">
        <f t="shared" si="103"/>
        <v>92.141756548536208</v>
      </c>
      <c r="T650">
        <v>5</v>
      </c>
      <c r="U650">
        <v>5</v>
      </c>
      <c r="V650">
        <v>5</v>
      </c>
      <c r="W650">
        <f t="shared" si="104"/>
        <v>1</v>
      </c>
      <c r="X650">
        <f>SUM($W$2:W650)</f>
        <v>601</v>
      </c>
      <c r="Y650">
        <f>COUNT($W$2:W650)</f>
        <v>649</v>
      </c>
      <c r="Z650">
        <f t="shared" si="105"/>
        <v>92.604006163328194</v>
      </c>
      <c r="AC650">
        <v>51</v>
      </c>
      <c r="AD650">
        <v>51</v>
      </c>
      <c r="AE650">
        <v>38</v>
      </c>
      <c r="AF650">
        <f t="shared" si="106"/>
        <v>1</v>
      </c>
      <c r="AG650">
        <f>SUM($AF$2:AF650)</f>
        <v>617</v>
      </c>
      <c r="AH650">
        <f>COUNT($AF$2:AF650)</f>
        <v>649</v>
      </c>
      <c r="AI650">
        <f t="shared" si="107"/>
        <v>95.069337442218796</v>
      </c>
      <c r="AL650">
        <v>53</v>
      </c>
      <c r="AM650">
        <v>53</v>
      </c>
      <c r="AN650">
        <v>38</v>
      </c>
      <c r="AO650">
        <f t="shared" si="108"/>
        <v>1</v>
      </c>
      <c r="AP650">
        <f>SUM($AO$2:AO650)</f>
        <v>622</v>
      </c>
      <c r="AQ650">
        <f>COUNT($AO$2:AO650)</f>
        <v>649</v>
      </c>
      <c r="AR650">
        <f t="shared" si="109"/>
        <v>95.839753466872111</v>
      </c>
    </row>
    <row r="651" spans="2:44">
      <c r="B651">
        <v>68</v>
      </c>
      <c r="C651">
        <v>37</v>
      </c>
      <c r="D651">
        <v>4</v>
      </c>
      <c r="E651">
        <f t="shared" si="100"/>
        <v>1</v>
      </c>
      <c r="F651">
        <f>SUM($E$2:E651)</f>
        <v>648</v>
      </c>
      <c r="G651">
        <f>COUNT($E$2:E651)</f>
        <v>650</v>
      </c>
      <c r="H651">
        <f t="shared" si="101"/>
        <v>99.692307692307693</v>
      </c>
      <c r="K651">
        <v>5</v>
      </c>
      <c r="L651">
        <v>5</v>
      </c>
      <c r="M651">
        <v>4</v>
      </c>
      <c r="N651">
        <f t="shared" si="102"/>
        <v>1</v>
      </c>
      <c r="O651">
        <f>SUM($N$2:N651)</f>
        <v>599</v>
      </c>
      <c r="P651">
        <f>COUNT($N$2:N651)</f>
        <v>650</v>
      </c>
      <c r="Q651">
        <f t="shared" si="103"/>
        <v>92.153846153846146</v>
      </c>
      <c r="T651">
        <v>5</v>
      </c>
      <c r="U651">
        <v>5</v>
      </c>
      <c r="V651">
        <v>4</v>
      </c>
      <c r="W651">
        <f t="shared" si="104"/>
        <v>1</v>
      </c>
      <c r="X651">
        <f>SUM($W$2:W651)</f>
        <v>602</v>
      </c>
      <c r="Y651">
        <f>COUNT($W$2:W651)</f>
        <v>650</v>
      </c>
      <c r="Z651">
        <f t="shared" si="105"/>
        <v>92.615384615384613</v>
      </c>
      <c r="AC651">
        <v>51</v>
      </c>
      <c r="AD651">
        <v>51</v>
      </c>
      <c r="AE651">
        <v>40</v>
      </c>
      <c r="AF651">
        <f t="shared" si="106"/>
        <v>1</v>
      </c>
      <c r="AG651">
        <f>SUM($AF$2:AF651)</f>
        <v>618</v>
      </c>
      <c r="AH651">
        <f>COUNT($AF$2:AF651)</f>
        <v>650</v>
      </c>
      <c r="AI651">
        <f t="shared" si="107"/>
        <v>95.07692307692308</v>
      </c>
      <c r="AL651">
        <v>53</v>
      </c>
      <c r="AM651">
        <v>53</v>
      </c>
      <c r="AN651">
        <v>40</v>
      </c>
      <c r="AO651">
        <f t="shared" si="108"/>
        <v>1</v>
      </c>
      <c r="AP651">
        <f>SUM($AO$2:AO651)</f>
        <v>623</v>
      </c>
      <c r="AQ651">
        <f>COUNT($AO$2:AO651)</f>
        <v>650</v>
      </c>
      <c r="AR651">
        <f t="shared" si="109"/>
        <v>95.846153846153854</v>
      </c>
    </row>
    <row r="652" spans="2:44">
      <c r="B652">
        <v>68</v>
      </c>
      <c r="C652">
        <v>37</v>
      </c>
      <c r="D652">
        <v>5</v>
      </c>
      <c r="E652">
        <f t="shared" si="100"/>
        <v>1</v>
      </c>
      <c r="F652">
        <f>SUM($E$2:E652)</f>
        <v>649</v>
      </c>
      <c r="G652">
        <f>COUNT($E$2:E652)</f>
        <v>651</v>
      </c>
      <c r="H652">
        <f t="shared" si="101"/>
        <v>99.692780337941628</v>
      </c>
      <c r="K652">
        <v>5</v>
      </c>
      <c r="L652">
        <v>5</v>
      </c>
      <c r="M652">
        <v>5</v>
      </c>
      <c r="N652">
        <f t="shared" si="102"/>
        <v>1</v>
      </c>
      <c r="O652">
        <f>SUM($N$2:N652)</f>
        <v>600</v>
      </c>
      <c r="P652">
        <f>COUNT($N$2:N652)</f>
        <v>651</v>
      </c>
      <c r="Q652">
        <f t="shared" si="103"/>
        <v>92.165898617511516</v>
      </c>
      <c r="T652">
        <v>5</v>
      </c>
      <c r="U652">
        <v>5</v>
      </c>
      <c r="V652">
        <v>5</v>
      </c>
      <c r="W652">
        <f t="shared" si="104"/>
        <v>1</v>
      </c>
      <c r="X652">
        <f>SUM($W$2:W652)</f>
        <v>603</v>
      </c>
      <c r="Y652">
        <f>COUNT($W$2:W652)</f>
        <v>651</v>
      </c>
      <c r="Z652">
        <f t="shared" si="105"/>
        <v>92.626728110599075</v>
      </c>
      <c r="AC652">
        <v>51</v>
      </c>
      <c r="AD652">
        <v>51</v>
      </c>
      <c r="AE652">
        <v>57</v>
      </c>
      <c r="AF652">
        <f t="shared" si="106"/>
        <v>0</v>
      </c>
      <c r="AG652">
        <f>SUM($AF$2:AF652)</f>
        <v>618</v>
      </c>
      <c r="AH652">
        <f>COUNT($AF$2:AF652)</f>
        <v>651</v>
      </c>
      <c r="AI652">
        <f t="shared" si="107"/>
        <v>94.930875576036868</v>
      </c>
      <c r="AL652">
        <v>53</v>
      </c>
      <c r="AM652">
        <v>53</v>
      </c>
      <c r="AN652">
        <v>57</v>
      </c>
      <c r="AO652">
        <f t="shared" si="108"/>
        <v>0</v>
      </c>
      <c r="AP652">
        <f>SUM($AO$2:AO652)</f>
        <v>623</v>
      </c>
      <c r="AQ652">
        <f>COUNT($AO$2:AO652)</f>
        <v>651</v>
      </c>
      <c r="AR652">
        <f t="shared" si="109"/>
        <v>95.6989247311828</v>
      </c>
    </row>
    <row r="653" spans="2:44">
      <c r="B653">
        <v>68</v>
      </c>
      <c r="C653">
        <v>37</v>
      </c>
      <c r="D653">
        <v>4</v>
      </c>
      <c r="E653">
        <f t="shared" si="100"/>
        <v>1</v>
      </c>
      <c r="F653">
        <f>SUM($E$2:E653)</f>
        <v>650</v>
      </c>
      <c r="G653">
        <f>COUNT($E$2:E653)</f>
        <v>652</v>
      </c>
      <c r="H653">
        <f t="shared" si="101"/>
        <v>99.693251533742327</v>
      </c>
      <c r="K653">
        <v>5</v>
      </c>
      <c r="L653">
        <v>5</v>
      </c>
      <c r="M653">
        <v>4</v>
      </c>
      <c r="N653">
        <f t="shared" si="102"/>
        <v>1</v>
      </c>
      <c r="O653">
        <f>SUM($N$2:N653)</f>
        <v>601</v>
      </c>
      <c r="P653">
        <f>COUNT($N$2:N653)</f>
        <v>652</v>
      </c>
      <c r="Q653">
        <f t="shared" si="103"/>
        <v>92.177914110429455</v>
      </c>
      <c r="T653">
        <v>5</v>
      </c>
      <c r="U653">
        <v>5</v>
      </c>
      <c r="V653">
        <v>4</v>
      </c>
      <c r="W653">
        <f t="shared" si="104"/>
        <v>1</v>
      </c>
      <c r="X653">
        <f>SUM($W$2:W653)</f>
        <v>604</v>
      </c>
      <c r="Y653">
        <f>COUNT($W$2:W653)</f>
        <v>652</v>
      </c>
      <c r="Z653">
        <f t="shared" si="105"/>
        <v>92.638036809815944</v>
      </c>
      <c r="AC653">
        <v>51</v>
      </c>
      <c r="AD653">
        <v>51</v>
      </c>
      <c r="AE653">
        <v>57</v>
      </c>
      <c r="AF653">
        <f t="shared" si="106"/>
        <v>0</v>
      </c>
      <c r="AG653">
        <f>SUM($AF$2:AF653)</f>
        <v>618</v>
      </c>
      <c r="AH653">
        <f>COUNT($AF$2:AF653)</f>
        <v>652</v>
      </c>
      <c r="AI653">
        <f t="shared" si="107"/>
        <v>94.785276073619627</v>
      </c>
      <c r="AL653">
        <v>53</v>
      </c>
      <c r="AM653">
        <v>53</v>
      </c>
      <c r="AN653">
        <v>57</v>
      </c>
      <c r="AO653">
        <f t="shared" si="108"/>
        <v>0</v>
      </c>
      <c r="AP653">
        <f>SUM($AO$2:AO653)</f>
        <v>623</v>
      </c>
      <c r="AQ653">
        <f>COUNT($AO$2:AO653)</f>
        <v>652</v>
      </c>
      <c r="AR653">
        <f t="shared" si="109"/>
        <v>95.552147239263803</v>
      </c>
    </row>
    <row r="654" spans="2:44">
      <c r="B654">
        <v>68</v>
      </c>
      <c r="C654">
        <v>37</v>
      </c>
      <c r="D654">
        <v>4</v>
      </c>
      <c r="E654">
        <f t="shared" si="100"/>
        <v>1</v>
      </c>
      <c r="F654">
        <f>SUM($E$2:E654)</f>
        <v>651</v>
      </c>
      <c r="G654">
        <f>COUNT($E$2:E654)</f>
        <v>653</v>
      </c>
      <c r="H654">
        <f t="shared" si="101"/>
        <v>99.693721286370589</v>
      </c>
      <c r="K654">
        <v>5</v>
      </c>
      <c r="L654">
        <v>5</v>
      </c>
      <c r="M654">
        <v>4</v>
      </c>
      <c r="N654">
        <f t="shared" si="102"/>
        <v>1</v>
      </c>
      <c r="O654">
        <f>SUM($N$2:N654)</f>
        <v>602</v>
      </c>
      <c r="P654">
        <f>COUNT($N$2:N654)</f>
        <v>653</v>
      </c>
      <c r="Q654">
        <f t="shared" si="103"/>
        <v>92.189892802450231</v>
      </c>
      <c r="T654">
        <v>5</v>
      </c>
      <c r="U654">
        <v>5</v>
      </c>
      <c r="V654">
        <v>4</v>
      </c>
      <c r="W654">
        <f t="shared" si="104"/>
        <v>1</v>
      </c>
      <c r="X654">
        <f>SUM($W$2:W654)</f>
        <v>605</v>
      </c>
      <c r="Y654">
        <f>COUNT($W$2:W654)</f>
        <v>653</v>
      </c>
      <c r="Z654">
        <f t="shared" si="105"/>
        <v>92.649310872894333</v>
      </c>
      <c r="AC654">
        <v>51</v>
      </c>
      <c r="AD654">
        <v>51</v>
      </c>
      <c r="AE654">
        <v>42</v>
      </c>
      <c r="AF654">
        <f t="shared" si="106"/>
        <v>1</v>
      </c>
      <c r="AG654">
        <f>SUM($AF$2:AF654)</f>
        <v>619</v>
      </c>
      <c r="AH654">
        <f>COUNT($AF$2:AF654)</f>
        <v>653</v>
      </c>
      <c r="AI654">
        <f t="shared" si="107"/>
        <v>94.793261868300149</v>
      </c>
      <c r="AL654">
        <v>53</v>
      </c>
      <c r="AM654">
        <v>53</v>
      </c>
      <c r="AN654">
        <v>42</v>
      </c>
      <c r="AO654">
        <f t="shared" si="108"/>
        <v>1</v>
      </c>
      <c r="AP654">
        <f>SUM($AO$2:AO654)</f>
        <v>624</v>
      </c>
      <c r="AQ654">
        <f>COUNT($AO$2:AO654)</f>
        <v>653</v>
      </c>
      <c r="AR654">
        <f t="shared" si="109"/>
        <v>95.558958652373661</v>
      </c>
    </row>
    <row r="655" spans="2:44">
      <c r="B655">
        <v>68</v>
      </c>
      <c r="C655">
        <v>37</v>
      </c>
      <c r="D655">
        <v>5</v>
      </c>
      <c r="E655">
        <f t="shared" si="100"/>
        <v>1</v>
      </c>
      <c r="F655">
        <f>SUM($E$2:E655)</f>
        <v>652</v>
      </c>
      <c r="G655">
        <f>COUNT($E$2:E655)</f>
        <v>654</v>
      </c>
      <c r="H655">
        <f t="shared" si="101"/>
        <v>99.694189602446485</v>
      </c>
      <c r="K655">
        <v>5</v>
      </c>
      <c r="L655">
        <v>5</v>
      </c>
      <c r="M655">
        <v>5</v>
      </c>
      <c r="N655">
        <f t="shared" si="102"/>
        <v>1</v>
      </c>
      <c r="O655">
        <f>SUM($N$2:N655)</f>
        <v>603</v>
      </c>
      <c r="P655">
        <f>COUNT($N$2:N655)</f>
        <v>654</v>
      </c>
      <c r="Q655">
        <f t="shared" si="103"/>
        <v>92.201834862385326</v>
      </c>
      <c r="T655">
        <v>5</v>
      </c>
      <c r="U655">
        <v>5</v>
      </c>
      <c r="V655">
        <v>5</v>
      </c>
      <c r="W655">
        <f t="shared" si="104"/>
        <v>1</v>
      </c>
      <c r="X655">
        <f>SUM($W$2:W655)</f>
        <v>606</v>
      </c>
      <c r="Y655">
        <f>COUNT($W$2:W655)</f>
        <v>654</v>
      </c>
      <c r="Z655">
        <f t="shared" si="105"/>
        <v>92.660550458715591</v>
      </c>
      <c r="AC655">
        <v>51</v>
      </c>
      <c r="AD655">
        <v>51</v>
      </c>
      <c r="AE655">
        <v>35</v>
      </c>
      <c r="AF655">
        <f t="shared" si="106"/>
        <v>1</v>
      </c>
      <c r="AG655">
        <f>SUM($AF$2:AF655)</f>
        <v>620</v>
      </c>
      <c r="AH655">
        <f>COUNT($AF$2:AF655)</f>
        <v>654</v>
      </c>
      <c r="AI655">
        <f t="shared" si="107"/>
        <v>94.801223241590222</v>
      </c>
      <c r="AL655">
        <v>53</v>
      </c>
      <c r="AM655">
        <v>53</v>
      </c>
      <c r="AN655">
        <v>35</v>
      </c>
      <c r="AO655">
        <f t="shared" si="108"/>
        <v>1</v>
      </c>
      <c r="AP655">
        <f>SUM($AO$2:AO655)</f>
        <v>625</v>
      </c>
      <c r="AQ655">
        <f>COUNT($AO$2:AO655)</f>
        <v>654</v>
      </c>
      <c r="AR655">
        <f t="shared" si="109"/>
        <v>95.565749235474001</v>
      </c>
    </row>
    <row r="656" spans="2:44">
      <c r="B656">
        <v>68</v>
      </c>
      <c r="C656">
        <v>37</v>
      </c>
      <c r="D656">
        <v>4</v>
      </c>
      <c r="E656">
        <f t="shared" si="100"/>
        <v>1</v>
      </c>
      <c r="F656">
        <f>SUM($E$2:E656)</f>
        <v>653</v>
      </c>
      <c r="G656">
        <f>COUNT($E$2:E656)</f>
        <v>655</v>
      </c>
      <c r="H656">
        <f t="shared" si="101"/>
        <v>99.694656488549612</v>
      </c>
      <c r="K656">
        <v>5</v>
      </c>
      <c r="L656">
        <v>5</v>
      </c>
      <c r="M656">
        <v>4</v>
      </c>
      <c r="N656">
        <f t="shared" si="102"/>
        <v>1</v>
      </c>
      <c r="O656">
        <f>SUM($N$2:N656)</f>
        <v>604</v>
      </c>
      <c r="P656">
        <f>COUNT($N$2:N656)</f>
        <v>655</v>
      </c>
      <c r="Q656">
        <f t="shared" si="103"/>
        <v>92.213740458015266</v>
      </c>
      <c r="T656">
        <v>5</v>
      </c>
      <c r="U656">
        <v>5</v>
      </c>
      <c r="V656">
        <v>4</v>
      </c>
      <c r="W656">
        <f t="shared" si="104"/>
        <v>1</v>
      </c>
      <c r="X656">
        <f>SUM($W$2:W656)</f>
        <v>607</v>
      </c>
      <c r="Y656">
        <f>COUNT($W$2:W656)</f>
        <v>655</v>
      </c>
      <c r="Z656">
        <f t="shared" si="105"/>
        <v>92.671755725190835</v>
      </c>
      <c r="AC656">
        <v>51</v>
      </c>
      <c r="AD656">
        <v>51</v>
      </c>
      <c r="AE656">
        <v>36</v>
      </c>
      <c r="AF656">
        <f t="shared" si="106"/>
        <v>1</v>
      </c>
      <c r="AG656">
        <f>SUM($AF$2:AF656)</f>
        <v>621</v>
      </c>
      <c r="AH656">
        <f>COUNT($AF$2:AF656)</f>
        <v>655</v>
      </c>
      <c r="AI656">
        <f t="shared" si="107"/>
        <v>94.809160305343511</v>
      </c>
      <c r="AL656">
        <v>53</v>
      </c>
      <c r="AM656">
        <v>53</v>
      </c>
      <c r="AN656">
        <v>36</v>
      </c>
      <c r="AO656">
        <f t="shared" si="108"/>
        <v>1</v>
      </c>
      <c r="AP656">
        <f>SUM($AO$2:AO656)</f>
        <v>626</v>
      </c>
      <c r="AQ656">
        <f>COUNT($AO$2:AO656)</f>
        <v>655</v>
      </c>
      <c r="AR656">
        <f t="shared" si="109"/>
        <v>95.572519083969468</v>
      </c>
    </row>
    <row r="657" spans="2:44">
      <c r="B657">
        <v>68</v>
      </c>
      <c r="C657">
        <v>37</v>
      </c>
      <c r="D657">
        <v>7</v>
      </c>
      <c r="E657">
        <f t="shared" si="100"/>
        <v>1</v>
      </c>
      <c r="F657">
        <f>SUM($E$2:E657)</f>
        <v>654</v>
      </c>
      <c r="G657">
        <f>COUNT($E$2:E657)</f>
        <v>656</v>
      </c>
      <c r="H657">
        <f t="shared" si="101"/>
        <v>99.695121951219505</v>
      </c>
      <c r="K657">
        <v>5</v>
      </c>
      <c r="L657">
        <v>5</v>
      </c>
      <c r="M657">
        <v>7</v>
      </c>
      <c r="N657">
        <f t="shared" si="102"/>
        <v>0</v>
      </c>
      <c r="O657">
        <f>SUM($N$2:N657)</f>
        <v>604</v>
      </c>
      <c r="P657">
        <f>COUNT($N$2:N657)</f>
        <v>656</v>
      </c>
      <c r="Q657">
        <f t="shared" si="103"/>
        <v>92.073170731707322</v>
      </c>
      <c r="T657">
        <v>5</v>
      </c>
      <c r="U657">
        <v>5</v>
      </c>
      <c r="V657">
        <v>7</v>
      </c>
      <c r="W657">
        <f t="shared" si="104"/>
        <v>0</v>
      </c>
      <c r="X657">
        <f>SUM($W$2:W657)</f>
        <v>607</v>
      </c>
      <c r="Y657">
        <f>COUNT($W$2:W657)</f>
        <v>656</v>
      </c>
      <c r="Z657">
        <f t="shared" si="105"/>
        <v>92.530487804878049</v>
      </c>
      <c r="AC657">
        <v>51</v>
      </c>
      <c r="AD657">
        <v>51</v>
      </c>
      <c r="AE657">
        <v>34</v>
      </c>
      <c r="AF657">
        <f t="shared" si="106"/>
        <v>1</v>
      </c>
      <c r="AG657">
        <f>SUM($AF$2:AF657)</f>
        <v>622</v>
      </c>
      <c r="AH657">
        <f>COUNT($AF$2:AF657)</f>
        <v>656</v>
      </c>
      <c r="AI657">
        <f t="shared" si="107"/>
        <v>94.817073170731703</v>
      </c>
      <c r="AL657">
        <v>53</v>
      </c>
      <c r="AM657">
        <v>53</v>
      </c>
      <c r="AN657">
        <v>34</v>
      </c>
      <c r="AO657">
        <f t="shared" si="108"/>
        <v>1</v>
      </c>
      <c r="AP657">
        <f>SUM($AO$2:AO657)</f>
        <v>627</v>
      </c>
      <c r="AQ657">
        <f>COUNT($AO$2:AO657)</f>
        <v>656</v>
      </c>
      <c r="AR657">
        <f t="shared" si="109"/>
        <v>95.579268292682926</v>
      </c>
    </row>
    <row r="658" spans="2:44">
      <c r="B658">
        <v>68</v>
      </c>
      <c r="C658">
        <v>37</v>
      </c>
      <c r="D658">
        <v>5</v>
      </c>
      <c r="E658">
        <f t="shared" si="100"/>
        <v>1</v>
      </c>
      <c r="F658">
        <f>SUM($E$2:E658)</f>
        <v>655</v>
      </c>
      <c r="G658">
        <f>COUNT($E$2:E658)</f>
        <v>657</v>
      </c>
      <c r="H658">
        <f t="shared" si="101"/>
        <v>99.695585996955856</v>
      </c>
      <c r="K658">
        <v>5</v>
      </c>
      <c r="L658">
        <v>5</v>
      </c>
      <c r="M658">
        <v>5</v>
      </c>
      <c r="N658">
        <f t="shared" si="102"/>
        <v>1</v>
      </c>
      <c r="O658">
        <f>SUM($N$2:N658)</f>
        <v>605</v>
      </c>
      <c r="P658">
        <f>COUNT($N$2:N658)</f>
        <v>657</v>
      </c>
      <c r="Q658">
        <f t="shared" si="103"/>
        <v>92.085235920852355</v>
      </c>
      <c r="T658">
        <v>5</v>
      </c>
      <c r="U658">
        <v>5</v>
      </c>
      <c r="V658">
        <v>5</v>
      </c>
      <c r="W658">
        <f t="shared" si="104"/>
        <v>1</v>
      </c>
      <c r="X658">
        <f>SUM($W$2:W658)</f>
        <v>608</v>
      </c>
      <c r="Y658">
        <f>COUNT($W$2:W658)</f>
        <v>657</v>
      </c>
      <c r="Z658">
        <f t="shared" si="105"/>
        <v>92.541856925418557</v>
      </c>
      <c r="AC658">
        <v>51</v>
      </c>
      <c r="AD658">
        <v>51</v>
      </c>
      <c r="AE658">
        <v>38</v>
      </c>
      <c r="AF658">
        <f t="shared" si="106"/>
        <v>1</v>
      </c>
      <c r="AG658">
        <f>SUM($AF$2:AF658)</f>
        <v>623</v>
      </c>
      <c r="AH658">
        <f>COUNT($AF$2:AF658)</f>
        <v>657</v>
      </c>
      <c r="AI658">
        <f t="shared" si="107"/>
        <v>94.824961948249623</v>
      </c>
      <c r="AL658">
        <v>53</v>
      </c>
      <c r="AM658">
        <v>53</v>
      </c>
      <c r="AN658">
        <v>38</v>
      </c>
      <c r="AO658">
        <f t="shared" si="108"/>
        <v>1</v>
      </c>
      <c r="AP658">
        <f>SUM($AO$2:AO658)</f>
        <v>628</v>
      </c>
      <c r="AQ658">
        <f>COUNT($AO$2:AO658)</f>
        <v>657</v>
      </c>
      <c r="AR658">
        <f t="shared" si="109"/>
        <v>95.585996955859969</v>
      </c>
    </row>
    <row r="659" spans="2:44">
      <c r="B659">
        <v>68</v>
      </c>
      <c r="C659">
        <v>37</v>
      </c>
      <c r="D659">
        <v>4</v>
      </c>
      <c r="E659">
        <f t="shared" si="100"/>
        <v>1</v>
      </c>
      <c r="F659">
        <f>SUM($E$2:E659)</f>
        <v>656</v>
      </c>
      <c r="G659">
        <f>COUNT($E$2:E659)</f>
        <v>658</v>
      </c>
      <c r="H659">
        <f t="shared" si="101"/>
        <v>99.696048632218847</v>
      </c>
      <c r="K659">
        <v>5</v>
      </c>
      <c r="L659">
        <v>5</v>
      </c>
      <c r="M659">
        <v>4</v>
      </c>
      <c r="N659">
        <f t="shared" si="102"/>
        <v>1</v>
      </c>
      <c r="O659">
        <f>SUM($N$2:N659)</f>
        <v>606</v>
      </c>
      <c r="P659">
        <f>COUNT($N$2:N659)</f>
        <v>658</v>
      </c>
      <c r="Q659">
        <f t="shared" si="103"/>
        <v>92.097264437689972</v>
      </c>
      <c r="T659">
        <v>5</v>
      </c>
      <c r="U659">
        <v>5</v>
      </c>
      <c r="V659">
        <v>4</v>
      </c>
      <c r="W659">
        <f t="shared" si="104"/>
        <v>1</v>
      </c>
      <c r="X659">
        <f>SUM($W$2:W659)</f>
        <v>609</v>
      </c>
      <c r="Y659">
        <f>COUNT($W$2:W659)</f>
        <v>658</v>
      </c>
      <c r="Z659">
        <f t="shared" si="105"/>
        <v>92.553191489361694</v>
      </c>
      <c r="AC659">
        <v>51</v>
      </c>
      <c r="AD659">
        <v>51</v>
      </c>
      <c r="AE659">
        <v>38</v>
      </c>
      <c r="AF659">
        <f t="shared" si="106"/>
        <v>1</v>
      </c>
      <c r="AG659">
        <f>SUM($AF$2:AF659)</f>
        <v>624</v>
      </c>
      <c r="AH659">
        <f>COUNT($AF$2:AF659)</f>
        <v>658</v>
      </c>
      <c r="AI659">
        <f t="shared" si="107"/>
        <v>94.832826747720361</v>
      </c>
      <c r="AL659">
        <v>53</v>
      </c>
      <c r="AM659">
        <v>53</v>
      </c>
      <c r="AN659">
        <v>38</v>
      </c>
      <c r="AO659">
        <f t="shared" si="108"/>
        <v>1</v>
      </c>
      <c r="AP659">
        <f>SUM($AO$2:AO659)</f>
        <v>629</v>
      </c>
      <c r="AQ659">
        <f>COUNT($AO$2:AO659)</f>
        <v>658</v>
      </c>
      <c r="AR659">
        <f t="shared" si="109"/>
        <v>95.59270516717325</v>
      </c>
    </row>
    <row r="660" spans="2:44">
      <c r="B660">
        <v>68</v>
      </c>
      <c r="C660">
        <v>37</v>
      </c>
      <c r="D660">
        <v>4</v>
      </c>
      <c r="E660">
        <f t="shared" si="100"/>
        <v>1</v>
      </c>
      <c r="F660">
        <f>SUM($E$2:E660)</f>
        <v>657</v>
      </c>
      <c r="G660">
        <f>COUNT($E$2:E660)</f>
        <v>659</v>
      </c>
      <c r="H660">
        <f t="shared" si="101"/>
        <v>99.696509863429441</v>
      </c>
      <c r="K660">
        <v>5</v>
      </c>
      <c r="L660">
        <v>5</v>
      </c>
      <c r="M660">
        <v>4</v>
      </c>
      <c r="N660">
        <f t="shared" si="102"/>
        <v>1</v>
      </c>
      <c r="O660">
        <f>SUM($N$2:N660)</f>
        <v>607</v>
      </c>
      <c r="P660">
        <f>COUNT($N$2:N660)</f>
        <v>659</v>
      </c>
      <c r="Q660">
        <f t="shared" si="103"/>
        <v>92.1092564491654</v>
      </c>
      <c r="T660">
        <v>5</v>
      </c>
      <c r="U660">
        <v>5</v>
      </c>
      <c r="V660">
        <v>4</v>
      </c>
      <c r="W660">
        <f t="shared" si="104"/>
        <v>1</v>
      </c>
      <c r="X660">
        <f>SUM($W$2:W660)</f>
        <v>610</v>
      </c>
      <c r="Y660">
        <f>COUNT($W$2:W660)</f>
        <v>659</v>
      </c>
      <c r="Z660">
        <f t="shared" si="105"/>
        <v>92.564491654021239</v>
      </c>
      <c r="AC660">
        <v>51</v>
      </c>
      <c r="AD660">
        <v>51</v>
      </c>
      <c r="AE660">
        <v>39</v>
      </c>
      <c r="AF660">
        <f t="shared" si="106"/>
        <v>1</v>
      </c>
      <c r="AG660">
        <f>SUM($AF$2:AF660)</f>
        <v>625</v>
      </c>
      <c r="AH660">
        <f>COUNT($AF$2:AF660)</f>
        <v>659</v>
      </c>
      <c r="AI660">
        <f t="shared" si="107"/>
        <v>94.840667678300449</v>
      </c>
      <c r="AL660">
        <v>53</v>
      </c>
      <c r="AM660">
        <v>53</v>
      </c>
      <c r="AN660">
        <v>39</v>
      </c>
      <c r="AO660">
        <f t="shared" si="108"/>
        <v>1</v>
      </c>
      <c r="AP660">
        <f>SUM($AO$2:AO660)</f>
        <v>630</v>
      </c>
      <c r="AQ660">
        <f>COUNT($AO$2:AO660)</f>
        <v>659</v>
      </c>
      <c r="AR660">
        <f t="shared" si="109"/>
        <v>95.599393019726861</v>
      </c>
    </row>
    <row r="661" spans="2:44">
      <c r="B661">
        <v>68</v>
      </c>
      <c r="C661">
        <v>38</v>
      </c>
      <c r="D661">
        <v>5</v>
      </c>
      <c r="E661">
        <f t="shared" si="100"/>
        <v>1</v>
      </c>
      <c r="F661">
        <f>SUM($E$2:E661)</f>
        <v>658</v>
      </c>
      <c r="G661">
        <f>COUNT($E$2:E661)</f>
        <v>660</v>
      </c>
      <c r="H661">
        <f t="shared" si="101"/>
        <v>99.696969696969688</v>
      </c>
      <c r="K661">
        <v>5</v>
      </c>
      <c r="L661">
        <v>5</v>
      </c>
      <c r="M661">
        <v>5</v>
      </c>
      <c r="N661">
        <f t="shared" si="102"/>
        <v>1</v>
      </c>
      <c r="O661">
        <f>SUM($N$2:N661)</f>
        <v>608</v>
      </c>
      <c r="P661">
        <f>COUNT($N$2:N661)</f>
        <v>660</v>
      </c>
      <c r="Q661">
        <f t="shared" si="103"/>
        <v>92.121212121212125</v>
      </c>
      <c r="T661">
        <v>5</v>
      </c>
      <c r="U661">
        <v>5</v>
      </c>
      <c r="V661">
        <v>5</v>
      </c>
      <c r="W661">
        <f t="shared" si="104"/>
        <v>1</v>
      </c>
      <c r="X661">
        <f>SUM($W$2:W661)</f>
        <v>611</v>
      </c>
      <c r="Y661">
        <f>COUNT($W$2:W661)</f>
        <v>660</v>
      </c>
      <c r="Z661">
        <f t="shared" si="105"/>
        <v>92.575757575757578</v>
      </c>
      <c r="AC661">
        <v>51</v>
      </c>
      <c r="AD661">
        <v>51</v>
      </c>
      <c r="AE661">
        <v>36</v>
      </c>
      <c r="AF661">
        <f t="shared" si="106"/>
        <v>1</v>
      </c>
      <c r="AG661">
        <f>SUM($AF$2:AF661)</f>
        <v>626</v>
      </c>
      <c r="AH661">
        <f>COUNT($AF$2:AF661)</f>
        <v>660</v>
      </c>
      <c r="AI661">
        <f t="shared" si="107"/>
        <v>94.848484848484844</v>
      </c>
      <c r="AL661">
        <v>53</v>
      </c>
      <c r="AM661">
        <v>53</v>
      </c>
      <c r="AN661">
        <v>36</v>
      </c>
      <c r="AO661">
        <f t="shared" si="108"/>
        <v>1</v>
      </c>
      <c r="AP661">
        <f>SUM($AO$2:AO661)</f>
        <v>631</v>
      </c>
      <c r="AQ661">
        <f>COUNT($AO$2:AO661)</f>
        <v>660</v>
      </c>
      <c r="AR661">
        <f t="shared" si="109"/>
        <v>95.606060606060609</v>
      </c>
    </row>
    <row r="662" spans="2:44">
      <c r="B662">
        <v>68</v>
      </c>
      <c r="C662">
        <v>38</v>
      </c>
      <c r="D662">
        <v>6</v>
      </c>
      <c r="E662">
        <f t="shared" si="100"/>
        <v>1</v>
      </c>
      <c r="F662">
        <f>SUM($E$2:E662)</f>
        <v>659</v>
      </c>
      <c r="G662">
        <f>COUNT($E$2:E662)</f>
        <v>661</v>
      </c>
      <c r="H662">
        <f t="shared" si="101"/>
        <v>99.697428139183046</v>
      </c>
      <c r="K662">
        <v>5</v>
      </c>
      <c r="L662">
        <v>5</v>
      </c>
      <c r="M662">
        <v>6</v>
      </c>
      <c r="N662">
        <f t="shared" si="102"/>
        <v>0</v>
      </c>
      <c r="O662">
        <f>SUM($N$2:N662)</f>
        <v>608</v>
      </c>
      <c r="P662">
        <f>COUNT($N$2:N662)</f>
        <v>661</v>
      </c>
      <c r="Q662">
        <f t="shared" si="103"/>
        <v>91.981845688350987</v>
      </c>
      <c r="T662">
        <v>5</v>
      </c>
      <c r="U662">
        <v>5</v>
      </c>
      <c r="V662">
        <v>6</v>
      </c>
      <c r="W662">
        <f t="shared" si="104"/>
        <v>0</v>
      </c>
      <c r="X662">
        <f>SUM($W$2:W662)</f>
        <v>611</v>
      </c>
      <c r="Y662">
        <f>COUNT($W$2:W662)</f>
        <v>661</v>
      </c>
      <c r="Z662">
        <f t="shared" si="105"/>
        <v>92.435703479576404</v>
      </c>
      <c r="AC662">
        <v>51</v>
      </c>
      <c r="AD662">
        <v>51</v>
      </c>
      <c r="AE662">
        <v>50</v>
      </c>
      <c r="AF662">
        <f t="shared" si="106"/>
        <v>1</v>
      </c>
      <c r="AG662">
        <f>SUM($AF$2:AF662)</f>
        <v>627</v>
      </c>
      <c r="AH662">
        <f>COUNT($AF$2:AF662)</f>
        <v>661</v>
      </c>
      <c r="AI662">
        <f t="shared" si="107"/>
        <v>94.856278366111951</v>
      </c>
      <c r="AL662">
        <v>53</v>
      </c>
      <c r="AM662">
        <v>53</v>
      </c>
      <c r="AN662">
        <v>50</v>
      </c>
      <c r="AO662">
        <f t="shared" si="108"/>
        <v>1</v>
      </c>
      <c r="AP662">
        <f>SUM($AO$2:AO662)</f>
        <v>632</v>
      </c>
      <c r="AQ662">
        <f>COUNT($AO$2:AO662)</f>
        <v>661</v>
      </c>
      <c r="AR662">
        <f t="shared" si="109"/>
        <v>95.612708018154308</v>
      </c>
    </row>
    <row r="663" spans="2:44">
      <c r="B663">
        <v>68</v>
      </c>
      <c r="C663">
        <v>38</v>
      </c>
      <c r="D663">
        <v>4</v>
      </c>
      <c r="E663">
        <f t="shared" si="100"/>
        <v>1</v>
      </c>
      <c r="F663">
        <f>SUM($E$2:E663)</f>
        <v>660</v>
      </c>
      <c r="G663">
        <f>COUNT($E$2:E663)</f>
        <v>662</v>
      </c>
      <c r="H663">
        <f t="shared" si="101"/>
        <v>99.697885196374628</v>
      </c>
      <c r="K663">
        <v>5</v>
      </c>
      <c r="L663">
        <v>5</v>
      </c>
      <c r="M663">
        <v>4</v>
      </c>
      <c r="N663">
        <f t="shared" si="102"/>
        <v>1</v>
      </c>
      <c r="O663">
        <f>SUM($N$2:N663)</f>
        <v>609</v>
      </c>
      <c r="P663">
        <f>COUNT($N$2:N663)</f>
        <v>662</v>
      </c>
      <c r="Q663">
        <f t="shared" si="103"/>
        <v>91.993957703927492</v>
      </c>
      <c r="T663">
        <v>5</v>
      </c>
      <c r="U663">
        <v>5</v>
      </c>
      <c r="V663">
        <v>4</v>
      </c>
      <c r="W663">
        <f t="shared" si="104"/>
        <v>1</v>
      </c>
      <c r="X663">
        <f>SUM($W$2:W663)</f>
        <v>612</v>
      </c>
      <c r="Y663">
        <f>COUNT($W$2:W663)</f>
        <v>662</v>
      </c>
      <c r="Z663">
        <f t="shared" si="105"/>
        <v>92.447129909365557</v>
      </c>
      <c r="AC663">
        <v>51</v>
      </c>
      <c r="AD663">
        <v>51</v>
      </c>
      <c r="AE663">
        <v>37</v>
      </c>
      <c r="AF663">
        <f t="shared" si="106"/>
        <v>1</v>
      </c>
      <c r="AG663">
        <f>SUM($AF$2:AF663)</f>
        <v>628</v>
      </c>
      <c r="AH663">
        <f>COUNT($AF$2:AF663)</f>
        <v>662</v>
      </c>
      <c r="AI663">
        <f t="shared" si="107"/>
        <v>94.864048338368576</v>
      </c>
      <c r="AL663">
        <v>53</v>
      </c>
      <c r="AM663">
        <v>53</v>
      </c>
      <c r="AN663">
        <v>37</v>
      </c>
      <c r="AO663">
        <f t="shared" si="108"/>
        <v>1</v>
      </c>
      <c r="AP663">
        <f>SUM($AO$2:AO663)</f>
        <v>633</v>
      </c>
      <c r="AQ663">
        <f>COUNT($AO$2:AO663)</f>
        <v>662</v>
      </c>
      <c r="AR663">
        <f t="shared" si="109"/>
        <v>95.619335347432028</v>
      </c>
    </row>
    <row r="664" spans="2:44">
      <c r="B664">
        <v>68</v>
      </c>
      <c r="C664">
        <v>38</v>
      </c>
      <c r="D664">
        <v>5</v>
      </c>
      <c r="E664">
        <f t="shared" si="100"/>
        <v>1</v>
      </c>
      <c r="F664">
        <f>SUM($E$2:E664)</f>
        <v>661</v>
      </c>
      <c r="G664">
        <f>COUNT($E$2:E664)</f>
        <v>663</v>
      </c>
      <c r="H664">
        <f t="shared" si="101"/>
        <v>99.698340874811464</v>
      </c>
      <c r="K664">
        <v>5</v>
      </c>
      <c r="L664">
        <v>5</v>
      </c>
      <c r="M664">
        <v>5</v>
      </c>
      <c r="N664">
        <f t="shared" si="102"/>
        <v>1</v>
      </c>
      <c r="O664">
        <f>SUM($N$2:N664)</f>
        <v>610</v>
      </c>
      <c r="P664">
        <f>COUNT($N$2:N664)</f>
        <v>663</v>
      </c>
      <c r="Q664">
        <f t="shared" si="103"/>
        <v>92.006033182503771</v>
      </c>
      <c r="T664">
        <v>5</v>
      </c>
      <c r="U664">
        <v>5</v>
      </c>
      <c r="V664">
        <v>5</v>
      </c>
      <c r="W664">
        <f t="shared" si="104"/>
        <v>1</v>
      </c>
      <c r="X664">
        <f>SUM($W$2:W664)</f>
        <v>613</v>
      </c>
      <c r="Y664">
        <f>COUNT($W$2:W664)</f>
        <v>663</v>
      </c>
      <c r="Z664">
        <f t="shared" si="105"/>
        <v>92.458521870286575</v>
      </c>
      <c r="AC664">
        <v>51</v>
      </c>
      <c r="AD664">
        <v>51</v>
      </c>
      <c r="AE664">
        <v>36</v>
      </c>
      <c r="AF664">
        <f t="shared" si="106"/>
        <v>1</v>
      </c>
      <c r="AG664">
        <f>SUM($AF$2:AF664)</f>
        <v>629</v>
      </c>
      <c r="AH664">
        <f>COUNT($AF$2:AF664)</f>
        <v>663</v>
      </c>
      <c r="AI664">
        <f t="shared" si="107"/>
        <v>94.871794871794862</v>
      </c>
      <c r="AL664">
        <v>53</v>
      </c>
      <c r="AM664">
        <v>53</v>
      </c>
      <c r="AN664">
        <v>36</v>
      </c>
      <c r="AO664">
        <f t="shared" si="108"/>
        <v>1</v>
      </c>
      <c r="AP664">
        <f>SUM($AO$2:AO664)</f>
        <v>634</v>
      </c>
      <c r="AQ664">
        <f>COUNT($AO$2:AO664)</f>
        <v>663</v>
      </c>
      <c r="AR664">
        <f t="shared" si="109"/>
        <v>95.625942684766216</v>
      </c>
    </row>
    <row r="665" spans="2:44">
      <c r="B665">
        <v>68</v>
      </c>
      <c r="C665">
        <v>38</v>
      </c>
      <c r="D665">
        <v>4</v>
      </c>
      <c r="E665">
        <f t="shared" si="100"/>
        <v>1</v>
      </c>
      <c r="F665">
        <f>SUM($E$2:E665)</f>
        <v>662</v>
      </c>
      <c r="G665">
        <f>COUNT($E$2:E665)</f>
        <v>664</v>
      </c>
      <c r="H665">
        <f t="shared" si="101"/>
        <v>99.698795180722882</v>
      </c>
      <c r="K665">
        <v>5</v>
      </c>
      <c r="L665">
        <v>5</v>
      </c>
      <c r="M665">
        <v>4</v>
      </c>
      <c r="N665">
        <f t="shared" si="102"/>
        <v>1</v>
      </c>
      <c r="O665">
        <f>SUM($N$2:N665)</f>
        <v>611</v>
      </c>
      <c r="P665">
        <f>COUNT($N$2:N665)</f>
        <v>664</v>
      </c>
      <c r="Q665">
        <f t="shared" si="103"/>
        <v>92.018072289156621</v>
      </c>
      <c r="T665">
        <v>5</v>
      </c>
      <c r="U665">
        <v>5</v>
      </c>
      <c r="V665">
        <v>4</v>
      </c>
      <c r="W665">
        <f t="shared" si="104"/>
        <v>1</v>
      </c>
      <c r="X665">
        <f>SUM($W$2:W665)</f>
        <v>614</v>
      </c>
      <c r="Y665">
        <f>COUNT($W$2:W665)</f>
        <v>664</v>
      </c>
      <c r="Z665">
        <f t="shared" si="105"/>
        <v>92.46987951807229</v>
      </c>
      <c r="AC665">
        <v>51</v>
      </c>
      <c r="AD665">
        <v>51</v>
      </c>
      <c r="AE665">
        <v>42</v>
      </c>
      <c r="AF665">
        <f t="shared" si="106"/>
        <v>1</v>
      </c>
      <c r="AG665">
        <f>SUM($AF$2:AF665)</f>
        <v>630</v>
      </c>
      <c r="AH665">
        <f>COUNT($AF$2:AF665)</f>
        <v>664</v>
      </c>
      <c r="AI665">
        <f t="shared" si="107"/>
        <v>94.879518072289159</v>
      </c>
      <c r="AL665">
        <v>53</v>
      </c>
      <c r="AM665">
        <v>53</v>
      </c>
      <c r="AN665">
        <v>42</v>
      </c>
      <c r="AO665">
        <f t="shared" si="108"/>
        <v>1</v>
      </c>
      <c r="AP665">
        <f>SUM($AO$2:AO665)</f>
        <v>635</v>
      </c>
      <c r="AQ665">
        <f>COUNT($AO$2:AO665)</f>
        <v>664</v>
      </c>
      <c r="AR665">
        <f t="shared" si="109"/>
        <v>95.632530120481931</v>
      </c>
    </row>
    <row r="666" spans="2:44">
      <c r="B666">
        <v>68</v>
      </c>
      <c r="C666">
        <v>37</v>
      </c>
      <c r="D666">
        <v>5</v>
      </c>
      <c r="E666">
        <f t="shared" si="100"/>
        <v>1</v>
      </c>
      <c r="F666">
        <f>SUM($E$2:E666)</f>
        <v>663</v>
      </c>
      <c r="G666">
        <f>COUNT($E$2:E666)</f>
        <v>665</v>
      </c>
      <c r="H666">
        <f t="shared" si="101"/>
        <v>99.699248120300751</v>
      </c>
      <c r="K666">
        <v>5</v>
      </c>
      <c r="L666">
        <v>5</v>
      </c>
      <c r="M666">
        <v>5</v>
      </c>
      <c r="N666">
        <f t="shared" si="102"/>
        <v>1</v>
      </c>
      <c r="O666">
        <f>SUM($N$2:N666)</f>
        <v>612</v>
      </c>
      <c r="P666">
        <f>COUNT($N$2:N666)</f>
        <v>665</v>
      </c>
      <c r="Q666">
        <f t="shared" si="103"/>
        <v>92.030075187969928</v>
      </c>
      <c r="T666">
        <v>5</v>
      </c>
      <c r="U666">
        <v>5</v>
      </c>
      <c r="V666">
        <v>5</v>
      </c>
      <c r="W666">
        <f t="shared" si="104"/>
        <v>1</v>
      </c>
      <c r="X666">
        <f>SUM($W$2:W666)</f>
        <v>615</v>
      </c>
      <c r="Y666">
        <f>COUNT($W$2:W666)</f>
        <v>665</v>
      </c>
      <c r="Z666">
        <f t="shared" si="105"/>
        <v>92.481203007518801</v>
      </c>
      <c r="AC666">
        <v>51</v>
      </c>
      <c r="AD666">
        <v>51</v>
      </c>
      <c r="AE666">
        <v>54</v>
      </c>
      <c r="AF666">
        <f t="shared" si="106"/>
        <v>0</v>
      </c>
      <c r="AG666">
        <f>SUM($AF$2:AF666)</f>
        <v>630</v>
      </c>
      <c r="AH666">
        <f>COUNT($AF$2:AF666)</f>
        <v>665</v>
      </c>
      <c r="AI666">
        <f t="shared" si="107"/>
        <v>94.73684210526315</v>
      </c>
      <c r="AL666">
        <v>53</v>
      </c>
      <c r="AM666">
        <v>53</v>
      </c>
      <c r="AN666">
        <v>54</v>
      </c>
      <c r="AO666">
        <f t="shared" si="108"/>
        <v>0</v>
      </c>
      <c r="AP666">
        <f>SUM($AO$2:AO666)</f>
        <v>635</v>
      </c>
      <c r="AQ666">
        <f>COUNT($AO$2:AO666)</f>
        <v>665</v>
      </c>
      <c r="AR666">
        <f t="shared" si="109"/>
        <v>95.488721804511272</v>
      </c>
    </row>
    <row r="667" spans="2:44">
      <c r="B667">
        <v>68</v>
      </c>
      <c r="C667">
        <v>37</v>
      </c>
      <c r="D667">
        <v>4</v>
      </c>
      <c r="E667">
        <f t="shared" si="100"/>
        <v>1</v>
      </c>
      <c r="F667">
        <f>SUM($E$2:E667)</f>
        <v>664</v>
      </c>
      <c r="G667">
        <f>COUNT($E$2:E667)</f>
        <v>666</v>
      </c>
      <c r="H667">
        <f t="shared" si="101"/>
        <v>99.699699699699693</v>
      </c>
      <c r="K667">
        <v>5</v>
      </c>
      <c r="L667">
        <v>5</v>
      </c>
      <c r="M667">
        <v>4</v>
      </c>
      <c r="N667">
        <f t="shared" si="102"/>
        <v>1</v>
      </c>
      <c r="O667">
        <f>SUM($N$2:N667)</f>
        <v>613</v>
      </c>
      <c r="P667">
        <f>COUNT($N$2:N667)</f>
        <v>666</v>
      </c>
      <c r="Q667">
        <f t="shared" si="103"/>
        <v>92.042042042042041</v>
      </c>
      <c r="T667">
        <v>5</v>
      </c>
      <c r="U667">
        <v>5</v>
      </c>
      <c r="V667">
        <v>4</v>
      </c>
      <c r="W667">
        <f t="shared" si="104"/>
        <v>1</v>
      </c>
      <c r="X667">
        <f>SUM($W$2:W667)</f>
        <v>616</v>
      </c>
      <c r="Y667">
        <f>COUNT($W$2:W667)</f>
        <v>666</v>
      </c>
      <c r="Z667">
        <f t="shared" si="105"/>
        <v>92.492492492492488</v>
      </c>
      <c r="AC667">
        <v>51</v>
      </c>
      <c r="AD667">
        <v>51</v>
      </c>
      <c r="AE667">
        <v>40</v>
      </c>
      <c r="AF667">
        <f t="shared" si="106"/>
        <v>1</v>
      </c>
      <c r="AG667">
        <f>SUM($AF$2:AF667)</f>
        <v>631</v>
      </c>
      <c r="AH667">
        <f>COUNT($AF$2:AF667)</f>
        <v>666</v>
      </c>
      <c r="AI667">
        <f t="shared" si="107"/>
        <v>94.74474474474475</v>
      </c>
      <c r="AL667">
        <v>53</v>
      </c>
      <c r="AM667">
        <v>53</v>
      </c>
      <c r="AN667">
        <v>40</v>
      </c>
      <c r="AO667">
        <f t="shared" si="108"/>
        <v>1</v>
      </c>
      <c r="AP667">
        <f>SUM($AO$2:AO667)</f>
        <v>636</v>
      </c>
      <c r="AQ667">
        <f>COUNT($AO$2:AO667)</f>
        <v>666</v>
      </c>
      <c r="AR667">
        <f t="shared" si="109"/>
        <v>95.495495495495504</v>
      </c>
    </row>
    <row r="668" spans="2:44">
      <c r="B668">
        <v>68</v>
      </c>
      <c r="C668">
        <v>37</v>
      </c>
      <c r="D668">
        <v>4</v>
      </c>
      <c r="E668">
        <f t="shared" si="100"/>
        <v>1</v>
      </c>
      <c r="F668">
        <f>SUM($E$2:E668)</f>
        <v>665</v>
      </c>
      <c r="G668">
        <f>COUNT($E$2:E668)</f>
        <v>667</v>
      </c>
      <c r="H668">
        <f t="shared" si="101"/>
        <v>99.700149925037479</v>
      </c>
      <c r="K668">
        <v>5</v>
      </c>
      <c r="L668">
        <v>5</v>
      </c>
      <c r="M668">
        <v>4</v>
      </c>
      <c r="N668">
        <f t="shared" si="102"/>
        <v>1</v>
      </c>
      <c r="O668">
        <f>SUM($N$2:N668)</f>
        <v>614</v>
      </c>
      <c r="P668">
        <f>COUNT($N$2:N668)</f>
        <v>667</v>
      </c>
      <c r="Q668">
        <f t="shared" si="103"/>
        <v>92.053973013493248</v>
      </c>
      <c r="T668">
        <v>5</v>
      </c>
      <c r="U668">
        <v>5</v>
      </c>
      <c r="V668">
        <v>4</v>
      </c>
      <c r="W668">
        <f t="shared" si="104"/>
        <v>1</v>
      </c>
      <c r="X668">
        <f>SUM($W$2:W668)</f>
        <v>617</v>
      </c>
      <c r="Y668">
        <f>COUNT($W$2:W668)</f>
        <v>667</v>
      </c>
      <c r="Z668">
        <f t="shared" si="105"/>
        <v>92.503748125937037</v>
      </c>
      <c r="AC668">
        <v>51</v>
      </c>
      <c r="AD668">
        <v>51</v>
      </c>
      <c r="AE668">
        <v>34</v>
      </c>
      <c r="AF668">
        <f t="shared" si="106"/>
        <v>1</v>
      </c>
      <c r="AG668">
        <f>SUM($AF$2:AF668)</f>
        <v>632</v>
      </c>
      <c r="AH668">
        <f>COUNT($AF$2:AF668)</f>
        <v>667</v>
      </c>
      <c r="AI668">
        <f t="shared" si="107"/>
        <v>94.752623688155921</v>
      </c>
      <c r="AL668">
        <v>53</v>
      </c>
      <c r="AM668">
        <v>53</v>
      </c>
      <c r="AN668">
        <v>34</v>
      </c>
      <c r="AO668">
        <f t="shared" si="108"/>
        <v>1</v>
      </c>
      <c r="AP668">
        <f>SUM($AO$2:AO668)</f>
        <v>637</v>
      </c>
      <c r="AQ668">
        <f>COUNT($AO$2:AO668)</f>
        <v>667</v>
      </c>
      <c r="AR668">
        <f t="shared" si="109"/>
        <v>95.502248875562231</v>
      </c>
    </row>
    <row r="669" spans="2:44">
      <c r="B669">
        <v>68</v>
      </c>
      <c r="C669">
        <v>37</v>
      </c>
      <c r="D669">
        <v>4</v>
      </c>
      <c r="E669">
        <f t="shared" si="100"/>
        <v>1</v>
      </c>
      <c r="F669">
        <f>SUM($E$2:E669)</f>
        <v>666</v>
      </c>
      <c r="G669">
        <f>COUNT($E$2:E669)</f>
        <v>668</v>
      </c>
      <c r="H669">
        <f t="shared" si="101"/>
        <v>99.700598802395206</v>
      </c>
      <c r="K669">
        <v>5</v>
      </c>
      <c r="L669">
        <v>5</v>
      </c>
      <c r="M669">
        <v>4</v>
      </c>
      <c r="N669">
        <f t="shared" si="102"/>
        <v>1</v>
      </c>
      <c r="O669">
        <f>SUM($N$2:N669)</f>
        <v>615</v>
      </c>
      <c r="P669">
        <f>COUNT($N$2:N669)</f>
        <v>668</v>
      </c>
      <c r="Q669">
        <f t="shared" si="103"/>
        <v>92.06586826347305</v>
      </c>
      <c r="T669">
        <v>5</v>
      </c>
      <c r="U669">
        <v>5</v>
      </c>
      <c r="V669">
        <v>4</v>
      </c>
      <c r="W669">
        <f t="shared" si="104"/>
        <v>1</v>
      </c>
      <c r="X669">
        <f>SUM($W$2:W669)</f>
        <v>618</v>
      </c>
      <c r="Y669">
        <f>COUNT($W$2:W669)</f>
        <v>668</v>
      </c>
      <c r="Z669">
        <f t="shared" si="105"/>
        <v>92.514970059880241</v>
      </c>
      <c r="AC669">
        <v>51</v>
      </c>
      <c r="AD669">
        <v>51</v>
      </c>
      <c r="AE669">
        <v>48</v>
      </c>
      <c r="AF669">
        <f t="shared" si="106"/>
        <v>1</v>
      </c>
      <c r="AG669">
        <f>SUM($AF$2:AF669)</f>
        <v>633</v>
      </c>
      <c r="AH669">
        <f>COUNT($AF$2:AF669)</f>
        <v>668</v>
      </c>
      <c r="AI669">
        <f t="shared" si="107"/>
        <v>94.76047904191617</v>
      </c>
      <c r="AL669">
        <v>53</v>
      </c>
      <c r="AM669">
        <v>53</v>
      </c>
      <c r="AN669">
        <v>48</v>
      </c>
      <c r="AO669">
        <f t="shared" si="108"/>
        <v>1</v>
      </c>
      <c r="AP669">
        <f>SUM($AO$2:AO669)</f>
        <v>638</v>
      </c>
      <c r="AQ669">
        <f>COUNT($AO$2:AO669)</f>
        <v>668</v>
      </c>
      <c r="AR669">
        <f t="shared" si="109"/>
        <v>95.508982035928142</v>
      </c>
    </row>
    <row r="670" spans="2:44">
      <c r="B670">
        <v>68</v>
      </c>
      <c r="C670">
        <v>37</v>
      </c>
      <c r="D670">
        <v>4</v>
      </c>
      <c r="E670">
        <f t="shared" si="100"/>
        <v>1</v>
      </c>
      <c r="F670">
        <f>SUM($E$2:E670)</f>
        <v>667</v>
      </c>
      <c r="G670">
        <f>COUNT($E$2:E670)</f>
        <v>669</v>
      </c>
      <c r="H670">
        <f t="shared" si="101"/>
        <v>99.70104633781763</v>
      </c>
      <c r="K670">
        <v>5</v>
      </c>
      <c r="L670">
        <v>5</v>
      </c>
      <c r="M670">
        <v>4</v>
      </c>
      <c r="N670">
        <f t="shared" si="102"/>
        <v>1</v>
      </c>
      <c r="O670">
        <f>SUM($N$2:N670)</f>
        <v>616</v>
      </c>
      <c r="P670">
        <f>COUNT($N$2:N670)</f>
        <v>669</v>
      </c>
      <c r="Q670">
        <f t="shared" si="103"/>
        <v>92.077727952167407</v>
      </c>
      <c r="T670">
        <v>5</v>
      </c>
      <c r="U670">
        <v>5</v>
      </c>
      <c r="V670">
        <v>4</v>
      </c>
      <c r="W670">
        <f t="shared" si="104"/>
        <v>1</v>
      </c>
      <c r="X670">
        <f>SUM($W$2:W670)</f>
        <v>619</v>
      </c>
      <c r="Y670">
        <f>COUNT($W$2:W670)</f>
        <v>669</v>
      </c>
      <c r="Z670">
        <f t="shared" si="105"/>
        <v>92.526158445440956</v>
      </c>
      <c r="AC670">
        <v>51</v>
      </c>
      <c r="AD670">
        <v>51</v>
      </c>
      <c r="AE670">
        <v>39</v>
      </c>
      <c r="AF670">
        <f t="shared" si="106"/>
        <v>1</v>
      </c>
      <c r="AG670">
        <f>SUM($AF$2:AF670)</f>
        <v>634</v>
      </c>
      <c r="AH670">
        <f>COUNT($AF$2:AF670)</f>
        <v>669</v>
      </c>
      <c r="AI670">
        <f t="shared" si="107"/>
        <v>94.768310911808669</v>
      </c>
      <c r="AL670">
        <v>53</v>
      </c>
      <c r="AM670">
        <v>53</v>
      </c>
      <c r="AN670">
        <v>39</v>
      </c>
      <c r="AO670">
        <f t="shared" si="108"/>
        <v>1</v>
      </c>
      <c r="AP670">
        <f>SUM($AO$2:AO670)</f>
        <v>639</v>
      </c>
      <c r="AQ670">
        <f>COUNT($AO$2:AO670)</f>
        <v>669</v>
      </c>
      <c r="AR670">
        <f t="shared" si="109"/>
        <v>95.515695067264573</v>
      </c>
    </row>
    <row r="671" spans="2:44">
      <c r="B671">
        <v>68</v>
      </c>
      <c r="C671">
        <v>37</v>
      </c>
      <c r="D671">
        <v>4</v>
      </c>
      <c r="E671">
        <f t="shared" si="100"/>
        <v>1</v>
      </c>
      <c r="F671">
        <f>SUM($E$2:E671)</f>
        <v>668</v>
      </c>
      <c r="G671">
        <f>COUNT($E$2:E671)</f>
        <v>670</v>
      </c>
      <c r="H671">
        <f t="shared" si="101"/>
        <v>99.701492537313428</v>
      </c>
      <c r="K671">
        <v>5</v>
      </c>
      <c r="L671">
        <v>5</v>
      </c>
      <c r="M671">
        <v>4</v>
      </c>
      <c r="N671">
        <f t="shared" si="102"/>
        <v>1</v>
      </c>
      <c r="O671">
        <f>SUM($N$2:N671)</f>
        <v>617</v>
      </c>
      <c r="P671">
        <f>COUNT($N$2:N671)</f>
        <v>670</v>
      </c>
      <c r="Q671">
        <f t="shared" si="103"/>
        <v>92.089552238805965</v>
      </c>
      <c r="T671">
        <v>5</v>
      </c>
      <c r="U671">
        <v>5</v>
      </c>
      <c r="V671">
        <v>4</v>
      </c>
      <c r="W671">
        <f t="shared" si="104"/>
        <v>1</v>
      </c>
      <c r="X671">
        <f>SUM($W$2:W671)</f>
        <v>620</v>
      </c>
      <c r="Y671">
        <f>COUNT($W$2:W671)</f>
        <v>670</v>
      </c>
      <c r="Z671">
        <f t="shared" si="105"/>
        <v>92.537313432835816</v>
      </c>
      <c r="AC671">
        <v>51</v>
      </c>
      <c r="AD671">
        <v>51</v>
      </c>
      <c r="AE671">
        <v>37</v>
      </c>
      <c r="AF671">
        <f t="shared" si="106"/>
        <v>1</v>
      </c>
      <c r="AG671">
        <f>SUM($AF$2:AF671)</f>
        <v>635</v>
      </c>
      <c r="AH671">
        <f>COUNT($AF$2:AF671)</f>
        <v>670</v>
      </c>
      <c r="AI671">
        <f t="shared" si="107"/>
        <v>94.776119402985074</v>
      </c>
      <c r="AL671">
        <v>53</v>
      </c>
      <c r="AM671">
        <v>53</v>
      </c>
      <c r="AN671">
        <v>37</v>
      </c>
      <c r="AO671">
        <f t="shared" si="108"/>
        <v>1</v>
      </c>
      <c r="AP671">
        <f>SUM($AO$2:AO671)</f>
        <v>640</v>
      </c>
      <c r="AQ671">
        <f>COUNT($AO$2:AO671)</f>
        <v>670</v>
      </c>
      <c r="AR671">
        <f t="shared" si="109"/>
        <v>95.522388059701484</v>
      </c>
    </row>
    <row r="672" spans="2:44">
      <c r="B672">
        <v>68</v>
      </c>
      <c r="C672">
        <v>37</v>
      </c>
      <c r="D672">
        <v>4</v>
      </c>
      <c r="E672">
        <f t="shared" si="100"/>
        <v>1</v>
      </c>
      <c r="F672">
        <f>SUM($E$2:E672)</f>
        <v>669</v>
      </c>
      <c r="G672">
        <f>COUNT($E$2:E672)</f>
        <v>671</v>
      </c>
      <c r="H672">
        <f t="shared" si="101"/>
        <v>99.701937406855436</v>
      </c>
      <c r="K672">
        <v>5</v>
      </c>
      <c r="L672">
        <v>5</v>
      </c>
      <c r="M672">
        <v>4</v>
      </c>
      <c r="N672">
        <f t="shared" si="102"/>
        <v>1</v>
      </c>
      <c r="O672">
        <f>SUM($N$2:N672)</f>
        <v>618</v>
      </c>
      <c r="P672">
        <f>COUNT($N$2:N672)</f>
        <v>671</v>
      </c>
      <c r="Q672">
        <f t="shared" si="103"/>
        <v>92.10134128166915</v>
      </c>
      <c r="T672">
        <v>5</v>
      </c>
      <c r="U672">
        <v>5</v>
      </c>
      <c r="V672">
        <v>4</v>
      </c>
      <c r="W672">
        <f t="shared" si="104"/>
        <v>1</v>
      </c>
      <c r="X672">
        <f>SUM($W$2:W672)</f>
        <v>621</v>
      </c>
      <c r="Y672">
        <f>COUNT($W$2:W672)</f>
        <v>671</v>
      </c>
      <c r="Z672">
        <f t="shared" si="105"/>
        <v>92.548435171385989</v>
      </c>
      <c r="AC672">
        <v>51</v>
      </c>
      <c r="AD672">
        <v>51</v>
      </c>
      <c r="AE672">
        <v>46</v>
      </c>
      <c r="AF672">
        <f t="shared" si="106"/>
        <v>1</v>
      </c>
      <c r="AG672">
        <f>SUM($AF$2:AF672)</f>
        <v>636</v>
      </c>
      <c r="AH672">
        <f>COUNT($AF$2:AF672)</f>
        <v>671</v>
      </c>
      <c r="AI672">
        <f t="shared" si="107"/>
        <v>94.783904619970201</v>
      </c>
      <c r="AL672">
        <v>53</v>
      </c>
      <c r="AM672">
        <v>53</v>
      </c>
      <c r="AN672">
        <v>46</v>
      </c>
      <c r="AO672">
        <f t="shared" si="108"/>
        <v>1</v>
      </c>
      <c r="AP672">
        <f>SUM($AO$2:AO672)</f>
        <v>641</v>
      </c>
      <c r="AQ672">
        <f>COUNT($AO$2:AO672)</f>
        <v>671</v>
      </c>
      <c r="AR672">
        <f t="shared" si="109"/>
        <v>95.529061102831591</v>
      </c>
    </row>
    <row r="673" spans="2:44">
      <c r="B673">
        <v>68</v>
      </c>
      <c r="C673">
        <v>37</v>
      </c>
      <c r="D673">
        <v>4</v>
      </c>
      <c r="E673">
        <f t="shared" si="100"/>
        <v>1</v>
      </c>
      <c r="F673">
        <f>SUM($E$2:E673)</f>
        <v>670</v>
      </c>
      <c r="G673">
        <f>COUNT($E$2:E673)</f>
        <v>672</v>
      </c>
      <c r="H673">
        <f t="shared" si="101"/>
        <v>99.702380952380949</v>
      </c>
      <c r="K673">
        <v>5</v>
      </c>
      <c r="L673">
        <v>5</v>
      </c>
      <c r="M673">
        <v>4</v>
      </c>
      <c r="N673">
        <f t="shared" si="102"/>
        <v>1</v>
      </c>
      <c r="O673">
        <f>SUM($N$2:N673)</f>
        <v>619</v>
      </c>
      <c r="P673">
        <f>COUNT($N$2:N673)</f>
        <v>672</v>
      </c>
      <c r="Q673">
        <f t="shared" si="103"/>
        <v>92.113095238095227</v>
      </c>
      <c r="T673">
        <v>5</v>
      </c>
      <c r="U673">
        <v>5</v>
      </c>
      <c r="V673">
        <v>4</v>
      </c>
      <c r="W673">
        <f t="shared" si="104"/>
        <v>1</v>
      </c>
      <c r="X673">
        <f>SUM($W$2:W673)</f>
        <v>622</v>
      </c>
      <c r="Y673">
        <f>COUNT($W$2:W673)</f>
        <v>672</v>
      </c>
      <c r="Z673">
        <f t="shared" si="105"/>
        <v>92.55952380952381</v>
      </c>
      <c r="AC673">
        <v>51</v>
      </c>
      <c r="AD673">
        <v>51</v>
      </c>
      <c r="AE673">
        <v>38</v>
      </c>
      <c r="AF673">
        <f t="shared" si="106"/>
        <v>1</v>
      </c>
      <c r="AG673">
        <f>SUM($AF$2:AF673)</f>
        <v>637</v>
      </c>
      <c r="AH673">
        <f>COUNT($AF$2:AF673)</f>
        <v>672</v>
      </c>
      <c r="AI673">
        <f t="shared" si="107"/>
        <v>94.791666666666657</v>
      </c>
      <c r="AL673">
        <v>53</v>
      </c>
      <c r="AM673">
        <v>53</v>
      </c>
      <c r="AN673">
        <v>38</v>
      </c>
      <c r="AO673">
        <f t="shared" si="108"/>
        <v>1</v>
      </c>
      <c r="AP673">
        <f>SUM($AO$2:AO673)</f>
        <v>642</v>
      </c>
      <c r="AQ673">
        <f>COUNT($AO$2:AO673)</f>
        <v>672</v>
      </c>
      <c r="AR673">
        <f t="shared" si="109"/>
        <v>95.535714285714292</v>
      </c>
    </row>
    <row r="674" spans="2:44">
      <c r="B674">
        <v>68</v>
      </c>
      <c r="C674">
        <v>37</v>
      </c>
      <c r="D674">
        <v>4</v>
      </c>
      <c r="E674">
        <f t="shared" si="100"/>
        <v>1</v>
      </c>
      <c r="F674">
        <f>SUM($E$2:E674)</f>
        <v>671</v>
      </c>
      <c r="G674">
        <f>COUNT($E$2:E674)</f>
        <v>673</v>
      </c>
      <c r="H674">
        <f t="shared" si="101"/>
        <v>99.702823179791977</v>
      </c>
      <c r="K674">
        <v>5</v>
      </c>
      <c r="L674">
        <v>5</v>
      </c>
      <c r="M674">
        <v>4</v>
      </c>
      <c r="N674">
        <f t="shared" si="102"/>
        <v>1</v>
      </c>
      <c r="O674">
        <f>SUM($N$2:N674)</f>
        <v>620</v>
      </c>
      <c r="P674">
        <f>COUNT($N$2:N674)</f>
        <v>673</v>
      </c>
      <c r="Q674">
        <f t="shared" si="103"/>
        <v>92.12481426448737</v>
      </c>
      <c r="T674">
        <v>5</v>
      </c>
      <c r="U674">
        <v>5</v>
      </c>
      <c r="V674">
        <v>4</v>
      </c>
      <c r="W674">
        <f t="shared" si="104"/>
        <v>1</v>
      </c>
      <c r="X674">
        <f>SUM($W$2:W674)</f>
        <v>623</v>
      </c>
      <c r="Y674">
        <f>COUNT($W$2:W674)</f>
        <v>673</v>
      </c>
      <c r="Z674">
        <f t="shared" si="105"/>
        <v>92.570579494799404</v>
      </c>
      <c r="AC674">
        <v>51</v>
      </c>
      <c r="AD674">
        <v>51</v>
      </c>
      <c r="AE674">
        <v>34</v>
      </c>
      <c r="AF674">
        <f t="shared" si="106"/>
        <v>1</v>
      </c>
      <c r="AG674">
        <f>SUM($AF$2:AF674)</f>
        <v>638</v>
      </c>
      <c r="AH674">
        <f>COUNT($AF$2:AF674)</f>
        <v>673</v>
      </c>
      <c r="AI674">
        <f t="shared" si="107"/>
        <v>94.799405646359574</v>
      </c>
      <c r="AL674">
        <v>53</v>
      </c>
      <c r="AM674">
        <v>53</v>
      </c>
      <c r="AN674">
        <v>34</v>
      </c>
      <c r="AO674">
        <f t="shared" si="108"/>
        <v>1</v>
      </c>
      <c r="AP674">
        <f>SUM($AO$2:AO674)</f>
        <v>643</v>
      </c>
      <c r="AQ674">
        <f>COUNT($AO$2:AO674)</f>
        <v>673</v>
      </c>
      <c r="AR674">
        <f t="shared" si="109"/>
        <v>95.542347696879645</v>
      </c>
    </row>
    <row r="675" spans="2:44">
      <c r="B675">
        <v>68</v>
      </c>
      <c r="C675">
        <v>37</v>
      </c>
      <c r="D675">
        <v>5</v>
      </c>
      <c r="E675">
        <f t="shared" si="100"/>
        <v>1</v>
      </c>
      <c r="F675">
        <f>SUM($E$2:E675)</f>
        <v>672</v>
      </c>
      <c r="G675">
        <f>COUNT($E$2:E675)</f>
        <v>674</v>
      </c>
      <c r="H675">
        <f t="shared" si="101"/>
        <v>99.703264094955486</v>
      </c>
      <c r="K675">
        <v>5</v>
      </c>
      <c r="L675">
        <v>5</v>
      </c>
      <c r="M675">
        <v>5</v>
      </c>
      <c r="N675">
        <f t="shared" si="102"/>
        <v>1</v>
      </c>
      <c r="O675">
        <f>SUM($N$2:N675)</f>
        <v>621</v>
      </c>
      <c r="P675">
        <f>COUNT($N$2:N675)</f>
        <v>674</v>
      </c>
      <c r="Q675">
        <f t="shared" si="103"/>
        <v>92.136498516320472</v>
      </c>
      <c r="T675">
        <v>5</v>
      </c>
      <c r="U675">
        <v>5</v>
      </c>
      <c r="V675">
        <v>5</v>
      </c>
      <c r="W675">
        <f t="shared" si="104"/>
        <v>1</v>
      </c>
      <c r="X675">
        <f>SUM($W$2:W675)</f>
        <v>624</v>
      </c>
      <c r="Y675">
        <f>COUNT($W$2:W675)</f>
        <v>674</v>
      </c>
      <c r="Z675">
        <f t="shared" si="105"/>
        <v>92.581602373887236</v>
      </c>
      <c r="AC675">
        <v>51</v>
      </c>
      <c r="AD675">
        <v>51</v>
      </c>
      <c r="AE675">
        <v>36</v>
      </c>
      <c r="AF675">
        <f t="shared" si="106"/>
        <v>1</v>
      </c>
      <c r="AG675">
        <f>SUM($AF$2:AF675)</f>
        <v>639</v>
      </c>
      <c r="AH675">
        <f>COUNT($AF$2:AF675)</f>
        <v>674</v>
      </c>
      <c r="AI675">
        <f t="shared" si="107"/>
        <v>94.807121661721069</v>
      </c>
      <c r="AL675">
        <v>53</v>
      </c>
      <c r="AM675">
        <v>53</v>
      </c>
      <c r="AN675">
        <v>36</v>
      </c>
      <c r="AO675">
        <f t="shared" si="108"/>
        <v>1</v>
      </c>
      <c r="AP675">
        <f>SUM($AO$2:AO675)</f>
        <v>644</v>
      </c>
      <c r="AQ675">
        <f>COUNT($AO$2:AO675)</f>
        <v>674</v>
      </c>
      <c r="AR675">
        <f t="shared" si="109"/>
        <v>95.548961424332347</v>
      </c>
    </row>
    <row r="676" spans="2:44">
      <c r="B676">
        <v>68</v>
      </c>
      <c r="C676">
        <v>37</v>
      </c>
      <c r="D676">
        <v>5</v>
      </c>
      <c r="E676">
        <f t="shared" si="100"/>
        <v>1</v>
      </c>
      <c r="F676">
        <f>SUM($E$2:E676)</f>
        <v>673</v>
      </c>
      <c r="G676">
        <f>COUNT($E$2:E676)</f>
        <v>675</v>
      </c>
      <c r="H676">
        <f t="shared" si="101"/>
        <v>99.703703703703709</v>
      </c>
      <c r="K676">
        <v>5</v>
      </c>
      <c r="L676">
        <v>5</v>
      </c>
      <c r="M676">
        <v>5</v>
      </c>
      <c r="N676">
        <f t="shared" si="102"/>
        <v>1</v>
      </c>
      <c r="O676">
        <f>SUM($N$2:N676)</f>
        <v>622</v>
      </c>
      <c r="P676">
        <f>COUNT($N$2:N676)</f>
        <v>675</v>
      </c>
      <c r="Q676">
        <f t="shared" si="103"/>
        <v>92.148148148148152</v>
      </c>
      <c r="T676">
        <v>5</v>
      </c>
      <c r="U676">
        <v>5</v>
      </c>
      <c r="V676">
        <v>5</v>
      </c>
      <c r="W676">
        <f t="shared" si="104"/>
        <v>1</v>
      </c>
      <c r="X676">
        <f>SUM($W$2:W676)</f>
        <v>625</v>
      </c>
      <c r="Y676">
        <f>COUNT($W$2:W676)</f>
        <v>675</v>
      </c>
      <c r="Z676">
        <f t="shared" si="105"/>
        <v>92.592592592592595</v>
      </c>
      <c r="AC676">
        <v>51</v>
      </c>
      <c r="AD676">
        <v>51</v>
      </c>
      <c r="AE676">
        <v>38</v>
      </c>
      <c r="AF676">
        <f t="shared" si="106"/>
        <v>1</v>
      </c>
      <c r="AG676">
        <f>SUM($AF$2:AF676)</f>
        <v>640</v>
      </c>
      <c r="AH676">
        <f>COUNT($AF$2:AF676)</f>
        <v>675</v>
      </c>
      <c r="AI676">
        <f t="shared" si="107"/>
        <v>94.814814814814824</v>
      </c>
      <c r="AL676">
        <v>53</v>
      </c>
      <c r="AM676">
        <v>53</v>
      </c>
      <c r="AN676">
        <v>38</v>
      </c>
      <c r="AO676">
        <f t="shared" si="108"/>
        <v>1</v>
      </c>
      <c r="AP676">
        <f>SUM($AO$2:AO676)</f>
        <v>645</v>
      </c>
      <c r="AQ676">
        <f>COUNT($AO$2:AO676)</f>
        <v>675</v>
      </c>
      <c r="AR676">
        <f t="shared" si="109"/>
        <v>95.555555555555557</v>
      </c>
    </row>
    <row r="677" spans="2:44">
      <c r="B677">
        <v>68</v>
      </c>
      <c r="C677">
        <v>37</v>
      </c>
      <c r="D677">
        <v>4</v>
      </c>
      <c r="E677">
        <f t="shared" si="100"/>
        <v>1</v>
      </c>
      <c r="F677">
        <f>SUM($E$2:E677)</f>
        <v>674</v>
      </c>
      <c r="G677">
        <f>COUNT($E$2:E677)</f>
        <v>676</v>
      </c>
      <c r="H677">
        <f t="shared" si="101"/>
        <v>99.704142011834321</v>
      </c>
      <c r="K677">
        <v>5</v>
      </c>
      <c r="L677">
        <v>5</v>
      </c>
      <c r="M677">
        <v>4</v>
      </c>
      <c r="N677">
        <f t="shared" si="102"/>
        <v>1</v>
      </c>
      <c r="O677">
        <f>SUM($N$2:N677)</f>
        <v>623</v>
      </c>
      <c r="P677">
        <f>COUNT($N$2:N677)</f>
        <v>676</v>
      </c>
      <c r="Q677">
        <f t="shared" si="103"/>
        <v>92.15976331360946</v>
      </c>
      <c r="T677">
        <v>5</v>
      </c>
      <c r="U677">
        <v>5</v>
      </c>
      <c r="V677">
        <v>4</v>
      </c>
      <c r="W677">
        <f t="shared" si="104"/>
        <v>1</v>
      </c>
      <c r="X677">
        <f>SUM($W$2:W677)</f>
        <v>626</v>
      </c>
      <c r="Y677">
        <f>COUNT($W$2:W677)</f>
        <v>676</v>
      </c>
      <c r="Z677">
        <f t="shared" si="105"/>
        <v>92.603550295857985</v>
      </c>
      <c r="AC677">
        <v>51</v>
      </c>
      <c r="AD677">
        <v>51</v>
      </c>
      <c r="AE677">
        <v>36</v>
      </c>
      <c r="AF677">
        <f t="shared" si="106"/>
        <v>1</v>
      </c>
      <c r="AG677">
        <f>SUM($AF$2:AF677)</f>
        <v>641</v>
      </c>
      <c r="AH677">
        <f>COUNT($AF$2:AF677)</f>
        <v>676</v>
      </c>
      <c r="AI677">
        <f t="shared" si="107"/>
        <v>94.822485207100598</v>
      </c>
      <c r="AL677">
        <v>53</v>
      </c>
      <c r="AM677">
        <v>53</v>
      </c>
      <c r="AN677">
        <v>36</v>
      </c>
      <c r="AO677">
        <f t="shared" si="108"/>
        <v>1</v>
      </c>
      <c r="AP677">
        <f>SUM($AO$2:AO677)</f>
        <v>646</v>
      </c>
      <c r="AQ677">
        <f>COUNT($AO$2:AO677)</f>
        <v>676</v>
      </c>
      <c r="AR677">
        <f t="shared" si="109"/>
        <v>95.562130177514788</v>
      </c>
    </row>
    <row r="678" spans="2:44">
      <c r="B678">
        <v>68</v>
      </c>
      <c r="C678">
        <v>37</v>
      </c>
      <c r="D678">
        <v>4</v>
      </c>
      <c r="E678">
        <f t="shared" si="100"/>
        <v>1</v>
      </c>
      <c r="F678">
        <f>SUM($E$2:E678)</f>
        <v>675</v>
      </c>
      <c r="G678">
        <f>COUNT($E$2:E678)</f>
        <v>677</v>
      </c>
      <c r="H678">
        <f t="shared" si="101"/>
        <v>99.704579025110789</v>
      </c>
      <c r="K678">
        <v>5</v>
      </c>
      <c r="L678">
        <v>5</v>
      </c>
      <c r="M678">
        <v>4</v>
      </c>
      <c r="N678">
        <f t="shared" si="102"/>
        <v>1</v>
      </c>
      <c r="O678">
        <f>SUM($N$2:N678)</f>
        <v>624</v>
      </c>
      <c r="P678">
        <f>COUNT($N$2:N678)</f>
        <v>677</v>
      </c>
      <c r="Q678">
        <f t="shared" si="103"/>
        <v>92.171344165435741</v>
      </c>
      <c r="T678">
        <v>5</v>
      </c>
      <c r="U678">
        <v>5</v>
      </c>
      <c r="V678">
        <v>4</v>
      </c>
      <c r="W678">
        <f t="shared" si="104"/>
        <v>1</v>
      </c>
      <c r="X678">
        <f>SUM($W$2:W678)</f>
        <v>627</v>
      </c>
      <c r="Y678">
        <f>COUNT($W$2:W678)</f>
        <v>677</v>
      </c>
      <c r="Z678">
        <f t="shared" si="105"/>
        <v>92.614475627769579</v>
      </c>
      <c r="AC678">
        <v>51</v>
      </c>
      <c r="AD678">
        <v>51</v>
      </c>
      <c r="AE678">
        <v>31</v>
      </c>
      <c r="AF678">
        <f t="shared" si="106"/>
        <v>1</v>
      </c>
      <c r="AG678">
        <f>SUM($AF$2:AF678)</f>
        <v>642</v>
      </c>
      <c r="AH678">
        <f>COUNT($AF$2:AF678)</f>
        <v>677</v>
      </c>
      <c r="AI678">
        <f t="shared" si="107"/>
        <v>94.830132939438698</v>
      </c>
      <c r="AL678">
        <v>53</v>
      </c>
      <c r="AM678">
        <v>53</v>
      </c>
      <c r="AN678">
        <v>31</v>
      </c>
      <c r="AO678">
        <f t="shared" si="108"/>
        <v>1</v>
      </c>
      <c r="AP678">
        <f>SUM($AO$2:AO678)</f>
        <v>647</v>
      </c>
      <c r="AQ678">
        <f>COUNT($AO$2:AO678)</f>
        <v>677</v>
      </c>
      <c r="AR678">
        <f t="shared" si="109"/>
        <v>95.568685376661747</v>
      </c>
    </row>
    <row r="679" spans="2:44">
      <c r="B679">
        <v>68</v>
      </c>
      <c r="C679">
        <v>37</v>
      </c>
      <c r="D679">
        <v>6</v>
      </c>
      <c r="E679">
        <f t="shared" si="100"/>
        <v>1</v>
      </c>
      <c r="F679">
        <f>SUM($E$2:E679)</f>
        <v>676</v>
      </c>
      <c r="G679">
        <f>COUNT($E$2:E679)</f>
        <v>678</v>
      </c>
      <c r="H679">
        <f t="shared" si="101"/>
        <v>99.705014749262531</v>
      </c>
      <c r="K679">
        <v>5</v>
      </c>
      <c r="L679">
        <v>5</v>
      </c>
      <c r="M679">
        <v>6</v>
      </c>
      <c r="N679">
        <f t="shared" si="102"/>
        <v>0</v>
      </c>
      <c r="O679">
        <f>SUM($N$2:N679)</f>
        <v>624</v>
      </c>
      <c r="P679">
        <f>COUNT($N$2:N679)</f>
        <v>678</v>
      </c>
      <c r="Q679">
        <f t="shared" si="103"/>
        <v>92.035398230088489</v>
      </c>
      <c r="T679">
        <v>5</v>
      </c>
      <c r="U679">
        <v>5</v>
      </c>
      <c r="V679">
        <v>6</v>
      </c>
      <c r="W679">
        <f t="shared" si="104"/>
        <v>0</v>
      </c>
      <c r="X679">
        <f>SUM($W$2:W679)</f>
        <v>627</v>
      </c>
      <c r="Y679">
        <f>COUNT($W$2:W679)</f>
        <v>678</v>
      </c>
      <c r="Z679">
        <f t="shared" si="105"/>
        <v>92.477876106194685</v>
      </c>
      <c r="AC679">
        <v>51</v>
      </c>
      <c r="AD679">
        <v>51</v>
      </c>
      <c r="AE679">
        <v>37</v>
      </c>
      <c r="AF679">
        <f t="shared" si="106"/>
        <v>1</v>
      </c>
      <c r="AG679">
        <f>SUM($AF$2:AF679)</f>
        <v>643</v>
      </c>
      <c r="AH679">
        <f>COUNT($AF$2:AF679)</f>
        <v>678</v>
      </c>
      <c r="AI679">
        <f t="shared" si="107"/>
        <v>94.837758112094392</v>
      </c>
      <c r="AL679">
        <v>53</v>
      </c>
      <c r="AM679">
        <v>53</v>
      </c>
      <c r="AN679">
        <v>37</v>
      </c>
      <c r="AO679">
        <f t="shared" si="108"/>
        <v>1</v>
      </c>
      <c r="AP679">
        <f>SUM($AO$2:AO679)</f>
        <v>648</v>
      </c>
      <c r="AQ679">
        <f>COUNT($AO$2:AO679)</f>
        <v>678</v>
      </c>
      <c r="AR679">
        <f t="shared" si="109"/>
        <v>95.575221238938056</v>
      </c>
    </row>
    <row r="680" spans="2:44">
      <c r="B680">
        <v>68</v>
      </c>
      <c r="C680">
        <v>37</v>
      </c>
      <c r="D680">
        <v>5</v>
      </c>
      <c r="E680">
        <f t="shared" si="100"/>
        <v>1</v>
      </c>
      <c r="F680">
        <f>SUM($E$2:E680)</f>
        <v>677</v>
      </c>
      <c r="G680">
        <f>COUNT($E$2:E680)</f>
        <v>679</v>
      </c>
      <c r="H680">
        <f t="shared" si="101"/>
        <v>99.705449189985274</v>
      </c>
      <c r="K680">
        <v>5</v>
      </c>
      <c r="L680">
        <v>5</v>
      </c>
      <c r="M680">
        <v>5</v>
      </c>
      <c r="N680">
        <f t="shared" si="102"/>
        <v>1</v>
      </c>
      <c r="O680">
        <f>SUM($N$2:N680)</f>
        <v>625</v>
      </c>
      <c r="P680">
        <f>COUNT($N$2:N680)</f>
        <v>679</v>
      </c>
      <c r="Q680">
        <f t="shared" si="103"/>
        <v>92.047128129602356</v>
      </c>
      <c r="T680">
        <v>5</v>
      </c>
      <c r="U680">
        <v>5</v>
      </c>
      <c r="V680">
        <v>5</v>
      </c>
      <c r="W680">
        <f t="shared" si="104"/>
        <v>1</v>
      </c>
      <c r="X680">
        <f>SUM($W$2:W680)</f>
        <v>628</v>
      </c>
      <c r="Y680">
        <f>COUNT($W$2:W680)</f>
        <v>679</v>
      </c>
      <c r="Z680">
        <f t="shared" si="105"/>
        <v>92.488954344624446</v>
      </c>
      <c r="AC680">
        <v>51</v>
      </c>
      <c r="AD680">
        <v>51</v>
      </c>
      <c r="AE680">
        <v>47</v>
      </c>
      <c r="AF680">
        <f t="shared" si="106"/>
        <v>1</v>
      </c>
      <c r="AG680">
        <f>SUM($AF$2:AF680)</f>
        <v>644</v>
      </c>
      <c r="AH680">
        <f>COUNT($AF$2:AF680)</f>
        <v>679</v>
      </c>
      <c r="AI680">
        <f t="shared" si="107"/>
        <v>94.845360824742258</v>
      </c>
      <c r="AL680">
        <v>53</v>
      </c>
      <c r="AM680">
        <v>53</v>
      </c>
      <c r="AN680">
        <v>47</v>
      </c>
      <c r="AO680">
        <f t="shared" si="108"/>
        <v>1</v>
      </c>
      <c r="AP680">
        <f>SUM($AO$2:AO680)</f>
        <v>649</v>
      </c>
      <c r="AQ680">
        <f>COUNT($AO$2:AO680)</f>
        <v>679</v>
      </c>
      <c r="AR680">
        <f t="shared" si="109"/>
        <v>95.581737849779088</v>
      </c>
    </row>
    <row r="681" spans="2:44">
      <c r="B681">
        <v>71</v>
      </c>
      <c r="C681">
        <v>38</v>
      </c>
      <c r="D681">
        <v>4</v>
      </c>
      <c r="E681">
        <f t="shared" si="100"/>
        <v>1</v>
      </c>
      <c r="F681">
        <f>SUM($E$2:E681)</f>
        <v>678</v>
      </c>
      <c r="G681">
        <f>COUNT($E$2:E681)</f>
        <v>680</v>
      </c>
      <c r="H681">
        <f t="shared" si="101"/>
        <v>99.705882352941174</v>
      </c>
      <c r="K681">
        <v>5</v>
      </c>
      <c r="L681">
        <v>5</v>
      </c>
      <c r="M681">
        <v>4</v>
      </c>
      <c r="N681">
        <f t="shared" si="102"/>
        <v>1</v>
      </c>
      <c r="O681">
        <f>SUM($N$2:N681)</f>
        <v>626</v>
      </c>
      <c r="P681">
        <f>COUNT($N$2:N681)</f>
        <v>680</v>
      </c>
      <c r="Q681">
        <f t="shared" si="103"/>
        <v>92.058823529411754</v>
      </c>
      <c r="T681">
        <v>5</v>
      </c>
      <c r="U681">
        <v>5</v>
      </c>
      <c r="V681">
        <v>4</v>
      </c>
      <c r="W681">
        <f t="shared" si="104"/>
        <v>1</v>
      </c>
      <c r="X681">
        <f>SUM($W$2:W681)</f>
        <v>629</v>
      </c>
      <c r="Y681">
        <f>COUNT($W$2:W681)</f>
        <v>680</v>
      </c>
      <c r="Z681">
        <f t="shared" si="105"/>
        <v>92.5</v>
      </c>
      <c r="AC681">
        <v>51</v>
      </c>
      <c r="AD681">
        <v>51</v>
      </c>
      <c r="AE681">
        <v>34</v>
      </c>
      <c r="AF681">
        <f t="shared" si="106"/>
        <v>1</v>
      </c>
      <c r="AG681">
        <f>SUM($AF$2:AF681)</f>
        <v>645</v>
      </c>
      <c r="AH681">
        <f>COUNT($AF$2:AF681)</f>
        <v>680</v>
      </c>
      <c r="AI681">
        <f t="shared" si="107"/>
        <v>94.85294117647058</v>
      </c>
      <c r="AL681">
        <v>53</v>
      </c>
      <c r="AM681">
        <v>53</v>
      </c>
      <c r="AN681">
        <v>34</v>
      </c>
      <c r="AO681">
        <f t="shared" si="108"/>
        <v>1</v>
      </c>
      <c r="AP681">
        <f>SUM($AO$2:AO681)</f>
        <v>650</v>
      </c>
      <c r="AQ681">
        <f>COUNT($AO$2:AO681)</f>
        <v>680</v>
      </c>
      <c r="AR681">
        <f t="shared" si="109"/>
        <v>95.588235294117652</v>
      </c>
    </row>
    <row r="682" spans="2:44">
      <c r="B682">
        <v>71</v>
      </c>
      <c r="C682">
        <v>38</v>
      </c>
      <c r="D682">
        <v>5</v>
      </c>
      <c r="E682">
        <f t="shared" si="100"/>
        <v>1</v>
      </c>
      <c r="F682">
        <f>SUM($E$2:E682)</f>
        <v>679</v>
      </c>
      <c r="G682">
        <f>COUNT($E$2:E682)</f>
        <v>681</v>
      </c>
      <c r="H682">
        <f t="shared" si="101"/>
        <v>99.706314243759181</v>
      </c>
      <c r="K682">
        <v>5</v>
      </c>
      <c r="L682">
        <v>5</v>
      </c>
      <c r="M682">
        <v>5</v>
      </c>
      <c r="N682">
        <f t="shared" si="102"/>
        <v>1</v>
      </c>
      <c r="O682">
        <f>SUM($N$2:N682)</f>
        <v>627</v>
      </c>
      <c r="P682">
        <f>COUNT($N$2:N682)</f>
        <v>681</v>
      </c>
      <c r="Q682">
        <f t="shared" si="103"/>
        <v>92.070484581497809</v>
      </c>
      <c r="T682">
        <v>5</v>
      </c>
      <c r="U682">
        <v>5</v>
      </c>
      <c r="V682">
        <v>5</v>
      </c>
      <c r="W682">
        <f t="shared" si="104"/>
        <v>1</v>
      </c>
      <c r="X682">
        <f>SUM($W$2:W682)</f>
        <v>630</v>
      </c>
      <c r="Y682">
        <f>COUNT($W$2:W682)</f>
        <v>681</v>
      </c>
      <c r="Z682">
        <f t="shared" si="105"/>
        <v>92.511013215859023</v>
      </c>
      <c r="AC682">
        <v>51</v>
      </c>
      <c r="AD682">
        <v>51</v>
      </c>
      <c r="AE682">
        <v>34</v>
      </c>
      <c r="AF682">
        <f t="shared" si="106"/>
        <v>1</v>
      </c>
      <c r="AG682">
        <f>SUM($AF$2:AF682)</f>
        <v>646</v>
      </c>
      <c r="AH682">
        <f>COUNT($AF$2:AF682)</f>
        <v>681</v>
      </c>
      <c r="AI682">
        <f t="shared" si="107"/>
        <v>94.86049926578562</v>
      </c>
      <c r="AL682">
        <v>53</v>
      </c>
      <c r="AM682">
        <v>53</v>
      </c>
      <c r="AN682">
        <v>34</v>
      </c>
      <c r="AO682">
        <f t="shared" si="108"/>
        <v>1</v>
      </c>
      <c r="AP682">
        <f>SUM($AO$2:AO682)</f>
        <v>651</v>
      </c>
      <c r="AQ682">
        <f>COUNT($AO$2:AO682)</f>
        <v>681</v>
      </c>
      <c r="AR682">
        <f t="shared" si="109"/>
        <v>95.594713656387668</v>
      </c>
    </row>
    <row r="683" spans="2:44">
      <c r="B683">
        <v>71</v>
      </c>
      <c r="C683">
        <v>38</v>
      </c>
      <c r="D683">
        <v>4</v>
      </c>
      <c r="E683">
        <f t="shared" si="100"/>
        <v>1</v>
      </c>
      <c r="F683">
        <f>SUM($E$2:E683)</f>
        <v>680</v>
      </c>
      <c r="G683">
        <f>COUNT($E$2:E683)</f>
        <v>682</v>
      </c>
      <c r="H683">
        <f t="shared" si="101"/>
        <v>99.706744868035187</v>
      </c>
      <c r="K683">
        <v>5</v>
      </c>
      <c r="L683">
        <v>5</v>
      </c>
      <c r="M683">
        <v>4</v>
      </c>
      <c r="N683">
        <f t="shared" si="102"/>
        <v>1</v>
      </c>
      <c r="O683">
        <f>SUM($N$2:N683)</f>
        <v>628</v>
      </c>
      <c r="P683">
        <f>COUNT($N$2:N683)</f>
        <v>682</v>
      </c>
      <c r="Q683">
        <f t="shared" si="103"/>
        <v>92.082111436950143</v>
      </c>
      <c r="T683">
        <v>5</v>
      </c>
      <c r="U683">
        <v>5</v>
      </c>
      <c r="V683">
        <v>4</v>
      </c>
      <c r="W683">
        <f t="shared" si="104"/>
        <v>1</v>
      </c>
      <c r="X683">
        <f>SUM($W$2:W683)</f>
        <v>631</v>
      </c>
      <c r="Y683">
        <f>COUNT($W$2:W683)</f>
        <v>682</v>
      </c>
      <c r="Z683">
        <f t="shared" si="105"/>
        <v>92.521994134897355</v>
      </c>
      <c r="AC683">
        <v>51</v>
      </c>
      <c r="AD683">
        <v>51</v>
      </c>
      <c r="AE683">
        <v>62</v>
      </c>
      <c r="AF683">
        <f t="shared" si="106"/>
        <v>0</v>
      </c>
      <c r="AG683">
        <f>SUM($AF$2:AF683)</f>
        <v>646</v>
      </c>
      <c r="AH683">
        <f>COUNT($AF$2:AF683)</f>
        <v>682</v>
      </c>
      <c r="AI683">
        <f t="shared" si="107"/>
        <v>94.721407624633429</v>
      </c>
      <c r="AL683">
        <v>53</v>
      </c>
      <c r="AM683">
        <v>53</v>
      </c>
      <c r="AN683">
        <v>62</v>
      </c>
      <c r="AO683">
        <f t="shared" si="108"/>
        <v>0</v>
      </c>
      <c r="AP683">
        <f>SUM($AO$2:AO683)</f>
        <v>651</v>
      </c>
      <c r="AQ683">
        <f>COUNT($AO$2:AO683)</f>
        <v>682</v>
      </c>
      <c r="AR683">
        <f t="shared" si="109"/>
        <v>95.454545454545453</v>
      </c>
    </row>
    <row r="684" spans="2:44">
      <c r="B684">
        <v>71</v>
      </c>
      <c r="C684">
        <v>38</v>
      </c>
      <c r="D684">
        <v>4</v>
      </c>
      <c r="E684">
        <f t="shared" si="100"/>
        <v>1</v>
      </c>
      <c r="F684">
        <f>SUM($E$2:E684)</f>
        <v>681</v>
      </c>
      <c r="G684">
        <f>COUNT($E$2:E684)</f>
        <v>683</v>
      </c>
      <c r="H684">
        <f t="shared" si="101"/>
        <v>99.70717423133236</v>
      </c>
      <c r="K684">
        <v>5</v>
      </c>
      <c r="L684">
        <v>5</v>
      </c>
      <c r="M684">
        <v>4</v>
      </c>
      <c r="N684">
        <f t="shared" si="102"/>
        <v>1</v>
      </c>
      <c r="O684">
        <f>SUM($N$2:N684)</f>
        <v>629</v>
      </c>
      <c r="P684">
        <f>COUNT($N$2:N684)</f>
        <v>683</v>
      </c>
      <c r="Q684">
        <f t="shared" si="103"/>
        <v>92.093704245973655</v>
      </c>
      <c r="T684">
        <v>5</v>
      </c>
      <c r="U684">
        <v>5</v>
      </c>
      <c r="V684">
        <v>4</v>
      </c>
      <c r="W684">
        <f t="shared" si="104"/>
        <v>1</v>
      </c>
      <c r="X684">
        <f>SUM($W$2:W684)</f>
        <v>632</v>
      </c>
      <c r="Y684">
        <f>COUNT($W$2:W684)</f>
        <v>683</v>
      </c>
      <c r="Z684">
        <f t="shared" si="105"/>
        <v>92.532942898975108</v>
      </c>
      <c r="AC684">
        <v>51</v>
      </c>
      <c r="AD684">
        <v>51</v>
      </c>
      <c r="AE684">
        <v>29</v>
      </c>
      <c r="AF684">
        <f t="shared" si="106"/>
        <v>1</v>
      </c>
      <c r="AG684">
        <f>SUM($AF$2:AF684)</f>
        <v>647</v>
      </c>
      <c r="AH684">
        <f>COUNT($AF$2:AF684)</f>
        <v>683</v>
      </c>
      <c r="AI684">
        <f t="shared" si="107"/>
        <v>94.729136163982432</v>
      </c>
      <c r="AL684">
        <v>53</v>
      </c>
      <c r="AM684">
        <v>53</v>
      </c>
      <c r="AN684">
        <v>29</v>
      </c>
      <c r="AO684">
        <f t="shared" si="108"/>
        <v>1</v>
      </c>
      <c r="AP684">
        <f>SUM($AO$2:AO684)</f>
        <v>652</v>
      </c>
      <c r="AQ684">
        <f>COUNT($AO$2:AO684)</f>
        <v>683</v>
      </c>
      <c r="AR684">
        <f t="shared" si="109"/>
        <v>95.46120058565154</v>
      </c>
    </row>
    <row r="685" spans="2:44">
      <c r="B685">
        <v>71</v>
      </c>
      <c r="C685">
        <v>38</v>
      </c>
      <c r="D685">
        <v>4</v>
      </c>
      <c r="E685">
        <f t="shared" si="100"/>
        <v>1</v>
      </c>
      <c r="F685">
        <f>SUM($E$2:E685)</f>
        <v>682</v>
      </c>
      <c r="G685">
        <f>COUNT($E$2:E685)</f>
        <v>684</v>
      </c>
      <c r="H685">
        <f t="shared" si="101"/>
        <v>99.707602339181292</v>
      </c>
      <c r="K685">
        <v>5</v>
      </c>
      <c r="L685">
        <v>5</v>
      </c>
      <c r="M685">
        <v>4</v>
      </c>
      <c r="N685">
        <f t="shared" si="102"/>
        <v>1</v>
      </c>
      <c r="O685">
        <f>SUM($N$2:N685)</f>
        <v>630</v>
      </c>
      <c r="P685">
        <f>COUNT($N$2:N685)</f>
        <v>684</v>
      </c>
      <c r="Q685">
        <f t="shared" si="103"/>
        <v>92.10526315789474</v>
      </c>
      <c r="T685">
        <v>5</v>
      </c>
      <c r="U685">
        <v>5</v>
      </c>
      <c r="V685">
        <v>4</v>
      </c>
      <c r="W685">
        <f t="shared" si="104"/>
        <v>1</v>
      </c>
      <c r="X685">
        <f>SUM($W$2:W685)</f>
        <v>633</v>
      </c>
      <c r="Y685">
        <f>COUNT($W$2:W685)</f>
        <v>684</v>
      </c>
      <c r="Z685">
        <f t="shared" si="105"/>
        <v>92.543859649122808</v>
      </c>
      <c r="AC685">
        <v>51</v>
      </c>
      <c r="AD685">
        <v>51</v>
      </c>
      <c r="AE685">
        <v>45</v>
      </c>
      <c r="AF685">
        <f t="shared" si="106"/>
        <v>1</v>
      </c>
      <c r="AG685">
        <f>SUM($AF$2:AF685)</f>
        <v>648</v>
      </c>
      <c r="AH685">
        <f>COUNT($AF$2:AF685)</f>
        <v>684</v>
      </c>
      <c r="AI685">
        <f t="shared" si="107"/>
        <v>94.73684210526315</v>
      </c>
      <c r="AL685">
        <v>53</v>
      </c>
      <c r="AM685">
        <v>53</v>
      </c>
      <c r="AN685">
        <v>45</v>
      </c>
      <c r="AO685">
        <f t="shared" si="108"/>
        <v>1</v>
      </c>
      <c r="AP685">
        <f>SUM($AO$2:AO685)</f>
        <v>653</v>
      </c>
      <c r="AQ685">
        <f>COUNT($AO$2:AO685)</f>
        <v>684</v>
      </c>
      <c r="AR685">
        <f t="shared" si="109"/>
        <v>95.467836257309941</v>
      </c>
    </row>
    <row r="686" spans="2:44">
      <c r="B686">
        <v>71</v>
      </c>
      <c r="C686">
        <v>38</v>
      </c>
      <c r="D686">
        <v>4</v>
      </c>
      <c r="E686">
        <f t="shared" si="100"/>
        <v>1</v>
      </c>
      <c r="F686">
        <f>SUM($E$2:E686)</f>
        <v>683</v>
      </c>
      <c r="G686">
        <f>COUNT($E$2:E686)</f>
        <v>685</v>
      </c>
      <c r="H686">
        <f t="shared" si="101"/>
        <v>99.708029197080293</v>
      </c>
      <c r="K686">
        <v>5</v>
      </c>
      <c r="L686">
        <v>5</v>
      </c>
      <c r="M686">
        <v>4</v>
      </c>
      <c r="N686">
        <f t="shared" si="102"/>
        <v>1</v>
      </c>
      <c r="O686">
        <f>SUM($N$2:N686)</f>
        <v>631</v>
      </c>
      <c r="P686">
        <f>COUNT($N$2:N686)</f>
        <v>685</v>
      </c>
      <c r="Q686">
        <f t="shared" si="103"/>
        <v>92.116788321167888</v>
      </c>
      <c r="T686">
        <v>5</v>
      </c>
      <c r="U686">
        <v>5</v>
      </c>
      <c r="V686">
        <v>4</v>
      </c>
      <c r="W686">
        <f t="shared" si="104"/>
        <v>1</v>
      </c>
      <c r="X686">
        <f>SUM($W$2:W686)</f>
        <v>634</v>
      </c>
      <c r="Y686">
        <f>COUNT($W$2:W686)</f>
        <v>685</v>
      </c>
      <c r="Z686">
        <f t="shared" si="105"/>
        <v>92.554744525547449</v>
      </c>
      <c r="AC686">
        <v>51</v>
      </c>
      <c r="AD686">
        <v>51</v>
      </c>
      <c r="AE686">
        <v>36</v>
      </c>
      <c r="AF686">
        <f t="shared" si="106"/>
        <v>1</v>
      </c>
      <c r="AG686">
        <f>SUM($AF$2:AF686)</f>
        <v>649</v>
      </c>
      <c r="AH686">
        <f>COUNT($AF$2:AF686)</f>
        <v>685</v>
      </c>
      <c r="AI686">
        <f t="shared" si="107"/>
        <v>94.744525547445264</v>
      </c>
      <c r="AL686">
        <v>53</v>
      </c>
      <c r="AM686">
        <v>53</v>
      </c>
      <c r="AN686">
        <v>36</v>
      </c>
      <c r="AO686">
        <f t="shared" si="108"/>
        <v>1</v>
      </c>
      <c r="AP686">
        <f>SUM($AO$2:AO686)</f>
        <v>654</v>
      </c>
      <c r="AQ686">
        <f>COUNT($AO$2:AO686)</f>
        <v>685</v>
      </c>
      <c r="AR686">
        <f t="shared" si="109"/>
        <v>95.474452554744531</v>
      </c>
    </row>
    <row r="687" spans="2:44">
      <c r="B687">
        <v>71</v>
      </c>
      <c r="C687">
        <v>38</v>
      </c>
      <c r="D687">
        <v>4</v>
      </c>
      <c r="E687">
        <f t="shared" si="100"/>
        <v>1</v>
      </c>
      <c r="F687">
        <f>SUM($E$2:E687)</f>
        <v>684</v>
      </c>
      <c r="G687">
        <f>COUNT($E$2:E687)</f>
        <v>686</v>
      </c>
      <c r="H687">
        <f t="shared" si="101"/>
        <v>99.708454810495624</v>
      </c>
      <c r="K687">
        <v>5</v>
      </c>
      <c r="L687">
        <v>5</v>
      </c>
      <c r="M687">
        <v>4</v>
      </c>
      <c r="N687">
        <f t="shared" si="102"/>
        <v>1</v>
      </c>
      <c r="O687">
        <f>SUM($N$2:N687)</f>
        <v>632</v>
      </c>
      <c r="P687">
        <f>COUNT($N$2:N687)</f>
        <v>686</v>
      </c>
      <c r="Q687">
        <f t="shared" si="103"/>
        <v>92.128279883381921</v>
      </c>
      <c r="T687">
        <v>5</v>
      </c>
      <c r="U687">
        <v>5</v>
      </c>
      <c r="V687">
        <v>4</v>
      </c>
      <c r="W687">
        <f t="shared" si="104"/>
        <v>1</v>
      </c>
      <c r="X687">
        <f>SUM($W$2:W687)</f>
        <v>635</v>
      </c>
      <c r="Y687">
        <f>COUNT($W$2:W687)</f>
        <v>686</v>
      </c>
      <c r="Z687">
        <f t="shared" si="105"/>
        <v>92.565597667638485</v>
      </c>
      <c r="AC687">
        <v>51</v>
      </c>
      <c r="AD687">
        <v>51</v>
      </c>
      <c r="AE687">
        <v>34</v>
      </c>
      <c r="AF687">
        <f t="shared" si="106"/>
        <v>1</v>
      </c>
      <c r="AG687">
        <f>SUM($AF$2:AF687)</f>
        <v>650</v>
      </c>
      <c r="AH687">
        <f>COUNT($AF$2:AF687)</f>
        <v>686</v>
      </c>
      <c r="AI687">
        <f t="shared" si="107"/>
        <v>94.75218658892129</v>
      </c>
      <c r="AL687">
        <v>53</v>
      </c>
      <c r="AM687">
        <v>53</v>
      </c>
      <c r="AN687">
        <v>34</v>
      </c>
      <c r="AO687">
        <f t="shared" si="108"/>
        <v>1</v>
      </c>
      <c r="AP687">
        <f>SUM($AO$2:AO687)</f>
        <v>655</v>
      </c>
      <c r="AQ687">
        <f>COUNT($AO$2:AO687)</f>
        <v>686</v>
      </c>
      <c r="AR687">
        <f t="shared" si="109"/>
        <v>95.481049562682216</v>
      </c>
    </row>
    <row r="688" spans="2:44">
      <c r="B688">
        <v>68</v>
      </c>
      <c r="C688">
        <v>38</v>
      </c>
      <c r="D688">
        <v>4</v>
      </c>
      <c r="E688">
        <f t="shared" si="100"/>
        <v>1</v>
      </c>
      <c r="F688">
        <f>SUM($E$2:E688)</f>
        <v>685</v>
      </c>
      <c r="G688">
        <f>COUNT($E$2:E688)</f>
        <v>687</v>
      </c>
      <c r="H688">
        <f t="shared" si="101"/>
        <v>99.708879184861715</v>
      </c>
      <c r="K688">
        <v>5</v>
      </c>
      <c r="L688">
        <v>5</v>
      </c>
      <c r="M688">
        <v>4</v>
      </c>
      <c r="N688">
        <f t="shared" si="102"/>
        <v>1</v>
      </c>
      <c r="O688">
        <f>SUM($N$2:N688)</f>
        <v>633</v>
      </c>
      <c r="P688">
        <f>COUNT($N$2:N688)</f>
        <v>687</v>
      </c>
      <c r="Q688">
        <f t="shared" si="103"/>
        <v>92.139737991266372</v>
      </c>
      <c r="T688">
        <v>5</v>
      </c>
      <c r="U688">
        <v>5</v>
      </c>
      <c r="V688">
        <v>4</v>
      </c>
      <c r="W688">
        <f t="shared" si="104"/>
        <v>1</v>
      </c>
      <c r="X688">
        <f>SUM($W$2:W688)</f>
        <v>636</v>
      </c>
      <c r="Y688">
        <f>COUNT($W$2:W688)</f>
        <v>687</v>
      </c>
      <c r="Z688">
        <f t="shared" si="105"/>
        <v>92.576419213973807</v>
      </c>
      <c r="AC688">
        <v>51</v>
      </c>
      <c r="AD688">
        <v>51</v>
      </c>
      <c r="AE688">
        <v>39</v>
      </c>
      <c r="AF688">
        <f t="shared" si="106"/>
        <v>1</v>
      </c>
      <c r="AG688">
        <f>SUM($AF$2:AF688)</f>
        <v>651</v>
      </c>
      <c r="AH688">
        <f>COUNT($AF$2:AF688)</f>
        <v>687</v>
      </c>
      <c r="AI688">
        <f t="shared" si="107"/>
        <v>94.75982532751091</v>
      </c>
      <c r="AL688">
        <v>53</v>
      </c>
      <c r="AM688">
        <v>53</v>
      </c>
      <c r="AN688">
        <v>39</v>
      </c>
      <c r="AO688">
        <f t="shared" si="108"/>
        <v>1</v>
      </c>
      <c r="AP688">
        <f>SUM($AO$2:AO688)</f>
        <v>656</v>
      </c>
      <c r="AQ688">
        <f>COUNT($AO$2:AO688)</f>
        <v>687</v>
      </c>
      <c r="AR688">
        <f t="shared" si="109"/>
        <v>95.487627365356616</v>
      </c>
    </row>
    <row r="689" spans="2:44">
      <c r="B689">
        <v>68</v>
      </c>
      <c r="C689">
        <v>37</v>
      </c>
      <c r="D689">
        <v>5</v>
      </c>
      <c r="E689">
        <f t="shared" si="100"/>
        <v>1</v>
      </c>
      <c r="F689">
        <f>SUM($E$2:E689)</f>
        <v>686</v>
      </c>
      <c r="G689">
        <f>COUNT($E$2:E689)</f>
        <v>688</v>
      </c>
      <c r="H689">
        <f t="shared" si="101"/>
        <v>99.70930232558139</v>
      </c>
      <c r="K689">
        <v>5</v>
      </c>
      <c r="L689">
        <v>5</v>
      </c>
      <c r="M689">
        <v>5</v>
      </c>
      <c r="N689">
        <f t="shared" si="102"/>
        <v>1</v>
      </c>
      <c r="O689">
        <f>SUM($N$2:N689)</f>
        <v>634</v>
      </c>
      <c r="P689">
        <f>COUNT($N$2:N689)</f>
        <v>688</v>
      </c>
      <c r="Q689">
        <f t="shared" si="103"/>
        <v>92.151162790697668</v>
      </c>
      <c r="T689">
        <v>5</v>
      </c>
      <c r="U689">
        <v>5</v>
      </c>
      <c r="V689">
        <v>5</v>
      </c>
      <c r="W689">
        <f t="shared" si="104"/>
        <v>1</v>
      </c>
      <c r="X689">
        <f>SUM($W$2:W689)</f>
        <v>637</v>
      </c>
      <c r="Y689">
        <f>COUNT($W$2:W689)</f>
        <v>688</v>
      </c>
      <c r="Z689">
        <f t="shared" si="105"/>
        <v>92.587209302325576</v>
      </c>
      <c r="AC689">
        <v>51</v>
      </c>
      <c r="AD689">
        <v>51</v>
      </c>
      <c r="AE689">
        <v>36</v>
      </c>
      <c r="AF689">
        <f t="shared" si="106"/>
        <v>1</v>
      </c>
      <c r="AG689">
        <f>SUM($AF$2:AF689)</f>
        <v>652</v>
      </c>
      <c r="AH689">
        <f>COUNT($AF$2:AF689)</f>
        <v>688</v>
      </c>
      <c r="AI689">
        <f t="shared" si="107"/>
        <v>94.767441860465112</v>
      </c>
      <c r="AL689">
        <v>53</v>
      </c>
      <c r="AM689">
        <v>53</v>
      </c>
      <c r="AN689">
        <v>36</v>
      </c>
      <c r="AO689">
        <f t="shared" si="108"/>
        <v>1</v>
      </c>
      <c r="AP689">
        <f>SUM($AO$2:AO689)</f>
        <v>657</v>
      </c>
      <c r="AQ689">
        <f>COUNT($AO$2:AO689)</f>
        <v>688</v>
      </c>
      <c r="AR689">
        <f t="shared" si="109"/>
        <v>95.494186046511629</v>
      </c>
    </row>
    <row r="690" spans="2:44">
      <c r="B690">
        <v>68</v>
      </c>
      <c r="C690">
        <v>37</v>
      </c>
      <c r="D690">
        <v>6</v>
      </c>
      <c r="E690">
        <f t="shared" si="100"/>
        <v>1</v>
      </c>
      <c r="F690">
        <f>SUM($E$2:E690)</f>
        <v>687</v>
      </c>
      <c r="G690">
        <f>COUNT($E$2:E690)</f>
        <v>689</v>
      </c>
      <c r="H690">
        <f t="shared" si="101"/>
        <v>99.709724238026126</v>
      </c>
      <c r="K690">
        <v>5</v>
      </c>
      <c r="L690">
        <v>5</v>
      </c>
      <c r="M690">
        <v>6</v>
      </c>
      <c r="N690">
        <f t="shared" si="102"/>
        <v>0</v>
      </c>
      <c r="O690">
        <f>SUM($N$2:N690)</f>
        <v>634</v>
      </c>
      <c r="P690">
        <f>COUNT($N$2:N690)</f>
        <v>689</v>
      </c>
      <c r="Q690">
        <f t="shared" si="103"/>
        <v>92.017416545718433</v>
      </c>
      <c r="T690">
        <v>5</v>
      </c>
      <c r="U690">
        <v>5</v>
      </c>
      <c r="V690">
        <v>6</v>
      </c>
      <c r="W690">
        <f t="shared" si="104"/>
        <v>0</v>
      </c>
      <c r="X690">
        <f>SUM($W$2:W690)</f>
        <v>637</v>
      </c>
      <c r="Y690">
        <f>COUNT($W$2:W690)</f>
        <v>689</v>
      </c>
      <c r="Z690">
        <f t="shared" si="105"/>
        <v>92.452830188679243</v>
      </c>
      <c r="AC690">
        <v>51</v>
      </c>
      <c r="AD690">
        <v>51</v>
      </c>
      <c r="AE690">
        <v>47</v>
      </c>
      <c r="AF690">
        <f t="shared" si="106"/>
        <v>1</v>
      </c>
      <c r="AG690">
        <f>SUM($AF$2:AF690)</f>
        <v>653</v>
      </c>
      <c r="AH690">
        <f>COUNT($AF$2:AF690)</f>
        <v>689</v>
      </c>
      <c r="AI690">
        <f t="shared" si="107"/>
        <v>94.775036284470247</v>
      </c>
      <c r="AL690">
        <v>53</v>
      </c>
      <c r="AM690">
        <v>53</v>
      </c>
      <c r="AN690">
        <v>47</v>
      </c>
      <c r="AO690">
        <f t="shared" si="108"/>
        <v>1</v>
      </c>
      <c r="AP690">
        <f>SUM($AO$2:AO690)</f>
        <v>658</v>
      </c>
      <c r="AQ690">
        <f>COUNT($AO$2:AO690)</f>
        <v>689</v>
      </c>
      <c r="AR690">
        <f t="shared" si="109"/>
        <v>95.500725689404931</v>
      </c>
    </row>
    <row r="691" spans="2:44">
      <c r="B691">
        <v>68</v>
      </c>
      <c r="C691">
        <v>37</v>
      </c>
      <c r="D691">
        <v>4</v>
      </c>
      <c r="E691">
        <f t="shared" si="100"/>
        <v>1</v>
      </c>
      <c r="F691">
        <f>SUM($E$2:E691)</f>
        <v>688</v>
      </c>
      <c r="G691">
        <f>COUNT($E$2:E691)</f>
        <v>690</v>
      </c>
      <c r="H691">
        <f t="shared" si="101"/>
        <v>99.710144927536234</v>
      </c>
      <c r="K691">
        <v>5</v>
      </c>
      <c r="L691">
        <v>5</v>
      </c>
      <c r="M691">
        <v>4</v>
      </c>
      <c r="N691">
        <f t="shared" si="102"/>
        <v>1</v>
      </c>
      <c r="O691">
        <f>SUM($N$2:N691)</f>
        <v>635</v>
      </c>
      <c r="P691">
        <f>COUNT($N$2:N691)</f>
        <v>690</v>
      </c>
      <c r="Q691">
        <f t="shared" si="103"/>
        <v>92.028985507246375</v>
      </c>
      <c r="T691">
        <v>5</v>
      </c>
      <c r="U691">
        <v>5</v>
      </c>
      <c r="V691">
        <v>4</v>
      </c>
      <c r="W691">
        <f t="shared" si="104"/>
        <v>1</v>
      </c>
      <c r="X691">
        <f>SUM($W$2:W691)</f>
        <v>638</v>
      </c>
      <c r="Y691">
        <f>COUNT($W$2:W691)</f>
        <v>690</v>
      </c>
      <c r="Z691">
        <f t="shared" si="105"/>
        <v>92.463768115942031</v>
      </c>
      <c r="AC691">
        <v>51</v>
      </c>
      <c r="AD691">
        <v>51</v>
      </c>
      <c r="AE691">
        <v>36</v>
      </c>
      <c r="AF691">
        <f t="shared" si="106"/>
        <v>1</v>
      </c>
      <c r="AG691">
        <f>SUM($AF$2:AF691)</f>
        <v>654</v>
      </c>
      <c r="AH691">
        <f>COUNT($AF$2:AF691)</f>
        <v>690</v>
      </c>
      <c r="AI691">
        <f t="shared" si="107"/>
        <v>94.782608695652172</v>
      </c>
      <c r="AL691">
        <v>53</v>
      </c>
      <c r="AM691">
        <v>53</v>
      </c>
      <c r="AN691">
        <v>36</v>
      </c>
      <c r="AO691">
        <f t="shared" si="108"/>
        <v>1</v>
      </c>
      <c r="AP691">
        <f>SUM($AO$2:AO691)</f>
        <v>659</v>
      </c>
      <c r="AQ691">
        <f>COUNT($AO$2:AO691)</f>
        <v>690</v>
      </c>
      <c r="AR691">
        <f t="shared" si="109"/>
        <v>95.507246376811594</v>
      </c>
    </row>
    <row r="692" spans="2:44">
      <c r="B692">
        <v>68</v>
      </c>
      <c r="C692">
        <v>37</v>
      </c>
      <c r="D692">
        <v>4</v>
      </c>
      <c r="E692">
        <f t="shared" si="100"/>
        <v>1</v>
      </c>
      <c r="F692">
        <f>SUM($E$2:E692)</f>
        <v>689</v>
      </c>
      <c r="G692">
        <f>COUNT($E$2:E692)</f>
        <v>691</v>
      </c>
      <c r="H692">
        <f t="shared" si="101"/>
        <v>99.710564399421131</v>
      </c>
      <c r="K692">
        <v>5</v>
      </c>
      <c r="L692">
        <v>5</v>
      </c>
      <c r="M692">
        <v>4</v>
      </c>
      <c r="N692">
        <f t="shared" si="102"/>
        <v>1</v>
      </c>
      <c r="O692">
        <f>SUM($N$2:N692)</f>
        <v>636</v>
      </c>
      <c r="P692">
        <f>COUNT($N$2:N692)</f>
        <v>691</v>
      </c>
      <c r="Q692">
        <f t="shared" si="103"/>
        <v>92.040520984081041</v>
      </c>
      <c r="T692">
        <v>5</v>
      </c>
      <c r="U692">
        <v>5</v>
      </c>
      <c r="V692">
        <v>4</v>
      </c>
      <c r="W692">
        <f t="shared" si="104"/>
        <v>1</v>
      </c>
      <c r="X692">
        <f>SUM($W$2:W692)</f>
        <v>639</v>
      </c>
      <c r="Y692">
        <f>COUNT($W$2:W692)</f>
        <v>691</v>
      </c>
      <c r="Z692">
        <f t="shared" si="105"/>
        <v>92.474674384949353</v>
      </c>
      <c r="AC692">
        <v>51</v>
      </c>
      <c r="AD692">
        <v>51</v>
      </c>
      <c r="AE692">
        <v>43</v>
      </c>
      <c r="AF692">
        <f t="shared" si="106"/>
        <v>1</v>
      </c>
      <c r="AG692">
        <f>SUM($AF$2:AF692)</f>
        <v>655</v>
      </c>
      <c r="AH692">
        <f>COUNT($AF$2:AF692)</f>
        <v>691</v>
      </c>
      <c r="AI692">
        <f t="shared" si="107"/>
        <v>94.790159189580308</v>
      </c>
      <c r="AL692">
        <v>53</v>
      </c>
      <c r="AM692">
        <v>53</v>
      </c>
      <c r="AN692">
        <v>43</v>
      </c>
      <c r="AO692">
        <f t="shared" si="108"/>
        <v>1</v>
      </c>
      <c r="AP692">
        <f>SUM($AO$2:AO692)</f>
        <v>660</v>
      </c>
      <c r="AQ692">
        <f>COUNT($AO$2:AO692)</f>
        <v>691</v>
      </c>
      <c r="AR692">
        <f t="shared" si="109"/>
        <v>95.513748191027489</v>
      </c>
    </row>
    <row r="693" spans="2:44">
      <c r="B693">
        <v>68</v>
      </c>
      <c r="C693">
        <v>37</v>
      </c>
      <c r="D693">
        <v>4</v>
      </c>
      <c r="E693">
        <f t="shared" si="100"/>
        <v>1</v>
      </c>
      <c r="F693">
        <f>SUM($E$2:E693)</f>
        <v>690</v>
      </c>
      <c r="G693">
        <f>COUNT($E$2:E693)</f>
        <v>692</v>
      </c>
      <c r="H693">
        <f t="shared" si="101"/>
        <v>99.710982658959537</v>
      </c>
      <c r="K693">
        <v>5</v>
      </c>
      <c r="L693">
        <v>5</v>
      </c>
      <c r="M693">
        <v>4</v>
      </c>
      <c r="N693">
        <f t="shared" si="102"/>
        <v>1</v>
      </c>
      <c r="O693">
        <f>SUM($N$2:N693)</f>
        <v>637</v>
      </c>
      <c r="P693">
        <f>COUNT($N$2:N693)</f>
        <v>692</v>
      </c>
      <c r="Q693">
        <f t="shared" si="103"/>
        <v>92.052023121387279</v>
      </c>
      <c r="T693">
        <v>5</v>
      </c>
      <c r="U693">
        <v>5</v>
      </c>
      <c r="V693">
        <v>4</v>
      </c>
      <c r="W693">
        <f t="shared" si="104"/>
        <v>1</v>
      </c>
      <c r="X693">
        <f>SUM($W$2:W693)</f>
        <v>640</v>
      </c>
      <c r="Y693">
        <f>COUNT($W$2:W693)</f>
        <v>692</v>
      </c>
      <c r="Z693">
        <f t="shared" si="105"/>
        <v>92.48554913294798</v>
      </c>
      <c r="AC693">
        <v>51</v>
      </c>
      <c r="AD693">
        <v>51</v>
      </c>
      <c r="AE693">
        <v>34</v>
      </c>
      <c r="AF693">
        <f t="shared" si="106"/>
        <v>1</v>
      </c>
      <c r="AG693">
        <f>SUM($AF$2:AF693)</f>
        <v>656</v>
      </c>
      <c r="AH693">
        <f>COUNT($AF$2:AF693)</f>
        <v>692</v>
      </c>
      <c r="AI693">
        <f t="shared" si="107"/>
        <v>94.797687861271669</v>
      </c>
      <c r="AL693">
        <v>53</v>
      </c>
      <c r="AM693">
        <v>53</v>
      </c>
      <c r="AN693">
        <v>34</v>
      </c>
      <c r="AO693">
        <f t="shared" si="108"/>
        <v>1</v>
      </c>
      <c r="AP693">
        <f>SUM($AO$2:AO693)</f>
        <v>661</v>
      </c>
      <c r="AQ693">
        <f>COUNT($AO$2:AO693)</f>
        <v>692</v>
      </c>
      <c r="AR693">
        <f t="shared" si="109"/>
        <v>95.520231213872833</v>
      </c>
    </row>
    <row r="694" spans="2:44">
      <c r="B694">
        <v>68</v>
      </c>
      <c r="C694">
        <v>37</v>
      </c>
      <c r="D694">
        <v>4</v>
      </c>
      <c r="E694">
        <f t="shared" si="100"/>
        <v>1</v>
      </c>
      <c r="F694">
        <f>SUM($E$2:E694)</f>
        <v>691</v>
      </c>
      <c r="G694">
        <f>COUNT($E$2:E694)</f>
        <v>693</v>
      </c>
      <c r="H694">
        <f t="shared" si="101"/>
        <v>99.711399711399707</v>
      </c>
      <c r="K694">
        <v>5</v>
      </c>
      <c r="L694">
        <v>5</v>
      </c>
      <c r="M694">
        <v>4</v>
      </c>
      <c r="N694">
        <f t="shared" si="102"/>
        <v>1</v>
      </c>
      <c r="O694">
        <f>SUM($N$2:N694)</f>
        <v>638</v>
      </c>
      <c r="P694">
        <f>COUNT($N$2:N694)</f>
        <v>693</v>
      </c>
      <c r="Q694">
        <f t="shared" si="103"/>
        <v>92.063492063492063</v>
      </c>
      <c r="T694">
        <v>5</v>
      </c>
      <c r="U694">
        <v>5</v>
      </c>
      <c r="V694">
        <v>4</v>
      </c>
      <c r="W694">
        <f t="shared" si="104"/>
        <v>1</v>
      </c>
      <c r="X694">
        <f>SUM($W$2:W694)</f>
        <v>641</v>
      </c>
      <c r="Y694">
        <f>COUNT($W$2:W694)</f>
        <v>693</v>
      </c>
      <c r="Z694">
        <f t="shared" si="105"/>
        <v>92.496392496392502</v>
      </c>
      <c r="AC694">
        <v>51</v>
      </c>
      <c r="AD694">
        <v>51</v>
      </c>
      <c r="AE694">
        <v>34</v>
      </c>
      <c r="AF694">
        <f t="shared" si="106"/>
        <v>1</v>
      </c>
      <c r="AG694">
        <f>SUM($AF$2:AF694)</f>
        <v>657</v>
      </c>
      <c r="AH694">
        <f>COUNT($AF$2:AF694)</f>
        <v>693</v>
      </c>
      <c r="AI694">
        <f t="shared" si="107"/>
        <v>94.805194805194802</v>
      </c>
      <c r="AL694">
        <v>53</v>
      </c>
      <c r="AM694">
        <v>53</v>
      </c>
      <c r="AN694">
        <v>34</v>
      </c>
      <c r="AO694">
        <f t="shared" si="108"/>
        <v>1</v>
      </c>
      <c r="AP694">
        <f>SUM($AO$2:AO694)</f>
        <v>662</v>
      </c>
      <c r="AQ694">
        <f>COUNT($AO$2:AO694)</f>
        <v>693</v>
      </c>
      <c r="AR694">
        <f t="shared" si="109"/>
        <v>95.526695526695534</v>
      </c>
    </row>
    <row r="695" spans="2:44">
      <c r="B695">
        <v>68</v>
      </c>
      <c r="C695">
        <v>37</v>
      </c>
      <c r="D695">
        <v>4</v>
      </c>
      <c r="E695">
        <f t="shared" si="100"/>
        <v>1</v>
      </c>
      <c r="F695">
        <f>SUM($E$2:E695)</f>
        <v>692</v>
      </c>
      <c r="G695">
        <f>COUNT($E$2:E695)</f>
        <v>694</v>
      </c>
      <c r="H695">
        <f t="shared" si="101"/>
        <v>99.711815561959654</v>
      </c>
      <c r="K695">
        <v>5</v>
      </c>
      <c r="L695">
        <v>5</v>
      </c>
      <c r="M695">
        <v>4</v>
      </c>
      <c r="N695">
        <f t="shared" si="102"/>
        <v>1</v>
      </c>
      <c r="O695">
        <f>SUM($N$2:N695)</f>
        <v>639</v>
      </c>
      <c r="P695">
        <f>COUNT($N$2:N695)</f>
        <v>694</v>
      </c>
      <c r="Q695">
        <f t="shared" si="103"/>
        <v>92.074927953890494</v>
      </c>
      <c r="T695">
        <v>5</v>
      </c>
      <c r="U695">
        <v>5</v>
      </c>
      <c r="V695">
        <v>4</v>
      </c>
      <c r="W695">
        <f t="shared" si="104"/>
        <v>1</v>
      </c>
      <c r="X695">
        <f>SUM($W$2:W695)</f>
        <v>642</v>
      </c>
      <c r="Y695">
        <f>COUNT($W$2:W695)</f>
        <v>694</v>
      </c>
      <c r="Z695">
        <f t="shared" si="105"/>
        <v>92.507204610951007</v>
      </c>
      <c r="AC695">
        <v>51</v>
      </c>
      <c r="AD695">
        <v>51</v>
      </c>
      <c r="AE695">
        <v>35</v>
      </c>
      <c r="AF695">
        <f t="shared" si="106"/>
        <v>1</v>
      </c>
      <c r="AG695">
        <f>SUM($AF$2:AF695)</f>
        <v>658</v>
      </c>
      <c r="AH695">
        <f>COUNT($AF$2:AF695)</f>
        <v>694</v>
      </c>
      <c r="AI695">
        <f t="shared" si="107"/>
        <v>94.812680115273778</v>
      </c>
      <c r="AL695">
        <v>53</v>
      </c>
      <c r="AM695">
        <v>53</v>
      </c>
      <c r="AN695">
        <v>35</v>
      </c>
      <c r="AO695">
        <f t="shared" si="108"/>
        <v>1</v>
      </c>
      <c r="AP695">
        <f>SUM($AO$2:AO695)</f>
        <v>663</v>
      </c>
      <c r="AQ695">
        <f>COUNT($AO$2:AO695)</f>
        <v>694</v>
      </c>
      <c r="AR695">
        <f t="shared" si="109"/>
        <v>95.533141210374637</v>
      </c>
    </row>
    <row r="696" spans="2:44">
      <c r="B696">
        <v>68</v>
      </c>
      <c r="C696">
        <v>37</v>
      </c>
      <c r="D696">
        <v>4</v>
      </c>
      <c r="E696">
        <f t="shared" si="100"/>
        <v>1</v>
      </c>
      <c r="F696">
        <f>SUM($E$2:E696)</f>
        <v>693</v>
      </c>
      <c r="G696">
        <f>COUNT($E$2:E696)</f>
        <v>695</v>
      </c>
      <c r="H696">
        <f t="shared" si="101"/>
        <v>99.712230215827333</v>
      </c>
      <c r="K696">
        <v>5</v>
      </c>
      <c r="L696">
        <v>5</v>
      </c>
      <c r="M696">
        <v>4</v>
      </c>
      <c r="N696">
        <f t="shared" si="102"/>
        <v>1</v>
      </c>
      <c r="O696">
        <f>SUM($N$2:N696)</f>
        <v>640</v>
      </c>
      <c r="P696">
        <f>COUNT($N$2:N696)</f>
        <v>695</v>
      </c>
      <c r="Q696">
        <f t="shared" si="103"/>
        <v>92.086330935251809</v>
      </c>
      <c r="T696">
        <v>5</v>
      </c>
      <c r="U696">
        <v>5</v>
      </c>
      <c r="V696">
        <v>4</v>
      </c>
      <c r="W696">
        <f t="shared" si="104"/>
        <v>1</v>
      </c>
      <c r="X696">
        <f>SUM($W$2:W696)</f>
        <v>643</v>
      </c>
      <c r="Y696">
        <f>COUNT($W$2:W696)</f>
        <v>695</v>
      </c>
      <c r="Z696">
        <f t="shared" si="105"/>
        <v>92.517985611510795</v>
      </c>
      <c r="AC696">
        <v>51</v>
      </c>
      <c r="AD696">
        <v>51</v>
      </c>
      <c r="AE696">
        <v>43</v>
      </c>
      <c r="AF696">
        <f t="shared" si="106"/>
        <v>1</v>
      </c>
      <c r="AG696">
        <f>SUM($AF$2:AF696)</f>
        <v>659</v>
      </c>
      <c r="AH696">
        <f>COUNT($AF$2:AF696)</f>
        <v>695</v>
      </c>
      <c r="AI696">
        <f t="shared" si="107"/>
        <v>94.820143884892076</v>
      </c>
      <c r="AL696">
        <v>53</v>
      </c>
      <c r="AM696">
        <v>53</v>
      </c>
      <c r="AN696">
        <v>43</v>
      </c>
      <c r="AO696">
        <f t="shared" si="108"/>
        <v>1</v>
      </c>
      <c r="AP696">
        <f>SUM($AO$2:AO696)</f>
        <v>664</v>
      </c>
      <c r="AQ696">
        <f>COUNT($AO$2:AO696)</f>
        <v>695</v>
      </c>
      <c r="AR696">
        <f t="shared" si="109"/>
        <v>95.539568345323744</v>
      </c>
    </row>
    <row r="697" spans="2:44">
      <c r="B697">
        <v>68</v>
      </c>
      <c r="C697">
        <v>37</v>
      </c>
      <c r="D697">
        <v>4</v>
      </c>
      <c r="E697">
        <f t="shared" si="100"/>
        <v>1</v>
      </c>
      <c r="F697">
        <f>SUM($E$2:E697)</f>
        <v>694</v>
      </c>
      <c r="G697">
        <f>COUNT($E$2:E697)</f>
        <v>696</v>
      </c>
      <c r="H697">
        <f t="shared" si="101"/>
        <v>99.712643678160916</v>
      </c>
      <c r="K697">
        <v>5</v>
      </c>
      <c r="L697">
        <v>5</v>
      </c>
      <c r="M697">
        <v>4</v>
      </c>
      <c r="N697">
        <f t="shared" si="102"/>
        <v>1</v>
      </c>
      <c r="O697">
        <f>SUM($N$2:N697)</f>
        <v>641</v>
      </c>
      <c r="P697">
        <f>COUNT($N$2:N697)</f>
        <v>696</v>
      </c>
      <c r="Q697">
        <f t="shared" si="103"/>
        <v>92.097701149425291</v>
      </c>
      <c r="T697">
        <v>5</v>
      </c>
      <c r="U697">
        <v>5</v>
      </c>
      <c r="V697">
        <v>4</v>
      </c>
      <c r="W697">
        <f t="shared" si="104"/>
        <v>1</v>
      </c>
      <c r="X697">
        <f>SUM($W$2:W697)</f>
        <v>644</v>
      </c>
      <c r="Y697">
        <f>COUNT($W$2:W697)</f>
        <v>696</v>
      </c>
      <c r="Z697">
        <f t="shared" si="105"/>
        <v>92.52873563218391</v>
      </c>
      <c r="AC697">
        <v>51</v>
      </c>
      <c r="AD697">
        <v>51</v>
      </c>
      <c r="AE697">
        <v>39</v>
      </c>
      <c r="AF697">
        <f t="shared" si="106"/>
        <v>1</v>
      </c>
      <c r="AG697">
        <f>SUM($AF$2:AF697)</f>
        <v>660</v>
      </c>
      <c r="AH697">
        <f>COUNT($AF$2:AF697)</f>
        <v>696</v>
      </c>
      <c r="AI697">
        <f t="shared" si="107"/>
        <v>94.827586206896555</v>
      </c>
      <c r="AL697">
        <v>53</v>
      </c>
      <c r="AM697">
        <v>53</v>
      </c>
      <c r="AN697">
        <v>39</v>
      </c>
      <c r="AO697">
        <f t="shared" si="108"/>
        <v>1</v>
      </c>
      <c r="AP697">
        <f>SUM($AO$2:AO697)</f>
        <v>665</v>
      </c>
      <c r="AQ697">
        <f>COUNT($AO$2:AO697)</f>
        <v>696</v>
      </c>
      <c r="AR697">
        <f t="shared" si="109"/>
        <v>95.545977011494259</v>
      </c>
    </row>
    <row r="698" spans="2:44">
      <c r="B698">
        <v>68</v>
      </c>
      <c r="C698">
        <v>37</v>
      </c>
      <c r="D698">
        <v>7</v>
      </c>
      <c r="E698">
        <f t="shared" si="100"/>
        <v>1</v>
      </c>
      <c r="F698">
        <f>SUM($E$2:E698)</f>
        <v>695</v>
      </c>
      <c r="G698">
        <f>COUNT($E$2:E698)</f>
        <v>697</v>
      </c>
      <c r="H698">
        <f t="shared" si="101"/>
        <v>99.713055954088944</v>
      </c>
      <c r="K698">
        <v>5</v>
      </c>
      <c r="L698">
        <v>5</v>
      </c>
      <c r="M698">
        <v>7</v>
      </c>
      <c r="N698">
        <f t="shared" si="102"/>
        <v>0</v>
      </c>
      <c r="O698">
        <f>SUM($N$2:N698)</f>
        <v>641</v>
      </c>
      <c r="P698">
        <f>COUNT($N$2:N698)</f>
        <v>697</v>
      </c>
      <c r="Q698">
        <f t="shared" si="103"/>
        <v>91.965566714490677</v>
      </c>
      <c r="T698">
        <v>5</v>
      </c>
      <c r="U698">
        <v>5</v>
      </c>
      <c r="V698">
        <v>7</v>
      </c>
      <c r="W698">
        <f t="shared" si="104"/>
        <v>0</v>
      </c>
      <c r="X698">
        <f>SUM($W$2:W698)</f>
        <v>644</v>
      </c>
      <c r="Y698">
        <f>COUNT($W$2:W698)</f>
        <v>697</v>
      </c>
      <c r="Z698">
        <f t="shared" si="105"/>
        <v>92.39598278335724</v>
      </c>
      <c r="AC698">
        <v>51</v>
      </c>
      <c r="AD698">
        <v>51</v>
      </c>
      <c r="AE698">
        <v>36</v>
      </c>
      <c r="AF698">
        <f t="shared" si="106"/>
        <v>1</v>
      </c>
      <c r="AG698">
        <f>SUM($AF$2:AF698)</f>
        <v>661</v>
      </c>
      <c r="AH698">
        <f>COUNT($AF$2:AF698)</f>
        <v>697</v>
      </c>
      <c r="AI698">
        <f t="shared" si="107"/>
        <v>94.835007173601156</v>
      </c>
      <c r="AL698">
        <v>53</v>
      </c>
      <c r="AM698">
        <v>53</v>
      </c>
      <c r="AN698">
        <v>36</v>
      </c>
      <c r="AO698">
        <f t="shared" si="108"/>
        <v>1</v>
      </c>
      <c r="AP698">
        <f>SUM($AO$2:AO698)</f>
        <v>666</v>
      </c>
      <c r="AQ698">
        <f>COUNT($AO$2:AO698)</f>
        <v>697</v>
      </c>
      <c r="AR698">
        <f t="shared" si="109"/>
        <v>95.552367288378775</v>
      </c>
    </row>
    <row r="699" spans="2:44">
      <c r="B699">
        <v>68</v>
      </c>
      <c r="C699">
        <v>37</v>
      </c>
      <c r="D699">
        <v>5</v>
      </c>
      <c r="E699">
        <f t="shared" si="100"/>
        <v>1</v>
      </c>
      <c r="F699">
        <f>SUM($E$2:E699)</f>
        <v>696</v>
      </c>
      <c r="G699">
        <f>COUNT($E$2:E699)</f>
        <v>698</v>
      </c>
      <c r="H699">
        <f t="shared" si="101"/>
        <v>99.713467048710598</v>
      </c>
      <c r="K699">
        <v>5</v>
      </c>
      <c r="L699">
        <v>5</v>
      </c>
      <c r="M699">
        <v>5</v>
      </c>
      <c r="N699">
        <f t="shared" si="102"/>
        <v>1</v>
      </c>
      <c r="O699">
        <f>SUM($N$2:N699)</f>
        <v>642</v>
      </c>
      <c r="P699">
        <f>COUNT($N$2:N699)</f>
        <v>698</v>
      </c>
      <c r="Q699">
        <f t="shared" si="103"/>
        <v>91.977077363896854</v>
      </c>
      <c r="T699">
        <v>5</v>
      </c>
      <c r="U699">
        <v>5</v>
      </c>
      <c r="V699">
        <v>5</v>
      </c>
      <c r="W699">
        <f t="shared" si="104"/>
        <v>1</v>
      </c>
      <c r="X699">
        <f>SUM($W$2:W699)</f>
        <v>645</v>
      </c>
      <c r="Y699">
        <f>COUNT($W$2:W699)</f>
        <v>698</v>
      </c>
      <c r="Z699">
        <f t="shared" si="105"/>
        <v>92.40687679083095</v>
      </c>
      <c r="AC699">
        <v>51</v>
      </c>
      <c r="AD699">
        <v>51</v>
      </c>
      <c r="AE699">
        <v>40</v>
      </c>
      <c r="AF699">
        <f t="shared" si="106"/>
        <v>1</v>
      </c>
      <c r="AG699">
        <f>SUM($AF$2:AF699)</f>
        <v>662</v>
      </c>
      <c r="AH699">
        <f>COUNT($AF$2:AF699)</f>
        <v>698</v>
      </c>
      <c r="AI699">
        <f t="shared" si="107"/>
        <v>94.842406876790832</v>
      </c>
      <c r="AL699">
        <v>53</v>
      </c>
      <c r="AM699">
        <v>53</v>
      </c>
      <c r="AN699">
        <v>40</v>
      </c>
      <c r="AO699">
        <f t="shared" si="108"/>
        <v>1</v>
      </c>
      <c r="AP699">
        <f>SUM($AO$2:AO699)</f>
        <v>667</v>
      </c>
      <c r="AQ699">
        <f>COUNT($AO$2:AO699)</f>
        <v>698</v>
      </c>
      <c r="AR699">
        <f t="shared" si="109"/>
        <v>95.558739255014331</v>
      </c>
    </row>
    <row r="700" spans="2:44">
      <c r="B700">
        <v>68</v>
      </c>
      <c r="C700">
        <v>37</v>
      </c>
      <c r="D700">
        <v>4</v>
      </c>
      <c r="E700">
        <f t="shared" si="100"/>
        <v>1</v>
      </c>
      <c r="F700">
        <f>SUM($E$2:E700)</f>
        <v>697</v>
      </c>
      <c r="G700">
        <f>COUNT($E$2:E700)</f>
        <v>699</v>
      </c>
      <c r="H700">
        <f t="shared" si="101"/>
        <v>99.713876967095842</v>
      </c>
      <c r="K700">
        <v>5</v>
      </c>
      <c r="L700">
        <v>5</v>
      </c>
      <c r="M700">
        <v>4</v>
      </c>
      <c r="N700">
        <f t="shared" si="102"/>
        <v>1</v>
      </c>
      <c r="O700">
        <f>SUM($N$2:N700)</f>
        <v>643</v>
      </c>
      <c r="P700">
        <f>COUNT($N$2:N700)</f>
        <v>699</v>
      </c>
      <c r="Q700">
        <f t="shared" si="103"/>
        <v>91.988555078683831</v>
      </c>
      <c r="T700">
        <v>5</v>
      </c>
      <c r="U700">
        <v>5</v>
      </c>
      <c r="V700">
        <v>4</v>
      </c>
      <c r="W700">
        <f t="shared" si="104"/>
        <v>1</v>
      </c>
      <c r="X700">
        <f>SUM($W$2:W700)</f>
        <v>646</v>
      </c>
      <c r="Y700">
        <f>COUNT($W$2:W700)</f>
        <v>699</v>
      </c>
      <c r="Z700">
        <f t="shared" si="105"/>
        <v>92.417739628040053</v>
      </c>
      <c r="AC700">
        <v>51</v>
      </c>
      <c r="AD700">
        <v>51</v>
      </c>
      <c r="AE700">
        <v>45</v>
      </c>
      <c r="AF700">
        <f t="shared" si="106"/>
        <v>1</v>
      </c>
      <c r="AG700">
        <f>SUM($AF$2:AF700)</f>
        <v>663</v>
      </c>
      <c r="AH700">
        <f>COUNT($AF$2:AF700)</f>
        <v>699</v>
      </c>
      <c r="AI700">
        <f t="shared" si="107"/>
        <v>94.849785407725321</v>
      </c>
      <c r="AL700">
        <v>53</v>
      </c>
      <c r="AM700">
        <v>53</v>
      </c>
      <c r="AN700">
        <v>45</v>
      </c>
      <c r="AO700">
        <f t="shared" si="108"/>
        <v>1</v>
      </c>
      <c r="AP700">
        <f>SUM($AO$2:AO700)</f>
        <v>668</v>
      </c>
      <c r="AQ700">
        <f>COUNT($AO$2:AO700)</f>
        <v>699</v>
      </c>
      <c r="AR700">
        <f t="shared" si="109"/>
        <v>95.565092989985686</v>
      </c>
    </row>
    <row r="701" spans="2:44">
      <c r="B701">
        <v>68</v>
      </c>
      <c r="C701">
        <v>37</v>
      </c>
      <c r="D701">
        <v>4</v>
      </c>
      <c r="E701">
        <f t="shared" si="100"/>
        <v>1</v>
      </c>
      <c r="F701">
        <f>SUM($E$2:E701)</f>
        <v>698</v>
      </c>
      <c r="G701">
        <f>COUNT($E$2:E701)</f>
        <v>700</v>
      </c>
      <c r="H701">
        <f t="shared" si="101"/>
        <v>99.714285714285708</v>
      </c>
      <c r="K701">
        <v>5</v>
      </c>
      <c r="L701">
        <v>5</v>
      </c>
      <c r="M701">
        <v>4</v>
      </c>
      <c r="N701">
        <f t="shared" si="102"/>
        <v>1</v>
      </c>
      <c r="O701">
        <f>SUM($N$2:N701)</f>
        <v>644</v>
      </c>
      <c r="P701">
        <f>COUNT($N$2:N701)</f>
        <v>700</v>
      </c>
      <c r="Q701">
        <f t="shared" si="103"/>
        <v>92</v>
      </c>
      <c r="T701">
        <v>5</v>
      </c>
      <c r="U701">
        <v>5</v>
      </c>
      <c r="V701">
        <v>4</v>
      </c>
      <c r="W701">
        <f t="shared" si="104"/>
        <v>1</v>
      </c>
      <c r="X701">
        <f>SUM($W$2:W701)</f>
        <v>647</v>
      </c>
      <c r="Y701">
        <f>COUNT($W$2:W701)</f>
        <v>700</v>
      </c>
      <c r="Z701">
        <f t="shared" si="105"/>
        <v>92.428571428571431</v>
      </c>
      <c r="AC701">
        <v>51</v>
      </c>
      <c r="AD701">
        <v>51</v>
      </c>
      <c r="AE701">
        <v>44</v>
      </c>
      <c r="AF701">
        <f t="shared" si="106"/>
        <v>1</v>
      </c>
      <c r="AG701">
        <f>SUM($AF$2:AF701)</f>
        <v>664</v>
      </c>
      <c r="AH701">
        <f>COUNT($AF$2:AF701)</f>
        <v>700</v>
      </c>
      <c r="AI701">
        <f t="shared" si="107"/>
        <v>94.857142857142861</v>
      </c>
      <c r="AL701">
        <v>53</v>
      </c>
      <c r="AM701">
        <v>53</v>
      </c>
      <c r="AN701">
        <v>44</v>
      </c>
      <c r="AO701">
        <f t="shared" si="108"/>
        <v>1</v>
      </c>
      <c r="AP701">
        <f>SUM($AO$2:AO701)</f>
        <v>669</v>
      </c>
      <c r="AQ701">
        <f>COUNT($AO$2:AO701)</f>
        <v>700</v>
      </c>
      <c r="AR701">
        <f t="shared" si="109"/>
        <v>95.571428571428569</v>
      </c>
    </row>
    <row r="702" spans="2:44">
      <c r="B702">
        <v>68</v>
      </c>
      <c r="C702">
        <v>37</v>
      </c>
      <c r="D702">
        <v>4</v>
      </c>
      <c r="E702">
        <f t="shared" si="100"/>
        <v>1</v>
      </c>
      <c r="F702">
        <f>SUM($E$2:E702)</f>
        <v>699</v>
      </c>
      <c r="G702">
        <f>COUNT($E$2:E702)</f>
        <v>701</v>
      </c>
      <c r="H702">
        <f t="shared" si="101"/>
        <v>99.714693295292449</v>
      </c>
      <c r="K702">
        <v>5</v>
      </c>
      <c r="L702">
        <v>5</v>
      </c>
      <c r="M702">
        <v>4</v>
      </c>
      <c r="N702">
        <f t="shared" si="102"/>
        <v>1</v>
      </c>
      <c r="O702">
        <f>SUM($N$2:N702)</f>
        <v>645</v>
      </c>
      <c r="P702">
        <f>COUNT($N$2:N702)</f>
        <v>701</v>
      </c>
      <c r="Q702">
        <f t="shared" si="103"/>
        <v>92.011412268188295</v>
      </c>
      <c r="T702">
        <v>6</v>
      </c>
      <c r="U702">
        <v>6</v>
      </c>
      <c r="V702">
        <v>4</v>
      </c>
      <c r="W702">
        <f t="shared" si="104"/>
        <v>1</v>
      </c>
      <c r="X702">
        <f>SUM($W$2:W702)</f>
        <v>648</v>
      </c>
      <c r="Y702">
        <f>COUNT($W$2:W702)</f>
        <v>701</v>
      </c>
      <c r="Z702">
        <f t="shared" si="105"/>
        <v>92.43937232524965</v>
      </c>
      <c r="AC702">
        <v>51</v>
      </c>
      <c r="AD702">
        <v>51</v>
      </c>
      <c r="AE702">
        <v>44</v>
      </c>
      <c r="AF702">
        <f t="shared" si="106"/>
        <v>1</v>
      </c>
      <c r="AG702">
        <f>SUM($AF$2:AF702)</f>
        <v>665</v>
      </c>
      <c r="AH702">
        <f>COUNT($AF$2:AF702)</f>
        <v>701</v>
      </c>
      <c r="AI702">
        <f t="shared" si="107"/>
        <v>94.864479315263907</v>
      </c>
      <c r="AL702">
        <v>53</v>
      </c>
      <c r="AM702">
        <v>53</v>
      </c>
      <c r="AN702">
        <v>44</v>
      </c>
      <c r="AO702">
        <f t="shared" si="108"/>
        <v>1</v>
      </c>
      <c r="AP702">
        <f>SUM($AO$2:AO702)</f>
        <v>670</v>
      </c>
      <c r="AQ702">
        <f>COUNT($AO$2:AO702)</f>
        <v>701</v>
      </c>
      <c r="AR702">
        <f t="shared" si="109"/>
        <v>95.577746077032813</v>
      </c>
    </row>
    <row r="703" spans="2:44">
      <c r="B703">
        <v>68</v>
      </c>
      <c r="C703">
        <v>37</v>
      </c>
      <c r="D703">
        <v>4</v>
      </c>
      <c r="E703">
        <f t="shared" si="100"/>
        <v>1</v>
      </c>
      <c r="F703">
        <f>SUM($E$2:E703)</f>
        <v>700</v>
      </c>
      <c r="G703">
        <f>COUNT($E$2:E703)</f>
        <v>702</v>
      </c>
      <c r="H703">
        <f t="shared" si="101"/>
        <v>99.715099715099726</v>
      </c>
      <c r="K703">
        <v>5</v>
      </c>
      <c r="L703">
        <v>5</v>
      </c>
      <c r="M703">
        <v>4</v>
      </c>
      <c r="N703">
        <f t="shared" si="102"/>
        <v>1</v>
      </c>
      <c r="O703">
        <f>SUM($N$2:N703)</f>
        <v>646</v>
      </c>
      <c r="P703">
        <f>COUNT($N$2:N703)</f>
        <v>702</v>
      </c>
      <c r="Q703">
        <f t="shared" si="103"/>
        <v>92.022792022792018</v>
      </c>
      <c r="T703">
        <v>6</v>
      </c>
      <c r="U703">
        <v>6</v>
      </c>
      <c r="V703">
        <v>4</v>
      </c>
      <c r="W703">
        <f t="shared" si="104"/>
        <v>1</v>
      </c>
      <c r="X703">
        <f>SUM($W$2:W703)</f>
        <v>649</v>
      </c>
      <c r="Y703">
        <f>COUNT($W$2:W703)</f>
        <v>702</v>
      </c>
      <c r="Z703">
        <f t="shared" si="105"/>
        <v>92.450142450142451</v>
      </c>
      <c r="AC703">
        <v>51</v>
      </c>
      <c r="AD703">
        <v>51</v>
      </c>
      <c r="AE703">
        <v>37</v>
      </c>
      <c r="AF703">
        <f t="shared" si="106"/>
        <v>1</v>
      </c>
      <c r="AG703">
        <f>SUM($AF$2:AF703)</f>
        <v>666</v>
      </c>
      <c r="AH703">
        <f>COUNT($AF$2:AF703)</f>
        <v>702</v>
      </c>
      <c r="AI703">
        <f t="shared" si="107"/>
        <v>94.871794871794862</v>
      </c>
      <c r="AL703">
        <v>53</v>
      </c>
      <c r="AM703">
        <v>53</v>
      </c>
      <c r="AN703">
        <v>37</v>
      </c>
      <c r="AO703">
        <f t="shared" si="108"/>
        <v>1</v>
      </c>
      <c r="AP703">
        <f>SUM($AO$2:AO703)</f>
        <v>671</v>
      </c>
      <c r="AQ703">
        <f>COUNT($AO$2:AO703)</f>
        <v>702</v>
      </c>
      <c r="AR703">
        <f t="shared" si="109"/>
        <v>95.584045584045583</v>
      </c>
    </row>
    <row r="704" spans="2:44">
      <c r="B704">
        <v>68</v>
      </c>
      <c r="C704">
        <v>37</v>
      </c>
      <c r="D704">
        <v>5</v>
      </c>
      <c r="E704">
        <f t="shared" si="100"/>
        <v>1</v>
      </c>
      <c r="F704">
        <f>SUM($E$2:E704)</f>
        <v>701</v>
      </c>
      <c r="G704">
        <f>COUNT($E$2:E704)</f>
        <v>703</v>
      </c>
      <c r="H704">
        <f t="shared" si="101"/>
        <v>99.715504978662878</v>
      </c>
      <c r="K704">
        <v>5</v>
      </c>
      <c r="L704">
        <v>5</v>
      </c>
      <c r="M704">
        <v>5</v>
      </c>
      <c r="N704">
        <f t="shared" si="102"/>
        <v>1</v>
      </c>
      <c r="O704">
        <f>SUM($N$2:N704)</f>
        <v>647</v>
      </c>
      <c r="P704">
        <f>COUNT($N$2:N704)</f>
        <v>703</v>
      </c>
      <c r="Q704">
        <f t="shared" si="103"/>
        <v>92.034139402560456</v>
      </c>
      <c r="T704">
        <v>5</v>
      </c>
      <c r="U704">
        <v>5</v>
      </c>
      <c r="V704">
        <v>5</v>
      </c>
      <c r="W704">
        <f t="shared" si="104"/>
        <v>1</v>
      </c>
      <c r="X704">
        <f>SUM($W$2:W704)</f>
        <v>650</v>
      </c>
      <c r="Y704">
        <f>COUNT($W$2:W704)</f>
        <v>703</v>
      </c>
      <c r="Z704">
        <f t="shared" si="105"/>
        <v>92.460881934566146</v>
      </c>
      <c r="AC704">
        <v>51</v>
      </c>
      <c r="AD704">
        <v>51</v>
      </c>
      <c r="AE704">
        <v>40</v>
      </c>
      <c r="AF704">
        <f t="shared" si="106"/>
        <v>1</v>
      </c>
      <c r="AG704">
        <f>SUM($AF$2:AF704)</f>
        <v>667</v>
      </c>
      <c r="AH704">
        <f>COUNT($AF$2:AF704)</f>
        <v>703</v>
      </c>
      <c r="AI704">
        <f t="shared" si="107"/>
        <v>94.879089615931719</v>
      </c>
      <c r="AL704">
        <v>53</v>
      </c>
      <c r="AM704">
        <v>53</v>
      </c>
      <c r="AN704">
        <v>40</v>
      </c>
      <c r="AO704">
        <f t="shared" si="108"/>
        <v>1</v>
      </c>
      <c r="AP704">
        <f>SUM($AO$2:AO704)</f>
        <v>672</v>
      </c>
      <c r="AQ704">
        <f>COUNT($AO$2:AO704)</f>
        <v>703</v>
      </c>
      <c r="AR704">
        <f t="shared" si="109"/>
        <v>95.590327169274531</v>
      </c>
    </row>
    <row r="705" spans="2:44">
      <c r="B705">
        <v>68</v>
      </c>
      <c r="C705">
        <v>37</v>
      </c>
      <c r="D705">
        <v>5</v>
      </c>
      <c r="E705">
        <f t="shared" si="100"/>
        <v>1</v>
      </c>
      <c r="F705">
        <f>SUM($E$2:E705)</f>
        <v>702</v>
      </c>
      <c r="G705">
        <f>COUNT($E$2:E705)</f>
        <v>704</v>
      </c>
      <c r="H705">
        <f t="shared" si="101"/>
        <v>99.715909090909093</v>
      </c>
      <c r="K705">
        <v>5</v>
      </c>
      <c r="L705">
        <v>5</v>
      </c>
      <c r="M705">
        <v>5</v>
      </c>
      <c r="N705">
        <f t="shared" si="102"/>
        <v>1</v>
      </c>
      <c r="O705">
        <f>SUM($N$2:N705)</f>
        <v>648</v>
      </c>
      <c r="P705">
        <f>COUNT($N$2:N705)</f>
        <v>704</v>
      </c>
      <c r="Q705">
        <f t="shared" si="103"/>
        <v>92.045454545454547</v>
      </c>
      <c r="T705">
        <v>5</v>
      </c>
      <c r="U705">
        <v>5</v>
      </c>
      <c r="V705">
        <v>5</v>
      </c>
      <c r="W705">
        <f t="shared" si="104"/>
        <v>1</v>
      </c>
      <c r="X705">
        <f>SUM($W$2:W705)</f>
        <v>651</v>
      </c>
      <c r="Y705">
        <f>COUNT($W$2:W705)</f>
        <v>704</v>
      </c>
      <c r="Z705">
        <f t="shared" si="105"/>
        <v>92.471590909090907</v>
      </c>
      <c r="AC705">
        <v>51</v>
      </c>
      <c r="AD705">
        <v>51</v>
      </c>
      <c r="AE705">
        <v>40</v>
      </c>
      <c r="AF705">
        <f t="shared" si="106"/>
        <v>1</v>
      </c>
      <c r="AG705">
        <f>SUM($AF$2:AF705)</f>
        <v>668</v>
      </c>
      <c r="AH705">
        <f>COUNT($AF$2:AF705)</f>
        <v>704</v>
      </c>
      <c r="AI705">
        <f t="shared" si="107"/>
        <v>94.88636363636364</v>
      </c>
      <c r="AL705">
        <v>53</v>
      </c>
      <c r="AM705">
        <v>53</v>
      </c>
      <c r="AN705">
        <v>40</v>
      </c>
      <c r="AO705">
        <f t="shared" si="108"/>
        <v>1</v>
      </c>
      <c r="AP705">
        <f>SUM($AO$2:AO705)</f>
        <v>673</v>
      </c>
      <c r="AQ705">
        <f>COUNT($AO$2:AO705)</f>
        <v>704</v>
      </c>
      <c r="AR705">
        <f t="shared" si="109"/>
        <v>95.596590909090907</v>
      </c>
    </row>
    <row r="706" spans="2:44">
      <c r="B706">
        <v>68</v>
      </c>
      <c r="C706">
        <v>37</v>
      </c>
      <c r="D706">
        <v>5</v>
      </c>
      <c r="E706">
        <f t="shared" ref="E706:E769" si="110">IF(D706&lt;=C706,1,0)</f>
        <v>1</v>
      </c>
      <c r="F706">
        <f>SUM($E$2:E706)</f>
        <v>703</v>
      </c>
      <c r="G706">
        <f>COUNT($E$2:E706)</f>
        <v>705</v>
      </c>
      <c r="H706">
        <f t="shared" ref="H706:H769" si="111">F706/G706*100</f>
        <v>99.716312056737593</v>
      </c>
      <c r="K706">
        <v>5</v>
      </c>
      <c r="L706">
        <v>5</v>
      </c>
      <c r="M706">
        <v>5</v>
      </c>
      <c r="N706">
        <f t="shared" ref="N706:N769" si="112">IF(M706&lt;=L706,1,0)</f>
        <v>1</v>
      </c>
      <c r="O706">
        <f>SUM($N$2:N706)</f>
        <v>649</v>
      </c>
      <c r="P706">
        <f>COUNT($N$2:N706)</f>
        <v>705</v>
      </c>
      <c r="Q706">
        <f t="shared" ref="Q706:Q769" si="113">O706/P706*100</f>
        <v>92.056737588652481</v>
      </c>
      <c r="T706">
        <v>5</v>
      </c>
      <c r="U706">
        <v>5</v>
      </c>
      <c r="V706">
        <v>5</v>
      </c>
      <c r="W706">
        <f t="shared" ref="W706:W769" si="114">IF(V706&lt;=U706,1,0)</f>
        <v>1</v>
      </c>
      <c r="X706">
        <f>SUM($W$2:W706)</f>
        <v>652</v>
      </c>
      <c r="Y706">
        <f>COUNT($W$2:W706)</f>
        <v>705</v>
      </c>
      <c r="Z706">
        <f t="shared" ref="Z706:Z769" si="115">X706/Y706*100</f>
        <v>92.482269503546092</v>
      </c>
      <c r="AC706">
        <v>51</v>
      </c>
      <c r="AD706">
        <v>51</v>
      </c>
      <c r="AE706">
        <v>34</v>
      </c>
      <c r="AF706">
        <f t="shared" ref="AF706:AF769" si="116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17">AG706/AH706*100</f>
        <v>94.893617021276597</v>
      </c>
      <c r="AL706">
        <v>53</v>
      </c>
      <c r="AM706">
        <v>53</v>
      </c>
      <c r="AN706">
        <v>34</v>
      </c>
      <c r="AO706">
        <f t="shared" ref="AO706:AO769" si="118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19">AP706/AQ706*100</f>
        <v>95.60283687943263</v>
      </c>
    </row>
    <row r="707" spans="2:44">
      <c r="B707">
        <v>68</v>
      </c>
      <c r="C707">
        <v>37</v>
      </c>
      <c r="D707">
        <v>4</v>
      </c>
      <c r="E707">
        <f t="shared" si="110"/>
        <v>1</v>
      </c>
      <c r="F707">
        <f>SUM($E$2:E707)</f>
        <v>704</v>
      </c>
      <c r="G707">
        <f>COUNT($E$2:E707)</f>
        <v>706</v>
      </c>
      <c r="H707">
        <f t="shared" si="111"/>
        <v>99.716713881019828</v>
      </c>
      <c r="K707">
        <v>5</v>
      </c>
      <c r="L707">
        <v>5</v>
      </c>
      <c r="M707">
        <v>4</v>
      </c>
      <c r="N707">
        <f t="shared" si="112"/>
        <v>1</v>
      </c>
      <c r="O707">
        <f>SUM($N$2:N707)</f>
        <v>650</v>
      </c>
      <c r="P707">
        <f>COUNT($N$2:N707)</f>
        <v>706</v>
      </c>
      <c r="Q707">
        <f t="shared" si="113"/>
        <v>92.067988668555245</v>
      </c>
      <c r="T707">
        <v>5</v>
      </c>
      <c r="U707">
        <v>5</v>
      </c>
      <c r="V707">
        <v>4</v>
      </c>
      <c r="W707">
        <f t="shared" si="114"/>
        <v>1</v>
      </c>
      <c r="X707">
        <f>SUM($W$2:W707)</f>
        <v>653</v>
      </c>
      <c r="Y707">
        <f>COUNT($W$2:W707)</f>
        <v>706</v>
      </c>
      <c r="Z707">
        <f t="shared" si="115"/>
        <v>92.492917847025495</v>
      </c>
      <c r="AC707">
        <v>51</v>
      </c>
      <c r="AD707">
        <v>51</v>
      </c>
      <c r="AE707">
        <v>39</v>
      </c>
      <c r="AF707">
        <f t="shared" si="116"/>
        <v>1</v>
      </c>
      <c r="AG707">
        <f>SUM($AF$2:AF707)</f>
        <v>670</v>
      </c>
      <c r="AH707">
        <f>COUNT($AF$2:AF707)</f>
        <v>706</v>
      </c>
      <c r="AI707">
        <f t="shared" si="117"/>
        <v>94.900849858356935</v>
      </c>
      <c r="AL707">
        <v>53</v>
      </c>
      <c r="AM707">
        <v>53</v>
      </c>
      <c r="AN707">
        <v>39</v>
      </c>
      <c r="AO707">
        <f t="shared" si="118"/>
        <v>1</v>
      </c>
      <c r="AP707">
        <f>SUM($AO$2:AO707)</f>
        <v>675</v>
      </c>
      <c r="AQ707">
        <f>COUNT($AO$2:AO707)</f>
        <v>706</v>
      </c>
      <c r="AR707">
        <f t="shared" si="119"/>
        <v>95.609065155807357</v>
      </c>
    </row>
    <row r="708" spans="2:44">
      <c r="B708">
        <v>68</v>
      </c>
      <c r="C708">
        <v>37</v>
      </c>
      <c r="D708">
        <v>4</v>
      </c>
      <c r="E708">
        <f t="shared" si="110"/>
        <v>1</v>
      </c>
      <c r="F708">
        <f>SUM($E$2:E708)</f>
        <v>705</v>
      </c>
      <c r="G708">
        <f>COUNT($E$2:E708)</f>
        <v>707</v>
      </c>
      <c r="H708">
        <f t="shared" si="111"/>
        <v>99.717114568599712</v>
      </c>
      <c r="K708">
        <v>5</v>
      </c>
      <c r="L708">
        <v>5</v>
      </c>
      <c r="M708">
        <v>4</v>
      </c>
      <c r="N708">
        <f t="shared" si="112"/>
        <v>1</v>
      </c>
      <c r="O708">
        <f>SUM($N$2:N708)</f>
        <v>651</v>
      </c>
      <c r="P708">
        <f>COUNT($N$2:N708)</f>
        <v>707</v>
      </c>
      <c r="Q708">
        <f t="shared" si="113"/>
        <v>92.079207920792086</v>
      </c>
      <c r="T708">
        <v>5</v>
      </c>
      <c r="U708">
        <v>5</v>
      </c>
      <c r="V708">
        <v>4</v>
      </c>
      <c r="W708">
        <f t="shared" si="114"/>
        <v>1</v>
      </c>
      <c r="X708">
        <f>SUM($W$2:W708)</f>
        <v>654</v>
      </c>
      <c r="Y708">
        <f>COUNT($W$2:W708)</f>
        <v>707</v>
      </c>
      <c r="Z708">
        <f t="shared" si="115"/>
        <v>92.503536067892497</v>
      </c>
      <c r="AC708">
        <v>51</v>
      </c>
      <c r="AD708">
        <v>51</v>
      </c>
      <c r="AE708">
        <v>32</v>
      </c>
      <c r="AF708">
        <f t="shared" si="116"/>
        <v>1</v>
      </c>
      <c r="AG708">
        <f>SUM($AF$2:AF708)</f>
        <v>671</v>
      </c>
      <c r="AH708">
        <f>COUNT($AF$2:AF708)</f>
        <v>707</v>
      </c>
      <c r="AI708">
        <f t="shared" si="117"/>
        <v>94.908062234794912</v>
      </c>
      <c r="AL708">
        <v>53</v>
      </c>
      <c r="AM708">
        <v>53</v>
      </c>
      <c r="AN708">
        <v>32</v>
      </c>
      <c r="AO708">
        <f t="shared" si="118"/>
        <v>1</v>
      </c>
      <c r="AP708">
        <f>SUM($AO$2:AO708)</f>
        <v>676</v>
      </c>
      <c r="AQ708">
        <f>COUNT($AO$2:AO708)</f>
        <v>707</v>
      </c>
      <c r="AR708">
        <f t="shared" si="119"/>
        <v>95.615275813295625</v>
      </c>
    </row>
    <row r="709" spans="2:44">
      <c r="B709">
        <v>68</v>
      </c>
      <c r="C709">
        <v>37</v>
      </c>
      <c r="D709">
        <v>4</v>
      </c>
      <c r="E709">
        <f t="shared" si="110"/>
        <v>1</v>
      </c>
      <c r="F709">
        <f>SUM($E$2:E709)</f>
        <v>706</v>
      </c>
      <c r="G709">
        <f>COUNT($E$2:E709)</f>
        <v>708</v>
      </c>
      <c r="H709">
        <f t="shared" si="111"/>
        <v>99.717514124293785</v>
      </c>
      <c r="K709">
        <v>5</v>
      </c>
      <c r="L709">
        <v>5</v>
      </c>
      <c r="M709">
        <v>4</v>
      </c>
      <c r="N709">
        <f t="shared" si="112"/>
        <v>1</v>
      </c>
      <c r="O709">
        <f>SUM($N$2:N709)</f>
        <v>652</v>
      </c>
      <c r="P709">
        <f>COUNT($N$2:N709)</f>
        <v>708</v>
      </c>
      <c r="Q709">
        <f t="shared" si="113"/>
        <v>92.090395480225979</v>
      </c>
      <c r="T709">
        <v>5</v>
      </c>
      <c r="U709">
        <v>5</v>
      </c>
      <c r="V709">
        <v>4</v>
      </c>
      <c r="W709">
        <f t="shared" si="114"/>
        <v>1</v>
      </c>
      <c r="X709">
        <f>SUM($W$2:W709)</f>
        <v>655</v>
      </c>
      <c r="Y709">
        <f>COUNT($W$2:W709)</f>
        <v>708</v>
      </c>
      <c r="Z709">
        <f t="shared" si="115"/>
        <v>92.514124293785315</v>
      </c>
      <c r="AC709">
        <v>51</v>
      </c>
      <c r="AD709">
        <v>51</v>
      </c>
      <c r="AE709">
        <v>48</v>
      </c>
      <c r="AF709">
        <f t="shared" si="116"/>
        <v>1</v>
      </c>
      <c r="AG709">
        <f>SUM($AF$2:AF709)</f>
        <v>672</v>
      </c>
      <c r="AH709">
        <f>COUNT($AF$2:AF709)</f>
        <v>708</v>
      </c>
      <c r="AI709">
        <f t="shared" si="117"/>
        <v>94.915254237288138</v>
      </c>
      <c r="AL709">
        <v>53</v>
      </c>
      <c r="AM709">
        <v>53</v>
      </c>
      <c r="AN709">
        <v>48</v>
      </c>
      <c r="AO709">
        <f t="shared" si="118"/>
        <v>1</v>
      </c>
      <c r="AP709">
        <f>SUM($AO$2:AO709)</f>
        <v>677</v>
      </c>
      <c r="AQ709">
        <f>COUNT($AO$2:AO709)</f>
        <v>708</v>
      </c>
      <c r="AR709">
        <f t="shared" si="119"/>
        <v>95.621468926553675</v>
      </c>
    </row>
    <row r="710" spans="2:44">
      <c r="B710">
        <v>68</v>
      </c>
      <c r="C710">
        <v>37</v>
      </c>
      <c r="D710">
        <v>4</v>
      </c>
      <c r="E710">
        <f t="shared" si="110"/>
        <v>1</v>
      </c>
      <c r="F710">
        <f>SUM($E$2:E710)</f>
        <v>707</v>
      </c>
      <c r="G710">
        <f>COUNT($E$2:E710)</f>
        <v>709</v>
      </c>
      <c r="H710">
        <f t="shared" si="111"/>
        <v>99.717912552891391</v>
      </c>
      <c r="K710">
        <v>5</v>
      </c>
      <c r="L710">
        <v>5</v>
      </c>
      <c r="M710">
        <v>4</v>
      </c>
      <c r="N710">
        <f t="shared" si="112"/>
        <v>1</v>
      </c>
      <c r="O710">
        <f>SUM($N$2:N710)</f>
        <v>653</v>
      </c>
      <c r="P710">
        <f>COUNT($N$2:N710)</f>
        <v>709</v>
      </c>
      <c r="Q710">
        <f t="shared" si="113"/>
        <v>92.101551480959102</v>
      </c>
      <c r="T710">
        <v>5</v>
      </c>
      <c r="U710">
        <v>5</v>
      </c>
      <c r="V710">
        <v>4</v>
      </c>
      <c r="W710">
        <f t="shared" si="114"/>
        <v>1</v>
      </c>
      <c r="X710">
        <f>SUM($W$2:W710)</f>
        <v>656</v>
      </c>
      <c r="Y710">
        <f>COUNT($W$2:W710)</f>
        <v>709</v>
      </c>
      <c r="Z710">
        <f t="shared" si="115"/>
        <v>92.524682651622001</v>
      </c>
      <c r="AC710">
        <v>51</v>
      </c>
      <c r="AD710">
        <v>51</v>
      </c>
      <c r="AE710">
        <v>33</v>
      </c>
      <c r="AF710">
        <f t="shared" si="116"/>
        <v>1</v>
      </c>
      <c r="AG710">
        <f>SUM($AF$2:AF710)</f>
        <v>673</v>
      </c>
      <c r="AH710">
        <f>COUNT($AF$2:AF710)</f>
        <v>709</v>
      </c>
      <c r="AI710">
        <f t="shared" si="117"/>
        <v>94.922425952045131</v>
      </c>
      <c r="AL710">
        <v>53</v>
      </c>
      <c r="AM710">
        <v>53</v>
      </c>
      <c r="AN710">
        <v>33</v>
      </c>
      <c r="AO710">
        <f t="shared" si="118"/>
        <v>1</v>
      </c>
      <c r="AP710">
        <f>SUM($AO$2:AO710)</f>
        <v>678</v>
      </c>
      <c r="AQ710">
        <f>COUNT($AO$2:AO710)</f>
        <v>709</v>
      </c>
      <c r="AR710">
        <f t="shared" si="119"/>
        <v>95.627644569816638</v>
      </c>
    </row>
    <row r="711" spans="2:44">
      <c r="B711">
        <v>68</v>
      </c>
      <c r="C711">
        <v>37</v>
      </c>
      <c r="D711">
        <v>5</v>
      </c>
      <c r="E711">
        <f t="shared" si="110"/>
        <v>1</v>
      </c>
      <c r="F711">
        <f>SUM($E$2:E711)</f>
        <v>708</v>
      </c>
      <c r="G711">
        <f>COUNT($E$2:E711)</f>
        <v>710</v>
      </c>
      <c r="H711">
        <f t="shared" si="111"/>
        <v>99.718309859154928</v>
      </c>
      <c r="K711">
        <v>5</v>
      </c>
      <c r="L711">
        <v>5</v>
      </c>
      <c r="M711">
        <v>5</v>
      </c>
      <c r="N711">
        <f t="shared" si="112"/>
        <v>1</v>
      </c>
      <c r="O711">
        <f>SUM($N$2:N711)</f>
        <v>654</v>
      </c>
      <c r="P711">
        <f>COUNT($N$2:N711)</f>
        <v>710</v>
      </c>
      <c r="Q711">
        <f t="shared" si="113"/>
        <v>92.112676056338032</v>
      </c>
      <c r="T711">
        <v>5</v>
      </c>
      <c r="U711">
        <v>5</v>
      </c>
      <c r="V711">
        <v>5</v>
      </c>
      <c r="W711">
        <f t="shared" si="114"/>
        <v>1</v>
      </c>
      <c r="X711">
        <f>SUM($W$2:W711)</f>
        <v>657</v>
      </c>
      <c r="Y711">
        <f>COUNT($W$2:W711)</f>
        <v>710</v>
      </c>
      <c r="Z711">
        <f t="shared" si="115"/>
        <v>92.535211267605632</v>
      </c>
      <c r="AC711">
        <v>51</v>
      </c>
      <c r="AD711">
        <v>51</v>
      </c>
      <c r="AE711">
        <v>38</v>
      </c>
      <c r="AF711">
        <f t="shared" si="116"/>
        <v>1</v>
      </c>
      <c r="AG711">
        <f>SUM($AF$2:AF711)</f>
        <v>674</v>
      </c>
      <c r="AH711">
        <f>COUNT($AF$2:AF711)</f>
        <v>710</v>
      </c>
      <c r="AI711">
        <f t="shared" si="117"/>
        <v>94.929577464788721</v>
      </c>
      <c r="AL711">
        <v>53</v>
      </c>
      <c r="AM711">
        <v>53</v>
      </c>
      <c r="AN711">
        <v>38</v>
      </c>
      <c r="AO711">
        <f t="shared" si="118"/>
        <v>1</v>
      </c>
      <c r="AP711">
        <f>SUM($AO$2:AO711)</f>
        <v>679</v>
      </c>
      <c r="AQ711">
        <f>COUNT($AO$2:AO711)</f>
        <v>710</v>
      </c>
      <c r="AR711">
        <f t="shared" si="119"/>
        <v>95.633802816901408</v>
      </c>
    </row>
    <row r="712" spans="2:44">
      <c r="B712">
        <v>68</v>
      </c>
      <c r="C712">
        <v>36</v>
      </c>
      <c r="D712">
        <v>5</v>
      </c>
      <c r="E712">
        <f t="shared" si="110"/>
        <v>1</v>
      </c>
      <c r="F712">
        <f>SUM($E$2:E712)</f>
        <v>709</v>
      </c>
      <c r="G712">
        <f>COUNT($E$2:E712)</f>
        <v>711</v>
      </c>
      <c r="H712">
        <f t="shared" si="111"/>
        <v>99.718706047819978</v>
      </c>
      <c r="K712">
        <v>5</v>
      </c>
      <c r="L712">
        <v>5</v>
      </c>
      <c r="M712">
        <v>5</v>
      </c>
      <c r="N712">
        <f t="shared" si="112"/>
        <v>1</v>
      </c>
      <c r="O712">
        <f>SUM($N$2:N712)</f>
        <v>655</v>
      </c>
      <c r="P712">
        <f>COUNT($N$2:N712)</f>
        <v>711</v>
      </c>
      <c r="Q712">
        <f t="shared" si="113"/>
        <v>92.123769338959221</v>
      </c>
      <c r="T712">
        <v>5</v>
      </c>
      <c r="U712">
        <v>5</v>
      </c>
      <c r="V712">
        <v>5</v>
      </c>
      <c r="W712">
        <f t="shared" si="114"/>
        <v>1</v>
      </c>
      <c r="X712">
        <f>SUM($W$2:W712)</f>
        <v>658</v>
      </c>
      <c r="Y712">
        <f>COUNT($W$2:W712)</f>
        <v>711</v>
      </c>
      <c r="Z712">
        <f t="shared" si="115"/>
        <v>92.545710267229254</v>
      </c>
      <c r="AC712">
        <v>51</v>
      </c>
      <c r="AD712">
        <v>51</v>
      </c>
      <c r="AE712">
        <v>42</v>
      </c>
      <c r="AF712">
        <f t="shared" si="116"/>
        <v>1</v>
      </c>
      <c r="AG712">
        <f>SUM($AF$2:AF712)</f>
        <v>675</v>
      </c>
      <c r="AH712">
        <f>COUNT($AF$2:AF712)</f>
        <v>711</v>
      </c>
      <c r="AI712">
        <f t="shared" si="117"/>
        <v>94.936708860759495</v>
      </c>
      <c r="AL712">
        <v>51</v>
      </c>
      <c r="AM712">
        <v>51</v>
      </c>
      <c r="AN712">
        <v>42</v>
      </c>
      <c r="AO712">
        <f t="shared" si="118"/>
        <v>1</v>
      </c>
      <c r="AP712">
        <f>SUM($AO$2:AO712)</f>
        <v>680</v>
      </c>
      <c r="AQ712">
        <f>COUNT($AO$2:AO712)</f>
        <v>711</v>
      </c>
      <c r="AR712">
        <f t="shared" si="119"/>
        <v>95.639943741209564</v>
      </c>
    </row>
    <row r="713" spans="2:44">
      <c r="B713">
        <v>68</v>
      </c>
      <c r="C713">
        <v>36</v>
      </c>
      <c r="D713">
        <v>5</v>
      </c>
      <c r="E713">
        <f t="shared" si="110"/>
        <v>1</v>
      </c>
      <c r="F713">
        <f>SUM($E$2:E713)</f>
        <v>710</v>
      </c>
      <c r="G713">
        <f>COUNT($E$2:E713)</f>
        <v>712</v>
      </c>
      <c r="H713">
        <f t="shared" si="111"/>
        <v>99.719101123595507</v>
      </c>
      <c r="K713">
        <v>5</v>
      </c>
      <c r="L713">
        <v>5</v>
      </c>
      <c r="M713">
        <v>5</v>
      </c>
      <c r="N713">
        <f t="shared" si="112"/>
        <v>1</v>
      </c>
      <c r="O713">
        <f>SUM($N$2:N713)</f>
        <v>656</v>
      </c>
      <c r="P713">
        <f>COUNT($N$2:N713)</f>
        <v>712</v>
      </c>
      <c r="Q713">
        <f t="shared" si="113"/>
        <v>92.134831460674164</v>
      </c>
      <c r="T713">
        <v>5</v>
      </c>
      <c r="U713">
        <v>5</v>
      </c>
      <c r="V713">
        <v>5</v>
      </c>
      <c r="W713">
        <f t="shared" si="114"/>
        <v>1</v>
      </c>
      <c r="X713">
        <f>SUM($W$2:W713)</f>
        <v>659</v>
      </c>
      <c r="Y713">
        <f>COUNT($W$2:W713)</f>
        <v>712</v>
      </c>
      <c r="Z713">
        <f t="shared" si="115"/>
        <v>92.556179775280896</v>
      </c>
      <c r="AC713">
        <v>51</v>
      </c>
      <c r="AD713">
        <v>51</v>
      </c>
      <c r="AE713">
        <v>35</v>
      </c>
      <c r="AF713">
        <f t="shared" si="116"/>
        <v>1</v>
      </c>
      <c r="AG713">
        <f>SUM($AF$2:AF713)</f>
        <v>676</v>
      </c>
      <c r="AH713">
        <f>COUNT($AF$2:AF713)</f>
        <v>712</v>
      </c>
      <c r="AI713">
        <f t="shared" si="117"/>
        <v>94.943820224719104</v>
      </c>
      <c r="AL713">
        <v>51</v>
      </c>
      <c r="AM713">
        <v>51</v>
      </c>
      <c r="AN713">
        <v>35</v>
      </c>
      <c r="AO713">
        <f t="shared" si="118"/>
        <v>1</v>
      </c>
      <c r="AP713">
        <f>SUM($AO$2:AO713)</f>
        <v>681</v>
      </c>
      <c r="AQ713">
        <f>COUNT($AO$2:AO713)</f>
        <v>712</v>
      </c>
      <c r="AR713">
        <f t="shared" si="119"/>
        <v>95.646067415730343</v>
      </c>
    </row>
    <row r="714" spans="2:44">
      <c r="B714">
        <v>68</v>
      </c>
      <c r="C714">
        <v>36</v>
      </c>
      <c r="D714">
        <v>5</v>
      </c>
      <c r="E714">
        <f t="shared" si="110"/>
        <v>1</v>
      </c>
      <c r="F714">
        <f>SUM($E$2:E714)</f>
        <v>711</v>
      </c>
      <c r="G714">
        <f>COUNT($E$2:E714)</f>
        <v>713</v>
      </c>
      <c r="H714">
        <f t="shared" si="111"/>
        <v>99.719495091164092</v>
      </c>
      <c r="K714">
        <v>5</v>
      </c>
      <c r="L714">
        <v>5</v>
      </c>
      <c r="M714">
        <v>5</v>
      </c>
      <c r="N714">
        <f t="shared" si="112"/>
        <v>1</v>
      </c>
      <c r="O714">
        <f>SUM($N$2:N714)</f>
        <v>657</v>
      </c>
      <c r="P714">
        <f>COUNT($N$2:N714)</f>
        <v>713</v>
      </c>
      <c r="Q714">
        <f t="shared" si="113"/>
        <v>92.145862552594664</v>
      </c>
      <c r="T714">
        <v>5</v>
      </c>
      <c r="U714">
        <v>5</v>
      </c>
      <c r="V714">
        <v>5</v>
      </c>
      <c r="W714">
        <f t="shared" si="114"/>
        <v>1</v>
      </c>
      <c r="X714">
        <f>SUM($W$2:W714)</f>
        <v>660</v>
      </c>
      <c r="Y714">
        <f>COUNT($W$2:W714)</f>
        <v>713</v>
      </c>
      <c r="Z714">
        <f t="shared" si="115"/>
        <v>92.56661991584852</v>
      </c>
      <c r="AC714">
        <v>51</v>
      </c>
      <c r="AD714">
        <v>51</v>
      </c>
      <c r="AE714">
        <v>32</v>
      </c>
      <c r="AF714">
        <f t="shared" si="116"/>
        <v>1</v>
      </c>
      <c r="AG714">
        <f>SUM($AF$2:AF714)</f>
        <v>677</v>
      </c>
      <c r="AH714">
        <f>COUNT($AF$2:AF714)</f>
        <v>713</v>
      </c>
      <c r="AI714">
        <f t="shared" si="117"/>
        <v>94.95091164095372</v>
      </c>
      <c r="AL714">
        <v>51</v>
      </c>
      <c r="AM714">
        <v>51</v>
      </c>
      <c r="AN714">
        <v>32</v>
      </c>
      <c r="AO714">
        <f t="shared" si="118"/>
        <v>1</v>
      </c>
      <c r="AP714">
        <f>SUM($AO$2:AO714)</f>
        <v>682</v>
      </c>
      <c r="AQ714">
        <f>COUNT($AO$2:AO714)</f>
        <v>713</v>
      </c>
      <c r="AR714">
        <f t="shared" si="119"/>
        <v>95.652173913043484</v>
      </c>
    </row>
    <row r="715" spans="2:44">
      <c r="B715">
        <v>68</v>
      </c>
      <c r="C715">
        <v>36</v>
      </c>
      <c r="D715">
        <v>4</v>
      </c>
      <c r="E715">
        <f t="shared" si="110"/>
        <v>1</v>
      </c>
      <c r="F715">
        <f>SUM($E$2:E715)</f>
        <v>712</v>
      </c>
      <c r="G715">
        <f>COUNT($E$2:E715)</f>
        <v>714</v>
      </c>
      <c r="H715">
        <f t="shared" si="111"/>
        <v>99.719887955182074</v>
      </c>
      <c r="K715">
        <v>5</v>
      </c>
      <c r="L715">
        <v>5</v>
      </c>
      <c r="M715">
        <v>4</v>
      </c>
      <c r="N715">
        <f t="shared" si="112"/>
        <v>1</v>
      </c>
      <c r="O715">
        <f>SUM($N$2:N715)</f>
        <v>658</v>
      </c>
      <c r="P715">
        <f>COUNT($N$2:N715)</f>
        <v>714</v>
      </c>
      <c r="Q715">
        <f t="shared" si="113"/>
        <v>92.156862745098039</v>
      </c>
      <c r="T715">
        <v>5</v>
      </c>
      <c r="U715">
        <v>5</v>
      </c>
      <c r="V715">
        <v>4</v>
      </c>
      <c r="W715">
        <f t="shared" si="114"/>
        <v>1</v>
      </c>
      <c r="X715">
        <f>SUM($W$2:W715)</f>
        <v>661</v>
      </c>
      <c r="Y715">
        <f>COUNT($W$2:W715)</f>
        <v>714</v>
      </c>
      <c r="Z715">
        <f t="shared" si="115"/>
        <v>92.577030812324935</v>
      </c>
      <c r="AC715">
        <v>51</v>
      </c>
      <c r="AD715">
        <v>51</v>
      </c>
      <c r="AE715">
        <v>44</v>
      </c>
      <c r="AF715">
        <f t="shared" si="116"/>
        <v>1</v>
      </c>
      <c r="AG715">
        <f>SUM($AF$2:AF715)</f>
        <v>678</v>
      </c>
      <c r="AH715">
        <f>COUNT($AF$2:AF715)</f>
        <v>714</v>
      </c>
      <c r="AI715">
        <f t="shared" si="117"/>
        <v>94.9579831932773</v>
      </c>
      <c r="AL715">
        <v>51</v>
      </c>
      <c r="AM715">
        <v>51</v>
      </c>
      <c r="AN715">
        <v>44</v>
      </c>
      <c r="AO715">
        <f t="shared" si="118"/>
        <v>1</v>
      </c>
      <c r="AP715">
        <f>SUM($AO$2:AO715)</f>
        <v>683</v>
      </c>
      <c r="AQ715">
        <f>COUNT($AO$2:AO715)</f>
        <v>714</v>
      </c>
      <c r="AR715">
        <f t="shared" si="119"/>
        <v>95.658263305322137</v>
      </c>
    </row>
    <row r="716" spans="2:44">
      <c r="B716">
        <v>68</v>
      </c>
      <c r="C716">
        <v>36</v>
      </c>
      <c r="D716">
        <v>4</v>
      </c>
      <c r="E716">
        <f t="shared" si="110"/>
        <v>1</v>
      </c>
      <c r="F716">
        <f>SUM($E$2:E716)</f>
        <v>713</v>
      </c>
      <c r="G716">
        <f>COUNT($E$2:E716)</f>
        <v>715</v>
      </c>
      <c r="H716">
        <f t="shared" si="111"/>
        <v>99.72027972027972</v>
      </c>
      <c r="K716">
        <v>5</v>
      </c>
      <c r="L716">
        <v>5</v>
      </c>
      <c r="M716">
        <v>4</v>
      </c>
      <c r="N716">
        <f t="shared" si="112"/>
        <v>1</v>
      </c>
      <c r="O716">
        <f>SUM($N$2:N716)</f>
        <v>659</v>
      </c>
      <c r="P716">
        <f>COUNT($N$2:N716)</f>
        <v>715</v>
      </c>
      <c r="Q716">
        <f t="shared" si="113"/>
        <v>92.167832167832159</v>
      </c>
      <c r="T716">
        <v>6</v>
      </c>
      <c r="U716">
        <v>6</v>
      </c>
      <c r="V716">
        <v>4</v>
      </c>
      <c r="W716">
        <f t="shared" si="114"/>
        <v>1</v>
      </c>
      <c r="X716">
        <f>SUM($W$2:W716)</f>
        <v>662</v>
      </c>
      <c r="Y716">
        <f>COUNT($W$2:W716)</f>
        <v>715</v>
      </c>
      <c r="Z716">
        <f t="shared" si="115"/>
        <v>92.587412587412587</v>
      </c>
      <c r="AC716">
        <v>51</v>
      </c>
      <c r="AD716">
        <v>51</v>
      </c>
      <c r="AE716">
        <v>35</v>
      </c>
      <c r="AF716">
        <f t="shared" si="116"/>
        <v>1</v>
      </c>
      <c r="AG716">
        <f>SUM($AF$2:AF716)</f>
        <v>679</v>
      </c>
      <c r="AH716">
        <f>COUNT($AF$2:AF716)</f>
        <v>715</v>
      </c>
      <c r="AI716">
        <f t="shared" si="117"/>
        <v>94.96503496503496</v>
      </c>
      <c r="AL716">
        <v>51</v>
      </c>
      <c r="AM716">
        <v>51</v>
      </c>
      <c r="AN716">
        <v>35</v>
      </c>
      <c r="AO716">
        <f t="shared" si="118"/>
        <v>1</v>
      </c>
      <c r="AP716">
        <f>SUM($AO$2:AO716)</f>
        <v>684</v>
      </c>
      <c r="AQ716">
        <f>COUNT($AO$2:AO716)</f>
        <v>715</v>
      </c>
      <c r="AR716">
        <f t="shared" si="119"/>
        <v>95.664335664335667</v>
      </c>
    </row>
    <row r="717" spans="2:44">
      <c r="B717">
        <v>68</v>
      </c>
      <c r="C717">
        <v>36</v>
      </c>
      <c r="D717">
        <v>4</v>
      </c>
      <c r="E717">
        <f t="shared" si="110"/>
        <v>1</v>
      </c>
      <c r="F717">
        <f>SUM($E$2:E717)</f>
        <v>714</v>
      </c>
      <c r="G717">
        <f>COUNT($E$2:E717)</f>
        <v>716</v>
      </c>
      <c r="H717">
        <f t="shared" si="111"/>
        <v>99.720670391061446</v>
      </c>
      <c r="K717">
        <v>5</v>
      </c>
      <c r="L717">
        <v>5</v>
      </c>
      <c r="M717">
        <v>4</v>
      </c>
      <c r="N717">
        <f t="shared" si="112"/>
        <v>1</v>
      </c>
      <c r="O717">
        <f>SUM($N$2:N717)</f>
        <v>660</v>
      </c>
      <c r="P717">
        <f>COUNT($N$2:N717)</f>
        <v>716</v>
      </c>
      <c r="Q717">
        <f t="shared" si="113"/>
        <v>92.178770949720672</v>
      </c>
      <c r="T717">
        <v>6</v>
      </c>
      <c r="U717">
        <v>6</v>
      </c>
      <c r="V717">
        <v>4</v>
      </c>
      <c r="W717">
        <f t="shared" si="114"/>
        <v>1</v>
      </c>
      <c r="X717">
        <f>SUM($W$2:W717)</f>
        <v>663</v>
      </c>
      <c r="Y717">
        <f>COUNT($W$2:W717)</f>
        <v>716</v>
      </c>
      <c r="Z717">
        <f t="shared" si="115"/>
        <v>92.597765363128488</v>
      </c>
      <c r="AC717">
        <v>51</v>
      </c>
      <c r="AD717">
        <v>51</v>
      </c>
      <c r="AE717">
        <v>38</v>
      </c>
      <c r="AF717">
        <f t="shared" si="116"/>
        <v>1</v>
      </c>
      <c r="AG717">
        <f>SUM($AF$2:AF717)</f>
        <v>680</v>
      </c>
      <c r="AH717">
        <f>COUNT($AF$2:AF717)</f>
        <v>716</v>
      </c>
      <c r="AI717">
        <f t="shared" si="117"/>
        <v>94.97206703910615</v>
      </c>
      <c r="AL717">
        <v>51</v>
      </c>
      <c r="AM717">
        <v>51</v>
      </c>
      <c r="AN717">
        <v>38</v>
      </c>
      <c r="AO717">
        <f t="shared" si="118"/>
        <v>1</v>
      </c>
      <c r="AP717">
        <f>SUM($AO$2:AO717)</f>
        <v>685</v>
      </c>
      <c r="AQ717">
        <f>COUNT($AO$2:AO717)</f>
        <v>716</v>
      </c>
      <c r="AR717">
        <f t="shared" si="119"/>
        <v>95.670391061452506</v>
      </c>
    </row>
    <row r="718" spans="2:44">
      <c r="B718">
        <v>68</v>
      </c>
      <c r="C718">
        <v>36</v>
      </c>
      <c r="D718">
        <v>4</v>
      </c>
      <c r="E718">
        <f t="shared" si="110"/>
        <v>1</v>
      </c>
      <c r="F718">
        <f>SUM($E$2:E718)</f>
        <v>715</v>
      </c>
      <c r="G718">
        <f>COUNT($E$2:E718)</f>
        <v>717</v>
      </c>
      <c r="H718">
        <f t="shared" si="111"/>
        <v>99.721059972105991</v>
      </c>
      <c r="K718">
        <v>5</v>
      </c>
      <c r="L718">
        <v>5</v>
      </c>
      <c r="M718">
        <v>4</v>
      </c>
      <c r="N718">
        <f t="shared" si="112"/>
        <v>1</v>
      </c>
      <c r="O718">
        <f>SUM($N$2:N718)</f>
        <v>661</v>
      </c>
      <c r="P718">
        <f>COUNT($N$2:N718)</f>
        <v>717</v>
      </c>
      <c r="Q718">
        <f t="shared" si="113"/>
        <v>92.189679218967925</v>
      </c>
      <c r="T718">
        <v>6</v>
      </c>
      <c r="U718">
        <v>6</v>
      </c>
      <c r="V718">
        <v>4</v>
      </c>
      <c r="W718">
        <f t="shared" si="114"/>
        <v>1</v>
      </c>
      <c r="X718">
        <f>SUM($W$2:W718)</f>
        <v>664</v>
      </c>
      <c r="Y718">
        <f>COUNT($W$2:W718)</f>
        <v>717</v>
      </c>
      <c r="Z718">
        <f t="shared" si="115"/>
        <v>92.608089260808924</v>
      </c>
      <c r="AC718">
        <v>51</v>
      </c>
      <c r="AD718">
        <v>51</v>
      </c>
      <c r="AE718">
        <v>38</v>
      </c>
      <c r="AF718">
        <f t="shared" si="116"/>
        <v>1</v>
      </c>
      <c r="AG718">
        <f>SUM($AF$2:AF718)</f>
        <v>681</v>
      </c>
      <c r="AH718">
        <f>COUNT($AF$2:AF718)</f>
        <v>717</v>
      </c>
      <c r="AI718">
        <f t="shared" si="117"/>
        <v>94.979079497907946</v>
      </c>
      <c r="AL718">
        <v>51</v>
      </c>
      <c r="AM718">
        <v>51</v>
      </c>
      <c r="AN718">
        <v>38</v>
      </c>
      <c r="AO718">
        <f t="shared" si="118"/>
        <v>1</v>
      </c>
      <c r="AP718">
        <f>SUM($AO$2:AO718)</f>
        <v>686</v>
      </c>
      <c r="AQ718">
        <f>COUNT($AO$2:AO718)</f>
        <v>717</v>
      </c>
      <c r="AR718">
        <f t="shared" si="119"/>
        <v>95.676429567642955</v>
      </c>
    </row>
    <row r="719" spans="2:44">
      <c r="B719">
        <v>68</v>
      </c>
      <c r="C719">
        <v>36</v>
      </c>
      <c r="D719">
        <v>5</v>
      </c>
      <c r="E719">
        <f t="shared" si="110"/>
        <v>1</v>
      </c>
      <c r="F719">
        <f>SUM($E$2:E719)</f>
        <v>716</v>
      </c>
      <c r="G719">
        <f>COUNT($E$2:E719)</f>
        <v>718</v>
      </c>
      <c r="H719">
        <f t="shared" si="111"/>
        <v>99.721448467966582</v>
      </c>
      <c r="K719">
        <v>5</v>
      </c>
      <c r="L719">
        <v>5</v>
      </c>
      <c r="M719">
        <v>5</v>
      </c>
      <c r="N719">
        <f t="shared" si="112"/>
        <v>1</v>
      </c>
      <c r="O719">
        <f>SUM($N$2:N719)</f>
        <v>662</v>
      </c>
      <c r="P719">
        <f>COUNT($N$2:N719)</f>
        <v>718</v>
      </c>
      <c r="Q719">
        <f t="shared" si="113"/>
        <v>92.200557103064057</v>
      </c>
      <c r="T719">
        <v>6</v>
      </c>
      <c r="U719">
        <v>6</v>
      </c>
      <c r="V719">
        <v>5</v>
      </c>
      <c r="W719">
        <f t="shared" si="114"/>
        <v>1</v>
      </c>
      <c r="X719">
        <f>SUM($W$2:W719)</f>
        <v>665</v>
      </c>
      <c r="Y719">
        <f>COUNT($W$2:W719)</f>
        <v>718</v>
      </c>
      <c r="Z719">
        <f t="shared" si="115"/>
        <v>92.618384401114213</v>
      </c>
      <c r="AC719">
        <v>51</v>
      </c>
      <c r="AD719">
        <v>51</v>
      </c>
      <c r="AE719">
        <v>50</v>
      </c>
      <c r="AF719">
        <f t="shared" si="116"/>
        <v>1</v>
      </c>
      <c r="AG719">
        <f>SUM($AF$2:AF719)</f>
        <v>682</v>
      </c>
      <c r="AH719">
        <f>COUNT($AF$2:AF719)</f>
        <v>718</v>
      </c>
      <c r="AI719">
        <f t="shared" si="117"/>
        <v>94.986072423398326</v>
      </c>
      <c r="AL719">
        <v>51</v>
      </c>
      <c r="AM719">
        <v>51</v>
      </c>
      <c r="AN719">
        <v>50</v>
      </c>
      <c r="AO719">
        <f t="shared" si="118"/>
        <v>1</v>
      </c>
      <c r="AP719">
        <f>SUM($AO$2:AO719)</f>
        <v>687</v>
      </c>
      <c r="AQ719">
        <f>COUNT($AO$2:AO719)</f>
        <v>718</v>
      </c>
      <c r="AR719">
        <f t="shared" si="119"/>
        <v>95.682451253481887</v>
      </c>
    </row>
    <row r="720" spans="2:44">
      <c r="B720">
        <v>68</v>
      </c>
      <c r="C720">
        <v>36</v>
      </c>
      <c r="D720">
        <v>6</v>
      </c>
      <c r="E720">
        <f t="shared" si="110"/>
        <v>1</v>
      </c>
      <c r="F720">
        <f>SUM($E$2:E720)</f>
        <v>717</v>
      </c>
      <c r="G720">
        <f>COUNT($E$2:E720)</f>
        <v>719</v>
      </c>
      <c r="H720">
        <f t="shared" si="111"/>
        <v>99.721835883171067</v>
      </c>
      <c r="K720">
        <v>5</v>
      </c>
      <c r="L720">
        <v>5</v>
      </c>
      <c r="M720">
        <v>6</v>
      </c>
      <c r="N720">
        <f t="shared" si="112"/>
        <v>0</v>
      </c>
      <c r="O720">
        <f>SUM($N$2:N720)</f>
        <v>662</v>
      </c>
      <c r="P720">
        <f>COUNT($N$2:N720)</f>
        <v>719</v>
      </c>
      <c r="Q720">
        <f t="shared" si="113"/>
        <v>92.072322670375513</v>
      </c>
      <c r="T720">
        <v>6</v>
      </c>
      <c r="U720">
        <v>6</v>
      </c>
      <c r="V720">
        <v>6</v>
      </c>
      <c r="W720">
        <f t="shared" si="114"/>
        <v>1</v>
      </c>
      <c r="X720">
        <f>SUM($W$2:W720)</f>
        <v>666</v>
      </c>
      <c r="Y720">
        <f>COUNT($W$2:W720)</f>
        <v>719</v>
      </c>
      <c r="Z720">
        <f t="shared" si="115"/>
        <v>92.628650904033378</v>
      </c>
      <c r="AC720">
        <v>51</v>
      </c>
      <c r="AD720">
        <v>51</v>
      </c>
      <c r="AE720">
        <v>29</v>
      </c>
      <c r="AF720">
        <f t="shared" si="116"/>
        <v>1</v>
      </c>
      <c r="AG720">
        <f>SUM($AF$2:AF720)</f>
        <v>683</v>
      </c>
      <c r="AH720">
        <f>COUNT($AF$2:AF720)</f>
        <v>719</v>
      </c>
      <c r="AI720">
        <f t="shared" si="117"/>
        <v>94.99304589707927</v>
      </c>
      <c r="AL720">
        <v>51</v>
      </c>
      <c r="AM720">
        <v>51</v>
      </c>
      <c r="AN720">
        <v>29</v>
      </c>
      <c r="AO720">
        <f t="shared" si="118"/>
        <v>1</v>
      </c>
      <c r="AP720">
        <f>SUM($AO$2:AO720)</f>
        <v>688</v>
      </c>
      <c r="AQ720">
        <f>COUNT($AO$2:AO720)</f>
        <v>719</v>
      </c>
      <c r="AR720">
        <f t="shared" si="119"/>
        <v>95.688456189151594</v>
      </c>
    </row>
    <row r="721" spans="2:44">
      <c r="B721">
        <v>68</v>
      </c>
      <c r="C721">
        <v>36</v>
      </c>
      <c r="D721">
        <v>5</v>
      </c>
      <c r="E721">
        <f t="shared" si="110"/>
        <v>1</v>
      </c>
      <c r="F721">
        <f>SUM($E$2:E721)</f>
        <v>718</v>
      </c>
      <c r="G721">
        <f>COUNT($E$2:E721)</f>
        <v>720</v>
      </c>
      <c r="H721">
        <f t="shared" si="111"/>
        <v>99.722222222222229</v>
      </c>
      <c r="K721">
        <v>5</v>
      </c>
      <c r="L721">
        <v>5</v>
      </c>
      <c r="M721">
        <v>5</v>
      </c>
      <c r="N721">
        <f t="shared" si="112"/>
        <v>1</v>
      </c>
      <c r="O721">
        <f>SUM($N$2:N721)</f>
        <v>663</v>
      </c>
      <c r="P721">
        <f>COUNT($N$2:N721)</f>
        <v>720</v>
      </c>
      <c r="Q721">
        <f t="shared" si="113"/>
        <v>92.083333333333329</v>
      </c>
      <c r="T721">
        <v>6</v>
      </c>
      <c r="U721">
        <v>6</v>
      </c>
      <c r="V721">
        <v>5</v>
      </c>
      <c r="W721">
        <f t="shared" si="114"/>
        <v>1</v>
      </c>
      <c r="X721">
        <f>SUM($W$2:W721)</f>
        <v>667</v>
      </c>
      <c r="Y721">
        <f>COUNT($W$2:W721)</f>
        <v>720</v>
      </c>
      <c r="Z721">
        <f t="shared" si="115"/>
        <v>92.638888888888886</v>
      </c>
      <c r="AC721">
        <v>51</v>
      </c>
      <c r="AD721">
        <v>51</v>
      </c>
      <c r="AE721">
        <v>37</v>
      </c>
      <c r="AF721">
        <f t="shared" si="116"/>
        <v>1</v>
      </c>
      <c r="AG721">
        <f>SUM($AF$2:AF721)</f>
        <v>684</v>
      </c>
      <c r="AH721">
        <f>COUNT($AF$2:AF721)</f>
        <v>720</v>
      </c>
      <c r="AI721">
        <f t="shared" si="117"/>
        <v>95</v>
      </c>
      <c r="AL721">
        <v>51</v>
      </c>
      <c r="AM721">
        <v>51</v>
      </c>
      <c r="AN721">
        <v>37</v>
      </c>
      <c r="AO721">
        <f t="shared" si="118"/>
        <v>1</v>
      </c>
      <c r="AP721">
        <f>SUM($AO$2:AO721)</f>
        <v>689</v>
      </c>
      <c r="AQ721">
        <f>COUNT($AO$2:AO721)</f>
        <v>720</v>
      </c>
      <c r="AR721">
        <f t="shared" si="119"/>
        <v>95.694444444444443</v>
      </c>
    </row>
    <row r="722" spans="2:44">
      <c r="B722">
        <v>68</v>
      </c>
      <c r="C722">
        <v>36</v>
      </c>
      <c r="D722">
        <v>4</v>
      </c>
      <c r="E722">
        <f t="shared" si="110"/>
        <v>1</v>
      </c>
      <c r="F722">
        <f>SUM($E$2:E722)</f>
        <v>719</v>
      </c>
      <c r="G722">
        <f>COUNT($E$2:E722)</f>
        <v>721</v>
      </c>
      <c r="H722">
        <f t="shared" si="111"/>
        <v>99.722607489597777</v>
      </c>
      <c r="K722">
        <v>5</v>
      </c>
      <c r="L722">
        <v>5</v>
      </c>
      <c r="M722">
        <v>4</v>
      </c>
      <c r="N722">
        <f t="shared" si="112"/>
        <v>1</v>
      </c>
      <c r="O722">
        <f>SUM($N$2:N722)</f>
        <v>664</v>
      </c>
      <c r="P722">
        <f>COUNT($N$2:N722)</f>
        <v>721</v>
      </c>
      <c r="Q722">
        <f t="shared" si="113"/>
        <v>92.094313453536756</v>
      </c>
      <c r="T722">
        <v>6</v>
      </c>
      <c r="U722">
        <v>6</v>
      </c>
      <c r="V722">
        <v>4</v>
      </c>
      <c r="W722">
        <f t="shared" si="114"/>
        <v>1</v>
      </c>
      <c r="X722">
        <f>SUM($W$2:W722)</f>
        <v>668</v>
      </c>
      <c r="Y722">
        <f>COUNT($W$2:W722)</f>
        <v>721</v>
      </c>
      <c r="Z722">
        <f t="shared" si="115"/>
        <v>92.649098474341201</v>
      </c>
      <c r="AC722">
        <v>51</v>
      </c>
      <c r="AD722">
        <v>51</v>
      </c>
      <c r="AE722">
        <v>53</v>
      </c>
      <c r="AF722">
        <f t="shared" si="116"/>
        <v>0</v>
      </c>
      <c r="AG722">
        <f>SUM($AF$2:AF722)</f>
        <v>684</v>
      </c>
      <c r="AH722">
        <f>COUNT($AF$2:AF722)</f>
        <v>721</v>
      </c>
      <c r="AI722">
        <f t="shared" si="117"/>
        <v>94.868238557558954</v>
      </c>
      <c r="AL722">
        <v>51</v>
      </c>
      <c r="AM722">
        <v>51</v>
      </c>
      <c r="AN722">
        <v>53</v>
      </c>
      <c r="AO722">
        <f t="shared" si="118"/>
        <v>0</v>
      </c>
      <c r="AP722">
        <f>SUM($AO$2:AO722)</f>
        <v>689</v>
      </c>
      <c r="AQ722">
        <f>COUNT($AO$2:AO722)</f>
        <v>721</v>
      </c>
      <c r="AR722">
        <f t="shared" si="119"/>
        <v>95.561719833564496</v>
      </c>
    </row>
    <row r="723" spans="2:44">
      <c r="B723">
        <v>68</v>
      </c>
      <c r="C723">
        <v>36</v>
      </c>
      <c r="D723">
        <v>5</v>
      </c>
      <c r="E723">
        <f t="shared" si="110"/>
        <v>1</v>
      </c>
      <c r="F723">
        <f>SUM($E$2:E723)</f>
        <v>720</v>
      </c>
      <c r="G723">
        <f>COUNT($E$2:E723)</f>
        <v>722</v>
      </c>
      <c r="H723">
        <f t="shared" si="111"/>
        <v>99.7229916897507</v>
      </c>
      <c r="K723">
        <v>5</v>
      </c>
      <c r="L723">
        <v>5</v>
      </c>
      <c r="M723">
        <v>5</v>
      </c>
      <c r="N723">
        <f t="shared" si="112"/>
        <v>1</v>
      </c>
      <c r="O723">
        <f>SUM($N$2:N723)</f>
        <v>665</v>
      </c>
      <c r="P723">
        <f>COUNT($N$2:N723)</f>
        <v>722</v>
      </c>
      <c r="Q723">
        <f t="shared" si="113"/>
        <v>92.10526315789474</v>
      </c>
      <c r="T723">
        <v>6</v>
      </c>
      <c r="U723">
        <v>6</v>
      </c>
      <c r="V723">
        <v>5</v>
      </c>
      <c r="W723">
        <f t="shared" si="114"/>
        <v>1</v>
      </c>
      <c r="X723">
        <f>SUM($W$2:W723)</f>
        <v>669</v>
      </c>
      <c r="Y723">
        <f>COUNT($W$2:W723)</f>
        <v>722</v>
      </c>
      <c r="Z723">
        <f t="shared" si="115"/>
        <v>92.659279778393355</v>
      </c>
      <c r="AC723">
        <v>51</v>
      </c>
      <c r="AD723">
        <v>51</v>
      </c>
      <c r="AE723">
        <v>35</v>
      </c>
      <c r="AF723">
        <f t="shared" si="116"/>
        <v>1</v>
      </c>
      <c r="AG723">
        <f>SUM($AF$2:AF723)</f>
        <v>685</v>
      </c>
      <c r="AH723">
        <f>COUNT($AF$2:AF723)</f>
        <v>722</v>
      </c>
      <c r="AI723">
        <f t="shared" si="117"/>
        <v>94.875346260387815</v>
      </c>
      <c r="AL723">
        <v>51</v>
      </c>
      <c r="AM723">
        <v>51</v>
      </c>
      <c r="AN723">
        <v>35</v>
      </c>
      <c r="AO723">
        <f t="shared" si="118"/>
        <v>1</v>
      </c>
      <c r="AP723">
        <f>SUM($AO$2:AO723)</f>
        <v>690</v>
      </c>
      <c r="AQ723">
        <f>COUNT($AO$2:AO723)</f>
        <v>722</v>
      </c>
      <c r="AR723">
        <f t="shared" si="119"/>
        <v>95.56786703601108</v>
      </c>
    </row>
    <row r="724" spans="2:44">
      <c r="B724">
        <v>68</v>
      </c>
      <c r="C724">
        <v>36</v>
      </c>
      <c r="D724">
        <v>4</v>
      </c>
      <c r="E724">
        <f t="shared" si="110"/>
        <v>1</v>
      </c>
      <c r="F724">
        <f>SUM($E$2:E724)</f>
        <v>721</v>
      </c>
      <c r="G724">
        <f>COUNT($E$2:E724)</f>
        <v>723</v>
      </c>
      <c r="H724">
        <f t="shared" si="111"/>
        <v>99.723374827109268</v>
      </c>
      <c r="K724">
        <v>5</v>
      </c>
      <c r="L724">
        <v>5</v>
      </c>
      <c r="M724">
        <v>4</v>
      </c>
      <c r="N724">
        <f t="shared" si="112"/>
        <v>1</v>
      </c>
      <c r="O724">
        <f>SUM($N$2:N724)</f>
        <v>666</v>
      </c>
      <c r="P724">
        <f>COUNT($N$2:N724)</f>
        <v>723</v>
      </c>
      <c r="Q724">
        <f t="shared" si="113"/>
        <v>92.116182572614107</v>
      </c>
      <c r="T724">
        <v>6</v>
      </c>
      <c r="U724">
        <v>6</v>
      </c>
      <c r="V724">
        <v>4</v>
      </c>
      <c r="W724">
        <f t="shared" si="114"/>
        <v>1</v>
      </c>
      <c r="X724">
        <f>SUM($W$2:W724)</f>
        <v>670</v>
      </c>
      <c r="Y724">
        <f>COUNT($W$2:W724)</f>
        <v>723</v>
      </c>
      <c r="Z724">
        <f t="shared" si="115"/>
        <v>92.669432918395572</v>
      </c>
      <c r="AC724">
        <v>51</v>
      </c>
      <c r="AD724">
        <v>51</v>
      </c>
      <c r="AE724">
        <v>40</v>
      </c>
      <c r="AF724">
        <f t="shared" si="116"/>
        <v>1</v>
      </c>
      <c r="AG724">
        <f>SUM($AF$2:AF724)</f>
        <v>686</v>
      </c>
      <c r="AH724">
        <f>COUNT($AF$2:AF724)</f>
        <v>723</v>
      </c>
      <c r="AI724">
        <f t="shared" si="117"/>
        <v>94.882434301521428</v>
      </c>
      <c r="AL724">
        <v>51</v>
      </c>
      <c r="AM724">
        <v>51</v>
      </c>
      <c r="AN724">
        <v>40</v>
      </c>
      <c r="AO724">
        <f t="shared" si="118"/>
        <v>1</v>
      </c>
      <c r="AP724">
        <f>SUM($AO$2:AO724)</f>
        <v>691</v>
      </c>
      <c r="AQ724">
        <f>COUNT($AO$2:AO724)</f>
        <v>723</v>
      </c>
      <c r="AR724">
        <f t="shared" si="119"/>
        <v>95.573997233748273</v>
      </c>
    </row>
    <row r="725" spans="2:44">
      <c r="B725">
        <v>68</v>
      </c>
      <c r="C725">
        <v>36</v>
      </c>
      <c r="D725">
        <v>4</v>
      </c>
      <c r="E725">
        <f t="shared" si="110"/>
        <v>1</v>
      </c>
      <c r="F725">
        <f>SUM($E$2:E725)</f>
        <v>722</v>
      </c>
      <c r="G725">
        <f>COUNT($E$2:E725)</f>
        <v>724</v>
      </c>
      <c r="H725">
        <f t="shared" si="111"/>
        <v>99.723756906077341</v>
      </c>
      <c r="K725">
        <v>5</v>
      </c>
      <c r="L725">
        <v>5</v>
      </c>
      <c r="M725">
        <v>4</v>
      </c>
      <c r="N725">
        <f t="shared" si="112"/>
        <v>1</v>
      </c>
      <c r="O725">
        <f>SUM($N$2:N725)</f>
        <v>667</v>
      </c>
      <c r="P725">
        <f>COUNT($N$2:N725)</f>
        <v>724</v>
      </c>
      <c r="Q725">
        <f t="shared" si="113"/>
        <v>92.127071823204417</v>
      </c>
      <c r="T725">
        <v>6</v>
      </c>
      <c r="U725">
        <v>6</v>
      </c>
      <c r="V725">
        <v>4</v>
      </c>
      <c r="W725">
        <f t="shared" si="114"/>
        <v>1</v>
      </c>
      <c r="X725">
        <f>SUM($W$2:W725)</f>
        <v>671</v>
      </c>
      <c r="Y725">
        <f>COUNT($W$2:W725)</f>
        <v>724</v>
      </c>
      <c r="Z725">
        <f t="shared" si="115"/>
        <v>92.679558011049721</v>
      </c>
      <c r="AC725">
        <v>51</v>
      </c>
      <c r="AD725">
        <v>51</v>
      </c>
      <c r="AE725">
        <v>49</v>
      </c>
      <c r="AF725">
        <f t="shared" si="116"/>
        <v>1</v>
      </c>
      <c r="AG725">
        <f>SUM($AF$2:AF725)</f>
        <v>687</v>
      </c>
      <c r="AH725">
        <f>COUNT($AF$2:AF725)</f>
        <v>724</v>
      </c>
      <c r="AI725">
        <f t="shared" si="117"/>
        <v>94.889502762430951</v>
      </c>
      <c r="AL725">
        <v>51</v>
      </c>
      <c r="AM725">
        <v>51</v>
      </c>
      <c r="AN725">
        <v>49</v>
      </c>
      <c r="AO725">
        <f t="shared" si="118"/>
        <v>1</v>
      </c>
      <c r="AP725">
        <f>SUM($AO$2:AO725)</f>
        <v>692</v>
      </c>
      <c r="AQ725">
        <f>COUNT($AO$2:AO725)</f>
        <v>724</v>
      </c>
      <c r="AR725">
        <f t="shared" si="119"/>
        <v>95.58011049723757</v>
      </c>
    </row>
    <row r="726" spans="2:44">
      <c r="B726">
        <v>68</v>
      </c>
      <c r="C726">
        <v>36</v>
      </c>
      <c r="D726">
        <v>5</v>
      </c>
      <c r="E726">
        <f t="shared" si="110"/>
        <v>1</v>
      </c>
      <c r="F726">
        <f>SUM($E$2:E726)</f>
        <v>723</v>
      </c>
      <c r="G726">
        <f>COUNT($E$2:E726)</f>
        <v>725</v>
      </c>
      <c r="H726">
        <f t="shared" si="111"/>
        <v>99.724137931034491</v>
      </c>
      <c r="K726">
        <v>5</v>
      </c>
      <c r="L726">
        <v>5</v>
      </c>
      <c r="M726">
        <v>5</v>
      </c>
      <c r="N726">
        <f t="shared" si="112"/>
        <v>1</v>
      </c>
      <c r="O726">
        <f>SUM($N$2:N726)</f>
        <v>668</v>
      </c>
      <c r="P726">
        <f>COUNT($N$2:N726)</f>
        <v>725</v>
      </c>
      <c r="Q726">
        <f t="shared" si="113"/>
        <v>92.137931034482762</v>
      </c>
      <c r="T726">
        <v>6</v>
      </c>
      <c r="U726">
        <v>6</v>
      </c>
      <c r="V726">
        <v>5</v>
      </c>
      <c r="W726">
        <f t="shared" si="114"/>
        <v>1</v>
      </c>
      <c r="X726">
        <f>SUM($W$2:W726)</f>
        <v>672</v>
      </c>
      <c r="Y726">
        <f>COUNT($W$2:W726)</f>
        <v>725</v>
      </c>
      <c r="Z726">
        <f t="shared" si="115"/>
        <v>92.689655172413794</v>
      </c>
      <c r="AC726">
        <v>51</v>
      </c>
      <c r="AD726">
        <v>51</v>
      </c>
      <c r="AE726">
        <v>32</v>
      </c>
      <c r="AF726">
        <f t="shared" si="116"/>
        <v>1</v>
      </c>
      <c r="AG726">
        <f>SUM($AF$2:AF726)</f>
        <v>688</v>
      </c>
      <c r="AH726">
        <f>COUNT($AF$2:AF726)</f>
        <v>725</v>
      </c>
      <c r="AI726">
        <f t="shared" si="117"/>
        <v>94.896551724137936</v>
      </c>
      <c r="AL726">
        <v>51</v>
      </c>
      <c r="AM726">
        <v>51</v>
      </c>
      <c r="AN726">
        <v>32</v>
      </c>
      <c r="AO726">
        <f t="shared" si="118"/>
        <v>1</v>
      </c>
      <c r="AP726">
        <f>SUM($AO$2:AO726)</f>
        <v>693</v>
      </c>
      <c r="AQ726">
        <f>COUNT($AO$2:AO726)</f>
        <v>725</v>
      </c>
      <c r="AR726">
        <f t="shared" si="119"/>
        <v>95.58620689655173</v>
      </c>
    </row>
    <row r="727" spans="2:44">
      <c r="B727">
        <v>68</v>
      </c>
      <c r="C727">
        <v>36</v>
      </c>
      <c r="D727">
        <v>5</v>
      </c>
      <c r="E727">
        <f t="shared" si="110"/>
        <v>1</v>
      </c>
      <c r="F727">
        <f>SUM($E$2:E727)</f>
        <v>724</v>
      </c>
      <c r="G727">
        <f>COUNT($E$2:E727)</f>
        <v>726</v>
      </c>
      <c r="H727">
        <f t="shared" si="111"/>
        <v>99.724517906336089</v>
      </c>
      <c r="K727">
        <v>5</v>
      </c>
      <c r="L727">
        <v>5</v>
      </c>
      <c r="M727">
        <v>5</v>
      </c>
      <c r="N727">
        <f t="shared" si="112"/>
        <v>1</v>
      </c>
      <c r="O727">
        <f>SUM($N$2:N727)</f>
        <v>669</v>
      </c>
      <c r="P727">
        <f>COUNT($N$2:N727)</f>
        <v>726</v>
      </c>
      <c r="Q727">
        <f t="shared" si="113"/>
        <v>92.148760330578511</v>
      </c>
      <c r="T727">
        <v>6</v>
      </c>
      <c r="U727">
        <v>6</v>
      </c>
      <c r="V727">
        <v>5</v>
      </c>
      <c r="W727">
        <f t="shared" si="114"/>
        <v>1</v>
      </c>
      <c r="X727">
        <f>SUM($W$2:W727)</f>
        <v>673</v>
      </c>
      <c r="Y727">
        <f>COUNT($W$2:W727)</f>
        <v>726</v>
      </c>
      <c r="Z727">
        <f t="shared" si="115"/>
        <v>92.699724517906333</v>
      </c>
      <c r="AC727">
        <v>51</v>
      </c>
      <c r="AD727">
        <v>51</v>
      </c>
      <c r="AE727">
        <v>38</v>
      </c>
      <c r="AF727">
        <f t="shared" si="116"/>
        <v>1</v>
      </c>
      <c r="AG727">
        <f>SUM($AF$2:AF727)</f>
        <v>689</v>
      </c>
      <c r="AH727">
        <f>COUNT($AF$2:AF727)</f>
        <v>726</v>
      </c>
      <c r="AI727">
        <f t="shared" si="117"/>
        <v>94.903581267217632</v>
      </c>
      <c r="AL727">
        <v>51</v>
      </c>
      <c r="AM727">
        <v>51</v>
      </c>
      <c r="AN727">
        <v>38</v>
      </c>
      <c r="AO727">
        <f t="shared" si="118"/>
        <v>1</v>
      </c>
      <c r="AP727">
        <f>SUM($AO$2:AO727)</f>
        <v>694</v>
      </c>
      <c r="AQ727">
        <f>COUNT($AO$2:AO727)</f>
        <v>726</v>
      </c>
      <c r="AR727">
        <f t="shared" si="119"/>
        <v>95.592286501377416</v>
      </c>
    </row>
    <row r="728" spans="2:44">
      <c r="B728">
        <v>68</v>
      </c>
      <c r="C728">
        <v>36</v>
      </c>
      <c r="D728">
        <v>4</v>
      </c>
      <c r="E728">
        <f t="shared" si="110"/>
        <v>1</v>
      </c>
      <c r="F728">
        <f>SUM($E$2:E728)</f>
        <v>725</v>
      </c>
      <c r="G728">
        <f>COUNT($E$2:E728)</f>
        <v>727</v>
      </c>
      <c r="H728">
        <f t="shared" si="111"/>
        <v>99.724896836313619</v>
      </c>
      <c r="K728">
        <v>5</v>
      </c>
      <c r="L728">
        <v>5</v>
      </c>
      <c r="M728">
        <v>4</v>
      </c>
      <c r="N728">
        <f t="shared" si="112"/>
        <v>1</v>
      </c>
      <c r="O728">
        <f>SUM($N$2:N728)</f>
        <v>670</v>
      </c>
      <c r="P728">
        <f>COUNT($N$2:N728)</f>
        <v>727</v>
      </c>
      <c r="Q728">
        <f t="shared" si="113"/>
        <v>92.159559834938094</v>
      </c>
      <c r="T728">
        <v>6</v>
      </c>
      <c r="U728">
        <v>6</v>
      </c>
      <c r="V728">
        <v>4</v>
      </c>
      <c r="W728">
        <f t="shared" si="114"/>
        <v>1</v>
      </c>
      <c r="X728">
        <f>SUM($W$2:W728)</f>
        <v>674</v>
      </c>
      <c r="Y728">
        <f>COUNT($W$2:W728)</f>
        <v>727</v>
      </c>
      <c r="Z728">
        <f t="shared" si="115"/>
        <v>92.709766162310871</v>
      </c>
      <c r="AC728">
        <v>51</v>
      </c>
      <c r="AD728">
        <v>51</v>
      </c>
      <c r="AE728">
        <v>40</v>
      </c>
      <c r="AF728">
        <f t="shared" si="116"/>
        <v>1</v>
      </c>
      <c r="AG728">
        <f>SUM($AF$2:AF728)</f>
        <v>690</v>
      </c>
      <c r="AH728">
        <f>COUNT($AF$2:AF728)</f>
        <v>727</v>
      </c>
      <c r="AI728">
        <f t="shared" si="117"/>
        <v>94.910591471801936</v>
      </c>
      <c r="AL728">
        <v>51</v>
      </c>
      <c r="AM728">
        <v>51</v>
      </c>
      <c r="AN728">
        <v>40</v>
      </c>
      <c r="AO728">
        <f t="shared" si="118"/>
        <v>1</v>
      </c>
      <c r="AP728">
        <f>SUM($AO$2:AO728)</f>
        <v>695</v>
      </c>
      <c r="AQ728">
        <f>COUNT($AO$2:AO728)</f>
        <v>727</v>
      </c>
      <c r="AR728">
        <f t="shared" si="119"/>
        <v>95.598349381017883</v>
      </c>
    </row>
    <row r="729" spans="2:44">
      <c r="B729">
        <v>68</v>
      </c>
      <c r="C729">
        <v>36</v>
      </c>
      <c r="D729">
        <v>4</v>
      </c>
      <c r="E729">
        <f t="shared" si="110"/>
        <v>1</v>
      </c>
      <c r="F729">
        <f>SUM($E$2:E729)</f>
        <v>726</v>
      </c>
      <c r="G729">
        <f>COUNT($E$2:E729)</f>
        <v>728</v>
      </c>
      <c r="H729">
        <f t="shared" si="111"/>
        <v>99.72527472527473</v>
      </c>
      <c r="K729">
        <v>5</v>
      </c>
      <c r="L729">
        <v>5</v>
      </c>
      <c r="M729">
        <v>4</v>
      </c>
      <c r="N729">
        <f t="shared" si="112"/>
        <v>1</v>
      </c>
      <c r="O729">
        <f>SUM($N$2:N729)</f>
        <v>671</v>
      </c>
      <c r="P729">
        <f>COUNT($N$2:N729)</f>
        <v>728</v>
      </c>
      <c r="Q729">
        <f t="shared" si="113"/>
        <v>92.170329670329664</v>
      </c>
      <c r="T729">
        <v>6</v>
      </c>
      <c r="U729">
        <v>6</v>
      </c>
      <c r="V729">
        <v>4</v>
      </c>
      <c r="W729">
        <f t="shared" si="114"/>
        <v>1</v>
      </c>
      <c r="X729">
        <f>SUM($W$2:W729)</f>
        <v>675</v>
      </c>
      <c r="Y729">
        <f>COUNT($W$2:W729)</f>
        <v>728</v>
      </c>
      <c r="Z729">
        <f t="shared" si="115"/>
        <v>92.719780219780219</v>
      </c>
      <c r="AC729">
        <v>51</v>
      </c>
      <c r="AD729">
        <v>51</v>
      </c>
      <c r="AE729">
        <v>44</v>
      </c>
      <c r="AF729">
        <f t="shared" si="116"/>
        <v>1</v>
      </c>
      <c r="AG729">
        <f>SUM($AF$2:AF729)</f>
        <v>691</v>
      </c>
      <c r="AH729">
        <f>COUNT($AF$2:AF729)</f>
        <v>728</v>
      </c>
      <c r="AI729">
        <f t="shared" si="117"/>
        <v>94.917582417582409</v>
      </c>
      <c r="AL729">
        <v>51</v>
      </c>
      <c r="AM729">
        <v>51</v>
      </c>
      <c r="AN729">
        <v>44</v>
      </c>
      <c r="AO729">
        <f t="shared" si="118"/>
        <v>1</v>
      </c>
      <c r="AP729">
        <f>SUM($AO$2:AO729)</f>
        <v>696</v>
      </c>
      <c r="AQ729">
        <f>COUNT($AO$2:AO729)</f>
        <v>728</v>
      </c>
      <c r="AR729">
        <f t="shared" si="119"/>
        <v>95.604395604395606</v>
      </c>
    </row>
    <row r="730" spans="2:44">
      <c r="B730">
        <v>68</v>
      </c>
      <c r="C730">
        <v>36</v>
      </c>
      <c r="D730">
        <v>5</v>
      </c>
      <c r="E730">
        <f t="shared" si="110"/>
        <v>1</v>
      </c>
      <c r="F730">
        <f>SUM($E$2:E730)</f>
        <v>727</v>
      </c>
      <c r="G730">
        <f>COUNT($E$2:E730)</f>
        <v>729</v>
      </c>
      <c r="H730">
        <f t="shared" si="111"/>
        <v>99.725651577503427</v>
      </c>
      <c r="K730">
        <v>5</v>
      </c>
      <c r="L730">
        <v>5</v>
      </c>
      <c r="M730">
        <v>5</v>
      </c>
      <c r="N730">
        <f t="shared" si="112"/>
        <v>1</v>
      </c>
      <c r="O730">
        <f>SUM($N$2:N730)</f>
        <v>672</v>
      </c>
      <c r="P730">
        <f>COUNT($N$2:N730)</f>
        <v>729</v>
      </c>
      <c r="Q730">
        <f t="shared" si="113"/>
        <v>92.181069958847743</v>
      </c>
      <c r="T730">
        <v>6</v>
      </c>
      <c r="U730">
        <v>6</v>
      </c>
      <c r="V730">
        <v>5</v>
      </c>
      <c r="W730">
        <f t="shared" si="114"/>
        <v>1</v>
      </c>
      <c r="X730">
        <f>SUM($W$2:W730)</f>
        <v>676</v>
      </c>
      <c r="Y730">
        <f>COUNT($W$2:W730)</f>
        <v>729</v>
      </c>
      <c r="Z730">
        <f t="shared" si="115"/>
        <v>92.729766803840874</v>
      </c>
      <c r="AC730">
        <v>51</v>
      </c>
      <c r="AD730">
        <v>51</v>
      </c>
      <c r="AE730">
        <v>35</v>
      </c>
      <c r="AF730">
        <f t="shared" si="116"/>
        <v>1</v>
      </c>
      <c r="AG730">
        <f>SUM($AF$2:AF730)</f>
        <v>692</v>
      </c>
      <c r="AH730">
        <f>COUNT($AF$2:AF730)</f>
        <v>729</v>
      </c>
      <c r="AI730">
        <f t="shared" si="117"/>
        <v>94.924554183813441</v>
      </c>
      <c r="AL730">
        <v>51</v>
      </c>
      <c r="AM730">
        <v>51</v>
      </c>
      <c r="AN730">
        <v>35</v>
      </c>
      <c r="AO730">
        <f t="shared" si="118"/>
        <v>1</v>
      </c>
      <c r="AP730">
        <f>SUM($AO$2:AO730)</f>
        <v>697</v>
      </c>
      <c r="AQ730">
        <f>COUNT($AO$2:AO730)</f>
        <v>729</v>
      </c>
      <c r="AR730">
        <f t="shared" si="119"/>
        <v>95.61042524005488</v>
      </c>
    </row>
    <row r="731" spans="2:44">
      <c r="B731">
        <v>68</v>
      </c>
      <c r="C731">
        <v>36</v>
      </c>
      <c r="D731">
        <v>4</v>
      </c>
      <c r="E731">
        <f t="shared" si="110"/>
        <v>1</v>
      </c>
      <c r="F731">
        <f>SUM($E$2:E731)</f>
        <v>728</v>
      </c>
      <c r="G731">
        <f>COUNT($E$2:E731)</f>
        <v>730</v>
      </c>
      <c r="H731">
        <f t="shared" si="111"/>
        <v>99.726027397260282</v>
      </c>
      <c r="K731">
        <v>5</v>
      </c>
      <c r="L731">
        <v>5</v>
      </c>
      <c r="M731">
        <v>4</v>
      </c>
      <c r="N731">
        <f t="shared" si="112"/>
        <v>1</v>
      </c>
      <c r="O731">
        <f>SUM($N$2:N731)</f>
        <v>673</v>
      </c>
      <c r="P731">
        <f>COUNT($N$2:N731)</f>
        <v>730</v>
      </c>
      <c r="Q731">
        <f t="shared" si="113"/>
        <v>92.191780821917817</v>
      </c>
      <c r="T731">
        <v>6</v>
      </c>
      <c r="U731">
        <v>6</v>
      </c>
      <c r="V731">
        <v>4</v>
      </c>
      <c r="W731">
        <f t="shared" si="114"/>
        <v>1</v>
      </c>
      <c r="X731">
        <f>SUM($W$2:W731)</f>
        <v>677</v>
      </c>
      <c r="Y731">
        <f>COUNT($W$2:W731)</f>
        <v>730</v>
      </c>
      <c r="Z731">
        <f t="shared" si="115"/>
        <v>92.739726027397268</v>
      </c>
      <c r="AC731">
        <v>51</v>
      </c>
      <c r="AD731">
        <v>51</v>
      </c>
      <c r="AE731">
        <v>39</v>
      </c>
      <c r="AF731">
        <f t="shared" si="116"/>
        <v>1</v>
      </c>
      <c r="AG731">
        <f>SUM($AF$2:AF731)</f>
        <v>693</v>
      </c>
      <c r="AH731">
        <f>COUNT($AF$2:AF731)</f>
        <v>730</v>
      </c>
      <c r="AI731">
        <f t="shared" si="117"/>
        <v>94.93150684931507</v>
      </c>
      <c r="AL731">
        <v>51</v>
      </c>
      <c r="AM731">
        <v>51</v>
      </c>
      <c r="AN731">
        <v>39</v>
      </c>
      <c r="AO731">
        <f t="shared" si="118"/>
        <v>1</v>
      </c>
      <c r="AP731">
        <f>SUM($AO$2:AO731)</f>
        <v>698</v>
      </c>
      <c r="AQ731">
        <f>COUNT($AO$2:AO731)</f>
        <v>730</v>
      </c>
      <c r="AR731">
        <f t="shared" si="119"/>
        <v>95.61643835616438</v>
      </c>
    </row>
    <row r="732" spans="2:44">
      <c r="B732">
        <v>68</v>
      </c>
      <c r="C732">
        <v>36</v>
      </c>
      <c r="D732">
        <v>4</v>
      </c>
      <c r="E732">
        <f t="shared" si="110"/>
        <v>1</v>
      </c>
      <c r="F732">
        <f>SUM($E$2:E732)</f>
        <v>729</v>
      </c>
      <c r="G732">
        <f>COUNT($E$2:E732)</f>
        <v>731</v>
      </c>
      <c r="H732">
        <f t="shared" si="111"/>
        <v>99.726402188782487</v>
      </c>
      <c r="K732">
        <v>5</v>
      </c>
      <c r="L732">
        <v>5</v>
      </c>
      <c r="M732">
        <v>4</v>
      </c>
      <c r="N732">
        <f t="shared" si="112"/>
        <v>1</v>
      </c>
      <c r="O732">
        <f>SUM($N$2:N732)</f>
        <v>674</v>
      </c>
      <c r="P732">
        <f>COUNT($N$2:N732)</f>
        <v>731</v>
      </c>
      <c r="Q732">
        <f t="shared" si="113"/>
        <v>92.202462380300958</v>
      </c>
      <c r="T732">
        <v>6</v>
      </c>
      <c r="U732">
        <v>6</v>
      </c>
      <c r="V732">
        <v>4</v>
      </c>
      <c r="W732">
        <f t="shared" si="114"/>
        <v>1</v>
      </c>
      <c r="X732">
        <f>SUM($W$2:W732)</f>
        <v>678</v>
      </c>
      <c r="Y732">
        <f>COUNT($W$2:W732)</f>
        <v>731</v>
      </c>
      <c r="Z732">
        <f t="shared" si="115"/>
        <v>92.749658002735984</v>
      </c>
      <c r="AC732">
        <v>51</v>
      </c>
      <c r="AD732">
        <v>51</v>
      </c>
      <c r="AE732">
        <v>33</v>
      </c>
      <c r="AF732">
        <f t="shared" si="116"/>
        <v>1</v>
      </c>
      <c r="AG732">
        <f>SUM($AF$2:AF732)</f>
        <v>694</v>
      </c>
      <c r="AH732">
        <f>COUNT($AF$2:AF732)</f>
        <v>731</v>
      </c>
      <c r="AI732">
        <f t="shared" si="117"/>
        <v>94.938440492476062</v>
      </c>
      <c r="AL732">
        <v>51</v>
      </c>
      <c r="AM732">
        <v>51</v>
      </c>
      <c r="AN732">
        <v>33</v>
      </c>
      <c r="AO732">
        <f t="shared" si="118"/>
        <v>1</v>
      </c>
      <c r="AP732">
        <f>SUM($AO$2:AO732)</f>
        <v>699</v>
      </c>
      <c r="AQ732">
        <f>COUNT($AO$2:AO732)</f>
        <v>731</v>
      </c>
      <c r="AR732">
        <f t="shared" si="119"/>
        <v>95.622435020519831</v>
      </c>
    </row>
    <row r="733" spans="2:44">
      <c r="B733">
        <v>68</v>
      </c>
      <c r="C733">
        <v>36</v>
      </c>
      <c r="D733">
        <v>4</v>
      </c>
      <c r="E733">
        <f t="shared" si="110"/>
        <v>1</v>
      </c>
      <c r="F733">
        <f>SUM($E$2:E733)</f>
        <v>730</v>
      </c>
      <c r="G733">
        <f>COUNT($E$2:E733)</f>
        <v>732</v>
      </c>
      <c r="H733">
        <f t="shared" si="111"/>
        <v>99.726775956284158</v>
      </c>
      <c r="K733">
        <v>5</v>
      </c>
      <c r="L733">
        <v>5</v>
      </c>
      <c r="M733">
        <v>4</v>
      </c>
      <c r="N733">
        <f t="shared" si="112"/>
        <v>1</v>
      </c>
      <c r="O733">
        <f>SUM($N$2:N733)</f>
        <v>675</v>
      </c>
      <c r="P733">
        <f>COUNT($N$2:N733)</f>
        <v>732</v>
      </c>
      <c r="Q733">
        <f t="shared" si="113"/>
        <v>92.213114754098356</v>
      </c>
      <c r="T733">
        <v>6</v>
      </c>
      <c r="U733">
        <v>6</v>
      </c>
      <c r="V733">
        <v>4</v>
      </c>
      <c r="W733">
        <f t="shared" si="114"/>
        <v>1</v>
      </c>
      <c r="X733">
        <f>SUM($W$2:W733)</f>
        <v>679</v>
      </c>
      <c r="Y733">
        <f>COUNT($W$2:W733)</f>
        <v>732</v>
      </c>
      <c r="Z733">
        <f t="shared" si="115"/>
        <v>92.759562841530055</v>
      </c>
      <c r="AC733">
        <v>51</v>
      </c>
      <c r="AD733">
        <v>51</v>
      </c>
      <c r="AE733">
        <v>38</v>
      </c>
      <c r="AF733">
        <f t="shared" si="116"/>
        <v>1</v>
      </c>
      <c r="AG733">
        <f>SUM($AF$2:AF733)</f>
        <v>695</v>
      </c>
      <c r="AH733">
        <f>COUNT($AF$2:AF733)</f>
        <v>732</v>
      </c>
      <c r="AI733">
        <f t="shared" si="117"/>
        <v>94.945355191256837</v>
      </c>
      <c r="AL733">
        <v>51</v>
      </c>
      <c r="AM733">
        <v>51</v>
      </c>
      <c r="AN733">
        <v>38</v>
      </c>
      <c r="AO733">
        <f t="shared" si="118"/>
        <v>1</v>
      </c>
      <c r="AP733">
        <f>SUM($AO$2:AO733)</f>
        <v>700</v>
      </c>
      <c r="AQ733">
        <f>COUNT($AO$2:AO733)</f>
        <v>732</v>
      </c>
      <c r="AR733">
        <f t="shared" si="119"/>
        <v>95.628415300546436</v>
      </c>
    </row>
    <row r="734" spans="2:44">
      <c r="B734">
        <v>68</v>
      </c>
      <c r="C734">
        <v>36</v>
      </c>
      <c r="D734">
        <v>4</v>
      </c>
      <c r="E734">
        <f t="shared" si="110"/>
        <v>1</v>
      </c>
      <c r="F734">
        <f>SUM($E$2:E734)</f>
        <v>731</v>
      </c>
      <c r="G734">
        <f>COUNT($E$2:E734)</f>
        <v>733</v>
      </c>
      <c r="H734">
        <f t="shared" si="111"/>
        <v>99.727148703956345</v>
      </c>
      <c r="K734">
        <v>5</v>
      </c>
      <c r="L734">
        <v>5</v>
      </c>
      <c r="M734">
        <v>4</v>
      </c>
      <c r="N734">
        <f t="shared" si="112"/>
        <v>1</v>
      </c>
      <c r="O734">
        <f>SUM($N$2:N734)</f>
        <v>676</v>
      </c>
      <c r="P734">
        <f>COUNT($N$2:N734)</f>
        <v>733</v>
      </c>
      <c r="Q734">
        <f t="shared" si="113"/>
        <v>92.2237380627558</v>
      </c>
      <c r="T734">
        <v>6</v>
      </c>
      <c r="U734">
        <v>6</v>
      </c>
      <c r="V734">
        <v>4</v>
      </c>
      <c r="W734">
        <f t="shared" si="114"/>
        <v>1</v>
      </c>
      <c r="X734">
        <f>SUM($W$2:W734)</f>
        <v>680</v>
      </c>
      <c r="Y734">
        <f>COUNT($W$2:W734)</f>
        <v>733</v>
      </c>
      <c r="Z734">
        <f t="shared" si="115"/>
        <v>92.769440654843109</v>
      </c>
      <c r="AC734">
        <v>51</v>
      </c>
      <c r="AD734">
        <v>51</v>
      </c>
      <c r="AE734">
        <v>42</v>
      </c>
      <c r="AF734">
        <f t="shared" si="116"/>
        <v>1</v>
      </c>
      <c r="AG734">
        <f>SUM($AF$2:AF734)</f>
        <v>696</v>
      </c>
      <c r="AH734">
        <f>COUNT($AF$2:AF734)</f>
        <v>733</v>
      </c>
      <c r="AI734">
        <f t="shared" si="117"/>
        <v>94.95225102319236</v>
      </c>
      <c r="AL734">
        <v>51</v>
      </c>
      <c r="AM734">
        <v>51</v>
      </c>
      <c r="AN734">
        <v>42</v>
      </c>
      <c r="AO734">
        <f t="shared" si="118"/>
        <v>1</v>
      </c>
      <c r="AP734">
        <f>SUM($AO$2:AO734)</f>
        <v>701</v>
      </c>
      <c r="AQ734">
        <f>COUNT($AO$2:AO734)</f>
        <v>733</v>
      </c>
      <c r="AR734">
        <f t="shared" si="119"/>
        <v>95.634379263301511</v>
      </c>
    </row>
    <row r="735" spans="2:44">
      <c r="B735">
        <v>68</v>
      </c>
      <c r="C735">
        <v>36</v>
      </c>
      <c r="D735">
        <v>5</v>
      </c>
      <c r="E735">
        <f t="shared" si="110"/>
        <v>1</v>
      </c>
      <c r="F735">
        <f>SUM($E$2:E735)</f>
        <v>732</v>
      </c>
      <c r="G735">
        <f>COUNT($E$2:E735)</f>
        <v>734</v>
      </c>
      <c r="H735">
        <f t="shared" si="111"/>
        <v>99.727520435967293</v>
      </c>
      <c r="K735">
        <v>5</v>
      </c>
      <c r="L735">
        <v>5</v>
      </c>
      <c r="M735">
        <v>5</v>
      </c>
      <c r="N735">
        <f t="shared" si="112"/>
        <v>1</v>
      </c>
      <c r="O735">
        <f>SUM($N$2:N735)</f>
        <v>677</v>
      </c>
      <c r="P735">
        <f>COUNT($N$2:N735)</f>
        <v>734</v>
      </c>
      <c r="Q735">
        <f t="shared" si="113"/>
        <v>92.234332425068118</v>
      </c>
      <c r="T735">
        <v>6</v>
      </c>
      <c r="U735">
        <v>6</v>
      </c>
      <c r="V735">
        <v>5</v>
      </c>
      <c r="W735">
        <f t="shared" si="114"/>
        <v>1</v>
      </c>
      <c r="X735">
        <f>SUM($W$2:W735)</f>
        <v>681</v>
      </c>
      <c r="Y735">
        <f>COUNT($W$2:W735)</f>
        <v>734</v>
      </c>
      <c r="Z735">
        <f t="shared" si="115"/>
        <v>92.779291553133518</v>
      </c>
      <c r="AC735">
        <v>51</v>
      </c>
      <c r="AD735">
        <v>51</v>
      </c>
      <c r="AE735">
        <v>36</v>
      </c>
      <c r="AF735">
        <f t="shared" si="116"/>
        <v>1</v>
      </c>
      <c r="AG735">
        <f>SUM($AF$2:AF735)</f>
        <v>697</v>
      </c>
      <c r="AH735">
        <f>COUNT($AF$2:AF735)</f>
        <v>734</v>
      </c>
      <c r="AI735">
        <f t="shared" si="117"/>
        <v>94.959128065395092</v>
      </c>
      <c r="AL735">
        <v>51</v>
      </c>
      <c r="AM735">
        <v>51</v>
      </c>
      <c r="AN735">
        <v>36</v>
      </c>
      <c r="AO735">
        <f t="shared" si="118"/>
        <v>1</v>
      </c>
      <c r="AP735">
        <f>SUM($AO$2:AO735)</f>
        <v>702</v>
      </c>
      <c r="AQ735">
        <f>COUNT($AO$2:AO735)</f>
        <v>734</v>
      </c>
      <c r="AR735">
        <f t="shared" si="119"/>
        <v>95.640326975476839</v>
      </c>
    </row>
    <row r="736" spans="2:44">
      <c r="B736">
        <v>68</v>
      </c>
      <c r="C736">
        <v>36</v>
      </c>
      <c r="D736">
        <v>5</v>
      </c>
      <c r="E736">
        <f t="shared" si="110"/>
        <v>1</v>
      </c>
      <c r="F736">
        <f>SUM($E$2:E736)</f>
        <v>733</v>
      </c>
      <c r="G736">
        <f>COUNT($E$2:E736)</f>
        <v>735</v>
      </c>
      <c r="H736">
        <f t="shared" si="111"/>
        <v>99.72789115646259</v>
      </c>
      <c r="K736">
        <v>5</v>
      </c>
      <c r="L736">
        <v>5</v>
      </c>
      <c r="M736">
        <v>5</v>
      </c>
      <c r="N736">
        <f t="shared" si="112"/>
        <v>1</v>
      </c>
      <c r="O736">
        <f>SUM($N$2:N736)</f>
        <v>678</v>
      </c>
      <c r="P736">
        <f>COUNT($N$2:N736)</f>
        <v>735</v>
      </c>
      <c r="Q736">
        <f t="shared" si="113"/>
        <v>92.244897959183675</v>
      </c>
      <c r="T736">
        <v>6</v>
      </c>
      <c r="U736">
        <v>6</v>
      </c>
      <c r="V736">
        <v>5</v>
      </c>
      <c r="W736">
        <f t="shared" si="114"/>
        <v>1</v>
      </c>
      <c r="X736">
        <f>SUM($W$2:W736)</f>
        <v>682</v>
      </c>
      <c r="Y736">
        <f>COUNT($W$2:W736)</f>
        <v>735</v>
      </c>
      <c r="Z736">
        <f t="shared" si="115"/>
        <v>92.789115646258509</v>
      </c>
      <c r="AC736">
        <v>51</v>
      </c>
      <c r="AD736">
        <v>51</v>
      </c>
      <c r="AE736">
        <v>36</v>
      </c>
      <c r="AF736">
        <f t="shared" si="116"/>
        <v>1</v>
      </c>
      <c r="AG736">
        <f>SUM($AF$2:AF736)</f>
        <v>698</v>
      </c>
      <c r="AH736">
        <f>COUNT($AF$2:AF736)</f>
        <v>735</v>
      </c>
      <c r="AI736">
        <f t="shared" si="117"/>
        <v>94.965986394557817</v>
      </c>
      <c r="AL736">
        <v>51</v>
      </c>
      <c r="AM736">
        <v>51</v>
      </c>
      <c r="AN736">
        <v>36</v>
      </c>
      <c r="AO736">
        <f t="shared" si="118"/>
        <v>1</v>
      </c>
      <c r="AP736">
        <f>SUM($AO$2:AO736)</f>
        <v>703</v>
      </c>
      <c r="AQ736">
        <f>COUNT($AO$2:AO736)</f>
        <v>735</v>
      </c>
      <c r="AR736">
        <f t="shared" si="119"/>
        <v>95.646258503401356</v>
      </c>
    </row>
    <row r="737" spans="2:44">
      <c r="B737">
        <v>68</v>
      </c>
      <c r="C737">
        <v>36</v>
      </c>
      <c r="D737">
        <v>5</v>
      </c>
      <c r="E737">
        <f t="shared" si="110"/>
        <v>1</v>
      </c>
      <c r="F737">
        <f>SUM($E$2:E737)</f>
        <v>734</v>
      </c>
      <c r="G737">
        <f>COUNT($E$2:E737)</f>
        <v>736</v>
      </c>
      <c r="H737">
        <f t="shared" si="111"/>
        <v>99.728260869565219</v>
      </c>
      <c r="K737">
        <v>5</v>
      </c>
      <c r="L737">
        <v>5</v>
      </c>
      <c r="M737">
        <v>5</v>
      </c>
      <c r="N737">
        <f t="shared" si="112"/>
        <v>1</v>
      </c>
      <c r="O737">
        <f>SUM($N$2:N737)</f>
        <v>679</v>
      </c>
      <c r="P737">
        <f>COUNT($N$2:N737)</f>
        <v>736</v>
      </c>
      <c r="Q737">
        <f t="shared" si="113"/>
        <v>92.255434782608688</v>
      </c>
      <c r="T737">
        <v>6</v>
      </c>
      <c r="U737">
        <v>6</v>
      </c>
      <c r="V737">
        <v>5</v>
      </c>
      <c r="W737">
        <f t="shared" si="114"/>
        <v>1</v>
      </c>
      <c r="X737">
        <f>SUM($W$2:W737)</f>
        <v>683</v>
      </c>
      <c r="Y737">
        <f>COUNT($W$2:W737)</f>
        <v>736</v>
      </c>
      <c r="Z737">
        <f t="shared" si="115"/>
        <v>92.798913043478265</v>
      </c>
      <c r="AC737">
        <v>51</v>
      </c>
      <c r="AD737">
        <v>51</v>
      </c>
      <c r="AE737">
        <v>33</v>
      </c>
      <c r="AF737">
        <f t="shared" si="116"/>
        <v>1</v>
      </c>
      <c r="AG737">
        <f>SUM($AF$2:AF737)</f>
        <v>699</v>
      </c>
      <c r="AH737">
        <f>COUNT($AF$2:AF737)</f>
        <v>736</v>
      </c>
      <c r="AI737">
        <f t="shared" si="117"/>
        <v>94.972826086956516</v>
      </c>
      <c r="AL737">
        <v>51</v>
      </c>
      <c r="AM737">
        <v>51</v>
      </c>
      <c r="AN737">
        <v>33</v>
      </c>
      <c r="AO737">
        <f t="shared" si="118"/>
        <v>1</v>
      </c>
      <c r="AP737">
        <f>SUM($AO$2:AO737)</f>
        <v>704</v>
      </c>
      <c r="AQ737">
        <f>COUNT($AO$2:AO737)</f>
        <v>736</v>
      </c>
      <c r="AR737">
        <f t="shared" si="119"/>
        <v>95.652173913043484</v>
      </c>
    </row>
    <row r="738" spans="2:44">
      <c r="B738">
        <v>68</v>
      </c>
      <c r="C738">
        <v>36</v>
      </c>
      <c r="D738">
        <v>4</v>
      </c>
      <c r="E738">
        <f t="shared" si="110"/>
        <v>1</v>
      </c>
      <c r="F738">
        <f>SUM($E$2:E738)</f>
        <v>735</v>
      </c>
      <c r="G738">
        <f>COUNT($E$2:E738)</f>
        <v>737</v>
      </c>
      <c r="H738">
        <f t="shared" si="111"/>
        <v>99.728629579375848</v>
      </c>
      <c r="K738">
        <v>5</v>
      </c>
      <c r="L738">
        <v>5</v>
      </c>
      <c r="M738">
        <v>4</v>
      </c>
      <c r="N738">
        <f t="shared" si="112"/>
        <v>1</v>
      </c>
      <c r="O738">
        <f>SUM($N$2:N738)</f>
        <v>680</v>
      </c>
      <c r="P738">
        <f>COUNT($N$2:N738)</f>
        <v>737</v>
      </c>
      <c r="Q738">
        <f t="shared" si="113"/>
        <v>92.265943012211665</v>
      </c>
      <c r="T738">
        <v>6</v>
      </c>
      <c r="U738">
        <v>6</v>
      </c>
      <c r="V738">
        <v>4</v>
      </c>
      <c r="W738">
        <f t="shared" si="114"/>
        <v>1</v>
      </c>
      <c r="X738">
        <f>SUM($W$2:W738)</f>
        <v>684</v>
      </c>
      <c r="Y738">
        <f>COUNT($W$2:W738)</f>
        <v>737</v>
      </c>
      <c r="Z738">
        <f t="shared" si="115"/>
        <v>92.808683853459968</v>
      </c>
      <c r="AC738">
        <v>51</v>
      </c>
      <c r="AD738">
        <v>51</v>
      </c>
      <c r="AE738">
        <v>31</v>
      </c>
      <c r="AF738">
        <f t="shared" si="116"/>
        <v>1</v>
      </c>
      <c r="AG738">
        <f>SUM($AF$2:AF738)</f>
        <v>700</v>
      </c>
      <c r="AH738">
        <f>COUNT($AF$2:AF738)</f>
        <v>737</v>
      </c>
      <c r="AI738">
        <f t="shared" si="117"/>
        <v>94.979647218453195</v>
      </c>
      <c r="AL738">
        <v>51</v>
      </c>
      <c r="AM738">
        <v>51</v>
      </c>
      <c r="AN738">
        <v>31</v>
      </c>
      <c r="AO738">
        <f t="shared" si="118"/>
        <v>1</v>
      </c>
      <c r="AP738">
        <f>SUM($AO$2:AO738)</f>
        <v>705</v>
      </c>
      <c r="AQ738">
        <f>COUNT($AO$2:AO738)</f>
        <v>737</v>
      </c>
      <c r="AR738">
        <f t="shared" si="119"/>
        <v>95.65807327001356</v>
      </c>
    </row>
    <row r="739" spans="2:44">
      <c r="B739">
        <v>68</v>
      </c>
      <c r="C739">
        <v>36</v>
      </c>
      <c r="D739">
        <v>4</v>
      </c>
      <c r="E739">
        <f t="shared" si="110"/>
        <v>1</v>
      </c>
      <c r="F739">
        <f>SUM($E$2:E739)</f>
        <v>736</v>
      </c>
      <c r="G739">
        <f>COUNT($E$2:E739)</f>
        <v>738</v>
      </c>
      <c r="H739">
        <f t="shared" si="111"/>
        <v>99.728997289972895</v>
      </c>
      <c r="K739">
        <v>5</v>
      </c>
      <c r="L739">
        <v>5</v>
      </c>
      <c r="M739">
        <v>4</v>
      </c>
      <c r="N739">
        <f t="shared" si="112"/>
        <v>1</v>
      </c>
      <c r="O739">
        <f>SUM($N$2:N739)</f>
        <v>681</v>
      </c>
      <c r="P739">
        <f>COUNT($N$2:N739)</f>
        <v>738</v>
      </c>
      <c r="Q739">
        <f t="shared" si="113"/>
        <v>92.276422764227632</v>
      </c>
      <c r="T739">
        <v>6</v>
      </c>
      <c r="U739">
        <v>6</v>
      </c>
      <c r="V739">
        <v>4</v>
      </c>
      <c r="W739">
        <f t="shared" si="114"/>
        <v>1</v>
      </c>
      <c r="X739">
        <f>SUM($W$2:W739)</f>
        <v>685</v>
      </c>
      <c r="Y739">
        <f>COUNT($W$2:W739)</f>
        <v>738</v>
      </c>
      <c r="Z739">
        <f t="shared" si="115"/>
        <v>92.818428184281842</v>
      </c>
      <c r="AC739">
        <v>51</v>
      </c>
      <c r="AD739">
        <v>51</v>
      </c>
      <c r="AE739">
        <v>47</v>
      </c>
      <c r="AF739">
        <f t="shared" si="116"/>
        <v>1</v>
      </c>
      <c r="AG739">
        <f>SUM($AF$2:AF739)</f>
        <v>701</v>
      </c>
      <c r="AH739">
        <f>COUNT($AF$2:AF739)</f>
        <v>738</v>
      </c>
      <c r="AI739">
        <f t="shared" si="117"/>
        <v>94.986449864498638</v>
      </c>
      <c r="AL739">
        <v>51</v>
      </c>
      <c r="AM739">
        <v>51</v>
      </c>
      <c r="AN739">
        <v>47</v>
      </c>
      <c r="AO739">
        <f t="shared" si="118"/>
        <v>1</v>
      </c>
      <c r="AP739">
        <f>SUM($AO$2:AO739)</f>
        <v>706</v>
      </c>
      <c r="AQ739">
        <f>COUNT($AO$2:AO739)</f>
        <v>738</v>
      </c>
      <c r="AR739">
        <f t="shared" si="119"/>
        <v>95.663956639566393</v>
      </c>
    </row>
    <row r="740" spans="2:44">
      <c r="B740">
        <v>68</v>
      </c>
      <c r="C740">
        <v>36</v>
      </c>
      <c r="D740">
        <v>5</v>
      </c>
      <c r="E740">
        <f t="shared" si="110"/>
        <v>1</v>
      </c>
      <c r="F740">
        <f>SUM($E$2:E740)</f>
        <v>737</v>
      </c>
      <c r="G740">
        <f>COUNT($E$2:E740)</f>
        <v>739</v>
      </c>
      <c r="H740">
        <f t="shared" si="111"/>
        <v>99.72936400541272</v>
      </c>
      <c r="K740">
        <v>5</v>
      </c>
      <c r="L740">
        <v>5</v>
      </c>
      <c r="M740">
        <v>5</v>
      </c>
      <c r="N740">
        <f t="shared" si="112"/>
        <v>1</v>
      </c>
      <c r="O740">
        <f>SUM($N$2:N740)</f>
        <v>682</v>
      </c>
      <c r="P740">
        <f>COUNT($N$2:N740)</f>
        <v>739</v>
      </c>
      <c r="Q740">
        <f t="shared" si="113"/>
        <v>92.28687415426252</v>
      </c>
      <c r="T740">
        <v>6</v>
      </c>
      <c r="U740">
        <v>6</v>
      </c>
      <c r="V740">
        <v>5</v>
      </c>
      <c r="W740">
        <f t="shared" si="114"/>
        <v>1</v>
      </c>
      <c r="X740">
        <f>SUM($W$2:W740)</f>
        <v>686</v>
      </c>
      <c r="Y740">
        <f>COUNT($W$2:W740)</f>
        <v>739</v>
      </c>
      <c r="Z740">
        <f t="shared" si="115"/>
        <v>92.828146143437067</v>
      </c>
      <c r="AC740">
        <v>51</v>
      </c>
      <c r="AD740">
        <v>51</v>
      </c>
      <c r="AE740">
        <v>35</v>
      </c>
      <c r="AF740">
        <f t="shared" si="116"/>
        <v>1</v>
      </c>
      <c r="AG740">
        <f>SUM($AF$2:AF740)</f>
        <v>702</v>
      </c>
      <c r="AH740">
        <f>COUNT($AF$2:AF740)</f>
        <v>739</v>
      </c>
      <c r="AI740">
        <f t="shared" si="117"/>
        <v>94.993234100135311</v>
      </c>
      <c r="AL740">
        <v>51</v>
      </c>
      <c r="AM740">
        <v>51</v>
      </c>
      <c r="AN740">
        <v>35</v>
      </c>
      <c r="AO740">
        <f t="shared" si="118"/>
        <v>1</v>
      </c>
      <c r="AP740">
        <f>SUM($AO$2:AO740)</f>
        <v>707</v>
      </c>
      <c r="AQ740">
        <f>COUNT($AO$2:AO740)</f>
        <v>739</v>
      </c>
      <c r="AR740">
        <f t="shared" si="119"/>
        <v>95.669824086603512</v>
      </c>
    </row>
    <row r="741" spans="2:44">
      <c r="B741">
        <v>68</v>
      </c>
      <c r="C741">
        <v>36</v>
      </c>
      <c r="D741">
        <v>4</v>
      </c>
      <c r="E741">
        <f t="shared" si="110"/>
        <v>1</v>
      </c>
      <c r="F741">
        <f>SUM($E$2:E741)</f>
        <v>738</v>
      </c>
      <c r="G741">
        <f>COUNT($E$2:E741)</f>
        <v>740</v>
      </c>
      <c r="H741">
        <f t="shared" si="111"/>
        <v>99.729729729729726</v>
      </c>
      <c r="K741">
        <v>5</v>
      </c>
      <c r="L741">
        <v>5</v>
      </c>
      <c r="M741">
        <v>4</v>
      </c>
      <c r="N741">
        <f t="shared" si="112"/>
        <v>1</v>
      </c>
      <c r="O741">
        <f>SUM($N$2:N741)</f>
        <v>683</v>
      </c>
      <c r="P741">
        <f>COUNT($N$2:N741)</f>
        <v>740</v>
      </c>
      <c r="Q741">
        <f t="shared" si="113"/>
        <v>92.297297297297291</v>
      </c>
      <c r="T741">
        <v>6</v>
      </c>
      <c r="U741">
        <v>6</v>
      </c>
      <c r="V741">
        <v>4</v>
      </c>
      <c r="W741">
        <f t="shared" si="114"/>
        <v>1</v>
      </c>
      <c r="X741">
        <f>SUM($W$2:W741)</f>
        <v>687</v>
      </c>
      <c r="Y741">
        <f>COUNT($W$2:W741)</f>
        <v>740</v>
      </c>
      <c r="Z741">
        <f t="shared" si="115"/>
        <v>92.837837837837839</v>
      </c>
      <c r="AC741">
        <v>51</v>
      </c>
      <c r="AD741">
        <v>51</v>
      </c>
      <c r="AE741">
        <v>36</v>
      </c>
      <c r="AF741">
        <f t="shared" si="116"/>
        <v>1</v>
      </c>
      <c r="AG741">
        <f>SUM($AF$2:AF741)</f>
        <v>703</v>
      </c>
      <c r="AH741">
        <f>COUNT($AF$2:AF741)</f>
        <v>740</v>
      </c>
      <c r="AI741">
        <f t="shared" si="117"/>
        <v>95</v>
      </c>
      <c r="AL741">
        <v>51</v>
      </c>
      <c r="AM741">
        <v>51</v>
      </c>
      <c r="AN741">
        <v>36</v>
      </c>
      <c r="AO741">
        <f t="shared" si="118"/>
        <v>1</v>
      </c>
      <c r="AP741">
        <f>SUM($AO$2:AO741)</f>
        <v>708</v>
      </c>
      <c r="AQ741">
        <f>COUNT($AO$2:AO741)</f>
        <v>740</v>
      </c>
      <c r="AR741">
        <f t="shared" si="119"/>
        <v>95.675675675675677</v>
      </c>
    </row>
    <row r="742" spans="2:44">
      <c r="B742">
        <v>68</v>
      </c>
      <c r="C742">
        <v>36</v>
      </c>
      <c r="D742">
        <v>4</v>
      </c>
      <c r="E742">
        <f t="shared" si="110"/>
        <v>1</v>
      </c>
      <c r="F742">
        <f>SUM($E$2:E742)</f>
        <v>739</v>
      </c>
      <c r="G742">
        <f>COUNT($E$2:E742)</f>
        <v>741</v>
      </c>
      <c r="H742">
        <f t="shared" si="111"/>
        <v>99.730094466936563</v>
      </c>
      <c r="K742">
        <v>5</v>
      </c>
      <c r="L742">
        <v>5</v>
      </c>
      <c r="M742">
        <v>4</v>
      </c>
      <c r="N742">
        <f t="shared" si="112"/>
        <v>1</v>
      </c>
      <c r="O742">
        <f>SUM($N$2:N742)</f>
        <v>684</v>
      </c>
      <c r="P742">
        <f>COUNT($N$2:N742)</f>
        <v>741</v>
      </c>
      <c r="Q742">
        <f t="shared" si="113"/>
        <v>92.307692307692307</v>
      </c>
      <c r="T742">
        <v>6</v>
      </c>
      <c r="U742">
        <v>6</v>
      </c>
      <c r="V742">
        <v>4</v>
      </c>
      <c r="W742">
        <f t="shared" si="114"/>
        <v>1</v>
      </c>
      <c r="X742">
        <f>SUM($W$2:W742)</f>
        <v>688</v>
      </c>
      <c r="Y742">
        <f>COUNT($W$2:W742)</f>
        <v>741</v>
      </c>
      <c r="Z742">
        <f t="shared" si="115"/>
        <v>92.847503373819166</v>
      </c>
      <c r="AC742">
        <v>51</v>
      </c>
      <c r="AD742">
        <v>51</v>
      </c>
      <c r="AE742">
        <v>40</v>
      </c>
      <c r="AF742">
        <f t="shared" si="116"/>
        <v>1</v>
      </c>
      <c r="AG742">
        <f>SUM($AF$2:AF742)</f>
        <v>704</v>
      </c>
      <c r="AH742">
        <f>COUNT($AF$2:AF742)</f>
        <v>741</v>
      </c>
      <c r="AI742">
        <f t="shared" si="117"/>
        <v>95.006747638326587</v>
      </c>
      <c r="AL742">
        <v>51</v>
      </c>
      <c r="AM742">
        <v>51</v>
      </c>
      <c r="AN742">
        <v>40</v>
      </c>
      <c r="AO742">
        <f t="shared" si="118"/>
        <v>1</v>
      </c>
      <c r="AP742">
        <f>SUM($AO$2:AO742)</f>
        <v>709</v>
      </c>
      <c r="AQ742">
        <f>COUNT($AO$2:AO742)</f>
        <v>741</v>
      </c>
      <c r="AR742">
        <f t="shared" si="119"/>
        <v>95.681511470985157</v>
      </c>
    </row>
    <row r="743" spans="2:44">
      <c r="B743">
        <v>68</v>
      </c>
      <c r="C743">
        <v>36</v>
      </c>
      <c r="D743">
        <v>3</v>
      </c>
      <c r="E743">
        <f t="shared" si="110"/>
        <v>1</v>
      </c>
      <c r="F743">
        <f>SUM($E$2:E743)</f>
        <v>740</v>
      </c>
      <c r="G743">
        <f>COUNT($E$2:E743)</f>
        <v>742</v>
      </c>
      <c r="H743">
        <f t="shared" si="111"/>
        <v>99.73045822102425</v>
      </c>
      <c r="K743">
        <v>5</v>
      </c>
      <c r="L743">
        <v>5</v>
      </c>
      <c r="M743">
        <v>3</v>
      </c>
      <c r="N743">
        <f t="shared" si="112"/>
        <v>1</v>
      </c>
      <c r="O743">
        <f>SUM($N$2:N743)</f>
        <v>685</v>
      </c>
      <c r="P743">
        <f>COUNT($N$2:N743)</f>
        <v>742</v>
      </c>
      <c r="Q743">
        <f t="shared" si="113"/>
        <v>92.318059299191376</v>
      </c>
      <c r="T743">
        <v>6</v>
      </c>
      <c r="U743">
        <v>6</v>
      </c>
      <c r="V743">
        <v>3</v>
      </c>
      <c r="W743">
        <f t="shared" si="114"/>
        <v>1</v>
      </c>
      <c r="X743">
        <f>SUM($W$2:W743)</f>
        <v>689</v>
      </c>
      <c r="Y743">
        <f>COUNT($W$2:W743)</f>
        <v>742</v>
      </c>
      <c r="Z743">
        <f t="shared" si="115"/>
        <v>92.857142857142861</v>
      </c>
      <c r="AC743">
        <v>51</v>
      </c>
      <c r="AD743">
        <v>51</v>
      </c>
      <c r="AE743">
        <v>40</v>
      </c>
      <c r="AF743">
        <f t="shared" si="116"/>
        <v>1</v>
      </c>
      <c r="AG743">
        <f>SUM($AF$2:AF743)</f>
        <v>705</v>
      </c>
      <c r="AH743">
        <f>COUNT($AF$2:AF743)</f>
        <v>742</v>
      </c>
      <c r="AI743">
        <f t="shared" si="117"/>
        <v>95.01347708894879</v>
      </c>
      <c r="AL743">
        <v>51</v>
      </c>
      <c r="AM743">
        <v>51</v>
      </c>
      <c r="AN743">
        <v>40</v>
      </c>
      <c r="AO743">
        <f t="shared" si="118"/>
        <v>1</v>
      </c>
      <c r="AP743">
        <f>SUM($AO$2:AO743)</f>
        <v>710</v>
      </c>
      <c r="AQ743">
        <f>COUNT($AO$2:AO743)</f>
        <v>742</v>
      </c>
      <c r="AR743">
        <f t="shared" si="119"/>
        <v>95.687331536388143</v>
      </c>
    </row>
    <row r="744" spans="2:44">
      <c r="B744">
        <v>68</v>
      </c>
      <c r="C744">
        <v>36</v>
      </c>
      <c r="D744">
        <v>4</v>
      </c>
      <c r="E744">
        <f t="shared" si="110"/>
        <v>1</v>
      </c>
      <c r="F744">
        <f>SUM($E$2:E744)</f>
        <v>741</v>
      </c>
      <c r="G744">
        <f>COUNT($E$2:E744)</f>
        <v>743</v>
      </c>
      <c r="H744">
        <f t="shared" si="111"/>
        <v>99.730820995962304</v>
      </c>
      <c r="K744">
        <v>5</v>
      </c>
      <c r="L744">
        <v>5</v>
      </c>
      <c r="M744">
        <v>4</v>
      </c>
      <c r="N744">
        <f t="shared" si="112"/>
        <v>1</v>
      </c>
      <c r="O744">
        <f>SUM($N$2:N744)</f>
        <v>686</v>
      </c>
      <c r="P744">
        <f>COUNT($N$2:N744)</f>
        <v>743</v>
      </c>
      <c r="Q744">
        <f t="shared" si="113"/>
        <v>92.328398384925976</v>
      </c>
      <c r="T744">
        <v>6</v>
      </c>
      <c r="U744">
        <v>6</v>
      </c>
      <c r="V744">
        <v>4</v>
      </c>
      <c r="W744">
        <f t="shared" si="114"/>
        <v>1</v>
      </c>
      <c r="X744">
        <f>SUM($W$2:W744)</f>
        <v>690</v>
      </c>
      <c r="Y744">
        <f>COUNT($W$2:W744)</f>
        <v>743</v>
      </c>
      <c r="Z744">
        <f t="shared" si="115"/>
        <v>92.866756393001353</v>
      </c>
      <c r="AC744">
        <v>51</v>
      </c>
      <c r="AD744">
        <v>51</v>
      </c>
      <c r="AE744">
        <v>28</v>
      </c>
      <c r="AF744">
        <f t="shared" si="116"/>
        <v>1</v>
      </c>
      <c r="AG744">
        <f>SUM($AF$2:AF744)</f>
        <v>706</v>
      </c>
      <c r="AH744">
        <f>COUNT($AF$2:AF744)</f>
        <v>743</v>
      </c>
      <c r="AI744">
        <f t="shared" si="117"/>
        <v>95.020188425302834</v>
      </c>
      <c r="AL744">
        <v>51</v>
      </c>
      <c r="AM744">
        <v>51</v>
      </c>
      <c r="AN744">
        <v>28</v>
      </c>
      <c r="AO744">
        <f t="shared" si="118"/>
        <v>1</v>
      </c>
      <c r="AP744">
        <f>SUM($AO$2:AO744)</f>
        <v>711</v>
      </c>
      <c r="AQ744">
        <f>COUNT($AO$2:AO744)</f>
        <v>743</v>
      </c>
      <c r="AR744">
        <f t="shared" si="119"/>
        <v>95.693135935397038</v>
      </c>
    </row>
    <row r="745" spans="2:44">
      <c r="B745">
        <v>68</v>
      </c>
      <c r="C745">
        <v>36</v>
      </c>
      <c r="D745">
        <v>4</v>
      </c>
      <c r="E745">
        <f t="shared" si="110"/>
        <v>1</v>
      </c>
      <c r="F745">
        <f>SUM($E$2:E745)</f>
        <v>742</v>
      </c>
      <c r="G745">
        <f>COUNT($E$2:E745)</f>
        <v>744</v>
      </c>
      <c r="H745">
        <f t="shared" si="111"/>
        <v>99.731182795698928</v>
      </c>
      <c r="K745">
        <v>5</v>
      </c>
      <c r="L745">
        <v>5</v>
      </c>
      <c r="M745">
        <v>4</v>
      </c>
      <c r="N745">
        <f t="shared" si="112"/>
        <v>1</v>
      </c>
      <c r="O745">
        <f>SUM($N$2:N745)</f>
        <v>687</v>
      </c>
      <c r="P745">
        <f>COUNT($N$2:N745)</f>
        <v>744</v>
      </c>
      <c r="Q745">
        <f t="shared" si="113"/>
        <v>92.338709677419345</v>
      </c>
      <c r="T745">
        <v>6</v>
      </c>
      <c r="U745">
        <v>6</v>
      </c>
      <c r="V745">
        <v>4</v>
      </c>
      <c r="W745">
        <f t="shared" si="114"/>
        <v>1</v>
      </c>
      <c r="X745">
        <f>SUM($W$2:W745)</f>
        <v>691</v>
      </c>
      <c r="Y745">
        <f>COUNT($W$2:W745)</f>
        <v>744</v>
      </c>
      <c r="Z745">
        <f t="shared" si="115"/>
        <v>92.876344086021504</v>
      </c>
      <c r="AC745">
        <v>51</v>
      </c>
      <c r="AD745">
        <v>51</v>
      </c>
      <c r="AE745">
        <v>40</v>
      </c>
      <c r="AF745">
        <f t="shared" si="116"/>
        <v>1</v>
      </c>
      <c r="AG745">
        <f>SUM($AF$2:AF745)</f>
        <v>707</v>
      </c>
      <c r="AH745">
        <f>COUNT($AF$2:AF745)</f>
        <v>744</v>
      </c>
      <c r="AI745">
        <f t="shared" si="117"/>
        <v>95.026881720430111</v>
      </c>
      <c r="AL745">
        <v>51</v>
      </c>
      <c r="AM745">
        <v>51</v>
      </c>
      <c r="AN745">
        <v>40</v>
      </c>
      <c r="AO745">
        <f t="shared" si="118"/>
        <v>1</v>
      </c>
      <c r="AP745">
        <f>SUM($AO$2:AO745)</f>
        <v>712</v>
      </c>
      <c r="AQ745">
        <f>COUNT($AO$2:AO745)</f>
        <v>744</v>
      </c>
      <c r="AR745">
        <f t="shared" si="119"/>
        <v>95.6989247311828</v>
      </c>
    </row>
    <row r="746" spans="2:44">
      <c r="B746">
        <v>68</v>
      </c>
      <c r="C746">
        <v>36</v>
      </c>
      <c r="D746">
        <v>6</v>
      </c>
      <c r="E746">
        <f t="shared" si="110"/>
        <v>1</v>
      </c>
      <c r="F746">
        <f>SUM($E$2:E746)</f>
        <v>743</v>
      </c>
      <c r="G746">
        <f>COUNT($E$2:E746)</f>
        <v>745</v>
      </c>
      <c r="H746">
        <f t="shared" si="111"/>
        <v>99.731543624161077</v>
      </c>
      <c r="K746">
        <v>5</v>
      </c>
      <c r="L746">
        <v>5</v>
      </c>
      <c r="M746">
        <v>6</v>
      </c>
      <c r="N746">
        <f t="shared" si="112"/>
        <v>0</v>
      </c>
      <c r="O746">
        <f>SUM($N$2:N746)</f>
        <v>687</v>
      </c>
      <c r="P746">
        <f>COUNT($N$2:N746)</f>
        <v>745</v>
      </c>
      <c r="Q746">
        <f t="shared" si="113"/>
        <v>92.21476510067113</v>
      </c>
      <c r="T746">
        <v>6</v>
      </c>
      <c r="U746">
        <v>6</v>
      </c>
      <c r="V746">
        <v>6</v>
      </c>
      <c r="W746">
        <f t="shared" si="114"/>
        <v>1</v>
      </c>
      <c r="X746">
        <f>SUM($W$2:W746)</f>
        <v>692</v>
      </c>
      <c r="Y746">
        <f>COUNT($W$2:W746)</f>
        <v>745</v>
      </c>
      <c r="Z746">
        <f t="shared" si="115"/>
        <v>92.885906040268452</v>
      </c>
      <c r="AC746">
        <v>51</v>
      </c>
      <c r="AD746">
        <v>51</v>
      </c>
      <c r="AE746">
        <v>40</v>
      </c>
      <c r="AF746">
        <f t="shared" si="116"/>
        <v>1</v>
      </c>
      <c r="AG746">
        <f>SUM($AF$2:AF746)</f>
        <v>708</v>
      </c>
      <c r="AH746">
        <f>COUNT($AF$2:AF746)</f>
        <v>745</v>
      </c>
      <c r="AI746">
        <f t="shared" si="117"/>
        <v>95.033557046979865</v>
      </c>
      <c r="AL746">
        <v>51</v>
      </c>
      <c r="AM746">
        <v>51</v>
      </c>
      <c r="AN746">
        <v>40</v>
      </c>
      <c r="AO746">
        <f t="shared" si="118"/>
        <v>1</v>
      </c>
      <c r="AP746">
        <f>SUM($AO$2:AO746)</f>
        <v>713</v>
      </c>
      <c r="AQ746">
        <f>COUNT($AO$2:AO746)</f>
        <v>745</v>
      </c>
      <c r="AR746">
        <f t="shared" si="119"/>
        <v>95.704697986577187</v>
      </c>
    </row>
    <row r="747" spans="2:44">
      <c r="B747">
        <v>68</v>
      </c>
      <c r="C747">
        <v>36</v>
      </c>
      <c r="D747">
        <v>4</v>
      </c>
      <c r="E747">
        <f t="shared" si="110"/>
        <v>1</v>
      </c>
      <c r="F747">
        <f>SUM($E$2:E747)</f>
        <v>744</v>
      </c>
      <c r="G747">
        <f>COUNT($E$2:E747)</f>
        <v>746</v>
      </c>
      <c r="H747">
        <f t="shared" si="111"/>
        <v>99.731903485254691</v>
      </c>
      <c r="K747">
        <v>5</v>
      </c>
      <c r="L747">
        <v>5</v>
      </c>
      <c r="M747">
        <v>4</v>
      </c>
      <c r="N747">
        <f t="shared" si="112"/>
        <v>1</v>
      </c>
      <c r="O747">
        <f>SUM($N$2:N747)</f>
        <v>688</v>
      </c>
      <c r="P747">
        <f>COUNT($N$2:N747)</f>
        <v>746</v>
      </c>
      <c r="Q747">
        <f t="shared" si="113"/>
        <v>92.225201072386056</v>
      </c>
      <c r="T747">
        <v>6</v>
      </c>
      <c r="U747">
        <v>6</v>
      </c>
      <c r="V747">
        <v>4</v>
      </c>
      <c r="W747">
        <f t="shared" si="114"/>
        <v>1</v>
      </c>
      <c r="X747">
        <f>SUM($W$2:W747)</f>
        <v>693</v>
      </c>
      <c r="Y747">
        <f>COUNT($W$2:W747)</f>
        <v>746</v>
      </c>
      <c r="Z747">
        <f t="shared" si="115"/>
        <v>92.89544235924933</v>
      </c>
      <c r="AC747">
        <v>51</v>
      </c>
      <c r="AD747">
        <v>51</v>
      </c>
      <c r="AE747">
        <v>37</v>
      </c>
      <c r="AF747">
        <f t="shared" si="116"/>
        <v>1</v>
      </c>
      <c r="AG747">
        <f>SUM($AF$2:AF747)</f>
        <v>709</v>
      </c>
      <c r="AH747">
        <f>COUNT($AF$2:AF747)</f>
        <v>746</v>
      </c>
      <c r="AI747">
        <f t="shared" si="117"/>
        <v>95.040214477211791</v>
      </c>
      <c r="AL747">
        <v>51</v>
      </c>
      <c r="AM747">
        <v>51</v>
      </c>
      <c r="AN747">
        <v>37</v>
      </c>
      <c r="AO747">
        <f t="shared" si="118"/>
        <v>1</v>
      </c>
      <c r="AP747">
        <f>SUM($AO$2:AO747)</f>
        <v>714</v>
      </c>
      <c r="AQ747">
        <f>COUNT($AO$2:AO747)</f>
        <v>746</v>
      </c>
      <c r="AR747">
        <f t="shared" si="119"/>
        <v>95.710455764075064</v>
      </c>
    </row>
    <row r="748" spans="2:44">
      <c r="B748">
        <v>68</v>
      </c>
      <c r="C748">
        <v>36</v>
      </c>
      <c r="D748">
        <v>4</v>
      </c>
      <c r="E748">
        <f t="shared" si="110"/>
        <v>1</v>
      </c>
      <c r="F748">
        <f>SUM($E$2:E748)</f>
        <v>745</v>
      </c>
      <c r="G748">
        <f>COUNT($E$2:E748)</f>
        <v>747</v>
      </c>
      <c r="H748">
        <f t="shared" si="111"/>
        <v>99.732262382864789</v>
      </c>
      <c r="K748">
        <v>5</v>
      </c>
      <c r="L748">
        <v>5</v>
      </c>
      <c r="M748">
        <v>4</v>
      </c>
      <c r="N748">
        <f t="shared" si="112"/>
        <v>1</v>
      </c>
      <c r="O748">
        <f>SUM($N$2:N748)</f>
        <v>689</v>
      </c>
      <c r="P748">
        <f>COUNT($N$2:N748)</f>
        <v>747</v>
      </c>
      <c r="Q748">
        <f t="shared" si="113"/>
        <v>92.235609103078986</v>
      </c>
      <c r="T748">
        <v>6</v>
      </c>
      <c r="U748">
        <v>6</v>
      </c>
      <c r="V748">
        <v>4</v>
      </c>
      <c r="W748">
        <f t="shared" si="114"/>
        <v>1</v>
      </c>
      <c r="X748">
        <f>SUM($W$2:W748)</f>
        <v>694</v>
      </c>
      <c r="Y748">
        <f>COUNT($W$2:W748)</f>
        <v>747</v>
      </c>
      <c r="Z748">
        <f t="shared" si="115"/>
        <v>92.904953145917005</v>
      </c>
      <c r="AC748">
        <v>51</v>
      </c>
      <c r="AD748">
        <v>51</v>
      </c>
      <c r="AE748">
        <v>37</v>
      </c>
      <c r="AF748">
        <f t="shared" si="116"/>
        <v>1</v>
      </c>
      <c r="AG748">
        <f>SUM($AF$2:AF748)</f>
        <v>710</v>
      </c>
      <c r="AH748">
        <f>COUNT($AF$2:AF748)</f>
        <v>747</v>
      </c>
      <c r="AI748">
        <f t="shared" si="117"/>
        <v>95.046854082998664</v>
      </c>
      <c r="AL748">
        <v>51</v>
      </c>
      <c r="AM748">
        <v>51</v>
      </c>
      <c r="AN748">
        <v>37</v>
      </c>
      <c r="AO748">
        <f t="shared" si="118"/>
        <v>1</v>
      </c>
      <c r="AP748">
        <f>SUM($AO$2:AO748)</f>
        <v>715</v>
      </c>
      <c r="AQ748">
        <f>COUNT($AO$2:AO748)</f>
        <v>747</v>
      </c>
      <c r="AR748">
        <f t="shared" si="119"/>
        <v>95.716198125836684</v>
      </c>
    </row>
    <row r="749" spans="2:44">
      <c r="B749">
        <v>68</v>
      </c>
      <c r="C749">
        <v>36</v>
      </c>
      <c r="D749">
        <v>6</v>
      </c>
      <c r="E749">
        <f t="shared" si="110"/>
        <v>1</v>
      </c>
      <c r="F749">
        <f>SUM($E$2:E749)</f>
        <v>746</v>
      </c>
      <c r="G749">
        <f>COUNT($E$2:E749)</f>
        <v>748</v>
      </c>
      <c r="H749">
        <f t="shared" si="111"/>
        <v>99.732620320855617</v>
      </c>
      <c r="K749">
        <v>5</v>
      </c>
      <c r="L749">
        <v>5</v>
      </c>
      <c r="M749">
        <v>6</v>
      </c>
      <c r="N749">
        <f t="shared" si="112"/>
        <v>0</v>
      </c>
      <c r="O749">
        <f>SUM($N$2:N749)</f>
        <v>689</v>
      </c>
      <c r="P749">
        <f>COUNT($N$2:N749)</f>
        <v>748</v>
      </c>
      <c r="Q749">
        <f t="shared" si="113"/>
        <v>92.112299465240639</v>
      </c>
      <c r="T749">
        <v>6</v>
      </c>
      <c r="U749">
        <v>6</v>
      </c>
      <c r="V749">
        <v>6</v>
      </c>
      <c r="W749">
        <f t="shared" si="114"/>
        <v>1</v>
      </c>
      <c r="X749">
        <f>SUM($W$2:W749)</f>
        <v>695</v>
      </c>
      <c r="Y749">
        <f>COUNT($W$2:W749)</f>
        <v>748</v>
      </c>
      <c r="Z749">
        <f t="shared" si="115"/>
        <v>92.914438502673804</v>
      </c>
      <c r="AC749">
        <v>51</v>
      </c>
      <c r="AD749">
        <v>51</v>
      </c>
      <c r="AE749">
        <v>43</v>
      </c>
      <c r="AF749">
        <f t="shared" si="116"/>
        <v>1</v>
      </c>
      <c r="AG749">
        <f>SUM($AF$2:AF749)</f>
        <v>711</v>
      </c>
      <c r="AH749">
        <f>COUNT($AF$2:AF749)</f>
        <v>748</v>
      </c>
      <c r="AI749">
        <f t="shared" si="117"/>
        <v>95.053475935828885</v>
      </c>
      <c r="AL749">
        <v>51</v>
      </c>
      <c r="AM749">
        <v>51</v>
      </c>
      <c r="AN749">
        <v>43</v>
      </c>
      <c r="AO749">
        <f t="shared" si="118"/>
        <v>1</v>
      </c>
      <c r="AP749">
        <f>SUM($AO$2:AO749)</f>
        <v>716</v>
      </c>
      <c r="AQ749">
        <f>COUNT($AO$2:AO749)</f>
        <v>748</v>
      </c>
      <c r="AR749">
        <f t="shared" si="119"/>
        <v>95.721925133689851</v>
      </c>
    </row>
    <row r="750" spans="2:44">
      <c r="B750">
        <v>68</v>
      </c>
      <c r="C750">
        <v>36</v>
      </c>
      <c r="D750">
        <v>4</v>
      </c>
      <c r="E750">
        <f t="shared" si="110"/>
        <v>1</v>
      </c>
      <c r="F750">
        <f>SUM($E$2:E750)</f>
        <v>747</v>
      </c>
      <c r="G750">
        <f>COUNT($E$2:E750)</f>
        <v>749</v>
      </c>
      <c r="H750">
        <f t="shared" si="111"/>
        <v>99.732977303070754</v>
      </c>
      <c r="K750">
        <v>5</v>
      </c>
      <c r="L750">
        <v>5</v>
      </c>
      <c r="M750">
        <v>4</v>
      </c>
      <c r="N750">
        <f t="shared" si="112"/>
        <v>1</v>
      </c>
      <c r="O750">
        <f>SUM($N$2:N750)</f>
        <v>690</v>
      </c>
      <c r="P750">
        <f>COUNT($N$2:N750)</f>
        <v>749</v>
      </c>
      <c r="Q750">
        <f t="shared" si="113"/>
        <v>92.12283044058745</v>
      </c>
      <c r="T750">
        <v>6</v>
      </c>
      <c r="U750">
        <v>6</v>
      </c>
      <c r="V750">
        <v>4</v>
      </c>
      <c r="W750">
        <f t="shared" si="114"/>
        <v>1</v>
      </c>
      <c r="X750">
        <f>SUM($W$2:W750)</f>
        <v>696</v>
      </c>
      <c r="Y750">
        <f>COUNT($W$2:W750)</f>
        <v>749</v>
      </c>
      <c r="Z750">
        <f t="shared" si="115"/>
        <v>92.923898531375173</v>
      </c>
      <c r="AC750">
        <v>51</v>
      </c>
      <c r="AD750">
        <v>51</v>
      </c>
      <c r="AE750">
        <v>31</v>
      </c>
      <c r="AF750">
        <f t="shared" si="116"/>
        <v>1</v>
      </c>
      <c r="AG750">
        <f>SUM($AF$2:AF750)</f>
        <v>712</v>
      </c>
      <c r="AH750">
        <f>COUNT($AF$2:AF750)</f>
        <v>749</v>
      </c>
      <c r="AI750">
        <f t="shared" si="117"/>
        <v>95.060080106809082</v>
      </c>
      <c r="AL750">
        <v>51</v>
      </c>
      <c r="AM750">
        <v>51</v>
      </c>
      <c r="AN750">
        <v>31</v>
      </c>
      <c r="AO750">
        <f t="shared" si="118"/>
        <v>1</v>
      </c>
      <c r="AP750">
        <f>SUM($AO$2:AO750)</f>
        <v>717</v>
      </c>
      <c r="AQ750">
        <f>COUNT($AO$2:AO750)</f>
        <v>749</v>
      </c>
      <c r="AR750">
        <f t="shared" si="119"/>
        <v>95.727636849132182</v>
      </c>
    </row>
    <row r="751" spans="2:44">
      <c r="B751">
        <v>68</v>
      </c>
      <c r="C751">
        <v>36</v>
      </c>
      <c r="D751">
        <v>5</v>
      </c>
      <c r="E751">
        <f t="shared" si="110"/>
        <v>1</v>
      </c>
      <c r="F751">
        <f>SUM($E$2:E751)</f>
        <v>748</v>
      </c>
      <c r="G751">
        <f>COUNT($E$2:E751)</f>
        <v>750</v>
      </c>
      <c r="H751">
        <f t="shared" si="111"/>
        <v>99.733333333333334</v>
      </c>
      <c r="K751">
        <v>5</v>
      </c>
      <c r="L751">
        <v>5</v>
      </c>
      <c r="M751">
        <v>5</v>
      </c>
      <c r="N751">
        <f t="shared" si="112"/>
        <v>1</v>
      </c>
      <c r="O751">
        <f>SUM($N$2:N751)</f>
        <v>691</v>
      </c>
      <c r="P751">
        <f>COUNT($N$2:N751)</f>
        <v>750</v>
      </c>
      <c r="Q751">
        <f t="shared" si="113"/>
        <v>92.13333333333334</v>
      </c>
      <c r="T751">
        <v>6</v>
      </c>
      <c r="U751">
        <v>6</v>
      </c>
      <c r="V751">
        <v>5</v>
      </c>
      <c r="W751">
        <f t="shared" si="114"/>
        <v>1</v>
      </c>
      <c r="X751">
        <f>SUM($W$2:W751)</f>
        <v>697</v>
      </c>
      <c r="Y751">
        <f>COUNT($W$2:W751)</f>
        <v>750</v>
      </c>
      <c r="Z751">
        <f t="shared" si="115"/>
        <v>92.933333333333337</v>
      </c>
      <c r="AC751">
        <v>51</v>
      </c>
      <c r="AD751">
        <v>51</v>
      </c>
      <c r="AE751">
        <v>36</v>
      </c>
      <c r="AF751">
        <f t="shared" si="116"/>
        <v>1</v>
      </c>
      <c r="AG751">
        <f>SUM($AF$2:AF751)</f>
        <v>713</v>
      </c>
      <c r="AH751">
        <f>COUNT($AF$2:AF751)</f>
        <v>750</v>
      </c>
      <c r="AI751">
        <f t="shared" si="117"/>
        <v>95.066666666666663</v>
      </c>
      <c r="AL751">
        <v>51</v>
      </c>
      <c r="AM751">
        <v>51</v>
      </c>
      <c r="AN751">
        <v>36</v>
      </c>
      <c r="AO751">
        <f t="shared" si="118"/>
        <v>1</v>
      </c>
      <c r="AP751">
        <f>SUM($AO$2:AO751)</f>
        <v>718</v>
      </c>
      <c r="AQ751">
        <f>COUNT($AO$2:AO751)</f>
        <v>750</v>
      </c>
      <c r="AR751">
        <f t="shared" si="119"/>
        <v>95.733333333333334</v>
      </c>
    </row>
    <row r="752" spans="2:44">
      <c r="B752">
        <v>68</v>
      </c>
      <c r="C752">
        <v>36</v>
      </c>
      <c r="D752">
        <v>4</v>
      </c>
      <c r="E752">
        <f t="shared" si="110"/>
        <v>1</v>
      </c>
      <c r="F752">
        <f>SUM($E$2:E752)</f>
        <v>749</v>
      </c>
      <c r="G752">
        <f>COUNT($E$2:E752)</f>
        <v>751</v>
      </c>
      <c r="H752">
        <f t="shared" si="111"/>
        <v>99.733688415446082</v>
      </c>
      <c r="K752">
        <v>5</v>
      </c>
      <c r="L752">
        <v>5</v>
      </c>
      <c r="M752">
        <v>4</v>
      </c>
      <c r="N752">
        <f t="shared" si="112"/>
        <v>1</v>
      </c>
      <c r="O752">
        <f>SUM($N$2:N752)</f>
        <v>692</v>
      </c>
      <c r="P752">
        <f>COUNT($N$2:N752)</f>
        <v>751</v>
      </c>
      <c r="Q752">
        <f t="shared" si="113"/>
        <v>92.143808255659124</v>
      </c>
      <c r="T752">
        <v>5</v>
      </c>
      <c r="U752">
        <v>5</v>
      </c>
      <c r="V752">
        <v>4</v>
      </c>
      <c r="W752">
        <f t="shared" si="114"/>
        <v>1</v>
      </c>
      <c r="X752">
        <f>SUM($W$2:W752)</f>
        <v>698</v>
      </c>
      <c r="Y752">
        <f>COUNT($W$2:W752)</f>
        <v>751</v>
      </c>
      <c r="Z752">
        <f t="shared" si="115"/>
        <v>92.942743009320907</v>
      </c>
      <c r="AC752">
        <v>51</v>
      </c>
      <c r="AD752">
        <v>51</v>
      </c>
      <c r="AE752">
        <v>36</v>
      </c>
      <c r="AF752">
        <f t="shared" si="116"/>
        <v>1</v>
      </c>
      <c r="AG752">
        <f>SUM($AF$2:AF752)</f>
        <v>714</v>
      </c>
      <c r="AH752">
        <f>COUNT($AF$2:AF752)</f>
        <v>751</v>
      </c>
      <c r="AI752">
        <f t="shared" si="117"/>
        <v>95.073235685752337</v>
      </c>
      <c r="AL752">
        <v>51</v>
      </c>
      <c r="AM752">
        <v>51</v>
      </c>
      <c r="AN752">
        <v>36</v>
      </c>
      <c r="AO752">
        <f t="shared" si="118"/>
        <v>1</v>
      </c>
      <c r="AP752">
        <f>SUM($AO$2:AO752)</f>
        <v>719</v>
      </c>
      <c r="AQ752">
        <f>COUNT($AO$2:AO752)</f>
        <v>751</v>
      </c>
      <c r="AR752">
        <f t="shared" si="119"/>
        <v>95.739014647137154</v>
      </c>
    </row>
    <row r="753" spans="2:44">
      <c r="B753">
        <v>68</v>
      </c>
      <c r="C753">
        <v>36</v>
      </c>
      <c r="D753">
        <v>4</v>
      </c>
      <c r="E753">
        <f t="shared" si="110"/>
        <v>1</v>
      </c>
      <c r="F753">
        <f>SUM($E$2:E753)</f>
        <v>750</v>
      </c>
      <c r="G753">
        <f>COUNT($E$2:E753)</f>
        <v>752</v>
      </c>
      <c r="H753">
        <f t="shared" si="111"/>
        <v>99.7340425531915</v>
      </c>
      <c r="K753">
        <v>5</v>
      </c>
      <c r="L753">
        <v>5</v>
      </c>
      <c r="M753">
        <v>4</v>
      </c>
      <c r="N753">
        <f t="shared" si="112"/>
        <v>1</v>
      </c>
      <c r="O753">
        <f>SUM($N$2:N753)</f>
        <v>693</v>
      </c>
      <c r="P753">
        <f>COUNT($N$2:N753)</f>
        <v>752</v>
      </c>
      <c r="Q753">
        <f t="shared" si="113"/>
        <v>92.15425531914893</v>
      </c>
      <c r="T753">
        <v>5</v>
      </c>
      <c r="U753">
        <v>5</v>
      </c>
      <c r="V753">
        <v>4</v>
      </c>
      <c r="W753">
        <f t="shared" si="114"/>
        <v>1</v>
      </c>
      <c r="X753">
        <f>SUM($W$2:W753)</f>
        <v>699</v>
      </c>
      <c r="Y753">
        <f>COUNT($W$2:W753)</f>
        <v>752</v>
      </c>
      <c r="Z753">
        <f t="shared" si="115"/>
        <v>92.952127659574472</v>
      </c>
      <c r="AC753">
        <v>51</v>
      </c>
      <c r="AD753">
        <v>51</v>
      </c>
      <c r="AE753">
        <v>39</v>
      </c>
      <c r="AF753">
        <f t="shared" si="116"/>
        <v>1</v>
      </c>
      <c r="AG753">
        <f>SUM($AF$2:AF753)</f>
        <v>715</v>
      </c>
      <c r="AH753">
        <f>COUNT($AF$2:AF753)</f>
        <v>752</v>
      </c>
      <c r="AI753">
        <f t="shared" si="117"/>
        <v>95.079787234042556</v>
      </c>
      <c r="AL753">
        <v>51</v>
      </c>
      <c r="AM753">
        <v>51</v>
      </c>
      <c r="AN753">
        <v>39</v>
      </c>
      <c r="AO753">
        <f t="shared" si="118"/>
        <v>1</v>
      </c>
      <c r="AP753">
        <f>SUM($AO$2:AO753)</f>
        <v>720</v>
      </c>
      <c r="AQ753">
        <f>COUNT($AO$2:AO753)</f>
        <v>752</v>
      </c>
      <c r="AR753">
        <f t="shared" si="119"/>
        <v>95.744680851063833</v>
      </c>
    </row>
    <row r="754" spans="2:44">
      <c r="B754">
        <v>68</v>
      </c>
      <c r="C754">
        <v>36</v>
      </c>
      <c r="D754">
        <v>4</v>
      </c>
      <c r="E754">
        <f t="shared" si="110"/>
        <v>1</v>
      </c>
      <c r="F754">
        <f>SUM($E$2:E754)</f>
        <v>751</v>
      </c>
      <c r="G754">
        <f>COUNT($E$2:E754)</f>
        <v>753</v>
      </c>
      <c r="H754">
        <f t="shared" si="111"/>
        <v>99.734395750331998</v>
      </c>
      <c r="K754">
        <v>5</v>
      </c>
      <c r="L754">
        <v>5</v>
      </c>
      <c r="M754">
        <v>4</v>
      </c>
      <c r="N754">
        <f t="shared" si="112"/>
        <v>1</v>
      </c>
      <c r="O754">
        <f>SUM($N$2:N754)</f>
        <v>694</v>
      </c>
      <c r="P754">
        <f>COUNT($N$2:N754)</f>
        <v>753</v>
      </c>
      <c r="Q754">
        <f t="shared" si="113"/>
        <v>92.164674634794153</v>
      </c>
      <c r="T754">
        <v>5</v>
      </c>
      <c r="U754">
        <v>5</v>
      </c>
      <c r="V754">
        <v>4</v>
      </c>
      <c r="W754">
        <f t="shared" si="114"/>
        <v>1</v>
      </c>
      <c r="X754">
        <f>SUM($W$2:W754)</f>
        <v>700</v>
      </c>
      <c r="Y754">
        <f>COUNT($W$2:W754)</f>
        <v>753</v>
      </c>
      <c r="Z754">
        <f t="shared" si="115"/>
        <v>92.961487383798129</v>
      </c>
      <c r="AC754">
        <v>51</v>
      </c>
      <c r="AD754">
        <v>51</v>
      </c>
      <c r="AE754">
        <v>40</v>
      </c>
      <c r="AF754">
        <f t="shared" si="116"/>
        <v>1</v>
      </c>
      <c r="AG754">
        <f>SUM($AF$2:AF754)</f>
        <v>716</v>
      </c>
      <c r="AH754">
        <f>COUNT($AF$2:AF754)</f>
        <v>753</v>
      </c>
      <c r="AI754">
        <f t="shared" si="117"/>
        <v>95.086321381142099</v>
      </c>
      <c r="AL754">
        <v>51</v>
      </c>
      <c r="AM754">
        <v>51</v>
      </c>
      <c r="AN754">
        <v>40</v>
      </c>
      <c r="AO754">
        <f t="shared" si="118"/>
        <v>1</v>
      </c>
      <c r="AP754">
        <f>SUM($AO$2:AO754)</f>
        <v>721</v>
      </c>
      <c r="AQ754">
        <f>COUNT($AO$2:AO754)</f>
        <v>753</v>
      </c>
      <c r="AR754">
        <f t="shared" si="119"/>
        <v>95.750332005312089</v>
      </c>
    </row>
    <row r="755" spans="2:44">
      <c r="B755">
        <v>68</v>
      </c>
      <c r="C755">
        <v>36</v>
      </c>
      <c r="D755">
        <v>4</v>
      </c>
      <c r="E755">
        <f t="shared" si="110"/>
        <v>1</v>
      </c>
      <c r="F755">
        <f>SUM($E$2:E755)</f>
        <v>752</v>
      </c>
      <c r="G755">
        <f>COUNT($E$2:E755)</f>
        <v>754</v>
      </c>
      <c r="H755">
        <f t="shared" si="111"/>
        <v>99.734748010610076</v>
      </c>
      <c r="K755">
        <v>5</v>
      </c>
      <c r="L755">
        <v>5</v>
      </c>
      <c r="M755">
        <v>4</v>
      </c>
      <c r="N755">
        <f t="shared" si="112"/>
        <v>1</v>
      </c>
      <c r="O755">
        <f>SUM($N$2:N755)</f>
        <v>695</v>
      </c>
      <c r="P755">
        <f>COUNT($N$2:N755)</f>
        <v>754</v>
      </c>
      <c r="Q755">
        <f t="shared" si="113"/>
        <v>92.175066312997345</v>
      </c>
      <c r="T755">
        <v>5</v>
      </c>
      <c r="U755">
        <v>5</v>
      </c>
      <c r="V755">
        <v>4</v>
      </c>
      <c r="W755">
        <f t="shared" si="114"/>
        <v>1</v>
      </c>
      <c r="X755">
        <f>SUM($W$2:W755)</f>
        <v>701</v>
      </c>
      <c r="Y755">
        <f>COUNT($W$2:W755)</f>
        <v>754</v>
      </c>
      <c r="Z755">
        <f t="shared" si="115"/>
        <v>92.970822281167102</v>
      </c>
      <c r="AC755">
        <v>51</v>
      </c>
      <c r="AD755">
        <v>51</v>
      </c>
      <c r="AE755">
        <v>34</v>
      </c>
      <c r="AF755">
        <f t="shared" si="116"/>
        <v>1</v>
      </c>
      <c r="AG755">
        <f>SUM($AF$2:AF755)</f>
        <v>717</v>
      </c>
      <c r="AH755">
        <f>COUNT($AF$2:AF755)</f>
        <v>754</v>
      </c>
      <c r="AI755">
        <f t="shared" si="117"/>
        <v>95.092838196286465</v>
      </c>
      <c r="AL755">
        <v>51</v>
      </c>
      <c r="AM755">
        <v>51</v>
      </c>
      <c r="AN755">
        <v>34</v>
      </c>
      <c r="AO755">
        <f t="shared" si="118"/>
        <v>1</v>
      </c>
      <c r="AP755">
        <f>SUM($AO$2:AO755)</f>
        <v>722</v>
      </c>
      <c r="AQ755">
        <f>COUNT($AO$2:AO755)</f>
        <v>754</v>
      </c>
      <c r="AR755">
        <f t="shared" si="119"/>
        <v>95.755968169761275</v>
      </c>
    </row>
    <row r="756" spans="2:44">
      <c r="B756">
        <v>68</v>
      </c>
      <c r="C756">
        <v>36</v>
      </c>
      <c r="D756">
        <v>9</v>
      </c>
      <c r="E756">
        <f t="shared" si="110"/>
        <v>1</v>
      </c>
      <c r="F756">
        <f>SUM($E$2:E756)</f>
        <v>753</v>
      </c>
      <c r="G756">
        <f>COUNT($E$2:E756)</f>
        <v>755</v>
      </c>
      <c r="H756">
        <f t="shared" si="111"/>
        <v>99.735099337748352</v>
      </c>
      <c r="K756">
        <v>5</v>
      </c>
      <c r="L756">
        <v>5</v>
      </c>
      <c r="M756">
        <v>9</v>
      </c>
      <c r="N756">
        <f t="shared" si="112"/>
        <v>0</v>
      </c>
      <c r="O756">
        <f>SUM($N$2:N756)</f>
        <v>695</v>
      </c>
      <c r="P756">
        <f>COUNT($N$2:N756)</f>
        <v>755</v>
      </c>
      <c r="Q756">
        <f t="shared" si="113"/>
        <v>92.05298013245033</v>
      </c>
      <c r="T756">
        <v>5</v>
      </c>
      <c r="U756">
        <v>5</v>
      </c>
      <c r="V756">
        <v>9</v>
      </c>
      <c r="W756">
        <f t="shared" si="114"/>
        <v>0</v>
      </c>
      <c r="X756">
        <f>SUM($W$2:W756)</f>
        <v>701</v>
      </c>
      <c r="Y756">
        <f>COUNT($W$2:W756)</f>
        <v>755</v>
      </c>
      <c r="Z756">
        <f t="shared" si="115"/>
        <v>92.847682119205302</v>
      </c>
      <c r="AC756">
        <v>51</v>
      </c>
      <c r="AD756">
        <v>51</v>
      </c>
      <c r="AE756">
        <v>60</v>
      </c>
      <c r="AF756">
        <f t="shared" si="116"/>
        <v>0</v>
      </c>
      <c r="AG756">
        <f>SUM($AF$2:AF756)</f>
        <v>717</v>
      </c>
      <c r="AH756">
        <f>COUNT($AF$2:AF756)</f>
        <v>755</v>
      </c>
      <c r="AI756">
        <f t="shared" si="117"/>
        <v>94.966887417218544</v>
      </c>
      <c r="AL756">
        <v>51</v>
      </c>
      <c r="AM756">
        <v>51</v>
      </c>
      <c r="AN756">
        <v>60</v>
      </c>
      <c r="AO756">
        <f t="shared" si="118"/>
        <v>0</v>
      </c>
      <c r="AP756">
        <f>SUM($AO$2:AO756)</f>
        <v>722</v>
      </c>
      <c r="AQ756">
        <f>COUNT($AO$2:AO756)</f>
        <v>755</v>
      </c>
      <c r="AR756">
        <f t="shared" si="119"/>
        <v>95.629139072847678</v>
      </c>
    </row>
    <row r="757" spans="2:44">
      <c r="B757">
        <v>68</v>
      </c>
      <c r="C757">
        <v>36</v>
      </c>
      <c r="D757">
        <v>4</v>
      </c>
      <c r="E757">
        <f t="shared" si="110"/>
        <v>1</v>
      </c>
      <c r="F757">
        <f>SUM($E$2:E757)</f>
        <v>754</v>
      </c>
      <c r="G757">
        <f>COUNT($E$2:E757)</f>
        <v>756</v>
      </c>
      <c r="H757">
        <f t="shared" si="111"/>
        <v>99.735449735449734</v>
      </c>
      <c r="K757">
        <v>5</v>
      </c>
      <c r="L757">
        <v>5</v>
      </c>
      <c r="M757">
        <v>4</v>
      </c>
      <c r="N757">
        <f t="shared" si="112"/>
        <v>1</v>
      </c>
      <c r="O757">
        <f>SUM($N$2:N757)</f>
        <v>696</v>
      </c>
      <c r="P757">
        <f>COUNT($N$2:N757)</f>
        <v>756</v>
      </c>
      <c r="Q757">
        <f t="shared" si="113"/>
        <v>92.063492063492063</v>
      </c>
      <c r="T757">
        <v>5</v>
      </c>
      <c r="U757">
        <v>5</v>
      </c>
      <c r="V757">
        <v>4</v>
      </c>
      <c r="W757">
        <f t="shared" si="114"/>
        <v>1</v>
      </c>
      <c r="X757">
        <f>SUM($W$2:W757)</f>
        <v>702</v>
      </c>
      <c r="Y757">
        <f>COUNT($W$2:W757)</f>
        <v>756</v>
      </c>
      <c r="Z757">
        <f t="shared" si="115"/>
        <v>92.857142857142861</v>
      </c>
      <c r="AC757">
        <v>51</v>
      </c>
      <c r="AD757">
        <v>51</v>
      </c>
      <c r="AE757">
        <v>55</v>
      </c>
      <c r="AF757">
        <f t="shared" si="116"/>
        <v>0</v>
      </c>
      <c r="AG757">
        <f>SUM($AF$2:AF757)</f>
        <v>717</v>
      </c>
      <c r="AH757">
        <f>COUNT($AF$2:AF757)</f>
        <v>756</v>
      </c>
      <c r="AI757">
        <f t="shared" si="117"/>
        <v>94.841269841269835</v>
      </c>
      <c r="AL757">
        <v>51</v>
      </c>
      <c r="AM757">
        <v>51</v>
      </c>
      <c r="AN757">
        <v>55</v>
      </c>
      <c r="AO757">
        <f t="shared" si="118"/>
        <v>0</v>
      </c>
      <c r="AP757">
        <f>SUM($AO$2:AO757)</f>
        <v>722</v>
      </c>
      <c r="AQ757">
        <f>COUNT($AO$2:AO757)</f>
        <v>756</v>
      </c>
      <c r="AR757">
        <f t="shared" si="119"/>
        <v>95.502645502645507</v>
      </c>
    </row>
    <row r="758" spans="2:44">
      <c r="B758">
        <v>68</v>
      </c>
      <c r="C758">
        <v>36</v>
      </c>
      <c r="D758">
        <v>3</v>
      </c>
      <c r="E758">
        <f t="shared" si="110"/>
        <v>1</v>
      </c>
      <c r="F758">
        <f>SUM($E$2:E758)</f>
        <v>755</v>
      </c>
      <c r="G758">
        <f>COUNT($E$2:E758)</f>
        <v>757</v>
      </c>
      <c r="H758">
        <f t="shared" si="111"/>
        <v>99.735799207397619</v>
      </c>
      <c r="K758">
        <v>5</v>
      </c>
      <c r="L758">
        <v>5</v>
      </c>
      <c r="M758">
        <v>3</v>
      </c>
      <c r="N758">
        <f t="shared" si="112"/>
        <v>1</v>
      </c>
      <c r="O758">
        <f>SUM($N$2:N758)</f>
        <v>697</v>
      </c>
      <c r="P758">
        <f>COUNT($N$2:N758)</f>
        <v>757</v>
      </c>
      <c r="Q758">
        <f t="shared" si="113"/>
        <v>92.07397622192866</v>
      </c>
      <c r="T758">
        <v>5</v>
      </c>
      <c r="U758">
        <v>5</v>
      </c>
      <c r="V758">
        <v>3</v>
      </c>
      <c r="W758">
        <f t="shared" si="114"/>
        <v>1</v>
      </c>
      <c r="X758">
        <f>SUM($W$2:W758)</f>
        <v>703</v>
      </c>
      <c r="Y758">
        <f>COUNT($W$2:W758)</f>
        <v>757</v>
      </c>
      <c r="Z758">
        <f t="shared" si="115"/>
        <v>92.866578599735789</v>
      </c>
      <c r="AC758">
        <v>51</v>
      </c>
      <c r="AD758">
        <v>51</v>
      </c>
      <c r="AE758">
        <v>37</v>
      </c>
      <c r="AF758">
        <f t="shared" si="116"/>
        <v>1</v>
      </c>
      <c r="AG758">
        <f>SUM($AF$2:AF758)</f>
        <v>718</v>
      </c>
      <c r="AH758">
        <f>COUNT($AF$2:AF758)</f>
        <v>757</v>
      </c>
      <c r="AI758">
        <f t="shared" si="117"/>
        <v>94.848084544253624</v>
      </c>
      <c r="AL758">
        <v>51</v>
      </c>
      <c r="AM758">
        <v>51</v>
      </c>
      <c r="AN758">
        <v>37</v>
      </c>
      <c r="AO758">
        <f t="shared" si="118"/>
        <v>1</v>
      </c>
      <c r="AP758">
        <f>SUM($AO$2:AO758)</f>
        <v>723</v>
      </c>
      <c r="AQ758">
        <f>COUNT($AO$2:AO758)</f>
        <v>757</v>
      </c>
      <c r="AR758">
        <f t="shared" si="119"/>
        <v>95.508586525759569</v>
      </c>
    </row>
    <row r="759" spans="2:44">
      <c r="B759">
        <v>68</v>
      </c>
      <c r="C759">
        <v>36</v>
      </c>
      <c r="D759">
        <v>4</v>
      </c>
      <c r="E759">
        <f t="shared" si="110"/>
        <v>1</v>
      </c>
      <c r="F759">
        <f>SUM($E$2:E759)</f>
        <v>756</v>
      </c>
      <c r="G759">
        <f>COUNT($E$2:E759)</f>
        <v>758</v>
      </c>
      <c r="H759">
        <f t="shared" si="111"/>
        <v>99.736147757255935</v>
      </c>
      <c r="K759">
        <v>5</v>
      </c>
      <c r="L759">
        <v>5</v>
      </c>
      <c r="M759">
        <v>4</v>
      </c>
      <c r="N759">
        <f t="shared" si="112"/>
        <v>1</v>
      </c>
      <c r="O759">
        <f>SUM($N$2:N759)</f>
        <v>698</v>
      </c>
      <c r="P759">
        <f>COUNT($N$2:N759)</f>
        <v>758</v>
      </c>
      <c r="Q759">
        <f t="shared" si="113"/>
        <v>92.084432717678098</v>
      </c>
      <c r="T759">
        <v>5</v>
      </c>
      <c r="U759">
        <v>5</v>
      </c>
      <c r="V759">
        <v>4</v>
      </c>
      <c r="W759">
        <f t="shared" si="114"/>
        <v>1</v>
      </c>
      <c r="X759">
        <f>SUM($W$2:W759)</f>
        <v>704</v>
      </c>
      <c r="Y759">
        <f>COUNT($W$2:W759)</f>
        <v>758</v>
      </c>
      <c r="Z759">
        <f t="shared" si="115"/>
        <v>92.875989445910292</v>
      </c>
      <c r="AC759">
        <v>50</v>
      </c>
      <c r="AD759">
        <v>50</v>
      </c>
      <c r="AE759">
        <v>35</v>
      </c>
      <c r="AF759">
        <f t="shared" si="116"/>
        <v>1</v>
      </c>
      <c r="AG759">
        <f>SUM($AF$2:AF759)</f>
        <v>719</v>
      </c>
      <c r="AH759">
        <f>COUNT($AF$2:AF759)</f>
        <v>758</v>
      </c>
      <c r="AI759">
        <f t="shared" si="117"/>
        <v>94.854881266490764</v>
      </c>
      <c r="AL759">
        <v>51</v>
      </c>
      <c r="AM759">
        <v>51</v>
      </c>
      <c r="AN759">
        <v>35</v>
      </c>
      <c r="AO759">
        <f t="shared" si="118"/>
        <v>1</v>
      </c>
      <c r="AP759">
        <f>SUM($AO$2:AO759)</f>
        <v>724</v>
      </c>
      <c r="AQ759">
        <f>COUNT($AO$2:AO759)</f>
        <v>758</v>
      </c>
      <c r="AR759">
        <f t="shared" si="119"/>
        <v>95.514511873350926</v>
      </c>
    </row>
    <row r="760" spans="2:44">
      <c r="B760">
        <v>68</v>
      </c>
      <c r="C760">
        <v>36</v>
      </c>
      <c r="D760">
        <v>4</v>
      </c>
      <c r="E760">
        <f t="shared" si="110"/>
        <v>1</v>
      </c>
      <c r="F760">
        <f>SUM($E$2:E760)</f>
        <v>757</v>
      </c>
      <c r="G760">
        <f>COUNT($E$2:E760)</f>
        <v>759</v>
      </c>
      <c r="H760">
        <f t="shared" si="111"/>
        <v>99.736495388669297</v>
      </c>
      <c r="K760">
        <v>5</v>
      </c>
      <c r="L760">
        <v>5</v>
      </c>
      <c r="M760">
        <v>4</v>
      </c>
      <c r="N760">
        <f t="shared" si="112"/>
        <v>1</v>
      </c>
      <c r="O760">
        <f>SUM($N$2:N760)</f>
        <v>699</v>
      </c>
      <c r="P760">
        <f>COUNT($N$2:N760)</f>
        <v>759</v>
      </c>
      <c r="Q760">
        <f t="shared" si="113"/>
        <v>92.094861660079047</v>
      </c>
      <c r="T760">
        <v>5</v>
      </c>
      <c r="U760">
        <v>5</v>
      </c>
      <c r="V760">
        <v>4</v>
      </c>
      <c r="W760">
        <f t="shared" si="114"/>
        <v>1</v>
      </c>
      <c r="X760">
        <f>SUM($W$2:W760)</f>
        <v>705</v>
      </c>
      <c r="Y760">
        <f>COUNT($W$2:W760)</f>
        <v>759</v>
      </c>
      <c r="Z760">
        <f t="shared" si="115"/>
        <v>92.885375494071141</v>
      </c>
      <c r="AC760">
        <v>50</v>
      </c>
      <c r="AD760">
        <v>50</v>
      </c>
      <c r="AE760">
        <v>556</v>
      </c>
      <c r="AF760">
        <f t="shared" si="116"/>
        <v>0</v>
      </c>
      <c r="AG760">
        <f>SUM($AF$2:AF760)</f>
        <v>719</v>
      </c>
      <c r="AH760">
        <f>COUNT($AF$2:AF760)</f>
        <v>759</v>
      </c>
      <c r="AI760">
        <f t="shared" si="117"/>
        <v>94.729907773386032</v>
      </c>
      <c r="AL760">
        <v>51</v>
      </c>
      <c r="AM760">
        <v>51</v>
      </c>
      <c r="AN760">
        <v>556</v>
      </c>
      <c r="AO760">
        <f t="shared" si="118"/>
        <v>0</v>
      </c>
      <c r="AP760">
        <f>SUM($AO$2:AO760)</f>
        <v>724</v>
      </c>
      <c r="AQ760">
        <f>COUNT($AO$2:AO760)</f>
        <v>759</v>
      </c>
      <c r="AR760">
        <f t="shared" si="119"/>
        <v>95.388669301712781</v>
      </c>
    </row>
    <row r="761" spans="2:44">
      <c r="B761">
        <v>68</v>
      </c>
      <c r="C761">
        <v>36</v>
      </c>
      <c r="D761">
        <v>3</v>
      </c>
      <c r="E761">
        <f t="shared" si="110"/>
        <v>1</v>
      </c>
      <c r="F761">
        <f>SUM($E$2:E761)</f>
        <v>758</v>
      </c>
      <c r="G761">
        <f>COUNT($E$2:E761)</f>
        <v>760</v>
      </c>
      <c r="H761">
        <f t="shared" si="111"/>
        <v>99.73684210526315</v>
      </c>
      <c r="K761">
        <v>5</v>
      </c>
      <c r="L761">
        <v>5</v>
      </c>
      <c r="M761">
        <v>3</v>
      </c>
      <c r="N761">
        <f t="shared" si="112"/>
        <v>1</v>
      </c>
      <c r="O761">
        <f>SUM($N$2:N761)</f>
        <v>700</v>
      </c>
      <c r="P761">
        <f>COUNT($N$2:N761)</f>
        <v>760</v>
      </c>
      <c r="Q761">
        <f t="shared" si="113"/>
        <v>92.10526315789474</v>
      </c>
      <c r="T761">
        <v>5</v>
      </c>
      <c r="U761">
        <v>5</v>
      </c>
      <c r="V761">
        <v>3</v>
      </c>
      <c r="W761">
        <f t="shared" si="114"/>
        <v>1</v>
      </c>
      <c r="X761">
        <f>SUM($W$2:W761)</f>
        <v>706</v>
      </c>
      <c r="Y761">
        <f>COUNT($W$2:W761)</f>
        <v>760</v>
      </c>
      <c r="Z761">
        <f t="shared" si="115"/>
        <v>92.89473684210526</v>
      </c>
      <c r="AC761">
        <v>50</v>
      </c>
      <c r="AD761">
        <v>50</v>
      </c>
      <c r="AE761">
        <v>33</v>
      </c>
      <c r="AF761">
        <f t="shared" si="116"/>
        <v>1</v>
      </c>
      <c r="AG761">
        <f>SUM($AF$2:AF761)</f>
        <v>720</v>
      </c>
      <c r="AH761">
        <f>COUNT($AF$2:AF761)</f>
        <v>760</v>
      </c>
      <c r="AI761">
        <f t="shared" si="117"/>
        <v>94.73684210526315</v>
      </c>
      <c r="AL761">
        <v>51</v>
      </c>
      <c r="AM761">
        <v>51</v>
      </c>
      <c r="AN761">
        <v>33</v>
      </c>
      <c r="AO761">
        <f t="shared" si="118"/>
        <v>1</v>
      </c>
      <c r="AP761">
        <f>SUM($AO$2:AO761)</f>
        <v>725</v>
      </c>
      <c r="AQ761">
        <f>COUNT($AO$2:AO761)</f>
        <v>760</v>
      </c>
      <c r="AR761">
        <f t="shared" si="119"/>
        <v>95.39473684210526</v>
      </c>
    </row>
    <row r="762" spans="2:44">
      <c r="B762">
        <v>68</v>
      </c>
      <c r="C762">
        <v>36</v>
      </c>
      <c r="D762">
        <v>4</v>
      </c>
      <c r="E762">
        <f t="shared" si="110"/>
        <v>1</v>
      </c>
      <c r="F762">
        <f>SUM($E$2:E762)</f>
        <v>759</v>
      </c>
      <c r="G762">
        <f>COUNT($E$2:E762)</f>
        <v>761</v>
      </c>
      <c r="H762">
        <f t="shared" si="111"/>
        <v>99.737187910643883</v>
      </c>
      <c r="K762">
        <v>5</v>
      </c>
      <c r="L762">
        <v>5</v>
      </c>
      <c r="M762">
        <v>4</v>
      </c>
      <c r="N762">
        <f t="shared" si="112"/>
        <v>1</v>
      </c>
      <c r="O762">
        <f>SUM($N$2:N762)</f>
        <v>701</v>
      </c>
      <c r="P762">
        <f>COUNT($N$2:N762)</f>
        <v>761</v>
      </c>
      <c r="Q762">
        <f t="shared" si="113"/>
        <v>92.11563731931669</v>
      </c>
      <c r="T762">
        <v>5</v>
      </c>
      <c r="U762">
        <v>5</v>
      </c>
      <c r="V762">
        <v>4</v>
      </c>
      <c r="W762">
        <f t="shared" si="114"/>
        <v>1</v>
      </c>
      <c r="X762">
        <f>SUM($W$2:W762)</f>
        <v>707</v>
      </c>
      <c r="Y762">
        <f>COUNT($W$2:W762)</f>
        <v>761</v>
      </c>
      <c r="Z762">
        <f t="shared" si="115"/>
        <v>92.904073587385014</v>
      </c>
      <c r="AC762">
        <v>50</v>
      </c>
      <c r="AD762">
        <v>50</v>
      </c>
      <c r="AE762">
        <v>33</v>
      </c>
      <c r="AF762">
        <f t="shared" si="116"/>
        <v>1</v>
      </c>
      <c r="AG762">
        <f>SUM($AF$2:AF762)</f>
        <v>721</v>
      </c>
      <c r="AH762">
        <f>COUNT($AF$2:AF762)</f>
        <v>761</v>
      </c>
      <c r="AI762">
        <f t="shared" si="117"/>
        <v>94.743758212877793</v>
      </c>
      <c r="AL762">
        <v>51</v>
      </c>
      <c r="AM762">
        <v>51</v>
      </c>
      <c r="AN762">
        <v>33</v>
      </c>
      <c r="AO762">
        <f t="shared" si="118"/>
        <v>1</v>
      </c>
      <c r="AP762">
        <f>SUM($AO$2:AO762)</f>
        <v>726</v>
      </c>
      <c r="AQ762">
        <f>COUNT($AO$2:AO762)</f>
        <v>761</v>
      </c>
      <c r="AR762">
        <f t="shared" si="119"/>
        <v>95.400788436268073</v>
      </c>
    </row>
    <row r="763" spans="2:44">
      <c r="B763">
        <v>68</v>
      </c>
      <c r="C763">
        <v>36</v>
      </c>
      <c r="D763">
        <v>4</v>
      </c>
      <c r="E763">
        <f t="shared" si="110"/>
        <v>1</v>
      </c>
      <c r="F763">
        <f>SUM($E$2:E763)</f>
        <v>760</v>
      </c>
      <c r="G763">
        <f>COUNT($E$2:E763)</f>
        <v>762</v>
      </c>
      <c r="H763">
        <f t="shared" si="111"/>
        <v>99.737532808398953</v>
      </c>
      <c r="K763">
        <v>5</v>
      </c>
      <c r="L763">
        <v>5</v>
      </c>
      <c r="M763">
        <v>4</v>
      </c>
      <c r="N763">
        <f t="shared" si="112"/>
        <v>1</v>
      </c>
      <c r="O763">
        <f>SUM($N$2:N763)</f>
        <v>702</v>
      </c>
      <c r="P763">
        <f>COUNT($N$2:N763)</f>
        <v>762</v>
      </c>
      <c r="Q763">
        <f t="shared" si="113"/>
        <v>92.125984251968504</v>
      </c>
      <c r="T763">
        <v>5</v>
      </c>
      <c r="U763">
        <v>5</v>
      </c>
      <c r="V763">
        <v>4</v>
      </c>
      <c r="W763">
        <f t="shared" si="114"/>
        <v>1</v>
      </c>
      <c r="X763">
        <f>SUM($W$2:W763)</f>
        <v>708</v>
      </c>
      <c r="Y763">
        <f>COUNT($W$2:W763)</f>
        <v>762</v>
      </c>
      <c r="Z763">
        <f t="shared" si="115"/>
        <v>92.913385826771659</v>
      </c>
      <c r="AC763">
        <v>50</v>
      </c>
      <c r="AD763">
        <v>50</v>
      </c>
      <c r="AE763">
        <v>37</v>
      </c>
      <c r="AF763">
        <f t="shared" si="116"/>
        <v>1</v>
      </c>
      <c r="AG763">
        <f>SUM($AF$2:AF763)</f>
        <v>722</v>
      </c>
      <c r="AH763">
        <f>COUNT($AF$2:AF763)</f>
        <v>762</v>
      </c>
      <c r="AI763">
        <f t="shared" si="117"/>
        <v>94.750656167979002</v>
      </c>
      <c r="AL763">
        <v>51</v>
      </c>
      <c r="AM763">
        <v>51</v>
      </c>
      <c r="AN763">
        <v>37</v>
      </c>
      <c r="AO763">
        <f t="shared" si="118"/>
        <v>1</v>
      </c>
      <c r="AP763">
        <f>SUM($AO$2:AO763)</f>
        <v>727</v>
      </c>
      <c r="AQ763">
        <f>COUNT($AO$2:AO763)</f>
        <v>762</v>
      </c>
      <c r="AR763">
        <f t="shared" si="119"/>
        <v>95.406824146981634</v>
      </c>
    </row>
    <row r="764" spans="2:44">
      <c r="B764">
        <v>65</v>
      </c>
      <c r="C764">
        <v>36</v>
      </c>
      <c r="D764">
        <v>4</v>
      </c>
      <c r="E764">
        <f t="shared" si="110"/>
        <v>1</v>
      </c>
      <c r="F764">
        <f>SUM($E$2:E764)</f>
        <v>761</v>
      </c>
      <c r="G764">
        <f>COUNT($E$2:E764)</f>
        <v>763</v>
      </c>
      <c r="H764">
        <f t="shared" si="111"/>
        <v>99.737876802096977</v>
      </c>
      <c r="K764">
        <v>5</v>
      </c>
      <c r="L764">
        <v>5</v>
      </c>
      <c r="M764">
        <v>4</v>
      </c>
      <c r="N764">
        <f t="shared" si="112"/>
        <v>1</v>
      </c>
      <c r="O764">
        <f>SUM($N$2:N764)</f>
        <v>703</v>
      </c>
      <c r="P764">
        <f>COUNT($N$2:N764)</f>
        <v>763</v>
      </c>
      <c r="Q764">
        <f t="shared" si="113"/>
        <v>92.136304062909574</v>
      </c>
      <c r="T764">
        <v>5</v>
      </c>
      <c r="U764">
        <v>5</v>
      </c>
      <c r="V764">
        <v>4</v>
      </c>
      <c r="W764">
        <f t="shared" si="114"/>
        <v>1</v>
      </c>
      <c r="X764">
        <f>SUM($W$2:W764)</f>
        <v>709</v>
      </c>
      <c r="Y764">
        <f>COUNT($W$2:W764)</f>
        <v>763</v>
      </c>
      <c r="Z764">
        <f t="shared" si="115"/>
        <v>92.922673656618613</v>
      </c>
      <c r="AC764">
        <v>50</v>
      </c>
      <c r="AD764">
        <v>50</v>
      </c>
      <c r="AE764">
        <v>40</v>
      </c>
      <c r="AF764">
        <f t="shared" si="116"/>
        <v>1</v>
      </c>
      <c r="AG764">
        <f>SUM($AF$2:AF764)</f>
        <v>723</v>
      </c>
      <c r="AH764">
        <f>COUNT($AF$2:AF764)</f>
        <v>763</v>
      </c>
      <c r="AI764">
        <f t="shared" si="117"/>
        <v>94.757536041939716</v>
      </c>
      <c r="AL764">
        <v>51</v>
      </c>
      <c r="AM764">
        <v>51</v>
      </c>
      <c r="AN764">
        <v>40</v>
      </c>
      <c r="AO764">
        <f t="shared" si="118"/>
        <v>1</v>
      </c>
      <c r="AP764">
        <f>SUM($AO$2:AO764)</f>
        <v>728</v>
      </c>
      <c r="AQ764">
        <f>COUNT($AO$2:AO764)</f>
        <v>763</v>
      </c>
      <c r="AR764">
        <f t="shared" si="119"/>
        <v>95.412844036697251</v>
      </c>
    </row>
    <row r="765" spans="2:44">
      <c r="B765">
        <v>65</v>
      </c>
      <c r="C765">
        <v>36</v>
      </c>
      <c r="D765">
        <v>4</v>
      </c>
      <c r="E765">
        <f t="shared" si="110"/>
        <v>1</v>
      </c>
      <c r="F765">
        <f>SUM($E$2:E765)</f>
        <v>762</v>
      </c>
      <c r="G765">
        <f>COUNT($E$2:E765)</f>
        <v>764</v>
      </c>
      <c r="H765">
        <f t="shared" si="111"/>
        <v>99.738219895287955</v>
      </c>
      <c r="K765">
        <v>5</v>
      </c>
      <c r="L765">
        <v>5</v>
      </c>
      <c r="M765">
        <v>4</v>
      </c>
      <c r="N765">
        <f t="shared" si="112"/>
        <v>1</v>
      </c>
      <c r="O765">
        <f>SUM($N$2:N765)</f>
        <v>704</v>
      </c>
      <c r="P765">
        <f>COUNT($N$2:N765)</f>
        <v>764</v>
      </c>
      <c r="Q765">
        <f t="shared" si="113"/>
        <v>92.146596858638745</v>
      </c>
      <c r="T765">
        <v>5</v>
      </c>
      <c r="U765">
        <v>5</v>
      </c>
      <c r="V765">
        <v>4</v>
      </c>
      <c r="W765">
        <f t="shared" si="114"/>
        <v>1</v>
      </c>
      <c r="X765">
        <f>SUM($W$2:W765)</f>
        <v>710</v>
      </c>
      <c r="Y765">
        <f>COUNT($W$2:W765)</f>
        <v>764</v>
      </c>
      <c r="Z765">
        <f t="shared" si="115"/>
        <v>92.931937172774866</v>
      </c>
      <c r="AC765">
        <v>50</v>
      </c>
      <c r="AD765">
        <v>50</v>
      </c>
      <c r="AE765">
        <v>37</v>
      </c>
      <c r="AF765">
        <f t="shared" si="116"/>
        <v>1</v>
      </c>
      <c r="AG765">
        <f>SUM($AF$2:AF765)</f>
        <v>724</v>
      </c>
      <c r="AH765">
        <f>COUNT($AF$2:AF765)</f>
        <v>764</v>
      </c>
      <c r="AI765">
        <f t="shared" si="117"/>
        <v>94.764397905759154</v>
      </c>
      <c r="AL765">
        <v>51</v>
      </c>
      <c r="AM765">
        <v>51</v>
      </c>
      <c r="AN765">
        <v>37</v>
      </c>
      <c r="AO765">
        <f t="shared" si="118"/>
        <v>1</v>
      </c>
      <c r="AP765">
        <f>SUM($AO$2:AO765)</f>
        <v>729</v>
      </c>
      <c r="AQ765">
        <f>COUNT($AO$2:AO765)</f>
        <v>764</v>
      </c>
      <c r="AR765">
        <f t="shared" si="119"/>
        <v>95.418848167539267</v>
      </c>
    </row>
    <row r="766" spans="2:44">
      <c r="B766">
        <v>65</v>
      </c>
      <c r="C766">
        <v>36</v>
      </c>
      <c r="D766">
        <v>4</v>
      </c>
      <c r="E766">
        <f t="shared" si="110"/>
        <v>1</v>
      </c>
      <c r="F766">
        <f>SUM($E$2:E766)</f>
        <v>763</v>
      </c>
      <c r="G766">
        <f>COUNT($E$2:E766)</f>
        <v>765</v>
      </c>
      <c r="H766">
        <f t="shared" si="111"/>
        <v>99.738562091503269</v>
      </c>
      <c r="K766">
        <v>5</v>
      </c>
      <c r="L766">
        <v>5</v>
      </c>
      <c r="M766">
        <v>4</v>
      </c>
      <c r="N766">
        <f t="shared" si="112"/>
        <v>1</v>
      </c>
      <c r="O766">
        <f>SUM($N$2:N766)</f>
        <v>705</v>
      </c>
      <c r="P766">
        <f>COUNT($N$2:N766)</f>
        <v>765</v>
      </c>
      <c r="Q766">
        <f t="shared" si="113"/>
        <v>92.156862745098039</v>
      </c>
      <c r="T766">
        <v>5</v>
      </c>
      <c r="U766">
        <v>5</v>
      </c>
      <c r="V766">
        <v>4</v>
      </c>
      <c r="W766">
        <f t="shared" si="114"/>
        <v>1</v>
      </c>
      <c r="X766">
        <f>SUM($W$2:W766)</f>
        <v>711</v>
      </c>
      <c r="Y766">
        <f>COUNT($W$2:W766)</f>
        <v>765</v>
      </c>
      <c r="Z766">
        <f t="shared" si="115"/>
        <v>92.941176470588232</v>
      </c>
      <c r="AC766">
        <v>50</v>
      </c>
      <c r="AD766">
        <v>50</v>
      </c>
      <c r="AE766">
        <v>34</v>
      </c>
      <c r="AF766">
        <f t="shared" si="116"/>
        <v>1</v>
      </c>
      <c r="AG766">
        <f>SUM($AF$2:AF766)</f>
        <v>725</v>
      </c>
      <c r="AH766">
        <f>COUNT($AF$2:AF766)</f>
        <v>765</v>
      </c>
      <c r="AI766">
        <f t="shared" si="117"/>
        <v>94.77124183006535</v>
      </c>
      <c r="AL766">
        <v>51</v>
      </c>
      <c r="AM766">
        <v>51</v>
      </c>
      <c r="AN766">
        <v>34</v>
      </c>
      <c r="AO766">
        <f t="shared" si="118"/>
        <v>1</v>
      </c>
      <c r="AP766">
        <f>SUM($AO$2:AO766)</f>
        <v>730</v>
      </c>
      <c r="AQ766">
        <f>COUNT($AO$2:AO766)</f>
        <v>765</v>
      </c>
      <c r="AR766">
        <f t="shared" si="119"/>
        <v>95.424836601307192</v>
      </c>
    </row>
    <row r="767" spans="2:44">
      <c r="B767">
        <v>65</v>
      </c>
      <c r="C767">
        <v>36</v>
      </c>
      <c r="D767">
        <v>4</v>
      </c>
      <c r="E767">
        <f t="shared" si="110"/>
        <v>1</v>
      </c>
      <c r="F767">
        <f>SUM($E$2:E767)</f>
        <v>764</v>
      </c>
      <c r="G767">
        <f>COUNT($E$2:E767)</f>
        <v>766</v>
      </c>
      <c r="H767">
        <f t="shared" si="111"/>
        <v>99.738903394255871</v>
      </c>
      <c r="K767">
        <v>5</v>
      </c>
      <c r="L767">
        <v>5</v>
      </c>
      <c r="M767">
        <v>4</v>
      </c>
      <c r="N767">
        <f t="shared" si="112"/>
        <v>1</v>
      </c>
      <c r="O767">
        <f>SUM($N$2:N767)</f>
        <v>706</v>
      </c>
      <c r="P767">
        <f>COUNT($N$2:N767)</f>
        <v>766</v>
      </c>
      <c r="Q767">
        <f t="shared" si="113"/>
        <v>92.167101827676248</v>
      </c>
      <c r="T767">
        <v>5</v>
      </c>
      <c r="U767">
        <v>5</v>
      </c>
      <c r="V767">
        <v>4</v>
      </c>
      <c r="W767">
        <f t="shared" si="114"/>
        <v>1</v>
      </c>
      <c r="X767">
        <f>SUM($W$2:W767)</f>
        <v>712</v>
      </c>
      <c r="Y767">
        <f>COUNT($W$2:W767)</f>
        <v>766</v>
      </c>
      <c r="Z767">
        <f t="shared" si="115"/>
        <v>92.95039164490862</v>
      </c>
      <c r="AC767">
        <v>50</v>
      </c>
      <c r="AD767">
        <v>50</v>
      </c>
      <c r="AE767">
        <v>44</v>
      </c>
      <c r="AF767">
        <f t="shared" si="116"/>
        <v>1</v>
      </c>
      <c r="AG767">
        <f>SUM($AF$2:AF767)</f>
        <v>726</v>
      </c>
      <c r="AH767">
        <f>COUNT($AF$2:AF767)</f>
        <v>766</v>
      </c>
      <c r="AI767">
        <f t="shared" si="117"/>
        <v>94.778067885117494</v>
      </c>
      <c r="AL767">
        <v>51</v>
      </c>
      <c r="AM767">
        <v>51</v>
      </c>
      <c r="AN767">
        <v>44</v>
      </c>
      <c r="AO767">
        <f t="shared" si="118"/>
        <v>1</v>
      </c>
      <c r="AP767">
        <f>SUM($AO$2:AO767)</f>
        <v>731</v>
      </c>
      <c r="AQ767">
        <f>COUNT($AO$2:AO767)</f>
        <v>766</v>
      </c>
      <c r="AR767">
        <f t="shared" si="119"/>
        <v>95.430809399477809</v>
      </c>
    </row>
    <row r="768" spans="2:44">
      <c r="B768">
        <v>65</v>
      </c>
      <c r="C768">
        <v>36</v>
      </c>
      <c r="D768">
        <v>3</v>
      </c>
      <c r="E768">
        <f t="shared" si="110"/>
        <v>1</v>
      </c>
      <c r="F768">
        <f>SUM($E$2:E768)</f>
        <v>765</v>
      </c>
      <c r="G768">
        <f>COUNT($E$2:E768)</f>
        <v>767</v>
      </c>
      <c r="H768">
        <f t="shared" si="111"/>
        <v>99.73924380704041</v>
      </c>
      <c r="K768">
        <v>5</v>
      </c>
      <c r="L768">
        <v>5</v>
      </c>
      <c r="M768">
        <v>3</v>
      </c>
      <c r="N768">
        <f t="shared" si="112"/>
        <v>1</v>
      </c>
      <c r="O768">
        <f>SUM($N$2:N768)</f>
        <v>707</v>
      </c>
      <c r="P768">
        <f>COUNT($N$2:N768)</f>
        <v>767</v>
      </c>
      <c r="Q768">
        <f t="shared" si="113"/>
        <v>92.177314211212519</v>
      </c>
      <c r="T768">
        <v>5</v>
      </c>
      <c r="U768">
        <v>5</v>
      </c>
      <c r="V768">
        <v>3</v>
      </c>
      <c r="W768">
        <f t="shared" si="114"/>
        <v>1</v>
      </c>
      <c r="X768">
        <f>SUM($W$2:W768)</f>
        <v>713</v>
      </c>
      <c r="Y768">
        <f>COUNT($W$2:W768)</f>
        <v>767</v>
      </c>
      <c r="Z768">
        <f t="shared" si="115"/>
        <v>92.959582790091261</v>
      </c>
      <c r="AC768">
        <v>50</v>
      </c>
      <c r="AD768">
        <v>50</v>
      </c>
      <c r="AE768">
        <v>32</v>
      </c>
      <c r="AF768">
        <f t="shared" si="116"/>
        <v>1</v>
      </c>
      <c r="AG768">
        <f>SUM($AF$2:AF768)</f>
        <v>727</v>
      </c>
      <c r="AH768">
        <f>COUNT($AF$2:AF768)</f>
        <v>767</v>
      </c>
      <c r="AI768">
        <f t="shared" si="117"/>
        <v>94.78487614080835</v>
      </c>
      <c r="AL768">
        <v>51</v>
      </c>
      <c r="AM768">
        <v>51</v>
      </c>
      <c r="AN768">
        <v>32</v>
      </c>
      <c r="AO768">
        <f t="shared" si="118"/>
        <v>1</v>
      </c>
      <c r="AP768">
        <f>SUM($AO$2:AO768)</f>
        <v>732</v>
      </c>
      <c r="AQ768">
        <f>COUNT($AO$2:AO768)</f>
        <v>767</v>
      </c>
      <c r="AR768">
        <f t="shared" si="119"/>
        <v>95.436766623207305</v>
      </c>
    </row>
    <row r="769" spans="2:44">
      <c r="B769">
        <v>65</v>
      </c>
      <c r="C769">
        <v>36</v>
      </c>
      <c r="D769">
        <v>4</v>
      </c>
      <c r="E769">
        <f t="shared" si="110"/>
        <v>1</v>
      </c>
      <c r="F769">
        <f>SUM($E$2:E769)</f>
        <v>766</v>
      </c>
      <c r="G769">
        <f>COUNT($E$2:E769)</f>
        <v>768</v>
      </c>
      <c r="H769">
        <f t="shared" si="111"/>
        <v>99.739583333333343</v>
      </c>
      <c r="K769">
        <v>5</v>
      </c>
      <c r="L769">
        <v>5</v>
      </c>
      <c r="M769">
        <v>4</v>
      </c>
      <c r="N769">
        <f t="shared" si="112"/>
        <v>1</v>
      </c>
      <c r="O769">
        <f>SUM($N$2:N769)</f>
        <v>708</v>
      </c>
      <c r="P769">
        <f>COUNT($N$2:N769)</f>
        <v>768</v>
      </c>
      <c r="Q769">
        <f t="shared" si="113"/>
        <v>92.1875</v>
      </c>
      <c r="T769">
        <v>5</v>
      </c>
      <c r="U769">
        <v>5</v>
      </c>
      <c r="V769">
        <v>4</v>
      </c>
      <c r="W769">
        <f t="shared" si="114"/>
        <v>1</v>
      </c>
      <c r="X769">
        <f>SUM($W$2:W769)</f>
        <v>714</v>
      </c>
      <c r="Y769">
        <f>COUNT($W$2:W769)</f>
        <v>768</v>
      </c>
      <c r="Z769">
        <f t="shared" si="115"/>
        <v>92.96875</v>
      </c>
      <c r="AC769">
        <v>50</v>
      </c>
      <c r="AD769">
        <v>50</v>
      </c>
      <c r="AE769">
        <v>38</v>
      </c>
      <c r="AF769">
        <f t="shared" si="116"/>
        <v>1</v>
      </c>
      <c r="AG769">
        <f>SUM($AF$2:AF769)</f>
        <v>728</v>
      </c>
      <c r="AH769">
        <f>COUNT($AF$2:AF769)</f>
        <v>768</v>
      </c>
      <c r="AI769">
        <f t="shared" si="117"/>
        <v>94.791666666666657</v>
      </c>
      <c r="AL769">
        <v>51</v>
      </c>
      <c r="AM769">
        <v>51</v>
      </c>
      <c r="AN769">
        <v>38</v>
      </c>
      <c r="AO769">
        <f t="shared" si="118"/>
        <v>1</v>
      </c>
      <c r="AP769">
        <f>SUM($AO$2:AO769)</f>
        <v>733</v>
      </c>
      <c r="AQ769">
        <f>COUNT($AO$2:AO769)</f>
        <v>768</v>
      </c>
      <c r="AR769">
        <f t="shared" si="119"/>
        <v>95.442708333333343</v>
      </c>
    </row>
    <row r="770" spans="2:44">
      <c r="B770">
        <v>65</v>
      </c>
      <c r="C770">
        <v>36</v>
      </c>
      <c r="D770">
        <v>4</v>
      </c>
      <c r="E770">
        <f t="shared" ref="E770:E833" si="120">IF(D770&lt;=C770,1,0)</f>
        <v>1</v>
      </c>
      <c r="F770">
        <f>SUM($E$2:E770)</f>
        <v>767</v>
      </c>
      <c r="G770">
        <f>COUNT($E$2:E770)</f>
        <v>769</v>
      </c>
      <c r="H770">
        <f t="shared" ref="H770:H833" si="121">F770/G770*100</f>
        <v>99.739921976592981</v>
      </c>
      <c r="K770">
        <v>5</v>
      </c>
      <c r="L770">
        <v>5</v>
      </c>
      <c r="M770">
        <v>4</v>
      </c>
      <c r="N770">
        <f t="shared" ref="N770:N833" si="122">IF(M770&lt;=L770,1,0)</f>
        <v>1</v>
      </c>
      <c r="O770">
        <f>SUM($N$2:N770)</f>
        <v>709</v>
      </c>
      <c r="P770">
        <f>COUNT($N$2:N770)</f>
        <v>769</v>
      </c>
      <c r="Q770">
        <f t="shared" ref="Q770:Q833" si="123">O770/P770*100</f>
        <v>92.197659297789329</v>
      </c>
      <c r="T770">
        <v>5</v>
      </c>
      <c r="U770">
        <v>5</v>
      </c>
      <c r="V770">
        <v>4</v>
      </c>
      <c r="W770">
        <f t="shared" ref="W770:W833" si="124">IF(V770&lt;=U770,1,0)</f>
        <v>1</v>
      </c>
      <c r="X770">
        <f>SUM($W$2:W770)</f>
        <v>715</v>
      </c>
      <c r="Y770">
        <f>COUNT($W$2:W770)</f>
        <v>769</v>
      </c>
      <c r="Z770">
        <f t="shared" ref="Z770:Z833" si="125">X770/Y770*100</f>
        <v>92.977893368010399</v>
      </c>
      <c r="AC770">
        <v>50</v>
      </c>
      <c r="AD770">
        <v>50</v>
      </c>
      <c r="AE770">
        <v>33</v>
      </c>
      <c r="AF770">
        <f t="shared" ref="AF770:AF833" si="126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27">AG770/AH770*100</f>
        <v>94.798439531859557</v>
      </c>
      <c r="AL770">
        <v>51</v>
      </c>
      <c r="AM770">
        <v>51</v>
      </c>
      <c r="AN770">
        <v>33</v>
      </c>
      <c r="AO770">
        <f t="shared" ref="AO770:AO833" si="128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29">AP770/AQ770*100</f>
        <v>95.448634590377111</v>
      </c>
    </row>
    <row r="771" spans="2:44">
      <c r="B771">
        <v>65</v>
      </c>
      <c r="C771">
        <v>36</v>
      </c>
      <c r="D771">
        <v>7</v>
      </c>
      <c r="E771">
        <f t="shared" si="120"/>
        <v>1</v>
      </c>
      <c r="F771">
        <f>SUM($E$2:E771)</f>
        <v>768</v>
      </c>
      <c r="G771">
        <f>COUNT($E$2:E771)</f>
        <v>770</v>
      </c>
      <c r="H771">
        <f t="shared" si="121"/>
        <v>99.740259740259745</v>
      </c>
      <c r="K771">
        <v>5</v>
      </c>
      <c r="L771">
        <v>5</v>
      </c>
      <c r="M771">
        <v>7</v>
      </c>
      <c r="N771">
        <f t="shared" si="122"/>
        <v>0</v>
      </c>
      <c r="O771">
        <f>SUM($N$2:N771)</f>
        <v>709</v>
      </c>
      <c r="P771">
        <f>COUNT($N$2:N771)</f>
        <v>770</v>
      </c>
      <c r="Q771">
        <f t="shared" si="123"/>
        <v>92.077922077922082</v>
      </c>
      <c r="T771">
        <v>5</v>
      </c>
      <c r="U771">
        <v>5</v>
      </c>
      <c r="V771">
        <v>7</v>
      </c>
      <c r="W771">
        <f t="shared" si="124"/>
        <v>0</v>
      </c>
      <c r="X771">
        <f>SUM($W$2:W771)</f>
        <v>715</v>
      </c>
      <c r="Y771">
        <f>COUNT($W$2:W771)</f>
        <v>770</v>
      </c>
      <c r="Z771">
        <f t="shared" si="125"/>
        <v>92.857142857142861</v>
      </c>
      <c r="AC771">
        <v>50</v>
      </c>
      <c r="AD771">
        <v>50</v>
      </c>
      <c r="AE771">
        <v>33</v>
      </c>
      <c r="AF771">
        <f t="shared" si="126"/>
        <v>1</v>
      </c>
      <c r="AG771">
        <f>SUM($AF$2:AF771)</f>
        <v>730</v>
      </c>
      <c r="AH771">
        <f>COUNT($AF$2:AF771)</f>
        <v>770</v>
      </c>
      <c r="AI771">
        <f t="shared" si="127"/>
        <v>94.805194805194802</v>
      </c>
      <c r="AL771">
        <v>51</v>
      </c>
      <c r="AM771">
        <v>51</v>
      </c>
      <c r="AN771">
        <v>33</v>
      </c>
      <c r="AO771">
        <f t="shared" si="128"/>
        <v>1</v>
      </c>
      <c r="AP771">
        <f>SUM($AO$2:AO771)</f>
        <v>735</v>
      </c>
      <c r="AQ771">
        <f>COUNT($AO$2:AO771)</f>
        <v>770</v>
      </c>
      <c r="AR771">
        <f t="shared" si="129"/>
        <v>95.454545454545453</v>
      </c>
    </row>
    <row r="772" spans="2:44">
      <c r="B772">
        <v>65</v>
      </c>
      <c r="C772">
        <v>36</v>
      </c>
      <c r="D772">
        <v>3</v>
      </c>
      <c r="E772">
        <f t="shared" si="120"/>
        <v>1</v>
      </c>
      <c r="F772">
        <f>SUM($E$2:E772)</f>
        <v>769</v>
      </c>
      <c r="G772">
        <f>COUNT($E$2:E772)</f>
        <v>771</v>
      </c>
      <c r="H772">
        <f t="shared" si="121"/>
        <v>99.740596627756162</v>
      </c>
      <c r="K772">
        <v>5</v>
      </c>
      <c r="L772">
        <v>5</v>
      </c>
      <c r="M772">
        <v>3</v>
      </c>
      <c r="N772">
        <f t="shared" si="122"/>
        <v>1</v>
      </c>
      <c r="O772">
        <f>SUM($N$2:N772)</f>
        <v>710</v>
      </c>
      <c r="P772">
        <f>COUNT($N$2:N772)</f>
        <v>771</v>
      </c>
      <c r="Q772">
        <f t="shared" si="123"/>
        <v>92.088197146562905</v>
      </c>
      <c r="T772">
        <v>5</v>
      </c>
      <c r="U772">
        <v>5</v>
      </c>
      <c r="V772">
        <v>3</v>
      </c>
      <c r="W772">
        <f t="shared" si="124"/>
        <v>1</v>
      </c>
      <c r="X772">
        <f>SUM($W$2:W772)</f>
        <v>716</v>
      </c>
      <c r="Y772">
        <f>COUNT($W$2:W772)</f>
        <v>771</v>
      </c>
      <c r="Z772">
        <f t="shared" si="125"/>
        <v>92.86640726329442</v>
      </c>
      <c r="AC772">
        <v>50</v>
      </c>
      <c r="AD772">
        <v>50</v>
      </c>
      <c r="AE772">
        <v>32</v>
      </c>
      <c r="AF772">
        <f t="shared" si="126"/>
        <v>1</v>
      </c>
      <c r="AG772">
        <f>SUM($AF$2:AF772)</f>
        <v>731</v>
      </c>
      <c r="AH772">
        <f>COUNT($AF$2:AF772)</f>
        <v>771</v>
      </c>
      <c r="AI772">
        <f t="shared" si="127"/>
        <v>94.811932555123207</v>
      </c>
      <c r="AL772">
        <v>51</v>
      </c>
      <c r="AM772">
        <v>51</v>
      </c>
      <c r="AN772">
        <v>32</v>
      </c>
      <c r="AO772">
        <f t="shared" si="128"/>
        <v>1</v>
      </c>
      <c r="AP772">
        <f>SUM($AO$2:AO772)</f>
        <v>736</v>
      </c>
      <c r="AQ772">
        <f>COUNT($AO$2:AO772)</f>
        <v>771</v>
      </c>
      <c r="AR772">
        <f t="shared" si="129"/>
        <v>95.460440985732816</v>
      </c>
    </row>
    <row r="773" spans="2:44">
      <c r="B773">
        <v>65</v>
      </c>
      <c r="C773">
        <v>36</v>
      </c>
      <c r="D773">
        <v>4</v>
      </c>
      <c r="E773">
        <f t="shared" si="120"/>
        <v>1</v>
      </c>
      <c r="F773">
        <f>SUM($E$2:E773)</f>
        <v>770</v>
      </c>
      <c r="G773">
        <f>COUNT($E$2:E773)</f>
        <v>772</v>
      </c>
      <c r="H773">
        <f t="shared" si="121"/>
        <v>99.740932642487053</v>
      </c>
      <c r="K773">
        <v>5</v>
      </c>
      <c r="L773">
        <v>5</v>
      </c>
      <c r="M773">
        <v>4</v>
      </c>
      <c r="N773">
        <f t="shared" si="122"/>
        <v>1</v>
      </c>
      <c r="O773">
        <f>SUM($N$2:N773)</f>
        <v>711</v>
      </c>
      <c r="P773">
        <f>COUNT($N$2:N773)</f>
        <v>772</v>
      </c>
      <c r="Q773">
        <f t="shared" si="123"/>
        <v>92.098445595854926</v>
      </c>
      <c r="T773">
        <v>5</v>
      </c>
      <c r="U773">
        <v>5</v>
      </c>
      <c r="V773">
        <v>4</v>
      </c>
      <c r="W773">
        <f t="shared" si="124"/>
        <v>1</v>
      </c>
      <c r="X773">
        <f>SUM($W$2:W773)</f>
        <v>717</v>
      </c>
      <c r="Y773">
        <f>COUNT($W$2:W773)</f>
        <v>772</v>
      </c>
      <c r="Z773">
        <f t="shared" si="125"/>
        <v>92.875647668393782</v>
      </c>
      <c r="AC773">
        <v>50</v>
      </c>
      <c r="AD773">
        <v>50</v>
      </c>
      <c r="AE773">
        <v>42</v>
      </c>
      <c r="AF773">
        <f t="shared" si="126"/>
        <v>1</v>
      </c>
      <c r="AG773">
        <f>SUM($AF$2:AF773)</f>
        <v>732</v>
      </c>
      <c r="AH773">
        <f>COUNT($AF$2:AF773)</f>
        <v>772</v>
      </c>
      <c r="AI773">
        <f t="shared" si="127"/>
        <v>94.818652849740943</v>
      </c>
      <c r="AL773">
        <v>51</v>
      </c>
      <c r="AM773">
        <v>51</v>
      </c>
      <c r="AN773">
        <v>42</v>
      </c>
      <c r="AO773">
        <f t="shared" si="128"/>
        <v>1</v>
      </c>
      <c r="AP773">
        <f>SUM($AO$2:AO773)</f>
        <v>737</v>
      </c>
      <c r="AQ773">
        <f>COUNT($AO$2:AO773)</f>
        <v>772</v>
      </c>
      <c r="AR773">
        <f t="shared" si="129"/>
        <v>95.466321243523311</v>
      </c>
    </row>
    <row r="774" spans="2:44">
      <c r="B774">
        <v>65</v>
      </c>
      <c r="C774">
        <v>36</v>
      </c>
      <c r="D774">
        <v>5</v>
      </c>
      <c r="E774">
        <f t="shared" si="120"/>
        <v>1</v>
      </c>
      <c r="F774">
        <f>SUM($E$2:E774)</f>
        <v>771</v>
      </c>
      <c r="G774">
        <f>COUNT($E$2:E774)</f>
        <v>773</v>
      </c>
      <c r="H774">
        <f t="shared" si="121"/>
        <v>99.741267787839575</v>
      </c>
      <c r="K774">
        <v>5</v>
      </c>
      <c r="L774">
        <v>5</v>
      </c>
      <c r="M774">
        <v>5</v>
      </c>
      <c r="N774">
        <f t="shared" si="122"/>
        <v>1</v>
      </c>
      <c r="O774">
        <f>SUM($N$2:N774)</f>
        <v>712</v>
      </c>
      <c r="P774">
        <f>COUNT($N$2:N774)</f>
        <v>773</v>
      </c>
      <c r="Q774">
        <f t="shared" si="123"/>
        <v>92.108667529107365</v>
      </c>
      <c r="T774">
        <v>6</v>
      </c>
      <c r="U774">
        <v>6</v>
      </c>
      <c r="V774">
        <v>5</v>
      </c>
      <c r="W774">
        <f t="shared" si="124"/>
        <v>1</v>
      </c>
      <c r="X774">
        <f>SUM($W$2:W774)</f>
        <v>718</v>
      </c>
      <c r="Y774">
        <f>COUNT($W$2:W774)</f>
        <v>773</v>
      </c>
      <c r="Z774">
        <f t="shared" si="125"/>
        <v>92.884864165588624</v>
      </c>
      <c r="AC774">
        <v>50</v>
      </c>
      <c r="AD774">
        <v>50</v>
      </c>
      <c r="AE774">
        <v>34</v>
      </c>
      <c r="AF774">
        <f t="shared" si="126"/>
        <v>1</v>
      </c>
      <c r="AG774">
        <f>SUM($AF$2:AF774)</f>
        <v>733</v>
      </c>
      <c r="AH774">
        <f>COUNT($AF$2:AF774)</f>
        <v>773</v>
      </c>
      <c r="AI774">
        <f t="shared" si="127"/>
        <v>94.825355756791723</v>
      </c>
      <c r="AL774">
        <v>51</v>
      </c>
      <c r="AM774">
        <v>51</v>
      </c>
      <c r="AN774">
        <v>34</v>
      </c>
      <c r="AO774">
        <f t="shared" si="128"/>
        <v>1</v>
      </c>
      <c r="AP774">
        <f>SUM($AO$2:AO774)</f>
        <v>738</v>
      </c>
      <c r="AQ774">
        <f>COUNT($AO$2:AO774)</f>
        <v>773</v>
      </c>
      <c r="AR774">
        <f t="shared" si="129"/>
        <v>95.472186287192756</v>
      </c>
    </row>
    <row r="775" spans="2:44">
      <c r="B775">
        <v>65</v>
      </c>
      <c r="C775">
        <v>36</v>
      </c>
      <c r="D775">
        <v>4</v>
      </c>
      <c r="E775">
        <f t="shared" si="120"/>
        <v>1</v>
      </c>
      <c r="F775">
        <f>SUM($E$2:E775)</f>
        <v>772</v>
      </c>
      <c r="G775">
        <f>COUNT($E$2:E775)</f>
        <v>774</v>
      </c>
      <c r="H775">
        <f t="shared" si="121"/>
        <v>99.741602067183464</v>
      </c>
      <c r="K775">
        <v>5</v>
      </c>
      <c r="L775">
        <v>5</v>
      </c>
      <c r="M775">
        <v>4</v>
      </c>
      <c r="N775">
        <f t="shared" si="122"/>
        <v>1</v>
      </c>
      <c r="O775">
        <f>SUM($N$2:N775)</f>
        <v>713</v>
      </c>
      <c r="P775">
        <f>COUNT($N$2:N775)</f>
        <v>774</v>
      </c>
      <c r="Q775">
        <f t="shared" si="123"/>
        <v>92.118863049095609</v>
      </c>
      <c r="T775">
        <v>6</v>
      </c>
      <c r="U775">
        <v>6</v>
      </c>
      <c r="V775">
        <v>4</v>
      </c>
      <c r="W775">
        <f t="shared" si="124"/>
        <v>1</v>
      </c>
      <c r="X775">
        <f>SUM($W$2:W775)</f>
        <v>719</v>
      </c>
      <c r="Y775">
        <f>COUNT($W$2:W775)</f>
        <v>774</v>
      </c>
      <c r="Z775">
        <f t="shared" si="125"/>
        <v>92.894056847545215</v>
      </c>
      <c r="AC775">
        <v>50</v>
      </c>
      <c r="AD775">
        <v>50</v>
      </c>
      <c r="AE775">
        <v>42</v>
      </c>
      <c r="AF775">
        <f t="shared" si="126"/>
        <v>1</v>
      </c>
      <c r="AG775">
        <f>SUM($AF$2:AF775)</f>
        <v>734</v>
      </c>
      <c r="AH775">
        <f>COUNT($AF$2:AF775)</f>
        <v>774</v>
      </c>
      <c r="AI775">
        <f t="shared" si="127"/>
        <v>94.832041343669246</v>
      </c>
      <c r="AL775">
        <v>51</v>
      </c>
      <c r="AM775">
        <v>51</v>
      </c>
      <c r="AN775">
        <v>42</v>
      </c>
      <c r="AO775">
        <f t="shared" si="128"/>
        <v>1</v>
      </c>
      <c r="AP775">
        <f>SUM($AO$2:AO775)</f>
        <v>739</v>
      </c>
      <c r="AQ775">
        <f>COUNT($AO$2:AO775)</f>
        <v>774</v>
      </c>
      <c r="AR775">
        <f t="shared" si="129"/>
        <v>95.478036175710585</v>
      </c>
    </row>
    <row r="776" spans="2:44">
      <c r="B776">
        <v>65</v>
      </c>
      <c r="C776">
        <v>36</v>
      </c>
      <c r="D776">
        <v>3</v>
      </c>
      <c r="E776">
        <f t="shared" si="120"/>
        <v>1</v>
      </c>
      <c r="F776">
        <f>SUM($E$2:E776)</f>
        <v>773</v>
      </c>
      <c r="G776">
        <f>COUNT($E$2:E776)</f>
        <v>775</v>
      </c>
      <c r="H776">
        <f t="shared" si="121"/>
        <v>99.741935483870975</v>
      </c>
      <c r="K776">
        <v>5</v>
      </c>
      <c r="L776">
        <v>5</v>
      </c>
      <c r="M776">
        <v>3</v>
      </c>
      <c r="N776">
        <f t="shared" si="122"/>
        <v>1</v>
      </c>
      <c r="O776">
        <f>SUM($N$2:N776)</f>
        <v>714</v>
      </c>
      <c r="P776">
        <f>COUNT($N$2:N776)</f>
        <v>775</v>
      </c>
      <c r="Q776">
        <f t="shared" si="123"/>
        <v>92.129032258064512</v>
      </c>
      <c r="T776">
        <v>6</v>
      </c>
      <c r="U776">
        <v>6</v>
      </c>
      <c r="V776">
        <v>3</v>
      </c>
      <c r="W776">
        <f t="shared" si="124"/>
        <v>1</v>
      </c>
      <c r="X776">
        <f>SUM($W$2:W776)</f>
        <v>720</v>
      </c>
      <c r="Y776">
        <f>COUNT($W$2:W776)</f>
        <v>775</v>
      </c>
      <c r="Z776">
        <f t="shared" si="125"/>
        <v>92.903225806451616</v>
      </c>
      <c r="AC776">
        <v>50</v>
      </c>
      <c r="AD776">
        <v>50</v>
      </c>
      <c r="AE776">
        <v>33</v>
      </c>
      <c r="AF776">
        <f t="shared" si="126"/>
        <v>1</v>
      </c>
      <c r="AG776">
        <f>SUM($AF$2:AF776)</f>
        <v>735</v>
      </c>
      <c r="AH776">
        <f>COUNT($AF$2:AF776)</f>
        <v>775</v>
      </c>
      <c r="AI776">
        <f t="shared" si="127"/>
        <v>94.838709677419359</v>
      </c>
      <c r="AL776">
        <v>51</v>
      </c>
      <c r="AM776">
        <v>51</v>
      </c>
      <c r="AN776">
        <v>33</v>
      </c>
      <c r="AO776">
        <f t="shared" si="128"/>
        <v>1</v>
      </c>
      <c r="AP776">
        <f>SUM($AO$2:AO776)</f>
        <v>740</v>
      </c>
      <c r="AQ776">
        <f>COUNT($AO$2:AO776)</f>
        <v>775</v>
      </c>
      <c r="AR776">
        <f t="shared" si="129"/>
        <v>95.483870967741936</v>
      </c>
    </row>
    <row r="777" spans="2:44">
      <c r="B777">
        <v>65</v>
      </c>
      <c r="C777">
        <v>36</v>
      </c>
      <c r="D777">
        <v>4</v>
      </c>
      <c r="E777">
        <f t="shared" si="120"/>
        <v>1</v>
      </c>
      <c r="F777">
        <f>SUM($E$2:E777)</f>
        <v>774</v>
      </c>
      <c r="G777">
        <f>COUNT($E$2:E777)</f>
        <v>776</v>
      </c>
      <c r="H777">
        <f t="shared" si="121"/>
        <v>99.742268041237111</v>
      </c>
      <c r="K777">
        <v>5</v>
      </c>
      <c r="L777">
        <v>5</v>
      </c>
      <c r="M777">
        <v>4</v>
      </c>
      <c r="N777">
        <f t="shared" si="122"/>
        <v>1</v>
      </c>
      <c r="O777">
        <f>SUM($N$2:N777)</f>
        <v>715</v>
      </c>
      <c r="P777">
        <f>COUNT($N$2:N777)</f>
        <v>776</v>
      </c>
      <c r="Q777">
        <f t="shared" si="123"/>
        <v>92.139175257731949</v>
      </c>
      <c r="T777">
        <v>5</v>
      </c>
      <c r="U777">
        <v>5</v>
      </c>
      <c r="V777">
        <v>4</v>
      </c>
      <c r="W777">
        <f t="shared" si="124"/>
        <v>1</v>
      </c>
      <c r="X777">
        <f>SUM($W$2:W777)</f>
        <v>721</v>
      </c>
      <c r="Y777">
        <f>COUNT($W$2:W777)</f>
        <v>776</v>
      </c>
      <c r="Z777">
        <f t="shared" si="125"/>
        <v>92.912371134020617</v>
      </c>
      <c r="AC777">
        <v>50</v>
      </c>
      <c r="AD777">
        <v>50</v>
      </c>
      <c r="AE777">
        <v>35</v>
      </c>
      <c r="AF777">
        <f t="shared" si="126"/>
        <v>1</v>
      </c>
      <c r="AG777">
        <f>SUM($AF$2:AF777)</f>
        <v>736</v>
      </c>
      <c r="AH777">
        <f>COUNT($AF$2:AF777)</f>
        <v>776</v>
      </c>
      <c r="AI777">
        <f t="shared" si="127"/>
        <v>94.845360824742258</v>
      </c>
      <c r="AL777">
        <v>51</v>
      </c>
      <c r="AM777">
        <v>51</v>
      </c>
      <c r="AN777">
        <v>35</v>
      </c>
      <c r="AO777">
        <f t="shared" si="128"/>
        <v>1</v>
      </c>
      <c r="AP777">
        <f>SUM($AO$2:AO777)</f>
        <v>741</v>
      </c>
      <c r="AQ777">
        <f>COUNT($AO$2:AO777)</f>
        <v>776</v>
      </c>
      <c r="AR777">
        <f t="shared" si="129"/>
        <v>95.489690721649495</v>
      </c>
    </row>
    <row r="778" spans="2:44">
      <c r="B778">
        <v>65</v>
      </c>
      <c r="C778">
        <v>36</v>
      </c>
      <c r="D778">
        <v>4</v>
      </c>
      <c r="E778">
        <f t="shared" si="120"/>
        <v>1</v>
      </c>
      <c r="F778">
        <f>SUM($E$2:E778)</f>
        <v>775</v>
      </c>
      <c r="G778">
        <f>COUNT($E$2:E778)</f>
        <v>777</v>
      </c>
      <c r="H778">
        <f t="shared" si="121"/>
        <v>99.742599742599751</v>
      </c>
      <c r="K778">
        <v>5</v>
      </c>
      <c r="L778">
        <v>5</v>
      </c>
      <c r="M778">
        <v>4</v>
      </c>
      <c r="N778">
        <f t="shared" si="122"/>
        <v>1</v>
      </c>
      <c r="O778">
        <f>SUM($N$2:N778)</f>
        <v>716</v>
      </c>
      <c r="P778">
        <f>COUNT($N$2:N778)</f>
        <v>777</v>
      </c>
      <c r="Q778">
        <f t="shared" si="123"/>
        <v>92.149292149292151</v>
      </c>
      <c r="T778">
        <v>5</v>
      </c>
      <c r="U778">
        <v>5</v>
      </c>
      <c r="V778">
        <v>4</v>
      </c>
      <c r="W778">
        <f t="shared" si="124"/>
        <v>1</v>
      </c>
      <c r="X778">
        <f>SUM($W$2:W778)</f>
        <v>722</v>
      </c>
      <c r="Y778">
        <f>COUNT($W$2:W778)</f>
        <v>777</v>
      </c>
      <c r="Z778">
        <f t="shared" si="125"/>
        <v>92.921492921492927</v>
      </c>
      <c r="AC778">
        <v>50</v>
      </c>
      <c r="AD778">
        <v>50</v>
      </c>
      <c r="AE778">
        <v>39</v>
      </c>
      <c r="AF778">
        <f t="shared" si="126"/>
        <v>1</v>
      </c>
      <c r="AG778">
        <f>SUM($AF$2:AF778)</f>
        <v>737</v>
      </c>
      <c r="AH778">
        <f>COUNT($AF$2:AF778)</f>
        <v>777</v>
      </c>
      <c r="AI778">
        <f t="shared" si="127"/>
        <v>94.851994851994846</v>
      </c>
      <c r="AL778">
        <v>51</v>
      </c>
      <c r="AM778">
        <v>51</v>
      </c>
      <c r="AN778">
        <v>39</v>
      </c>
      <c r="AO778">
        <f t="shared" si="128"/>
        <v>1</v>
      </c>
      <c r="AP778">
        <f>SUM($AO$2:AO778)</f>
        <v>742</v>
      </c>
      <c r="AQ778">
        <f>COUNT($AO$2:AO778)</f>
        <v>777</v>
      </c>
      <c r="AR778">
        <f t="shared" si="129"/>
        <v>95.495495495495504</v>
      </c>
    </row>
    <row r="779" spans="2:44">
      <c r="B779">
        <v>65</v>
      </c>
      <c r="C779">
        <v>36</v>
      </c>
      <c r="D779">
        <v>3</v>
      </c>
      <c r="E779">
        <f t="shared" si="120"/>
        <v>1</v>
      </c>
      <c r="F779">
        <f>SUM($E$2:E779)</f>
        <v>776</v>
      </c>
      <c r="G779">
        <f>COUNT($E$2:E779)</f>
        <v>778</v>
      </c>
      <c r="H779">
        <f t="shared" si="121"/>
        <v>99.742930591259636</v>
      </c>
      <c r="K779">
        <v>5</v>
      </c>
      <c r="L779">
        <v>5</v>
      </c>
      <c r="M779">
        <v>3</v>
      </c>
      <c r="N779">
        <f t="shared" si="122"/>
        <v>1</v>
      </c>
      <c r="O779">
        <f>SUM($N$2:N779)</f>
        <v>717</v>
      </c>
      <c r="P779">
        <f>COUNT($N$2:N779)</f>
        <v>778</v>
      </c>
      <c r="Q779">
        <f t="shared" si="123"/>
        <v>92.159383033419019</v>
      </c>
      <c r="T779">
        <v>5</v>
      </c>
      <c r="U779">
        <v>5</v>
      </c>
      <c r="V779">
        <v>3</v>
      </c>
      <c r="W779">
        <f t="shared" si="124"/>
        <v>1</v>
      </c>
      <c r="X779">
        <f>SUM($W$2:W779)</f>
        <v>723</v>
      </c>
      <c r="Y779">
        <f>COUNT($W$2:W779)</f>
        <v>778</v>
      </c>
      <c r="Z779">
        <f t="shared" si="125"/>
        <v>92.93059125964011</v>
      </c>
      <c r="AC779">
        <v>50</v>
      </c>
      <c r="AD779">
        <v>50</v>
      </c>
      <c r="AE779">
        <v>35</v>
      </c>
      <c r="AF779">
        <f t="shared" si="126"/>
        <v>1</v>
      </c>
      <c r="AG779">
        <f>SUM($AF$2:AF779)</f>
        <v>738</v>
      </c>
      <c r="AH779">
        <f>COUNT($AF$2:AF779)</f>
        <v>778</v>
      </c>
      <c r="AI779">
        <f t="shared" si="127"/>
        <v>94.85861182519281</v>
      </c>
      <c r="AL779">
        <v>51</v>
      </c>
      <c r="AM779">
        <v>51</v>
      </c>
      <c r="AN779">
        <v>35</v>
      </c>
      <c r="AO779">
        <f t="shared" si="128"/>
        <v>1</v>
      </c>
      <c r="AP779">
        <f>SUM($AO$2:AO779)</f>
        <v>743</v>
      </c>
      <c r="AQ779">
        <f>COUNT($AO$2:AO779)</f>
        <v>778</v>
      </c>
      <c r="AR779">
        <f t="shared" si="129"/>
        <v>95.501285347043705</v>
      </c>
    </row>
    <row r="780" spans="2:44">
      <c r="B780">
        <v>65</v>
      </c>
      <c r="C780">
        <v>36</v>
      </c>
      <c r="D780">
        <v>5</v>
      </c>
      <c r="E780">
        <f t="shared" si="120"/>
        <v>1</v>
      </c>
      <c r="F780">
        <f>SUM($E$2:E780)</f>
        <v>777</v>
      </c>
      <c r="G780">
        <f>COUNT($E$2:E780)</f>
        <v>779</v>
      </c>
      <c r="H780">
        <f t="shared" si="121"/>
        <v>99.74326059050064</v>
      </c>
      <c r="K780">
        <v>5</v>
      </c>
      <c r="L780">
        <v>5</v>
      </c>
      <c r="M780">
        <v>5</v>
      </c>
      <c r="N780">
        <f t="shared" si="122"/>
        <v>1</v>
      </c>
      <c r="O780">
        <f>SUM($N$2:N780)</f>
        <v>718</v>
      </c>
      <c r="P780">
        <f>COUNT($N$2:N780)</f>
        <v>779</v>
      </c>
      <c r="Q780">
        <f t="shared" si="123"/>
        <v>92.169448010269576</v>
      </c>
      <c r="T780">
        <v>5</v>
      </c>
      <c r="U780">
        <v>5</v>
      </c>
      <c r="V780">
        <v>5</v>
      </c>
      <c r="W780">
        <f t="shared" si="124"/>
        <v>1</v>
      </c>
      <c r="X780">
        <f>SUM($W$2:W780)</f>
        <v>724</v>
      </c>
      <c r="Y780">
        <f>COUNT($W$2:W780)</f>
        <v>779</v>
      </c>
      <c r="Z780">
        <f t="shared" si="125"/>
        <v>92.939666238767643</v>
      </c>
      <c r="AC780">
        <v>50</v>
      </c>
      <c r="AD780">
        <v>50</v>
      </c>
      <c r="AE780">
        <v>39</v>
      </c>
      <c r="AF780">
        <f t="shared" si="126"/>
        <v>1</v>
      </c>
      <c r="AG780">
        <f>SUM($AF$2:AF780)</f>
        <v>739</v>
      </c>
      <c r="AH780">
        <f>COUNT($AF$2:AF780)</f>
        <v>779</v>
      </c>
      <c r="AI780">
        <f t="shared" si="127"/>
        <v>94.865211810012838</v>
      </c>
      <c r="AL780">
        <v>51</v>
      </c>
      <c r="AM780">
        <v>51</v>
      </c>
      <c r="AN780">
        <v>39</v>
      </c>
      <c r="AO780">
        <f t="shared" si="128"/>
        <v>1</v>
      </c>
      <c r="AP780">
        <f>SUM($AO$2:AO780)</f>
        <v>744</v>
      </c>
      <c r="AQ780">
        <f>COUNT($AO$2:AO780)</f>
        <v>779</v>
      </c>
      <c r="AR780">
        <f t="shared" si="129"/>
        <v>95.507060333761231</v>
      </c>
    </row>
    <row r="781" spans="2:44">
      <c r="B781">
        <v>65</v>
      </c>
      <c r="C781">
        <v>36</v>
      </c>
      <c r="D781">
        <v>4</v>
      </c>
      <c r="E781">
        <f t="shared" si="120"/>
        <v>1</v>
      </c>
      <c r="F781">
        <f>SUM($E$2:E781)</f>
        <v>778</v>
      </c>
      <c r="G781">
        <f>COUNT($E$2:E781)</f>
        <v>780</v>
      </c>
      <c r="H781">
        <f t="shared" si="121"/>
        <v>99.743589743589752</v>
      </c>
      <c r="K781">
        <v>5</v>
      </c>
      <c r="L781">
        <v>5</v>
      </c>
      <c r="M781">
        <v>4</v>
      </c>
      <c r="N781">
        <f t="shared" si="122"/>
        <v>1</v>
      </c>
      <c r="O781">
        <f>SUM($N$2:N781)</f>
        <v>719</v>
      </c>
      <c r="P781">
        <f>COUNT($N$2:N781)</f>
        <v>780</v>
      </c>
      <c r="Q781">
        <f t="shared" si="123"/>
        <v>92.179487179487168</v>
      </c>
      <c r="T781">
        <v>5</v>
      </c>
      <c r="U781">
        <v>5</v>
      </c>
      <c r="V781">
        <v>4</v>
      </c>
      <c r="W781">
        <f t="shared" si="124"/>
        <v>1</v>
      </c>
      <c r="X781">
        <f>SUM($W$2:W781)</f>
        <v>725</v>
      </c>
      <c r="Y781">
        <f>COUNT($W$2:W781)</f>
        <v>780</v>
      </c>
      <c r="Z781">
        <f t="shared" si="125"/>
        <v>92.948717948717956</v>
      </c>
      <c r="AC781">
        <v>50</v>
      </c>
      <c r="AD781">
        <v>50</v>
      </c>
      <c r="AE781">
        <v>33</v>
      </c>
      <c r="AF781">
        <f t="shared" si="126"/>
        <v>1</v>
      </c>
      <c r="AG781">
        <f>SUM($AF$2:AF781)</f>
        <v>740</v>
      </c>
      <c r="AH781">
        <f>COUNT($AF$2:AF781)</f>
        <v>780</v>
      </c>
      <c r="AI781">
        <f t="shared" si="127"/>
        <v>94.871794871794862</v>
      </c>
      <c r="AL781">
        <v>51</v>
      </c>
      <c r="AM781">
        <v>51</v>
      </c>
      <c r="AN781">
        <v>33</v>
      </c>
      <c r="AO781">
        <f t="shared" si="128"/>
        <v>1</v>
      </c>
      <c r="AP781">
        <f>SUM($AO$2:AO781)</f>
        <v>745</v>
      </c>
      <c r="AQ781">
        <f>COUNT($AO$2:AO781)</f>
        <v>780</v>
      </c>
      <c r="AR781">
        <f t="shared" si="129"/>
        <v>95.512820512820511</v>
      </c>
    </row>
    <row r="782" spans="2:44">
      <c r="B782">
        <v>65</v>
      </c>
      <c r="C782">
        <v>36</v>
      </c>
      <c r="D782">
        <v>7</v>
      </c>
      <c r="E782">
        <f t="shared" si="120"/>
        <v>1</v>
      </c>
      <c r="F782">
        <f>SUM($E$2:E782)</f>
        <v>779</v>
      </c>
      <c r="G782">
        <f>COUNT($E$2:E782)</f>
        <v>781</v>
      </c>
      <c r="H782">
        <f t="shared" si="121"/>
        <v>99.743918053777207</v>
      </c>
      <c r="K782">
        <v>5</v>
      </c>
      <c r="L782">
        <v>5</v>
      </c>
      <c r="M782">
        <v>7</v>
      </c>
      <c r="N782">
        <f t="shared" si="122"/>
        <v>0</v>
      </c>
      <c r="O782">
        <f>SUM($N$2:N782)</f>
        <v>719</v>
      </c>
      <c r="P782">
        <f>COUNT($N$2:N782)</f>
        <v>781</v>
      </c>
      <c r="Q782">
        <f t="shared" si="123"/>
        <v>92.061459667093473</v>
      </c>
      <c r="T782">
        <v>5</v>
      </c>
      <c r="U782">
        <v>5</v>
      </c>
      <c r="V782">
        <v>7</v>
      </c>
      <c r="W782">
        <f t="shared" si="124"/>
        <v>0</v>
      </c>
      <c r="X782">
        <f>SUM($W$2:W782)</f>
        <v>725</v>
      </c>
      <c r="Y782">
        <f>COUNT($W$2:W782)</f>
        <v>781</v>
      </c>
      <c r="Z782">
        <f t="shared" si="125"/>
        <v>92.829705505761837</v>
      </c>
      <c r="AC782">
        <v>50</v>
      </c>
      <c r="AD782">
        <v>50</v>
      </c>
      <c r="AE782">
        <v>36</v>
      </c>
      <c r="AF782">
        <f t="shared" si="126"/>
        <v>1</v>
      </c>
      <c r="AG782">
        <f>SUM($AF$2:AF782)</f>
        <v>741</v>
      </c>
      <c r="AH782">
        <f>COUNT($AF$2:AF782)</f>
        <v>781</v>
      </c>
      <c r="AI782">
        <f t="shared" si="127"/>
        <v>94.878361075544177</v>
      </c>
      <c r="AL782">
        <v>51</v>
      </c>
      <c r="AM782">
        <v>51</v>
      </c>
      <c r="AN782">
        <v>36</v>
      </c>
      <c r="AO782">
        <f t="shared" si="128"/>
        <v>1</v>
      </c>
      <c r="AP782">
        <f>SUM($AO$2:AO782)</f>
        <v>746</v>
      </c>
      <c r="AQ782">
        <f>COUNT($AO$2:AO782)</f>
        <v>781</v>
      </c>
      <c r="AR782">
        <f t="shared" si="129"/>
        <v>95.518565941101159</v>
      </c>
    </row>
    <row r="783" spans="2:44">
      <c r="B783">
        <v>65</v>
      </c>
      <c r="C783">
        <v>36</v>
      </c>
      <c r="D783">
        <v>4</v>
      </c>
      <c r="E783">
        <f t="shared" si="120"/>
        <v>1</v>
      </c>
      <c r="F783">
        <f>SUM($E$2:E783)</f>
        <v>780</v>
      </c>
      <c r="G783">
        <f>COUNT($E$2:E783)</f>
        <v>782</v>
      </c>
      <c r="H783">
        <f t="shared" si="121"/>
        <v>99.744245524296673</v>
      </c>
      <c r="K783">
        <v>5</v>
      </c>
      <c r="L783">
        <v>5</v>
      </c>
      <c r="M783">
        <v>4</v>
      </c>
      <c r="N783">
        <f t="shared" si="122"/>
        <v>1</v>
      </c>
      <c r="O783">
        <f>SUM($N$2:N783)</f>
        <v>720</v>
      </c>
      <c r="P783">
        <f>COUNT($N$2:N783)</f>
        <v>782</v>
      </c>
      <c r="Q783">
        <f t="shared" si="123"/>
        <v>92.071611253196934</v>
      </c>
      <c r="T783">
        <v>5</v>
      </c>
      <c r="U783">
        <v>5</v>
      </c>
      <c r="V783">
        <v>4</v>
      </c>
      <c r="W783">
        <f t="shared" si="124"/>
        <v>1</v>
      </c>
      <c r="X783">
        <f>SUM($W$2:W783)</f>
        <v>726</v>
      </c>
      <c r="Y783">
        <f>COUNT($W$2:W783)</f>
        <v>782</v>
      </c>
      <c r="Z783">
        <f t="shared" si="125"/>
        <v>92.838874680306901</v>
      </c>
      <c r="AC783">
        <v>50</v>
      </c>
      <c r="AD783">
        <v>50</v>
      </c>
      <c r="AE783">
        <v>47</v>
      </c>
      <c r="AF783">
        <f t="shared" si="126"/>
        <v>1</v>
      </c>
      <c r="AG783">
        <f>SUM($AF$2:AF783)</f>
        <v>742</v>
      </c>
      <c r="AH783">
        <f>COUNT($AF$2:AF783)</f>
        <v>782</v>
      </c>
      <c r="AI783">
        <f t="shared" si="127"/>
        <v>94.884910485933503</v>
      </c>
      <c r="AL783">
        <v>51</v>
      </c>
      <c r="AM783">
        <v>51</v>
      </c>
      <c r="AN783">
        <v>47</v>
      </c>
      <c r="AO783">
        <f t="shared" si="128"/>
        <v>1</v>
      </c>
      <c r="AP783">
        <f>SUM($AO$2:AO783)</f>
        <v>747</v>
      </c>
      <c r="AQ783">
        <f>COUNT($AO$2:AO783)</f>
        <v>782</v>
      </c>
      <c r="AR783">
        <f t="shared" si="129"/>
        <v>95.524296675191806</v>
      </c>
    </row>
    <row r="784" spans="2:44">
      <c r="B784">
        <v>65</v>
      </c>
      <c r="C784">
        <v>36</v>
      </c>
      <c r="D784">
        <v>4</v>
      </c>
      <c r="E784">
        <f t="shared" si="120"/>
        <v>1</v>
      </c>
      <c r="F784">
        <f>SUM($E$2:E784)</f>
        <v>781</v>
      </c>
      <c r="G784">
        <f>COUNT($E$2:E784)</f>
        <v>783</v>
      </c>
      <c r="H784">
        <f t="shared" si="121"/>
        <v>99.744572158365258</v>
      </c>
      <c r="K784">
        <v>5</v>
      </c>
      <c r="L784">
        <v>5</v>
      </c>
      <c r="M784">
        <v>4</v>
      </c>
      <c r="N784">
        <f t="shared" si="122"/>
        <v>1</v>
      </c>
      <c r="O784">
        <f>SUM($N$2:N784)</f>
        <v>721</v>
      </c>
      <c r="P784">
        <f>COUNT($N$2:N784)</f>
        <v>783</v>
      </c>
      <c r="Q784">
        <f t="shared" si="123"/>
        <v>92.081736909323126</v>
      </c>
      <c r="T784">
        <v>5</v>
      </c>
      <c r="U784">
        <v>5</v>
      </c>
      <c r="V784">
        <v>4</v>
      </c>
      <c r="W784">
        <f t="shared" si="124"/>
        <v>1</v>
      </c>
      <c r="X784">
        <f>SUM($W$2:W784)</f>
        <v>727</v>
      </c>
      <c r="Y784">
        <f>COUNT($W$2:W784)</f>
        <v>783</v>
      </c>
      <c r="Z784">
        <f t="shared" si="125"/>
        <v>92.848020434227323</v>
      </c>
      <c r="AC784">
        <v>50</v>
      </c>
      <c r="AD784">
        <v>50</v>
      </c>
      <c r="AE784">
        <v>35</v>
      </c>
      <c r="AF784">
        <f t="shared" si="126"/>
        <v>1</v>
      </c>
      <c r="AG784">
        <f>SUM($AF$2:AF784)</f>
        <v>743</v>
      </c>
      <c r="AH784">
        <f>COUNT($AF$2:AF784)</f>
        <v>783</v>
      </c>
      <c r="AI784">
        <f t="shared" si="127"/>
        <v>94.891443167305241</v>
      </c>
      <c r="AL784">
        <v>51</v>
      </c>
      <c r="AM784">
        <v>51</v>
      </c>
      <c r="AN784">
        <v>35</v>
      </c>
      <c r="AO784">
        <f t="shared" si="128"/>
        <v>1</v>
      </c>
      <c r="AP784">
        <f>SUM($AO$2:AO784)</f>
        <v>748</v>
      </c>
      <c r="AQ784">
        <f>COUNT($AO$2:AO784)</f>
        <v>783</v>
      </c>
      <c r="AR784">
        <f t="shared" si="129"/>
        <v>95.53001277139208</v>
      </c>
    </row>
    <row r="785" spans="2:44">
      <c r="B785">
        <v>65</v>
      </c>
      <c r="C785">
        <v>36</v>
      </c>
      <c r="D785">
        <v>4</v>
      </c>
      <c r="E785">
        <f t="shared" si="120"/>
        <v>1</v>
      </c>
      <c r="F785">
        <f>SUM($E$2:E785)</f>
        <v>782</v>
      </c>
      <c r="G785">
        <f>COUNT($E$2:E785)</f>
        <v>784</v>
      </c>
      <c r="H785">
        <f t="shared" si="121"/>
        <v>99.744897959183675</v>
      </c>
      <c r="K785">
        <v>5</v>
      </c>
      <c r="L785">
        <v>5</v>
      </c>
      <c r="M785">
        <v>4</v>
      </c>
      <c r="N785">
        <f t="shared" si="122"/>
        <v>1</v>
      </c>
      <c r="O785">
        <f>SUM($N$2:N785)</f>
        <v>722</v>
      </c>
      <c r="P785">
        <f>COUNT($N$2:N785)</f>
        <v>784</v>
      </c>
      <c r="Q785">
        <f t="shared" si="123"/>
        <v>92.091836734693871</v>
      </c>
      <c r="T785">
        <v>5</v>
      </c>
      <c r="U785">
        <v>5</v>
      </c>
      <c r="V785">
        <v>4</v>
      </c>
      <c r="W785">
        <f t="shared" si="124"/>
        <v>1</v>
      </c>
      <c r="X785">
        <f>SUM($W$2:W785)</f>
        <v>728</v>
      </c>
      <c r="Y785">
        <f>COUNT($W$2:W785)</f>
        <v>784</v>
      </c>
      <c r="Z785">
        <f t="shared" si="125"/>
        <v>92.857142857142861</v>
      </c>
      <c r="AC785">
        <v>50</v>
      </c>
      <c r="AD785">
        <v>50</v>
      </c>
      <c r="AE785">
        <v>46</v>
      </c>
      <c r="AF785">
        <f t="shared" si="126"/>
        <v>1</v>
      </c>
      <c r="AG785">
        <f>SUM($AF$2:AF785)</f>
        <v>744</v>
      </c>
      <c r="AH785">
        <f>COUNT($AF$2:AF785)</f>
        <v>784</v>
      </c>
      <c r="AI785">
        <f t="shared" si="127"/>
        <v>94.897959183673478</v>
      </c>
      <c r="AL785">
        <v>51</v>
      </c>
      <c r="AM785">
        <v>51</v>
      </c>
      <c r="AN785">
        <v>46</v>
      </c>
      <c r="AO785">
        <f t="shared" si="128"/>
        <v>1</v>
      </c>
      <c r="AP785">
        <f>SUM($AO$2:AO785)</f>
        <v>749</v>
      </c>
      <c r="AQ785">
        <f>COUNT($AO$2:AO785)</f>
        <v>784</v>
      </c>
      <c r="AR785">
        <f t="shared" si="129"/>
        <v>95.535714285714292</v>
      </c>
    </row>
    <row r="786" spans="2:44">
      <c r="B786">
        <v>65</v>
      </c>
      <c r="C786">
        <v>36</v>
      </c>
      <c r="D786">
        <v>5</v>
      </c>
      <c r="E786">
        <f t="shared" si="120"/>
        <v>1</v>
      </c>
      <c r="F786">
        <f>SUM($E$2:E786)</f>
        <v>783</v>
      </c>
      <c r="G786">
        <f>COUNT($E$2:E786)</f>
        <v>785</v>
      </c>
      <c r="H786">
        <f t="shared" si="121"/>
        <v>99.745222929936304</v>
      </c>
      <c r="K786">
        <v>5</v>
      </c>
      <c r="L786">
        <v>5</v>
      </c>
      <c r="M786">
        <v>5</v>
      </c>
      <c r="N786">
        <f t="shared" si="122"/>
        <v>1</v>
      </c>
      <c r="O786">
        <f>SUM($N$2:N786)</f>
        <v>723</v>
      </c>
      <c r="P786">
        <f>COUNT($N$2:N786)</f>
        <v>785</v>
      </c>
      <c r="Q786">
        <f t="shared" si="123"/>
        <v>92.101910828025481</v>
      </c>
      <c r="T786">
        <v>5</v>
      </c>
      <c r="U786">
        <v>5</v>
      </c>
      <c r="V786">
        <v>5</v>
      </c>
      <c r="W786">
        <f t="shared" si="124"/>
        <v>1</v>
      </c>
      <c r="X786">
        <f>SUM($W$2:W786)</f>
        <v>729</v>
      </c>
      <c r="Y786">
        <f>COUNT($W$2:W786)</f>
        <v>785</v>
      </c>
      <c r="Z786">
        <f t="shared" si="125"/>
        <v>92.866242038216569</v>
      </c>
      <c r="AC786">
        <v>50</v>
      </c>
      <c r="AD786">
        <v>50</v>
      </c>
      <c r="AE786">
        <v>35</v>
      </c>
      <c r="AF786">
        <f t="shared" si="126"/>
        <v>1</v>
      </c>
      <c r="AG786">
        <f>SUM($AF$2:AF786)</f>
        <v>745</v>
      </c>
      <c r="AH786">
        <f>COUNT($AF$2:AF786)</f>
        <v>785</v>
      </c>
      <c r="AI786">
        <f t="shared" si="127"/>
        <v>94.904458598726109</v>
      </c>
      <c r="AL786">
        <v>51</v>
      </c>
      <c r="AM786">
        <v>51</v>
      </c>
      <c r="AN786">
        <v>35</v>
      </c>
      <c r="AO786">
        <f t="shared" si="128"/>
        <v>1</v>
      </c>
      <c r="AP786">
        <f>SUM($AO$2:AO786)</f>
        <v>750</v>
      </c>
      <c r="AQ786">
        <f>COUNT($AO$2:AO786)</f>
        <v>785</v>
      </c>
      <c r="AR786">
        <f t="shared" si="129"/>
        <v>95.541401273885356</v>
      </c>
    </row>
    <row r="787" spans="2:44">
      <c r="B787">
        <v>65</v>
      </c>
      <c r="C787">
        <v>36</v>
      </c>
      <c r="D787">
        <v>6</v>
      </c>
      <c r="E787">
        <f t="shared" si="120"/>
        <v>1</v>
      </c>
      <c r="F787">
        <f>SUM($E$2:E787)</f>
        <v>784</v>
      </c>
      <c r="G787">
        <f>COUNT($E$2:E787)</f>
        <v>786</v>
      </c>
      <c r="H787">
        <f t="shared" si="121"/>
        <v>99.745547073791357</v>
      </c>
      <c r="K787">
        <v>5</v>
      </c>
      <c r="L787">
        <v>5</v>
      </c>
      <c r="M787">
        <v>6</v>
      </c>
      <c r="N787">
        <f t="shared" si="122"/>
        <v>0</v>
      </c>
      <c r="O787">
        <f>SUM($N$2:N787)</f>
        <v>723</v>
      </c>
      <c r="P787">
        <f>COUNT($N$2:N787)</f>
        <v>786</v>
      </c>
      <c r="Q787">
        <f t="shared" si="123"/>
        <v>91.984732824427482</v>
      </c>
      <c r="T787">
        <v>5</v>
      </c>
      <c r="U787">
        <v>5</v>
      </c>
      <c r="V787">
        <v>6</v>
      </c>
      <c r="W787">
        <f t="shared" si="124"/>
        <v>0</v>
      </c>
      <c r="X787">
        <f>SUM($W$2:W787)</f>
        <v>729</v>
      </c>
      <c r="Y787">
        <f>COUNT($W$2:W787)</f>
        <v>786</v>
      </c>
      <c r="Z787">
        <f t="shared" si="125"/>
        <v>92.748091603053439</v>
      </c>
      <c r="AC787">
        <v>50</v>
      </c>
      <c r="AD787">
        <v>50</v>
      </c>
      <c r="AE787">
        <v>33</v>
      </c>
      <c r="AF787">
        <f t="shared" si="126"/>
        <v>1</v>
      </c>
      <c r="AG787">
        <f>SUM($AF$2:AF787)</f>
        <v>746</v>
      </c>
      <c r="AH787">
        <f>COUNT($AF$2:AF787)</f>
        <v>786</v>
      </c>
      <c r="AI787">
        <f t="shared" si="127"/>
        <v>94.910941475826974</v>
      </c>
      <c r="AL787">
        <v>51</v>
      </c>
      <c r="AM787">
        <v>51</v>
      </c>
      <c r="AN787">
        <v>33</v>
      </c>
      <c r="AO787">
        <f t="shared" si="128"/>
        <v>1</v>
      </c>
      <c r="AP787">
        <f>SUM($AO$2:AO787)</f>
        <v>751</v>
      </c>
      <c r="AQ787">
        <f>COUNT($AO$2:AO787)</f>
        <v>786</v>
      </c>
      <c r="AR787">
        <f t="shared" si="129"/>
        <v>95.547073791348609</v>
      </c>
    </row>
    <row r="788" spans="2:44">
      <c r="B788">
        <v>65</v>
      </c>
      <c r="C788">
        <v>36</v>
      </c>
      <c r="D788">
        <v>4</v>
      </c>
      <c r="E788">
        <f t="shared" si="120"/>
        <v>1</v>
      </c>
      <c r="F788">
        <f>SUM($E$2:E788)</f>
        <v>785</v>
      </c>
      <c r="G788">
        <f>COUNT($E$2:E788)</f>
        <v>787</v>
      </c>
      <c r="H788">
        <f t="shared" si="121"/>
        <v>99.745870393900887</v>
      </c>
      <c r="K788">
        <v>5</v>
      </c>
      <c r="L788">
        <v>5</v>
      </c>
      <c r="M788">
        <v>4</v>
      </c>
      <c r="N788">
        <f t="shared" si="122"/>
        <v>1</v>
      </c>
      <c r="O788">
        <f>SUM($N$2:N788)</f>
        <v>724</v>
      </c>
      <c r="P788">
        <f>COUNT($N$2:N788)</f>
        <v>787</v>
      </c>
      <c r="Q788">
        <f t="shared" si="123"/>
        <v>91.99491740787802</v>
      </c>
      <c r="T788">
        <v>5</v>
      </c>
      <c r="U788">
        <v>5</v>
      </c>
      <c r="V788">
        <v>4</v>
      </c>
      <c r="W788">
        <f t="shared" si="124"/>
        <v>1</v>
      </c>
      <c r="X788">
        <f>SUM($W$2:W788)</f>
        <v>730</v>
      </c>
      <c r="Y788">
        <f>COUNT($W$2:W788)</f>
        <v>787</v>
      </c>
      <c r="Z788">
        <f t="shared" si="125"/>
        <v>92.757306226175345</v>
      </c>
      <c r="AC788">
        <v>50</v>
      </c>
      <c r="AD788">
        <v>50</v>
      </c>
      <c r="AE788">
        <v>32</v>
      </c>
      <c r="AF788">
        <f t="shared" si="126"/>
        <v>1</v>
      </c>
      <c r="AG788">
        <f>SUM($AF$2:AF788)</f>
        <v>747</v>
      </c>
      <c r="AH788">
        <f>COUNT($AF$2:AF788)</f>
        <v>787</v>
      </c>
      <c r="AI788">
        <f t="shared" si="127"/>
        <v>94.917407878017784</v>
      </c>
      <c r="AL788">
        <v>51</v>
      </c>
      <c r="AM788">
        <v>51</v>
      </c>
      <c r="AN788">
        <v>32</v>
      </c>
      <c r="AO788">
        <f t="shared" si="128"/>
        <v>1</v>
      </c>
      <c r="AP788">
        <f>SUM($AO$2:AO788)</f>
        <v>752</v>
      </c>
      <c r="AQ788">
        <f>COUNT($AO$2:AO788)</f>
        <v>787</v>
      </c>
      <c r="AR788">
        <f t="shared" si="129"/>
        <v>95.552731893265559</v>
      </c>
    </row>
    <row r="789" spans="2:44">
      <c r="B789">
        <v>65</v>
      </c>
      <c r="C789">
        <v>36</v>
      </c>
      <c r="D789">
        <v>4</v>
      </c>
      <c r="E789">
        <f t="shared" si="120"/>
        <v>1</v>
      </c>
      <c r="F789">
        <f>SUM($E$2:E789)</f>
        <v>786</v>
      </c>
      <c r="G789">
        <f>COUNT($E$2:E789)</f>
        <v>788</v>
      </c>
      <c r="H789">
        <f t="shared" si="121"/>
        <v>99.746192893401016</v>
      </c>
      <c r="K789">
        <v>5</v>
      </c>
      <c r="L789">
        <v>5</v>
      </c>
      <c r="M789">
        <v>4</v>
      </c>
      <c r="N789">
        <f t="shared" si="122"/>
        <v>1</v>
      </c>
      <c r="O789">
        <f>SUM($N$2:N789)</f>
        <v>725</v>
      </c>
      <c r="P789">
        <f>COUNT($N$2:N789)</f>
        <v>788</v>
      </c>
      <c r="Q789">
        <f t="shared" si="123"/>
        <v>92.005076142131983</v>
      </c>
      <c r="T789">
        <v>5</v>
      </c>
      <c r="U789">
        <v>5</v>
      </c>
      <c r="V789">
        <v>4</v>
      </c>
      <c r="W789">
        <f t="shared" si="124"/>
        <v>1</v>
      </c>
      <c r="X789">
        <f>SUM($W$2:W789)</f>
        <v>731</v>
      </c>
      <c r="Y789">
        <f>COUNT($W$2:W789)</f>
        <v>788</v>
      </c>
      <c r="Z789">
        <f t="shared" si="125"/>
        <v>92.766497461928935</v>
      </c>
      <c r="AC789">
        <v>50</v>
      </c>
      <c r="AD789">
        <v>50</v>
      </c>
      <c r="AE789">
        <v>37</v>
      </c>
      <c r="AF789">
        <f t="shared" si="126"/>
        <v>1</v>
      </c>
      <c r="AG789">
        <f>SUM($AF$2:AF789)</f>
        <v>748</v>
      </c>
      <c r="AH789">
        <f>COUNT($AF$2:AF789)</f>
        <v>788</v>
      </c>
      <c r="AI789">
        <f t="shared" si="127"/>
        <v>94.923857868020306</v>
      </c>
      <c r="AL789">
        <v>51</v>
      </c>
      <c r="AM789">
        <v>51</v>
      </c>
      <c r="AN789">
        <v>37</v>
      </c>
      <c r="AO789">
        <f t="shared" si="128"/>
        <v>1</v>
      </c>
      <c r="AP789">
        <f>SUM($AO$2:AO789)</f>
        <v>753</v>
      </c>
      <c r="AQ789">
        <f>COUNT($AO$2:AO789)</f>
        <v>788</v>
      </c>
      <c r="AR789">
        <f t="shared" si="129"/>
        <v>95.558375634517773</v>
      </c>
    </row>
    <row r="790" spans="2:44">
      <c r="B790">
        <v>65</v>
      </c>
      <c r="C790">
        <v>36</v>
      </c>
      <c r="D790">
        <v>4</v>
      </c>
      <c r="E790">
        <f t="shared" si="120"/>
        <v>1</v>
      </c>
      <c r="F790">
        <f>SUM($E$2:E790)</f>
        <v>787</v>
      </c>
      <c r="G790">
        <f>COUNT($E$2:E790)</f>
        <v>789</v>
      </c>
      <c r="H790">
        <f t="shared" si="121"/>
        <v>99.746514575411922</v>
      </c>
      <c r="K790">
        <v>5</v>
      </c>
      <c r="L790">
        <v>5</v>
      </c>
      <c r="M790">
        <v>4</v>
      </c>
      <c r="N790">
        <f t="shared" si="122"/>
        <v>1</v>
      </c>
      <c r="O790">
        <f>SUM($N$2:N790)</f>
        <v>726</v>
      </c>
      <c r="P790">
        <f>COUNT($N$2:N790)</f>
        <v>789</v>
      </c>
      <c r="Q790">
        <f t="shared" si="123"/>
        <v>92.01520912547528</v>
      </c>
      <c r="T790">
        <v>5</v>
      </c>
      <c r="U790">
        <v>5</v>
      </c>
      <c r="V790">
        <v>4</v>
      </c>
      <c r="W790">
        <f t="shared" si="124"/>
        <v>1</v>
      </c>
      <c r="X790">
        <f>SUM($W$2:W790)</f>
        <v>732</v>
      </c>
      <c r="Y790">
        <f>COUNT($W$2:W790)</f>
        <v>789</v>
      </c>
      <c r="Z790">
        <f t="shared" si="125"/>
        <v>92.775665399239543</v>
      </c>
      <c r="AC790">
        <v>50</v>
      </c>
      <c r="AD790">
        <v>50</v>
      </c>
      <c r="AE790">
        <v>63</v>
      </c>
      <c r="AF790">
        <f t="shared" si="126"/>
        <v>0</v>
      </c>
      <c r="AG790">
        <f>SUM($AF$2:AF790)</f>
        <v>748</v>
      </c>
      <c r="AH790">
        <f>COUNT($AF$2:AF790)</f>
        <v>789</v>
      </c>
      <c r="AI790">
        <f t="shared" si="127"/>
        <v>94.803548795944238</v>
      </c>
      <c r="AL790">
        <v>51</v>
      </c>
      <c r="AM790">
        <v>51</v>
      </c>
      <c r="AN790">
        <v>63</v>
      </c>
      <c r="AO790">
        <f t="shared" si="128"/>
        <v>0</v>
      </c>
      <c r="AP790">
        <f>SUM($AO$2:AO790)</f>
        <v>753</v>
      </c>
      <c r="AQ790">
        <f>COUNT($AO$2:AO790)</f>
        <v>789</v>
      </c>
      <c r="AR790">
        <f t="shared" si="129"/>
        <v>95.437262357414454</v>
      </c>
    </row>
    <row r="791" spans="2:44">
      <c r="B791">
        <v>65</v>
      </c>
      <c r="C791">
        <v>36</v>
      </c>
      <c r="D791">
        <v>4</v>
      </c>
      <c r="E791">
        <f t="shared" si="120"/>
        <v>1</v>
      </c>
      <c r="F791">
        <f>SUM($E$2:E791)</f>
        <v>788</v>
      </c>
      <c r="G791">
        <f>COUNT($E$2:E791)</f>
        <v>790</v>
      </c>
      <c r="H791">
        <f t="shared" si="121"/>
        <v>99.74683544303798</v>
      </c>
      <c r="K791">
        <v>5</v>
      </c>
      <c r="L791">
        <v>5</v>
      </c>
      <c r="M791">
        <v>4</v>
      </c>
      <c r="N791">
        <f t="shared" si="122"/>
        <v>1</v>
      </c>
      <c r="O791">
        <f>SUM($N$2:N791)</f>
        <v>727</v>
      </c>
      <c r="P791">
        <f>COUNT($N$2:N791)</f>
        <v>790</v>
      </c>
      <c r="Q791">
        <f t="shared" si="123"/>
        <v>92.025316455696199</v>
      </c>
      <c r="T791">
        <v>5</v>
      </c>
      <c r="U791">
        <v>5</v>
      </c>
      <c r="V791">
        <v>4</v>
      </c>
      <c r="W791">
        <f t="shared" si="124"/>
        <v>1</v>
      </c>
      <c r="X791">
        <f>SUM($W$2:W791)</f>
        <v>733</v>
      </c>
      <c r="Y791">
        <f>COUNT($W$2:W791)</f>
        <v>790</v>
      </c>
      <c r="Z791">
        <f t="shared" si="125"/>
        <v>92.784810126582272</v>
      </c>
      <c r="AC791">
        <v>50</v>
      </c>
      <c r="AD791">
        <v>50</v>
      </c>
      <c r="AE791">
        <v>37</v>
      </c>
      <c r="AF791">
        <f t="shared" si="126"/>
        <v>1</v>
      </c>
      <c r="AG791">
        <f>SUM($AF$2:AF791)</f>
        <v>749</v>
      </c>
      <c r="AH791">
        <f>COUNT($AF$2:AF791)</f>
        <v>790</v>
      </c>
      <c r="AI791">
        <f t="shared" si="127"/>
        <v>94.810126582278471</v>
      </c>
      <c r="AL791">
        <v>51</v>
      </c>
      <c r="AM791">
        <v>51</v>
      </c>
      <c r="AN791">
        <v>37</v>
      </c>
      <c r="AO791">
        <f t="shared" si="128"/>
        <v>1</v>
      </c>
      <c r="AP791">
        <f>SUM($AO$2:AO791)</f>
        <v>754</v>
      </c>
      <c r="AQ791">
        <f>COUNT($AO$2:AO791)</f>
        <v>790</v>
      </c>
      <c r="AR791">
        <f t="shared" si="129"/>
        <v>95.443037974683548</v>
      </c>
    </row>
    <row r="792" spans="2:44">
      <c r="B792">
        <v>65</v>
      </c>
      <c r="C792">
        <v>36</v>
      </c>
      <c r="D792">
        <v>4</v>
      </c>
      <c r="E792">
        <f t="shared" si="120"/>
        <v>1</v>
      </c>
      <c r="F792">
        <f>SUM($E$2:E792)</f>
        <v>789</v>
      </c>
      <c r="G792">
        <f>COUNT($E$2:E792)</f>
        <v>791</v>
      </c>
      <c r="H792">
        <f t="shared" si="121"/>
        <v>99.747155499367892</v>
      </c>
      <c r="K792">
        <v>5</v>
      </c>
      <c r="L792">
        <v>5</v>
      </c>
      <c r="M792">
        <v>4</v>
      </c>
      <c r="N792">
        <f t="shared" si="122"/>
        <v>1</v>
      </c>
      <c r="O792">
        <f>SUM($N$2:N792)</f>
        <v>728</v>
      </c>
      <c r="P792">
        <f>COUNT($N$2:N792)</f>
        <v>791</v>
      </c>
      <c r="Q792">
        <f t="shared" si="123"/>
        <v>92.035398230088489</v>
      </c>
      <c r="T792">
        <v>5</v>
      </c>
      <c r="U792">
        <v>5</v>
      </c>
      <c r="V792">
        <v>4</v>
      </c>
      <c r="W792">
        <f t="shared" si="124"/>
        <v>1</v>
      </c>
      <c r="X792">
        <f>SUM($W$2:W792)</f>
        <v>734</v>
      </c>
      <c r="Y792">
        <f>COUNT($W$2:W792)</f>
        <v>791</v>
      </c>
      <c r="Z792">
        <f t="shared" si="125"/>
        <v>92.793931731984827</v>
      </c>
      <c r="AC792">
        <v>50</v>
      </c>
      <c r="AD792">
        <v>50</v>
      </c>
      <c r="AE792">
        <v>31</v>
      </c>
      <c r="AF792">
        <f t="shared" si="126"/>
        <v>1</v>
      </c>
      <c r="AG792">
        <f>SUM($AF$2:AF792)</f>
        <v>750</v>
      </c>
      <c r="AH792">
        <f>COUNT($AF$2:AF792)</f>
        <v>791</v>
      </c>
      <c r="AI792">
        <f t="shared" si="127"/>
        <v>94.816687737041718</v>
      </c>
      <c r="AL792">
        <v>51</v>
      </c>
      <c r="AM792">
        <v>51</v>
      </c>
      <c r="AN792">
        <v>31</v>
      </c>
      <c r="AO792">
        <f t="shared" si="128"/>
        <v>1</v>
      </c>
      <c r="AP792">
        <f>SUM($AO$2:AO792)</f>
        <v>755</v>
      </c>
      <c r="AQ792">
        <f>COUNT($AO$2:AO792)</f>
        <v>791</v>
      </c>
      <c r="AR792">
        <f t="shared" si="129"/>
        <v>95.448798988622002</v>
      </c>
    </row>
    <row r="793" spans="2:44">
      <c r="B793">
        <v>65</v>
      </c>
      <c r="C793">
        <v>36</v>
      </c>
      <c r="D793">
        <v>4</v>
      </c>
      <c r="E793">
        <f t="shared" si="120"/>
        <v>1</v>
      </c>
      <c r="F793">
        <f>SUM($E$2:E793)</f>
        <v>790</v>
      </c>
      <c r="G793">
        <f>COUNT($E$2:E793)</f>
        <v>792</v>
      </c>
      <c r="H793">
        <f t="shared" si="121"/>
        <v>99.747474747474755</v>
      </c>
      <c r="K793">
        <v>5</v>
      </c>
      <c r="L793">
        <v>5</v>
      </c>
      <c r="M793">
        <v>4</v>
      </c>
      <c r="N793">
        <f t="shared" si="122"/>
        <v>1</v>
      </c>
      <c r="O793">
        <f>SUM($N$2:N793)</f>
        <v>729</v>
      </c>
      <c r="P793">
        <f>COUNT($N$2:N793)</f>
        <v>792</v>
      </c>
      <c r="Q793">
        <f t="shared" si="123"/>
        <v>92.045454545454547</v>
      </c>
      <c r="T793">
        <v>5</v>
      </c>
      <c r="U793">
        <v>5</v>
      </c>
      <c r="V793">
        <v>4</v>
      </c>
      <c r="W793">
        <f t="shared" si="124"/>
        <v>1</v>
      </c>
      <c r="X793">
        <f>SUM($W$2:W793)</f>
        <v>735</v>
      </c>
      <c r="Y793">
        <f>COUNT($W$2:W793)</f>
        <v>792</v>
      </c>
      <c r="Z793">
        <f t="shared" si="125"/>
        <v>92.803030303030297</v>
      </c>
      <c r="AC793">
        <v>50</v>
      </c>
      <c r="AD793">
        <v>50</v>
      </c>
      <c r="AE793">
        <v>34</v>
      </c>
      <c r="AF793">
        <f t="shared" si="126"/>
        <v>1</v>
      </c>
      <c r="AG793">
        <f>SUM($AF$2:AF793)</f>
        <v>751</v>
      </c>
      <c r="AH793">
        <f>COUNT($AF$2:AF793)</f>
        <v>792</v>
      </c>
      <c r="AI793">
        <f t="shared" si="127"/>
        <v>94.823232323232318</v>
      </c>
      <c r="AL793">
        <v>51</v>
      </c>
      <c r="AM793">
        <v>51</v>
      </c>
      <c r="AN793">
        <v>34</v>
      </c>
      <c r="AO793">
        <f t="shared" si="128"/>
        <v>1</v>
      </c>
      <c r="AP793">
        <f>SUM($AO$2:AO793)</f>
        <v>756</v>
      </c>
      <c r="AQ793">
        <f>COUNT($AO$2:AO793)</f>
        <v>792</v>
      </c>
      <c r="AR793">
        <f t="shared" si="129"/>
        <v>95.454545454545453</v>
      </c>
    </row>
    <row r="794" spans="2:44">
      <c r="B794">
        <v>65</v>
      </c>
      <c r="C794">
        <v>36</v>
      </c>
      <c r="D794">
        <v>4</v>
      </c>
      <c r="E794">
        <f t="shared" si="120"/>
        <v>1</v>
      </c>
      <c r="F794">
        <f>SUM($E$2:E794)</f>
        <v>791</v>
      </c>
      <c r="G794">
        <f>COUNT($E$2:E794)</f>
        <v>793</v>
      </c>
      <c r="H794">
        <f t="shared" si="121"/>
        <v>99.747793190416147</v>
      </c>
      <c r="K794">
        <v>5</v>
      </c>
      <c r="L794">
        <v>5</v>
      </c>
      <c r="M794">
        <v>4</v>
      </c>
      <c r="N794">
        <f t="shared" si="122"/>
        <v>1</v>
      </c>
      <c r="O794">
        <f>SUM($N$2:N794)</f>
        <v>730</v>
      </c>
      <c r="P794">
        <f>COUNT($N$2:N794)</f>
        <v>793</v>
      </c>
      <c r="Q794">
        <f t="shared" si="123"/>
        <v>92.055485498108453</v>
      </c>
      <c r="T794">
        <v>5</v>
      </c>
      <c r="U794">
        <v>5</v>
      </c>
      <c r="V794">
        <v>4</v>
      </c>
      <c r="W794">
        <f t="shared" si="124"/>
        <v>1</v>
      </c>
      <c r="X794">
        <f>SUM($W$2:W794)</f>
        <v>736</v>
      </c>
      <c r="Y794">
        <f>COUNT($W$2:W794)</f>
        <v>793</v>
      </c>
      <c r="Z794">
        <f t="shared" si="125"/>
        <v>92.812105926860028</v>
      </c>
      <c r="AC794">
        <v>50</v>
      </c>
      <c r="AD794">
        <v>50</v>
      </c>
      <c r="AE794">
        <v>33</v>
      </c>
      <c r="AF794">
        <f t="shared" si="126"/>
        <v>1</v>
      </c>
      <c r="AG794">
        <f>SUM($AF$2:AF794)</f>
        <v>752</v>
      </c>
      <c r="AH794">
        <f>COUNT($AF$2:AF794)</f>
        <v>793</v>
      </c>
      <c r="AI794">
        <f t="shared" si="127"/>
        <v>94.829760403530898</v>
      </c>
      <c r="AL794">
        <v>51</v>
      </c>
      <c r="AM794">
        <v>51</v>
      </c>
      <c r="AN794">
        <v>33</v>
      </c>
      <c r="AO794">
        <f t="shared" si="128"/>
        <v>1</v>
      </c>
      <c r="AP794">
        <f>SUM($AO$2:AO794)</f>
        <v>757</v>
      </c>
      <c r="AQ794">
        <f>COUNT($AO$2:AO794)</f>
        <v>793</v>
      </c>
      <c r="AR794">
        <f t="shared" si="129"/>
        <v>95.460277427490553</v>
      </c>
    </row>
    <row r="795" spans="2:44">
      <c r="B795">
        <v>65</v>
      </c>
      <c r="C795">
        <v>36</v>
      </c>
      <c r="D795">
        <v>4</v>
      </c>
      <c r="E795">
        <f t="shared" si="120"/>
        <v>1</v>
      </c>
      <c r="F795">
        <f>SUM($E$2:E795)</f>
        <v>792</v>
      </c>
      <c r="G795">
        <f>COUNT($E$2:E795)</f>
        <v>794</v>
      </c>
      <c r="H795">
        <f t="shared" si="121"/>
        <v>99.748110831234257</v>
      </c>
      <c r="K795">
        <v>5</v>
      </c>
      <c r="L795">
        <v>5</v>
      </c>
      <c r="M795">
        <v>4</v>
      </c>
      <c r="N795">
        <f t="shared" si="122"/>
        <v>1</v>
      </c>
      <c r="O795">
        <f>SUM($N$2:N795)</f>
        <v>731</v>
      </c>
      <c r="P795">
        <f>COUNT($N$2:N795)</f>
        <v>794</v>
      </c>
      <c r="Q795">
        <f t="shared" si="123"/>
        <v>92.065491183879089</v>
      </c>
      <c r="T795">
        <v>5</v>
      </c>
      <c r="U795">
        <v>5</v>
      </c>
      <c r="V795">
        <v>4</v>
      </c>
      <c r="W795">
        <f t="shared" si="124"/>
        <v>1</v>
      </c>
      <c r="X795">
        <f>SUM($W$2:W795)</f>
        <v>737</v>
      </c>
      <c r="Y795">
        <f>COUNT($W$2:W795)</f>
        <v>794</v>
      </c>
      <c r="Z795">
        <f t="shared" si="125"/>
        <v>92.821158690176318</v>
      </c>
      <c r="AC795">
        <v>50</v>
      </c>
      <c r="AD795">
        <v>50</v>
      </c>
      <c r="AE795">
        <v>32</v>
      </c>
      <c r="AF795">
        <f t="shared" si="126"/>
        <v>1</v>
      </c>
      <c r="AG795">
        <f>SUM($AF$2:AF795)</f>
        <v>753</v>
      </c>
      <c r="AH795">
        <f>COUNT($AF$2:AF795)</f>
        <v>794</v>
      </c>
      <c r="AI795">
        <f t="shared" si="127"/>
        <v>94.836272040302276</v>
      </c>
      <c r="AL795">
        <v>51</v>
      </c>
      <c r="AM795">
        <v>51</v>
      </c>
      <c r="AN795">
        <v>32</v>
      </c>
      <c r="AO795">
        <f t="shared" si="128"/>
        <v>1</v>
      </c>
      <c r="AP795">
        <f>SUM($AO$2:AO795)</f>
        <v>758</v>
      </c>
      <c r="AQ795">
        <f>COUNT($AO$2:AO795)</f>
        <v>794</v>
      </c>
      <c r="AR795">
        <f t="shared" si="129"/>
        <v>95.465994962216627</v>
      </c>
    </row>
    <row r="796" spans="2:44">
      <c r="B796">
        <v>65</v>
      </c>
      <c r="C796">
        <v>36</v>
      </c>
      <c r="D796">
        <v>4</v>
      </c>
      <c r="E796">
        <f t="shared" si="120"/>
        <v>1</v>
      </c>
      <c r="F796">
        <f>SUM($E$2:E796)</f>
        <v>793</v>
      </c>
      <c r="G796">
        <f>COUNT($E$2:E796)</f>
        <v>795</v>
      </c>
      <c r="H796">
        <f t="shared" si="121"/>
        <v>99.74842767295597</v>
      </c>
      <c r="K796">
        <v>5</v>
      </c>
      <c r="L796">
        <v>5</v>
      </c>
      <c r="M796">
        <v>4</v>
      </c>
      <c r="N796">
        <f t="shared" si="122"/>
        <v>1</v>
      </c>
      <c r="O796">
        <f>SUM($N$2:N796)</f>
        <v>732</v>
      </c>
      <c r="P796">
        <f>COUNT($N$2:N796)</f>
        <v>795</v>
      </c>
      <c r="Q796">
        <f t="shared" si="123"/>
        <v>92.075471698113205</v>
      </c>
      <c r="T796">
        <v>5</v>
      </c>
      <c r="U796">
        <v>5</v>
      </c>
      <c r="V796">
        <v>4</v>
      </c>
      <c r="W796">
        <f t="shared" si="124"/>
        <v>1</v>
      </c>
      <c r="X796">
        <f>SUM($W$2:W796)</f>
        <v>738</v>
      </c>
      <c r="Y796">
        <f>COUNT($W$2:W796)</f>
        <v>795</v>
      </c>
      <c r="Z796">
        <f t="shared" si="125"/>
        <v>92.830188679245282</v>
      </c>
      <c r="AC796">
        <v>50</v>
      </c>
      <c r="AD796">
        <v>50</v>
      </c>
      <c r="AE796">
        <v>34</v>
      </c>
      <c r="AF796">
        <f t="shared" si="126"/>
        <v>1</v>
      </c>
      <c r="AG796">
        <f>SUM($AF$2:AF796)</f>
        <v>754</v>
      </c>
      <c r="AH796">
        <f>COUNT($AF$2:AF796)</f>
        <v>795</v>
      </c>
      <c r="AI796">
        <f t="shared" si="127"/>
        <v>94.842767295597483</v>
      </c>
      <c r="AL796">
        <v>51</v>
      </c>
      <c r="AM796">
        <v>51</v>
      </c>
      <c r="AN796">
        <v>34</v>
      </c>
      <c r="AO796">
        <f t="shared" si="128"/>
        <v>1</v>
      </c>
      <c r="AP796">
        <f>SUM($AO$2:AO796)</f>
        <v>759</v>
      </c>
      <c r="AQ796">
        <f>COUNT($AO$2:AO796)</f>
        <v>795</v>
      </c>
      <c r="AR796">
        <f t="shared" si="129"/>
        <v>95.471698113207552</v>
      </c>
    </row>
    <row r="797" spans="2:44">
      <c r="B797">
        <v>65</v>
      </c>
      <c r="C797">
        <v>36</v>
      </c>
      <c r="D797">
        <v>4</v>
      </c>
      <c r="E797">
        <f t="shared" si="120"/>
        <v>1</v>
      </c>
      <c r="F797">
        <f>SUM($E$2:E797)</f>
        <v>794</v>
      </c>
      <c r="G797">
        <f>COUNT($E$2:E797)</f>
        <v>796</v>
      </c>
      <c r="H797">
        <f t="shared" si="121"/>
        <v>99.748743718592976</v>
      </c>
      <c r="K797">
        <v>5</v>
      </c>
      <c r="L797">
        <v>5</v>
      </c>
      <c r="M797">
        <v>4</v>
      </c>
      <c r="N797">
        <f t="shared" si="122"/>
        <v>1</v>
      </c>
      <c r="O797">
        <f>SUM($N$2:N797)</f>
        <v>733</v>
      </c>
      <c r="P797">
        <f>COUNT($N$2:N797)</f>
        <v>796</v>
      </c>
      <c r="Q797">
        <f t="shared" si="123"/>
        <v>92.085427135678387</v>
      </c>
      <c r="T797">
        <v>5</v>
      </c>
      <c r="U797">
        <v>5</v>
      </c>
      <c r="V797">
        <v>4</v>
      </c>
      <c r="W797">
        <f t="shared" si="124"/>
        <v>1</v>
      </c>
      <c r="X797">
        <f>SUM($W$2:W797)</f>
        <v>739</v>
      </c>
      <c r="Y797">
        <f>COUNT($W$2:W797)</f>
        <v>796</v>
      </c>
      <c r="Z797">
        <f t="shared" si="125"/>
        <v>92.8391959798995</v>
      </c>
      <c r="AC797">
        <v>50</v>
      </c>
      <c r="AD797">
        <v>50</v>
      </c>
      <c r="AE797">
        <v>32</v>
      </c>
      <c r="AF797">
        <f t="shared" si="126"/>
        <v>1</v>
      </c>
      <c r="AG797">
        <f>SUM($AF$2:AF797)</f>
        <v>755</v>
      </c>
      <c r="AH797">
        <f>COUNT($AF$2:AF797)</f>
        <v>796</v>
      </c>
      <c r="AI797">
        <f t="shared" si="127"/>
        <v>94.849246231155774</v>
      </c>
      <c r="AL797">
        <v>51</v>
      </c>
      <c r="AM797">
        <v>51</v>
      </c>
      <c r="AN797">
        <v>32</v>
      </c>
      <c r="AO797">
        <f t="shared" si="128"/>
        <v>1</v>
      </c>
      <c r="AP797">
        <f>SUM($AO$2:AO797)</f>
        <v>760</v>
      </c>
      <c r="AQ797">
        <f>COUNT($AO$2:AO797)</f>
        <v>796</v>
      </c>
      <c r="AR797">
        <f t="shared" si="129"/>
        <v>95.477386934673376</v>
      </c>
    </row>
    <row r="798" spans="2:44">
      <c r="B798">
        <v>65</v>
      </c>
      <c r="C798">
        <v>36</v>
      </c>
      <c r="D798">
        <v>3</v>
      </c>
      <c r="E798">
        <f t="shared" si="120"/>
        <v>1</v>
      </c>
      <c r="F798">
        <f>SUM($E$2:E798)</f>
        <v>795</v>
      </c>
      <c r="G798">
        <f>COUNT($E$2:E798)</f>
        <v>797</v>
      </c>
      <c r="H798">
        <f t="shared" si="121"/>
        <v>99.749058971141778</v>
      </c>
      <c r="K798">
        <v>5</v>
      </c>
      <c r="L798">
        <v>5</v>
      </c>
      <c r="M798">
        <v>3</v>
      </c>
      <c r="N798">
        <f t="shared" si="122"/>
        <v>1</v>
      </c>
      <c r="O798">
        <f>SUM($N$2:N798)</f>
        <v>734</v>
      </c>
      <c r="P798">
        <f>COUNT($N$2:N798)</f>
        <v>797</v>
      </c>
      <c r="Q798">
        <f t="shared" si="123"/>
        <v>92.095357590966117</v>
      </c>
      <c r="T798">
        <v>5</v>
      </c>
      <c r="U798">
        <v>5</v>
      </c>
      <c r="V798">
        <v>3</v>
      </c>
      <c r="W798">
        <f t="shared" si="124"/>
        <v>1</v>
      </c>
      <c r="X798">
        <f>SUM($W$2:W798)</f>
        <v>740</v>
      </c>
      <c r="Y798">
        <f>COUNT($W$2:W798)</f>
        <v>797</v>
      </c>
      <c r="Z798">
        <f t="shared" si="125"/>
        <v>92.848180677540782</v>
      </c>
      <c r="AC798">
        <v>50</v>
      </c>
      <c r="AD798">
        <v>50</v>
      </c>
      <c r="AE798">
        <v>34</v>
      </c>
      <c r="AF798">
        <f t="shared" si="126"/>
        <v>1</v>
      </c>
      <c r="AG798">
        <f>SUM($AF$2:AF798)</f>
        <v>756</v>
      </c>
      <c r="AH798">
        <f>COUNT($AF$2:AF798)</f>
        <v>797</v>
      </c>
      <c r="AI798">
        <f t="shared" si="127"/>
        <v>94.855708908406527</v>
      </c>
      <c r="AL798">
        <v>51</v>
      </c>
      <c r="AM798">
        <v>51</v>
      </c>
      <c r="AN798">
        <v>34</v>
      </c>
      <c r="AO798">
        <f t="shared" si="128"/>
        <v>1</v>
      </c>
      <c r="AP798">
        <f>SUM($AO$2:AO798)</f>
        <v>761</v>
      </c>
      <c r="AQ798">
        <f>COUNT($AO$2:AO798)</f>
        <v>797</v>
      </c>
      <c r="AR798">
        <f t="shared" si="129"/>
        <v>95.483061480552067</v>
      </c>
    </row>
    <row r="799" spans="2:44">
      <c r="B799">
        <v>65</v>
      </c>
      <c r="C799">
        <v>36</v>
      </c>
      <c r="D799">
        <v>4</v>
      </c>
      <c r="E799">
        <f t="shared" si="120"/>
        <v>1</v>
      </c>
      <c r="F799">
        <f>SUM($E$2:E799)</f>
        <v>796</v>
      </c>
      <c r="G799">
        <f>COUNT($E$2:E799)</f>
        <v>798</v>
      </c>
      <c r="H799">
        <f t="shared" si="121"/>
        <v>99.749373433583955</v>
      </c>
      <c r="K799">
        <v>5</v>
      </c>
      <c r="L799">
        <v>5</v>
      </c>
      <c r="M799">
        <v>4</v>
      </c>
      <c r="N799">
        <f t="shared" si="122"/>
        <v>1</v>
      </c>
      <c r="O799">
        <f>SUM($N$2:N799)</f>
        <v>735</v>
      </c>
      <c r="P799">
        <f>COUNT($N$2:N799)</f>
        <v>798</v>
      </c>
      <c r="Q799">
        <f t="shared" si="123"/>
        <v>92.10526315789474</v>
      </c>
      <c r="T799">
        <v>5</v>
      </c>
      <c r="U799">
        <v>5</v>
      </c>
      <c r="V799">
        <v>4</v>
      </c>
      <c r="W799">
        <f t="shared" si="124"/>
        <v>1</v>
      </c>
      <c r="X799">
        <f>SUM($W$2:W799)</f>
        <v>741</v>
      </c>
      <c r="Y799">
        <f>COUNT($W$2:W799)</f>
        <v>798</v>
      </c>
      <c r="Z799">
        <f t="shared" si="125"/>
        <v>92.857142857142861</v>
      </c>
      <c r="AC799">
        <v>50</v>
      </c>
      <c r="AD799">
        <v>50</v>
      </c>
      <c r="AE799">
        <v>40</v>
      </c>
      <c r="AF799">
        <f t="shared" si="126"/>
        <v>1</v>
      </c>
      <c r="AG799">
        <f>SUM($AF$2:AF799)</f>
        <v>757</v>
      </c>
      <c r="AH799">
        <f>COUNT($AF$2:AF799)</f>
        <v>798</v>
      </c>
      <c r="AI799">
        <f t="shared" si="127"/>
        <v>94.86215538847118</v>
      </c>
      <c r="AL799">
        <v>51</v>
      </c>
      <c r="AM799">
        <v>51</v>
      </c>
      <c r="AN799">
        <v>40</v>
      </c>
      <c r="AO799">
        <f t="shared" si="128"/>
        <v>1</v>
      </c>
      <c r="AP799">
        <f>SUM($AO$2:AO799)</f>
        <v>762</v>
      </c>
      <c r="AQ799">
        <f>COUNT($AO$2:AO799)</f>
        <v>798</v>
      </c>
      <c r="AR799">
        <f t="shared" si="129"/>
        <v>95.488721804511272</v>
      </c>
    </row>
    <row r="800" spans="2:44">
      <c r="B800">
        <v>65</v>
      </c>
      <c r="C800">
        <v>36</v>
      </c>
      <c r="D800">
        <v>4</v>
      </c>
      <c r="E800">
        <f t="shared" si="120"/>
        <v>1</v>
      </c>
      <c r="F800">
        <f>SUM($E$2:E800)</f>
        <v>797</v>
      </c>
      <c r="G800">
        <f>COUNT($E$2:E800)</f>
        <v>799</v>
      </c>
      <c r="H800">
        <f t="shared" si="121"/>
        <v>99.749687108886107</v>
      </c>
      <c r="K800">
        <v>5</v>
      </c>
      <c r="L800">
        <v>5</v>
      </c>
      <c r="M800">
        <v>4</v>
      </c>
      <c r="N800">
        <f t="shared" si="122"/>
        <v>1</v>
      </c>
      <c r="O800">
        <f>SUM($N$2:N800)</f>
        <v>736</v>
      </c>
      <c r="P800">
        <f>COUNT($N$2:N800)</f>
        <v>799</v>
      </c>
      <c r="Q800">
        <f t="shared" si="123"/>
        <v>92.115143929912392</v>
      </c>
      <c r="T800">
        <v>5</v>
      </c>
      <c r="U800">
        <v>5</v>
      </c>
      <c r="V800">
        <v>4</v>
      </c>
      <c r="W800">
        <f t="shared" si="124"/>
        <v>1</v>
      </c>
      <c r="X800">
        <f>SUM($W$2:W800)</f>
        <v>742</v>
      </c>
      <c r="Y800">
        <f>COUNT($W$2:W800)</f>
        <v>799</v>
      </c>
      <c r="Z800">
        <f t="shared" si="125"/>
        <v>92.866082603254057</v>
      </c>
      <c r="AC800">
        <v>50</v>
      </c>
      <c r="AD800">
        <v>50</v>
      </c>
      <c r="AE800">
        <v>35</v>
      </c>
      <c r="AF800">
        <f t="shared" si="126"/>
        <v>1</v>
      </c>
      <c r="AG800">
        <f>SUM($AF$2:AF800)</f>
        <v>758</v>
      </c>
      <c r="AH800">
        <f>COUNT($AF$2:AF800)</f>
        <v>799</v>
      </c>
      <c r="AI800">
        <f t="shared" si="127"/>
        <v>94.868585732165215</v>
      </c>
      <c r="AL800">
        <v>51</v>
      </c>
      <c r="AM800">
        <v>51</v>
      </c>
      <c r="AN800">
        <v>35</v>
      </c>
      <c r="AO800">
        <f t="shared" si="128"/>
        <v>1</v>
      </c>
      <c r="AP800">
        <f>SUM($AO$2:AO800)</f>
        <v>763</v>
      </c>
      <c r="AQ800">
        <f>COUNT($AO$2:AO800)</f>
        <v>799</v>
      </c>
      <c r="AR800">
        <f t="shared" si="129"/>
        <v>95.494367959949926</v>
      </c>
    </row>
    <row r="801" spans="2:44">
      <c r="B801">
        <v>65</v>
      </c>
      <c r="C801">
        <v>36</v>
      </c>
      <c r="D801">
        <v>7</v>
      </c>
      <c r="E801">
        <f t="shared" si="120"/>
        <v>1</v>
      </c>
      <c r="F801">
        <f>SUM($E$2:E801)</f>
        <v>798</v>
      </c>
      <c r="G801">
        <f>COUNT($E$2:E801)</f>
        <v>800</v>
      </c>
      <c r="H801">
        <f t="shared" si="121"/>
        <v>99.75</v>
      </c>
      <c r="K801">
        <v>5</v>
      </c>
      <c r="L801">
        <v>5</v>
      </c>
      <c r="M801">
        <v>7</v>
      </c>
      <c r="N801">
        <f t="shared" si="122"/>
        <v>0</v>
      </c>
      <c r="O801">
        <f>SUM($N$2:N801)</f>
        <v>736</v>
      </c>
      <c r="P801">
        <f>COUNT($N$2:N801)</f>
        <v>800</v>
      </c>
      <c r="Q801">
        <f t="shared" si="123"/>
        <v>92</v>
      </c>
      <c r="T801">
        <v>5</v>
      </c>
      <c r="U801">
        <v>5</v>
      </c>
      <c r="V801">
        <v>7</v>
      </c>
      <c r="W801">
        <f t="shared" si="124"/>
        <v>0</v>
      </c>
      <c r="X801">
        <f>SUM($W$2:W801)</f>
        <v>742</v>
      </c>
      <c r="Y801">
        <f>COUNT($W$2:W801)</f>
        <v>800</v>
      </c>
      <c r="Z801">
        <f t="shared" si="125"/>
        <v>92.75</v>
      </c>
      <c r="AC801">
        <v>50</v>
      </c>
      <c r="AD801">
        <v>50</v>
      </c>
      <c r="AE801">
        <v>47</v>
      </c>
      <c r="AF801">
        <f t="shared" si="126"/>
        <v>1</v>
      </c>
      <c r="AG801">
        <f>SUM($AF$2:AF801)</f>
        <v>759</v>
      </c>
      <c r="AH801">
        <f>COUNT($AF$2:AF801)</f>
        <v>800</v>
      </c>
      <c r="AI801">
        <f t="shared" si="127"/>
        <v>94.875</v>
      </c>
      <c r="AL801">
        <v>51</v>
      </c>
      <c r="AM801">
        <v>51</v>
      </c>
      <c r="AN801">
        <v>47</v>
      </c>
      <c r="AO801">
        <f t="shared" si="128"/>
        <v>1</v>
      </c>
      <c r="AP801">
        <f>SUM($AO$2:AO801)</f>
        <v>764</v>
      </c>
      <c r="AQ801">
        <f>COUNT($AO$2:AO801)</f>
        <v>800</v>
      </c>
      <c r="AR801">
        <f t="shared" si="129"/>
        <v>95.5</v>
      </c>
    </row>
    <row r="802" spans="2:44">
      <c r="B802">
        <v>65</v>
      </c>
      <c r="C802">
        <v>36</v>
      </c>
      <c r="D802">
        <v>5</v>
      </c>
      <c r="E802">
        <f t="shared" si="120"/>
        <v>1</v>
      </c>
      <c r="F802">
        <f>SUM($E$2:E802)</f>
        <v>799</v>
      </c>
      <c r="G802">
        <f>COUNT($E$2:E802)</f>
        <v>801</v>
      </c>
      <c r="H802">
        <f t="shared" si="121"/>
        <v>99.750312109862676</v>
      </c>
      <c r="K802">
        <v>5</v>
      </c>
      <c r="L802">
        <v>5</v>
      </c>
      <c r="M802">
        <v>5</v>
      </c>
      <c r="N802">
        <f t="shared" si="122"/>
        <v>1</v>
      </c>
      <c r="O802">
        <f>SUM($N$2:N802)</f>
        <v>737</v>
      </c>
      <c r="P802">
        <f>COUNT($N$2:N802)</f>
        <v>801</v>
      </c>
      <c r="Q802">
        <f t="shared" si="123"/>
        <v>92.009987515605502</v>
      </c>
      <c r="T802">
        <v>5</v>
      </c>
      <c r="U802">
        <v>5</v>
      </c>
      <c r="V802">
        <v>5</v>
      </c>
      <c r="W802">
        <f t="shared" si="124"/>
        <v>1</v>
      </c>
      <c r="X802">
        <f>SUM($W$2:W802)</f>
        <v>743</v>
      </c>
      <c r="Y802">
        <f>COUNT($W$2:W802)</f>
        <v>801</v>
      </c>
      <c r="Z802">
        <f t="shared" si="125"/>
        <v>92.759051186017487</v>
      </c>
      <c r="AC802">
        <v>50</v>
      </c>
      <c r="AD802">
        <v>50</v>
      </c>
      <c r="AE802">
        <v>35</v>
      </c>
      <c r="AF802">
        <f t="shared" si="126"/>
        <v>1</v>
      </c>
      <c r="AG802">
        <f>SUM($AF$2:AF802)</f>
        <v>760</v>
      </c>
      <c r="AH802">
        <f>COUNT($AF$2:AF802)</f>
        <v>801</v>
      </c>
      <c r="AI802">
        <f t="shared" si="127"/>
        <v>94.881398252184766</v>
      </c>
      <c r="AL802">
        <v>51</v>
      </c>
      <c r="AM802">
        <v>51</v>
      </c>
      <c r="AN802">
        <v>35</v>
      </c>
      <c r="AO802">
        <f t="shared" si="128"/>
        <v>1</v>
      </c>
      <c r="AP802">
        <f>SUM($AO$2:AO802)</f>
        <v>765</v>
      </c>
      <c r="AQ802">
        <f>COUNT($AO$2:AO802)</f>
        <v>801</v>
      </c>
      <c r="AR802">
        <f t="shared" si="129"/>
        <v>95.50561797752809</v>
      </c>
    </row>
    <row r="803" spans="2:44">
      <c r="B803">
        <v>65</v>
      </c>
      <c r="C803">
        <v>36</v>
      </c>
      <c r="D803">
        <v>12</v>
      </c>
      <c r="E803">
        <f t="shared" si="120"/>
        <v>1</v>
      </c>
      <c r="F803">
        <f>SUM($E$2:E803)</f>
        <v>800</v>
      </c>
      <c r="G803">
        <f>COUNT($E$2:E803)</f>
        <v>802</v>
      </c>
      <c r="H803">
        <f t="shared" si="121"/>
        <v>99.750623441396513</v>
      </c>
      <c r="K803">
        <v>5</v>
      </c>
      <c r="L803">
        <v>5</v>
      </c>
      <c r="M803">
        <v>12</v>
      </c>
      <c r="N803">
        <f t="shared" si="122"/>
        <v>0</v>
      </c>
      <c r="O803">
        <f>SUM($N$2:N803)</f>
        <v>737</v>
      </c>
      <c r="P803">
        <f>COUNT($N$2:N803)</f>
        <v>802</v>
      </c>
      <c r="Q803">
        <f t="shared" si="123"/>
        <v>91.895261845386528</v>
      </c>
      <c r="T803">
        <v>5</v>
      </c>
      <c r="U803">
        <v>5</v>
      </c>
      <c r="V803">
        <v>12</v>
      </c>
      <c r="W803">
        <f t="shared" si="124"/>
        <v>0</v>
      </c>
      <c r="X803">
        <f>SUM($W$2:W803)</f>
        <v>743</v>
      </c>
      <c r="Y803">
        <f>COUNT($W$2:W803)</f>
        <v>802</v>
      </c>
      <c r="Z803">
        <f t="shared" si="125"/>
        <v>92.643391521197003</v>
      </c>
      <c r="AC803">
        <v>50</v>
      </c>
      <c r="AD803">
        <v>50</v>
      </c>
      <c r="AE803">
        <v>30</v>
      </c>
      <c r="AF803">
        <f t="shared" si="126"/>
        <v>1</v>
      </c>
      <c r="AG803">
        <f>SUM($AF$2:AF803)</f>
        <v>761</v>
      </c>
      <c r="AH803">
        <f>COUNT($AF$2:AF803)</f>
        <v>802</v>
      </c>
      <c r="AI803">
        <f t="shared" si="127"/>
        <v>94.887780548628427</v>
      </c>
      <c r="AL803">
        <v>51</v>
      </c>
      <c r="AM803">
        <v>51</v>
      </c>
      <c r="AN803">
        <v>30</v>
      </c>
      <c r="AO803">
        <f t="shared" si="128"/>
        <v>1</v>
      </c>
      <c r="AP803">
        <f>SUM($AO$2:AO803)</f>
        <v>766</v>
      </c>
      <c r="AQ803">
        <f>COUNT($AO$2:AO803)</f>
        <v>802</v>
      </c>
      <c r="AR803">
        <f t="shared" si="129"/>
        <v>95.511221945137166</v>
      </c>
    </row>
    <row r="804" spans="2:44">
      <c r="B804">
        <v>65</v>
      </c>
      <c r="C804">
        <v>36</v>
      </c>
      <c r="D804">
        <v>4</v>
      </c>
      <c r="E804">
        <f t="shared" si="120"/>
        <v>1</v>
      </c>
      <c r="F804">
        <f>SUM($E$2:E804)</f>
        <v>801</v>
      </c>
      <c r="G804">
        <f>COUNT($E$2:E804)</f>
        <v>803</v>
      </c>
      <c r="H804">
        <f t="shared" si="121"/>
        <v>99.750933997509335</v>
      </c>
      <c r="K804">
        <v>5</v>
      </c>
      <c r="L804">
        <v>5</v>
      </c>
      <c r="M804">
        <v>4</v>
      </c>
      <c r="N804">
        <f t="shared" si="122"/>
        <v>1</v>
      </c>
      <c r="O804">
        <f>SUM($N$2:N804)</f>
        <v>738</v>
      </c>
      <c r="P804">
        <f>COUNT($N$2:N804)</f>
        <v>803</v>
      </c>
      <c r="Q804">
        <f t="shared" si="123"/>
        <v>91.905354919053551</v>
      </c>
      <c r="T804">
        <v>5</v>
      </c>
      <c r="U804">
        <v>5</v>
      </c>
      <c r="V804">
        <v>4</v>
      </c>
      <c r="W804">
        <f t="shared" si="124"/>
        <v>1</v>
      </c>
      <c r="X804">
        <f>SUM($W$2:W804)</f>
        <v>744</v>
      </c>
      <c r="Y804">
        <f>COUNT($W$2:W804)</f>
        <v>803</v>
      </c>
      <c r="Z804">
        <f t="shared" si="125"/>
        <v>92.65255292652553</v>
      </c>
      <c r="AC804">
        <v>50</v>
      </c>
      <c r="AD804">
        <v>50</v>
      </c>
      <c r="AE804">
        <v>30</v>
      </c>
      <c r="AF804">
        <f t="shared" si="126"/>
        <v>1</v>
      </c>
      <c r="AG804">
        <f>SUM($AF$2:AF804)</f>
        <v>762</v>
      </c>
      <c r="AH804">
        <f>COUNT($AF$2:AF804)</f>
        <v>803</v>
      </c>
      <c r="AI804">
        <f t="shared" si="127"/>
        <v>94.894146948941469</v>
      </c>
      <c r="AL804">
        <v>51</v>
      </c>
      <c r="AM804">
        <v>51</v>
      </c>
      <c r="AN804">
        <v>30</v>
      </c>
      <c r="AO804">
        <f t="shared" si="128"/>
        <v>1</v>
      </c>
      <c r="AP804">
        <f>SUM($AO$2:AO804)</f>
        <v>767</v>
      </c>
      <c r="AQ804">
        <f>COUNT($AO$2:AO804)</f>
        <v>803</v>
      </c>
      <c r="AR804">
        <f t="shared" si="129"/>
        <v>95.516811955168123</v>
      </c>
    </row>
    <row r="805" spans="2:44">
      <c r="B805">
        <v>65</v>
      </c>
      <c r="C805">
        <v>36</v>
      </c>
      <c r="D805">
        <v>4</v>
      </c>
      <c r="E805">
        <f t="shared" si="120"/>
        <v>1</v>
      </c>
      <c r="F805">
        <f>SUM($E$2:E805)</f>
        <v>802</v>
      </c>
      <c r="G805">
        <f>COUNT($E$2:E805)</f>
        <v>804</v>
      </c>
      <c r="H805">
        <f t="shared" si="121"/>
        <v>99.75124378109453</v>
      </c>
      <c r="K805">
        <v>5</v>
      </c>
      <c r="L805">
        <v>5</v>
      </c>
      <c r="M805">
        <v>4</v>
      </c>
      <c r="N805">
        <f t="shared" si="122"/>
        <v>1</v>
      </c>
      <c r="O805">
        <f>SUM($N$2:N805)</f>
        <v>739</v>
      </c>
      <c r="P805">
        <f>COUNT($N$2:N805)</f>
        <v>804</v>
      </c>
      <c r="Q805">
        <f t="shared" si="123"/>
        <v>91.915422885572141</v>
      </c>
      <c r="T805">
        <v>5</v>
      </c>
      <c r="U805">
        <v>5</v>
      </c>
      <c r="V805">
        <v>4</v>
      </c>
      <c r="W805">
        <f t="shared" si="124"/>
        <v>1</v>
      </c>
      <c r="X805">
        <f>SUM($W$2:W805)</f>
        <v>745</v>
      </c>
      <c r="Y805">
        <f>COUNT($W$2:W805)</f>
        <v>804</v>
      </c>
      <c r="Z805">
        <f t="shared" si="125"/>
        <v>92.661691542288565</v>
      </c>
      <c r="AC805">
        <v>50</v>
      </c>
      <c r="AD805">
        <v>50</v>
      </c>
      <c r="AE805">
        <v>40</v>
      </c>
      <c r="AF805">
        <f t="shared" si="126"/>
        <v>1</v>
      </c>
      <c r="AG805">
        <f>SUM($AF$2:AF805)</f>
        <v>763</v>
      </c>
      <c r="AH805">
        <f>COUNT($AF$2:AF805)</f>
        <v>804</v>
      </c>
      <c r="AI805">
        <f t="shared" si="127"/>
        <v>94.900497512437809</v>
      </c>
      <c r="AL805">
        <v>51</v>
      </c>
      <c r="AM805">
        <v>51</v>
      </c>
      <c r="AN805">
        <v>40</v>
      </c>
      <c r="AO805">
        <f t="shared" si="128"/>
        <v>1</v>
      </c>
      <c r="AP805">
        <f>SUM($AO$2:AO805)</f>
        <v>768</v>
      </c>
      <c r="AQ805">
        <f>COUNT($AO$2:AO805)</f>
        <v>804</v>
      </c>
      <c r="AR805">
        <f t="shared" si="129"/>
        <v>95.522388059701484</v>
      </c>
    </row>
    <row r="806" spans="2:44">
      <c r="B806">
        <v>65</v>
      </c>
      <c r="C806">
        <v>36</v>
      </c>
      <c r="D806">
        <v>4</v>
      </c>
      <c r="E806">
        <f t="shared" si="120"/>
        <v>1</v>
      </c>
      <c r="F806">
        <f>SUM($E$2:E806)</f>
        <v>803</v>
      </c>
      <c r="G806">
        <f>COUNT($E$2:E806)</f>
        <v>805</v>
      </c>
      <c r="H806">
        <f t="shared" si="121"/>
        <v>99.751552795031046</v>
      </c>
      <c r="K806">
        <v>5</v>
      </c>
      <c r="L806">
        <v>5</v>
      </c>
      <c r="M806">
        <v>4</v>
      </c>
      <c r="N806">
        <f t="shared" si="122"/>
        <v>1</v>
      </c>
      <c r="O806">
        <f>SUM($N$2:N806)</f>
        <v>740</v>
      </c>
      <c r="P806">
        <f>COUNT($N$2:N806)</f>
        <v>805</v>
      </c>
      <c r="Q806">
        <f t="shared" si="123"/>
        <v>91.925465838509311</v>
      </c>
      <c r="T806">
        <v>5</v>
      </c>
      <c r="U806">
        <v>5</v>
      </c>
      <c r="V806">
        <v>4</v>
      </c>
      <c r="W806">
        <f t="shared" si="124"/>
        <v>1</v>
      </c>
      <c r="X806">
        <f>SUM($W$2:W806)</f>
        <v>746</v>
      </c>
      <c r="Y806">
        <f>COUNT($W$2:W806)</f>
        <v>805</v>
      </c>
      <c r="Z806">
        <f t="shared" si="125"/>
        <v>92.670807453416145</v>
      </c>
      <c r="AC806">
        <v>50</v>
      </c>
      <c r="AD806">
        <v>50</v>
      </c>
      <c r="AE806">
        <v>38</v>
      </c>
      <c r="AF806">
        <f t="shared" si="126"/>
        <v>1</v>
      </c>
      <c r="AG806">
        <f>SUM($AF$2:AF806)</f>
        <v>764</v>
      </c>
      <c r="AH806">
        <f>COUNT($AF$2:AF806)</f>
        <v>805</v>
      </c>
      <c r="AI806">
        <f t="shared" si="127"/>
        <v>94.906832298136649</v>
      </c>
      <c r="AL806">
        <v>51</v>
      </c>
      <c r="AM806">
        <v>51</v>
      </c>
      <c r="AN806">
        <v>38</v>
      </c>
      <c r="AO806">
        <f t="shared" si="128"/>
        <v>1</v>
      </c>
      <c r="AP806">
        <f>SUM($AO$2:AO806)</f>
        <v>769</v>
      </c>
      <c r="AQ806">
        <f>COUNT($AO$2:AO806)</f>
        <v>805</v>
      </c>
      <c r="AR806">
        <f t="shared" si="129"/>
        <v>95.527950310559007</v>
      </c>
    </row>
    <row r="807" spans="2:44">
      <c r="B807">
        <v>65</v>
      </c>
      <c r="C807">
        <v>36</v>
      </c>
      <c r="D807">
        <v>5</v>
      </c>
      <c r="E807">
        <f t="shared" si="120"/>
        <v>1</v>
      </c>
      <c r="F807">
        <f>SUM($E$2:E807)</f>
        <v>804</v>
      </c>
      <c r="G807">
        <f>COUNT($E$2:E807)</f>
        <v>806</v>
      </c>
      <c r="H807">
        <f t="shared" si="121"/>
        <v>99.75186104218362</v>
      </c>
      <c r="K807">
        <v>5</v>
      </c>
      <c r="L807">
        <v>5</v>
      </c>
      <c r="M807">
        <v>5</v>
      </c>
      <c r="N807">
        <f t="shared" si="122"/>
        <v>1</v>
      </c>
      <c r="O807">
        <f>SUM($N$2:N807)</f>
        <v>741</v>
      </c>
      <c r="P807">
        <f>COUNT($N$2:N807)</f>
        <v>806</v>
      </c>
      <c r="Q807">
        <f t="shared" si="123"/>
        <v>91.935483870967744</v>
      </c>
      <c r="T807">
        <v>5</v>
      </c>
      <c r="U807">
        <v>5</v>
      </c>
      <c r="V807">
        <v>5</v>
      </c>
      <c r="W807">
        <f t="shared" si="124"/>
        <v>1</v>
      </c>
      <c r="X807">
        <f>SUM($W$2:W807)</f>
        <v>747</v>
      </c>
      <c r="Y807">
        <f>COUNT($W$2:W807)</f>
        <v>806</v>
      </c>
      <c r="Z807">
        <f t="shared" si="125"/>
        <v>92.679900744416869</v>
      </c>
      <c r="AC807">
        <v>50</v>
      </c>
      <c r="AD807">
        <v>50</v>
      </c>
      <c r="AE807">
        <v>34</v>
      </c>
      <c r="AF807">
        <f t="shared" si="126"/>
        <v>1</v>
      </c>
      <c r="AG807">
        <f>SUM($AF$2:AF807)</f>
        <v>765</v>
      </c>
      <c r="AH807">
        <f>COUNT($AF$2:AF807)</f>
        <v>806</v>
      </c>
      <c r="AI807">
        <f t="shared" si="127"/>
        <v>94.913151364764275</v>
      </c>
      <c r="AL807">
        <v>51</v>
      </c>
      <c r="AM807">
        <v>51</v>
      </c>
      <c r="AN807">
        <v>34</v>
      </c>
      <c r="AO807">
        <f t="shared" si="128"/>
        <v>1</v>
      </c>
      <c r="AP807">
        <f>SUM($AO$2:AO807)</f>
        <v>770</v>
      </c>
      <c r="AQ807">
        <f>COUNT($AO$2:AO807)</f>
        <v>806</v>
      </c>
      <c r="AR807">
        <f t="shared" si="129"/>
        <v>95.533498759305218</v>
      </c>
    </row>
    <row r="808" spans="2:44">
      <c r="B808">
        <v>65</v>
      </c>
      <c r="C808">
        <v>36</v>
      </c>
      <c r="D808">
        <v>4</v>
      </c>
      <c r="E808">
        <f t="shared" si="120"/>
        <v>1</v>
      </c>
      <c r="F808">
        <f>SUM($E$2:E808)</f>
        <v>805</v>
      </c>
      <c r="G808">
        <f>COUNT($E$2:E808)</f>
        <v>807</v>
      </c>
      <c r="H808">
        <f t="shared" si="121"/>
        <v>99.752168525402723</v>
      </c>
      <c r="K808">
        <v>5</v>
      </c>
      <c r="L808">
        <v>5</v>
      </c>
      <c r="M808">
        <v>4</v>
      </c>
      <c r="N808">
        <f t="shared" si="122"/>
        <v>1</v>
      </c>
      <c r="O808">
        <f>SUM($N$2:N808)</f>
        <v>742</v>
      </c>
      <c r="P808">
        <f>COUNT($N$2:N808)</f>
        <v>807</v>
      </c>
      <c r="Q808">
        <f t="shared" si="123"/>
        <v>91.945477075588599</v>
      </c>
      <c r="T808">
        <v>5</v>
      </c>
      <c r="U808">
        <v>5</v>
      </c>
      <c r="V808">
        <v>4</v>
      </c>
      <c r="W808">
        <f t="shared" si="124"/>
        <v>1</v>
      </c>
      <c r="X808">
        <f>SUM($W$2:W808)</f>
        <v>748</v>
      </c>
      <c r="Y808">
        <f>COUNT($W$2:W808)</f>
        <v>807</v>
      </c>
      <c r="Z808">
        <f t="shared" si="125"/>
        <v>92.688971499380429</v>
      </c>
      <c r="AC808">
        <v>50</v>
      </c>
      <c r="AD808">
        <v>50</v>
      </c>
      <c r="AE808">
        <v>42</v>
      </c>
      <c r="AF808">
        <f t="shared" si="126"/>
        <v>1</v>
      </c>
      <c r="AG808">
        <f>SUM($AF$2:AF808)</f>
        <v>766</v>
      </c>
      <c r="AH808">
        <f>COUNT($AF$2:AF808)</f>
        <v>807</v>
      </c>
      <c r="AI808">
        <f t="shared" si="127"/>
        <v>94.919454770755891</v>
      </c>
      <c r="AL808">
        <v>51</v>
      </c>
      <c r="AM808">
        <v>51</v>
      </c>
      <c r="AN808">
        <v>42</v>
      </c>
      <c r="AO808">
        <f t="shared" si="128"/>
        <v>1</v>
      </c>
      <c r="AP808">
        <f>SUM($AO$2:AO808)</f>
        <v>771</v>
      </c>
      <c r="AQ808">
        <f>COUNT($AO$2:AO808)</f>
        <v>807</v>
      </c>
      <c r="AR808">
        <f t="shared" si="129"/>
        <v>95.539033457249062</v>
      </c>
    </row>
    <row r="809" spans="2:44">
      <c r="B809">
        <v>65</v>
      </c>
      <c r="C809">
        <v>36</v>
      </c>
      <c r="D809">
        <v>4</v>
      </c>
      <c r="E809">
        <f t="shared" si="120"/>
        <v>1</v>
      </c>
      <c r="F809">
        <f>SUM($E$2:E809)</f>
        <v>806</v>
      </c>
      <c r="G809">
        <f>COUNT($E$2:E809)</f>
        <v>808</v>
      </c>
      <c r="H809">
        <f t="shared" si="121"/>
        <v>99.752475247524757</v>
      </c>
      <c r="K809">
        <v>5</v>
      </c>
      <c r="L809">
        <v>5</v>
      </c>
      <c r="M809">
        <v>4</v>
      </c>
      <c r="N809">
        <f t="shared" si="122"/>
        <v>1</v>
      </c>
      <c r="O809">
        <f>SUM($N$2:N809)</f>
        <v>743</v>
      </c>
      <c r="P809">
        <f>COUNT($N$2:N809)</f>
        <v>808</v>
      </c>
      <c r="Q809">
        <f t="shared" si="123"/>
        <v>91.955445544554465</v>
      </c>
      <c r="T809">
        <v>5</v>
      </c>
      <c r="U809">
        <v>5</v>
      </c>
      <c r="V809">
        <v>4</v>
      </c>
      <c r="W809">
        <f t="shared" si="124"/>
        <v>1</v>
      </c>
      <c r="X809">
        <f>SUM($W$2:W809)</f>
        <v>749</v>
      </c>
      <c r="Y809">
        <f>COUNT($W$2:W809)</f>
        <v>808</v>
      </c>
      <c r="Z809">
        <f t="shared" si="125"/>
        <v>92.698019801980209</v>
      </c>
      <c r="AC809">
        <v>50</v>
      </c>
      <c r="AD809">
        <v>50</v>
      </c>
      <c r="AE809">
        <v>30</v>
      </c>
      <c r="AF809">
        <f t="shared" si="126"/>
        <v>1</v>
      </c>
      <c r="AG809">
        <f>SUM($AF$2:AF809)</f>
        <v>767</v>
      </c>
      <c r="AH809">
        <f>COUNT($AF$2:AF809)</f>
        <v>808</v>
      </c>
      <c r="AI809">
        <f t="shared" si="127"/>
        <v>94.925742574257427</v>
      </c>
      <c r="AL809">
        <v>51</v>
      </c>
      <c r="AM809">
        <v>51</v>
      </c>
      <c r="AN809">
        <v>30</v>
      </c>
      <c r="AO809">
        <f t="shared" si="128"/>
        <v>1</v>
      </c>
      <c r="AP809">
        <f>SUM($AO$2:AO809)</f>
        <v>772</v>
      </c>
      <c r="AQ809">
        <f>COUNT($AO$2:AO809)</f>
        <v>808</v>
      </c>
      <c r="AR809">
        <f t="shared" si="129"/>
        <v>95.544554455445535</v>
      </c>
    </row>
    <row r="810" spans="2:44">
      <c r="B810">
        <v>65</v>
      </c>
      <c r="C810">
        <v>36</v>
      </c>
      <c r="D810">
        <v>4</v>
      </c>
      <c r="E810">
        <f t="shared" si="120"/>
        <v>1</v>
      </c>
      <c r="F810">
        <f>SUM($E$2:E810)</f>
        <v>807</v>
      </c>
      <c r="G810">
        <f>COUNT($E$2:E810)</f>
        <v>809</v>
      </c>
      <c r="H810">
        <f t="shared" si="121"/>
        <v>99.752781211372067</v>
      </c>
      <c r="K810">
        <v>5</v>
      </c>
      <c r="L810">
        <v>5</v>
      </c>
      <c r="M810">
        <v>4</v>
      </c>
      <c r="N810">
        <f t="shared" si="122"/>
        <v>1</v>
      </c>
      <c r="O810">
        <f>SUM($N$2:N810)</f>
        <v>744</v>
      </c>
      <c r="P810">
        <f>COUNT($N$2:N810)</f>
        <v>809</v>
      </c>
      <c r="Q810">
        <f t="shared" si="123"/>
        <v>91.965389369592089</v>
      </c>
      <c r="T810">
        <v>5</v>
      </c>
      <c r="U810">
        <v>5</v>
      </c>
      <c r="V810">
        <v>4</v>
      </c>
      <c r="W810">
        <f t="shared" si="124"/>
        <v>1</v>
      </c>
      <c r="X810">
        <f>SUM($W$2:W810)</f>
        <v>750</v>
      </c>
      <c r="Y810">
        <f>COUNT($W$2:W810)</f>
        <v>809</v>
      </c>
      <c r="Z810">
        <f t="shared" si="125"/>
        <v>92.707045735475901</v>
      </c>
      <c r="AC810">
        <v>50</v>
      </c>
      <c r="AD810">
        <v>50</v>
      </c>
      <c r="AE810">
        <v>33</v>
      </c>
      <c r="AF810">
        <f t="shared" si="126"/>
        <v>1</v>
      </c>
      <c r="AG810">
        <f>SUM($AF$2:AF810)</f>
        <v>768</v>
      </c>
      <c r="AH810">
        <f>COUNT($AF$2:AF810)</f>
        <v>809</v>
      </c>
      <c r="AI810">
        <f t="shared" si="127"/>
        <v>94.932014833127326</v>
      </c>
      <c r="AL810">
        <v>51</v>
      </c>
      <c r="AM810">
        <v>51</v>
      </c>
      <c r="AN810">
        <v>33</v>
      </c>
      <c r="AO810">
        <f t="shared" si="128"/>
        <v>1</v>
      </c>
      <c r="AP810">
        <f>SUM($AO$2:AO810)</f>
        <v>773</v>
      </c>
      <c r="AQ810">
        <f>COUNT($AO$2:AO810)</f>
        <v>809</v>
      </c>
      <c r="AR810">
        <f t="shared" si="129"/>
        <v>95.550061804697165</v>
      </c>
    </row>
    <row r="811" spans="2:44">
      <c r="B811">
        <v>65</v>
      </c>
      <c r="C811">
        <v>36</v>
      </c>
      <c r="D811">
        <v>4</v>
      </c>
      <c r="E811">
        <f t="shared" si="120"/>
        <v>1</v>
      </c>
      <c r="F811">
        <f>SUM($E$2:E811)</f>
        <v>808</v>
      </c>
      <c r="G811">
        <f>COUNT($E$2:E811)</f>
        <v>810</v>
      </c>
      <c r="H811">
        <f t="shared" si="121"/>
        <v>99.753086419753089</v>
      </c>
      <c r="K811">
        <v>5</v>
      </c>
      <c r="L811">
        <v>5</v>
      </c>
      <c r="M811">
        <v>4</v>
      </c>
      <c r="N811">
        <f t="shared" si="122"/>
        <v>1</v>
      </c>
      <c r="O811">
        <f>SUM($N$2:N811)</f>
        <v>745</v>
      </c>
      <c r="P811">
        <f>COUNT($N$2:N811)</f>
        <v>810</v>
      </c>
      <c r="Q811">
        <f t="shared" si="123"/>
        <v>91.975308641975303</v>
      </c>
      <c r="T811">
        <v>5</v>
      </c>
      <c r="U811">
        <v>5</v>
      </c>
      <c r="V811">
        <v>4</v>
      </c>
      <c r="W811">
        <f t="shared" si="124"/>
        <v>1</v>
      </c>
      <c r="X811">
        <f>SUM($W$2:W811)</f>
        <v>751</v>
      </c>
      <c r="Y811">
        <f>COUNT($W$2:W811)</f>
        <v>810</v>
      </c>
      <c r="Z811">
        <f t="shared" si="125"/>
        <v>92.716049382716051</v>
      </c>
      <c r="AC811">
        <v>50</v>
      </c>
      <c r="AD811">
        <v>50</v>
      </c>
      <c r="AE811">
        <v>33</v>
      </c>
      <c r="AF811">
        <f t="shared" si="126"/>
        <v>1</v>
      </c>
      <c r="AG811">
        <f>SUM($AF$2:AF811)</f>
        <v>769</v>
      </c>
      <c r="AH811">
        <f>COUNT($AF$2:AF811)</f>
        <v>810</v>
      </c>
      <c r="AI811">
        <f t="shared" si="127"/>
        <v>94.938271604938279</v>
      </c>
      <c r="AL811">
        <v>51</v>
      </c>
      <c r="AM811">
        <v>51</v>
      </c>
      <c r="AN811">
        <v>33</v>
      </c>
      <c r="AO811">
        <f t="shared" si="128"/>
        <v>1</v>
      </c>
      <c r="AP811">
        <f>SUM($AO$2:AO811)</f>
        <v>774</v>
      </c>
      <c r="AQ811">
        <f>COUNT($AO$2:AO811)</f>
        <v>810</v>
      </c>
      <c r="AR811">
        <f t="shared" si="129"/>
        <v>95.555555555555557</v>
      </c>
    </row>
    <row r="812" spans="2:44">
      <c r="B812">
        <v>65</v>
      </c>
      <c r="C812">
        <v>36</v>
      </c>
      <c r="D812">
        <v>5</v>
      </c>
      <c r="E812">
        <f t="shared" si="120"/>
        <v>1</v>
      </c>
      <c r="F812">
        <f>SUM($E$2:E812)</f>
        <v>809</v>
      </c>
      <c r="G812">
        <f>COUNT($E$2:E812)</f>
        <v>811</v>
      </c>
      <c r="H812">
        <f t="shared" si="121"/>
        <v>99.753390875462387</v>
      </c>
      <c r="K812">
        <v>5</v>
      </c>
      <c r="L812">
        <v>5</v>
      </c>
      <c r="M812">
        <v>5</v>
      </c>
      <c r="N812">
        <f t="shared" si="122"/>
        <v>1</v>
      </c>
      <c r="O812">
        <f>SUM($N$2:N812)</f>
        <v>746</v>
      </c>
      <c r="P812">
        <f>COUNT($N$2:N812)</f>
        <v>811</v>
      </c>
      <c r="Q812">
        <f t="shared" si="123"/>
        <v>91.985203452527742</v>
      </c>
      <c r="T812">
        <v>5</v>
      </c>
      <c r="U812">
        <v>5</v>
      </c>
      <c r="V812">
        <v>5</v>
      </c>
      <c r="W812">
        <f t="shared" si="124"/>
        <v>1</v>
      </c>
      <c r="X812">
        <f>SUM($W$2:W812)</f>
        <v>752</v>
      </c>
      <c r="Y812">
        <f>COUNT($W$2:W812)</f>
        <v>811</v>
      </c>
      <c r="Z812">
        <f t="shared" si="125"/>
        <v>92.725030826140568</v>
      </c>
      <c r="AC812">
        <v>50</v>
      </c>
      <c r="AD812">
        <v>50</v>
      </c>
      <c r="AE812">
        <v>32</v>
      </c>
      <c r="AF812">
        <f t="shared" si="126"/>
        <v>1</v>
      </c>
      <c r="AG812">
        <f>SUM($AF$2:AF812)</f>
        <v>770</v>
      </c>
      <c r="AH812">
        <f>COUNT($AF$2:AF812)</f>
        <v>811</v>
      </c>
      <c r="AI812">
        <f t="shared" si="127"/>
        <v>94.944512946979046</v>
      </c>
      <c r="AL812">
        <v>51</v>
      </c>
      <c r="AM812">
        <v>51</v>
      </c>
      <c r="AN812">
        <v>32</v>
      </c>
      <c r="AO812">
        <f t="shared" si="128"/>
        <v>1</v>
      </c>
      <c r="AP812">
        <f>SUM($AO$2:AO812)</f>
        <v>775</v>
      </c>
      <c r="AQ812">
        <f>COUNT($AO$2:AO812)</f>
        <v>811</v>
      </c>
      <c r="AR812">
        <f t="shared" si="129"/>
        <v>95.561035758323058</v>
      </c>
    </row>
    <row r="813" spans="2:44">
      <c r="B813">
        <v>65</v>
      </c>
      <c r="C813">
        <v>36</v>
      </c>
      <c r="D813">
        <v>4</v>
      </c>
      <c r="E813">
        <f t="shared" si="120"/>
        <v>1</v>
      </c>
      <c r="F813">
        <f>SUM($E$2:E813)</f>
        <v>810</v>
      </c>
      <c r="G813">
        <f>COUNT($E$2:E813)</f>
        <v>812</v>
      </c>
      <c r="H813">
        <f t="shared" si="121"/>
        <v>99.753694581280783</v>
      </c>
      <c r="K813">
        <v>5</v>
      </c>
      <c r="L813">
        <v>5</v>
      </c>
      <c r="M813">
        <v>4</v>
      </c>
      <c r="N813">
        <f t="shared" si="122"/>
        <v>1</v>
      </c>
      <c r="O813">
        <f>SUM($N$2:N813)</f>
        <v>747</v>
      </c>
      <c r="P813">
        <f>COUNT($N$2:N813)</f>
        <v>812</v>
      </c>
      <c r="Q813">
        <f t="shared" si="123"/>
        <v>91.995073891625609</v>
      </c>
      <c r="T813">
        <v>5</v>
      </c>
      <c r="U813">
        <v>5</v>
      </c>
      <c r="V813">
        <v>4</v>
      </c>
      <c r="W813">
        <f t="shared" si="124"/>
        <v>1</v>
      </c>
      <c r="X813">
        <f>SUM($W$2:W813)</f>
        <v>753</v>
      </c>
      <c r="Y813">
        <f>COUNT($W$2:W813)</f>
        <v>812</v>
      </c>
      <c r="Z813">
        <f t="shared" si="125"/>
        <v>92.733990147783246</v>
      </c>
      <c r="AC813">
        <v>50</v>
      </c>
      <c r="AD813">
        <v>50</v>
      </c>
      <c r="AE813">
        <v>33</v>
      </c>
      <c r="AF813">
        <f t="shared" si="126"/>
        <v>1</v>
      </c>
      <c r="AG813">
        <f>SUM($AF$2:AF813)</f>
        <v>771</v>
      </c>
      <c r="AH813">
        <f>COUNT($AF$2:AF813)</f>
        <v>812</v>
      </c>
      <c r="AI813">
        <f t="shared" si="127"/>
        <v>94.950738916256157</v>
      </c>
      <c r="AL813">
        <v>51</v>
      </c>
      <c r="AM813">
        <v>51</v>
      </c>
      <c r="AN813">
        <v>33</v>
      </c>
      <c r="AO813">
        <f t="shared" si="128"/>
        <v>1</v>
      </c>
      <c r="AP813">
        <f>SUM($AO$2:AO813)</f>
        <v>776</v>
      </c>
      <c r="AQ813">
        <f>COUNT($AO$2:AO813)</f>
        <v>812</v>
      </c>
      <c r="AR813">
        <f t="shared" si="129"/>
        <v>95.566502463054192</v>
      </c>
    </row>
    <row r="814" spans="2:44">
      <c r="B814">
        <v>65</v>
      </c>
      <c r="C814">
        <v>36</v>
      </c>
      <c r="D814">
        <v>4</v>
      </c>
      <c r="E814">
        <f t="shared" si="120"/>
        <v>1</v>
      </c>
      <c r="F814">
        <f>SUM($E$2:E814)</f>
        <v>811</v>
      </c>
      <c r="G814">
        <f>COUNT($E$2:E814)</f>
        <v>813</v>
      </c>
      <c r="H814">
        <f t="shared" si="121"/>
        <v>99.753997539975401</v>
      </c>
      <c r="K814">
        <v>5</v>
      </c>
      <c r="L814">
        <v>5</v>
      </c>
      <c r="M814">
        <v>4</v>
      </c>
      <c r="N814">
        <f t="shared" si="122"/>
        <v>1</v>
      </c>
      <c r="O814">
        <f>SUM($N$2:N814)</f>
        <v>748</v>
      </c>
      <c r="P814">
        <f>COUNT($N$2:N814)</f>
        <v>813</v>
      </c>
      <c r="Q814">
        <f t="shared" si="123"/>
        <v>92.004920049200493</v>
      </c>
      <c r="T814">
        <v>5</v>
      </c>
      <c r="U814">
        <v>5</v>
      </c>
      <c r="V814">
        <v>4</v>
      </c>
      <c r="W814">
        <f t="shared" si="124"/>
        <v>1</v>
      </c>
      <c r="X814">
        <f>SUM($W$2:W814)</f>
        <v>754</v>
      </c>
      <c r="Y814">
        <f>COUNT($W$2:W814)</f>
        <v>813</v>
      </c>
      <c r="Z814">
        <f t="shared" si="125"/>
        <v>92.742927429274289</v>
      </c>
      <c r="AC814">
        <v>50</v>
      </c>
      <c r="AD814">
        <v>50</v>
      </c>
      <c r="AE814">
        <v>34</v>
      </c>
      <c r="AF814">
        <f t="shared" si="126"/>
        <v>1</v>
      </c>
      <c r="AG814">
        <f>SUM($AF$2:AF814)</f>
        <v>772</v>
      </c>
      <c r="AH814">
        <f>COUNT($AF$2:AF814)</f>
        <v>813</v>
      </c>
      <c r="AI814">
        <f t="shared" si="127"/>
        <v>94.956949569495691</v>
      </c>
      <c r="AL814">
        <v>51</v>
      </c>
      <c r="AM814">
        <v>51</v>
      </c>
      <c r="AN814">
        <v>34</v>
      </c>
      <c r="AO814">
        <f t="shared" si="128"/>
        <v>1</v>
      </c>
      <c r="AP814">
        <f>SUM($AO$2:AO814)</f>
        <v>777</v>
      </c>
      <c r="AQ814">
        <f>COUNT($AO$2:AO814)</f>
        <v>813</v>
      </c>
      <c r="AR814">
        <f t="shared" si="129"/>
        <v>95.571955719557195</v>
      </c>
    </row>
    <row r="815" spans="2:44">
      <c r="B815">
        <v>65</v>
      </c>
      <c r="C815">
        <v>36</v>
      </c>
      <c r="D815">
        <v>3</v>
      </c>
      <c r="E815">
        <f t="shared" si="120"/>
        <v>1</v>
      </c>
      <c r="F815">
        <f>SUM($E$2:E815)</f>
        <v>812</v>
      </c>
      <c r="G815">
        <f>COUNT($E$2:E815)</f>
        <v>814</v>
      </c>
      <c r="H815">
        <f t="shared" si="121"/>
        <v>99.754299754299751</v>
      </c>
      <c r="K815">
        <v>5</v>
      </c>
      <c r="L815">
        <v>5</v>
      </c>
      <c r="M815">
        <v>3</v>
      </c>
      <c r="N815">
        <f t="shared" si="122"/>
        <v>1</v>
      </c>
      <c r="O815">
        <f>SUM($N$2:N815)</f>
        <v>749</v>
      </c>
      <c r="P815">
        <f>COUNT($N$2:N815)</f>
        <v>814</v>
      </c>
      <c r="Q815">
        <f t="shared" si="123"/>
        <v>92.014742014742012</v>
      </c>
      <c r="T815">
        <v>5</v>
      </c>
      <c r="U815">
        <v>5</v>
      </c>
      <c r="V815">
        <v>3</v>
      </c>
      <c r="W815">
        <f t="shared" si="124"/>
        <v>1</v>
      </c>
      <c r="X815">
        <f>SUM($W$2:W815)</f>
        <v>755</v>
      </c>
      <c r="Y815">
        <f>COUNT($W$2:W815)</f>
        <v>814</v>
      </c>
      <c r="Z815">
        <f t="shared" si="125"/>
        <v>92.751842751842744</v>
      </c>
      <c r="AC815">
        <v>50</v>
      </c>
      <c r="AD815">
        <v>50</v>
      </c>
      <c r="AE815">
        <v>30</v>
      </c>
      <c r="AF815">
        <f t="shared" si="126"/>
        <v>1</v>
      </c>
      <c r="AG815">
        <f>SUM($AF$2:AF815)</f>
        <v>773</v>
      </c>
      <c r="AH815">
        <f>COUNT($AF$2:AF815)</f>
        <v>814</v>
      </c>
      <c r="AI815">
        <f t="shared" si="127"/>
        <v>94.96314496314497</v>
      </c>
      <c r="AL815">
        <v>51</v>
      </c>
      <c r="AM815">
        <v>51</v>
      </c>
      <c r="AN815">
        <v>30</v>
      </c>
      <c r="AO815">
        <f t="shared" si="128"/>
        <v>1</v>
      </c>
      <c r="AP815">
        <f>SUM($AO$2:AO815)</f>
        <v>778</v>
      </c>
      <c r="AQ815">
        <f>COUNT($AO$2:AO815)</f>
        <v>814</v>
      </c>
      <c r="AR815">
        <f t="shared" si="129"/>
        <v>95.577395577395578</v>
      </c>
    </row>
    <row r="816" spans="2:44">
      <c r="B816">
        <v>65</v>
      </c>
      <c r="C816">
        <v>36</v>
      </c>
      <c r="D816">
        <v>4</v>
      </c>
      <c r="E816">
        <f t="shared" si="120"/>
        <v>1</v>
      </c>
      <c r="F816">
        <f>SUM($E$2:E816)</f>
        <v>813</v>
      </c>
      <c r="G816">
        <f>COUNT($E$2:E816)</f>
        <v>815</v>
      </c>
      <c r="H816">
        <f t="shared" si="121"/>
        <v>99.75460122699387</v>
      </c>
      <c r="K816">
        <v>5</v>
      </c>
      <c r="L816">
        <v>5</v>
      </c>
      <c r="M816">
        <v>4</v>
      </c>
      <c r="N816">
        <f t="shared" si="122"/>
        <v>1</v>
      </c>
      <c r="O816">
        <f>SUM($N$2:N816)</f>
        <v>750</v>
      </c>
      <c r="P816">
        <f>COUNT($N$2:N816)</f>
        <v>815</v>
      </c>
      <c r="Q816">
        <f t="shared" si="123"/>
        <v>92.024539877300612</v>
      </c>
      <c r="T816">
        <v>5</v>
      </c>
      <c r="U816">
        <v>5</v>
      </c>
      <c r="V816">
        <v>4</v>
      </c>
      <c r="W816">
        <f t="shared" si="124"/>
        <v>1</v>
      </c>
      <c r="X816">
        <f>SUM($W$2:W816)</f>
        <v>756</v>
      </c>
      <c r="Y816">
        <f>COUNT($W$2:W816)</f>
        <v>815</v>
      </c>
      <c r="Z816">
        <f t="shared" si="125"/>
        <v>92.760736196319016</v>
      </c>
      <c r="AC816">
        <v>50</v>
      </c>
      <c r="AD816">
        <v>50</v>
      </c>
      <c r="AE816">
        <v>31</v>
      </c>
      <c r="AF816">
        <f t="shared" si="126"/>
        <v>1</v>
      </c>
      <c r="AG816">
        <f>SUM($AF$2:AF816)</f>
        <v>774</v>
      </c>
      <c r="AH816">
        <f>COUNT($AF$2:AF816)</f>
        <v>815</v>
      </c>
      <c r="AI816">
        <f t="shared" si="127"/>
        <v>94.969325153374228</v>
      </c>
      <c r="AL816">
        <v>51</v>
      </c>
      <c r="AM816">
        <v>51</v>
      </c>
      <c r="AN816">
        <v>31</v>
      </c>
      <c r="AO816">
        <f t="shared" si="128"/>
        <v>1</v>
      </c>
      <c r="AP816">
        <f>SUM($AO$2:AO816)</f>
        <v>779</v>
      </c>
      <c r="AQ816">
        <f>COUNT($AO$2:AO816)</f>
        <v>815</v>
      </c>
      <c r="AR816">
        <f t="shared" si="129"/>
        <v>95.582822085889575</v>
      </c>
    </row>
    <row r="817" spans="2:44">
      <c r="B817">
        <v>65</v>
      </c>
      <c r="C817">
        <v>36</v>
      </c>
      <c r="D817">
        <v>4</v>
      </c>
      <c r="E817">
        <f t="shared" si="120"/>
        <v>1</v>
      </c>
      <c r="F817">
        <f>SUM($E$2:E817)</f>
        <v>814</v>
      </c>
      <c r="G817">
        <f>COUNT($E$2:E817)</f>
        <v>816</v>
      </c>
      <c r="H817">
        <f t="shared" si="121"/>
        <v>99.754901960784309</v>
      </c>
      <c r="K817">
        <v>5</v>
      </c>
      <c r="L817">
        <v>5</v>
      </c>
      <c r="M817">
        <v>4</v>
      </c>
      <c r="N817">
        <f t="shared" si="122"/>
        <v>1</v>
      </c>
      <c r="O817">
        <f>SUM($N$2:N817)</f>
        <v>751</v>
      </c>
      <c r="P817">
        <f>COUNT($N$2:N817)</f>
        <v>816</v>
      </c>
      <c r="Q817">
        <f t="shared" si="123"/>
        <v>92.034313725490193</v>
      </c>
      <c r="T817">
        <v>5</v>
      </c>
      <c r="U817">
        <v>5</v>
      </c>
      <c r="V817">
        <v>4</v>
      </c>
      <c r="W817">
        <f t="shared" si="124"/>
        <v>1</v>
      </c>
      <c r="X817">
        <f>SUM($W$2:W817)</f>
        <v>757</v>
      </c>
      <c r="Y817">
        <f>COUNT($W$2:W817)</f>
        <v>816</v>
      </c>
      <c r="Z817">
        <f t="shared" si="125"/>
        <v>92.769607843137265</v>
      </c>
      <c r="AC817">
        <v>50</v>
      </c>
      <c r="AD817">
        <v>50</v>
      </c>
      <c r="AE817">
        <v>38</v>
      </c>
      <c r="AF817">
        <f t="shared" si="126"/>
        <v>1</v>
      </c>
      <c r="AG817">
        <f>SUM($AF$2:AF817)</f>
        <v>775</v>
      </c>
      <c r="AH817">
        <f>COUNT($AF$2:AF817)</f>
        <v>816</v>
      </c>
      <c r="AI817">
        <f t="shared" si="127"/>
        <v>94.975490196078425</v>
      </c>
      <c r="AL817">
        <v>51</v>
      </c>
      <c r="AM817">
        <v>51</v>
      </c>
      <c r="AN817">
        <v>38</v>
      </c>
      <c r="AO817">
        <f t="shared" si="128"/>
        <v>1</v>
      </c>
      <c r="AP817">
        <f>SUM($AO$2:AO817)</f>
        <v>780</v>
      </c>
      <c r="AQ817">
        <f>COUNT($AO$2:AO817)</f>
        <v>816</v>
      </c>
      <c r="AR817">
        <f t="shared" si="129"/>
        <v>95.588235294117652</v>
      </c>
    </row>
    <row r="818" spans="2:44">
      <c r="B818">
        <v>65</v>
      </c>
      <c r="C818">
        <v>36</v>
      </c>
      <c r="D818">
        <v>4</v>
      </c>
      <c r="E818">
        <f t="shared" si="120"/>
        <v>1</v>
      </c>
      <c r="F818">
        <f>SUM($E$2:E818)</f>
        <v>815</v>
      </c>
      <c r="G818">
        <f>COUNT($E$2:E818)</f>
        <v>817</v>
      </c>
      <c r="H818">
        <f t="shared" si="121"/>
        <v>99.755201958384333</v>
      </c>
      <c r="K818">
        <v>5</v>
      </c>
      <c r="L818">
        <v>5</v>
      </c>
      <c r="M818">
        <v>4</v>
      </c>
      <c r="N818">
        <f t="shared" si="122"/>
        <v>1</v>
      </c>
      <c r="O818">
        <f>SUM($N$2:N818)</f>
        <v>752</v>
      </c>
      <c r="P818">
        <f>COUNT($N$2:N818)</f>
        <v>817</v>
      </c>
      <c r="Q818">
        <f t="shared" si="123"/>
        <v>92.044063647490816</v>
      </c>
      <c r="T818">
        <v>5</v>
      </c>
      <c r="U818">
        <v>5</v>
      </c>
      <c r="V818">
        <v>4</v>
      </c>
      <c r="W818">
        <f t="shared" si="124"/>
        <v>1</v>
      </c>
      <c r="X818">
        <f>SUM($W$2:W818)</f>
        <v>758</v>
      </c>
      <c r="Y818">
        <f>COUNT($W$2:W818)</f>
        <v>817</v>
      </c>
      <c r="Z818">
        <f t="shared" si="125"/>
        <v>92.778457772337816</v>
      </c>
      <c r="AC818">
        <v>50</v>
      </c>
      <c r="AD818">
        <v>50</v>
      </c>
      <c r="AE818">
        <v>34</v>
      </c>
      <c r="AF818">
        <f t="shared" si="126"/>
        <v>1</v>
      </c>
      <c r="AG818">
        <f>SUM($AF$2:AF818)</f>
        <v>776</v>
      </c>
      <c r="AH818">
        <f>COUNT($AF$2:AF818)</f>
        <v>817</v>
      </c>
      <c r="AI818">
        <f t="shared" si="127"/>
        <v>94.981640146878817</v>
      </c>
      <c r="AL818">
        <v>51</v>
      </c>
      <c r="AM818">
        <v>51</v>
      </c>
      <c r="AN818">
        <v>34</v>
      </c>
      <c r="AO818">
        <f t="shared" si="128"/>
        <v>1</v>
      </c>
      <c r="AP818">
        <f>SUM($AO$2:AO818)</f>
        <v>781</v>
      </c>
      <c r="AQ818">
        <f>COUNT($AO$2:AO818)</f>
        <v>817</v>
      </c>
      <c r="AR818">
        <f t="shared" si="129"/>
        <v>95.593635250917998</v>
      </c>
    </row>
    <row r="819" spans="2:44">
      <c r="B819">
        <v>65</v>
      </c>
      <c r="C819">
        <v>36</v>
      </c>
      <c r="D819">
        <v>4</v>
      </c>
      <c r="E819">
        <f t="shared" si="120"/>
        <v>1</v>
      </c>
      <c r="F819">
        <f>SUM($E$2:E819)</f>
        <v>816</v>
      </c>
      <c r="G819">
        <f>COUNT($E$2:E819)</f>
        <v>818</v>
      </c>
      <c r="H819">
        <f t="shared" si="121"/>
        <v>99.755501222493891</v>
      </c>
      <c r="K819">
        <v>5</v>
      </c>
      <c r="L819">
        <v>5</v>
      </c>
      <c r="M819">
        <v>4</v>
      </c>
      <c r="N819">
        <f t="shared" si="122"/>
        <v>1</v>
      </c>
      <c r="O819">
        <f>SUM($N$2:N819)</f>
        <v>753</v>
      </c>
      <c r="P819">
        <f>COUNT($N$2:N819)</f>
        <v>818</v>
      </c>
      <c r="Q819">
        <f t="shared" si="123"/>
        <v>92.053789731051353</v>
      </c>
      <c r="T819">
        <v>6</v>
      </c>
      <c r="U819">
        <v>6</v>
      </c>
      <c r="V819">
        <v>4</v>
      </c>
      <c r="W819">
        <f t="shared" si="124"/>
        <v>1</v>
      </c>
      <c r="X819">
        <f>SUM($W$2:W819)</f>
        <v>759</v>
      </c>
      <c r="Y819">
        <f>COUNT($W$2:W819)</f>
        <v>818</v>
      </c>
      <c r="Z819">
        <f t="shared" si="125"/>
        <v>92.787286063569681</v>
      </c>
      <c r="AC819">
        <v>50</v>
      </c>
      <c r="AD819">
        <v>50</v>
      </c>
      <c r="AE819">
        <v>48</v>
      </c>
      <c r="AF819">
        <f t="shared" si="126"/>
        <v>1</v>
      </c>
      <c r="AG819">
        <f>SUM($AF$2:AF819)</f>
        <v>777</v>
      </c>
      <c r="AH819">
        <f>COUNT($AF$2:AF819)</f>
        <v>818</v>
      </c>
      <c r="AI819">
        <f t="shared" si="127"/>
        <v>94.987775061124694</v>
      </c>
      <c r="AL819">
        <v>51</v>
      </c>
      <c r="AM819">
        <v>51</v>
      </c>
      <c r="AN819">
        <v>48</v>
      </c>
      <c r="AO819">
        <f t="shared" si="128"/>
        <v>1</v>
      </c>
      <c r="AP819">
        <f>SUM($AO$2:AO819)</f>
        <v>782</v>
      </c>
      <c r="AQ819">
        <f>COUNT($AO$2:AO819)</f>
        <v>818</v>
      </c>
      <c r="AR819">
        <f t="shared" si="129"/>
        <v>95.599022004889974</v>
      </c>
    </row>
    <row r="820" spans="2:44">
      <c r="B820">
        <v>65</v>
      </c>
      <c r="C820">
        <v>36</v>
      </c>
      <c r="D820">
        <v>5</v>
      </c>
      <c r="E820">
        <f t="shared" si="120"/>
        <v>1</v>
      </c>
      <c r="F820">
        <f>SUM($E$2:E820)</f>
        <v>817</v>
      </c>
      <c r="G820">
        <f>COUNT($E$2:E820)</f>
        <v>819</v>
      </c>
      <c r="H820">
        <f t="shared" si="121"/>
        <v>99.755799755799757</v>
      </c>
      <c r="K820">
        <v>5</v>
      </c>
      <c r="L820">
        <v>5</v>
      </c>
      <c r="M820">
        <v>5</v>
      </c>
      <c r="N820">
        <f t="shared" si="122"/>
        <v>1</v>
      </c>
      <c r="O820">
        <f>SUM($N$2:N820)</f>
        <v>754</v>
      </c>
      <c r="P820">
        <f>COUNT($N$2:N820)</f>
        <v>819</v>
      </c>
      <c r="Q820">
        <f t="shared" si="123"/>
        <v>92.063492063492063</v>
      </c>
      <c r="T820">
        <v>6</v>
      </c>
      <c r="U820">
        <v>6</v>
      </c>
      <c r="V820">
        <v>5</v>
      </c>
      <c r="W820">
        <f t="shared" si="124"/>
        <v>1</v>
      </c>
      <c r="X820">
        <f>SUM($W$2:W820)</f>
        <v>760</v>
      </c>
      <c r="Y820">
        <f>COUNT($W$2:W820)</f>
        <v>819</v>
      </c>
      <c r="Z820">
        <f t="shared" si="125"/>
        <v>92.796092796092793</v>
      </c>
      <c r="AC820">
        <v>50</v>
      </c>
      <c r="AD820">
        <v>50</v>
      </c>
      <c r="AE820">
        <v>41</v>
      </c>
      <c r="AF820">
        <f t="shared" si="126"/>
        <v>1</v>
      </c>
      <c r="AG820">
        <f>SUM($AF$2:AF820)</f>
        <v>778</v>
      </c>
      <c r="AH820">
        <f>COUNT($AF$2:AF820)</f>
        <v>819</v>
      </c>
      <c r="AI820">
        <f t="shared" si="127"/>
        <v>94.993894993894983</v>
      </c>
      <c r="AL820">
        <v>51</v>
      </c>
      <c r="AM820">
        <v>51</v>
      </c>
      <c r="AN820">
        <v>41</v>
      </c>
      <c r="AO820">
        <f t="shared" si="128"/>
        <v>1</v>
      </c>
      <c r="AP820">
        <f>SUM($AO$2:AO820)</f>
        <v>783</v>
      </c>
      <c r="AQ820">
        <f>COUNT($AO$2:AO820)</f>
        <v>819</v>
      </c>
      <c r="AR820">
        <f t="shared" si="129"/>
        <v>95.604395604395606</v>
      </c>
    </row>
    <row r="821" spans="2:44">
      <c r="B821">
        <v>65</v>
      </c>
      <c r="C821">
        <v>36</v>
      </c>
      <c r="D821">
        <v>4</v>
      </c>
      <c r="E821">
        <f t="shared" si="120"/>
        <v>1</v>
      </c>
      <c r="F821">
        <f>SUM($E$2:E821)</f>
        <v>818</v>
      </c>
      <c r="G821">
        <f>COUNT($E$2:E821)</f>
        <v>820</v>
      </c>
      <c r="H821">
        <f t="shared" si="121"/>
        <v>99.756097560975604</v>
      </c>
      <c r="K821">
        <v>5</v>
      </c>
      <c r="L821">
        <v>5</v>
      </c>
      <c r="M821">
        <v>4</v>
      </c>
      <c r="N821">
        <f t="shared" si="122"/>
        <v>1</v>
      </c>
      <c r="O821">
        <f>SUM($N$2:N821)</f>
        <v>755</v>
      </c>
      <c r="P821">
        <f>COUNT($N$2:N821)</f>
        <v>820</v>
      </c>
      <c r="Q821">
        <f t="shared" si="123"/>
        <v>92.073170731707322</v>
      </c>
      <c r="T821">
        <v>6</v>
      </c>
      <c r="U821">
        <v>6</v>
      </c>
      <c r="V821">
        <v>4</v>
      </c>
      <c r="W821">
        <f t="shared" si="124"/>
        <v>1</v>
      </c>
      <c r="X821">
        <f>SUM($W$2:W821)</f>
        <v>761</v>
      </c>
      <c r="Y821">
        <f>COUNT($W$2:W821)</f>
        <v>820</v>
      </c>
      <c r="Z821">
        <f t="shared" si="125"/>
        <v>92.804878048780495</v>
      </c>
      <c r="AC821">
        <v>50</v>
      </c>
      <c r="AD821">
        <v>50</v>
      </c>
      <c r="AE821">
        <v>30</v>
      </c>
      <c r="AF821">
        <f t="shared" si="126"/>
        <v>1</v>
      </c>
      <c r="AG821">
        <f>SUM($AF$2:AF821)</f>
        <v>779</v>
      </c>
      <c r="AH821">
        <f>COUNT($AF$2:AF821)</f>
        <v>820</v>
      </c>
      <c r="AI821">
        <f t="shared" si="127"/>
        <v>95</v>
      </c>
      <c r="AL821">
        <v>51</v>
      </c>
      <c r="AM821">
        <v>51</v>
      </c>
      <c r="AN821">
        <v>30</v>
      </c>
      <c r="AO821">
        <f t="shared" si="128"/>
        <v>1</v>
      </c>
      <c r="AP821">
        <f>SUM($AO$2:AO821)</f>
        <v>784</v>
      </c>
      <c r="AQ821">
        <f>COUNT($AO$2:AO821)</f>
        <v>820</v>
      </c>
      <c r="AR821">
        <f t="shared" si="129"/>
        <v>95.609756097560975</v>
      </c>
    </row>
    <row r="822" spans="2:44">
      <c r="B822">
        <v>65</v>
      </c>
      <c r="C822">
        <v>36</v>
      </c>
      <c r="D822">
        <v>4</v>
      </c>
      <c r="E822">
        <f t="shared" si="120"/>
        <v>1</v>
      </c>
      <c r="F822">
        <f>SUM($E$2:E822)</f>
        <v>819</v>
      </c>
      <c r="G822">
        <f>COUNT($E$2:E822)</f>
        <v>821</v>
      </c>
      <c r="H822">
        <f t="shared" si="121"/>
        <v>99.756394640682103</v>
      </c>
      <c r="K822">
        <v>5</v>
      </c>
      <c r="L822">
        <v>5</v>
      </c>
      <c r="M822">
        <v>4</v>
      </c>
      <c r="N822">
        <f t="shared" si="122"/>
        <v>1</v>
      </c>
      <c r="O822">
        <f>SUM($N$2:N822)</f>
        <v>756</v>
      </c>
      <c r="P822">
        <f>COUNT($N$2:N822)</f>
        <v>821</v>
      </c>
      <c r="Q822">
        <f t="shared" si="123"/>
        <v>92.08282582216809</v>
      </c>
      <c r="T822">
        <v>6</v>
      </c>
      <c r="U822">
        <v>6</v>
      </c>
      <c r="V822">
        <v>4</v>
      </c>
      <c r="W822">
        <f t="shared" si="124"/>
        <v>1</v>
      </c>
      <c r="X822">
        <f>SUM($W$2:W822)</f>
        <v>762</v>
      </c>
      <c r="Y822">
        <f>COUNT($W$2:W822)</f>
        <v>821</v>
      </c>
      <c r="Z822">
        <f t="shared" si="125"/>
        <v>92.813641900121809</v>
      </c>
      <c r="AC822">
        <v>50</v>
      </c>
      <c r="AD822">
        <v>50</v>
      </c>
      <c r="AE822">
        <v>31</v>
      </c>
      <c r="AF822">
        <f t="shared" si="126"/>
        <v>1</v>
      </c>
      <c r="AG822">
        <f>SUM($AF$2:AF822)</f>
        <v>780</v>
      </c>
      <c r="AH822">
        <f>COUNT($AF$2:AF822)</f>
        <v>821</v>
      </c>
      <c r="AI822">
        <f t="shared" si="127"/>
        <v>95.006090133982951</v>
      </c>
      <c r="AL822">
        <v>51</v>
      </c>
      <c r="AM822">
        <v>51</v>
      </c>
      <c r="AN822">
        <v>31</v>
      </c>
      <c r="AO822">
        <f t="shared" si="128"/>
        <v>1</v>
      </c>
      <c r="AP822">
        <f>SUM($AO$2:AO822)</f>
        <v>785</v>
      </c>
      <c r="AQ822">
        <f>COUNT($AO$2:AO822)</f>
        <v>821</v>
      </c>
      <c r="AR822">
        <f t="shared" si="129"/>
        <v>95.615103532277715</v>
      </c>
    </row>
    <row r="823" spans="2:44">
      <c r="B823">
        <v>65</v>
      </c>
      <c r="C823">
        <v>36</v>
      </c>
      <c r="D823">
        <v>6</v>
      </c>
      <c r="E823">
        <f t="shared" si="120"/>
        <v>1</v>
      </c>
      <c r="F823">
        <f>SUM($E$2:E823)</f>
        <v>820</v>
      </c>
      <c r="G823">
        <f>COUNT($E$2:E823)</f>
        <v>822</v>
      </c>
      <c r="H823">
        <f t="shared" si="121"/>
        <v>99.756690997566906</v>
      </c>
      <c r="K823">
        <v>5</v>
      </c>
      <c r="L823">
        <v>5</v>
      </c>
      <c r="M823">
        <v>6</v>
      </c>
      <c r="N823">
        <f t="shared" si="122"/>
        <v>0</v>
      </c>
      <c r="O823">
        <f>SUM($N$2:N823)</f>
        <v>756</v>
      </c>
      <c r="P823">
        <f>COUNT($N$2:N823)</f>
        <v>822</v>
      </c>
      <c r="Q823">
        <f t="shared" si="123"/>
        <v>91.970802919708035</v>
      </c>
      <c r="T823">
        <v>6</v>
      </c>
      <c r="U823">
        <v>6</v>
      </c>
      <c r="V823">
        <v>6</v>
      </c>
      <c r="W823">
        <f t="shared" si="124"/>
        <v>1</v>
      </c>
      <c r="X823">
        <f>SUM($W$2:W823)</f>
        <v>763</v>
      </c>
      <c r="Y823">
        <f>COUNT($W$2:W823)</f>
        <v>822</v>
      </c>
      <c r="Z823">
        <f t="shared" si="125"/>
        <v>92.822384428223842</v>
      </c>
      <c r="AC823">
        <v>50</v>
      </c>
      <c r="AD823">
        <v>50</v>
      </c>
      <c r="AE823">
        <v>35</v>
      </c>
      <c r="AF823">
        <f t="shared" si="126"/>
        <v>1</v>
      </c>
      <c r="AG823">
        <f>SUM($AF$2:AF823)</f>
        <v>781</v>
      </c>
      <c r="AH823">
        <f>COUNT($AF$2:AF823)</f>
        <v>822</v>
      </c>
      <c r="AI823">
        <f t="shared" si="127"/>
        <v>95.012165450121657</v>
      </c>
      <c r="AL823">
        <v>51</v>
      </c>
      <c r="AM823">
        <v>51</v>
      </c>
      <c r="AN823">
        <v>35</v>
      </c>
      <c r="AO823">
        <f t="shared" si="128"/>
        <v>1</v>
      </c>
      <c r="AP823">
        <f>SUM($AO$2:AO823)</f>
        <v>786</v>
      </c>
      <c r="AQ823">
        <f>COUNT($AO$2:AO823)</f>
        <v>822</v>
      </c>
      <c r="AR823">
        <f t="shared" si="129"/>
        <v>95.620437956204384</v>
      </c>
    </row>
    <row r="824" spans="2:44">
      <c r="B824">
        <v>65</v>
      </c>
      <c r="C824">
        <v>36</v>
      </c>
      <c r="D824">
        <v>4</v>
      </c>
      <c r="E824">
        <f t="shared" si="120"/>
        <v>1</v>
      </c>
      <c r="F824">
        <f>SUM($E$2:E824)</f>
        <v>821</v>
      </c>
      <c r="G824">
        <f>COUNT($E$2:E824)</f>
        <v>823</v>
      </c>
      <c r="H824">
        <f t="shared" si="121"/>
        <v>99.756986634264891</v>
      </c>
      <c r="K824">
        <v>5</v>
      </c>
      <c r="L824">
        <v>5</v>
      </c>
      <c r="M824">
        <v>4</v>
      </c>
      <c r="N824">
        <f t="shared" si="122"/>
        <v>1</v>
      </c>
      <c r="O824">
        <f>SUM($N$2:N824)</f>
        <v>757</v>
      </c>
      <c r="P824">
        <f>COUNT($N$2:N824)</f>
        <v>823</v>
      </c>
      <c r="Q824">
        <f t="shared" si="123"/>
        <v>91.980558930741182</v>
      </c>
      <c r="T824">
        <v>6</v>
      </c>
      <c r="U824">
        <v>6</v>
      </c>
      <c r="V824">
        <v>4</v>
      </c>
      <c r="W824">
        <f t="shared" si="124"/>
        <v>1</v>
      </c>
      <c r="X824">
        <f>SUM($W$2:W824)</f>
        <v>764</v>
      </c>
      <c r="Y824">
        <f>COUNT($W$2:W824)</f>
        <v>823</v>
      </c>
      <c r="Z824">
        <f t="shared" si="125"/>
        <v>92.8311057108141</v>
      </c>
      <c r="AC824">
        <v>50</v>
      </c>
      <c r="AD824">
        <v>50</v>
      </c>
      <c r="AE824">
        <v>34</v>
      </c>
      <c r="AF824">
        <f t="shared" si="126"/>
        <v>1</v>
      </c>
      <c r="AG824">
        <f>SUM($AF$2:AF824)</f>
        <v>782</v>
      </c>
      <c r="AH824">
        <f>COUNT($AF$2:AF824)</f>
        <v>823</v>
      </c>
      <c r="AI824">
        <f t="shared" si="127"/>
        <v>95.018226002430126</v>
      </c>
      <c r="AL824">
        <v>51</v>
      </c>
      <c r="AM824">
        <v>51</v>
      </c>
      <c r="AN824">
        <v>34</v>
      </c>
      <c r="AO824">
        <f t="shared" si="128"/>
        <v>1</v>
      </c>
      <c r="AP824">
        <f>SUM($AO$2:AO824)</f>
        <v>787</v>
      </c>
      <c r="AQ824">
        <f>COUNT($AO$2:AO824)</f>
        <v>823</v>
      </c>
      <c r="AR824">
        <f t="shared" si="129"/>
        <v>95.62575941676792</v>
      </c>
    </row>
    <row r="825" spans="2:44">
      <c r="B825">
        <v>65</v>
      </c>
      <c r="C825">
        <v>35</v>
      </c>
      <c r="D825">
        <v>5</v>
      </c>
      <c r="E825">
        <f t="shared" si="120"/>
        <v>1</v>
      </c>
      <c r="F825">
        <f>SUM($E$2:E825)</f>
        <v>822</v>
      </c>
      <c r="G825">
        <f>COUNT($E$2:E825)</f>
        <v>824</v>
      </c>
      <c r="H825">
        <f t="shared" si="121"/>
        <v>99.757281553398059</v>
      </c>
      <c r="K825">
        <v>5</v>
      </c>
      <c r="L825">
        <v>5</v>
      </c>
      <c r="M825">
        <v>5</v>
      </c>
      <c r="N825">
        <f t="shared" si="122"/>
        <v>1</v>
      </c>
      <c r="O825">
        <f>SUM($N$2:N825)</f>
        <v>758</v>
      </c>
      <c r="P825">
        <f>COUNT($N$2:N825)</f>
        <v>824</v>
      </c>
      <c r="Q825">
        <f t="shared" si="123"/>
        <v>91.990291262135926</v>
      </c>
      <c r="T825">
        <v>5</v>
      </c>
      <c r="U825">
        <v>5</v>
      </c>
      <c r="V825">
        <v>5</v>
      </c>
      <c r="W825">
        <f t="shared" si="124"/>
        <v>1</v>
      </c>
      <c r="X825">
        <f>SUM($W$2:W825)</f>
        <v>765</v>
      </c>
      <c r="Y825">
        <f>COUNT($W$2:W825)</f>
        <v>824</v>
      </c>
      <c r="Z825">
        <f t="shared" si="125"/>
        <v>92.839805825242721</v>
      </c>
      <c r="AC825">
        <v>50</v>
      </c>
      <c r="AD825">
        <v>50</v>
      </c>
      <c r="AE825">
        <v>34</v>
      </c>
      <c r="AF825">
        <f t="shared" si="126"/>
        <v>1</v>
      </c>
      <c r="AG825">
        <f>SUM($AF$2:AF825)</f>
        <v>783</v>
      </c>
      <c r="AH825">
        <f>COUNT($AF$2:AF825)</f>
        <v>824</v>
      </c>
      <c r="AI825">
        <f t="shared" si="127"/>
        <v>95.024271844660191</v>
      </c>
      <c r="AL825">
        <v>51</v>
      </c>
      <c r="AM825">
        <v>51</v>
      </c>
      <c r="AN825">
        <v>34</v>
      </c>
      <c r="AO825">
        <f t="shared" si="128"/>
        <v>1</v>
      </c>
      <c r="AP825">
        <f>SUM($AO$2:AO825)</f>
        <v>788</v>
      </c>
      <c r="AQ825">
        <f>COUNT($AO$2:AO825)</f>
        <v>824</v>
      </c>
      <c r="AR825">
        <f t="shared" si="129"/>
        <v>95.631067961165044</v>
      </c>
    </row>
    <row r="826" spans="2:44">
      <c r="B826">
        <v>65</v>
      </c>
      <c r="C826">
        <v>36</v>
      </c>
      <c r="D826">
        <v>5</v>
      </c>
      <c r="E826">
        <f t="shared" si="120"/>
        <v>1</v>
      </c>
      <c r="F826">
        <f>SUM($E$2:E826)</f>
        <v>823</v>
      </c>
      <c r="G826">
        <f>COUNT($E$2:E826)</f>
        <v>825</v>
      </c>
      <c r="H826">
        <f t="shared" si="121"/>
        <v>99.757575757575751</v>
      </c>
      <c r="K826">
        <v>5</v>
      </c>
      <c r="L826">
        <v>5</v>
      </c>
      <c r="M826">
        <v>5</v>
      </c>
      <c r="N826">
        <f t="shared" si="122"/>
        <v>1</v>
      </c>
      <c r="O826">
        <f>SUM($N$2:N826)</f>
        <v>759</v>
      </c>
      <c r="P826">
        <f>COUNT($N$2:N826)</f>
        <v>825</v>
      </c>
      <c r="Q826">
        <f t="shared" si="123"/>
        <v>92</v>
      </c>
      <c r="T826">
        <v>5</v>
      </c>
      <c r="U826">
        <v>5</v>
      </c>
      <c r="V826">
        <v>5</v>
      </c>
      <c r="W826">
        <f t="shared" si="124"/>
        <v>1</v>
      </c>
      <c r="X826">
        <f>SUM($W$2:W826)</f>
        <v>766</v>
      </c>
      <c r="Y826">
        <f>COUNT($W$2:W826)</f>
        <v>825</v>
      </c>
      <c r="Z826">
        <f t="shared" si="125"/>
        <v>92.848484848484844</v>
      </c>
      <c r="AC826">
        <v>50</v>
      </c>
      <c r="AD826">
        <v>50</v>
      </c>
      <c r="AE826">
        <v>35</v>
      </c>
      <c r="AF826">
        <f t="shared" si="126"/>
        <v>1</v>
      </c>
      <c r="AG826">
        <f>SUM($AF$2:AF826)</f>
        <v>784</v>
      </c>
      <c r="AH826">
        <f>COUNT($AF$2:AF826)</f>
        <v>825</v>
      </c>
      <c r="AI826">
        <f t="shared" si="127"/>
        <v>95.030303030303031</v>
      </c>
      <c r="AL826">
        <v>51</v>
      </c>
      <c r="AM826">
        <v>51</v>
      </c>
      <c r="AN826">
        <v>35</v>
      </c>
      <c r="AO826">
        <f t="shared" si="128"/>
        <v>1</v>
      </c>
      <c r="AP826">
        <f>SUM($AO$2:AO826)</f>
        <v>789</v>
      </c>
      <c r="AQ826">
        <f>COUNT($AO$2:AO826)</f>
        <v>825</v>
      </c>
      <c r="AR826">
        <f t="shared" si="129"/>
        <v>95.63636363636364</v>
      </c>
    </row>
    <row r="827" spans="2:44">
      <c r="B827">
        <v>65</v>
      </c>
      <c r="C827">
        <v>36</v>
      </c>
      <c r="D827">
        <v>4</v>
      </c>
      <c r="E827">
        <f t="shared" si="120"/>
        <v>1</v>
      </c>
      <c r="F827">
        <f>SUM($E$2:E827)</f>
        <v>824</v>
      </c>
      <c r="G827">
        <f>COUNT($E$2:E827)</f>
        <v>826</v>
      </c>
      <c r="H827">
        <f t="shared" si="121"/>
        <v>99.757869249394673</v>
      </c>
      <c r="K827">
        <v>5</v>
      </c>
      <c r="L827">
        <v>5</v>
      </c>
      <c r="M827">
        <v>4</v>
      </c>
      <c r="N827">
        <f t="shared" si="122"/>
        <v>1</v>
      </c>
      <c r="O827">
        <f>SUM($N$2:N827)</f>
        <v>760</v>
      </c>
      <c r="P827">
        <f>COUNT($N$2:N827)</f>
        <v>826</v>
      </c>
      <c r="Q827">
        <f t="shared" si="123"/>
        <v>92.009685230024218</v>
      </c>
      <c r="T827">
        <v>5</v>
      </c>
      <c r="U827">
        <v>5</v>
      </c>
      <c r="V827">
        <v>4</v>
      </c>
      <c r="W827">
        <f t="shared" si="124"/>
        <v>1</v>
      </c>
      <c r="X827">
        <f>SUM($W$2:W827)</f>
        <v>767</v>
      </c>
      <c r="Y827">
        <f>COUNT($W$2:W827)</f>
        <v>826</v>
      </c>
      <c r="Z827">
        <f t="shared" si="125"/>
        <v>92.857142857142861</v>
      </c>
      <c r="AC827">
        <v>50</v>
      </c>
      <c r="AD827">
        <v>50</v>
      </c>
      <c r="AE827">
        <v>34</v>
      </c>
      <c r="AF827">
        <f t="shared" si="126"/>
        <v>1</v>
      </c>
      <c r="AG827">
        <f>SUM($AF$2:AF827)</f>
        <v>785</v>
      </c>
      <c r="AH827">
        <f>COUNT($AF$2:AF827)</f>
        <v>826</v>
      </c>
      <c r="AI827">
        <f t="shared" si="127"/>
        <v>95.036319612590802</v>
      </c>
      <c r="AL827">
        <v>51</v>
      </c>
      <c r="AM827">
        <v>51</v>
      </c>
      <c r="AN827">
        <v>34</v>
      </c>
      <c r="AO827">
        <f t="shared" si="128"/>
        <v>1</v>
      </c>
      <c r="AP827">
        <f>SUM($AO$2:AO827)</f>
        <v>790</v>
      </c>
      <c r="AQ827">
        <f>COUNT($AO$2:AO827)</f>
        <v>826</v>
      </c>
      <c r="AR827">
        <f t="shared" si="129"/>
        <v>95.641646489104119</v>
      </c>
    </row>
    <row r="828" spans="2:44">
      <c r="B828">
        <v>65</v>
      </c>
      <c r="C828">
        <v>36</v>
      </c>
      <c r="D828">
        <v>4</v>
      </c>
      <c r="E828">
        <f t="shared" si="120"/>
        <v>1</v>
      </c>
      <c r="F828">
        <f>SUM($E$2:E828)</f>
        <v>825</v>
      </c>
      <c r="G828">
        <f>COUNT($E$2:E828)</f>
        <v>827</v>
      </c>
      <c r="H828">
        <f t="shared" si="121"/>
        <v>99.758162031438928</v>
      </c>
      <c r="K828">
        <v>5</v>
      </c>
      <c r="L828">
        <v>5</v>
      </c>
      <c r="M828">
        <v>4</v>
      </c>
      <c r="N828">
        <f t="shared" si="122"/>
        <v>1</v>
      </c>
      <c r="O828">
        <f>SUM($N$2:N828)</f>
        <v>761</v>
      </c>
      <c r="P828">
        <f>COUNT($N$2:N828)</f>
        <v>827</v>
      </c>
      <c r="Q828">
        <f t="shared" si="123"/>
        <v>92.019347037484891</v>
      </c>
      <c r="T828">
        <v>5</v>
      </c>
      <c r="U828">
        <v>5</v>
      </c>
      <c r="V828">
        <v>4</v>
      </c>
      <c r="W828">
        <f t="shared" si="124"/>
        <v>1</v>
      </c>
      <c r="X828">
        <f>SUM($W$2:W828)</f>
        <v>768</v>
      </c>
      <c r="Y828">
        <f>COUNT($W$2:W828)</f>
        <v>827</v>
      </c>
      <c r="Z828">
        <f t="shared" si="125"/>
        <v>92.865779927448614</v>
      </c>
      <c r="AC828">
        <v>50</v>
      </c>
      <c r="AD828">
        <v>50</v>
      </c>
      <c r="AE828">
        <v>43</v>
      </c>
      <c r="AF828">
        <f t="shared" si="126"/>
        <v>1</v>
      </c>
      <c r="AG828">
        <f>SUM($AF$2:AF828)</f>
        <v>786</v>
      </c>
      <c r="AH828">
        <f>COUNT($AF$2:AF828)</f>
        <v>827</v>
      </c>
      <c r="AI828">
        <f t="shared" si="127"/>
        <v>95.042321644498188</v>
      </c>
      <c r="AL828">
        <v>51</v>
      </c>
      <c r="AM828">
        <v>51</v>
      </c>
      <c r="AN828">
        <v>43</v>
      </c>
      <c r="AO828">
        <f t="shared" si="128"/>
        <v>1</v>
      </c>
      <c r="AP828">
        <f>SUM($AO$2:AO828)</f>
        <v>791</v>
      </c>
      <c r="AQ828">
        <f>COUNT($AO$2:AO828)</f>
        <v>827</v>
      </c>
      <c r="AR828">
        <f t="shared" si="129"/>
        <v>95.646916565900838</v>
      </c>
    </row>
    <row r="829" spans="2:44">
      <c r="B829">
        <v>65</v>
      </c>
      <c r="C829">
        <v>36</v>
      </c>
      <c r="D829">
        <v>3</v>
      </c>
      <c r="E829">
        <f t="shared" si="120"/>
        <v>1</v>
      </c>
      <c r="F829">
        <f>SUM($E$2:E829)</f>
        <v>826</v>
      </c>
      <c r="G829">
        <f>COUNT($E$2:E829)</f>
        <v>828</v>
      </c>
      <c r="H829">
        <f t="shared" si="121"/>
        <v>99.758454106280197</v>
      </c>
      <c r="K829">
        <v>5</v>
      </c>
      <c r="L829">
        <v>5</v>
      </c>
      <c r="M829">
        <v>3</v>
      </c>
      <c r="N829">
        <f t="shared" si="122"/>
        <v>1</v>
      </c>
      <c r="O829">
        <f>SUM($N$2:N829)</f>
        <v>762</v>
      </c>
      <c r="P829">
        <f>COUNT($N$2:N829)</f>
        <v>828</v>
      </c>
      <c r="Q829">
        <f t="shared" si="123"/>
        <v>92.028985507246375</v>
      </c>
      <c r="T829">
        <v>5</v>
      </c>
      <c r="U829">
        <v>5</v>
      </c>
      <c r="V829">
        <v>3</v>
      </c>
      <c r="W829">
        <f t="shared" si="124"/>
        <v>1</v>
      </c>
      <c r="X829">
        <f>SUM($W$2:W829)</f>
        <v>769</v>
      </c>
      <c r="Y829">
        <f>COUNT($W$2:W829)</f>
        <v>828</v>
      </c>
      <c r="Z829">
        <f t="shared" si="125"/>
        <v>92.874396135265698</v>
      </c>
      <c r="AC829">
        <v>50</v>
      </c>
      <c r="AD829">
        <v>50</v>
      </c>
      <c r="AE829">
        <v>37</v>
      </c>
      <c r="AF829">
        <f t="shared" si="126"/>
        <v>1</v>
      </c>
      <c r="AG829">
        <f>SUM($AF$2:AF829)</f>
        <v>787</v>
      </c>
      <c r="AH829">
        <f>COUNT($AF$2:AF829)</f>
        <v>828</v>
      </c>
      <c r="AI829">
        <f t="shared" si="127"/>
        <v>95.048309178743963</v>
      </c>
      <c r="AL829">
        <v>51</v>
      </c>
      <c r="AM829">
        <v>51</v>
      </c>
      <c r="AN829">
        <v>37</v>
      </c>
      <c r="AO829">
        <f t="shared" si="128"/>
        <v>1</v>
      </c>
      <c r="AP829">
        <f>SUM($AO$2:AO829)</f>
        <v>792</v>
      </c>
      <c r="AQ829">
        <f>COUNT($AO$2:AO829)</f>
        <v>828</v>
      </c>
      <c r="AR829">
        <f t="shared" si="129"/>
        <v>95.652173913043484</v>
      </c>
    </row>
    <row r="830" spans="2:44">
      <c r="B830">
        <v>65</v>
      </c>
      <c r="C830">
        <v>36</v>
      </c>
      <c r="D830">
        <v>4</v>
      </c>
      <c r="E830">
        <f t="shared" si="120"/>
        <v>1</v>
      </c>
      <c r="F830">
        <f>SUM($E$2:E830)</f>
        <v>827</v>
      </c>
      <c r="G830">
        <f>COUNT($E$2:E830)</f>
        <v>829</v>
      </c>
      <c r="H830">
        <f t="shared" si="121"/>
        <v>99.758745476477685</v>
      </c>
      <c r="K830">
        <v>5</v>
      </c>
      <c r="L830">
        <v>5</v>
      </c>
      <c r="M830">
        <v>4</v>
      </c>
      <c r="N830">
        <f t="shared" si="122"/>
        <v>1</v>
      </c>
      <c r="O830">
        <f>SUM($N$2:N830)</f>
        <v>763</v>
      </c>
      <c r="P830">
        <f>COUNT($N$2:N830)</f>
        <v>829</v>
      </c>
      <c r="Q830">
        <f t="shared" si="123"/>
        <v>92.038600723763579</v>
      </c>
      <c r="T830">
        <v>5</v>
      </c>
      <c r="U830">
        <v>5</v>
      </c>
      <c r="V830">
        <v>4</v>
      </c>
      <c r="W830">
        <f t="shared" si="124"/>
        <v>1</v>
      </c>
      <c r="X830">
        <f>SUM($W$2:W830)</f>
        <v>770</v>
      </c>
      <c r="Y830">
        <f>COUNT($W$2:W830)</f>
        <v>829</v>
      </c>
      <c r="Z830">
        <f t="shared" si="125"/>
        <v>92.882991556091682</v>
      </c>
      <c r="AC830">
        <v>50</v>
      </c>
      <c r="AD830">
        <v>50</v>
      </c>
      <c r="AE830">
        <v>42</v>
      </c>
      <c r="AF830">
        <f t="shared" si="126"/>
        <v>1</v>
      </c>
      <c r="AG830">
        <f>SUM($AF$2:AF830)</f>
        <v>788</v>
      </c>
      <c r="AH830">
        <f>COUNT($AF$2:AF830)</f>
        <v>829</v>
      </c>
      <c r="AI830">
        <f t="shared" si="127"/>
        <v>95.054282267792516</v>
      </c>
      <c r="AL830">
        <v>51</v>
      </c>
      <c r="AM830">
        <v>51</v>
      </c>
      <c r="AN830">
        <v>42</v>
      </c>
      <c r="AO830">
        <f t="shared" si="128"/>
        <v>1</v>
      </c>
      <c r="AP830">
        <f>SUM($AO$2:AO830)</f>
        <v>793</v>
      </c>
      <c r="AQ830">
        <f>COUNT($AO$2:AO830)</f>
        <v>829</v>
      </c>
      <c r="AR830">
        <f t="shared" si="129"/>
        <v>95.657418576598303</v>
      </c>
    </row>
    <row r="831" spans="2:44">
      <c r="B831">
        <v>65</v>
      </c>
      <c r="C831">
        <v>36</v>
      </c>
      <c r="D831">
        <v>10</v>
      </c>
      <c r="E831">
        <f t="shared" si="120"/>
        <v>1</v>
      </c>
      <c r="F831">
        <f>SUM($E$2:E831)</f>
        <v>828</v>
      </c>
      <c r="G831">
        <f>COUNT($E$2:E831)</f>
        <v>830</v>
      </c>
      <c r="H831">
        <f t="shared" si="121"/>
        <v>99.759036144578317</v>
      </c>
      <c r="K831">
        <v>5</v>
      </c>
      <c r="L831">
        <v>5</v>
      </c>
      <c r="M831">
        <v>10</v>
      </c>
      <c r="N831">
        <f t="shared" si="122"/>
        <v>0</v>
      </c>
      <c r="O831">
        <f>SUM($N$2:N831)</f>
        <v>763</v>
      </c>
      <c r="P831">
        <f>COUNT($N$2:N831)</f>
        <v>830</v>
      </c>
      <c r="Q831">
        <f t="shared" si="123"/>
        <v>91.92771084337349</v>
      </c>
      <c r="T831">
        <v>5</v>
      </c>
      <c r="U831">
        <v>5</v>
      </c>
      <c r="V831">
        <v>10</v>
      </c>
      <c r="W831">
        <f t="shared" si="124"/>
        <v>0</v>
      </c>
      <c r="X831">
        <f>SUM($W$2:W831)</f>
        <v>770</v>
      </c>
      <c r="Y831">
        <f>COUNT($W$2:W831)</f>
        <v>830</v>
      </c>
      <c r="Z831">
        <f t="shared" si="125"/>
        <v>92.771084337349393</v>
      </c>
      <c r="AC831">
        <v>50</v>
      </c>
      <c r="AD831">
        <v>50</v>
      </c>
      <c r="AE831">
        <v>35</v>
      </c>
      <c r="AF831">
        <f t="shared" si="126"/>
        <v>1</v>
      </c>
      <c r="AG831">
        <f>SUM($AF$2:AF831)</f>
        <v>789</v>
      </c>
      <c r="AH831">
        <f>COUNT($AF$2:AF831)</f>
        <v>830</v>
      </c>
      <c r="AI831">
        <f t="shared" si="127"/>
        <v>95.060240963855421</v>
      </c>
      <c r="AL831">
        <v>51</v>
      </c>
      <c r="AM831">
        <v>51</v>
      </c>
      <c r="AN831">
        <v>35</v>
      </c>
      <c r="AO831">
        <f t="shared" si="128"/>
        <v>1</v>
      </c>
      <c r="AP831">
        <f>SUM($AO$2:AO831)</f>
        <v>794</v>
      </c>
      <c r="AQ831">
        <f>COUNT($AO$2:AO831)</f>
        <v>830</v>
      </c>
      <c r="AR831">
        <f t="shared" si="129"/>
        <v>95.662650602409641</v>
      </c>
    </row>
    <row r="832" spans="2:44">
      <c r="B832">
        <v>65</v>
      </c>
      <c r="C832">
        <v>36</v>
      </c>
      <c r="D832">
        <v>7</v>
      </c>
      <c r="E832">
        <f t="shared" si="120"/>
        <v>1</v>
      </c>
      <c r="F832">
        <f>SUM($E$2:E832)</f>
        <v>829</v>
      </c>
      <c r="G832">
        <f>COUNT($E$2:E832)</f>
        <v>831</v>
      </c>
      <c r="H832">
        <f t="shared" si="121"/>
        <v>99.759326113116728</v>
      </c>
      <c r="K832">
        <v>5</v>
      </c>
      <c r="L832">
        <v>5</v>
      </c>
      <c r="M832">
        <v>7</v>
      </c>
      <c r="N832">
        <f t="shared" si="122"/>
        <v>0</v>
      </c>
      <c r="O832">
        <f>SUM($N$2:N832)</f>
        <v>763</v>
      </c>
      <c r="P832">
        <f>COUNT($N$2:N832)</f>
        <v>831</v>
      </c>
      <c r="Q832">
        <f t="shared" si="123"/>
        <v>91.817087845968715</v>
      </c>
      <c r="T832">
        <v>5</v>
      </c>
      <c r="U832">
        <v>5</v>
      </c>
      <c r="V832">
        <v>7</v>
      </c>
      <c r="W832">
        <f t="shared" si="124"/>
        <v>0</v>
      </c>
      <c r="X832">
        <f>SUM($W$2:W832)</f>
        <v>770</v>
      </c>
      <c r="Y832">
        <f>COUNT($W$2:W832)</f>
        <v>831</v>
      </c>
      <c r="Z832">
        <f t="shared" si="125"/>
        <v>92.659446450060173</v>
      </c>
      <c r="AC832">
        <v>50</v>
      </c>
      <c r="AD832">
        <v>50</v>
      </c>
      <c r="AE832">
        <v>37</v>
      </c>
      <c r="AF832">
        <f t="shared" si="126"/>
        <v>1</v>
      </c>
      <c r="AG832">
        <f>SUM($AF$2:AF832)</f>
        <v>790</v>
      </c>
      <c r="AH832">
        <f>COUNT($AF$2:AF832)</f>
        <v>831</v>
      </c>
      <c r="AI832">
        <f t="shared" si="127"/>
        <v>95.066185318892906</v>
      </c>
      <c r="AL832">
        <v>51</v>
      </c>
      <c r="AM832">
        <v>51</v>
      </c>
      <c r="AN832">
        <v>37</v>
      </c>
      <c r="AO832">
        <f t="shared" si="128"/>
        <v>1</v>
      </c>
      <c r="AP832">
        <f>SUM($AO$2:AO832)</f>
        <v>795</v>
      </c>
      <c r="AQ832">
        <f>COUNT($AO$2:AO832)</f>
        <v>831</v>
      </c>
      <c r="AR832">
        <f t="shared" si="129"/>
        <v>95.667870036101093</v>
      </c>
    </row>
    <row r="833" spans="2:44">
      <c r="B833">
        <v>65</v>
      </c>
      <c r="C833">
        <v>36</v>
      </c>
      <c r="D833">
        <v>5</v>
      </c>
      <c r="E833">
        <f t="shared" si="120"/>
        <v>1</v>
      </c>
      <c r="F833">
        <f>SUM($E$2:E833)</f>
        <v>830</v>
      </c>
      <c r="G833">
        <f>COUNT($E$2:E833)</f>
        <v>832</v>
      </c>
      <c r="H833">
        <f t="shared" si="121"/>
        <v>99.759615384615387</v>
      </c>
      <c r="K833">
        <v>5</v>
      </c>
      <c r="L833">
        <v>5</v>
      </c>
      <c r="M833">
        <v>5</v>
      </c>
      <c r="N833">
        <f t="shared" si="122"/>
        <v>1</v>
      </c>
      <c r="O833">
        <f>SUM($N$2:N833)</f>
        <v>764</v>
      </c>
      <c r="P833">
        <f>COUNT($N$2:N833)</f>
        <v>832</v>
      </c>
      <c r="Q833">
        <f t="shared" si="123"/>
        <v>91.826923076923066</v>
      </c>
      <c r="T833">
        <v>5</v>
      </c>
      <c r="U833">
        <v>5</v>
      </c>
      <c r="V833">
        <v>5</v>
      </c>
      <c r="W833">
        <f t="shared" si="124"/>
        <v>1</v>
      </c>
      <c r="X833">
        <f>SUM($W$2:W833)</f>
        <v>771</v>
      </c>
      <c r="Y833">
        <f>COUNT($W$2:W833)</f>
        <v>832</v>
      </c>
      <c r="Z833">
        <f t="shared" si="125"/>
        <v>92.668269230769226</v>
      </c>
      <c r="AC833">
        <v>50</v>
      </c>
      <c r="AD833">
        <v>50</v>
      </c>
      <c r="AE833">
        <v>38</v>
      </c>
      <c r="AF833">
        <f t="shared" si="126"/>
        <v>1</v>
      </c>
      <c r="AG833">
        <f>SUM($AF$2:AF833)</f>
        <v>791</v>
      </c>
      <c r="AH833">
        <f>COUNT($AF$2:AF833)</f>
        <v>832</v>
      </c>
      <c r="AI833">
        <f t="shared" si="127"/>
        <v>95.072115384615387</v>
      </c>
      <c r="AL833">
        <v>51</v>
      </c>
      <c r="AM833">
        <v>51</v>
      </c>
      <c r="AN833">
        <v>38</v>
      </c>
      <c r="AO833">
        <f t="shared" si="128"/>
        <v>1</v>
      </c>
      <c r="AP833">
        <f>SUM($AO$2:AO833)</f>
        <v>796</v>
      </c>
      <c r="AQ833">
        <f>COUNT($AO$2:AO833)</f>
        <v>832</v>
      </c>
      <c r="AR833">
        <f t="shared" si="129"/>
        <v>95.673076923076934</v>
      </c>
    </row>
    <row r="834" spans="2:44">
      <c r="B834">
        <v>65</v>
      </c>
      <c r="C834">
        <v>36</v>
      </c>
      <c r="D834">
        <v>4</v>
      </c>
      <c r="E834">
        <f t="shared" ref="E834:E897" si="130">IF(D834&lt;=C834,1,0)</f>
        <v>1</v>
      </c>
      <c r="F834">
        <f>SUM($E$2:E834)</f>
        <v>831</v>
      </c>
      <c r="G834">
        <f>COUNT($E$2:E834)</f>
        <v>833</v>
      </c>
      <c r="H834">
        <f t="shared" ref="H834:H897" si="131">F834/G834*100</f>
        <v>99.759903961584627</v>
      </c>
      <c r="K834">
        <v>5</v>
      </c>
      <c r="L834">
        <v>5</v>
      </c>
      <c r="M834">
        <v>4</v>
      </c>
      <c r="N834">
        <f t="shared" ref="N834:N897" si="132">IF(M834&lt;=L834,1,0)</f>
        <v>1</v>
      </c>
      <c r="O834">
        <f>SUM($N$2:N834)</f>
        <v>765</v>
      </c>
      <c r="P834">
        <f>COUNT($N$2:N834)</f>
        <v>833</v>
      </c>
      <c r="Q834">
        <f t="shared" ref="Q834:Q897" si="133">O834/P834*100</f>
        <v>91.83673469387756</v>
      </c>
      <c r="T834">
        <v>5</v>
      </c>
      <c r="U834">
        <v>5</v>
      </c>
      <c r="V834">
        <v>4</v>
      </c>
      <c r="W834">
        <f t="shared" ref="W834:W897" si="134">IF(V834&lt;=U834,1,0)</f>
        <v>1</v>
      </c>
      <c r="X834">
        <f>SUM($W$2:W834)</f>
        <v>772</v>
      </c>
      <c r="Y834">
        <f>COUNT($W$2:W834)</f>
        <v>833</v>
      </c>
      <c r="Z834">
        <f t="shared" ref="Z834:Z897" si="135">X834/Y834*100</f>
        <v>92.677070828331338</v>
      </c>
      <c r="AC834">
        <v>50</v>
      </c>
      <c r="AD834">
        <v>50</v>
      </c>
      <c r="AE834">
        <v>32</v>
      </c>
      <c r="AF834">
        <f t="shared" ref="AF834:AF897" si="136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37">AG834/AH834*100</f>
        <v>95.078031212484987</v>
      </c>
      <c r="AL834">
        <v>51</v>
      </c>
      <c r="AM834">
        <v>51</v>
      </c>
      <c r="AN834">
        <v>32</v>
      </c>
      <c r="AO834">
        <f t="shared" ref="AO834:AO897" si="138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39">AP834/AQ834*100</f>
        <v>95.678271308523406</v>
      </c>
    </row>
    <row r="835" spans="2:44">
      <c r="B835">
        <v>65</v>
      </c>
      <c r="C835">
        <v>36</v>
      </c>
      <c r="D835">
        <v>4</v>
      </c>
      <c r="E835">
        <f t="shared" si="130"/>
        <v>1</v>
      </c>
      <c r="F835">
        <f>SUM($E$2:E835)</f>
        <v>832</v>
      </c>
      <c r="G835">
        <f>COUNT($E$2:E835)</f>
        <v>834</v>
      </c>
      <c r="H835">
        <f t="shared" si="131"/>
        <v>99.760191846522787</v>
      </c>
      <c r="K835">
        <v>5</v>
      </c>
      <c r="L835">
        <v>5</v>
      </c>
      <c r="M835">
        <v>4</v>
      </c>
      <c r="N835">
        <f t="shared" si="132"/>
        <v>1</v>
      </c>
      <c r="O835">
        <f>SUM($N$2:N835)</f>
        <v>766</v>
      </c>
      <c r="P835">
        <f>COUNT($N$2:N835)</f>
        <v>834</v>
      </c>
      <c r="Q835">
        <f t="shared" si="133"/>
        <v>91.846522781774581</v>
      </c>
      <c r="T835">
        <v>5</v>
      </c>
      <c r="U835">
        <v>5</v>
      </c>
      <c r="V835">
        <v>4</v>
      </c>
      <c r="W835">
        <f t="shared" si="134"/>
        <v>1</v>
      </c>
      <c r="X835">
        <f>SUM($W$2:W835)</f>
        <v>773</v>
      </c>
      <c r="Y835">
        <f>COUNT($W$2:W835)</f>
        <v>834</v>
      </c>
      <c r="Z835">
        <f t="shared" si="135"/>
        <v>92.685851318944842</v>
      </c>
      <c r="AC835">
        <v>50</v>
      </c>
      <c r="AD835">
        <v>50</v>
      </c>
      <c r="AE835">
        <v>33</v>
      </c>
      <c r="AF835">
        <f t="shared" si="136"/>
        <v>1</v>
      </c>
      <c r="AG835">
        <f>SUM($AF$2:AF835)</f>
        <v>793</v>
      </c>
      <c r="AH835">
        <f>COUNT($AF$2:AF835)</f>
        <v>834</v>
      </c>
      <c r="AI835">
        <f t="shared" si="137"/>
        <v>95.08393285371703</v>
      </c>
      <c r="AL835">
        <v>51</v>
      </c>
      <c r="AM835">
        <v>51</v>
      </c>
      <c r="AN835">
        <v>33</v>
      </c>
      <c r="AO835">
        <f t="shared" si="138"/>
        <v>1</v>
      </c>
      <c r="AP835">
        <f>SUM($AO$2:AO835)</f>
        <v>798</v>
      </c>
      <c r="AQ835">
        <f>COUNT($AO$2:AO835)</f>
        <v>834</v>
      </c>
      <c r="AR835">
        <f t="shared" si="139"/>
        <v>95.683453237410077</v>
      </c>
    </row>
    <row r="836" spans="2:44">
      <c r="B836">
        <v>65</v>
      </c>
      <c r="C836">
        <v>36</v>
      </c>
      <c r="D836">
        <v>4</v>
      </c>
      <c r="E836">
        <f t="shared" si="130"/>
        <v>1</v>
      </c>
      <c r="F836">
        <f>SUM($E$2:E836)</f>
        <v>833</v>
      </c>
      <c r="G836">
        <f>COUNT($E$2:E836)</f>
        <v>835</v>
      </c>
      <c r="H836">
        <f t="shared" si="131"/>
        <v>99.76047904191617</v>
      </c>
      <c r="K836">
        <v>5</v>
      </c>
      <c r="L836">
        <v>5</v>
      </c>
      <c r="M836">
        <v>4</v>
      </c>
      <c r="N836">
        <f t="shared" si="132"/>
        <v>1</v>
      </c>
      <c r="O836">
        <f>SUM($N$2:N836)</f>
        <v>767</v>
      </c>
      <c r="P836">
        <f>COUNT($N$2:N836)</f>
        <v>835</v>
      </c>
      <c r="Q836">
        <f t="shared" si="133"/>
        <v>91.856287425149702</v>
      </c>
      <c r="T836">
        <v>5</v>
      </c>
      <c r="U836">
        <v>5</v>
      </c>
      <c r="V836">
        <v>4</v>
      </c>
      <c r="W836">
        <f t="shared" si="134"/>
        <v>1</v>
      </c>
      <c r="X836">
        <f>SUM($W$2:W836)</f>
        <v>774</v>
      </c>
      <c r="Y836">
        <f>COUNT($W$2:W836)</f>
        <v>835</v>
      </c>
      <c r="Z836">
        <f t="shared" si="135"/>
        <v>92.694610778443106</v>
      </c>
      <c r="AC836">
        <v>50</v>
      </c>
      <c r="AD836">
        <v>50</v>
      </c>
      <c r="AE836">
        <v>47</v>
      </c>
      <c r="AF836">
        <f t="shared" si="136"/>
        <v>1</v>
      </c>
      <c r="AG836">
        <f>SUM($AF$2:AF836)</f>
        <v>794</v>
      </c>
      <c r="AH836">
        <f>COUNT($AF$2:AF836)</f>
        <v>835</v>
      </c>
      <c r="AI836">
        <f t="shared" si="137"/>
        <v>95.089820359281447</v>
      </c>
      <c r="AL836">
        <v>51</v>
      </c>
      <c r="AM836">
        <v>51</v>
      </c>
      <c r="AN836">
        <v>47</v>
      </c>
      <c r="AO836">
        <f t="shared" si="138"/>
        <v>1</v>
      </c>
      <c r="AP836">
        <f>SUM($AO$2:AO836)</f>
        <v>799</v>
      </c>
      <c r="AQ836">
        <f>COUNT($AO$2:AO836)</f>
        <v>835</v>
      </c>
      <c r="AR836">
        <f t="shared" si="139"/>
        <v>95.688622754491021</v>
      </c>
    </row>
    <row r="837" spans="2:44">
      <c r="B837">
        <v>65</v>
      </c>
      <c r="C837">
        <v>36</v>
      </c>
      <c r="D837">
        <v>4</v>
      </c>
      <c r="E837">
        <f t="shared" si="130"/>
        <v>1</v>
      </c>
      <c r="F837">
        <f>SUM($E$2:E837)</f>
        <v>834</v>
      </c>
      <c r="G837">
        <f>COUNT($E$2:E837)</f>
        <v>836</v>
      </c>
      <c r="H837">
        <f t="shared" si="131"/>
        <v>99.760765550239242</v>
      </c>
      <c r="K837">
        <v>5</v>
      </c>
      <c r="L837">
        <v>5</v>
      </c>
      <c r="M837">
        <v>4</v>
      </c>
      <c r="N837">
        <f t="shared" si="132"/>
        <v>1</v>
      </c>
      <c r="O837">
        <f>SUM($N$2:N837)</f>
        <v>768</v>
      </c>
      <c r="P837">
        <f>COUNT($N$2:N837)</f>
        <v>836</v>
      </c>
      <c r="Q837">
        <f t="shared" si="133"/>
        <v>91.866028708133967</v>
      </c>
      <c r="T837">
        <v>5</v>
      </c>
      <c r="U837">
        <v>5</v>
      </c>
      <c r="V837">
        <v>4</v>
      </c>
      <c r="W837">
        <f t="shared" si="134"/>
        <v>1</v>
      </c>
      <c r="X837">
        <f>SUM($W$2:W837)</f>
        <v>775</v>
      </c>
      <c r="Y837">
        <f>COUNT($W$2:W837)</f>
        <v>836</v>
      </c>
      <c r="Z837">
        <f t="shared" si="135"/>
        <v>92.703349282296656</v>
      </c>
      <c r="AC837">
        <v>50</v>
      </c>
      <c r="AD837">
        <v>50</v>
      </c>
      <c r="AE837">
        <v>38</v>
      </c>
      <c r="AF837">
        <f t="shared" si="136"/>
        <v>1</v>
      </c>
      <c r="AG837">
        <f>SUM($AF$2:AF837)</f>
        <v>795</v>
      </c>
      <c r="AH837">
        <f>COUNT($AF$2:AF837)</f>
        <v>836</v>
      </c>
      <c r="AI837">
        <f t="shared" si="137"/>
        <v>95.095693779904309</v>
      </c>
      <c r="AL837">
        <v>51</v>
      </c>
      <c r="AM837">
        <v>51</v>
      </c>
      <c r="AN837">
        <v>38</v>
      </c>
      <c r="AO837">
        <f t="shared" si="138"/>
        <v>1</v>
      </c>
      <c r="AP837">
        <f>SUM($AO$2:AO837)</f>
        <v>800</v>
      </c>
      <c r="AQ837">
        <f>COUNT($AO$2:AO837)</f>
        <v>836</v>
      </c>
      <c r="AR837">
        <f t="shared" si="139"/>
        <v>95.693779904306226</v>
      </c>
    </row>
    <row r="838" spans="2:44">
      <c r="B838">
        <v>65</v>
      </c>
      <c r="C838">
        <v>36</v>
      </c>
      <c r="D838">
        <v>4</v>
      </c>
      <c r="E838">
        <f t="shared" si="130"/>
        <v>1</v>
      </c>
      <c r="F838">
        <f>SUM($E$2:E838)</f>
        <v>835</v>
      </c>
      <c r="G838">
        <f>COUNT($E$2:E838)</f>
        <v>837</v>
      </c>
      <c r="H838">
        <f t="shared" si="131"/>
        <v>99.761051373954601</v>
      </c>
      <c r="K838">
        <v>5</v>
      </c>
      <c r="L838">
        <v>5</v>
      </c>
      <c r="M838">
        <v>4</v>
      </c>
      <c r="N838">
        <f t="shared" si="132"/>
        <v>1</v>
      </c>
      <c r="O838">
        <f>SUM($N$2:N838)</f>
        <v>769</v>
      </c>
      <c r="P838">
        <f>COUNT($N$2:N838)</f>
        <v>837</v>
      </c>
      <c r="Q838">
        <f t="shared" si="133"/>
        <v>91.875746714456398</v>
      </c>
      <c r="T838">
        <v>5</v>
      </c>
      <c r="U838">
        <v>5</v>
      </c>
      <c r="V838">
        <v>4</v>
      </c>
      <c r="W838">
        <f t="shared" si="134"/>
        <v>1</v>
      </c>
      <c r="X838">
        <f>SUM($W$2:W838)</f>
        <v>776</v>
      </c>
      <c r="Y838">
        <f>COUNT($W$2:W838)</f>
        <v>837</v>
      </c>
      <c r="Z838">
        <f t="shared" si="135"/>
        <v>92.712066905615302</v>
      </c>
      <c r="AC838">
        <v>50</v>
      </c>
      <c r="AD838">
        <v>50</v>
      </c>
      <c r="AE838">
        <v>36</v>
      </c>
      <c r="AF838">
        <f t="shared" si="136"/>
        <v>1</v>
      </c>
      <c r="AG838">
        <f>SUM($AF$2:AF838)</f>
        <v>796</v>
      </c>
      <c r="AH838">
        <f>COUNT($AF$2:AF838)</f>
        <v>837</v>
      </c>
      <c r="AI838">
        <f t="shared" si="137"/>
        <v>95.101553166069294</v>
      </c>
      <c r="AL838">
        <v>51</v>
      </c>
      <c r="AM838">
        <v>51</v>
      </c>
      <c r="AN838">
        <v>36</v>
      </c>
      <c r="AO838">
        <f t="shared" si="138"/>
        <v>1</v>
      </c>
      <c r="AP838">
        <f>SUM($AO$2:AO838)</f>
        <v>801</v>
      </c>
      <c r="AQ838">
        <f>COUNT($AO$2:AO838)</f>
        <v>837</v>
      </c>
      <c r="AR838">
        <f t="shared" si="139"/>
        <v>95.6989247311828</v>
      </c>
    </row>
    <row r="839" spans="2:44">
      <c r="B839">
        <v>65</v>
      </c>
      <c r="C839">
        <v>36</v>
      </c>
      <c r="D839">
        <v>4</v>
      </c>
      <c r="E839">
        <f t="shared" si="130"/>
        <v>1</v>
      </c>
      <c r="F839">
        <f>SUM($E$2:E839)</f>
        <v>836</v>
      </c>
      <c r="G839">
        <f>COUNT($E$2:E839)</f>
        <v>838</v>
      </c>
      <c r="H839">
        <f t="shared" si="131"/>
        <v>99.761336515513122</v>
      </c>
      <c r="K839">
        <v>5</v>
      </c>
      <c r="L839">
        <v>5</v>
      </c>
      <c r="M839">
        <v>4</v>
      </c>
      <c r="N839">
        <f t="shared" si="132"/>
        <v>1</v>
      </c>
      <c r="O839">
        <f>SUM($N$2:N839)</f>
        <v>770</v>
      </c>
      <c r="P839">
        <f>COUNT($N$2:N839)</f>
        <v>838</v>
      </c>
      <c r="Q839">
        <f t="shared" si="133"/>
        <v>91.885441527446304</v>
      </c>
      <c r="T839">
        <v>5</v>
      </c>
      <c r="U839">
        <v>5</v>
      </c>
      <c r="V839">
        <v>4</v>
      </c>
      <c r="W839">
        <f t="shared" si="134"/>
        <v>1</v>
      </c>
      <c r="X839">
        <f>SUM($W$2:W839)</f>
        <v>777</v>
      </c>
      <c r="Y839">
        <f>COUNT($W$2:W839)</f>
        <v>838</v>
      </c>
      <c r="Z839">
        <f t="shared" si="135"/>
        <v>92.720763723150355</v>
      </c>
      <c r="AC839">
        <v>50</v>
      </c>
      <c r="AD839">
        <v>50</v>
      </c>
      <c r="AE839">
        <v>34</v>
      </c>
      <c r="AF839">
        <f t="shared" si="136"/>
        <v>1</v>
      </c>
      <c r="AG839">
        <f>SUM($AF$2:AF839)</f>
        <v>797</v>
      </c>
      <c r="AH839">
        <f>COUNT($AF$2:AF839)</f>
        <v>838</v>
      </c>
      <c r="AI839">
        <f t="shared" si="137"/>
        <v>95.107398568019093</v>
      </c>
      <c r="AL839">
        <v>51</v>
      </c>
      <c r="AM839">
        <v>51</v>
      </c>
      <c r="AN839">
        <v>34</v>
      </c>
      <c r="AO839">
        <f t="shared" si="138"/>
        <v>1</v>
      </c>
      <c r="AP839">
        <f>SUM($AO$2:AO839)</f>
        <v>802</v>
      </c>
      <c r="AQ839">
        <f>COUNT($AO$2:AO839)</f>
        <v>838</v>
      </c>
      <c r="AR839">
        <f t="shared" si="139"/>
        <v>95.704057279236281</v>
      </c>
    </row>
    <row r="840" spans="2:44">
      <c r="B840">
        <v>65</v>
      </c>
      <c r="C840">
        <v>36</v>
      </c>
      <c r="D840">
        <v>4</v>
      </c>
      <c r="E840">
        <f t="shared" si="130"/>
        <v>1</v>
      </c>
      <c r="F840">
        <f>SUM($E$2:E840)</f>
        <v>837</v>
      </c>
      <c r="G840">
        <f>COUNT($E$2:E840)</f>
        <v>839</v>
      </c>
      <c r="H840">
        <f t="shared" si="131"/>
        <v>99.761620977353999</v>
      </c>
      <c r="K840">
        <v>5</v>
      </c>
      <c r="L840">
        <v>5</v>
      </c>
      <c r="M840">
        <v>4</v>
      </c>
      <c r="N840">
        <f t="shared" si="132"/>
        <v>1</v>
      </c>
      <c r="O840">
        <f>SUM($N$2:N840)</f>
        <v>771</v>
      </c>
      <c r="P840">
        <f>COUNT($N$2:N840)</f>
        <v>839</v>
      </c>
      <c r="Q840">
        <f t="shared" si="133"/>
        <v>91.895113230035747</v>
      </c>
      <c r="T840">
        <v>5</v>
      </c>
      <c r="U840">
        <v>5</v>
      </c>
      <c r="V840">
        <v>4</v>
      </c>
      <c r="W840">
        <f t="shared" si="134"/>
        <v>1</v>
      </c>
      <c r="X840">
        <f>SUM($W$2:W840)</f>
        <v>778</v>
      </c>
      <c r="Y840">
        <f>COUNT($W$2:W840)</f>
        <v>839</v>
      </c>
      <c r="Z840">
        <f t="shared" si="135"/>
        <v>92.729439809296778</v>
      </c>
      <c r="AC840">
        <v>50</v>
      </c>
      <c r="AD840">
        <v>50</v>
      </c>
      <c r="AE840">
        <v>30</v>
      </c>
      <c r="AF840">
        <f t="shared" si="136"/>
        <v>1</v>
      </c>
      <c r="AG840">
        <f>SUM($AF$2:AF840)</f>
        <v>798</v>
      </c>
      <c r="AH840">
        <f>COUNT($AF$2:AF840)</f>
        <v>839</v>
      </c>
      <c r="AI840">
        <f t="shared" si="137"/>
        <v>95.113230035756857</v>
      </c>
      <c r="AL840">
        <v>51</v>
      </c>
      <c r="AM840">
        <v>51</v>
      </c>
      <c r="AN840">
        <v>30</v>
      </c>
      <c r="AO840">
        <f t="shared" si="138"/>
        <v>1</v>
      </c>
      <c r="AP840">
        <f>SUM($AO$2:AO840)</f>
        <v>803</v>
      </c>
      <c r="AQ840">
        <f>COUNT($AO$2:AO840)</f>
        <v>839</v>
      </c>
      <c r="AR840">
        <f t="shared" si="139"/>
        <v>95.709177592371873</v>
      </c>
    </row>
    <row r="841" spans="2:44">
      <c r="B841">
        <v>64</v>
      </c>
      <c r="C841">
        <v>36</v>
      </c>
      <c r="D841">
        <v>5</v>
      </c>
      <c r="E841">
        <f t="shared" si="130"/>
        <v>1</v>
      </c>
      <c r="F841">
        <f>SUM($E$2:E841)</f>
        <v>838</v>
      </c>
      <c r="G841">
        <f>COUNT($E$2:E841)</f>
        <v>840</v>
      </c>
      <c r="H841">
        <f t="shared" si="131"/>
        <v>99.761904761904759</v>
      </c>
      <c r="K841">
        <v>5</v>
      </c>
      <c r="L841">
        <v>5</v>
      </c>
      <c r="M841">
        <v>5</v>
      </c>
      <c r="N841">
        <f t="shared" si="132"/>
        <v>1</v>
      </c>
      <c r="O841">
        <f>SUM($N$2:N841)</f>
        <v>772</v>
      </c>
      <c r="P841">
        <f>COUNT($N$2:N841)</f>
        <v>840</v>
      </c>
      <c r="Q841">
        <f t="shared" si="133"/>
        <v>91.904761904761898</v>
      </c>
      <c r="T841">
        <v>5</v>
      </c>
      <c r="U841">
        <v>5</v>
      </c>
      <c r="V841">
        <v>5</v>
      </c>
      <c r="W841">
        <f t="shared" si="134"/>
        <v>1</v>
      </c>
      <c r="X841">
        <f>SUM($W$2:W841)</f>
        <v>779</v>
      </c>
      <c r="Y841">
        <f>COUNT($W$2:W841)</f>
        <v>840</v>
      </c>
      <c r="Z841">
        <f t="shared" si="135"/>
        <v>92.738095238095241</v>
      </c>
      <c r="AC841">
        <v>50</v>
      </c>
      <c r="AD841">
        <v>50</v>
      </c>
      <c r="AE841">
        <v>32</v>
      </c>
      <c r="AF841">
        <f t="shared" si="136"/>
        <v>1</v>
      </c>
      <c r="AG841">
        <f>SUM($AF$2:AF841)</f>
        <v>799</v>
      </c>
      <c r="AH841">
        <f>COUNT($AF$2:AF841)</f>
        <v>840</v>
      </c>
      <c r="AI841">
        <f t="shared" si="137"/>
        <v>95.11904761904762</v>
      </c>
      <c r="AL841">
        <v>51</v>
      </c>
      <c r="AM841">
        <v>51</v>
      </c>
      <c r="AN841">
        <v>32</v>
      </c>
      <c r="AO841">
        <f t="shared" si="138"/>
        <v>1</v>
      </c>
      <c r="AP841">
        <f>SUM($AO$2:AO841)</f>
        <v>804</v>
      </c>
      <c r="AQ841">
        <f>COUNT($AO$2:AO841)</f>
        <v>840</v>
      </c>
      <c r="AR841">
        <f t="shared" si="139"/>
        <v>95.714285714285722</v>
      </c>
    </row>
    <row r="842" spans="2:44">
      <c r="B842">
        <v>64</v>
      </c>
      <c r="C842">
        <v>36</v>
      </c>
      <c r="D842">
        <v>4</v>
      </c>
      <c r="E842">
        <f t="shared" si="130"/>
        <v>1</v>
      </c>
      <c r="F842">
        <f>SUM($E$2:E842)</f>
        <v>839</v>
      </c>
      <c r="G842">
        <f>COUNT($E$2:E842)</f>
        <v>841</v>
      </c>
      <c r="H842">
        <f t="shared" si="131"/>
        <v>99.76218787158146</v>
      </c>
      <c r="K842">
        <v>5</v>
      </c>
      <c r="L842">
        <v>5</v>
      </c>
      <c r="M842">
        <v>4</v>
      </c>
      <c r="N842">
        <f t="shared" si="132"/>
        <v>1</v>
      </c>
      <c r="O842">
        <f>SUM($N$2:N842)</f>
        <v>773</v>
      </c>
      <c r="P842">
        <f>COUNT($N$2:N842)</f>
        <v>841</v>
      </c>
      <c r="Q842">
        <f t="shared" si="133"/>
        <v>91.914387633769323</v>
      </c>
      <c r="T842">
        <v>5</v>
      </c>
      <c r="U842">
        <v>5</v>
      </c>
      <c r="V842">
        <v>4</v>
      </c>
      <c r="W842">
        <f t="shared" si="134"/>
        <v>1</v>
      </c>
      <c r="X842">
        <f>SUM($W$2:W842)</f>
        <v>780</v>
      </c>
      <c r="Y842">
        <f>COUNT($W$2:W842)</f>
        <v>841</v>
      </c>
      <c r="Z842">
        <f t="shared" si="135"/>
        <v>92.74673008323424</v>
      </c>
      <c r="AC842">
        <v>50</v>
      </c>
      <c r="AD842">
        <v>50</v>
      </c>
      <c r="AE842">
        <v>39</v>
      </c>
      <c r="AF842">
        <f t="shared" si="136"/>
        <v>1</v>
      </c>
      <c r="AG842">
        <f>SUM($AF$2:AF842)</f>
        <v>800</v>
      </c>
      <c r="AH842">
        <f>COUNT($AF$2:AF842)</f>
        <v>841</v>
      </c>
      <c r="AI842">
        <f t="shared" si="137"/>
        <v>95.124851367419737</v>
      </c>
      <c r="AL842">
        <v>51</v>
      </c>
      <c r="AM842">
        <v>51</v>
      </c>
      <c r="AN842">
        <v>39</v>
      </c>
      <c r="AO842">
        <f t="shared" si="138"/>
        <v>1</v>
      </c>
      <c r="AP842">
        <f>SUM($AO$2:AO842)</f>
        <v>805</v>
      </c>
      <c r="AQ842">
        <f>COUNT($AO$2:AO842)</f>
        <v>841</v>
      </c>
      <c r="AR842">
        <f t="shared" si="139"/>
        <v>95.719381688466115</v>
      </c>
    </row>
    <row r="843" spans="2:44">
      <c r="B843">
        <v>64</v>
      </c>
      <c r="C843">
        <v>36</v>
      </c>
      <c r="D843">
        <v>4</v>
      </c>
      <c r="E843">
        <f t="shared" si="130"/>
        <v>1</v>
      </c>
      <c r="F843">
        <f>SUM($E$2:E843)</f>
        <v>840</v>
      </c>
      <c r="G843">
        <f>COUNT($E$2:E843)</f>
        <v>842</v>
      </c>
      <c r="H843">
        <f t="shared" si="131"/>
        <v>99.762470308788593</v>
      </c>
      <c r="K843">
        <v>5</v>
      </c>
      <c r="L843">
        <v>5</v>
      </c>
      <c r="M843">
        <v>4</v>
      </c>
      <c r="N843">
        <f t="shared" si="132"/>
        <v>1</v>
      </c>
      <c r="O843">
        <f>SUM($N$2:N843)</f>
        <v>774</v>
      </c>
      <c r="P843">
        <f>COUNT($N$2:N843)</f>
        <v>842</v>
      </c>
      <c r="Q843">
        <f t="shared" si="133"/>
        <v>91.923990498812344</v>
      </c>
      <c r="T843">
        <v>5</v>
      </c>
      <c r="U843">
        <v>5</v>
      </c>
      <c r="V843">
        <v>4</v>
      </c>
      <c r="W843">
        <f t="shared" si="134"/>
        <v>1</v>
      </c>
      <c r="X843">
        <f>SUM($W$2:W843)</f>
        <v>781</v>
      </c>
      <c r="Y843">
        <f>COUNT($W$2:W843)</f>
        <v>842</v>
      </c>
      <c r="Z843">
        <f t="shared" si="135"/>
        <v>92.75534441805226</v>
      </c>
      <c r="AC843">
        <v>50</v>
      </c>
      <c r="AD843">
        <v>50</v>
      </c>
      <c r="AE843">
        <v>40</v>
      </c>
      <c r="AF843">
        <f t="shared" si="136"/>
        <v>1</v>
      </c>
      <c r="AG843">
        <f>SUM($AF$2:AF843)</f>
        <v>801</v>
      </c>
      <c r="AH843">
        <f>COUNT($AF$2:AF843)</f>
        <v>842</v>
      </c>
      <c r="AI843">
        <f t="shared" si="137"/>
        <v>95.13064133016627</v>
      </c>
      <c r="AL843">
        <v>51</v>
      </c>
      <c r="AM843">
        <v>51</v>
      </c>
      <c r="AN843">
        <v>40</v>
      </c>
      <c r="AO843">
        <f t="shared" si="138"/>
        <v>1</v>
      </c>
      <c r="AP843">
        <f>SUM($AO$2:AO843)</f>
        <v>806</v>
      </c>
      <c r="AQ843">
        <f>COUNT($AO$2:AO843)</f>
        <v>842</v>
      </c>
      <c r="AR843">
        <f t="shared" si="139"/>
        <v>95.724465558194765</v>
      </c>
    </row>
    <row r="844" spans="2:44">
      <c r="B844">
        <v>64</v>
      </c>
      <c r="C844">
        <v>36</v>
      </c>
      <c r="D844">
        <v>4</v>
      </c>
      <c r="E844">
        <f t="shared" si="130"/>
        <v>1</v>
      </c>
      <c r="F844">
        <f>SUM($E$2:E844)</f>
        <v>841</v>
      </c>
      <c r="G844">
        <f>COUNT($E$2:E844)</f>
        <v>843</v>
      </c>
      <c r="H844">
        <f t="shared" si="131"/>
        <v>99.762752075919337</v>
      </c>
      <c r="K844">
        <v>5</v>
      </c>
      <c r="L844">
        <v>5</v>
      </c>
      <c r="M844">
        <v>4</v>
      </c>
      <c r="N844">
        <f t="shared" si="132"/>
        <v>1</v>
      </c>
      <c r="O844">
        <f>SUM($N$2:N844)</f>
        <v>775</v>
      </c>
      <c r="P844">
        <f>COUNT($N$2:N844)</f>
        <v>843</v>
      </c>
      <c r="Q844">
        <f t="shared" si="133"/>
        <v>91.933570581257413</v>
      </c>
      <c r="T844">
        <v>5</v>
      </c>
      <c r="U844">
        <v>5</v>
      </c>
      <c r="V844">
        <v>4</v>
      </c>
      <c r="W844">
        <f t="shared" si="134"/>
        <v>1</v>
      </c>
      <c r="X844">
        <f>SUM($W$2:W844)</f>
        <v>782</v>
      </c>
      <c r="Y844">
        <f>COUNT($W$2:W844)</f>
        <v>843</v>
      </c>
      <c r="Z844">
        <f t="shared" si="135"/>
        <v>92.763938315539747</v>
      </c>
      <c r="AC844">
        <v>50</v>
      </c>
      <c r="AD844">
        <v>50</v>
      </c>
      <c r="AE844">
        <v>41</v>
      </c>
      <c r="AF844">
        <f t="shared" si="136"/>
        <v>1</v>
      </c>
      <c r="AG844">
        <f>SUM($AF$2:AF844)</f>
        <v>802</v>
      </c>
      <c r="AH844">
        <f>COUNT($AF$2:AF844)</f>
        <v>843</v>
      </c>
      <c r="AI844">
        <f t="shared" si="137"/>
        <v>95.136417556346387</v>
      </c>
      <c r="AL844">
        <v>51</v>
      </c>
      <c r="AM844">
        <v>51</v>
      </c>
      <c r="AN844">
        <v>41</v>
      </c>
      <c r="AO844">
        <f t="shared" si="138"/>
        <v>1</v>
      </c>
      <c r="AP844">
        <f>SUM($AO$2:AO844)</f>
        <v>807</v>
      </c>
      <c r="AQ844">
        <f>COUNT($AO$2:AO844)</f>
        <v>843</v>
      </c>
      <c r="AR844">
        <f t="shared" si="139"/>
        <v>95.729537366548044</v>
      </c>
    </row>
    <row r="845" spans="2:44">
      <c r="B845">
        <v>64</v>
      </c>
      <c r="C845">
        <v>36</v>
      </c>
      <c r="D845">
        <v>4</v>
      </c>
      <c r="E845">
        <f t="shared" si="130"/>
        <v>1</v>
      </c>
      <c r="F845">
        <f>SUM($E$2:E845)</f>
        <v>842</v>
      </c>
      <c r="G845">
        <f>COUNT($E$2:E845)</f>
        <v>844</v>
      </c>
      <c r="H845">
        <f t="shared" si="131"/>
        <v>99.76303317535546</v>
      </c>
      <c r="K845">
        <v>5</v>
      </c>
      <c r="L845">
        <v>5</v>
      </c>
      <c r="M845">
        <v>4</v>
      </c>
      <c r="N845">
        <f t="shared" si="132"/>
        <v>1</v>
      </c>
      <c r="O845">
        <f>SUM($N$2:N845)</f>
        <v>776</v>
      </c>
      <c r="P845">
        <f>COUNT($N$2:N845)</f>
        <v>844</v>
      </c>
      <c r="Q845">
        <f t="shared" si="133"/>
        <v>91.943127962085299</v>
      </c>
      <c r="T845">
        <v>5</v>
      </c>
      <c r="U845">
        <v>5</v>
      </c>
      <c r="V845">
        <v>4</v>
      </c>
      <c r="W845">
        <f t="shared" si="134"/>
        <v>1</v>
      </c>
      <c r="X845">
        <f>SUM($W$2:W845)</f>
        <v>783</v>
      </c>
      <c r="Y845">
        <f>COUNT($W$2:W845)</f>
        <v>844</v>
      </c>
      <c r="Z845">
        <f t="shared" si="135"/>
        <v>92.772511848341239</v>
      </c>
      <c r="AC845">
        <v>50</v>
      </c>
      <c r="AD845">
        <v>50</v>
      </c>
      <c r="AE845">
        <v>35</v>
      </c>
      <c r="AF845">
        <f t="shared" si="136"/>
        <v>1</v>
      </c>
      <c r="AG845">
        <f>SUM($AF$2:AF845)</f>
        <v>803</v>
      </c>
      <c r="AH845">
        <f>COUNT($AF$2:AF845)</f>
        <v>844</v>
      </c>
      <c r="AI845">
        <f t="shared" si="137"/>
        <v>95.142180094786738</v>
      </c>
      <c r="AL845">
        <v>51</v>
      </c>
      <c r="AM845">
        <v>51</v>
      </c>
      <c r="AN845">
        <v>35</v>
      </c>
      <c r="AO845">
        <f t="shared" si="138"/>
        <v>1</v>
      </c>
      <c r="AP845">
        <f>SUM($AO$2:AO845)</f>
        <v>808</v>
      </c>
      <c r="AQ845">
        <f>COUNT($AO$2:AO845)</f>
        <v>844</v>
      </c>
      <c r="AR845">
        <f t="shared" si="139"/>
        <v>95.73459715639811</v>
      </c>
    </row>
    <row r="846" spans="2:44">
      <c r="B846">
        <v>64</v>
      </c>
      <c r="C846">
        <v>36</v>
      </c>
      <c r="D846">
        <v>4</v>
      </c>
      <c r="E846">
        <f t="shared" si="130"/>
        <v>1</v>
      </c>
      <c r="F846">
        <f>SUM($E$2:E846)</f>
        <v>843</v>
      </c>
      <c r="G846">
        <f>COUNT($E$2:E846)</f>
        <v>845</v>
      </c>
      <c r="H846">
        <f t="shared" si="131"/>
        <v>99.763313609467446</v>
      </c>
      <c r="K846">
        <v>5</v>
      </c>
      <c r="L846">
        <v>5</v>
      </c>
      <c r="M846">
        <v>4</v>
      </c>
      <c r="N846">
        <f t="shared" si="132"/>
        <v>1</v>
      </c>
      <c r="O846">
        <f>SUM($N$2:N846)</f>
        <v>777</v>
      </c>
      <c r="P846">
        <f>COUNT($N$2:N846)</f>
        <v>845</v>
      </c>
      <c r="Q846">
        <f t="shared" si="133"/>
        <v>91.952662721893503</v>
      </c>
      <c r="T846">
        <v>5</v>
      </c>
      <c r="U846">
        <v>5</v>
      </c>
      <c r="V846">
        <v>4</v>
      </c>
      <c r="W846">
        <f t="shared" si="134"/>
        <v>1</v>
      </c>
      <c r="X846">
        <f>SUM($W$2:W846)</f>
        <v>784</v>
      </c>
      <c r="Y846">
        <f>COUNT($W$2:W846)</f>
        <v>845</v>
      </c>
      <c r="Z846">
        <f t="shared" si="135"/>
        <v>92.781065088757401</v>
      </c>
      <c r="AC846">
        <v>50</v>
      </c>
      <c r="AD846">
        <v>50</v>
      </c>
      <c r="AE846">
        <v>28</v>
      </c>
      <c r="AF846">
        <f t="shared" si="136"/>
        <v>1</v>
      </c>
      <c r="AG846">
        <f>SUM($AF$2:AF846)</f>
        <v>804</v>
      </c>
      <c r="AH846">
        <f>COUNT($AF$2:AF846)</f>
        <v>845</v>
      </c>
      <c r="AI846">
        <f t="shared" si="137"/>
        <v>95.147928994082847</v>
      </c>
      <c r="AL846">
        <v>51</v>
      </c>
      <c r="AM846">
        <v>51</v>
      </c>
      <c r="AN846">
        <v>28</v>
      </c>
      <c r="AO846">
        <f t="shared" si="138"/>
        <v>1</v>
      </c>
      <c r="AP846">
        <f>SUM($AO$2:AO846)</f>
        <v>809</v>
      </c>
      <c r="AQ846">
        <f>COUNT($AO$2:AO846)</f>
        <v>845</v>
      </c>
      <c r="AR846">
        <f t="shared" si="139"/>
        <v>95.739644970414204</v>
      </c>
    </row>
    <row r="847" spans="2:44">
      <c r="B847">
        <v>64</v>
      </c>
      <c r="C847">
        <v>36</v>
      </c>
      <c r="D847">
        <v>4</v>
      </c>
      <c r="E847">
        <f t="shared" si="130"/>
        <v>1</v>
      </c>
      <c r="F847">
        <f>SUM($E$2:E847)</f>
        <v>844</v>
      </c>
      <c r="G847">
        <f>COUNT($E$2:E847)</f>
        <v>846</v>
      </c>
      <c r="H847">
        <f t="shared" si="131"/>
        <v>99.763593380614651</v>
      </c>
      <c r="K847">
        <v>5</v>
      </c>
      <c r="L847">
        <v>5</v>
      </c>
      <c r="M847">
        <v>4</v>
      </c>
      <c r="N847">
        <f t="shared" si="132"/>
        <v>1</v>
      </c>
      <c r="O847">
        <f>SUM($N$2:N847)</f>
        <v>778</v>
      </c>
      <c r="P847">
        <f>COUNT($N$2:N847)</f>
        <v>846</v>
      </c>
      <c r="Q847">
        <f t="shared" si="133"/>
        <v>91.96217494089835</v>
      </c>
      <c r="T847">
        <v>5</v>
      </c>
      <c r="U847">
        <v>5</v>
      </c>
      <c r="V847">
        <v>4</v>
      </c>
      <c r="W847">
        <f t="shared" si="134"/>
        <v>1</v>
      </c>
      <c r="X847">
        <f>SUM($W$2:W847)</f>
        <v>785</v>
      </c>
      <c r="Y847">
        <f>COUNT($W$2:W847)</f>
        <v>846</v>
      </c>
      <c r="Z847">
        <f t="shared" si="135"/>
        <v>92.789598108747043</v>
      </c>
      <c r="AC847">
        <v>50</v>
      </c>
      <c r="AD847">
        <v>50</v>
      </c>
      <c r="AE847">
        <v>32</v>
      </c>
      <c r="AF847">
        <f t="shared" si="136"/>
        <v>1</v>
      </c>
      <c r="AG847">
        <f>SUM($AF$2:AF847)</f>
        <v>805</v>
      </c>
      <c r="AH847">
        <f>COUNT($AF$2:AF847)</f>
        <v>846</v>
      </c>
      <c r="AI847">
        <f t="shared" si="137"/>
        <v>95.153664302600475</v>
      </c>
      <c r="AL847">
        <v>51</v>
      </c>
      <c r="AM847">
        <v>51</v>
      </c>
      <c r="AN847">
        <v>32</v>
      </c>
      <c r="AO847">
        <f t="shared" si="138"/>
        <v>1</v>
      </c>
      <c r="AP847">
        <f>SUM($AO$2:AO847)</f>
        <v>810</v>
      </c>
      <c r="AQ847">
        <f>COUNT($AO$2:AO847)</f>
        <v>846</v>
      </c>
      <c r="AR847">
        <f t="shared" si="139"/>
        <v>95.744680851063833</v>
      </c>
    </row>
    <row r="848" spans="2:44">
      <c r="B848">
        <v>64</v>
      </c>
      <c r="C848">
        <v>35</v>
      </c>
      <c r="D848">
        <v>4</v>
      </c>
      <c r="E848">
        <f t="shared" si="130"/>
        <v>1</v>
      </c>
      <c r="F848">
        <f>SUM($E$2:E848)</f>
        <v>845</v>
      </c>
      <c r="G848">
        <f>COUNT($E$2:E848)</f>
        <v>847</v>
      </c>
      <c r="H848">
        <f t="shared" si="131"/>
        <v>99.763872491145221</v>
      </c>
      <c r="K848">
        <v>5</v>
      </c>
      <c r="L848">
        <v>5</v>
      </c>
      <c r="M848">
        <v>4</v>
      </c>
      <c r="N848">
        <f t="shared" si="132"/>
        <v>1</v>
      </c>
      <c r="O848">
        <f>SUM($N$2:N848)</f>
        <v>779</v>
      </c>
      <c r="P848">
        <f>COUNT($N$2:N848)</f>
        <v>847</v>
      </c>
      <c r="Q848">
        <f t="shared" si="133"/>
        <v>91.971664698937431</v>
      </c>
      <c r="T848">
        <v>5</v>
      </c>
      <c r="U848">
        <v>5</v>
      </c>
      <c r="V848">
        <v>4</v>
      </c>
      <c r="W848">
        <f t="shared" si="134"/>
        <v>1</v>
      </c>
      <c r="X848">
        <f>SUM($W$2:W848)</f>
        <v>786</v>
      </c>
      <c r="Y848">
        <f>COUNT($W$2:W848)</f>
        <v>847</v>
      </c>
      <c r="Z848">
        <f t="shared" si="135"/>
        <v>92.798110979929163</v>
      </c>
      <c r="AC848">
        <v>50</v>
      </c>
      <c r="AD848">
        <v>50</v>
      </c>
      <c r="AE848">
        <v>33</v>
      </c>
      <c r="AF848">
        <f t="shared" si="136"/>
        <v>1</v>
      </c>
      <c r="AG848">
        <f>SUM($AF$2:AF848)</f>
        <v>806</v>
      </c>
      <c r="AH848">
        <f>COUNT($AF$2:AF848)</f>
        <v>847</v>
      </c>
      <c r="AI848">
        <f t="shared" si="137"/>
        <v>95.159386068476977</v>
      </c>
      <c r="AL848">
        <v>51</v>
      </c>
      <c r="AM848">
        <v>51</v>
      </c>
      <c r="AN848">
        <v>33</v>
      </c>
      <c r="AO848">
        <f t="shared" si="138"/>
        <v>1</v>
      </c>
      <c r="AP848">
        <f>SUM($AO$2:AO848)</f>
        <v>811</v>
      </c>
      <c r="AQ848">
        <f>COUNT($AO$2:AO848)</f>
        <v>847</v>
      </c>
      <c r="AR848">
        <f t="shared" si="139"/>
        <v>95.74970484061393</v>
      </c>
    </row>
    <row r="849" spans="2:44">
      <c r="B849">
        <v>64</v>
      </c>
      <c r="C849">
        <v>35</v>
      </c>
      <c r="D849">
        <v>4</v>
      </c>
      <c r="E849">
        <f t="shared" si="130"/>
        <v>1</v>
      </c>
      <c r="F849">
        <f>SUM($E$2:E849)</f>
        <v>846</v>
      </c>
      <c r="G849">
        <f>COUNT($E$2:E849)</f>
        <v>848</v>
      </c>
      <c r="H849">
        <f t="shared" si="131"/>
        <v>99.764150943396217</v>
      </c>
      <c r="K849">
        <v>5</v>
      </c>
      <c r="L849">
        <v>5</v>
      </c>
      <c r="M849">
        <v>4</v>
      </c>
      <c r="N849">
        <f t="shared" si="132"/>
        <v>1</v>
      </c>
      <c r="O849">
        <f>SUM($N$2:N849)</f>
        <v>780</v>
      </c>
      <c r="P849">
        <f>COUNT($N$2:N849)</f>
        <v>848</v>
      </c>
      <c r="Q849">
        <f t="shared" si="133"/>
        <v>91.981132075471692</v>
      </c>
      <c r="T849">
        <v>5</v>
      </c>
      <c r="U849">
        <v>5</v>
      </c>
      <c r="V849">
        <v>4</v>
      </c>
      <c r="W849">
        <f t="shared" si="134"/>
        <v>1</v>
      </c>
      <c r="X849">
        <f>SUM($W$2:W849)</f>
        <v>787</v>
      </c>
      <c r="Y849">
        <f>COUNT($W$2:W849)</f>
        <v>848</v>
      </c>
      <c r="Z849">
        <f t="shared" si="135"/>
        <v>92.806603773584911</v>
      </c>
      <c r="AC849">
        <v>50</v>
      </c>
      <c r="AD849">
        <v>50</v>
      </c>
      <c r="AE849">
        <v>34</v>
      </c>
      <c r="AF849">
        <f t="shared" si="136"/>
        <v>1</v>
      </c>
      <c r="AG849">
        <f>SUM($AF$2:AF849)</f>
        <v>807</v>
      </c>
      <c r="AH849">
        <f>COUNT($AF$2:AF849)</f>
        <v>848</v>
      </c>
      <c r="AI849">
        <f t="shared" si="137"/>
        <v>95.165094339622641</v>
      </c>
      <c r="AL849">
        <v>51</v>
      </c>
      <c r="AM849">
        <v>51</v>
      </c>
      <c r="AN849">
        <v>34</v>
      </c>
      <c r="AO849">
        <f t="shared" si="138"/>
        <v>1</v>
      </c>
      <c r="AP849">
        <f>SUM($AO$2:AO849)</f>
        <v>812</v>
      </c>
      <c r="AQ849">
        <f>COUNT($AO$2:AO849)</f>
        <v>848</v>
      </c>
      <c r="AR849">
        <f t="shared" si="139"/>
        <v>95.754716981132077</v>
      </c>
    </row>
    <row r="850" spans="2:44">
      <c r="B850">
        <v>64</v>
      </c>
      <c r="C850">
        <v>35</v>
      </c>
      <c r="D850">
        <v>4</v>
      </c>
      <c r="E850">
        <f t="shared" si="130"/>
        <v>1</v>
      </c>
      <c r="F850">
        <f>SUM($E$2:E850)</f>
        <v>847</v>
      </c>
      <c r="G850">
        <f>COUNT($E$2:E850)</f>
        <v>849</v>
      </c>
      <c r="H850">
        <f t="shared" si="131"/>
        <v>99.764428739693756</v>
      </c>
      <c r="K850">
        <v>5</v>
      </c>
      <c r="L850">
        <v>5</v>
      </c>
      <c r="M850">
        <v>4</v>
      </c>
      <c r="N850">
        <f t="shared" si="132"/>
        <v>1</v>
      </c>
      <c r="O850">
        <f>SUM($N$2:N850)</f>
        <v>781</v>
      </c>
      <c r="P850">
        <f>COUNT($N$2:N850)</f>
        <v>849</v>
      </c>
      <c r="Q850">
        <f t="shared" si="133"/>
        <v>91.99057714958775</v>
      </c>
      <c r="T850">
        <v>5</v>
      </c>
      <c r="U850">
        <v>5</v>
      </c>
      <c r="V850">
        <v>4</v>
      </c>
      <c r="W850">
        <f t="shared" si="134"/>
        <v>1</v>
      </c>
      <c r="X850">
        <f>SUM($W$2:W850)</f>
        <v>788</v>
      </c>
      <c r="Y850">
        <f>COUNT($W$2:W850)</f>
        <v>849</v>
      </c>
      <c r="Z850">
        <f t="shared" si="135"/>
        <v>92.815076560659605</v>
      </c>
      <c r="AC850">
        <v>50</v>
      </c>
      <c r="AD850">
        <v>50</v>
      </c>
      <c r="AE850">
        <v>39</v>
      </c>
      <c r="AF850">
        <f t="shared" si="136"/>
        <v>1</v>
      </c>
      <c r="AG850">
        <f>SUM($AF$2:AF850)</f>
        <v>808</v>
      </c>
      <c r="AH850">
        <f>COUNT($AF$2:AF850)</f>
        <v>849</v>
      </c>
      <c r="AI850">
        <f t="shared" si="137"/>
        <v>95.17078916372202</v>
      </c>
      <c r="AL850">
        <v>51</v>
      </c>
      <c r="AM850">
        <v>51</v>
      </c>
      <c r="AN850">
        <v>39</v>
      </c>
      <c r="AO850">
        <f t="shared" si="138"/>
        <v>1</v>
      </c>
      <c r="AP850">
        <f>SUM($AO$2:AO850)</f>
        <v>813</v>
      </c>
      <c r="AQ850">
        <f>COUNT($AO$2:AO850)</f>
        <v>849</v>
      </c>
      <c r="AR850">
        <f t="shared" si="139"/>
        <v>95.759717314487631</v>
      </c>
    </row>
    <row r="851" spans="2:44">
      <c r="B851">
        <v>64</v>
      </c>
      <c r="C851">
        <v>35</v>
      </c>
      <c r="D851">
        <v>4</v>
      </c>
      <c r="E851">
        <f t="shared" si="130"/>
        <v>1</v>
      </c>
      <c r="F851">
        <f>SUM($E$2:E851)</f>
        <v>848</v>
      </c>
      <c r="G851">
        <f>COUNT($E$2:E851)</f>
        <v>850</v>
      </c>
      <c r="H851">
        <f t="shared" si="131"/>
        <v>99.764705882352942</v>
      </c>
      <c r="K851">
        <v>5</v>
      </c>
      <c r="L851">
        <v>5</v>
      </c>
      <c r="M851">
        <v>4</v>
      </c>
      <c r="N851">
        <f t="shared" si="132"/>
        <v>1</v>
      </c>
      <c r="O851">
        <f>SUM($N$2:N851)</f>
        <v>782</v>
      </c>
      <c r="P851">
        <f>COUNT($N$2:N851)</f>
        <v>850</v>
      </c>
      <c r="Q851">
        <f t="shared" si="133"/>
        <v>92</v>
      </c>
      <c r="T851">
        <v>5</v>
      </c>
      <c r="U851">
        <v>5</v>
      </c>
      <c r="V851">
        <v>4</v>
      </c>
      <c r="W851">
        <f t="shared" si="134"/>
        <v>1</v>
      </c>
      <c r="X851">
        <f>SUM($W$2:W851)</f>
        <v>789</v>
      </c>
      <c r="Y851">
        <f>COUNT($W$2:W851)</f>
        <v>850</v>
      </c>
      <c r="Z851">
        <f t="shared" si="135"/>
        <v>92.82352941176471</v>
      </c>
      <c r="AC851">
        <v>50</v>
      </c>
      <c r="AD851">
        <v>50</v>
      </c>
      <c r="AE851">
        <v>44</v>
      </c>
      <c r="AF851">
        <f t="shared" si="136"/>
        <v>1</v>
      </c>
      <c r="AG851">
        <f>SUM($AF$2:AF851)</f>
        <v>809</v>
      </c>
      <c r="AH851">
        <f>COUNT($AF$2:AF851)</f>
        <v>850</v>
      </c>
      <c r="AI851">
        <f t="shared" si="137"/>
        <v>95.17647058823529</v>
      </c>
      <c r="AL851">
        <v>51</v>
      </c>
      <c r="AM851">
        <v>51</v>
      </c>
      <c r="AN851">
        <v>44</v>
      </c>
      <c r="AO851">
        <f t="shared" si="138"/>
        <v>1</v>
      </c>
      <c r="AP851">
        <f>SUM($AO$2:AO851)</f>
        <v>814</v>
      </c>
      <c r="AQ851">
        <f>COUNT($AO$2:AO851)</f>
        <v>850</v>
      </c>
      <c r="AR851">
        <f t="shared" si="139"/>
        <v>95.764705882352942</v>
      </c>
    </row>
    <row r="852" spans="2:44">
      <c r="B852">
        <v>64</v>
      </c>
      <c r="C852">
        <v>35</v>
      </c>
      <c r="D852">
        <v>5</v>
      </c>
      <c r="E852">
        <f t="shared" si="130"/>
        <v>1</v>
      </c>
      <c r="F852">
        <f>SUM($E$2:E852)</f>
        <v>849</v>
      </c>
      <c r="G852">
        <f>COUNT($E$2:E852)</f>
        <v>851</v>
      </c>
      <c r="H852">
        <f t="shared" si="131"/>
        <v>99.764982373678023</v>
      </c>
      <c r="K852">
        <v>5</v>
      </c>
      <c r="L852">
        <v>5</v>
      </c>
      <c r="M852">
        <v>5</v>
      </c>
      <c r="N852">
        <f t="shared" si="132"/>
        <v>1</v>
      </c>
      <c r="O852">
        <f>SUM($N$2:N852)</f>
        <v>783</v>
      </c>
      <c r="P852">
        <f>COUNT($N$2:N852)</f>
        <v>851</v>
      </c>
      <c r="Q852">
        <f t="shared" si="133"/>
        <v>92.009400705052883</v>
      </c>
      <c r="T852">
        <v>5</v>
      </c>
      <c r="U852">
        <v>5</v>
      </c>
      <c r="V852">
        <v>5</v>
      </c>
      <c r="W852">
        <f t="shared" si="134"/>
        <v>1</v>
      </c>
      <c r="X852">
        <f>SUM($W$2:W852)</f>
        <v>790</v>
      </c>
      <c r="Y852">
        <f>COUNT($W$2:W852)</f>
        <v>851</v>
      </c>
      <c r="Z852">
        <f t="shared" si="135"/>
        <v>92.831962397179794</v>
      </c>
      <c r="AC852">
        <v>50</v>
      </c>
      <c r="AD852">
        <v>50</v>
      </c>
      <c r="AE852">
        <v>30</v>
      </c>
      <c r="AF852">
        <f t="shared" si="136"/>
        <v>1</v>
      </c>
      <c r="AG852">
        <f>SUM($AF$2:AF852)</f>
        <v>810</v>
      </c>
      <c r="AH852">
        <f>COUNT($AF$2:AF852)</f>
        <v>851</v>
      </c>
      <c r="AI852">
        <f t="shared" si="137"/>
        <v>95.182138660399531</v>
      </c>
      <c r="AL852">
        <v>51</v>
      </c>
      <c r="AM852">
        <v>51</v>
      </c>
      <c r="AN852">
        <v>30</v>
      </c>
      <c r="AO852">
        <f t="shared" si="138"/>
        <v>1</v>
      </c>
      <c r="AP852">
        <f>SUM($AO$2:AO852)</f>
        <v>815</v>
      </c>
      <c r="AQ852">
        <f>COUNT($AO$2:AO852)</f>
        <v>851</v>
      </c>
      <c r="AR852">
        <f t="shared" si="139"/>
        <v>95.769682726204465</v>
      </c>
    </row>
    <row r="853" spans="2:44">
      <c r="B853">
        <v>64</v>
      </c>
      <c r="C853">
        <v>35</v>
      </c>
      <c r="D853">
        <v>4</v>
      </c>
      <c r="E853">
        <f t="shared" si="130"/>
        <v>1</v>
      </c>
      <c r="F853">
        <f>SUM($E$2:E853)</f>
        <v>850</v>
      </c>
      <c r="G853">
        <f>COUNT($E$2:E853)</f>
        <v>852</v>
      </c>
      <c r="H853">
        <f t="shared" si="131"/>
        <v>99.765258215962433</v>
      </c>
      <c r="K853">
        <v>5</v>
      </c>
      <c r="L853">
        <v>5</v>
      </c>
      <c r="M853">
        <v>4</v>
      </c>
      <c r="N853">
        <f t="shared" si="132"/>
        <v>1</v>
      </c>
      <c r="O853">
        <f>SUM($N$2:N853)</f>
        <v>784</v>
      </c>
      <c r="P853">
        <f>COUNT($N$2:N853)</f>
        <v>852</v>
      </c>
      <c r="Q853">
        <f t="shared" si="133"/>
        <v>92.018779342723008</v>
      </c>
      <c r="T853">
        <v>5</v>
      </c>
      <c r="U853">
        <v>5</v>
      </c>
      <c r="V853">
        <v>4</v>
      </c>
      <c r="W853">
        <f t="shared" si="134"/>
        <v>1</v>
      </c>
      <c r="X853">
        <f>SUM($W$2:W853)</f>
        <v>791</v>
      </c>
      <c r="Y853">
        <f>COUNT($W$2:W853)</f>
        <v>852</v>
      </c>
      <c r="Z853">
        <f t="shared" si="135"/>
        <v>92.840375586854464</v>
      </c>
      <c r="AC853">
        <v>50</v>
      </c>
      <c r="AD853">
        <v>50</v>
      </c>
      <c r="AE853">
        <v>42</v>
      </c>
      <c r="AF853">
        <f t="shared" si="136"/>
        <v>1</v>
      </c>
      <c r="AG853">
        <f>SUM($AF$2:AF853)</f>
        <v>811</v>
      </c>
      <c r="AH853">
        <f>COUNT($AF$2:AF853)</f>
        <v>852</v>
      </c>
      <c r="AI853">
        <f t="shared" si="137"/>
        <v>95.187793427230048</v>
      </c>
      <c r="AL853">
        <v>51</v>
      </c>
      <c r="AM853">
        <v>51</v>
      </c>
      <c r="AN853">
        <v>42</v>
      </c>
      <c r="AO853">
        <f t="shared" si="138"/>
        <v>1</v>
      </c>
      <c r="AP853">
        <f>SUM($AO$2:AO853)</f>
        <v>816</v>
      </c>
      <c r="AQ853">
        <f>COUNT($AO$2:AO853)</f>
        <v>852</v>
      </c>
      <c r="AR853">
        <f t="shared" si="139"/>
        <v>95.774647887323937</v>
      </c>
    </row>
    <row r="854" spans="2:44">
      <c r="B854">
        <v>64</v>
      </c>
      <c r="C854">
        <v>35</v>
      </c>
      <c r="D854">
        <v>5</v>
      </c>
      <c r="E854">
        <f t="shared" si="130"/>
        <v>1</v>
      </c>
      <c r="F854">
        <f>SUM($E$2:E854)</f>
        <v>851</v>
      </c>
      <c r="G854">
        <f>COUNT($E$2:E854)</f>
        <v>853</v>
      </c>
      <c r="H854">
        <f t="shared" si="131"/>
        <v>99.76553341148886</v>
      </c>
      <c r="K854">
        <v>5</v>
      </c>
      <c r="L854">
        <v>5</v>
      </c>
      <c r="M854">
        <v>5</v>
      </c>
      <c r="N854">
        <f t="shared" si="132"/>
        <v>1</v>
      </c>
      <c r="O854">
        <f>SUM($N$2:N854)</f>
        <v>785</v>
      </c>
      <c r="P854">
        <f>COUNT($N$2:N854)</f>
        <v>853</v>
      </c>
      <c r="Q854">
        <f t="shared" si="133"/>
        <v>92.028135990621337</v>
      </c>
      <c r="T854">
        <v>5</v>
      </c>
      <c r="U854">
        <v>5</v>
      </c>
      <c r="V854">
        <v>5</v>
      </c>
      <c r="W854">
        <f t="shared" si="134"/>
        <v>1</v>
      </c>
      <c r="X854">
        <f>SUM($W$2:W854)</f>
        <v>792</v>
      </c>
      <c r="Y854">
        <f>COUNT($W$2:W854)</f>
        <v>853</v>
      </c>
      <c r="Z854">
        <f t="shared" si="135"/>
        <v>92.848769050410311</v>
      </c>
      <c r="AC854">
        <v>50</v>
      </c>
      <c r="AD854">
        <v>50</v>
      </c>
      <c r="AE854">
        <v>31</v>
      </c>
      <c r="AF854">
        <f t="shared" si="136"/>
        <v>1</v>
      </c>
      <c r="AG854">
        <f>SUM($AF$2:AF854)</f>
        <v>812</v>
      </c>
      <c r="AH854">
        <f>COUNT($AF$2:AF854)</f>
        <v>853</v>
      </c>
      <c r="AI854">
        <f t="shared" si="137"/>
        <v>95.193434935521694</v>
      </c>
      <c r="AL854">
        <v>51</v>
      </c>
      <c r="AM854">
        <v>51</v>
      </c>
      <c r="AN854">
        <v>31</v>
      </c>
      <c r="AO854">
        <f t="shared" si="138"/>
        <v>1</v>
      </c>
      <c r="AP854">
        <f>SUM($AO$2:AO854)</f>
        <v>817</v>
      </c>
      <c r="AQ854">
        <f>COUNT($AO$2:AO854)</f>
        <v>853</v>
      </c>
      <c r="AR854">
        <f t="shared" si="139"/>
        <v>95.779601406799529</v>
      </c>
    </row>
    <row r="855" spans="2:44">
      <c r="B855">
        <v>64</v>
      </c>
      <c r="C855">
        <v>35</v>
      </c>
      <c r="D855">
        <v>4</v>
      </c>
      <c r="E855">
        <f t="shared" si="130"/>
        <v>1</v>
      </c>
      <c r="F855">
        <f>SUM($E$2:E855)</f>
        <v>852</v>
      </c>
      <c r="G855">
        <f>COUNT($E$2:E855)</f>
        <v>854</v>
      </c>
      <c r="H855">
        <f t="shared" si="131"/>
        <v>99.76580796252928</v>
      </c>
      <c r="K855">
        <v>5</v>
      </c>
      <c r="L855">
        <v>5</v>
      </c>
      <c r="M855">
        <v>4</v>
      </c>
      <c r="N855">
        <f t="shared" si="132"/>
        <v>1</v>
      </c>
      <c r="O855">
        <f>SUM($N$2:N855)</f>
        <v>786</v>
      </c>
      <c r="P855">
        <f>COUNT($N$2:N855)</f>
        <v>854</v>
      </c>
      <c r="Q855">
        <f t="shared" si="133"/>
        <v>92.03747072599532</v>
      </c>
      <c r="T855">
        <v>5</v>
      </c>
      <c r="U855">
        <v>5</v>
      </c>
      <c r="V855">
        <v>4</v>
      </c>
      <c r="W855">
        <f t="shared" si="134"/>
        <v>1</v>
      </c>
      <c r="X855">
        <f>SUM($W$2:W855)</f>
        <v>793</v>
      </c>
      <c r="Y855">
        <f>COUNT($W$2:W855)</f>
        <v>854</v>
      </c>
      <c r="Z855">
        <f t="shared" si="135"/>
        <v>92.857142857142861</v>
      </c>
      <c r="AC855">
        <v>50</v>
      </c>
      <c r="AD855">
        <v>50</v>
      </c>
      <c r="AE855">
        <v>38</v>
      </c>
      <c r="AF855">
        <f t="shared" si="136"/>
        <v>1</v>
      </c>
      <c r="AG855">
        <f>SUM($AF$2:AF855)</f>
        <v>813</v>
      </c>
      <c r="AH855">
        <f>COUNT($AF$2:AF855)</f>
        <v>854</v>
      </c>
      <c r="AI855">
        <f t="shared" si="137"/>
        <v>95.199063231850118</v>
      </c>
      <c r="AL855">
        <v>51</v>
      </c>
      <c r="AM855">
        <v>51</v>
      </c>
      <c r="AN855">
        <v>38</v>
      </c>
      <c r="AO855">
        <f t="shared" si="138"/>
        <v>1</v>
      </c>
      <c r="AP855">
        <f>SUM($AO$2:AO855)</f>
        <v>818</v>
      </c>
      <c r="AQ855">
        <f>COUNT($AO$2:AO855)</f>
        <v>854</v>
      </c>
      <c r="AR855">
        <f t="shared" si="139"/>
        <v>95.784543325526926</v>
      </c>
    </row>
    <row r="856" spans="2:44">
      <c r="B856">
        <v>64</v>
      </c>
      <c r="C856">
        <v>35</v>
      </c>
      <c r="D856">
        <v>4</v>
      </c>
      <c r="E856">
        <f t="shared" si="130"/>
        <v>1</v>
      </c>
      <c r="F856">
        <f>SUM($E$2:E856)</f>
        <v>853</v>
      </c>
      <c r="G856">
        <f>COUNT($E$2:E856)</f>
        <v>855</v>
      </c>
      <c r="H856">
        <f t="shared" si="131"/>
        <v>99.766081871345023</v>
      </c>
      <c r="K856">
        <v>5</v>
      </c>
      <c r="L856">
        <v>5</v>
      </c>
      <c r="M856">
        <v>4</v>
      </c>
      <c r="N856">
        <f t="shared" si="132"/>
        <v>1</v>
      </c>
      <c r="O856">
        <f>SUM($N$2:N856)</f>
        <v>787</v>
      </c>
      <c r="P856">
        <f>COUNT($N$2:N856)</f>
        <v>855</v>
      </c>
      <c r="Q856">
        <f t="shared" si="133"/>
        <v>92.046783625730995</v>
      </c>
      <c r="T856">
        <v>5</v>
      </c>
      <c r="U856">
        <v>5</v>
      </c>
      <c r="V856">
        <v>4</v>
      </c>
      <c r="W856">
        <f t="shared" si="134"/>
        <v>1</v>
      </c>
      <c r="X856">
        <f>SUM($W$2:W856)</f>
        <v>794</v>
      </c>
      <c r="Y856">
        <f>COUNT($W$2:W856)</f>
        <v>855</v>
      </c>
      <c r="Z856">
        <f t="shared" si="135"/>
        <v>92.865497076023402</v>
      </c>
      <c r="AC856">
        <v>50</v>
      </c>
      <c r="AD856">
        <v>50</v>
      </c>
      <c r="AE856">
        <v>36</v>
      </c>
      <c r="AF856">
        <f t="shared" si="136"/>
        <v>1</v>
      </c>
      <c r="AG856">
        <f>SUM($AF$2:AF856)</f>
        <v>814</v>
      </c>
      <c r="AH856">
        <f>COUNT($AF$2:AF856)</f>
        <v>855</v>
      </c>
      <c r="AI856">
        <f t="shared" si="137"/>
        <v>95.204678362573105</v>
      </c>
      <c r="AL856">
        <v>51</v>
      </c>
      <c r="AM856">
        <v>51</v>
      </c>
      <c r="AN856">
        <v>36</v>
      </c>
      <c r="AO856">
        <f t="shared" si="138"/>
        <v>1</v>
      </c>
      <c r="AP856">
        <f>SUM($AO$2:AO856)</f>
        <v>819</v>
      </c>
      <c r="AQ856">
        <f>COUNT($AO$2:AO856)</f>
        <v>855</v>
      </c>
      <c r="AR856">
        <f t="shared" si="139"/>
        <v>95.78947368421052</v>
      </c>
    </row>
    <row r="857" spans="2:44">
      <c r="B857">
        <v>64</v>
      </c>
      <c r="C857">
        <v>36</v>
      </c>
      <c r="D857">
        <v>4</v>
      </c>
      <c r="E857">
        <f t="shared" si="130"/>
        <v>1</v>
      </c>
      <c r="F857">
        <f>SUM($E$2:E857)</f>
        <v>854</v>
      </c>
      <c r="G857">
        <f>COUNT($E$2:E857)</f>
        <v>856</v>
      </c>
      <c r="H857">
        <f t="shared" si="131"/>
        <v>99.766355140186917</v>
      </c>
      <c r="K857">
        <v>5</v>
      </c>
      <c r="L857">
        <v>5</v>
      </c>
      <c r="M857">
        <v>4</v>
      </c>
      <c r="N857">
        <f t="shared" si="132"/>
        <v>1</v>
      </c>
      <c r="O857">
        <f>SUM($N$2:N857)</f>
        <v>788</v>
      </c>
      <c r="P857">
        <f>COUNT($N$2:N857)</f>
        <v>856</v>
      </c>
      <c r="Q857">
        <f t="shared" si="133"/>
        <v>92.056074766355138</v>
      </c>
      <c r="T857">
        <v>5</v>
      </c>
      <c r="U857">
        <v>5</v>
      </c>
      <c r="V857">
        <v>4</v>
      </c>
      <c r="W857">
        <f t="shared" si="134"/>
        <v>1</v>
      </c>
      <c r="X857">
        <f>SUM($W$2:W857)</f>
        <v>795</v>
      </c>
      <c r="Y857">
        <f>COUNT($W$2:W857)</f>
        <v>856</v>
      </c>
      <c r="Z857">
        <f t="shared" si="135"/>
        <v>92.873831775700936</v>
      </c>
      <c r="AC857">
        <v>50</v>
      </c>
      <c r="AD857">
        <v>50</v>
      </c>
      <c r="AE857">
        <v>34</v>
      </c>
      <c r="AF857">
        <f t="shared" si="136"/>
        <v>1</v>
      </c>
      <c r="AG857">
        <f>SUM($AF$2:AF857)</f>
        <v>815</v>
      </c>
      <c r="AH857">
        <f>COUNT($AF$2:AF857)</f>
        <v>856</v>
      </c>
      <c r="AI857">
        <f t="shared" si="137"/>
        <v>95.210280373831779</v>
      </c>
      <c r="AL857">
        <v>51</v>
      </c>
      <c r="AM857">
        <v>51</v>
      </c>
      <c r="AN857">
        <v>34</v>
      </c>
      <c r="AO857">
        <f t="shared" si="138"/>
        <v>1</v>
      </c>
      <c r="AP857">
        <f>SUM($AO$2:AO857)</f>
        <v>820</v>
      </c>
      <c r="AQ857">
        <f>COUNT($AO$2:AO857)</f>
        <v>856</v>
      </c>
      <c r="AR857">
        <f t="shared" si="139"/>
        <v>95.794392523364493</v>
      </c>
    </row>
    <row r="858" spans="2:44">
      <c r="B858">
        <v>64</v>
      </c>
      <c r="C858">
        <v>36</v>
      </c>
      <c r="D858">
        <v>5</v>
      </c>
      <c r="E858">
        <f t="shared" si="130"/>
        <v>1</v>
      </c>
      <c r="F858">
        <f>SUM($E$2:E858)</f>
        <v>855</v>
      </c>
      <c r="G858">
        <f>COUNT($E$2:E858)</f>
        <v>857</v>
      </c>
      <c r="H858">
        <f t="shared" si="131"/>
        <v>99.766627771295219</v>
      </c>
      <c r="K858">
        <v>5</v>
      </c>
      <c r="L858">
        <v>5</v>
      </c>
      <c r="M858">
        <v>5</v>
      </c>
      <c r="N858">
        <f t="shared" si="132"/>
        <v>1</v>
      </c>
      <c r="O858">
        <f>SUM($N$2:N858)</f>
        <v>789</v>
      </c>
      <c r="P858">
        <f>COUNT($N$2:N858)</f>
        <v>857</v>
      </c>
      <c r="Q858">
        <f t="shared" si="133"/>
        <v>92.065344224037332</v>
      </c>
      <c r="T858">
        <v>5</v>
      </c>
      <c r="U858">
        <v>5</v>
      </c>
      <c r="V858">
        <v>5</v>
      </c>
      <c r="W858">
        <f t="shared" si="134"/>
        <v>1</v>
      </c>
      <c r="X858">
        <f>SUM($W$2:W858)</f>
        <v>796</v>
      </c>
      <c r="Y858">
        <f>COUNT($W$2:W858)</f>
        <v>857</v>
      </c>
      <c r="Z858">
        <f t="shared" si="135"/>
        <v>92.882147024504079</v>
      </c>
      <c r="AC858">
        <v>50</v>
      </c>
      <c r="AD858">
        <v>50</v>
      </c>
      <c r="AE858">
        <v>41</v>
      </c>
      <c r="AF858">
        <f t="shared" si="136"/>
        <v>1</v>
      </c>
      <c r="AG858">
        <f>SUM($AF$2:AF858)</f>
        <v>816</v>
      </c>
      <c r="AH858">
        <f>COUNT($AF$2:AF858)</f>
        <v>857</v>
      </c>
      <c r="AI858">
        <f t="shared" si="137"/>
        <v>95.215869311551927</v>
      </c>
      <c r="AL858">
        <v>51</v>
      </c>
      <c r="AM858">
        <v>51</v>
      </c>
      <c r="AN858">
        <v>41</v>
      </c>
      <c r="AO858">
        <f t="shared" si="138"/>
        <v>1</v>
      </c>
      <c r="AP858">
        <f>SUM($AO$2:AO858)</f>
        <v>821</v>
      </c>
      <c r="AQ858">
        <f>COUNT($AO$2:AO858)</f>
        <v>857</v>
      </c>
      <c r="AR858">
        <f t="shared" si="139"/>
        <v>95.799299883313878</v>
      </c>
    </row>
    <row r="859" spans="2:44">
      <c r="B859">
        <v>64</v>
      </c>
      <c r="C859">
        <v>36</v>
      </c>
      <c r="D859">
        <v>4</v>
      </c>
      <c r="E859">
        <f t="shared" si="130"/>
        <v>1</v>
      </c>
      <c r="F859">
        <f>SUM($E$2:E859)</f>
        <v>856</v>
      </c>
      <c r="G859">
        <f>COUNT($E$2:E859)</f>
        <v>858</v>
      </c>
      <c r="H859">
        <f t="shared" si="131"/>
        <v>99.766899766899769</v>
      </c>
      <c r="K859">
        <v>5</v>
      </c>
      <c r="L859">
        <v>5</v>
      </c>
      <c r="M859">
        <v>4</v>
      </c>
      <c r="N859">
        <f t="shared" si="132"/>
        <v>1</v>
      </c>
      <c r="O859">
        <f>SUM($N$2:N859)</f>
        <v>790</v>
      </c>
      <c r="P859">
        <f>COUNT($N$2:N859)</f>
        <v>858</v>
      </c>
      <c r="Q859">
        <f t="shared" si="133"/>
        <v>92.074592074592076</v>
      </c>
      <c r="T859">
        <v>5</v>
      </c>
      <c r="U859">
        <v>5</v>
      </c>
      <c r="V859">
        <v>4</v>
      </c>
      <c r="W859">
        <f t="shared" si="134"/>
        <v>1</v>
      </c>
      <c r="X859">
        <f>SUM($W$2:W859)</f>
        <v>797</v>
      </c>
      <c r="Y859">
        <f>COUNT($W$2:W859)</f>
        <v>858</v>
      </c>
      <c r="Z859">
        <f t="shared" si="135"/>
        <v>92.890442890442898</v>
      </c>
      <c r="AC859">
        <v>50</v>
      </c>
      <c r="AD859">
        <v>50</v>
      </c>
      <c r="AE859">
        <v>34</v>
      </c>
      <c r="AF859">
        <f t="shared" si="136"/>
        <v>1</v>
      </c>
      <c r="AG859">
        <f>SUM($AF$2:AF859)</f>
        <v>817</v>
      </c>
      <c r="AH859">
        <f>COUNT($AF$2:AF859)</f>
        <v>858</v>
      </c>
      <c r="AI859">
        <f t="shared" si="137"/>
        <v>95.221445221445222</v>
      </c>
      <c r="AL859">
        <v>51</v>
      </c>
      <c r="AM859">
        <v>51</v>
      </c>
      <c r="AN859">
        <v>34</v>
      </c>
      <c r="AO859">
        <f t="shared" si="138"/>
        <v>1</v>
      </c>
      <c r="AP859">
        <f>SUM($AO$2:AO859)</f>
        <v>822</v>
      </c>
      <c r="AQ859">
        <f>COUNT($AO$2:AO859)</f>
        <v>858</v>
      </c>
      <c r="AR859">
        <f t="shared" si="139"/>
        <v>95.8041958041958</v>
      </c>
    </row>
    <row r="860" spans="2:44">
      <c r="B860">
        <v>64</v>
      </c>
      <c r="C860">
        <v>36</v>
      </c>
      <c r="D860">
        <v>4</v>
      </c>
      <c r="E860">
        <f t="shared" si="130"/>
        <v>1</v>
      </c>
      <c r="F860">
        <f>SUM($E$2:E860)</f>
        <v>857</v>
      </c>
      <c r="G860">
        <f>COUNT($E$2:E860)</f>
        <v>859</v>
      </c>
      <c r="H860">
        <f t="shared" si="131"/>
        <v>99.767171129220017</v>
      </c>
      <c r="K860">
        <v>5</v>
      </c>
      <c r="L860">
        <v>5</v>
      </c>
      <c r="M860">
        <v>4</v>
      </c>
      <c r="N860">
        <f t="shared" si="132"/>
        <v>1</v>
      </c>
      <c r="O860">
        <f>SUM($N$2:N860)</f>
        <v>791</v>
      </c>
      <c r="P860">
        <f>COUNT($N$2:N860)</f>
        <v>859</v>
      </c>
      <c r="Q860">
        <f t="shared" si="133"/>
        <v>92.083818393480783</v>
      </c>
      <c r="T860">
        <v>5</v>
      </c>
      <c r="U860">
        <v>5</v>
      </c>
      <c r="V860">
        <v>4</v>
      </c>
      <c r="W860">
        <f t="shared" si="134"/>
        <v>1</v>
      </c>
      <c r="X860">
        <f>SUM($W$2:W860)</f>
        <v>798</v>
      </c>
      <c r="Y860">
        <f>COUNT($W$2:W860)</f>
        <v>859</v>
      </c>
      <c r="Z860">
        <f t="shared" si="135"/>
        <v>92.898719441210716</v>
      </c>
      <c r="AC860">
        <v>50</v>
      </c>
      <c r="AD860">
        <v>50</v>
      </c>
      <c r="AE860">
        <v>34</v>
      </c>
      <c r="AF860">
        <f t="shared" si="136"/>
        <v>1</v>
      </c>
      <c r="AG860">
        <f>SUM($AF$2:AF860)</f>
        <v>818</v>
      </c>
      <c r="AH860">
        <f>COUNT($AF$2:AF860)</f>
        <v>859</v>
      </c>
      <c r="AI860">
        <f t="shared" si="137"/>
        <v>95.227008149010473</v>
      </c>
      <c r="AL860">
        <v>51</v>
      </c>
      <c r="AM860">
        <v>51</v>
      </c>
      <c r="AN860">
        <v>34</v>
      </c>
      <c r="AO860">
        <f t="shared" si="138"/>
        <v>1</v>
      </c>
      <c r="AP860">
        <f>SUM($AO$2:AO860)</f>
        <v>823</v>
      </c>
      <c r="AQ860">
        <f>COUNT($AO$2:AO860)</f>
        <v>859</v>
      </c>
      <c r="AR860">
        <f t="shared" si="139"/>
        <v>95.809080325960423</v>
      </c>
    </row>
    <row r="861" spans="2:44">
      <c r="B861">
        <v>64</v>
      </c>
      <c r="C861">
        <v>36</v>
      </c>
      <c r="D861">
        <v>4</v>
      </c>
      <c r="E861">
        <f t="shared" si="130"/>
        <v>1</v>
      </c>
      <c r="F861">
        <f>SUM($E$2:E861)</f>
        <v>858</v>
      </c>
      <c r="G861">
        <f>COUNT($E$2:E861)</f>
        <v>860</v>
      </c>
      <c r="H861">
        <f t="shared" si="131"/>
        <v>99.767441860465112</v>
      </c>
      <c r="K861">
        <v>5</v>
      </c>
      <c r="L861">
        <v>5</v>
      </c>
      <c r="M861">
        <v>4</v>
      </c>
      <c r="N861">
        <f t="shared" si="132"/>
        <v>1</v>
      </c>
      <c r="O861">
        <f>SUM($N$2:N861)</f>
        <v>792</v>
      </c>
      <c r="P861">
        <f>COUNT($N$2:N861)</f>
        <v>860</v>
      </c>
      <c r="Q861">
        <f t="shared" si="133"/>
        <v>92.093023255813961</v>
      </c>
      <c r="T861">
        <v>5</v>
      </c>
      <c r="U861">
        <v>5</v>
      </c>
      <c r="V861">
        <v>4</v>
      </c>
      <c r="W861">
        <f t="shared" si="134"/>
        <v>1</v>
      </c>
      <c r="X861">
        <f>SUM($W$2:W861)</f>
        <v>799</v>
      </c>
      <c r="Y861">
        <f>COUNT($W$2:W861)</f>
        <v>860</v>
      </c>
      <c r="Z861">
        <f t="shared" si="135"/>
        <v>92.906976744186039</v>
      </c>
      <c r="AC861">
        <v>50</v>
      </c>
      <c r="AD861">
        <v>50</v>
      </c>
      <c r="AE861">
        <v>37</v>
      </c>
      <c r="AF861">
        <f t="shared" si="136"/>
        <v>1</v>
      </c>
      <c r="AG861">
        <f>SUM($AF$2:AF861)</f>
        <v>819</v>
      </c>
      <c r="AH861">
        <f>COUNT($AF$2:AF861)</f>
        <v>860</v>
      </c>
      <c r="AI861">
        <f t="shared" si="137"/>
        <v>95.232558139534888</v>
      </c>
      <c r="AL861">
        <v>51</v>
      </c>
      <c r="AM861">
        <v>51</v>
      </c>
      <c r="AN861">
        <v>37</v>
      </c>
      <c r="AO861">
        <f t="shared" si="138"/>
        <v>1</v>
      </c>
      <c r="AP861">
        <f>SUM($AO$2:AO861)</f>
        <v>824</v>
      </c>
      <c r="AQ861">
        <f>COUNT($AO$2:AO861)</f>
        <v>860</v>
      </c>
      <c r="AR861">
        <f t="shared" si="139"/>
        <v>95.813953488372093</v>
      </c>
    </row>
    <row r="862" spans="2:44">
      <c r="B862">
        <v>64</v>
      </c>
      <c r="C862">
        <v>36</v>
      </c>
      <c r="D862">
        <v>4</v>
      </c>
      <c r="E862">
        <f t="shared" si="130"/>
        <v>1</v>
      </c>
      <c r="F862">
        <f>SUM($E$2:E862)</f>
        <v>859</v>
      </c>
      <c r="G862">
        <f>COUNT($E$2:E862)</f>
        <v>861</v>
      </c>
      <c r="H862">
        <f t="shared" si="131"/>
        <v>99.767711962833914</v>
      </c>
      <c r="K862">
        <v>5</v>
      </c>
      <c r="L862">
        <v>5</v>
      </c>
      <c r="M862">
        <v>4</v>
      </c>
      <c r="N862">
        <f t="shared" si="132"/>
        <v>1</v>
      </c>
      <c r="O862">
        <f>SUM($N$2:N862)</f>
        <v>793</v>
      </c>
      <c r="P862">
        <f>COUNT($N$2:N862)</f>
        <v>861</v>
      </c>
      <c r="Q862">
        <f t="shared" si="133"/>
        <v>92.102206736353082</v>
      </c>
      <c r="T862">
        <v>5</v>
      </c>
      <c r="U862">
        <v>5</v>
      </c>
      <c r="V862">
        <v>4</v>
      </c>
      <c r="W862">
        <f t="shared" si="134"/>
        <v>1</v>
      </c>
      <c r="X862">
        <f>SUM($W$2:W862)</f>
        <v>800</v>
      </c>
      <c r="Y862">
        <f>COUNT($W$2:W862)</f>
        <v>861</v>
      </c>
      <c r="Z862">
        <f t="shared" si="135"/>
        <v>92.915214866434383</v>
      </c>
      <c r="AC862">
        <v>50</v>
      </c>
      <c r="AD862">
        <v>50</v>
      </c>
      <c r="AE862">
        <v>38</v>
      </c>
      <c r="AF862">
        <f t="shared" si="136"/>
        <v>1</v>
      </c>
      <c r="AG862">
        <f>SUM($AF$2:AF862)</f>
        <v>820</v>
      </c>
      <c r="AH862">
        <f>COUNT($AF$2:AF862)</f>
        <v>861</v>
      </c>
      <c r="AI862">
        <f t="shared" si="137"/>
        <v>95.238095238095227</v>
      </c>
      <c r="AL862">
        <v>51</v>
      </c>
      <c r="AM862">
        <v>51</v>
      </c>
      <c r="AN862">
        <v>38</v>
      </c>
      <c r="AO862">
        <f t="shared" si="138"/>
        <v>1</v>
      </c>
      <c r="AP862">
        <f>SUM($AO$2:AO862)</f>
        <v>825</v>
      </c>
      <c r="AQ862">
        <f>COUNT($AO$2:AO862)</f>
        <v>861</v>
      </c>
      <c r="AR862">
        <f t="shared" si="139"/>
        <v>95.818815331010455</v>
      </c>
    </row>
    <row r="863" spans="2:44">
      <c r="B863">
        <v>64</v>
      </c>
      <c r="C863">
        <v>36</v>
      </c>
      <c r="D863">
        <v>5</v>
      </c>
      <c r="E863">
        <f t="shared" si="130"/>
        <v>1</v>
      </c>
      <c r="F863">
        <f>SUM($E$2:E863)</f>
        <v>860</v>
      </c>
      <c r="G863">
        <f>COUNT($E$2:E863)</f>
        <v>862</v>
      </c>
      <c r="H863">
        <f t="shared" si="131"/>
        <v>99.767981438515079</v>
      </c>
      <c r="K863">
        <v>5</v>
      </c>
      <c r="L863">
        <v>5</v>
      </c>
      <c r="M863">
        <v>5</v>
      </c>
      <c r="N863">
        <f t="shared" si="132"/>
        <v>1</v>
      </c>
      <c r="O863">
        <f>SUM($N$2:N863)</f>
        <v>794</v>
      </c>
      <c r="P863">
        <f>COUNT($N$2:N863)</f>
        <v>862</v>
      </c>
      <c r="Q863">
        <f t="shared" si="133"/>
        <v>92.111368909512763</v>
      </c>
      <c r="T863">
        <v>5</v>
      </c>
      <c r="U863">
        <v>5</v>
      </c>
      <c r="V863">
        <v>5</v>
      </c>
      <c r="W863">
        <f t="shared" si="134"/>
        <v>1</v>
      </c>
      <c r="X863">
        <f>SUM($W$2:W863)</f>
        <v>801</v>
      </c>
      <c r="Y863">
        <f>COUNT($W$2:W863)</f>
        <v>862</v>
      </c>
      <c r="Z863">
        <f t="shared" si="135"/>
        <v>92.923433874709986</v>
      </c>
      <c r="AC863">
        <v>50</v>
      </c>
      <c r="AD863">
        <v>50</v>
      </c>
      <c r="AE863">
        <v>39</v>
      </c>
      <c r="AF863">
        <f t="shared" si="136"/>
        <v>1</v>
      </c>
      <c r="AG863">
        <f>SUM($AF$2:AF863)</f>
        <v>821</v>
      </c>
      <c r="AH863">
        <f>COUNT($AF$2:AF863)</f>
        <v>862</v>
      </c>
      <c r="AI863">
        <f t="shared" si="137"/>
        <v>95.243619489559165</v>
      </c>
      <c r="AL863">
        <v>51</v>
      </c>
      <c r="AM863">
        <v>51</v>
      </c>
      <c r="AN863">
        <v>39</v>
      </c>
      <c r="AO863">
        <f t="shared" si="138"/>
        <v>1</v>
      </c>
      <c r="AP863">
        <f>SUM($AO$2:AO863)</f>
        <v>826</v>
      </c>
      <c r="AQ863">
        <f>COUNT($AO$2:AO863)</f>
        <v>862</v>
      </c>
      <c r="AR863">
        <f t="shared" si="139"/>
        <v>95.823665893271453</v>
      </c>
    </row>
    <row r="864" spans="2:44">
      <c r="B864">
        <v>65</v>
      </c>
      <c r="C864">
        <v>36</v>
      </c>
      <c r="D864">
        <v>4</v>
      </c>
      <c r="E864">
        <f t="shared" si="130"/>
        <v>1</v>
      </c>
      <c r="F864">
        <f>SUM($E$2:E864)</f>
        <v>861</v>
      </c>
      <c r="G864">
        <f>COUNT($E$2:E864)</f>
        <v>863</v>
      </c>
      <c r="H864">
        <f t="shared" si="131"/>
        <v>99.768250289687131</v>
      </c>
      <c r="K864">
        <v>5</v>
      </c>
      <c r="L864">
        <v>5</v>
      </c>
      <c r="M864">
        <v>4</v>
      </c>
      <c r="N864">
        <f t="shared" si="132"/>
        <v>1</v>
      </c>
      <c r="O864">
        <f>SUM($N$2:N864)</f>
        <v>795</v>
      </c>
      <c r="P864">
        <f>COUNT($N$2:N864)</f>
        <v>863</v>
      </c>
      <c r="Q864">
        <f t="shared" si="133"/>
        <v>92.120509849362691</v>
      </c>
      <c r="T864">
        <v>5</v>
      </c>
      <c r="U864">
        <v>5</v>
      </c>
      <c r="V864">
        <v>4</v>
      </c>
      <c r="W864">
        <f t="shared" si="134"/>
        <v>1</v>
      </c>
      <c r="X864">
        <f>SUM($W$2:W864)</f>
        <v>802</v>
      </c>
      <c r="Y864">
        <f>COUNT($W$2:W864)</f>
        <v>863</v>
      </c>
      <c r="Z864">
        <f t="shared" si="135"/>
        <v>92.931633835457703</v>
      </c>
      <c r="AC864">
        <v>50</v>
      </c>
      <c r="AD864">
        <v>50</v>
      </c>
      <c r="AE864">
        <v>33</v>
      </c>
      <c r="AF864">
        <f t="shared" si="136"/>
        <v>1</v>
      </c>
      <c r="AG864">
        <f>SUM($AF$2:AF864)</f>
        <v>822</v>
      </c>
      <c r="AH864">
        <f>COUNT($AF$2:AF864)</f>
        <v>863</v>
      </c>
      <c r="AI864">
        <f t="shared" si="137"/>
        <v>95.249130938586319</v>
      </c>
      <c r="AL864">
        <v>51</v>
      </c>
      <c r="AM864">
        <v>51</v>
      </c>
      <c r="AN864">
        <v>33</v>
      </c>
      <c r="AO864">
        <f t="shared" si="138"/>
        <v>1</v>
      </c>
      <c r="AP864">
        <f>SUM($AO$2:AO864)</f>
        <v>827</v>
      </c>
      <c r="AQ864">
        <f>COUNT($AO$2:AO864)</f>
        <v>863</v>
      </c>
      <c r="AR864">
        <f t="shared" si="139"/>
        <v>95.828505214368491</v>
      </c>
    </row>
    <row r="865" spans="2:44">
      <c r="B865">
        <v>65</v>
      </c>
      <c r="C865">
        <v>36</v>
      </c>
      <c r="D865">
        <v>5</v>
      </c>
      <c r="E865">
        <f t="shared" si="130"/>
        <v>1</v>
      </c>
      <c r="F865">
        <f>SUM($E$2:E865)</f>
        <v>862</v>
      </c>
      <c r="G865">
        <f>COUNT($E$2:E865)</f>
        <v>864</v>
      </c>
      <c r="H865">
        <f t="shared" si="131"/>
        <v>99.768518518518519</v>
      </c>
      <c r="K865">
        <v>5</v>
      </c>
      <c r="L865">
        <v>5</v>
      </c>
      <c r="M865">
        <v>5</v>
      </c>
      <c r="N865">
        <f t="shared" si="132"/>
        <v>1</v>
      </c>
      <c r="O865">
        <f>SUM($N$2:N865)</f>
        <v>796</v>
      </c>
      <c r="P865">
        <f>COUNT($N$2:N865)</f>
        <v>864</v>
      </c>
      <c r="Q865">
        <f t="shared" si="133"/>
        <v>92.129629629629633</v>
      </c>
      <c r="T865">
        <v>5</v>
      </c>
      <c r="U865">
        <v>5</v>
      </c>
      <c r="V865">
        <v>5</v>
      </c>
      <c r="W865">
        <f t="shared" si="134"/>
        <v>1</v>
      </c>
      <c r="X865">
        <f>SUM($W$2:W865)</f>
        <v>803</v>
      </c>
      <c r="Y865">
        <f>COUNT($W$2:W865)</f>
        <v>864</v>
      </c>
      <c r="Z865">
        <f t="shared" si="135"/>
        <v>92.93981481481481</v>
      </c>
      <c r="AC865">
        <v>50</v>
      </c>
      <c r="AD865">
        <v>50</v>
      </c>
      <c r="AE865">
        <v>34</v>
      </c>
      <c r="AF865">
        <f t="shared" si="136"/>
        <v>1</v>
      </c>
      <c r="AG865">
        <f>SUM($AF$2:AF865)</f>
        <v>823</v>
      </c>
      <c r="AH865">
        <f>COUNT($AF$2:AF865)</f>
        <v>864</v>
      </c>
      <c r="AI865">
        <f t="shared" si="137"/>
        <v>95.254629629629633</v>
      </c>
      <c r="AL865">
        <v>51</v>
      </c>
      <c r="AM865">
        <v>51</v>
      </c>
      <c r="AN865">
        <v>34</v>
      </c>
      <c r="AO865">
        <f t="shared" si="138"/>
        <v>1</v>
      </c>
      <c r="AP865">
        <f>SUM($AO$2:AO865)</f>
        <v>828</v>
      </c>
      <c r="AQ865">
        <f>COUNT($AO$2:AO865)</f>
        <v>864</v>
      </c>
      <c r="AR865">
        <f t="shared" si="139"/>
        <v>95.833333333333343</v>
      </c>
    </row>
    <row r="866" spans="2:44">
      <c r="B866">
        <v>65</v>
      </c>
      <c r="C866">
        <v>36</v>
      </c>
      <c r="D866">
        <v>5</v>
      </c>
      <c r="E866">
        <f t="shared" si="130"/>
        <v>1</v>
      </c>
      <c r="F866">
        <f>SUM($E$2:E866)</f>
        <v>863</v>
      </c>
      <c r="G866">
        <f>COUNT($E$2:E866)</f>
        <v>865</v>
      </c>
      <c r="H866">
        <f t="shared" si="131"/>
        <v>99.76878612716763</v>
      </c>
      <c r="K866">
        <v>5</v>
      </c>
      <c r="L866">
        <v>5</v>
      </c>
      <c r="M866">
        <v>5</v>
      </c>
      <c r="N866">
        <f t="shared" si="132"/>
        <v>1</v>
      </c>
      <c r="O866">
        <f>SUM($N$2:N866)</f>
        <v>797</v>
      </c>
      <c r="P866">
        <f>COUNT($N$2:N866)</f>
        <v>865</v>
      </c>
      <c r="Q866">
        <f t="shared" si="133"/>
        <v>92.138728323699425</v>
      </c>
      <c r="T866">
        <v>5</v>
      </c>
      <c r="U866">
        <v>5</v>
      </c>
      <c r="V866">
        <v>5</v>
      </c>
      <c r="W866">
        <f t="shared" si="134"/>
        <v>1</v>
      </c>
      <c r="X866">
        <f>SUM($W$2:W866)</f>
        <v>804</v>
      </c>
      <c r="Y866">
        <f>COUNT($W$2:W866)</f>
        <v>865</v>
      </c>
      <c r="Z866">
        <f t="shared" si="135"/>
        <v>92.947976878612721</v>
      </c>
      <c r="AC866">
        <v>50</v>
      </c>
      <c r="AD866">
        <v>50</v>
      </c>
      <c r="AE866">
        <v>46</v>
      </c>
      <c r="AF866">
        <f t="shared" si="136"/>
        <v>1</v>
      </c>
      <c r="AG866">
        <f>SUM($AF$2:AF866)</f>
        <v>824</v>
      </c>
      <c r="AH866">
        <f>COUNT($AF$2:AF866)</f>
        <v>865</v>
      </c>
      <c r="AI866">
        <f t="shared" si="137"/>
        <v>95.260115606936409</v>
      </c>
      <c r="AL866">
        <v>51</v>
      </c>
      <c r="AM866">
        <v>51</v>
      </c>
      <c r="AN866">
        <v>46</v>
      </c>
      <c r="AO866">
        <f t="shared" si="138"/>
        <v>1</v>
      </c>
      <c r="AP866">
        <f>SUM($AO$2:AO866)</f>
        <v>829</v>
      </c>
      <c r="AQ866">
        <f>COUNT($AO$2:AO866)</f>
        <v>865</v>
      </c>
      <c r="AR866">
        <f t="shared" si="139"/>
        <v>95.838150289017349</v>
      </c>
    </row>
    <row r="867" spans="2:44">
      <c r="B867">
        <v>65</v>
      </c>
      <c r="C867">
        <v>36</v>
      </c>
      <c r="D867">
        <v>4</v>
      </c>
      <c r="E867">
        <f t="shared" si="130"/>
        <v>1</v>
      </c>
      <c r="F867">
        <f>SUM($E$2:E867)</f>
        <v>864</v>
      </c>
      <c r="G867">
        <f>COUNT($E$2:E867)</f>
        <v>866</v>
      </c>
      <c r="H867">
        <f t="shared" si="131"/>
        <v>99.769053117782917</v>
      </c>
      <c r="K867">
        <v>5</v>
      </c>
      <c r="L867">
        <v>5</v>
      </c>
      <c r="M867">
        <v>4</v>
      </c>
      <c r="N867">
        <f t="shared" si="132"/>
        <v>1</v>
      </c>
      <c r="O867">
        <f>SUM($N$2:N867)</f>
        <v>798</v>
      </c>
      <c r="P867">
        <f>COUNT($N$2:N867)</f>
        <v>866</v>
      </c>
      <c r="Q867">
        <f t="shared" si="133"/>
        <v>92.147806004618943</v>
      </c>
      <c r="T867">
        <v>5</v>
      </c>
      <c r="U867">
        <v>5</v>
      </c>
      <c r="V867">
        <v>4</v>
      </c>
      <c r="W867">
        <f t="shared" si="134"/>
        <v>1</v>
      </c>
      <c r="X867">
        <f>SUM($W$2:W867)</f>
        <v>805</v>
      </c>
      <c r="Y867">
        <f>COUNT($W$2:W867)</f>
        <v>866</v>
      </c>
      <c r="Z867">
        <f t="shared" si="135"/>
        <v>92.956120092378754</v>
      </c>
      <c r="AC867">
        <v>50</v>
      </c>
      <c r="AD867">
        <v>50</v>
      </c>
      <c r="AE867">
        <v>38</v>
      </c>
      <c r="AF867">
        <f t="shared" si="136"/>
        <v>1</v>
      </c>
      <c r="AG867">
        <f>SUM($AF$2:AF867)</f>
        <v>825</v>
      </c>
      <c r="AH867">
        <f>COUNT($AF$2:AF867)</f>
        <v>866</v>
      </c>
      <c r="AI867">
        <f t="shared" si="137"/>
        <v>95.265588914549653</v>
      </c>
      <c r="AL867">
        <v>51</v>
      </c>
      <c r="AM867">
        <v>51</v>
      </c>
      <c r="AN867">
        <v>38</v>
      </c>
      <c r="AO867">
        <f t="shared" si="138"/>
        <v>1</v>
      </c>
      <c r="AP867">
        <f>SUM($AO$2:AO867)</f>
        <v>830</v>
      </c>
      <c r="AQ867">
        <f>COUNT($AO$2:AO867)</f>
        <v>866</v>
      </c>
      <c r="AR867">
        <f t="shared" si="139"/>
        <v>95.842956120092381</v>
      </c>
    </row>
    <row r="868" spans="2:44">
      <c r="B868">
        <v>65</v>
      </c>
      <c r="C868">
        <v>36</v>
      </c>
      <c r="D868">
        <v>4</v>
      </c>
      <c r="E868">
        <f t="shared" si="130"/>
        <v>1</v>
      </c>
      <c r="F868">
        <f>SUM($E$2:E868)</f>
        <v>865</v>
      </c>
      <c r="G868">
        <f>COUNT($E$2:E868)</f>
        <v>867</v>
      </c>
      <c r="H868">
        <f t="shared" si="131"/>
        <v>99.769319492502888</v>
      </c>
      <c r="K868">
        <v>5</v>
      </c>
      <c r="L868">
        <v>5</v>
      </c>
      <c r="M868">
        <v>4</v>
      </c>
      <c r="N868">
        <f t="shared" si="132"/>
        <v>1</v>
      </c>
      <c r="O868">
        <f>SUM($N$2:N868)</f>
        <v>799</v>
      </c>
      <c r="P868">
        <f>COUNT($N$2:N868)</f>
        <v>867</v>
      </c>
      <c r="Q868">
        <f t="shared" si="133"/>
        <v>92.156862745098039</v>
      </c>
      <c r="T868">
        <v>5</v>
      </c>
      <c r="U868">
        <v>5</v>
      </c>
      <c r="V868">
        <v>4</v>
      </c>
      <c r="W868">
        <f t="shared" si="134"/>
        <v>1</v>
      </c>
      <c r="X868">
        <f>SUM($W$2:W868)</f>
        <v>806</v>
      </c>
      <c r="Y868">
        <f>COUNT($W$2:W868)</f>
        <v>867</v>
      </c>
      <c r="Z868">
        <f t="shared" si="135"/>
        <v>92.964244521337946</v>
      </c>
      <c r="AC868">
        <v>50</v>
      </c>
      <c r="AD868">
        <v>50</v>
      </c>
      <c r="AE868">
        <v>38</v>
      </c>
      <c r="AF868">
        <f t="shared" si="136"/>
        <v>1</v>
      </c>
      <c r="AG868">
        <f>SUM($AF$2:AF868)</f>
        <v>826</v>
      </c>
      <c r="AH868">
        <f>COUNT($AF$2:AF868)</f>
        <v>867</v>
      </c>
      <c r="AI868">
        <f t="shared" si="137"/>
        <v>95.271049596309112</v>
      </c>
      <c r="AL868">
        <v>51</v>
      </c>
      <c r="AM868">
        <v>51</v>
      </c>
      <c r="AN868">
        <v>38</v>
      </c>
      <c r="AO868">
        <f t="shared" si="138"/>
        <v>1</v>
      </c>
      <c r="AP868">
        <f>SUM($AO$2:AO868)</f>
        <v>831</v>
      </c>
      <c r="AQ868">
        <f>COUNT($AO$2:AO868)</f>
        <v>867</v>
      </c>
      <c r="AR868">
        <f t="shared" si="139"/>
        <v>95.847750865051907</v>
      </c>
    </row>
    <row r="869" spans="2:44">
      <c r="B869">
        <v>65</v>
      </c>
      <c r="C869">
        <v>36</v>
      </c>
      <c r="D869">
        <v>4</v>
      </c>
      <c r="E869">
        <f t="shared" si="130"/>
        <v>1</v>
      </c>
      <c r="F869">
        <f>SUM($E$2:E869)</f>
        <v>866</v>
      </c>
      <c r="G869">
        <f>COUNT($E$2:E869)</f>
        <v>868</v>
      </c>
      <c r="H869">
        <f t="shared" si="131"/>
        <v>99.769585253456214</v>
      </c>
      <c r="K869">
        <v>5</v>
      </c>
      <c r="L869">
        <v>5</v>
      </c>
      <c r="M869">
        <v>4</v>
      </c>
      <c r="N869">
        <f t="shared" si="132"/>
        <v>1</v>
      </c>
      <c r="O869">
        <f>SUM($N$2:N869)</f>
        <v>800</v>
      </c>
      <c r="P869">
        <f>COUNT($N$2:N869)</f>
        <v>868</v>
      </c>
      <c r="Q869">
        <f t="shared" si="133"/>
        <v>92.165898617511516</v>
      </c>
      <c r="T869">
        <v>5</v>
      </c>
      <c r="U869">
        <v>5</v>
      </c>
      <c r="V869">
        <v>4</v>
      </c>
      <c r="W869">
        <f t="shared" si="134"/>
        <v>1</v>
      </c>
      <c r="X869">
        <f>SUM($W$2:W869)</f>
        <v>807</v>
      </c>
      <c r="Y869">
        <f>COUNT($W$2:W869)</f>
        <v>868</v>
      </c>
      <c r="Z869">
        <f t="shared" si="135"/>
        <v>92.972350230414747</v>
      </c>
      <c r="AC869">
        <v>50</v>
      </c>
      <c r="AD869">
        <v>50</v>
      </c>
      <c r="AE869">
        <v>31</v>
      </c>
      <c r="AF869">
        <f t="shared" si="136"/>
        <v>1</v>
      </c>
      <c r="AG869">
        <f>SUM($AF$2:AF869)</f>
        <v>827</v>
      </c>
      <c r="AH869">
        <f>COUNT($AF$2:AF869)</f>
        <v>868</v>
      </c>
      <c r="AI869">
        <f t="shared" si="137"/>
        <v>95.276497695852541</v>
      </c>
      <c r="AL869">
        <v>51</v>
      </c>
      <c r="AM869">
        <v>51</v>
      </c>
      <c r="AN869">
        <v>31</v>
      </c>
      <c r="AO869">
        <f t="shared" si="138"/>
        <v>1</v>
      </c>
      <c r="AP869">
        <f>SUM($AO$2:AO869)</f>
        <v>832</v>
      </c>
      <c r="AQ869">
        <f>COUNT($AO$2:AO869)</f>
        <v>868</v>
      </c>
      <c r="AR869">
        <f t="shared" si="139"/>
        <v>95.852534562211972</v>
      </c>
    </row>
    <row r="870" spans="2:44">
      <c r="B870">
        <v>65</v>
      </c>
      <c r="C870">
        <v>36</v>
      </c>
      <c r="D870">
        <v>4</v>
      </c>
      <c r="E870">
        <f t="shared" si="130"/>
        <v>1</v>
      </c>
      <c r="F870">
        <f>SUM($E$2:E870)</f>
        <v>867</v>
      </c>
      <c r="G870">
        <f>COUNT($E$2:E870)</f>
        <v>869</v>
      </c>
      <c r="H870">
        <f t="shared" si="131"/>
        <v>99.76985040276179</v>
      </c>
      <c r="K870">
        <v>5</v>
      </c>
      <c r="L870">
        <v>5</v>
      </c>
      <c r="M870">
        <v>4</v>
      </c>
      <c r="N870">
        <f t="shared" si="132"/>
        <v>1</v>
      </c>
      <c r="O870">
        <f>SUM($N$2:N870)</f>
        <v>801</v>
      </c>
      <c r="P870">
        <f>COUNT($N$2:N870)</f>
        <v>869</v>
      </c>
      <c r="Q870">
        <f t="shared" si="133"/>
        <v>92.174913693901033</v>
      </c>
      <c r="T870">
        <v>5</v>
      </c>
      <c r="U870">
        <v>5</v>
      </c>
      <c r="V870">
        <v>4</v>
      </c>
      <c r="W870">
        <f t="shared" si="134"/>
        <v>1</v>
      </c>
      <c r="X870">
        <f>SUM($W$2:W870)</f>
        <v>808</v>
      </c>
      <c r="Y870">
        <f>COUNT($W$2:W870)</f>
        <v>869</v>
      </c>
      <c r="Z870">
        <f t="shared" si="135"/>
        <v>92.980437284234753</v>
      </c>
      <c r="AC870">
        <v>50</v>
      </c>
      <c r="AD870">
        <v>50</v>
      </c>
      <c r="AE870">
        <v>38</v>
      </c>
      <c r="AF870">
        <f t="shared" si="136"/>
        <v>1</v>
      </c>
      <c r="AG870">
        <f>SUM($AF$2:AF870)</f>
        <v>828</v>
      </c>
      <c r="AH870">
        <f>COUNT($AF$2:AF870)</f>
        <v>869</v>
      </c>
      <c r="AI870">
        <f t="shared" si="137"/>
        <v>95.281933256616796</v>
      </c>
      <c r="AL870">
        <v>51</v>
      </c>
      <c r="AM870">
        <v>51</v>
      </c>
      <c r="AN870">
        <v>38</v>
      </c>
      <c r="AO870">
        <f t="shared" si="138"/>
        <v>1</v>
      </c>
      <c r="AP870">
        <f>SUM($AO$2:AO870)</f>
        <v>833</v>
      </c>
      <c r="AQ870">
        <f>COUNT($AO$2:AO870)</f>
        <v>869</v>
      </c>
      <c r="AR870">
        <f t="shared" si="139"/>
        <v>95.857307249712306</v>
      </c>
    </row>
    <row r="871" spans="2:44">
      <c r="B871">
        <v>65</v>
      </c>
      <c r="C871">
        <v>36</v>
      </c>
      <c r="D871">
        <v>13</v>
      </c>
      <c r="E871">
        <f t="shared" si="130"/>
        <v>1</v>
      </c>
      <c r="F871">
        <f>SUM($E$2:E871)</f>
        <v>868</v>
      </c>
      <c r="G871">
        <f>COUNT($E$2:E871)</f>
        <v>870</v>
      </c>
      <c r="H871">
        <f t="shared" si="131"/>
        <v>99.770114942528735</v>
      </c>
      <c r="K871">
        <v>5</v>
      </c>
      <c r="L871">
        <v>5</v>
      </c>
      <c r="M871">
        <v>13</v>
      </c>
      <c r="N871">
        <f t="shared" si="132"/>
        <v>0</v>
      </c>
      <c r="O871">
        <f>SUM($N$2:N871)</f>
        <v>801</v>
      </c>
      <c r="P871">
        <f>COUNT($N$2:N871)</f>
        <v>870</v>
      </c>
      <c r="Q871">
        <f t="shared" si="133"/>
        <v>92.068965517241381</v>
      </c>
      <c r="T871">
        <v>5</v>
      </c>
      <c r="U871">
        <v>5</v>
      </c>
      <c r="V871">
        <v>13</v>
      </c>
      <c r="W871">
        <f t="shared" si="134"/>
        <v>0</v>
      </c>
      <c r="X871">
        <f>SUM($W$2:W871)</f>
        <v>808</v>
      </c>
      <c r="Y871">
        <f>COUNT($W$2:W871)</f>
        <v>870</v>
      </c>
      <c r="Z871">
        <f t="shared" si="135"/>
        <v>92.873563218390814</v>
      </c>
      <c r="AC871">
        <v>50</v>
      </c>
      <c r="AD871">
        <v>50</v>
      </c>
      <c r="AE871">
        <v>46</v>
      </c>
      <c r="AF871">
        <f t="shared" si="136"/>
        <v>1</v>
      </c>
      <c r="AG871">
        <f>SUM($AF$2:AF871)</f>
        <v>829</v>
      </c>
      <c r="AH871">
        <f>COUNT($AF$2:AF871)</f>
        <v>870</v>
      </c>
      <c r="AI871">
        <f t="shared" si="137"/>
        <v>95.287356321839084</v>
      </c>
      <c r="AL871">
        <v>51</v>
      </c>
      <c r="AM871">
        <v>51</v>
      </c>
      <c r="AN871">
        <v>46</v>
      </c>
      <c r="AO871">
        <f t="shared" si="138"/>
        <v>1</v>
      </c>
      <c r="AP871">
        <f>SUM($AO$2:AO871)</f>
        <v>834</v>
      </c>
      <c r="AQ871">
        <f>COUNT($AO$2:AO871)</f>
        <v>870</v>
      </c>
      <c r="AR871">
        <f t="shared" si="139"/>
        <v>95.862068965517238</v>
      </c>
    </row>
    <row r="872" spans="2:44">
      <c r="B872">
        <v>65</v>
      </c>
      <c r="C872">
        <v>36</v>
      </c>
      <c r="D872">
        <v>4</v>
      </c>
      <c r="E872">
        <f t="shared" si="130"/>
        <v>1</v>
      </c>
      <c r="F872">
        <f>SUM($E$2:E872)</f>
        <v>869</v>
      </c>
      <c r="G872">
        <f>COUNT($E$2:E872)</f>
        <v>871</v>
      </c>
      <c r="H872">
        <f t="shared" si="131"/>
        <v>99.77037887485649</v>
      </c>
      <c r="K872">
        <v>5</v>
      </c>
      <c r="L872">
        <v>5</v>
      </c>
      <c r="M872">
        <v>4</v>
      </c>
      <c r="N872">
        <f t="shared" si="132"/>
        <v>1</v>
      </c>
      <c r="O872">
        <f>SUM($N$2:N872)</f>
        <v>802</v>
      </c>
      <c r="P872">
        <f>COUNT($N$2:N872)</f>
        <v>871</v>
      </c>
      <c r="Q872">
        <f t="shared" si="133"/>
        <v>92.078071182548797</v>
      </c>
      <c r="T872">
        <v>5</v>
      </c>
      <c r="U872">
        <v>5</v>
      </c>
      <c r="V872">
        <v>4</v>
      </c>
      <c r="W872">
        <f t="shared" si="134"/>
        <v>1</v>
      </c>
      <c r="X872">
        <f>SUM($W$2:W872)</f>
        <v>809</v>
      </c>
      <c r="Y872">
        <f>COUNT($W$2:W872)</f>
        <v>871</v>
      </c>
      <c r="Z872">
        <f t="shared" si="135"/>
        <v>92.881745120551102</v>
      </c>
      <c r="AC872">
        <v>49</v>
      </c>
      <c r="AD872">
        <v>49</v>
      </c>
      <c r="AE872">
        <v>36</v>
      </c>
      <c r="AF872">
        <f t="shared" si="136"/>
        <v>1</v>
      </c>
      <c r="AG872">
        <f>SUM($AF$2:AF872)</f>
        <v>830</v>
      </c>
      <c r="AH872">
        <f>COUNT($AF$2:AF872)</f>
        <v>871</v>
      </c>
      <c r="AI872">
        <f t="shared" si="137"/>
        <v>95.292766934557989</v>
      </c>
      <c r="AL872">
        <v>51</v>
      </c>
      <c r="AM872">
        <v>51</v>
      </c>
      <c r="AN872">
        <v>36</v>
      </c>
      <c r="AO872">
        <f t="shared" si="138"/>
        <v>1</v>
      </c>
      <c r="AP872">
        <f>SUM($AO$2:AO872)</f>
        <v>835</v>
      </c>
      <c r="AQ872">
        <f>COUNT($AO$2:AO872)</f>
        <v>871</v>
      </c>
      <c r="AR872">
        <f t="shared" si="139"/>
        <v>95.86681974741677</v>
      </c>
    </row>
    <row r="873" spans="2:44">
      <c r="B873">
        <v>65</v>
      </c>
      <c r="C873">
        <v>36</v>
      </c>
      <c r="D873">
        <v>4</v>
      </c>
      <c r="E873">
        <f t="shared" si="130"/>
        <v>1</v>
      </c>
      <c r="F873">
        <f>SUM($E$2:E873)</f>
        <v>870</v>
      </c>
      <c r="G873">
        <f>COUNT($E$2:E873)</f>
        <v>872</v>
      </c>
      <c r="H873">
        <f t="shared" si="131"/>
        <v>99.77064220183486</v>
      </c>
      <c r="K873">
        <v>5</v>
      </c>
      <c r="L873">
        <v>5</v>
      </c>
      <c r="M873">
        <v>4</v>
      </c>
      <c r="N873">
        <f t="shared" si="132"/>
        <v>1</v>
      </c>
      <c r="O873">
        <f>SUM($N$2:N873)</f>
        <v>803</v>
      </c>
      <c r="P873">
        <f>COUNT($N$2:N873)</f>
        <v>872</v>
      </c>
      <c r="Q873">
        <f t="shared" si="133"/>
        <v>92.087155963302749</v>
      </c>
      <c r="T873">
        <v>5</v>
      </c>
      <c r="U873">
        <v>5</v>
      </c>
      <c r="V873">
        <v>4</v>
      </c>
      <c r="W873">
        <f t="shared" si="134"/>
        <v>1</v>
      </c>
      <c r="X873">
        <f>SUM($W$2:W873)</f>
        <v>810</v>
      </c>
      <c r="Y873">
        <f>COUNT($W$2:W873)</f>
        <v>872</v>
      </c>
      <c r="Z873">
        <f t="shared" si="135"/>
        <v>92.889908256880744</v>
      </c>
      <c r="AC873">
        <v>49</v>
      </c>
      <c r="AD873">
        <v>49</v>
      </c>
      <c r="AE873">
        <v>39</v>
      </c>
      <c r="AF873">
        <f t="shared" si="136"/>
        <v>1</v>
      </c>
      <c r="AG873">
        <f>SUM($AF$2:AF873)</f>
        <v>831</v>
      </c>
      <c r="AH873">
        <f>COUNT($AF$2:AF873)</f>
        <v>872</v>
      </c>
      <c r="AI873">
        <f t="shared" si="137"/>
        <v>95.298165137614674</v>
      </c>
      <c r="AL873">
        <v>51</v>
      </c>
      <c r="AM873">
        <v>51</v>
      </c>
      <c r="AN873">
        <v>39</v>
      </c>
      <c r="AO873">
        <f t="shared" si="138"/>
        <v>1</v>
      </c>
      <c r="AP873">
        <f>SUM($AO$2:AO873)</f>
        <v>836</v>
      </c>
      <c r="AQ873">
        <f>COUNT($AO$2:AO873)</f>
        <v>872</v>
      </c>
      <c r="AR873">
        <f t="shared" si="139"/>
        <v>95.87155963302753</v>
      </c>
    </row>
    <row r="874" spans="2:44">
      <c r="B874">
        <v>65</v>
      </c>
      <c r="C874">
        <v>36</v>
      </c>
      <c r="D874">
        <v>4</v>
      </c>
      <c r="E874">
        <f t="shared" si="130"/>
        <v>1</v>
      </c>
      <c r="F874">
        <f>SUM($E$2:E874)</f>
        <v>871</v>
      </c>
      <c r="G874">
        <f>COUNT($E$2:E874)</f>
        <v>873</v>
      </c>
      <c r="H874">
        <f t="shared" si="131"/>
        <v>99.770904925544102</v>
      </c>
      <c r="K874">
        <v>5</v>
      </c>
      <c r="L874">
        <v>5</v>
      </c>
      <c r="M874">
        <v>4</v>
      </c>
      <c r="N874">
        <f t="shared" si="132"/>
        <v>1</v>
      </c>
      <c r="O874">
        <f>SUM($N$2:N874)</f>
        <v>804</v>
      </c>
      <c r="P874">
        <f>COUNT($N$2:N874)</f>
        <v>873</v>
      </c>
      <c r="Q874">
        <f t="shared" si="133"/>
        <v>92.096219931271477</v>
      </c>
      <c r="T874">
        <v>5</v>
      </c>
      <c r="U874">
        <v>5</v>
      </c>
      <c r="V874">
        <v>4</v>
      </c>
      <c r="W874">
        <f t="shared" si="134"/>
        <v>1</v>
      </c>
      <c r="X874">
        <f>SUM($W$2:W874)</f>
        <v>811</v>
      </c>
      <c r="Y874">
        <f>COUNT($W$2:W874)</f>
        <v>873</v>
      </c>
      <c r="Z874">
        <f t="shared" si="135"/>
        <v>92.898052691867122</v>
      </c>
      <c r="AC874">
        <v>49</v>
      </c>
      <c r="AD874">
        <v>49</v>
      </c>
      <c r="AE874">
        <v>38</v>
      </c>
      <c r="AF874">
        <f t="shared" si="136"/>
        <v>1</v>
      </c>
      <c r="AG874">
        <f>SUM($AF$2:AF874)</f>
        <v>832</v>
      </c>
      <c r="AH874">
        <f>COUNT($AF$2:AF874)</f>
        <v>873</v>
      </c>
      <c r="AI874">
        <f t="shared" si="137"/>
        <v>95.303550973654055</v>
      </c>
      <c r="AL874">
        <v>51</v>
      </c>
      <c r="AM874">
        <v>51</v>
      </c>
      <c r="AN874">
        <v>38</v>
      </c>
      <c r="AO874">
        <f t="shared" si="138"/>
        <v>1</v>
      </c>
      <c r="AP874">
        <f>SUM($AO$2:AO874)</f>
        <v>837</v>
      </c>
      <c r="AQ874">
        <f>COUNT($AO$2:AO874)</f>
        <v>873</v>
      </c>
      <c r="AR874">
        <f t="shared" si="139"/>
        <v>95.876288659793815</v>
      </c>
    </row>
    <row r="875" spans="2:44">
      <c r="B875">
        <v>65</v>
      </c>
      <c r="C875">
        <v>36</v>
      </c>
      <c r="D875">
        <v>5</v>
      </c>
      <c r="E875">
        <f t="shared" si="130"/>
        <v>1</v>
      </c>
      <c r="F875">
        <f>SUM($E$2:E875)</f>
        <v>872</v>
      </c>
      <c r="G875">
        <f>COUNT($E$2:E875)</f>
        <v>874</v>
      </c>
      <c r="H875">
        <f t="shared" si="131"/>
        <v>99.77116704805492</v>
      </c>
      <c r="K875">
        <v>5</v>
      </c>
      <c r="L875">
        <v>5</v>
      </c>
      <c r="M875">
        <v>5</v>
      </c>
      <c r="N875">
        <f t="shared" si="132"/>
        <v>1</v>
      </c>
      <c r="O875">
        <f>SUM($N$2:N875)</f>
        <v>805</v>
      </c>
      <c r="P875">
        <f>COUNT($N$2:N875)</f>
        <v>874</v>
      </c>
      <c r="Q875">
        <f t="shared" si="133"/>
        <v>92.10526315789474</v>
      </c>
      <c r="T875">
        <v>5</v>
      </c>
      <c r="U875">
        <v>5</v>
      </c>
      <c r="V875">
        <v>5</v>
      </c>
      <c r="W875">
        <f t="shared" si="134"/>
        <v>1</v>
      </c>
      <c r="X875">
        <f>SUM($W$2:W875)</f>
        <v>812</v>
      </c>
      <c r="Y875">
        <f>COUNT($W$2:W875)</f>
        <v>874</v>
      </c>
      <c r="Z875">
        <f t="shared" si="135"/>
        <v>92.906178489702512</v>
      </c>
      <c r="AC875">
        <v>49</v>
      </c>
      <c r="AD875">
        <v>49</v>
      </c>
      <c r="AE875">
        <v>42</v>
      </c>
      <c r="AF875">
        <f t="shared" si="136"/>
        <v>1</v>
      </c>
      <c r="AG875">
        <f>SUM($AF$2:AF875)</f>
        <v>833</v>
      </c>
      <c r="AH875">
        <f>COUNT($AF$2:AF875)</f>
        <v>874</v>
      </c>
      <c r="AI875">
        <f t="shared" si="137"/>
        <v>95.308924485125857</v>
      </c>
      <c r="AL875">
        <v>51</v>
      </c>
      <c r="AM875">
        <v>51</v>
      </c>
      <c r="AN875">
        <v>42</v>
      </c>
      <c r="AO875">
        <f t="shared" si="138"/>
        <v>1</v>
      </c>
      <c r="AP875">
        <f>SUM($AO$2:AO875)</f>
        <v>838</v>
      </c>
      <c r="AQ875">
        <f>COUNT($AO$2:AO875)</f>
        <v>874</v>
      </c>
      <c r="AR875">
        <f t="shared" si="139"/>
        <v>95.881006864988564</v>
      </c>
    </row>
    <row r="876" spans="2:44">
      <c r="B876">
        <v>65</v>
      </c>
      <c r="C876">
        <v>36</v>
      </c>
      <c r="D876">
        <v>4</v>
      </c>
      <c r="E876">
        <f t="shared" si="130"/>
        <v>1</v>
      </c>
      <c r="F876">
        <f>SUM($E$2:E876)</f>
        <v>873</v>
      </c>
      <c r="G876">
        <f>COUNT($E$2:E876)</f>
        <v>875</v>
      </c>
      <c r="H876">
        <f t="shared" si="131"/>
        <v>99.771428571428572</v>
      </c>
      <c r="K876">
        <v>5</v>
      </c>
      <c r="L876">
        <v>5</v>
      </c>
      <c r="M876">
        <v>4</v>
      </c>
      <c r="N876">
        <f t="shared" si="132"/>
        <v>1</v>
      </c>
      <c r="O876">
        <f>SUM($N$2:N876)</f>
        <v>806</v>
      </c>
      <c r="P876">
        <f>COUNT($N$2:N876)</f>
        <v>875</v>
      </c>
      <c r="Q876">
        <f t="shared" si="133"/>
        <v>92.114285714285714</v>
      </c>
      <c r="T876">
        <v>5</v>
      </c>
      <c r="U876">
        <v>5</v>
      </c>
      <c r="V876">
        <v>4</v>
      </c>
      <c r="W876">
        <f t="shared" si="134"/>
        <v>1</v>
      </c>
      <c r="X876">
        <f>SUM($W$2:W876)</f>
        <v>813</v>
      </c>
      <c r="Y876">
        <f>COUNT($W$2:W876)</f>
        <v>875</v>
      </c>
      <c r="Z876">
        <f t="shared" si="135"/>
        <v>92.914285714285711</v>
      </c>
      <c r="AC876">
        <v>49</v>
      </c>
      <c r="AD876">
        <v>49</v>
      </c>
      <c r="AE876">
        <v>36</v>
      </c>
      <c r="AF876">
        <f t="shared" si="136"/>
        <v>1</v>
      </c>
      <c r="AG876">
        <f>SUM($AF$2:AF876)</f>
        <v>834</v>
      </c>
      <c r="AH876">
        <f>COUNT($AF$2:AF876)</f>
        <v>875</v>
      </c>
      <c r="AI876">
        <f t="shared" si="137"/>
        <v>95.314285714285717</v>
      </c>
      <c r="AL876">
        <v>51</v>
      </c>
      <c r="AM876">
        <v>51</v>
      </c>
      <c r="AN876">
        <v>36</v>
      </c>
      <c r="AO876">
        <f t="shared" si="138"/>
        <v>1</v>
      </c>
      <c r="AP876">
        <f>SUM($AO$2:AO876)</f>
        <v>839</v>
      </c>
      <c r="AQ876">
        <f>COUNT($AO$2:AO876)</f>
        <v>875</v>
      </c>
      <c r="AR876">
        <f t="shared" si="139"/>
        <v>95.885714285714286</v>
      </c>
    </row>
    <row r="877" spans="2:44">
      <c r="B877">
        <v>65</v>
      </c>
      <c r="C877">
        <v>36</v>
      </c>
      <c r="D877">
        <v>5</v>
      </c>
      <c r="E877">
        <f t="shared" si="130"/>
        <v>1</v>
      </c>
      <c r="F877">
        <f>SUM($E$2:E877)</f>
        <v>874</v>
      </c>
      <c r="G877">
        <f>COUNT($E$2:E877)</f>
        <v>876</v>
      </c>
      <c r="H877">
        <f t="shared" si="131"/>
        <v>99.771689497716892</v>
      </c>
      <c r="K877">
        <v>5</v>
      </c>
      <c r="L877">
        <v>5</v>
      </c>
      <c r="M877">
        <v>5</v>
      </c>
      <c r="N877">
        <f t="shared" si="132"/>
        <v>1</v>
      </c>
      <c r="O877">
        <f>SUM($N$2:N877)</f>
        <v>807</v>
      </c>
      <c r="P877">
        <f>COUNT($N$2:N877)</f>
        <v>876</v>
      </c>
      <c r="Q877">
        <f t="shared" si="133"/>
        <v>92.123287671232873</v>
      </c>
      <c r="T877">
        <v>5</v>
      </c>
      <c r="U877">
        <v>5</v>
      </c>
      <c r="V877">
        <v>5</v>
      </c>
      <c r="W877">
        <f t="shared" si="134"/>
        <v>1</v>
      </c>
      <c r="X877">
        <f>SUM($W$2:W877)</f>
        <v>814</v>
      </c>
      <c r="Y877">
        <f>COUNT($W$2:W877)</f>
        <v>876</v>
      </c>
      <c r="Z877">
        <f t="shared" si="135"/>
        <v>92.922374429223737</v>
      </c>
      <c r="AC877">
        <v>49</v>
      </c>
      <c r="AD877">
        <v>49</v>
      </c>
      <c r="AE877">
        <v>38</v>
      </c>
      <c r="AF877">
        <f t="shared" si="136"/>
        <v>1</v>
      </c>
      <c r="AG877">
        <f>SUM($AF$2:AF877)</f>
        <v>835</v>
      </c>
      <c r="AH877">
        <f>COUNT($AF$2:AF877)</f>
        <v>876</v>
      </c>
      <c r="AI877">
        <f t="shared" si="137"/>
        <v>95.319634703196343</v>
      </c>
      <c r="AL877">
        <v>51</v>
      </c>
      <c r="AM877">
        <v>51</v>
      </c>
      <c r="AN877">
        <v>38</v>
      </c>
      <c r="AO877">
        <f t="shared" si="138"/>
        <v>1</v>
      </c>
      <c r="AP877">
        <f>SUM($AO$2:AO877)</f>
        <v>840</v>
      </c>
      <c r="AQ877">
        <f>COUNT($AO$2:AO877)</f>
        <v>876</v>
      </c>
      <c r="AR877">
        <f t="shared" si="139"/>
        <v>95.890410958904098</v>
      </c>
    </row>
    <row r="878" spans="2:44">
      <c r="B878">
        <v>65</v>
      </c>
      <c r="C878">
        <v>36</v>
      </c>
      <c r="D878">
        <v>4</v>
      </c>
      <c r="E878">
        <f t="shared" si="130"/>
        <v>1</v>
      </c>
      <c r="F878">
        <f>SUM($E$2:E878)</f>
        <v>875</v>
      </c>
      <c r="G878">
        <f>COUNT($E$2:E878)</f>
        <v>877</v>
      </c>
      <c r="H878">
        <f t="shared" si="131"/>
        <v>99.771949828962363</v>
      </c>
      <c r="K878">
        <v>5</v>
      </c>
      <c r="L878">
        <v>5</v>
      </c>
      <c r="M878">
        <v>4</v>
      </c>
      <c r="N878">
        <f t="shared" si="132"/>
        <v>1</v>
      </c>
      <c r="O878">
        <f>SUM($N$2:N878)</f>
        <v>808</v>
      </c>
      <c r="P878">
        <f>COUNT($N$2:N878)</f>
        <v>877</v>
      </c>
      <c r="Q878">
        <f t="shared" si="133"/>
        <v>92.132269099201821</v>
      </c>
      <c r="T878">
        <v>5</v>
      </c>
      <c r="U878">
        <v>5</v>
      </c>
      <c r="V878">
        <v>4</v>
      </c>
      <c r="W878">
        <f t="shared" si="134"/>
        <v>1</v>
      </c>
      <c r="X878">
        <f>SUM($W$2:W878)</f>
        <v>815</v>
      </c>
      <c r="Y878">
        <f>COUNT($W$2:W878)</f>
        <v>877</v>
      </c>
      <c r="Z878">
        <f t="shared" si="135"/>
        <v>92.930444697833522</v>
      </c>
      <c r="AC878">
        <v>49</v>
      </c>
      <c r="AD878">
        <v>49</v>
      </c>
      <c r="AE878">
        <v>50</v>
      </c>
      <c r="AF878">
        <f t="shared" si="136"/>
        <v>0</v>
      </c>
      <c r="AG878">
        <f>SUM($AF$2:AF878)</f>
        <v>835</v>
      </c>
      <c r="AH878">
        <f>COUNT($AF$2:AF878)</f>
        <v>877</v>
      </c>
      <c r="AI878">
        <f t="shared" si="137"/>
        <v>95.210946408209807</v>
      </c>
      <c r="AL878">
        <v>51</v>
      </c>
      <c r="AM878">
        <v>51</v>
      </c>
      <c r="AN878">
        <v>50</v>
      </c>
      <c r="AO878">
        <f t="shared" si="138"/>
        <v>1</v>
      </c>
      <c r="AP878">
        <f>SUM($AO$2:AO878)</f>
        <v>841</v>
      </c>
      <c r="AQ878">
        <f>COUNT($AO$2:AO878)</f>
        <v>877</v>
      </c>
      <c r="AR878">
        <f t="shared" si="139"/>
        <v>95.89509692132269</v>
      </c>
    </row>
    <row r="879" spans="2:44">
      <c r="B879">
        <v>65</v>
      </c>
      <c r="C879">
        <v>36</v>
      </c>
      <c r="D879">
        <v>4</v>
      </c>
      <c r="E879">
        <f t="shared" si="130"/>
        <v>1</v>
      </c>
      <c r="F879">
        <f>SUM($E$2:E879)</f>
        <v>876</v>
      </c>
      <c r="G879">
        <f>COUNT($E$2:E879)</f>
        <v>878</v>
      </c>
      <c r="H879">
        <f t="shared" si="131"/>
        <v>99.772209567198175</v>
      </c>
      <c r="K879">
        <v>5</v>
      </c>
      <c r="L879">
        <v>5</v>
      </c>
      <c r="M879">
        <v>4</v>
      </c>
      <c r="N879">
        <f t="shared" si="132"/>
        <v>1</v>
      </c>
      <c r="O879">
        <f>SUM($N$2:N879)</f>
        <v>809</v>
      </c>
      <c r="P879">
        <f>COUNT($N$2:N879)</f>
        <v>878</v>
      </c>
      <c r="Q879">
        <f t="shared" si="133"/>
        <v>92.141230068337137</v>
      </c>
      <c r="T879">
        <v>5</v>
      </c>
      <c r="U879">
        <v>5</v>
      </c>
      <c r="V879">
        <v>4</v>
      </c>
      <c r="W879">
        <f t="shared" si="134"/>
        <v>1</v>
      </c>
      <c r="X879">
        <f>SUM($W$2:W879)</f>
        <v>816</v>
      </c>
      <c r="Y879">
        <f>COUNT($W$2:W879)</f>
        <v>878</v>
      </c>
      <c r="Z879">
        <f t="shared" si="135"/>
        <v>92.938496583143504</v>
      </c>
      <c r="AC879">
        <v>49</v>
      </c>
      <c r="AD879">
        <v>49</v>
      </c>
      <c r="AE879">
        <v>32</v>
      </c>
      <c r="AF879">
        <f t="shared" si="136"/>
        <v>1</v>
      </c>
      <c r="AG879">
        <f>SUM($AF$2:AF879)</f>
        <v>836</v>
      </c>
      <c r="AH879">
        <f>COUNT($AF$2:AF879)</f>
        <v>878</v>
      </c>
      <c r="AI879">
        <f t="shared" si="137"/>
        <v>95.216400911161742</v>
      </c>
      <c r="AL879">
        <v>51</v>
      </c>
      <c r="AM879">
        <v>51</v>
      </c>
      <c r="AN879">
        <v>32</v>
      </c>
      <c r="AO879">
        <f t="shared" si="138"/>
        <v>1</v>
      </c>
      <c r="AP879">
        <f>SUM($AO$2:AO879)</f>
        <v>842</v>
      </c>
      <c r="AQ879">
        <f>COUNT($AO$2:AO879)</f>
        <v>878</v>
      </c>
      <c r="AR879">
        <f t="shared" si="139"/>
        <v>95.899772209567203</v>
      </c>
    </row>
    <row r="880" spans="2:44">
      <c r="B880">
        <v>65</v>
      </c>
      <c r="C880">
        <v>36</v>
      </c>
      <c r="D880">
        <v>4</v>
      </c>
      <c r="E880">
        <f t="shared" si="130"/>
        <v>1</v>
      </c>
      <c r="F880">
        <f>SUM($E$2:E880)</f>
        <v>877</v>
      </c>
      <c r="G880">
        <f>COUNT($E$2:E880)</f>
        <v>879</v>
      </c>
      <c r="H880">
        <f t="shared" si="131"/>
        <v>99.772468714448237</v>
      </c>
      <c r="K880">
        <v>5</v>
      </c>
      <c r="L880">
        <v>5</v>
      </c>
      <c r="M880">
        <v>4</v>
      </c>
      <c r="N880">
        <f t="shared" si="132"/>
        <v>1</v>
      </c>
      <c r="O880">
        <f>SUM($N$2:N880)</f>
        <v>810</v>
      </c>
      <c r="P880">
        <f>COUNT($N$2:N880)</f>
        <v>879</v>
      </c>
      <c r="Q880">
        <f t="shared" si="133"/>
        <v>92.150170648464169</v>
      </c>
      <c r="T880">
        <v>5</v>
      </c>
      <c r="U880">
        <v>5</v>
      </c>
      <c r="V880">
        <v>4</v>
      </c>
      <c r="W880">
        <f t="shared" si="134"/>
        <v>1</v>
      </c>
      <c r="X880">
        <f>SUM($W$2:W880)</f>
        <v>817</v>
      </c>
      <c r="Y880">
        <f>COUNT($W$2:W880)</f>
        <v>879</v>
      </c>
      <c r="Z880">
        <f t="shared" si="135"/>
        <v>92.946530147895331</v>
      </c>
      <c r="AC880">
        <v>49</v>
      </c>
      <c r="AD880">
        <v>49</v>
      </c>
      <c r="AE880">
        <v>48</v>
      </c>
      <c r="AF880">
        <f t="shared" si="136"/>
        <v>1</v>
      </c>
      <c r="AG880">
        <f>SUM($AF$2:AF880)</f>
        <v>837</v>
      </c>
      <c r="AH880">
        <f>COUNT($AF$2:AF880)</f>
        <v>879</v>
      </c>
      <c r="AI880">
        <f t="shared" si="137"/>
        <v>95.221843003412971</v>
      </c>
      <c r="AL880">
        <v>50</v>
      </c>
      <c r="AM880">
        <v>50</v>
      </c>
      <c r="AN880">
        <v>48</v>
      </c>
      <c r="AO880">
        <f t="shared" si="138"/>
        <v>1</v>
      </c>
      <c r="AP880">
        <f>SUM($AO$2:AO880)</f>
        <v>843</v>
      </c>
      <c r="AQ880">
        <f>COUNT($AO$2:AO880)</f>
        <v>879</v>
      </c>
      <c r="AR880">
        <f t="shared" si="139"/>
        <v>95.904436860068259</v>
      </c>
    </row>
    <row r="881" spans="2:44">
      <c r="B881">
        <v>65</v>
      </c>
      <c r="C881">
        <v>36</v>
      </c>
      <c r="D881">
        <v>3</v>
      </c>
      <c r="E881">
        <f t="shared" si="130"/>
        <v>1</v>
      </c>
      <c r="F881">
        <f>SUM($E$2:E881)</f>
        <v>878</v>
      </c>
      <c r="G881">
        <f>COUNT($E$2:E881)</f>
        <v>880</v>
      </c>
      <c r="H881">
        <f t="shared" si="131"/>
        <v>99.772727272727266</v>
      </c>
      <c r="K881">
        <v>5</v>
      </c>
      <c r="L881">
        <v>5</v>
      </c>
      <c r="M881">
        <v>3</v>
      </c>
      <c r="N881">
        <f t="shared" si="132"/>
        <v>1</v>
      </c>
      <c r="O881">
        <f>SUM($N$2:N881)</f>
        <v>811</v>
      </c>
      <c r="P881">
        <f>COUNT($N$2:N881)</f>
        <v>880</v>
      </c>
      <c r="Q881">
        <f t="shared" si="133"/>
        <v>92.159090909090907</v>
      </c>
      <c r="T881">
        <v>5</v>
      </c>
      <c r="U881">
        <v>5</v>
      </c>
      <c r="V881">
        <v>3</v>
      </c>
      <c r="W881">
        <f t="shared" si="134"/>
        <v>1</v>
      </c>
      <c r="X881">
        <f>SUM($W$2:W881)</f>
        <v>818</v>
      </c>
      <c r="Y881">
        <f>COUNT($W$2:W881)</f>
        <v>880</v>
      </c>
      <c r="Z881">
        <f t="shared" si="135"/>
        <v>92.954545454545453</v>
      </c>
      <c r="AC881">
        <v>49</v>
      </c>
      <c r="AD881">
        <v>49</v>
      </c>
      <c r="AE881">
        <v>37</v>
      </c>
      <c r="AF881">
        <f t="shared" si="136"/>
        <v>1</v>
      </c>
      <c r="AG881">
        <f>SUM($AF$2:AF881)</f>
        <v>838</v>
      </c>
      <c r="AH881">
        <f>COUNT($AF$2:AF881)</f>
        <v>880</v>
      </c>
      <c r="AI881">
        <f t="shared" si="137"/>
        <v>95.227272727272734</v>
      </c>
      <c r="AL881">
        <v>50</v>
      </c>
      <c r="AM881">
        <v>50</v>
      </c>
      <c r="AN881">
        <v>37</v>
      </c>
      <c r="AO881">
        <f t="shared" si="138"/>
        <v>1</v>
      </c>
      <c r="AP881">
        <f>SUM($AO$2:AO881)</f>
        <v>844</v>
      </c>
      <c r="AQ881">
        <f>COUNT($AO$2:AO881)</f>
        <v>880</v>
      </c>
      <c r="AR881">
        <f t="shared" si="139"/>
        <v>95.909090909090907</v>
      </c>
    </row>
    <row r="882" spans="2:44">
      <c r="B882">
        <v>65</v>
      </c>
      <c r="C882">
        <v>36</v>
      </c>
      <c r="D882">
        <v>4</v>
      </c>
      <c r="E882">
        <f t="shared" si="130"/>
        <v>1</v>
      </c>
      <c r="F882">
        <f>SUM($E$2:E882)</f>
        <v>879</v>
      </c>
      <c r="G882">
        <f>COUNT($E$2:E882)</f>
        <v>881</v>
      </c>
      <c r="H882">
        <f t="shared" si="131"/>
        <v>99.772985244040854</v>
      </c>
      <c r="K882">
        <v>5</v>
      </c>
      <c r="L882">
        <v>5</v>
      </c>
      <c r="M882">
        <v>4</v>
      </c>
      <c r="N882">
        <f t="shared" si="132"/>
        <v>1</v>
      </c>
      <c r="O882">
        <f>SUM($N$2:N882)</f>
        <v>812</v>
      </c>
      <c r="P882">
        <f>COUNT($N$2:N882)</f>
        <v>881</v>
      </c>
      <c r="Q882">
        <f t="shared" si="133"/>
        <v>92.16799091940976</v>
      </c>
      <c r="T882">
        <v>5</v>
      </c>
      <c r="U882">
        <v>5</v>
      </c>
      <c r="V882">
        <v>4</v>
      </c>
      <c r="W882">
        <f t="shared" si="134"/>
        <v>1</v>
      </c>
      <c r="X882">
        <f>SUM($W$2:W882)</f>
        <v>819</v>
      </c>
      <c r="Y882">
        <f>COUNT($W$2:W882)</f>
        <v>881</v>
      </c>
      <c r="Z882">
        <f t="shared" si="135"/>
        <v>92.96254256526673</v>
      </c>
      <c r="AC882">
        <v>49</v>
      </c>
      <c r="AD882">
        <v>49</v>
      </c>
      <c r="AE882">
        <v>30</v>
      </c>
      <c r="AF882">
        <f t="shared" si="136"/>
        <v>1</v>
      </c>
      <c r="AG882">
        <f>SUM($AF$2:AF882)</f>
        <v>839</v>
      </c>
      <c r="AH882">
        <f>COUNT($AF$2:AF882)</f>
        <v>881</v>
      </c>
      <c r="AI882">
        <f t="shared" si="137"/>
        <v>95.232690124858109</v>
      </c>
      <c r="AL882">
        <v>50</v>
      </c>
      <c r="AM882">
        <v>50</v>
      </c>
      <c r="AN882">
        <v>30</v>
      </c>
      <c r="AO882">
        <f t="shared" si="138"/>
        <v>1</v>
      </c>
      <c r="AP882">
        <f>SUM($AO$2:AO882)</f>
        <v>845</v>
      </c>
      <c r="AQ882">
        <f>COUNT($AO$2:AO882)</f>
        <v>881</v>
      </c>
      <c r="AR882">
        <f t="shared" si="139"/>
        <v>95.913734392735535</v>
      </c>
    </row>
    <row r="883" spans="2:44">
      <c r="B883">
        <v>65</v>
      </c>
      <c r="C883">
        <v>36</v>
      </c>
      <c r="D883">
        <v>4</v>
      </c>
      <c r="E883">
        <f t="shared" si="130"/>
        <v>1</v>
      </c>
      <c r="F883">
        <f>SUM($E$2:E883)</f>
        <v>880</v>
      </c>
      <c r="G883">
        <f>COUNT($E$2:E883)</f>
        <v>882</v>
      </c>
      <c r="H883">
        <f t="shared" si="131"/>
        <v>99.773242630385482</v>
      </c>
      <c r="K883">
        <v>5</v>
      </c>
      <c r="L883">
        <v>5</v>
      </c>
      <c r="M883">
        <v>4</v>
      </c>
      <c r="N883">
        <f t="shared" si="132"/>
        <v>1</v>
      </c>
      <c r="O883">
        <f>SUM($N$2:N883)</f>
        <v>813</v>
      </c>
      <c r="P883">
        <f>COUNT($N$2:N883)</f>
        <v>882</v>
      </c>
      <c r="Q883">
        <f t="shared" si="133"/>
        <v>92.176870748299322</v>
      </c>
      <c r="T883">
        <v>5</v>
      </c>
      <c r="U883">
        <v>5</v>
      </c>
      <c r="V883">
        <v>4</v>
      </c>
      <c r="W883">
        <f t="shared" si="134"/>
        <v>1</v>
      </c>
      <c r="X883">
        <f>SUM($W$2:W883)</f>
        <v>820</v>
      </c>
      <c r="Y883">
        <f>COUNT($W$2:W883)</f>
        <v>882</v>
      </c>
      <c r="Z883">
        <f t="shared" si="135"/>
        <v>92.97052154195012</v>
      </c>
      <c r="AC883">
        <v>49</v>
      </c>
      <c r="AD883">
        <v>49</v>
      </c>
      <c r="AE883">
        <v>33</v>
      </c>
      <c r="AF883">
        <f t="shared" si="136"/>
        <v>1</v>
      </c>
      <c r="AG883">
        <f>SUM($AF$2:AF883)</f>
        <v>840</v>
      </c>
      <c r="AH883">
        <f>COUNT($AF$2:AF883)</f>
        <v>882</v>
      </c>
      <c r="AI883">
        <f t="shared" si="137"/>
        <v>95.238095238095227</v>
      </c>
      <c r="AL883">
        <v>50</v>
      </c>
      <c r="AM883">
        <v>50</v>
      </c>
      <c r="AN883">
        <v>33</v>
      </c>
      <c r="AO883">
        <f t="shared" si="138"/>
        <v>1</v>
      </c>
      <c r="AP883">
        <f>SUM($AO$2:AO883)</f>
        <v>846</v>
      </c>
      <c r="AQ883">
        <f>COUNT($AO$2:AO883)</f>
        <v>882</v>
      </c>
      <c r="AR883">
        <f t="shared" si="139"/>
        <v>95.918367346938766</v>
      </c>
    </row>
    <row r="884" spans="2:44">
      <c r="B884">
        <v>65</v>
      </c>
      <c r="C884">
        <v>36</v>
      </c>
      <c r="D884">
        <v>4</v>
      </c>
      <c r="E884">
        <f t="shared" si="130"/>
        <v>1</v>
      </c>
      <c r="F884">
        <f>SUM($E$2:E884)</f>
        <v>881</v>
      </c>
      <c r="G884">
        <f>COUNT($E$2:E884)</f>
        <v>883</v>
      </c>
      <c r="H884">
        <f t="shared" si="131"/>
        <v>99.773499433748583</v>
      </c>
      <c r="K884">
        <v>5</v>
      </c>
      <c r="L884">
        <v>5</v>
      </c>
      <c r="M884">
        <v>4</v>
      </c>
      <c r="N884">
        <f t="shared" si="132"/>
        <v>1</v>
      </c>
      <c r="O884">
        <f>SUM($N$2:N884)</f>
        <v>814</v>
      </c>
      <c r="P884">
        <f>COUNT($N$2:N884)</f>
        <v>883</v>
      </c>
      <c r="Q884">
        <f t="shared" si="133"/>
        <v>92.18573046432617</v>
      </c>
      <c r="T884">
        <v>5</v>
      </c>
      <c r="U884">
        <v>5</v>
      </c>
      <c r="V884">
        <v>4</v>
      </c>
      <c r="W884">
        <f t="shared" si="134"/>
        <v>1</v>
      </c>
      <c r="X884">
        <f>SUM($W$2:W884)</f>
        <v>821</v>
      </c>
      <c r="Y884">
        <f>COUNT($W$2:W884)</f>
        <v>883</v>
      </c>
      <c r="Z884">
        <f t="shared" si="135"/>
        <v>92.978482446206115</v>
      </c>
      <c r="AC884">
        <v>49</v>
      </c>
      <c r="AD884">
        <v>49</v>
      </c>
      <c r="AE884">
        <v>38</v>
      </c>
      <c r="AF884">
        <f t="shared" si="136"/>
        <v>1</v>
      </c>
      <c r="AG884">
        <f>SUM($AF$2:AF884)</f>
        <v>841</v>
      </c>
      <c r="AH884">
        <f>COUNT($AF$2:AF884)</f>
        <v>883</v>
      </c>
      <c r="AI884">
        <f t="shared" si="137"/>
        <v>95.243488108720271</v>
      </c>
      <c r="AL884">
        <v>50</v>
      </c>
      <c r="AM884">
        <v>50</v>
      </c>
      <c r="AN884">
        <v>38</v>
      </c>
      <c r="AO884">
        <f t="shared" si="138"/>
        <v>1</v>
      </c>
      <c r="AP884">
        <f>SUM($AO$2:AO884)</f>
        <v>847</v>
      </c>
      <c r="AQ884">
        <f>COUNT($AO$2:AO884)</f>
        <v>883</v>
      </c>
      <c r="AR884">
        <f t="shared" si="139"/>
        <v>95.922989807474522</v>
      </c>
    </row>
    <row r="885" spans="2:44">
      <c r="B885">
        <v>65</v>
      </c>
      <c r="C885">
        <v>36</v>
      </c>
      <c r="D885">
        <v>14</v>
      </c>
      <c r="E885">
        <f t="shared" si="130"/>
        <v>1</v>
      </c>
      <c r="F885">
        <f>SUM($E$2:E885)</f>
        <v>882</v>
      </c>
      <c r="G885">
        <f>COUNT($E$2:E885)</f>
        <v>884</v>
      </c>
      <c r="H885">
        <f t="shared" si="131"/>
        <v>99.773755656108591</v>
      </c>
      <c r="K885">
        <v>5</v>
      </c>
      <c r="L885">
        <v>5</v>
      </c>
      <c r="M885">
        <v>14</v>
      </c>
      <c r="N885">
        <f t="shared" si="132"/>
        <v>0</v>
      </c>
      <c r="O885">
        <f>SUM($N$2:N885)</f>
        <v>814</v>
      </c>
      <c r="P885">
        <f>COUNT($N$2:N885)</f>
        <v>884</v>
      </c>
      <c r="Q885">
        <f t="shared" si="133"/>
        <v>92.081447963800898</v>
      </c>
      <c r="T885">
        <v>5</v>
      </c>
      <c r="U885">
        <v>5</v>
      </c>
      <c r="V885">
        <v>14</v>
      </c>
      <c r="W885">
        <f t="shared" si="134"/>
        <v>0</v>
      </c>
      <c r="X885">
        <f>SUM($W$2:W885)</f>
        <v>821</v>
      </c>
      <c r="Y885">
        <f>COUNT($W$2:W885)</f>
        <v>884</v>
      </c>
      <c r="Z885">
        <f t="shared" si="135"/>
        <v>92.873303167420815</v>
      </c>
      <c r="AC885">
        <v>49</v>
      </c>
      <c r="AD885">
        <v>49</v>
      </c>
      <c r="AE885">
        <v>33</v>
      </c>
      <c r="AF885">
        <f t="shared" si="136"/>
        <v>1</v>
      </c>
      <c r="AG885">
        <f>SUM($AF$2:AF885)</f>
        <v>842</v>
      </c>
      <c r="AH885">
        <f>COUNT($AF$2:AF885)</f>
        <v>884</v>
      </c>
      <c r="AI885">
        <f t="shared" si="137"/>
        <v>95.248868778280539</v>
      </c>
      <c r="AL885">
        <v>50</v>
      </c>
      <c r="AM885">
        <v>50</v>
      </c>
      <c r="AN885">
        <v>33</v>
      </c>
      <c r="AO885">
        <f t="shared" si="138"/>
        <v>1</v>
      </c>
      <c r="AP885">
        <f>SUM($AO$2:AO885)</f>
        <v>848</v>
      </c>
      <c r="AQ885">
        <f>COUNT($AO$2:AO885)</f>
        <v>884</v>
      </c>
      <c r="AR885">
        <f t="shared" si="139"/>
        <v>95.927601809954751</v>
      </c>
    </row>
    <row r="886" spans="2:44">
      <c r="B886">
        <v>65</v>
      </c>
      <c r="C886">
        <v>36</v>
      </c>
      <c r="D886">
        <v>5</v>
      </c>
      <c r="E886">
        <f t="shared" si="130"/>
        <v>1</v>
      </c>
      <c r="F886">
        <f>SUM($E$2:E886)</f>
        <v>883</v>
      </c>
      <c r="G886">
        <f>COUNT($E$2:E886)</f>
        <v>885</v>
      </c>
      <c r="H886">
        <f t="shared" si="131"/>
        <v>99.774011299435031</v>
      </c>
      <c r="K886">
        <v>5</v>
      </c>
      <c r="L886">
        <v>5</v>
      </c>
      <c r="M886">
        <v>5</v>
      </c>
      <c r="N886">
        <f t="shared" si="132"/>
        <v>1</v>
      </c>
      <c r="O886">
        <f>SUM($N$2:N886)</f>
        <v>815</v>
      </c>
      <c r="P886">
        <f>COUNT($N$2:N886)</f>
        <v>885</v>
      </c>
      <c r="Q886">
        <f t="shared" si="133"/>
        <v>92.090395480225979</v>
      </c>
      <c r="T886">
        <v>5</v>
      </c>
      <c r="U886">
        <v>5</v>
      </c>
      <c r="V886">
        <v>5</v>
      </c>
      <c r="W886">
        <f t="shared" si="134"/>
        <v>1</v>
      </c>
      <c r="X886">
        <f>SUM($W$2:W886)</f>
        <v>822</v>
      </c>
      <c r="Y886">
        <f>COUNT($W$2:W886)</f>
        <v>885</v>
      </c>
      <c r="Z886">
        <f t="shared" si="135"/>
        <v>92.881355932203391</v>
      </c>
      <c r="AC886">
        <v>49</v>
      </c>
      <c r="AD886">
        <v>49</v>
      </c>
      <c r="AE886">
        <v>55</v>
      </c>
      <c r="AF886">
        <f t="shared" si="136"/>
        <v>0</v>
      </c>
      <c r="AG886">
        <f>SUM($AF$2:AF886)</f>
        <v>842</v>
      </c>
      <c r="AH886">
        <f>COUNT($AF$2:AF886)</f>
        <v>885</v>
      </c>
      <c r="AI886">
        <f t="shared" si="137"/>
        <v>95.141242937853107</v>
      </c>
      <c r="AL886">
        <v>50</v>
      </c>
      <c r="AM886">
        <v>50</v>
      </c>
      <c r="AN886">
        <v>55</v>
      </c>
      <c r="AO886">
        <f t="shared" si="138"/>
        <v>0</v>
      </c>
      <c r="AP886">
        <f>SUM($AO$2:AO886)</f>
        <v>848</v>
      </c>
      <c r="AQ886">
        <f>COUNT($AO$2:AO886)</f>
        <v>885</v>
      </c>
      <c r="AR886">
        <f t="shared" si="139"/>
        <v>95.819209039548028</v>
      </c>
    </row>
    <row r="887" spans="2:44">
      <c r="B887">
        <v>65</v>
      </c>
      <c r="C887">
        <v>36</v>
      </c>
      <c r="D887">
        <v>4</v>
      </c>
      <c r="E887">
        <f t="shared" si="130"/>
        <v>1</v>
      </c>
      <c r="F887">
        <f>SUM($E$2:E887)</f>
        <v>884</v>
      </c>
      <c r="G887">
        <f>COUNT($E$2:E887)</f>
        <v>886</v>
      </c>
      <c r="H887">
        <f t="shared" si="131"/>
        <v>99.77426636568849</v>
      </c>
      <c r="K887">
        <v>5</v>
      </c>
      <c r="L887">
        <v>5</v>
      </c>
      <c r="M887">
        <v>4</v>
      </c>
      <c r="N887">
        <f t="shared" si="132"/>
        <v>1</v>
      </c>
      <c r="O887">
        <f>SUM($N$2:N887)</f>
        <v>816</v>
      </c>
      <c r="P887">
        <f>COUNT($N$2:N887)</f>
        <v>886</v>
      </c>
      <c r="Q887">
        <f t="shared" si="133"/>
        <v>92.099322799097067</v>
      </c>
      <c r="T887">
        <v>5</v>
      </c>
      <c r="U887">
        <v>5</v>
      </c>
      <c r="V887">
        <v>4</v>
      </c>
      <c r="W887">
        <f t="shared" si="134"/>
        <v>1</v>
      </c>
      <c r="X887">
        <f>SUM($W$2:W887)</f>
        <v>823</v>
      </c>
      <c r="Y887">
        <f>COUNT($W$2:W887)</f>
        <v>886</v>
      </c>
      <c r="Z887">
        <f t="shared" si="135"/>
        <v>92.889390519187359</v>
      </c>
      <c r="AC887">
        <v>49</v>
      </c>
      <c r="AD887">
        <v>49</v>
      </c>
      <c r="AE887">
        <v>31</v>
      </c>
      <c r="AF887">
        <f t="shared" si="136"/>
        <v>1</v>
      </c>
      <c r="AG887">
        <f>SUM($AF$2:AF887)</f>
        <v>843</v>
      </c>
      <c r="AH887">
        <f>COUNT($AF$2:AF887)</f>
        <v>886</v>
      </c>
      <c r="AI887">
        <f t="shared" si="137"/>
        <v>95.146726862302472</v>
      </c>
      <c r="AL887">
        <v>50</v>
      </c>
      <c r="AM887">
        <v>50</v>
      </c>
      <c r="AN887">
        <v>31</v>
      </c>
      <c r="AO887">
        <f t="shared" si="138"/>
        <v>1</v>
      </c>
      <c r="AP887">
        <f>SUM($AO$2:AO887)</f>
        <v>849</v>
      </c>
      <c r="AQ887">
        <f>COUNT($AO$2:AO887)</f>
        <v>886</v>
      </c>
      <c r="AR887">
        <f t="shared" si="139"/>
        <v>95.823927765237016</v>
      </c>
    </row>
    <row r="888" spans="2:44">
      <c r="B888">
        <v>65</v>
      </c>
      <c r="C888">
        <v>36</v>
      </c>
      <c r="D888">
        <v>3</v>
      </c>
      <c r="E888">
        <f t="shared" si="130"/>
        <v>1</v>
      </c>
      <c r="F888">
        <f>SUM($E$2:E888)</f>
        <v>885</v>
      </c>
      <c r="G888">
        <f>COUNT($E$2:E888)</f>
        <v>887</v>
      </c>
      <c r="H888">
        <f t="shared" si="131"/>
        <v>99.774520856820743</v>
      </c>
      <c r="K888">
        <v>5</v>
      </c>
      <c r="L888">
        <v>5</v>
      </c>
      <c r="M888">
        <v>3</v>
      </c>
      <c r="N888">
        <f t="shared" si="132"/>
        <v>1</v>
      </c>
      <c r="O888">
        <f>SUM($N$2:N888)</f>
        <v>817</v>
      </c>
      <c r="P888">
        <f>COUNT($N$2:N888)</f>
        <v>887</v>
      </c>
      <c r="Q888">
        <f t="shared" si="133"/>
        <v>92.108229988726038</v>
      </c>
      <c r="T888">
        <v>5</v>
      </c>
      <c r="U888">
        <v>5</v>
      </c>
      <c r="V888">
        <v>3</v>
      </c>
      <c r="W888">
        <f t="shared" si="134"/>
        <v>1</v>
      </c>
      <c r="X888">
        <f>SUM($W$2:W888)</f>
        <v>824</v>
      </c>
      <c r="Y888">
        <f>COUNT($W$2:W888)</f>
        <v>887</v>
      </c>
      <c r="Z888">
        <f t="shared" si="135"/>
        <v>92.897406989853437</v>
      </c>
      <c r="AC888">
        <v>49</v>
      </c>
      <c r="AD888">
        <v>49</v>
      </c>
      <c r="AE888">
        <v>35</v>
      </c>
      <c r="AF888">
        <f t="shared" si="136"/>
        <v>1</v>
      </c>
      <c r="AG888">
        <f>SUM($AF$2:AF888)</f>
        <v>844</v>
      </c>
      <c r="AH888">
        <f>COUNT($AF$2:AF888)</f>
        <v>887</v>
      </c>
      <c r="AI888">
        <f t="shared" si="137"/>
        <v>95.152198421645991</v>
      </c>
      <c r="AL888">
        <v>50</v>
      </c>
      <c r="AM888">
        <v>50</v>
      </c>
      <c r="AN888">
        <v>35</v>
      </c>
      <c r="AO888">
        <f t="shared" si="138"/>
        <v>1</v>
      </c>
      <c r="AP888">
        <f>SUM($AO$2:AO888)</f>
        <v>850</v>
      </c>
      <c r="AQ888">
        <f>COUNT($AO$2:AO888)</f>
        <v>887</v>
      </c>
      <c r="AR888">
        <f t="shared" si="139"/>
        <v>95.828635851183762</v>
      </c>
    </row>
    <row r="889" spans="2:44">
      <c r="B889">
        <v>65</v>
      </c>
      <c r="C889">
        <v>36</v>
      </c>
      <c r="D889">
        <v>8</v>
      </c>
      <c r="E889">
        <f t="shared" si="130"/>
        <v>1</v>
      </c>
      <c r="F889">
        <f>SUM($E$2:E889)</f>
        <v>886</v>
      </c>
      <c r="G889">
        <f>COUNT($E$2:E889)</f>
        <v>888</v>
      </c>
      <c r="H889">
        <f t="shared" si="131"/>
        <v>99.774774774774784</v>
      </c>
      <c r="K889">
        <v>5</v>
      </c>
      <c r="L889">
        <v>5</v>
      </c>
      <c r="M889">
        <v>8</v>
      </c>
      <c r="N889">
        <f t="shared" si="132"/>
        <v>0</v>
      </c>
      <c r="O889">
        <f>SUM($N$2:N889)</f>
        <v>817</v>
      </c>
      <c r="P889">
        <f>COUNT($N$2:N889)</f>
        <v>888</v>
      </c>
      <c r="Q889">
        <f t="shared" si="133"/>
        <v>92.004504504504496</v>
      </c>
      <c r="T889">
        <v>5</v>
      </c>
      <c r="U889">
        <v>5</v>
      </c>
      <c r="V889">
        <v>8</v>
      </c>
      <c r="W889">
        <f t="shared" si="134"/>
        <v>0</v>
      </c>
      <c r="X889">
        <f>SUM($W$2:W889)</f>
        <v>824</v>
      </c>
      <c r="Y889">
        <f>COUNT($W$2:W889)</f>
        <v>888</v>
      </c>
      <c r="Z889">
        <f t="shared" si="135"/>
        <v>92.792792792792795</v>
      </c>
      <c r="AC889">
        <v>49</v>
      </c>
      <c r="AD889">
        <v>49</v>
      </c>
      <c r="AE889">
        <v>38</v>
      </c>
      <c r="AF889">
        <f t="shared" si="136"/>
        <v>1</v>
      </c>
      <c r="AG889">
        <f>SUM($AF$2:AF889)</f>
        <v>845</v>
      </c>
      <c r="AH889">
        <f>COUNT($AF$2:AF889)</f>
        <v>888</v>
      </c>
      <c r="AI889">
        <f t="shared" si="137"/>
        <v>95.157657657657651</v>
      </c>
      <c r="AL889">
        <v>50</v>
      </c>
      <c r="AM889">
        <v>50</v>
      </c>
      <c r="AN889">
        <v>38</v>
      </c>
      <c r="AO889">
        <f t="shared" si="138"/>
        <v>1</v>
      </c>
      <c r="AP889">
        <f>SUM($AO$2:AO889)</f>
        <v>851</v>
      </c>
      <c r="AQ889">
        <f>COUNT($AO$2:AO889)</f>
        <v>888</v>
      </c>
      <c r="AR889">
        <f t="shared" si="139"/>
        <v>95.833333333333343</v>
      </c>
    </row>
    <row r="890" spans="2:44">
      <c r="B890">
        <v>65</v>
      </c>
      <c r="C890">
        <v>36</v>
      </c>
      <c r="D890">
        <v>3</v>
      </c>
      <c r="E890">
        <f t="shared" si="130"/>
        <v>1</v>
      </c>
      <c r="F890">
        <f>SUM($E$2:E890)</f>
        <v>887</v>
      </c>
      <c r="G890">
        <f>COUNT($E$2:E890)</f>
        <v>889</v>
      </c>
      <c r="H890">
        <f t="shared" si="131"/>
        <v>99.775028121484809</v>
      </c>
      <c r="K890">
        <v>5</v>
      </c>
      <c r="L890">
        <v>5</v>
      </c>
      <c r="M890">
        <v>3</v>
      </c>
      <c r="N890">
        <f t="shared" si="132"/>
        <v>1</v>
      </c>
      <c r="O890">
        <f>SUM($N$2:N890)</f>
        <v>818</v>
      </c>
      <c r="P890">
        <f>COUNT($N$2:N890)</f>
        <v>889</v>
      </c>
      <c r="Q890">
        <f t="shared" si="133"/>
        <v>92.013498312710908</v>
      </c>
      <c r="T890">
        <v>5</v>
      </c>
      <c r="U890">
        <v>5</v>
      </c>
      <c r="V890">
        <v>3</v>
      </c>
      <c r="W890">
        <f t="shared" si="134"/>
        <v>1</v>
      </c>
      <c r="X890">
        <f>SUM($W$2:W890)</f>
        <v>825</v>
      </c>
      <c r="Y890">
        <f>COUNT($W$2:W890)</f>
        <v>889</v>
      </c>
      <c r="Z890">
        <f t="shared" si="135"/>
        <v>92.800899887514063</v>
      </c>
      <c r="AC890">
        <v>49</v>
      </c>
      <c r="AD890">
        <v>49</v>
      </c>
      <c r="AE890">
        <v>36</v>
      </c>
      <c r="AF890">
        <f t="shared" si="136"/>
        <v>1</v>
      </c>
      <c r="AG890">
        <f>SUM($AF$2:AF890)</f>
        <v>846</v>
      </c>
      <c r="AH890">
        <f>COUNT($AF$2:AF890)</f>
        <v>889</v>
      </c>
      <c r="AI890">
        <f t="shared" si="137"/>
        <v>95.163104611923515</v>
      </c>
      <c r="AL890">
        <v>50</v>
      </c>
      <c r="AM890">
        <v>50</v>
      </c>
      <c r="AN890">
        <v>36</v>
      </c>
      <c r="AO890">
        <f t="shared" si="138"/>
        <v>1</v>
      </c>
      <c r="AP890">
        <f>SUM($AO$2:AO890)</f>
        <v>852</v>
      </c>
      <c r="AQ890">
        <f>COUNT($AO$2:AO890)</f>
        <v>889</v>
      </c>
      <c r="AR890">
        <f t="shared" si="139"/>
        <v>95.838020247469075</v>
      </c>
    </row>
    <row r="891" spans="2:44">
      <c r="B891">
        <v>65</v>
      </c>
      <c r="C891">
        <v>36</v>
      </c>
      <c r="D891">
        <v>4</v>
      </c>
      <c r="E891">
        <f t="shared" si="130"/>
        <v>1</v>
      </c>
      <c r="F891">
        <f>SUM($E$2:E891)</f>
        <v>888</v>
      </c>
      <c r="G891">
        <f>COUNT($E$2:E891)</f>
        <v>890</v>
      </c>
      <c r="H891">
        <f t="shared" si="131"/>
        <v>99.775280898876403</v>
      </c>
      <c r="K891">
        <v>5</v>
      </c>
      <c r="L891">
        <v>5</v>
      </c>
      <c r="M891">
        <v>4</v>
      </c>
      <c r="N891">
        <f t="shared" si="132"/>
        <v>1</v>
      </c>
      <c r="O891">
        <f>SUM($N$2:N891)</f>
        <v>819</v>
      </c>
      <c r="P891">
        <f>COUNT($N$2:N891)</f>
        <v>890</v>
      </c>
      <c r="Q891">
        <f t="shared" si="133"/>
        <v>92.022471910112358</v>
      </c>
      <c r="T891">
        <v>5</v>
      </c>
      <c r="U891">
        <v>5</v>
      </c>
      <c r="V891">
        <v>4</v>
      </c>
      <c r="W891">
        <f t="shared" si="134"/>
        <v>1</v>
      </c>
      <c r="X891">
        <f>SUM($W$2:W891)</f>
        <v>826</v>
      </c>
      <c r="Y891">
        <f>COUNT($W$2:W891)</f>
        <v>890</v>
      </c>
      <c r="Z891">
        <f t="shared" si="135"/>
        <v>92.80898876404494</v>
      </c>
      <c r="AC891">
        <v>49</v>
      </c>
      <c r="AD891">
        <v>49</v>
      </c>
      <c r="AE891">
        <v>61</v>
      </c>
      <c r="AF891">
        <f t="shared" si="136"/>
        <v>0</v>
      </c>
      <c r="AG891">
        <f>SUM($AF$2:AF891)</f>
        <v>846</v>
      </c>
      <c r="AH891">
        <f>COUNT($AF$2:AF891)</f>
        <v>890</v>
      </c>
      <c r="AI891">
        <f t="shared" si="137"/>
        <v>95.056179775280896</v>
      </c>
      <c r="AL891">
        <v>50</v>
      </c>
      <c r="AM891">
        <v>50</v>
      </c>
      <c r="AN891">
        <v>61</v>
      </c>
      <c r="AO891">
        <f t="shared" si="138"/>
        <v>0</v>
      </c>
      <c r="AP891">
        <f>SUM($AO$2:AO891)</f>
        <v>852</v>
      </c>
      <c r="AQ891">
        <f>COUNT($AO$2:AO891)</f>
        <v>890</v>
      </c>
      <c r="AR891">
        <f t="shared" si="139"/>
        <v>95.730337078651687</v>
      </c>
    </row>
    <row r="892" spans="2:44">
      <c r="B892">
        <v>65</v>
      </c>
      <c r="C892">
        <v>36</v>
      </c>
      <c r="D892">
        <v>4</v>
      </c>
      <c r="E892">
        <f t="shared" si="130"/>
        <v>1</v>
      </c>
      <c r="F892">
        <f>SUM($E$2:E892)</f>
        <v>889</v>
      </c>
      <c r="G892">
        <f>COUNT($E$2:E892)</f>
        <v>891</v>
      </c>
      <c r="H892">
        <f t="shared" si="131"/>
        <v>99.775533108866441</v>
      </c>
      <c r="K892">
        <v>5</v>
      </c>
      <c r="L892">
        <v>5</v>
      </c>
      <c r="M892">
        <v>4</v>
      </c>
      <c r="N892">
        <f t="shared" si="132"/>
        <v>1</v>
      </c>
      <c r="O892">
        <f>SUM($N$2:N892)</f>
        <v>820</v>
      </c>
      <c r="P892">
        <f>COUNT($N$2:N892)</f>
        <v>891</v>
      </c>
      <c r="Q892">
        <f t="shared" si="133"/>
        <v>92.031425364758704</v>
      </c>
      <c r="T892">
        <v>5</v>
      </c>
      <c r="U892">
        <v>5</v>
      </c>
      <c r="V892">
        <v>4</v>
      </c>
      <c r="W892">
        <f t="shared" si="134"/>
        <v>1</v>
      </c>
      <c r="X892">
        <f>SUM($W$2:W892)</f>
        <v>827</v>
      </c>
      <c r="Y892">
        <f>COUNT($W$2:W892)</f>
        <v>891</v>
      </c>
      <c r="Z892">
        <f t="shared" si="135"/>
        <v>92.817059483726155</v>
      </c>
      <c r="AC892">
        <v>49</v>
      </c>
      <c r="AD892">
        <v>49</v>
      </c>
      <c r="AE892">
        <v>38</v>
      </c>
      <c r="AF892">
        <f t="shared" si="136"/>
        <v>1</v>
      </c>
      <c r="AG892">
        <f>SUM($AF$2:AF892)</f>
        <v>847</v>
      </c>
      <c r="AH892">
        <f>COUNT($AF$2:AF892)</f>
        <v>891</v>
      </c>
      <c r="AI892">
        <f t="shared" si="137"/>
        <v>95.061728395061735</v>
      </c>
      <c r="AL892">
        <v>50</v>
      </c>
      <c r="AM892">
        <v>50</v>
      </c>
      <c r="AN892">
        <v>38</v>
      </c>
      <c r="AO892">
        <f t="shared" si="138"/>
        <v>1</v>
      </c>
      <c r="AP892">
        <f>SUM($AO$2:AO892)</f>
        <v>853</v>
      </c>
      <c r="AQ892">
        <f>COUNT($AO$2:AO892)</f>
        <v>891</v>
      </c>
      <c r="AR892">
        <f t="shared" si="139"/>
        <v>95.735129068462399</v>
      </c>
    </row>
    <row r="893" spans="2:44">
      <c r="B893">
        <v>65</v>
      </c>
      <c r="C893">
        <v>35</v>
      </c>
      <c r="D893">
        <v>4</v>
      </c>
      <c r="E893">
        <f t="shared" si="130"/>
        <v>1</v>
      </c>
      <c r="F893">
        <f>SUM($E$2:E893)</f>
        <v>890</v>
      </c>
      <c r="G893">
        <f>COUNT($E$2:E893)</f>
        <v>892</v>
      </c>
      <c r="H893">
        <f t="shared" si="131"/>
        <v>99.775784753363226</v>
      </c>
      <c r="K893">
        <v>5</v>
      </c>
      <c r="L893">
        <v>5</v>
      </c>
      <c r="M893">
        <v>4</v>
      </c>
      <c r="N893">
        <f t="shared" si="132"/>
        <v>1</v>
      </c>
      <c r="O893">
        <f>SUM($N$2:N893)</f>
        <v>821</v>
      </c>
      <c r="P893">
        <f>COUNT($N$2:N893)</f>
        <v>892</v>
      </c>
      <c r="Q893">
        <f t="shared" si="133"/>
        <v>92.040358744394624</v>
      </c>
      <c r="T893">
        <v>5</v>
      </c>
      <c r="U893">
        <v>5</v>
      </c>
      <c r="V893">
        <v>4</v>
      </c>
      <c r="W893">
        <f t="shared" si="134"/>
        <v>1</v>
      </c>
      <c r="X893">
        <f>SUM($W$2:W893)</f>
        <v>828</v>
      </c>
      <c r="Y893">
        <f>COUNT($W$2:W893)</f>
        <v>892</v>
      </c>
      <c r="Z893">
        <f t="shared" si="135"/>
        <v>92.825112107623326</v>
      </c>
      <c r="AC893">
        <v>49</v>
      </c>
      <c r="AD893">
        <v>49</v>
      </c>
      <c r="AE893">
        <v>63</v>
      </c>
      <c r="AF893">
        <f t="shared" si="136"/>
        <v>0</v>
      </c>
      <c r="AG893">
        <f>SUM($AF$2:AF893)</f>
        <v>847</v>
      </c>
      <c r="AH893">
        <f>COUNT($AF$2:AF893)</f>
        <v>892</v>
      </c>
      <c r="AI893">
        <f t="shared" si="137"/>
        <v>94.955156950672645</v>
      </c>
      <c r="AL893">
        <v>50</v>
      </c>
      <c r="AM893">
        <v>50</v>
      </c>
      <c r="AN893">
        <v>63</v>
      </c>
      <c r="AO893">
        <f t="shared" si="138"/>
        <v>0</v>
      </c>
      <c r="AP893">
        <f>SUM($AO$2:AO893)</f>
        <v>853</v>
      </c>
      <c r="AQ893">
        <f>COUNT($AO$2:AO893)</f>
        <v>892</v>
      </c>
      <c r="AR893">
        <f t="shared" si="139"/>
        <v>95.627802690582968</v>
      </c>
    </row>
    <row r="894" spans="2:44">
      <c r="B894">
        <v>65</v>
      </c>
      <c r="C894">
        <v>35</v>
      </c>
      <c r="D894">
        <v>4</v>
      </c>
      <c r="E894">
        <f t="shared" si="130"/>
        <v>1</v>
      </c>
      <c r="F894">
        <f>SUM($E$2:E894)</f>
        <v>891</v>
      </c>
      <c r="G894">
        <f>COUNT($E$2:E894)</f>
        <v>893</v>
      </c>
      <c r="H894">
        <f t="shared" si="131"/>
        <v>99.776035834266523</v>
      </c>
      <c r="K894">
        <v>5</v>
      </c>
      <c r="L894">
        <v>5</v>
      </c>
      <c r="M894">
        <v>4</v>
      </c>
      <c r="N894">
        <f t="shared" si="132"/>
        <v>1</v>
      </c>
      <c r="O894">
        <f>SUM($N$2:N894)</f>
        <v>822</v>
      </c>
      <c r="P894">
        <f>COUNT($N$2:N894)</f>
        <v>893</v>
      </c>
      <c r="Q894">
        <f t="shared" si="133"/>
        <v>92.049272116461367</v>
      </c>
      <c r="T894">
        <v>5</v>
      </c>
      <c r="U894">
        <v>5</v>
      </c>
      <c r="V894">
        <v>4</v>
      </c>
      <c r="W894">
        <f t="shared" si="134"/>
        <v>1</v>
      </c>
      <c r="X894">
        <f>SUM($W$2:W894)</f>
        <v>829</v>
      </c>
      <c r="Y894">
        <f>COUNT($W$2:W894)</f>
        <v>893</v>
      </c>
      <c r="Z894">
        <f t="shared" si="135"/>
        <v>92.833146696528559</v>
      </c>
      <c r="AC894">
        <v>49</v>
      </c>
      <c r="AD894">
        <v>49</v>
      </c>
      <c r="AE894">
        <v>30</v>
      </c>
      <c r="AF894">
        <f t="shared" si="136"/>
        <v>1</v>
      </c>
      <c r="AG894">
        <f>SUM($AF$2:AF894)</f>
        <v>848</v>
      </c>
      <c r="AH894">
        <f>COUNT($AF$2:AF894)</f>
        <v>893</v>
      </c>
      <c r="AI894">
        <f t="shared" si="137"/>
        <v>94.960806270996642</v>
      </c>
      <c r="AL894">
        <v>50</v>
      </c>
      <c r="AM894">
        <v>50</v>
      </c>
      <c r="AN894">
        <v>30</v>
      </c>
      <c r="AO894">
        <f t="shared" si="138"/>
        <v>1</v>
      </c>
      <c r="AP894">
        <f>SUM($AO$2:AO894)</f>
        <v>854</v>
      </c>
      <c r="AQ894">
        <f>COUNT($AO$2:AO894)</f>
        <v>893</v>
      </c>
      <c r="AR894">
        <f t="shared" si="139"/>
        <v>95.632698768197088</v>
      </c>
    </row>
    <row r="895" spans="2:44">
      <c r="B895">
        <v>65</v>
      </c>
      <c r="C895">
        <v>35</v>
      </c>
      <c r="D895">
        <v>4</v>
      </c>
      <c r="E895">
        <f t="shared" si="130"/>
        <v>1</v>
      </c>
      <c r="F895">
        <f>SUM($E$2:E895)</f>
        <v>892</v>
      </c>
      <c r="G895">
        <f>COUNT($E$2:E895)</f>
        <v>894</v>
      </c>
      <c r="H895">
        <f t="shared" si="131"/>
        <v>99.776286353467555</v>
      </c>
      <c r="K895">
        <v>5</v>
      </c>
      <c r="L895">
        <v>5</v>
      </c>
      <c r="M895">
        <v>4</v>
      </c>
      <c r="N895">
        <f t="shared" si="132"/>
        <v>1</v>
      </c>
      <c r="O895">
        <f>SUM($N$2:N895)</f>
        <v>823</v>
      </c>
      <c r="P895">
        <f>COUNT($N$2:N895)</f>
        <v>894</v>
      </c>
      <c r="Q895">
        <f t="shared" si="133"/>
        <v>92.05816554809843</v>
      </c>
      <c r="T895">
        <v>5</v>
      </c>
      <c r="U895">
        <v>5</v>
      </c>
      <c r="V895">
        <v>4</v>
      </c>
      <c r="W895">
        <f t="shared" si="134"/>
        <v>1</v>
      </c>
      <c r="X895">
        <f>SUM($W$2:W895)</f>
        <v>830</v>
      </c>
      <c r="Y895">
        <f>COUNT($W$2:W895)</f>
        <v>894</v>
      </c>
      <c r="Z895">
        <f t="shared" si="135"/>
        <v>92.841163310961974</v>
      </c>
      <c r="AC895">
        <v>49</v>
      </c>
      <c r="AD895">
        <v>49</v>
      </c>
      <c r="AE895">
        <v>32</v>
      </c>
      <c r="AF895">
        <f t="shared" si="136"/>
        <v>1</v>
      </c>
      <c r="AG895">
        <f>SUM($AF$2:AF895)</f>
        <v>849</v>
      </c>
      <c r="AH895">
        <f>COUNT($AF$2:AF895)</f>
        <v>894</v>
      </c>
      <c r="AI895">
        <f t="shared" si="137"/>
        <v>94.966442953020135</v>
      </c>
      <c r="AL895">
        <v>50</v>
      </c>
      <c r="AM895">
        <v>50</v>
      </c>
      <c r="AN895">
        <v>32</v>
      </c>
      <c r="AO895">
        <f t="shared" si="138"/>
        <v>1</v>
      </c>
      <c r="AP895">
        <f>SUM($AO$2:AO895)</f>
        <v>855</v>
      </c>
      <c r="AQ895">
        <f>COUNT($AO$2:AO895)</f>
        <v>894</v>
      </c>
      <c r="AR895">
        <f t="shared" si="139"/>
        <v>95.637583892617457</v>
      </c>
    </row>
    <row r="896" spans="2:44">
      <c r="B896">
        <v>65</v>
      </c>
      <c r="C896">
        <v>35</v>
      </c>
      <c r="D896">
        <v>5</v>
      </c>
      <c r="E896">
        <f t="shared" si="130"/>
        <v>1</v>
      </c>
      <c r="F896">
        <f>SUM($E$2:E896)</f>
        <v>893</v>
      </c>
      <c r="G896">
        <f>COUNT($E$2:E896)</f>
        <v>895</v>
      </c>
      <c r="H896">
        <f t="shared" si="131"/>
        <v>99.77653631284916</v>
      </c>
      <c r="K896">
        <v>5</v>
      </c>
      <c r="L896">
        <v>5</v>
      </c>
      <c r="M896">
        <v>5</v>
      </c>
      <c r="N896">
        <f t="shared" si="132"/>
        <v>1</v>
      </c>
      <c r="O896">
        <f>SUM($N$2:N896)</f>
        <v>824</v>
      </c>
      <c r="P896">
        <f>COUNT($N$2:N896)</f>
        <v>895</v>
      </c>
      <c r="Q896">
        <f t="shared" si="133"/>
        <v>92.067039106145259</v>
      </c>
      <c r="T896">
        <v>5</v>
      </c>
      <c r="U896">
        <v>5</v>
      </c>
      <c r="V896">
        <v>5</v>
      </c>
      <c r="W896">
        <f t="shared" si="134"/>
        <v>1</v>
      </c>
      <c r="X896">
        <f>SUM($W$2:W896)</f>
        <v>831</v>
      </c>
      <c r="Y896">
        <f>COUNT($W$2:W896)</f>
        <v>895</v>
      </c>
      <c r="Z896">
        <f t="shared" si="135"/>
        <v>92.849162011173178</v>
      </c>
      <c r="AC896">
        <v>49</v>
      </c>
      <c r="AD896">
        <v>49</v>
      </c>
      <c r="AE896">
        <v>37</v>
      </c>
      <c r="AF896">
        <f t="shared" si="136"/>
        <v>1</v>
      </c>
      <c r="AG896">
        <f>SUM($AF$2:AF896)</f>
        <v>850</v>
      </c>
      <c r="AH896">
        <f>COUNT($AF$2:AF896)</f>
        <v>895</v>
      </c>
      <c r="AI896">
        <f t="shared" si="137"/>
        <v>94.97206703910615</v>
      </c>
      <c r="AL896">
        <v>50</v>
      </c>
      <c r="AM896">
        <v>50</v>
      </c>
      <c r="AN896">
        <v>37</v>
      </c>
      <c r="AO896">
        <f t="shared" si="138"/>
        <v>1</v>
      </c>
      <c r="AP896">
        <f>SUM($AO$2:AO896)</f>
        <v>856</v>
      </c>
      <c r="AQ896">
        <f>COUNT($AO$2:AO896)</f>
        <v>895</v>
      </c>
      <c r="AR896">
        <f t="shared" si="139"/>
        <v>95.642458100558656</v>
      </c>
    </row>
    <row r="897" spans="2:44">
      <c r="B897">
        <v>65</v>
      </c>
      <c r="C897">
        <v>35</v>
      </c>
      <c r="D897">
        <v>4</v>
      </c>
      <c r="E897">
        <f t="shared" si="130"/>
        <v>1</v>
      </c>
      <c r="F897">
        <f>SUM($E$2:E897)</f>
        <v>894</v>
      </c>
      <c r="G897">
        <f>COUNT($E$2:E897)</f>
        <v>896</v>
      </c>
      <c r="H897">
        <f t="shared" si="131"/>
        <v>99.776785714285708</v>
      </c>
      <c r="K897">
        <v>5</v>
      </c>
      <c r="L897">
        <v>5</v>
      </c>
      <c r="M897">
        <v>4</v>
      </c>
      <c r="N897">
        <f t="shared" si="132"/>
        <v>1</v>
      </c>
      <c r="O897">
        <f>SUM($N$2:N897)</f>
        <v>825</v>
      </c>
      <c r="P897">
        <f>COUNT($N$2:N897)</f>
        <v>896</v>
      </c>
      <c r="Q897">
        <f t="shared" si="133"/>
        <v>92.075892857142861</v>
      </c>
      <c r="T897">
        <v>5</v>
      </c>
      <c r="U897">
        <v>5</v>
      </c>
      <c r="V897">
        <v>4</v>
      </c>
      <c r="W897">
        <f t="shared" si="134"/>
        <v>1</v>
      </c>
      <c r="X897">
        <f>SUM($W$2:W897)</f>
        <v>832</v>
      </c>
      <c r="Y897">
        <f>COUNT($W$2:W897)</f>
        <v>896</v>
      </c>
      <c r="Z897">
        <f t="shared" si="135"/>
        <v>92.857142857142861</v>
      </c>
      <c r="AC897">
        <v>49</v>
      </c>
      <c r="AD897">
        <v>49</v>
      </c>
      <c r="AE897">
        <v>39</v>
      </c>
      <c r="AF897">
        <f t="shared" si="136"/>
        <v>1</v>
      </c>
      <c r="AG897">
        <f>SUM($AF$2:AF897)</f>
        <v>851</v>
      </c>
      <c r="AH897">
        <f>COUNT($AF$2:AF897)</f>
        <v>896</v>
      </c>
      <c r="AI897">
        <f t="shared" si="137"/>
        <v>94.977678571428569</v>
      </c>
      <c r="AL897">
        <v>50</v>
      </c>
      <c r="AM897">
        <v>50</v>
      </c>
      <c r="AN897">
        <v>39</v>
      </c>
      <c r="AO897">
        <f t="shared" si="138"/>
        <v>1</v>
      </c>
      <c r="AP897">
        <f>SUM($AO$2:AO897)</f>
        <v>857</v>
      </c>
      <c r="AQ897">
        <f>COUNT($AO$2:AO897)</f>
        <v>896</v>
      </c>
      <c r="AR897">
        <f t="shared" si="139"/>
        <v>95.647321428571431</v>
      </c>
    </row>
    <row r="898" spans="2:44">
      <c r="B898">
        <v>65</v>
      </c>
      <c r="C898">
        <v>35</v>
      </c>
      <c r="D898">
        <v>4</v>
      </c>
      <c r="E898">
        <f t="shared" ref="E898:E961" si="140">IF(D898&lt;=C898,1,0)</f>
        <v>1</v>
      </c>
      <c r="F898">
        <f>SUM($E$2:E898)</f>
        <v>895</v>
      </c>
      <c r="G898">
        <f>COUNT($E$2:E898)</f>
        <v>897</v>
      </c>
      <c r="H898">
        <f t="shared" ref="H898:H961" si="141">F898/G898*100</f>
        <v>99.777034559643255</v>
      </c>
      <c r="K898">
        <v>5</v>
      </c>
      <c r="L898">
        <v>5</v>
      </c>
      <c r="M898">
        <v>4</v>
      </c>
      <c r="N898">
        <f t="shared" ref="N898:N961" si="142">IF(M898&lt;=L898,1,0)</f>
        <v>1</v>
      </c>
      <c r="O898">
        <f>SUM($N$2:N898)</f>
        <v>826</v>
      </c>
      <c r="P898">
        <f>COUNT($N$2:N898)</f>
        <v>897</v>
      </c>
      <c r="Q898">
        <f t="shared" ref="Q898:Q961" si="143">O898/P898*100</f>
        <v>92.084726867335561</v>
      </c>
      <c r="T898">
        <v>5</v>
      </c>
      <c r="U898">
        <v>5</v>
      </c>
      <c r="V898">
        <v>4</v>
      </c>
      <c r="W898">
        <f t="shared" ref="W898:W961" si="144">IF(V898&lt;=U898,1,0)</f>
        <v>1</v>
      </c>
      <c r="X898">
        <f>SUM($W$2:W898)</f>
        <v>833</v>
      </c>
      <c r="Y898">
        <f>COUNT($W$2:W898)</f>
        <v>897</v>
      </c>
      <c r="Z898">
        <f t="shared" ref="Z898:Z961" si="145">X898/Y898*100</f>
        <v>92.865105908584169</v>
      </c>
      <c r="AC898">
        <v>49</v>
      </c>
      <c r="AD898">
        <v>49</v>
      </c>
      <c r="AE898">
        <v>36</v>
      </c>
      <c r="AF898">
        <f t="shared" ref="AF898:AF961" si="146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47">AG898/AH898*100</f>
        <v>94.983277591973248</v>
      </c>
      <c r="AL898">
        <v>50</v>
      </c>
      <c r="AM898">
        <v>50</v>
      </c>
      <c r="AN898">
        <v>36</v>
      </c>
      <c r="AO898">
        <f t="shared" ref="AO898:AO961" si="148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49">AP898/AQ898*100</f>
        <v>95.652173913043484</v>
      </c>
    </row>
    <row r="899" spans="2:44">
      <c r="B899">
        <v>65</v>
      </c>
      <c r="C899">
        <v>35</v>
      </c>
      <c r="D899">
        <v>4</v>
      </c>
      <c r="E899">
        <f t="shared" si="140"/>
        <v>1</v>
      </c>
      <c r="F899">
        <f>SUM($E$2:E899)</f>
        <v>896</v>
      </c>
      <c r="G899">
        <f>COUNT($E$2:E899)</f>
        <v>898</v>
      </c>
      <c r="H899">
        <f t="shared" si="141"/>
        <v>99.777282850779514</v>
      </c>
      <c r="K899">
        <v>5</v>
      </c>
      <c r="L899">
        <v>5</v>
      </c>
      <c r="M899">
        <v>4</v>
      </c>
      <c r="N899">
        <f t="shared" si="142"/>
        <v>1</v>
      </c>
      <c r="O899">
        <f>SUM($N$2:N899)</f>
        <v>827</v>
      </c>
      <c r="P899">
        <f>COUNT($N$2:N899)</f>
        <v>898</v>
      </c>
      <c r="Q899">
        <f t="shared" si="143"/>
        <v>92.093541202672597</v>
      </c>
      <c r="T899">
        <v>5</v>
      </c>
      <c r="U899">
        <v>5</v>
      </c>
      <c r="V899">
        <v>4</v>
      </c>
      <c r="W899">
        <f t="shared" si="144"/>
        <v>1</v>
      </c>
      <c r="X899">
        <f>SUM($W$2:W899)</f>
        <v>834</v>
      </c>
      <c r="Y899">
        <f>COUNT($W$2:W899)</f>
        <v>898</v>
      </c>
      <c r="Z899">
        <f t="shared" si="145"/>
        <v>92.873051224944319</v>
      </c>
      <c r="AC899">
        <v>49</v>
      </c>
      <c r="AD899">
        <v>49</v>
      </c>
      <c r="AE899">
        <v>41</v>
      </c>
      <c r="AF899">
        <f t="shared" si="146"/>
        <v>1</v>
      </c>
      <c r="AG899">
        <f>SUM($AF$2:AF899)</f>
        <v>853</v>
      </c>
      <c r="AH899">
        <f>COUNT($AF$2:AF899)</f>
        <v>898</v>
      </c>
      <c r="AI899">
        <f t="shared" si="147"/>
        <v>94.988864142538972</v>
      </c>
      <c r="AL899">
        <v>50</v>
      </c>
      <c r="AM899">
        <v>50</v>
      </c>
      <c r="AN899">
        <v>41</v>
      </c>
      <c r="AO899">
        <f t="shared" si="148"/>
        <v>1</v>
      </c>
      <c r="AP899">
        <f>SUM($AO$2:AO899)</f>
        <v>859</v>
      </c>
      <c r="AQ899">
        <f>COUNT($AO$2:AO899)</f>
        <v>898</v>
      </c>
      <c r="AR899">
        <f t="shared" si="149"/>
        <v>95.657015590200444</v>
      </c>
    </row>
    <row r="900" spans="2:44">
      <c r="B900">
        <v>65</v>
      </c>
      <c r="C900">
        <v>35</v>
      </c>
      <c r="D900">
        <v>4</v>
      </c>
      <c r="E900">
        <f t="shared" si="140"/>
        <v>1</v>
      </c>
      <c r="F900">
        <f>SUM($E$2:E900)</f>
        <v>897</v>
      </c>
      <c r="G900">
        <f>COUNT($E$2:E900)</f>
        <v>899</v>
      </c>
      <c r="H900">
        <f t="shared" si="141"/>
        <v>99.777530589543943</v>
      </c>
      <c r="K900">
        <v>5</v>
      </c>
      <c r="L900">
        <v>5</v>
      </c>
      <c r="M900">
        <v>4</v>
      </c>
      <c r="N900">
        <f t="shared" si="142"/>
        <v>1</v>
      </c>
      <c r="O900">
        <f>SUM($N$2:N900)</f>
        <v>828</v>
      </c>
      <c r="P900">
        <f>COUNT($N$2:N900)</f>
        <v>899</v>
      </c>
      <c r="Q900">
        <f t="shared" si="143"/>
        <v>92.102335928809794</v>
      </c>
      <c r="T900">
        <v>5</v>
      </c>
      <c r="U900">
        <v>5</v>
      </c>
      <c r="V900">
        <v>4</v>
      </c>
      <c r="W900">
        <f t="shared" si="144"/>
        <v>1</v>
      </c>
      <c r="X900">
        <f>SUM($W$2:W900)</f>
        <v>835</v>
      </c>
      <c r="Y900">
        <f>COUNT($W$2:W900)</f>
        <v>899</v>
      </c>
      <c r="Z900">
        <f t="shared" si="145"/>
        <v>92.880978865406007</v>
      </c>
      <c r="AC900">
        <v>49</v>
      </c>
      <c r="AD900">
        <v>49</v>
      </c>
      <c r="AE900">
        <v>37</v>
      </c>
      <c r="AF900">
        <f t="shared" si="146"/>
        <v>1</v>
      </c>
      <c r="AG900">
        <f>SUM($AF$2:AF900)</f>
        <v>854</v>
      </c>
      <c r="AH900">
        <f>COUNT($AF$2:AF900)</f>
        <v>899</v>
      </c>
      <c r="AI900">
        <f t="shared" si="147"/>
        <v>94.994438264738605</v>
      </c>
      <c r="AL900">
        <v>50</v>
      </c>
      <c r="AM900">
        <v>50</v>
      </c>
      <c r="AN900">
        <v>37</v>
      </c>
      <c r="AO900">
        <f t="shared" si="148"/>
        <v>1</v>
      </c>
      <c r="AP900">
        <f>SUM($AO$2:AO900)</f>
        <v>860</v>
      </c>
      <c r="AQ900">
        <f>COUNT($AO$2:AO900)</f>
        <v>899</v>
      </c>
      <c r="AR900">
        <f t="shared" si="149"/>
        <v>95.66184649610679</v>
      </c>
    </row>
    <row r="901" spans="2:44">
      <c r="B901">
        <v>65</v>
      </c>
      <c r="C901">
        <v>35</v>
      </c>
      <c r="D901">
        <v>4</v>
      </c>
      <c r="E901">
        <f t="shared" si="140"/>
        <v>1</v>
      </c>
      <c r="F901">
        <f>SUM($E$2:E901)</f>
        <v>898</v>
      </c>
      <c r="G901">
        <f>COUNT($E$2:E901)</f>
        <v>900</v>
      </c>
      <c r="H901">
        <f t="shared" si="141"/>
        <v>99.777777777777771</v>
      </c>
      <c r="K901">
        <v>5</v>
      </c>
      <c r="L901">
        <v>5</v>
      </c>
      <c r="M901">
        <v>4</v>
      </c>
      <c r="N901">
        <f t="shared" si="142"/>
        <v>1</v>
      </c>
      <c r="O901">
        <f>SUM($N$2:N901)</f>
        <v>829</v>
      </c>
      <c r="P901">
        <f>COUNT($N$2:N901)</f>
        <v>900</v>
      </c>
      <c r="Q901">
        <f t="shared" si="143"/>
        <v>92.111111111111114</v>
      </c>
      <c r="T901">
        <v>5</v>
      </c>
      <c r="U901">
        <v>5</v>
      </c>
      <c r="V901">
        <v>4</v>
      </c>
      <c r="W901">
        <f t="shared" si="144"/>
        <v>1</v>
      </c>
      <c r="X901">
        <f>SUM($W$2:W901)</f>
        <v>836</v>
      </c>
      <c r="Y901">
        <f>COUNT($W$2:W901)</f>
        <v>900</v>
      </c>
      <c r="Z901">
        <f t="shared" si="145"/>
        <v>92.888888888888886</v>
      </c>
      <c r="AC901">
        <v>49</v>
      </c>
      <c r="AD901">
        <v>49</v>
      </c>
      <c r="AE901">
        <v>31</v>
      </c>
      <c r="AF901">
        <f t="shared" si="146"/>
        <v>1</v>
      </c>
      <c r="AG901">
        <f>SUM($AF$2:AF901)</f>
        <v>855</v>
      </c>
      <c r="AH901">
        <f>COUNT($AF$2:AF901)</f>
        <v>900</v>
      </c>
      <c r="AI901">
        <f t="shared" si="147"/>
        <v>95</v>
      </c>
      <c r="AL901">
        <v>50</v>
      </c>
      <c r="AM901">
        <v>50</v>
      </c>
      <c r="AN901">
        <v>31</v>
      </c>
      <c r="AO901">
        <f t="shared" si="148"/>
        <v>1</v>
      </c>
      <c r="AP901">
        <f>SUM($AO$2:AO901)</f>
        <v>861</v>
      </c>
      <c r="AQ901">
        <f>COUNT($AO$2:AO901)</f>
        <v>900</v>
      </c>
      <c r="AR901">
        <f t="shared" si="149"/>
        <v>95.666666666666671</v>
      </c>
    </row>
    <row r="902" spans="2:44">
      <c r="B902">
        <v>65</v>
      </c>
      <c r="C902">
        <v>35</v>
      </c>
      <c r="D902">
        <v>4</v>
      </c>
      <c r="E902">
        <f t="shared" si="140"/>
        <v>1</v>
      </c>
      <c r="F902">
        <f>SUM($E$2:E902)</f>
        <v>899</v>
      </c>
      <c r="G902">
        <f>COUNT($E$2:E902)</f>
        <v>901</v>
      </c>
      <c r="H902">
        <f t="shared" si="141"/>
        <v>99.7780244173141</v>
      </c>
      <c r="K902">
        <v>5</v>
      </c>
      <c r="L902">
        <v>5</v>
      </c>
      <c r="M902">
        <v>4</v>
      </c>
      <c r="N902">
        <f t="shared" si="142"/>
        <v>1</v>
      </c>
      <c r="O902">
        <f>SUM($N$2:N902)</f>
        <v>830</v>
      </c>
      <c r="P902">
        <f>COUNT($N$2:N902)</f>
        <v>901</v>
      </c>
      <c r="Q902">
        <f t="shared" si="143"/>
        <v>92.119866814650379</v>
      </c>
      <c r="T902">
        <v>5</v>
      </c>
      <c r="U902">
        <v>5</v>
      </c>
      <c r="V902">
        <v>4</v>
      </c>
      <c r="W902">
        <f t="shared" si="144"/>
        <v>1</v>
      </c>
      <c r="X902">
        <f>SUM($W$2:W902)</f>
        <v>837</v>
      </c>
      <c r="Y902">
        <f>COUNT($W$2:W902)</f>
        <v>901</v>
      </c>
      <c r="Z902">
        <f t="shared" si="145"/>
        <v>92.896781354051043</v>
      </c>
      <c r="AC902">
        <v>49</v>
      </c>
      <c r="AD902">
        <v>49</v>
      </c>
      <c r="AE902">
        <v>39</v>
      </c>
      <c r="AF902">
        <f t="shared" si="146"/>
        <v>1</v>
      </c>
      <c r="AG902">
        <f>SUM($AF$2:AF902)</f>
        <v>856</v>
      </c>
      <c r="AH902">
        <f>COUNT($AF$2:AF902)</f>
        <v>901</v>
      </c>
      <c r="AI902">
        <f t="shared" si="147"/>
        <v>95.00554938956715</v>
      </c>
      <c r="AL902">
        <v>50</v>
      </c>
      <c r="AM902">
        <v>50</v>
      </c>
      <c r="AN902">
        <v>39</v>
      </c>
      <c r="AO902">
        <f t="shared" si="148"/>
        <v>1</v>
      </c>
      <c r="AP902">
        <f>SUM($AO$2:AO902)</f>
        <v>862</v>
      </c>
      <c r="AQ902">
        <f>COUNT($AO$2:AO902)</f>
        <v>901</v>
      </c>
      <c r="AR902">
        <f t="shared" si="149"/>
        <v>95.671476137624865</v>
      </c>
    </row>
    <row r="903" spans="2:44">
      <c r="B903">
        <v>65</v>
      </c>
      <c r="C903">
        <v>35</v>
      </c>
      <c r="D903">
        <v>3</v>
      </c>
      <c r="E903">
        <f t="shared" si="140"/>
        <v>1</v>
      </c>
      <c r="F903">
        <f>SUM($E$2:E903)</f>
        <v>900</v>
      </c>
      <c r="G903">
        <f>COUNT($E$2:E903)</f>
        <v>902</v>
      </c>
      <c r="H903">
        <f t="shared" si="141"/>
        <v>99.77827050997783</v>
      </c>
      <c r="K903">
        <v>5</v>
      </c>
      <c r="L903">
        <v>5</v>
      </c>
      <c r="M903">
        <v>3</v>
      </c>
      <c r="N903">
        <f t="shared" si="142"/>
        <v>1</v>
      </c>
      <c r="O903">
        <f>SUM($N$2:N903)</f>
        <v>831</v>
      </c>
      <c r="P903">
        <f>COUNT($N$2:N903)</f>
        <v>902</v>
      </c>
      <c r="Q903">
        <f t="shared" si="143"/>
        <v>92.128603104212857</v>
      </c>
      <c r="T903">
        <v>5</v>
      </c>
      <c r="U903">
        <v>5</v>
      </c>
      <c r="V903">
        <v>3</v>
      </c>
      <c r="W903">
        <f t="shared" si="144"/>
        <v>1</v>
      </c>
      <c r="X903">
        <f>SUM($W$2:W903)</f>
        <v>838</v>
      </c>
      <c r="Y903">
        <f>COUNT($W$2:W903)</f>
        <v>902</v>
      </c>
      <c r="Z903">
        <f t="shared" si="145"/>
        <v>92.904656319290467</v>
      </c>
      <c r="AC903">
        <v>49</v>
      </c>
      <c r="AD903">
        <v>49</v>
      </c>
      <c r="AE903">
        <v>32</v>
      </c>
      <c r="AF903">
        <f t="shared" si="146"/>
        <v>1</v>
      </c>
      <c r="AG903">
        <f>SUM($AF$2:AF903)</f>
        <v>857</v>
      </c>
      <c r="AH903">
        <f>COUNT($AF$2:AF903)</f>
        <v>902</v>
      </c>
      <c r="AI903">
        <f t="shared" si="147"/>
        <v>95.011086474501099</v>
      </c>
      <c r="AL903">
        <v>50</v>
      </c>
      <c r="AM903">
        <v>50</v>
      </c>
      <c r="AN903">
        <v>32</v>
      </c>
      <c r="AO903">
        <f t="shared" si="148"/>
        <v>1</v>
      </c>
      <c r="AP903">
        <f>SUM($AO$2:AO903)</f>
        <v>863</v>
      </c>
      <c r="AQ903">
        <f>COUNT($AO$2:AO903)</f>
        <v>902</v>
      </c>
      <c r="AR903">
        <f t="shared" si="149"/>
        <v>95.676274944567623</v>
      </c>
    </row>
    <row r="904" spans="2:44">
      <c r="B904">
        <v>65</v>
      </c>
      <c r="C904">
        <v>35</v>
      </c>
      <c r="D904">
        <v>4</v>
      </c>
      <c r="E904">
        <f t="shared" si="140"/>
        <v>1</v>
      </c>
      <c r="F904">
        <f>SUM($E$2:E904)</f>
        <v>901</v>
      </c>
      <c r="G904">
        <f>COUNT($E$2:E904)</f>
        <v>903</v>
      </c>
      <c r="H904">
        <f t="shared" si="141"/>
        <v>99.778516057585819</v>
      </c>
      <c r="K904">
        <v>5</v>
      </c>
      <c r="L904">
        <v>5</v>
      </c>
      <c r="M904">
        <v>4</v>
      </c>
      <c r="N904">
        <f t="shared" si="142"/>
        <v>1</v>
      </c>
      <c r="O904">
        <f>SUM($N$2:N904)</f>
        <v>832</v>
      </c>
      <c r="P904">
        <f>COUNT($N$2:N904)</f>
        <v>903</v>
      </c>
      <c r="Q904">
        <f t="shared" si="143"/>
        <v>92.137320044296786</v>
      </c>
      <c r="T904">
        <v>5</v>
      </c>
      <c r="U904">
        <v>5</v>
      </c>
      <c r="V904">
        <v>4</v>
      </c>
      <c r="W904">
        <f t="shared" si="144"/>
        <v>1</v>
      </c>
      <c r="X904">
        <f>SUM($W$2:W904)</f>
        <v>839</v>
      </c>
      <c r="Y904">
        <f>COUNT($W$2:W904)</f>
        <v>903</v>
      </c>
      <c r="Z904">
        <f t="shared" si="145"/>
        <v>92.912513842746407</v>
      </c>
      <c r="AC904">
        <v>49</v>
      </c>
      <c r="AD904">
        <v>49</v>
      </c>
      <c r="AE904">
        <v>36</v>
      </c>
      <c r="AF904">
        <f t="shared" si="146"/>
        <v>1</v>
      </c>
      <c r="AG904">
        <f>SUM($AF$2:AF904)</f>
        <v>858</v>
      </c>
      <c r="AH904">
        <f>COUNT($AF$2:AF904)</f>
        <v>903</v>
      </c>
      <c r="AI904">
        <f t="shared" si="147"/>
        <v>95.016611295681059</v>
      </c>
      <c r="AL904">
        <v>50</v>
      </c>
      <c r="AM904">
        <v>50</v>
      </c>
      <c r="AN904">
        <v>36</v>
      </c>
      <c r="AO904">
        <f t="shared" si="148"/>
        <v>1</v>
      </c>
      <c r="AP904">
        <f>SUM($AO$2:AO904)</f>
        <v>864</v>
      </c>
      <c r="AQ904">
        <f>COUNT($AO$2:AO904)</f>
        <v>903</v>
      </c>
      <c r="AR904">
        <f t="shared" si="149"/>
        <v>95.68106312292359</v>
      </c>
    </row>
    <row r="905" spans="2:44">
      <c r="B905">
        <v>65</v>
      </c>
      <c r="C905">
        <v>35</v>
      </c>
      <c r="D905">
        <v>4</v>
      </c>
      <c r="E905">
        <f t="shared" si="140"/>
        <v>1</v>
      </c>
      <c r="F905">
        <f>SUM($E$2:E905)</f>
        <v>902</v>
      </c>
      <c r="G905">
        <f>COUNT($E$2:E905)</f>
        <v>904</v>
      </c>
      <c r="H905">
        <f t="shared" si="141"/>
        <v>99.778761061946909</v>
      </c>
      <c r="K905">
        <v>5</v>
      </c>
      <c r="L905">
        <v>5</v>
      </c>
      <c r="M905">
        <v>4</v>
      </c>
      <c r="N905">
        <f t="shared" si="142"/>
        <v>1</v>
      </c>
      <c r="O905">
        <f>SUM($N$2:N905)</f>
        <v>833</v>
      </c>
      <c r="P905">
        <f>COUNT($N$2:N905)</f>
        <v>904</v>
      </c>
      <c r="Q905">
        <f t="shared" si="143"/>
        <v>92.146017699115049</v>
      </c>
      <c r="T905">
        <v>5</v>
      </c>
      <c r="U905">
        <v>5</v>
      </c>
      <c r="V905">
        <v>4</v>
      </c>
      <c r="W905">
        <f t="shared" si="144"/>
        <v>1</v>
      </c>
      <c r="X905">
        <f>SUM($W$2:W905)</f>
        <v>840</v>
      </c>
      <c r="Y905">
        <f>COUNT($W$2:W905)</f>
        <v>904</v>
      </c>
      <c r="Z905">
        <f t="shared" si="145"/>
        <v>92.920353982300881</v>
      </c>
      <c r="AC905">
        <v>49</v>
      </c>
      <c r="AD905">
        <v>49</v>
      </c>
      <c r="AE905">
        <v>38</v>
      </c>
      <c r="AF905">
        <f t="shared" si="146"/>
        <v>1</v>
      </c>
      <c r="AG905">
        <f>SUM($AF$2:AF905)</f>
        <v>859</v>
      </c>
      <c r="AH905">
        <f>COUNT($AF$2:AF905)</f>
        <v>904</v>
      </c>
      <c r="AI905">
        <f t="shared" si="147"/>
        <v>95.022123893805315</v>
      </c>
      <c r="AL905">
        <v>50</v>
      </c>
      <c r="AM905">
        <v>50</v>
      </c>
      <c r="AN905">
        <v>38</v>
      </c>
      <c r="AO905">
        <f t="shared" si="148"/>
        <v>1</v>
      </c>
      <c r="AP905">
        <f>SUM($AO$2:AO905)</f>
        <v>865</v>
      </c>
      <c r="AQ905">
        <f>COUNT($AO$2:AO905)</f>
        <v>904</v>
      </c>
      <c r="AR905">
        <f t="shared" si="149"/>
        <v>95.685840707964601</v>
      </c>
    </row>
    <row r="906" spans="2:44">
      <c r="B906">
        <v>65</v>
      </c>
      <c r="C906">
        <v>35</v>
      </c>
      <c r="D906">
        <v>16</v>
      </c>
      <c r="E906">
        <f t="shared" si="140"/>
        <v>1</v>
      </c>
      <c r="F906">
        <f>SUM($E$2:E906)</f>
        <v>903</v>
      </c>
      <c r="G906">
        <f>COUNT($E$2:E906)</f>
        <v>905</v>
      </c>
      <c r="H906">
        <f t="shared" si="141"/>
        <v>99.779005524861873</v>
      </c>
      <c r="K906">
        <v>5</v>
      </c>
      <c r="L906">
        <v>5</v>
      </c>
      <c r="M906">
        <v>16</v>
      </c>
      <c r="N906">
        <f t="shared" si="142"/>
        <v>0</v>
      </c>
      <c r="O906">
        <f>SUM($N$2:N906)</f>
        <v>833</v>
      </c>
      <c r="P906">
        <f>COUNT($N$2:N906)</f>
        <v>905</v>
      </c>
      <c r="Q906">
        <f t="shared" si="143"/>
        <v>92.044198895027634</v>
      </c>
      <c r="T906">
        <v>5</v>
      </c>
      <c r="U906">
        <v>5</v>
      </c>
      <c r="V906">
        <v>16</v>
      </c>
      <c r="W906">
        <f t="shared" si="144"/>
        <v>0</v>
      </c>
      <c r="X906">
        <f>SUM($W$2:W906)</f>
        <v>840</v>
      </c>
      <c r="Y906">
        <f>COUNT($W$2:W906)</f>
        <v>905</v>
      </c>
      <c r="Z906">
        <f t="shared" si="145"/>
        <v>92.817679558011051</v>
      </c>
      <c r="AC906">
        <v>49</v>
      </c>
      <c r="AD906">
        <v>49</v>
      </c>
      <c r="AE906">
        <v>29</v>
      </c>
      <c r="AF906">
        <f t="shared" si="146"/>
        <v>1</v>
      </c>
      <c r="AG906">
        <f>SUM($AF$2:AF906)</f>
        <v>860</v>
      </c>
      <c r="AH906">
        <f>COUNT($AF$2:AF906)</f>
        <v>905</v>
      </c>
      <c r="AI906">
        <f t="shared" si="147"/>
        <v>95.027624309392266</v>
      </c>
      <c r="AL906">
        <v>50</v>
      </c>
      <c r="AM906">
        <v>50</v>
      </c>
      <c r="AN906">
        <v>29</v>
      </c>
      <c r="AO906">
        <f t="shared" si="148"/>
        <v>1</v>
      </c>
      <c r="AP906">
        <f>SUM($AO$2:AO906)</f>
        <v>866</v>
      </c>
      <c r="AQ906">
        <f>COUNT($AO$2:AO906)</f>
        <v>905</v>
      </c>
      <c r="AR906">
        <f t="shared" si="149"/>
        <v>95.690607734806633</v>
      </c>
    </row>
    <row r="907" spans="2:44">
      <c r="B907">
        <v>65</v>
      </c>
      <c r="C907">
        <v>35</v>
      </c>
      <c r="D907">
        <v>3</v>
      </c>
      <c r="E907">
        <f t="shared" si="140"/>
        <v>1</v>
      </c>
      <c r="F907">
        <f>SUM($E$2:E907)</f>
        <v>904</v>
      </c>
      <c r="G907">
        <f>COUNT($E$2:E907)</f>
        <v>906</v>
      </c>
      <c r="H907">
        <f t="shared" si="141"/>
        <v>99.779249448123622</v>
      </c>
      <c r="K907">
        <v>5</v>
      </c>
      <c r="L907">
        <v>5</v>
      </c>
      <c r="M907">
        <v>3</v>
      </c>
      <c r="N907">
        <f t="shared" si="142"/>
        <v>1</v>
      </c>
      <c r="O907">
        <f>SUM($N$2:N907)</f>
        <v>834</v>
      </c>
      <c r="P907">
        <f>COUNT($N$2:N907)</f>
        <v>906</v>
      </c>
      <c r="Q907">
        <f t="shared" si="143"/>
        <v>92.05298013245033</v>
      </c>
      <c r="T907">
        <v>5</v>
      </c>
      <c r="U907">
        <v>5</v>
      </c>
      <c r="V907">
        <v>3</v>
      </c>
      <c r="W907">
        <f t="shared" si="144"/>
        <v>1</v>
      </c>
      <c r="X907">
        <f>SUM($W$2:W907)</f>
        <v>841</v>
      </c>
      <c r="Y907">
        <f>COUNT($W$2:W907)</f>
        <v>906</v>
      </c>
      <c r="Z907">
        <f t="shared" si="145"/>
        <v>92.82560706401766</v>
      </c>
      <c r="AC907">
        <v>49</v>
      </c>
      <c r="AD907">
        <v>49</v>
      </c>
      <c r="AE907">
        <v>35</v>
      </c>
      <c r="AF907">
        <f t="shared" si="146"/>
        <v>1</v>
      </c>
      <c r="AG907">
        <f>SUM($AF$2:AF907)</f>
        <v>861</v>
      </c>
      <c r="AH907">
        <f>COUNT($AF$2:AF907)</f>
        <v>906</v>
      </c>
      <c r="AI907">
        <f t="shared" si="147"/>
        <v>95.033112582781456</v>
      </c>
      <c r="AL907">
        <v>50</v>
      </c>
      <c r="AM907">
        <v>50</v>
      </c>
      <c r="AN907">
        <v>35</v>
      </c>
      <c r="AO907">
        <f t="shared" si="148"/>
        <v>1</v>
      </c>
      <c r="AP907">
        <f>SUM($AO$2:AO907)</f>
        <v>867</v>
      </c>
      <c r="AQ907">
        <f>COUNT($AO$2:AO907)</f>
        <v>906</v>
      </c>
      <c r="AR907">
        <f t="shared" si="149"/>
        <v>95.69536423841059</v>
      </c>
    </row>
    <row r="908" spans="2:44">
      <c r="B908">
        <v>65</v>
      </c>
      <c r="C908">
        <v>35</v>
      </c>
      <c r="D908">
        <v>4</v>
      </c>
      <c r="E908">
        <f t="shared" si="140"/>
        <v>1</v>
      </c>
      <c r="F908">
        <f>SUM($E$2:E908)</f>
        <v>905</v>
      </c>
      <c r="G908">
        <f>COUNT($E$2:E908)</f>
        <v>907</v>
      </c>
      <c r="H908">
        <f t="shared" si="141"/>
        <v>99.779492833517097</v>
      </c>
      <c r="K908">
        <v>5</v>
      </c>
      <c r="L908">
        <v>5</v>
      </c>
      <c r="M908">
        <v>4</v>
      </c>
      <c r="N908">
        <f t="shared" si="142"/>
        <v>1</v>
      </c>
      <c r="O908">
        <f>SUM($N$2:N908)</f>
        <v>835</v>
      </c>
      <c r="P908">
        <f>COUNT($N$2:N908)</f>
        <v>907</v>
      </c>
      <c r="Q908">
        <f t="shared" si="143"/>
        <v>92.061742006615205</v>
      </c>
      <c r="T908">
        <v>5</v>
      </c>
      <c r="U908">
        <v>5</v>
      </c>
      <c r="V908">
        <v>4</v>
      </c>
      <c r="W908">
        <f t="shared" si="144"/>
        <v>1</v>
      </c>
      <c r="X908">
        <f>SUM($W$2:W908)</f>
        <v>842</v>
      </c>
      <c r="Y908">
        <f>COUNT($W$2:W908)</f>
        <v>907</v>
      </c>
      <c r="Z908">
        <f t="shared" si="145"/>
        <v>92.833517089305403</v>
      </c>
      <c r="AC908">
        <v>49</v>
      </c>
      <c r="AD908">
        <v>49</v>
      </c>
      <c r="AE908">
        <v>46</v>
      </c>
      <c r="AF908">
        <f t="shared" si="146"/>
        <v>1</v>
      </c>
      <c r="AG908">
        <f>SUM($AF$2:AF908)</f>
        <v>862</v>
      </c>
      <c r="AH908">
        <f>COUNT($AF$2:AF908)</f>
        <v>907</v>
      </c>
      <c r="AI908">
        <f t="shared" si="147"/>
        <v>95.038588754134508</v>
      </c>
      <c r="AL908">
        <v>50</v>
      </c>
      <c r="AM908">
        <v>50</v>
      </c>
      <c r="AN908">
        <v>46</v>
      </c>
      <c r="AO908">
        <f t="shared" si="148"/>
        <v>1</v>
      </c>
      <c r="AP908">
        <f>SUM($AO$2:AO908)</f>
        <v>868</v>
      </c>
      <c r="AQ908">
        <f>COUNT($AO$2:AO908)</f>
        <v>907</v>
      </c>
      <c r="AR908">
        <f t="shared" si="149"/>
        <v>95.700110253583233</v>
      </c>
    </row>
    <row r="909" spans="2:44">
      <c r="B909">
        <v>65</v>
      </c>
      <c r="C909">
        <v>36</v>
      </c>
      <c r="D909">
        <v>5</v>
      </c>
      <c r="E909">
        <f t="shared" si="140"/>
        <v>1</v>
      </c>
      <c r="F909">
        <f>SUM($E$2:E909)</f>
        <v>906</v>
      </c>
      <c r="G909">
        <f>COUNT($E$2:E909)</f>
        <v>908</v>
      </c>
      <c r="H909">
        <f t="shared" si="141"/>
        <v>99.779735682819378</v>
      </c>
      <c r="K909">
        <v>5</v>
      </c>
      <c r="L909">
        <v>5</v>
      </c>
      <c r="M909">
        <v>5</v>
      </c>
      <c r="N909">
        <f t="shared" si="142"/>
        <v>1</v>
      </c>
      <c r="O909">
        <f>SUM($N$2:N909)</f>
        <v>836</v>
      </c>
      <c r="P909">
        <f>COUNT($N$2:N909)</f>
        <v>908</v>
      </c>
      <c r="Q909">
        <f t="shared" si="143"/>
        <v>92.070484581497809</v>
      </c>
      <c r="T909">
        <v>5</v>
      </c>
      <c r="U909">
        <v>5</v>
      </c>
      <c r="V909">
        <v>5</v>
      </c>
      <c r="W909">
        <f t="shared" si="144"/>
        <v>1</v>
      </c>
      <c r="X909">
        <f>SUM($W$2:W909)</f>
        <v>843</v>
      </c>
      <c r="Y909">
        <f>COUNT($W$2:W909)</f>
        <v>908</v>
      </c>
      <c r="Z909">
        <f t="shared" si="145"/>
        <v>92.841409691629963</v>
      </c>
      <c r="AC909">
        <v>49</v>
      </c>
      <c r="AD909">
        <v>49</v>
      </c>
      <c r="AE909">
        <v>37</v>
      </c>
      <c r="AF909">
        <f t="shared" si="146"/>
        <v>1</v>
      </c>
      <c r="AG909">
        <f>SUM($AF$2:AF909)</f>
        <v>863</v>
      </c>
      <c r="AH909">
        <f>COUNT($AF$2:AF909)</f>
        <v>908</v>
      </c>
      <c r="AI909">
        <f t="shared" si="147"/>
        <v>95.044052863436121</v>
      </c>
      <c r="AL909">
        <v>50</v>
      </c>
      <c r="AM909">
        <v>50</v>
      </c>
      <c r="AN909">
        <v>37</v>
      </c>
      <c r="AO909">
        <f t="shared" si="148"/>
        <v>1</v>
      </c>
      <c r="AP909">
        <f>SUM($AO$2:AO909)</f>
        <v>869</v>
      </c>
      <c r="AQ909">
        <f>COUNT($AO$2:AO909)</f>
        <v>908</v>
      </c>
      <c r="AR909">
        <f t="shared" si="149"/>
        <v>95.704845814977972</v>
      </c>
    </row>
    <row r="910" spans="2:44">
      <c r="B910">
        <v>65</v>
      </c>
      <c r="C910">
        <v>36</v>
      </c>
      <c r="D910">
        <v>3</v>
      </c>
      <c r="E910">
        <f t="shared" si="140"/>
        <v>1</v>
      </c>
      <c r="F910">
        <f>SUM($E$2:E910)</f>
        <v>907</v>
      </c>
      <c r="G910">
        <f>COUNT($E$2:E910)</f>
        <v>909</v>
      </c>
      <c r="H910">
        <f t="shared" si="141"/>
        <v>99.77997799779979</v>
      </c>
      <c r="K910">
        <v>5</v>
      </c>
      <c r="L910">
        <v>5</v>
      </c>
      <c r="M910">
        <v>3</v>
      </c>
      <c r="N910">
        <f t="shared" si="142"/>
        <v>1</v>
      </c>
      <c r="O910">
        <f>SUM($N$2:N910)</f>
        <v>837</v>
      </c>
      <c r="P910">
        <f>COUNT($N$2:N910)</f>
        <v>909</v>
      </c>
      <c r="Q910">
        <f t="shared" si="143"/>
        <v>92.079207920792086</v>
      </c>
      <c r="T910">
        <v>5</v>
      </c>
      <c r="U910">
        <v>5</v>
      </c>
      <c r="V910">
        <v>3</v>
      </c>
      <c r="W910">
        <f t="shared" si="144"/>
        <v>1</v>
      </c>
      <c r="X910">
        <f>SUM($W$2:W910)</f>
        <v>844</v>
      </c>
      <c r="Y910">
        <f>COUNT($W$2:W910)</f>
        <v>909</v>
      </c>
      <c r="Z910">
        <f t="shared" si="145"/>
        <v>92.84928492849285</v>
      </c>
      <c r="AC910">
        <v>49</v>
      </c>
      <c r="AD910">
        <v>49</v>
      </c>
      <c r="AE910">
        <v>41</v>
      </c>
      <c r="AF910">
        <f t="shared" si="146"/>
        <v>1</v>
      </c>
      <c r="AG910">
        <f>SUM($AF$2:AF910)</f>
        <v>864</v>
      </c>
      <c r="AH910">
        <f>COUNT($AF$2:AF910)</f>
        <v>909</v>
      </c>
      <c r="AI910">
        <f t="shared" si="147"/>
        <v>95.049504950495049</v>
      </c>
      <c r="AL910">
        <v>50</v>
      </c>
      <c r="AM910">
        <v>50</v>
      </c>
      <c r="AN910">
        <v>41</v>
      </c>
      <c r="AO910">
        <f t="shared" si="148"/>
        <v>1</v>
      </c>
      <c r="AP910">
        <f>SUM($AO$2:AO910)</f>
        <v>870</v>
      </c>
      <c r="AQ910">
        <f>COUNT($AO$2:AO910)</f>
        <v>909</v>
      </c>
      <c r="AR910">
        <f t="shared" si="149"/>
        <v>95.709570957095707</v>
      </c>
    </row>
    <row r="911" spans="2:44">
      <c r="B911">
        <v>65</v>
      </c>
      <c r="C911">
        <v>36</v>
      </c>
      <c r="D911">
        <v>5</v>
      </c>
      <c r="E911">
        <f t="shared" si="140"/>
        <v>1</v>
      </c>
      <c r="F911">
        <f>SUM($E$2:E911)</f>
        <v>908</v>
      </c>
      <c r="G911">
        <f>COUNT($E$2:E911)</f>
        <v>910</v>
      </c>
      <c r="H911">
        <f t="shared" si="141"/>
        <v>99.780219780219781</v>
      </c>
      <c r="K911">
        <v>5</v>
      </c>
      <c r="L911">
        <v>5</v>
      </c>
      <c r="M911">
        <v>5</v>
      </c>
      <c r="N911">
        <f t="shared" si="142"/>
        <v>1</v>
      </c>
      <c r="O911">
        <f>SUM($N$2:N911)</f>
        <v>838</v>
      </c>
      <c r="P911">
        <f>COUNT($N$2:N911)</f>
        <v>910</v>
      </c>
      <c r="Q911">
        <f t="shared" si="143"/>
        <v>92.087912087912088</v>
      </c>
      <c r="T911">
        <v>5</v>
      </c>
      <c r="U911">
        <v>5</v>
      </c>
      <c r="V911">
        <v>5</v>
      </c>
      <c r="W911">
        <f t="shared" si="144"/>
        <v>1</v>
      </c>
      <c r="X911">
        <f>SUM($W$2:W911)</f>
        <v>845</v>
      </c>
      <c r="Y911">
        <f>COUNT($W$2:W911)</f>
        <v>910</v>
      </c>
      <c r="Z911">
        <f t="shared" si="145"/>
        <v>92.857142857142861</v>
      </c>
      <c r="AC911">
        <v>49</v>
      </c>
      <c r="AD911">
        <v>49</v>
      </c>
      <c r="AE911">
        <v>33</v>
      </c>
      <c r="AF911">
        <f t="shared" si="146"/>
        <v>1</v>
      </c>
      <c r="AG911">
        <f>SUM($AF$2:AF911)</f>
        <v>865</v>
      </c>
      <c r="AH911">
        <f>COUNT($AF$2:AF911)</f>
        <v>910</v>
      </c>
      <c r="AI911">
        <f t="shared" si="147"/>
        <v>95.054945054945051</v>
      </c>
      <c r="AL911">
        <v>50</v>
      </c>
      <c r="AM911">
        <v>50</v>
      </c>
      <c r="AN911">
        <v>33</v>
      </c>
      <c r="AO911">
        <f t="shared" si="148"/>
        <v>1</v>
      </c>
      <c r="AP911">
        <f>SUM($AO$2:AO911)</f>
        <v>871</v>
      </c>
      <c r="AQ911">
        <f>COUNT($AO$2:AO911)</f>
        <v>910</v>
      </c>
      <c r="AR911">
        <f t="shared" si="149"/>
        <v>95.714285714285722</v>
      </c>
    </row>
    <row r="912" spans="2:44">
      <c r="B912">
        <v>65</v>
      </c>
      <c r="C912">
        <v>36</v>
      </c>
      <c r="D912">
        <v>4</v>
      </c>
      <c r="E912">
        <f t="shared" si="140"/>
        <v>1</v>
      </c>
      <c r="F912">
        <f>SUM($E$2:E912)</f>
        <v>909</v>
      </c>
      <c r="G912">
        <f>COUNT($E$2:E912)</f>
        <v>911</v>
      </c>
      <c r="H912">
        <f t="shared" si="141"/>
        <v>99.780461031833141</v>
      </c>
      <c r="K912">
        <v>5</v>
      </c>
      <c r="L912">
        <v>5</v>
      </c>
      <c r="M912">
        <v>4</v>
      </c>
      <c r="N912">
        <f t="shared" si="142"/>
        <v>1</v>
      </c>
      <c r="O912">
        <f>SUM($N$2:N912)</f>
        <v>839</v>
      </c>
      <c r="P912">
        <f>COUNT($N$2:N912)</f>
        <v>911</v>
      </c>
      <c r="Q912">
        <f t="shared" si="143"/>
        <v>92.096597145993414</v>
      </c>
      <c r="T912">
        <v>5</v>
      </c>
      <c r="U912">
        <v>5</v>
      </c>
      <c r="V912">
        <v>4</v>
      </c>
      <c r="W912">
        <f t="shared" si="144"/>
        <v>1</v>
      </c>
      <c r="X912">
        <f>SUM($W$2:W912)</f>
        <v>846</v>
      </c>
      <c r="Y912">
        <f>COUNT($W$2:W912)</f>
        <v>911</v>
      </c>
      <c r="Z912">
        <f t="shared" si="145"/>
        <v>92.864983534577377</v>
      </c>
      <c r="AC912">
        <v>49</v>
      </c>
      <c r="AD912">
        <v>49</v>
      </c>
      <c r="AE912">
        <v>59</v>
      </c>
      <c r="AF912">
        <f t="shared" si="146"/>
        <v>0</v>
      </c>
      <c r="AG912">
        <f>SUM($AF$2:AF912)</f>
        <v>865</v>
      </c>
      <c r="AH912">
        <f>COUNT($AF$2:AF912)</f>
        <v>911</v>
      </c>
      <c r="AI912">
        <f t="shared" si="147"/>
        <v>94.950603732162463</v>
      </c>
      <c r="AL912">
        <v>50</v>
      </c>
      <c r="AM912">
        <v>50</v>
      </c>
      <c r="AN912">
        <v>59</v>
      </c>
      <c r="AO912">
        <f t="shared" si="148"/>
        <v>0</v>
      </c>
      <c r="AP912">
        <f>SUM($AO$2:AO912)</f>
        <v>871</v>
      </c>
      <c r="AQ912">
        <f>COUNT($AO$2:AO912)</f>
        <v>911</v>
      </c>
      <c r="AR912">
        <f t="shared" si="149"/>
        <v>95.609220636663011</v>
      </c>
    </row>
    <row r="913" spans="2:44">
      <c r="B913">
        <v>65</v>
      </c>
      <c r="C913">
        <v>36</v>
      </c>
      <c r="D913">
        <v>4</v>
      </c>
      <c r="E913">
        <f t="shared" si="140"/>
        <v>1</v>
      </c>
      <c r="F913">
        <f>SUM($E$2:E913)</f>
        <v>910</v>
      </c>
      <c r="G913">
        <f>COUNT($E$2:E913)</f>
        <v>912</v>
      </c>
      <c r="H913">
        <f t="shared" si="141"/>
        <v>99.780701754385973</v>
      </c>
      <c r="K913">
        <v>5</v>
      </c>
      <c r="L913">
        <v>5</v>
      </c>
      <c r="M913">
        <v>4</v>
      </c>
      <c r="N913">
        <f t="shared" si="142"/>
        <v>1</v>
      </c>
      <c r="O913">
        <f>SUM($N$2:N913)</f>
        <v>840</v>
      </c>
      <c r="P913">
        <f>COUNT($N$2:N913)</f>
        <v>912</v>
      </c>
      <c r="Q913">
        <f t="shared" si="143"/>
        <v>92.10526315789474</v>
      </c>
      <c r="T913">
        <v>5</v>
      </c>
      <c r="U913">
        <v>5</v>
      </c>
      <c r="V913">
        <v>4</v>
      </c>
      <c r="W913">
        <f t="shared" si="144"/>
        <v>1</v>
      </c>
      <c r="X913">
        <f>SUM($W$2:W913)</f>
        <v>847</v>
      </c>
      <c r="Y913">
        <f>COUNT($W$2:W913)</f>
        <v>912</v>
      </c>
      <c r="Z913">
        <f t="shared" si="145"/>
        <v>92.872807017543863</v>
      </c>
      <c r="AC913">
        <v>49</v>
      </c>
      <c r="AD913">
        <v>49</v>
      </c>
      <c r="AE913">
        <v>33</v>
      </c>
      <c r="AF913">
        <f t="shared" si="146"/>
        <v>1</v>
      </c>
      <c r="AG913">
        <f>SUM($AF$2:AF913)</f>
        <v>866</v>
      </c>
      <c r="AH913">
        <f>COUNT($AF$2:AF913)</f>
        <v>912</v>
      </c>
      <c r="AI913">
        <f t="shared" si="147"/>
        <v>94.956140350877192</v>
      </c>
      <c r="AL913">
        <v>50</v>
      </c>
      <c r="AM913">
        <v>50</v>
      </c>
      <c r="AN913">
        <v>33</v>
      </c>
      <c r="AO913">
        <f t="shared" si="148"/>
        <v>1</v>
      </c>
      <c r="AP913">
        <f>SUM($AO$2:AO913)</f>
        <v>872</v>
      </c>
      <c r="AQ913">
        <f>COUNT($AO$2:AO913)</f>
        <v>912</v>
      </c>
      <c r="AR913">
        <f t="shared" si="149"/>
        <v>95.614035087719301</v>
      </c>
    </row>
    <row r="914" spans="2:44">
      <c r="B914">
        <v>64</v>
      </c>
      <c r="C914">
        <v>36</v>
      </c>
      <c r="D914">
        <v>7</v>
      </c>
      <c r="E914">
        <f t="shared" si="140"/>
        <v>1</v>
      </c>
      <c r="F914">
        <f>SUM($E$2:E914)</f>
        <v>911</v>
      </c>
      <c r="G914">
        <f>COUNT($E$2:E914)</f>
        <v>913</v>
      </c>
      <c r="H914">
        <f t="shared" si="141"/>
        <v>99.780941949616647</v>
      </c>
      <c r="K914">
        <v>5</v>
      </c>
      <c r="L914">
        <v>5</v>
      </c>
      <c r="M914">
        <v>7</v>
      </c>
      <c r="N914">
        <f t="shared" si="142"/>
        <v>0</v>
      </c>
      <c r="O914">
        <f>SUM($N$2:N914)</f>
        <v>840</v>
      </c>
      <c r="P914">
        <f>COUNT($N$2:N914)</f>
        <v>913</v>
      </c>
      <c r="Q914">
        <f t="shared" si="143"/>
        <v>92.004381161007672</v>
      </c>
      <c r="T914">
        <v>5</v>
      </c>
      <c r="U914">
        <v>5</v>
      </c>
      <c r="V914">
        <v>7</v>
      </c>
      <c r="W914">
        <f t="shared" si="144"/>
        <v>0</v>
      </c>
      <c r="X914">
        <f>SUM($W$2:W914)</f>
        <v>847</v>
      </c>
      <c r="Y914">
        <f>COUNT($W$2:W914)</f>
        <v>913</v>
      </c>
      <c r="Z914">
        <f t="shared" si="145"/>
        <v>92.771084337349393</v>
      </c>
      <c r="AC914">
        <v>49</v>
      </c>
      <c r="AD914">
        <v>49</v>
      </c>
      <c r="AE914">
        <v>35</v>
      </c>
      <c r="AF914">
        <f t="shared" si="146"/>
        <v>1</v>
      </c>
      <c r="AG914">
        <f>SUM($AF$2:AF914)</f>
        <v>867</v>
      </c>
      <c r="AH914">
        <f>COUNT($AF$2:AF914)</f>
        <v>913</v>
      </c>
      <c r="AI914">
        <f t="shared" si="147"/>
        <v>94.961664841182909</v>
      </c>
      <c r="AL914">
        <v>50</v>
      </c>
      <c r="AM914">
        <v>50</v>
      </c>
      <c r="AN914">
        <v>35</v>
      </c>
      <c r="AO914">
        <f t="shared" si="148"/>
        <v>1</v>
      </c>
      <c r="AP914">
        <f>SUM($AO$2:AO914)</f>
        <v>873</v>
      </c>
      <c r="AQ914">
        <f>COUNT($AO$2:AO914)</f>
        <v>913</v>
      </c>
      <c r="AR914">
        <f t="shared" si="149"/>
        <v>95.618838992332968</v>
      </c>
    </row>
    <row r="915" spans="2:44">
      <c r="B915">
        <v>64</v>
      </c>
      <c r="C915">
        <v>36</v>
      </c>
      <c r="D915">
        <v>4</v>
      </c>
      <c r="E915">
        <f t="shared" si="140"/>
        <v>1</v>
      </c>
      <c r="F915">
        <f>SUM($E$2:E915)</f>
        <v>912</v>
      </c>
      <c r="G915">
        <f>COUNT($E$2:E915)</f>
        <v>914</v>
      </c>
      <c r="H915">
        <f t="shared" si="141"/>
        <v>99.781181619256017</v>
      </c>
      <c r="K915">
        <v>5</v>
      </c>
      <c r="L915">
        <v>5</v>
      </c>
      <c r="M915">
        <v>4</v>
      </c>
      <c r="N915">
        <f t="shared" si="142"/>
        <v>1</v>
      </c>
      <c r="O915">
        <f>SUM($N$2:N915)</f>
        <v>841</v>
      </c>
      <c r="P915">
        <f>COUNT($N$2:N915)</f>
        <v>914</v>
      </c>
      <c r="Q915">
        <f t="shared" si="143"/>
        <v>92.013129102844644</v>
      </c>
      <c r="T915">
        <v>5</v>
      </c>
      <c r="U915">
        <v>5</v>
      </c>
      <c r="V915">
        <v>4</v>
      </c>
      <c r="W915">
        <f t="shared" si="144"/>
        <v>1</v>
      </c>
      <c r="X915">
        <f>SUM($W$2:W915)</f>
        <v>848</v>
      </c>
      <c r="Y915">
        <f>COUNT($W$2:W915)</f>
        <v>914</v>
      </c>
      <c r="Z915">
        <f t="shared" si="145"/>
        <v>92.778993435448569</v>
      </c>
      <c r="AC915">
        <v>49</v>
      </c>
      <c r="AD915">
        <v>49</v>
      </c>
      <c r="AE915">
        <v>35</v>
      </c>
      <c r="AF915">
        <f t="shared" si="146"/>
        <v>1</v>
      </c>
      <c r="AG915">
        <f>SUM($AF$2:AF915)</f>
        <v>868</v>
      </c>
      <c r="AH915">
        <f>COUNT($AF$2:AF915)</f>
        <v>914</v>
      </c>
      <c r="AI915">
        <f t="shared" si="147"/>
        <v>94.967177242888397</v>
      </c>
      <c r="AL915">
        <v>50</v>
      </c>
      <c r="AM915">
        <v>50</v>
      </c>
      <c r="AN915">
        <v>35</v>
      </c>
      <c r="AO915">
        <f t="shared" si="148"/>
        <v>1</v>
      </c>
      <c r="AP915">
        <f>SUM($AO$2:AO915)</f>
        <v>874</v>
      </c>
      <c r="AQ915">
        <f>COUNT($AO$2:AO915)</f>
        <v>914</v>
      </c>
      <c r="AR915">
        <f t="shared" si="149"/>
        <v>95.623632385120345</v>
      </c>
    </row>
    <row r="916" spans="2:44">
      <c r="B916">
        <v>64</v>
      </c>
      <c r="C916">
        <v>36</v>
      </c>
      <c r="D916">
        <v>4</v>
      </c>
      <c r="E916">
        <f t="shared" si="140"/>
        <v>1</v>
      </c>
      <c r="F916">
        <f>SUM($E$2:E916)</f>
        <v>913</v>
      </c>
      <c r="G916">
        <f>COUNT($E$2:E916)</f>
        <v>915</v>
      </c>
      <c r="H916">
        <f t="shared" si="141"/>
        <v>99.78142076502732</v>
      </c>
      <c r="K916">
        <v>5</v>
      </c>
      <c r="L916">
        <v>5</v>
      </c>
      <c r="M916">
        <v>4</v>
      </c>
      <c r="N916">
        <f t="shared" si="142"/>
        <v>1</v>
      </c>
      <c r="O916">
        <f>SUM($N$2:N916)</f>
        <v>842</v>
      </c>
      <c r="P916">
        <f>COUNT($N$2:N916)</f>
        <v>915</v>
      </c>
      <c r="Q916">
        <f t="shared" si="143"/>
        <v>92.021857923497265</v>
      </c>
      <c r="T916">
        <v>5</v>
      </c>
      <c r="U916">
        <v>5</v>
      </c>
      <c r="V916">
        <v>4</v>
      </c>
      <c r="W916">
        <f t="shared" si="144"/>
        <v>1</v>
      </c>
      <c r="X916">
        <f>SUM($W$2:W916)</f>
        <v>849</v>
      </c>
      <c r="Y916">
        <f>COUNT($W$2:W916)</f>
        <v>915</v>
      </c>
      <c r="Z916">
        <f t="shared" si="145"/>
        <v>92.786885245901644</v>
      </c>
      <c r="AC916">
        <v>49</v>
      </c>
      <c r="AD916">
        <v>49</v>
      </c>
      <c r="AE916">
        <v>41</v>
      </c>
      <c r="AF916">
        <f t="shared" si="146"/>
        <v>1</v>
      </c>
      <c r="AG916">
        <f>SUM($AF$2:AF916)</f>
        <v>869</v>
      </c>
      <c r="AH916">
        <f>COUNT($AF$2:AF916)</f>
        <v>915</v>
      </c>
      <c r="AI916">
        <f t="shared" si="147"/>
        <v>94.972677595628426</v>
      </c>
      <c r="AL916">
        <v>50</v>
      </c>
      <c r="AM916">
        <v>50</v>
      </c>
      <c r="AN916">
        <v>41</v>
      </c>
      <c r="AO916">
        <f t="shared" si="148"/>
        <v>1</v>
      </c>
      <c r="AP916">
        <f>SUM($AO$2:AO916)</f>
        <v>875</v>
      </c>
      <c r="AQ916">
        <f>COUNT($AO$2:AO916)</f>
        <v>915</v>
      </c>
      <c r="AR916">
        <f t="shared" si="149"/>
        <v>95.628415300546436</v>
      </c>
    </row>
    <row r="917" spans="2:44">
      <c r="B917">
        <v>64</v>
      </c>
      <c r="C917">
        <v>36</v>
      </c>
      <c r="D917">
        <v>4</v>
      </c>
      <c r="E917">
        <f t="shared" si="140"/>
        <v>1</v>
      </c>
      <c r="F917">
        <f>SUM($E$2:E917)</f>
        <v>914</v>
      </c>
      <c r="G917">
        <f>COUNT($E$2:E917)</f>
        <v>916</v>
      </c>
      <c r="H917">
        <f t="shared" si="141"/>
        <v>99.78165938864629</v>
      </c>
      <c r="K917">
        <v>5</v>
      </c>
      <c r="L917">
        <v>5</v>
      </c>
      <c r="M917">
        <v>4</v>
      </c>
      <c r="N917">
        <f t="shared" si="142"/>
        <v>1</v>
      </c>
      <c r="O917">
        <f>SUM($N$2:N917)</f>
        <v>843</v>
      </c>
      <c r="P917">
        <f>COUNT($N$2:N917)</f>
        <v>916</v>
      </c>
      <c r="Q917">
        <f t="shared" si="143"/>
        <v>92.030567685589517</v>
      </c>
      <c r="T917">
        <v>5</v>
      </c>
      <c r="U917">
        <v>5</v>
      </c>
      <c r="V917">
        <v>4</v>
      </c>
      <c r="W917">
        <f t="shared" si="144"/>
        <v>1</v>
      </c>
      <c r="X917">
        <f>SUM($W$2:W917)</f>
        <v>850</v>
      </c>
      <c r="Y917">
        <f>COUNT($W$2:W917)</f>
        <v>916</v>
      </c>
      <c r="Z917">
        <f t="shared" si="145"/>
        <v>92.794759825327517</v>
      </c>
      <c r="AC917">
        <v>49</v>
      </c>
      <c r="AD917">
        <v>49</v>
      </c>
      <c r="AE917">
        <v>46</v>
      </c>
      <c r="AF917">
        <f t="shared" si="146"/>
        <v>1</v>
      </c>
      <c r="AG917">
        <f>SUM($AF$2:AF917)</f>
        <v>870</v>
      </c>
      <c r="AH917">
        <f>COUNT($AF$2:AF917)</f>
        <v>916</v>
      </c>
      <c r="AI917">
        <f t="shared" si="147"/>
        <v>94.978165938864635</v>
      </c>
      <c r="AL917">
        <v>50</v>
      </c>
      <c r="AM917">
        <v>50</v>
      </c>
      <c r="AN917">
        <v>46</v>
      </c>
      <c r="AO917">
        <f t="shared" si="148"/>
        <v>1</v>
      </c>
      <c r="AP917">
        <f>SUM($AO$2:AO917)</f>
        <v>876</v>
      </c>
      <c r="AQ917">
        <f>COUNT($AO$2:AO917)</f>
        <v>916</v>
      </c>
      <c r="AR917">
        <f t="shared" si="149"/>
        <v>95.633187772925766</v>
      </c>
    </row>
    <row r="918" spans="2:44">
      <c r="B918">
        <v>64</v>
      </c>
      <c r="C918">
        <v>36</v>
      </c>
      <c r="D918">
        <v>3</v>
      </c>
      <c r="E918">
        <f t="shared" si="140"/>
        <v>1</v>
      </c>
      <c r="F918">
        <f>SUM($E$2:E918)</f>
        <v>915</v>
      </c>
      <c r="G918">
        <f>COUNT($E$2:E918)</f>
        <v>917</v>
      </c>
      <c r="H918">
        <f t="shared" si="141"/>
        <v>99.781897491821155</v>
      </c>
      <c r="K918">
        <v>5</v>
      </c>
      <c r="L918">
        <v>5</v>
      </c>
      <c r="M918">
        <v>3</v>
      </c>
      <c r="N918">
        <f t="shared" si="142"/>
        <v>1</v>
      </c>
      <c r="O918">
        <f>SUM($N$2:N918)</f>
        <v>844</v>
      </c>
      <c r="P918">
        <f>COUNT($N$2:N918)</f>
        <v>917</v>
      </c>
      <c r="Q918">
        <f t="shared" si="143"/>
        <v>92.039258451472193</v>
      </c>
      <c r="T918">
        <v>5</v>
      </c>
      <c r="U918">
        <v>5</v>
      </c>
      <c r="V918">
        <v>3</v>
      </c>
      <c r="W918">
        <f t="shared" si="144"/>
        <v>1</v>
      </c>
      <c r="X918">
        <f>SUM($W$2:W918)</f>
        <v>851</v>
      </c>
      <c r="Y918">
        <f>COUNT($W$2:W918)</f>
        <v>917</v>
      </c>
      <c r="Z918">
        <f t="shared" si="145"/>
        <v>92.80261723009815</v>
      </c>
      <c r="AC918">
        <v>49</v>
      </c>
      <c r="AD918">
        <v>49</v>
      </c>
      <c r="AE918">
        <v>28</v>
      </c>
      <c r="AF918">
        <f t="shared" si="146"/>
        <v>1</v>
      </c>
      <c r="AG918">
        <f>SUM($AF$2:AF918)</f>
        <v>871</v>
      </c>
      <c r="AH918">
        <f>COUNT($AF$2:AF918)</f>
        <v>917</v>
      </c>
      <c r="AI918">
        <f t="shared" si="147"/>
        <v>94.983642311886584</v>
      </c>
      <c r="AL918">
        <v>50</v>
      </c>
      <c r="AM918">
        <v>50</v>
      </c>
      <c r="AN918">
        <v>28</v>
      </c>
      <c r="AO918">
        <f t="shared" si="148"/>
        <v>1</v>
      </c>
      <c r="AP918">
        <f>SUM($AO$2:AO918)</f>
        <v>877</v>
      </c>
      <c r="AQ918">
        <f>COUNT($AO$2:AO918)</f>
        <v>917</v>
      </c>
      <c r="AR918">
        <f t="shared" si="149"/>
        <v>95.637949836423118</v>
      </c>
    </row>
    <row r="919" spans="2:44">
      <c r="B919">
        <v>64</v>
      </c>
      <c r="C919">
        <v>36</v>
      </c>
      <c r="D919">
        <v>4</v>
      </c>
      <c r="E919">
        <f t="shared" si="140"/>
        <v>1</v>
      </c>
      <c r="F919">
        <f>SUM($E$2:E919)</f>
        <v>916</v>
      </c>
      <c r="G919">
        <f>COUNT($E$2:E919)</f>
        <v>918</v>
      </c>
      <c r="H919">
        <f t="shared" si="141"/>
        <v>99.782135076252715</v>
      </c>
      <c r="K919">
        <v>5</v>
      </c>
      <c r="L919">
        <v>5</v>
      </c>
      <c r="M919">
        <v>4</v>
      </c>
      <c r="N919">
        <f t="shared" si="142"/>
        <v>1</v>
      </c>
      <c r="O919">
        <f>SUM($N$2:N919)</f>
        <v>845</v>
      </c>
      <c r="P919">
        <f>COUNT($N$2:N919)</f>
        <v>918</v>
      </c>
      <c r="Q919">
        <f t="shared" si="143"/>
        <v>92.047930283224403</v>
      </c>
      <c r="T919">
        <v>5</v>
      </c>
      <c r="U919">
        <v>5</v>
      </c>
      <c r="V919">
        <v>4</v>
      </c>
      <c r="W919">
        <f t="shared" si="144"/>
        <v>1</v>
      </c>
      <c r="X919">
        <f>SUM($W$2:W919)</f>
        <v>852</v>
      </c>
      <c r="Y919">
        <f>COUNT($W$2:W919)</f>
        <v>918</v>
      </c>
      <c r="Z919">
        <f t="shared" si="145"/>
        <v>92.810457516339866</v>
      </c>
      <c r="AC919">
        <v>49</v>
      </c>
      <c r="AD919">
        <v>49</v>
      </c>
      <c r="AE919">
        <v>42</v>
      </c>
      <c r="AF919">
        <f t="shared" si="146"/>
        <v>1</v>
      </c>
      <c r="AG919">
        <f>SUM($AF$2:AF919)</f>
        <v>872</v>
      </c>
      <c r="AH919">
        <f>COUNT($AF$2:AF919)</f>
        <v>918</v>
      </c>
      <c r="AI919">
        <f t="shared" si="147"/>
        <v>94.989106753812635</v>
      </c>
      <c r="AL919">
        <v>50</v>
      </c>
      <c r="AM919">
        <v>50</v>
      </c>
      <c r="AN919">
        <v>42</v>
      </c>
      <c r="AO919">
        <f t="shared" si="148"/>
        <v>1</v>
      </c>
      <c r="AP919">
        <f>SUM($AO$2:AO919)</f>
        <v>878</v>
      </c>
      <c r="AQ919">
        <f>COUNT($AO$2:AO919)</f>
        <v>918</v>
      </c>
      <c r="AR919">
        <f t="shared" si="149"/>
        <v>95.642701525054463</v>
      </c>
    </row>
    <row r="920" spans="2:44">
      <c r="B920">
        <v>64</v>
      </c>
      <c r="C920">
        <v>36</v>
      </c>
      <c r="D920">
        <v>4</v>
      </c>
      <c r="E920">
        <f t="shared" si="140"/>
        <v>1</v>
      </c>
      <c r="F920">
        <f>SUM($E$2:E920)</f>
        <v>917</v>
      </c>
      <c r="G920">
        <f>COUNT($E$2:E920)</f>
        <v>919</v>
      </c>
      <c r="H920">
        <f t="shared" si="141"/>
        <v>99.78237214363439</v>
      </c>
      <c r="K920">
        <v>5</v>
      </c>
      <c r="L920">
        <v>5</v>
      </c>
      <c r="M920">
        <v>4</v>
      </c>
      <c r="N920">
        <f t="shared" si="142"/>
        <v>1</v>
      </c>
      <c r="O920">
        <f>SUM($N$2:N920)</f>
        <v>846</v>
      </c>
      <c r="P920">
        <f>COUNT($N$2:N920)</f>
        <v>919</v>
      </c>
      <c r="Q920">
        <f t="shared" si="143"/>
        <v>92.056583242655051</v>
      </c>
      <c r="T920">
        <v>5</v>
      </c>
      <c r="U920">
        <v>5</v>
      </c>
      <c r="V920">
        <v>4</v>
      </c>
      <c r="W920">
        <f t="shared" si="144"/>
        <v>1</v>
      </c>
      <c r="X920">
        <f>SUM($W$2:W920)</f>
        <v>853</v>
      </c>
      <c r="Y920">
        <f>COUNT($W$2:W920)</f>
        <v>919</v>
      </c>
      <c r="Z920">
        <f t="shared" si="145"/>
        <v>92.818280739934707</v>
      </c>
      <c r="AC920">
        <v>49</v>
      </c>
      <c r="AD920">
        <v>49</v>
      </c>
      <c r="AE920">
        <v>34</v>
      </c>
      <c r="AF920">
        <f t="shared" si="146"/>
        <v>1</v>
      </c>
      <c r="AG920">
        <f>SUM($AF$2:AF920)</f>
        <v>873</v>
      </c>
      <c r="AH920">
        <f>COUNT($AF$2:AF920)</f>
        <v>919</v>
      </c>
      <c r="AI920">
        <f t="shared" si="147"/>
        <v>94.994559303590862</v>
      </c>
      <c r="AL920">
        <v>50</v>
      </c>
      <c r="AM920">
        <v>50</v>
      </c>
      <c r="AN920">
        <v>34</v>
      </c>
      <c r="AO920">
        <f t="shared" si="148"/>
        <v>1</v>
      </c>
      <c r="AP920">
        <f>SUM($AO$2:AO920)</f>
        <v>879</v>
      </c>
      <c r="AQ920">
        <f>COUNT($AO$2:AO920)</f>
        <v>919</v>
      </c>
      <c r="AR920">
        <f t="shared" si="149"/>
        <v>95.647442872687705</v>
      </c>
    </row>
    <row r="921" spans="2:44">
      <c r="B921">
        <v>64</v>
      </c>
      <c r="C921">
        <v>36</v>
      </c>
      <c r="D921">
        <v>4</v>
      </c>
      <c r="E921">
        <f t="shared" si="140"/>
        <v>1</v>
      </c>
      <c r="F921">
        <f>SUM($E$2:E921)</f>
        <v>918</v>
      </c>
      <c r="G921">
        <f>COUNT($E$2:E921)</f>
        <v>920</v>
      </c>
      <c r="H921">
        <f t="shared" si="141"/>
        <v>99.782608695652172</v>
      </c>
      <c r="K921">
        <v>5</v>
      </c>
      <c r="L921">
        <v>5</v>
      </c>
      <c r="M921">
        <v>4</v>
      </c>
      <c r="N921">
        <f t="shared" si="142"/>
        <v>1</v>
      </c>
      <c r="O921">
        <f>SUM($N$2:N921)</f>
        <v>847</v>
      </c>
      <c r="P921">
        <f>COUNT($N$2:N921)</f>
        <v>920</v>
      </c>
      <c r="Q921">
        <f t="shared" si="143"/>
        <v>92.065217391304344</v>
      </c>
      <c r="T921">
        <v>5</v>
      </c>
      <c r="U921">
        <v>5</v>
      </c>
      <c r="V921">
        <v>4</v>
      </c>
      <c r="W921">
        <f t="shared" si="144"/>
        <v>1</v>
      </c>
      <c r="X921">
        <f>SUM($W$2:W921)</f>
        <v>854</v>
      </c>
      <c r="Y921">
        <f>COUNT($W$2:W921)</f>
        <v>920</v>
      </c>
      <c r="Z921">
        <f t="shared" si="145"/>
        <v>92.826086956521735</v>
      </c>
      <c r="AC921">
        <v>49</v>
      </c>
      <c r="AD921">
        <v>49</v>
      </c>
      <c r="AE921">
        <v>37</v>
      </c>
      <c r="AF921">
        <f t="shared" si="146"/>
        <v>1</v>
      </c>
      <c r="AG921">
        <f>SUM($AF$2:AF921)</f>
        <v>874</v>
      </c>
      <c r="AH921">
        <f>COUNT($AF$2:AF921)</f>
        <v>920</v>
      </c>
      <c r="AI921">
        <f t="shared" si="147"/>
        <v>95</v>
      </c>
      <c r="AL921">
        <v>50</v>
      </c>
      <c r="AM921">
        <v>50</v>
      </c>
      <c r="AN921">
        <v>37</v>
      </c>
      <c r="AO921">
        <f t="shared" si="148"/>
        <v>1</v>
      </c>
      <c r="AP921">
        <f>SUM($AO$2:AO921)</f>
        <v>880</v>
      </c>
      <c r="AQ921">
        <f>COUNT($AO$2:AO921)</f>
        <v>920</v>
      </c>
      <c r="AR921">
        <f t="shared" si="149"/>
        <v>95.652173913043484</v>
      </c>
    </row>
    <row r="922" spans="2:44">
      <c r="B922">
        <v>64</v>
      </c>
      <c r="C922">
        <v>36</v>
      </c>
      <c r="D922">
        <v>4</v>
      </c>
      <c r="E922">
        <f t="shared" si="140"/>
        <v>1</v>
      </c>
      <c r="F922">
        <f>SUM($E$2:E922)</f>
        <v>919</v>
      </c>
      <c r="G922">
        <f>COUNT($E$2:E922)</f>
        <v>921</v>
      </c>
      <c r="H922">
        <f t="shared" si="141"/>
        <v>99.782844733984803</v>
      </c>
      <c r="K922">
        <v>5</v>
      </c>
      <c r="L922">
        <v>5</v>
      </c>
      <c r="M922">
        <v>4</v>
      </c>
      <c r="N922">
        <f t="shared" si="142"/>
        <v>1</v>
      </c>
      <c r="O922">
        <f>SUM($N$2:N922)</f>
        <v>848</v>
      </c>
      <c r="P922">
        <f>COUNT($N$2:N922)</f>
        <v>921</v>
      </c>
      <c r="Q922">
        <f t="shared" si="143"/>
        <v>92.073832790445167</v>
      </c>
      <c r="T922">
        <v>5</v>
      </c>
      <c r="U922">
        <v>5</v>
      </c>
      <c r="V922">
        <v>4</v>
      </c>
      <c r="W922">
        <f t="shared" si="144"/>
        <v>1</v>
      </c>
      <c r="X922">
        <f>SUM($W$2:W922)</f>
        <v>855</v>
      </c>
      <c r="Y922">
        <f>COUNT($W$2:W922)</f>
        <v>921</v>
      </c>
      <c r="Z922">
        <f t="shared" si="145"/>
        <v>92.833876221498372</v>
      </c>
      <c r="AC922">
        <v>49</v>
      </c>
      <c r="AD922">
        <v>49</v>
      </c>
      <c r="AE922">
        <v>33</v>
      </c>
      <c r="AF922">
        <f t="shared" si="146"/>
        <v>1</v>
      </c>
      <c r="AG922">
        <f>SUM($AF$2:AF922)</f>
        <v>875</v>
      </c>
      <c r="AH922">
        <f>COUNT($AF$2:AF922)</f>
        <v>921</v>
      </c>
      <c r="AI922">
        <f t="shared" si="147"/>
        <v>95.005428881650374</v>
      </c>
      <c r="AL922">
        <v>50</v>
      </c>
      <c r="AM922">
        <v>50</v>
      </c>
      <c r="AN922">
        <v>33</v>
      </c>
      <c r="AO922">
        <f t="shared" si="148"/>
        <v>1</v>
      </c>
      <c r="AP922">
        <f>SUM($AO$2:AO922)</f>
        <v>881</v>
      </c>
      <c r="AQ922">
        <f>COUNT($AO$2:AO922)</f>
        <v>921</v>
      </c>
      <c r="AR922">
        <f t="shared" si="149"/>
        <v>95.656894679695981</v>
      </c>
    </row>
    <row r="923" spans="2:44">
      <c r="B923">
        <v>64</v>
      </c>
      <c r="C923">
        <v>36</v>
      </c>
      <c r="D923">
        <v>3</v>
      </c>
      <c r="E923">
        <f t="shared" si="140"/>
        <v>1</v>
      </c>
      <c r="F923">
        <f>SUM($E$2:E923)</f>
        <v>920</v>
      </c>
      <c r="G923">
        <f>COUNT($E$2:E923)</f>
        <v>922</v>
      </c>
      <c r="H923">
        <f t="shared" si="141"/>
        <v>99.783080260303691</v>
      </c>
      <c r="K923">
        <v>5</v>
      </c>
      <c r="L923">
        <v>5</v>
      </c>
      <c r="M923">
        <v>3</v>
      </c>
      <c r="N923">
        <f t="shared" si="142"/>
        <v>1</v>
      </c>
      <c r="O923">
        <f>SUM($N$2:N923)</f>
        <v>849</v>
      </c>
      <c r="P923">
        <f>COUNT($N$2:N923)</f>
        <v>922</v>
      </c>
      <c r="Q923">
        <f t="shared" si="143"/>
        <v>92.08242950108459</v>
      </c>
      <c r="T923">
        <v>5</v>
      </c>
      <c r="U923">
        <v>5</v>
      </c>
      <c r="V923">
        <v>3</v>
      </c>
      <c r="W923">
        <f t="shared" si="144"/>
        <v>1</v>
      </c>
      <c r="X923">
        <f>SUM($W$2:W923)</f>
        <v>856</v>
      </c>
      <c r="Y923">
        <f>COUNT($W$2:W923)</f>
        <v>922</v>
      </c>
      <c r="Z923">
        <f t="shared" si="145"/>
        <v>92.841648590021691</v>
      </c>
      <c r="AC923">
        <v>49</v>
      </c>
      <c r="AD923">
        <v>49</v>
      </c>
      <c r="AE923">
        <v>57</v>
      </c>
      <c r="AF923">
        <f t="shared" si="146"/>
        <v>0</v>
      </c>
      <c r="AG923">
        <f>SUM($AF$2:AF923)</f>
        <v>875</v>
      </c>
      <c r="AH923">
        <f>COUNT($AF$2:AF923)</f>
        <v>922</v>
      </c>
      <c r="AI923">
        <f t="shared" si="147"/>
        <v>94.902386117136658</v>
      </c>
      <c r="AL923">
        <v>50</v>
      </c>
      <c r="AM923">
        <v>50</v>
      </c>
      <c r="AN923">
        <v>57</v>
      </c>
      <c r="AO923">
        <f t="shared" si="148"/>
        <v>0</v>
      </c>
      <c r="AP923">
        <f>SUM($AO$2:AO923)</f>
        <v>881</v>
      </c>
      <c r="AQ923">
        <f>COUNT($AO$2:AO923)</f>
        <v>922</v>
      </c>
      <c r="AR923">
        <f t="shared" si="149"/>
        <v>95.553145336225597</v>
      </c>
    </row>
    <row r="924" spans="2:44">
      <c r="B924">
        <v>64</v>
      </c>
      <c r="C924">
        <v>36</v>
      </c>
      <c r="D924">
        <v>4</v>
      </c>
      <c r="E924">
        <f t="shared" si="140"/>
        <v>1</v>
      </c>
      <c r="F924">
        <f>SUM($E$2:E924)</f>
        <v>921</v>
      </c>
      <c r="G924">
        <f>COUNT($E$2:E924)</f>
        <v>923</v>
      </c>
      <c r="H924">
        <f t="shared" si="141"/>
        <v>99.783315276273015</v>
      </c>
      <c r="K924">
        <v>5</v>
      </c>
      <c r="L924">
        <v>5</v>
      </c>
      <c r="M924">
        <v>4</v>
      </c>
      <c r="N924">
        <f t="shared" si="142"/>
        <v>1</v>
      </c>
      <c r="O924">
        <f>SUM($N$2:N924)</f>
        <v>850</v>
      </c>
      <c r="P924">
        <f>COUNT($N$2:N924)</f>
        <v>923</v>
      </c>
      <c r="Q924">
        <f t="shared" si="143"/>
        <v>92.091007583965336</v>
      </c>
      <c r="T924">
        <v>5</v>
      </c>
      <c r="U924">
        <v>5</v>
      </c>
      <c r="V924">
        <v>4</v>
      </c>
      <c r="W924">
        <f t="shared" si="144"/>
        <v>1</v>
      </c>
      <c r="X924">
        <f>SUM($W$2:W924)</f>
        <v>857</v>
      </c>
      <c r="Y924">
        <f>COUNT($W$2:W924)</f>
        <v>923</v>
      </c>
      <c r="Z924">
        <f t="shared" si="145"/>
        <v>92.849404117009755</v>
      </c>
      <c r="AC924">
        <v>49</v>
      </c>
      <c r="AD924">
        <v>49</v>
      </c>
      <c r="AE924">
        <v>33</v>
      </c>
      <c r="AF924">
        <f t="shared" si="146"/>
        <v>1</v>
      </c>
      <c r="AG924">
        <f>SUM($AF$2:AF924)</f>
        <v>876</v>
      </c>
      <c r="AH924">
        <f>COUNT($AF$2:AF924)</f>
        <v>923</v>
      </c>
      <c r="AI924">
        <f t="shared" si="147"/>
        <v>94.90790899241604</v>
      </c>
      <c r="AL924">
        <v>50</v>
      </c>
      <c r="AM924">
        <v>50</v>
      </c>
      <c r="AN924">
        <v>33</v>
      </c>
      <c r="AO924">
        <f t="shared" si="148"/>
        <v>1</v>
      </c>
      <c r="AP924">
        <f>SUM($AO$2:AO924)</f>
        <v>882</v>
      </c>
      <c r="AQ924">
        <f>COUNT($AO$2:AO924)</f>
        <v>923</v>
      </c>
      <c r="AR924">
        <f t="shared" si="149"/>
        <v>95.557963163596966</v>
      </c>
    </row>
    <row r="925" spans="2:44">
      <c r="B925">
        <v>64</v>
      </c>
      <c r="C925">
        <v>36</v>
      </c>
      <c r="D925">
        <v>4</v>
      </c>
      <c r="E925">
        <f t="shared" si="140"/>
        <v>1</v>
      </c>
      <c r="F925">
        <f>SUM($E$2:E925)</f>
        <v>922</v>
      </c>
      <c r="G925">
        <f>COUNT($E$2:E925)</f>
        <v>924</v>
      </c>
      <c r="H925">
        <f t="shared" si="141"/>
        <v>99.783549783549788</v>
      </c>
      <c r="K925">
        <v>5</v>
      </c>
      <c r="L925">
        <v>5</v>
      </c>
      <c r="M925">
        <v>4</v>
      </c>
      <c r="N925">
        <f t="shared" si="142"/>
        <v>1</v>
      </c>
      <c r="O925">
        <f>SUM($N$2:N925)</f>
        <v>851</v>
      </c>
      <c r="P925">
        <f>COUNT($N$2:N925)</f>
        <v>924</v>
      </c>
      <c r="Q925">
        <f t="shared" si="143"/>
        <v>92.099567099567111</v>
      </c>
      <c r="T925">
        <v>5</v>
      </c>
      <c r="U925">
        <v>5</v>
      </c>
      <c r="V925">
        <v>4</v>
      </c>
      <c r="W925">
        <f t="shared" si="144"/>
        <v>1</v>
      </c>
      <c r="X925">
        <f>SUM($W$2:W925)</f>
        <v>858</v>
      </c>
      <c r="Y925">
        <f>COUNT($W$2:W925)</f>
        <v>924</v>
      </c>
      <c r="Z925">
        <f t="shared" si="145"/>
        <v>92.857142857142861</v>
      </c>
      <c r="AC925">
        <v>49</v>
      </c>
      <c r="AD925">
        <v>49</v>
      </c>
      <c r="AE925">
        <v>40</v>
      </c>
      <c r="AF925">
        <f t="shared" si="146"/>
        <v>1</v>
      </c>
      <c r="AG925">
        <f>SUM($AF$2:AF925)</f>
        <v>877</v>
      </c>
      <c r="AH925">
        <f>COUNT($AF$2:AF925)</f>
        <v>924</v>
      </c>
      <c r="AI925">
        <f t="shared" si="147"/>
        <v>94.913419913419915</v>
      </c>
      <c r="AL925">
        <v>50</v>
      </c>
      <c r="AM925">
        <v>50</v>
      </c>
      <c r="AN925">
        <v>40</v>
      </c>
      <c r="AO925">
        <f t="shared" si="148"/>
        <v>1</v>
      </c>
      <c r="AP925">
        <f>SUM($AO$2:AO925)</f>
        <v>883</v>
      </c>
      <c r="AQ925">
        <f>COUNT($AO$2:AO925)</f>
        <v>924</v>
      </c>
      <c r="AR925">
        <f t="shared" si="149"/>
        <v>95.562770562770567</v>
      </c>
    </row>
    <row r="926" spans="2:44">
      <c r="B926">
        <v>64</v>
      </c>
      <c r="C926">
        <v>36</v>
      </c>
      <c r="D926">
        <v>5</v>
      </c>
      <c r="E926">
        <f t="shared" si="140"/>
        <v>1</v>
      </c>
      <c r="F926">
        <f>SUM($E$2:E926)</f>
        <v>923</v>
      </c>
      <c r="G926">
        <f>COUNT($E$2:E926)</f>
        <v>925</v>
      </c>
      <c r="H926">
        <f t="shared" si="141"/>
        <v>99.78378378378379</v>
      </c>
      <c r="K926">
        <v>5</v>
      </c>
      <c r="L926">
        <v>5</v>
      </c>
      <c r="M926">
        <v>5</v>
      </c>
      <c r="N926">
        <f t="shared" si="142"/>
        <v>1</v>
      </c>
      <c r="O926">
        <f>SUM($N$2:N926)</f>
        <v>852</v>
      </c>
      <c r="P926">
        <f>COUNT($N$2:N926)</f>
        <v>925</v>
      </c>
      <c r="Q926">
        <f t="shared" si="143"/>
        <v>92.108108108108112</v>
      </c>
      <c r="T926">
        <v>5</v>
      </c>
      <c r="U926">
        <v>5</v>
      </c>
      <c r="V926">
        <v>5</v>
      </c>
      <c r="W926">
        <f t="shared" si="144"/>
        <v>1</v>
      </c>
      <c r="X926">
        <f>SUM($W$2:W926)</f>
        <v>859</v>
      </c>
      <c r="Y926">
        <f>COUNT($W$2:W926)</f>
        <v>925</v>
      </c>
      <c r="Z926">
        <f t="shared" si="145"/>
        <v>92.864864864864856</v>
      </c>
      <c r="AC926">
        <v>49</v>
      </c>
      <c r="AD926">
        <v>49</v>
      </c>
      <c r="AE926">
        <v>33</v>
      </c>
      <c r="AF926">
        <f t="shared" si="146"/>
        <v>1</v>
      </c>
      <c r="AG926">
        <f>SUM($AF$2:AF926)</f>
        <v>878</v>
      </c>
      <c r="AH926">
        <f>COUNT($AF$2:AF926)</f>
        <v>925</v>
      </c>
      <c r="AI926">
        <f t="shared" si="147"/>
        <v>94.918918918918919</v>
      </c>
      <c r="AL926">
        <v>50</v>
      </c>
      <c r="AM926">
        <v>50</v>
      </c>
      <c r="AN926">
        <v>33</v>
      </c>
      <c r="AO926">
        <f t="shared" si="148"/>
        <v>1</v>
      </c>
      <c r="AP926">
        <f>SUM($AO$2:AO926)</f>
        <v>884</v>
      </c>
      <c r="AQ926">
        <f>COUNT($AO$2:AO926)</f>
        <v>925</v>
      </c>
      <c r="AR926">
        <f t="shared" si="149"/>
        <v>95.567567567567565</v>
      </c>
    </row>
    <row r="927" spans="2:44">
      <c r="B927">
        <v>64</v>
      </c>
      <c r="C927">
        <v>36</v>
      </c>
      <c r="D927">
        <v>7</v>
      </c>
      <c r="E927">
        <f t="shared" si="140"/>
        <v>1</v>
      </c>
      <c r="F927">
        <f>SUM($E$2:E927)</f>
        <v>924</v>
      </c>
      <c r="G927">
        <f>COUNT($E$2:E927)</f>
        <v>926</v>
      </c>
      <c r="H927">
        <f t="shared" si="141"/>
        <v>99.784017278617711</v>
      </c>
      <c r="K927">
        <v>5</v>
      </c>
      <c r="L927">
        <v>5</v>
      </c>
      <c r="M927">
        <v>7</v>
      </c>
      <c r="N927">
        <f t="shared" si="142"/>
        <v>0</v>
      </c>
      <c r="O927">
        <f>SUM($N$2:N927)</f>
        <v>852</v>
      </c>
      <c r="P927">
        <f>COUNT($N$2:N927)</f>
        <v>926</v>
      </c>
      <c r="Q927">
        <f t="shared" si="143"/>
        <v>92.008639308855294</v>
      </c>
      <c r="T927">
        <v>5</v>
      </c>
      <c r="U927">
        <v>5</v>
      </c>
      <c r="V927">
        <v>7</v>
      </c>
      <c r="W927">
        <f t="shared" si="144"/>
        <v>0</v>
      </c>
      <c r="X927">
        <f>SUM($W$2:W927)</f>
        <v>859</v>
      </c>
      <c r="Y927">
        <f>COUNT($W$2:W927)</f>
        <v>926</v>
      </c>
      <c r="Z927">
        <f t="shared" si="145"/>
        <v>92.764578833693307</v>
      </c>
      <c r="AC927">
        <v>49</v>
      </c>
      <c r="AD927">
        <v>49</v>
      </c>
      <c r="AE927">
        <v>43</v>
      </c>
      <c r="AF927">
        <f t="shared" si="146"/>
        <v>1</v>
      </c>
      <c r="AG927">
        <f>SUM($AF$2:AF927)</f>
        <v>879</v>
      </c>
      <c r="AH927">
        <f>COUNT($AF$2:AF927)</f>
        <v>926</v>
      </c>
      <c r="AI927">
        <f t="shared" si="147"/>
        <v>94.9244060475162</v>
      </c>
      <c r="AL927">
        <v>50</v>
      </c>
      <c r="AM927">
        <v>50</v>
      </c>
      <c r="AN927">
        <v>43</v>
      </c>
      <c r="AO927">
        <f t="shared" si="148"/>
        <v>1</v>
      </c>
      <c r="AP927">
        <f>SUM($AO$2:AO927)</f>
        <v>885</v>
      </c>
      <c r="AQ927">
        <f>COUNT($AO$2:AO927)</f>
        <v>926</v>
      </c>
      <c r="AR927">
        <f t="shared" si="149"/>
        <v>95.572354211663068</v>
      </c>
    </row>
    <row r="928" spans="2:44">
      <c r="B928">
        <v>64</v>
      </c>
      <c r="C928">
        <v>36</v>
      </c>
      <c r="D928">
        <v>4</v>
      </c>
      <c r="E928">
        <f t="shared" si="140"/>
        <v>1</v>
      </c>
      <c r="F928">
        <f>SUM($E$2:E928)</f>
        <v>925</v>
      </c>
      <c r="G928">
        <f>COUNT($E$2:E928)</f>
        <v>927</v>
      </c>
      <c r="H928">
        <f t="shared" si="141"/>
        <v>99.784250269687163</v>
      </c>
      <c r="K928">
        <v>5</v>
      </c>
      <c r="L928">
        <v>5</v>
      </c>
      <c r="M928">
        <v>4</v>
      </c>
      <c r="N928">
        <f t="shared" si="142"/>
        <v>1</v>
      </c>
      <c r="O928">
        <f>SUM($N$2:N928)</f>
        <v>853</v>
      </c>
      <c r="P928">
        <f>COUNT($N$2:N928)</f>
        <v>927</v>
      </c>
      <c r="Q928">
        <f t="shared" si="143"/>
        <v>92.017259978425031</v>
      </c>
      <c r="T928">
        <v>5</v>
      </c>
      <c r="U928">
        <v>5</v>
      </c>
      <c r="V928">
        <v>4</v>
      </c>
      <c r="W928">
        <f t="shared" si="144"/>
        <v>1</v>
      </c>
      <c r="X928">
        <f>SUM($W$2:W928)</f>
        <v>860</v>
      </c>
      <c r="Y928">
        <f>COUNT($W$2:W928)</f>
        <v>927</v>
      </c>
      <c r="Z928">
        <f t="shared" si="145"/>
        <v>92.772384034519959</v>
      </c>
      <c r="AC928">
        <v>49</v>
      </c>
      <c r="AD928">
        <v>49</v>
      </c>
      <c r="AE928">
        <v>46</v>
      </c>
      <c r="AF928">
        <f t="shared" si="146"/>
        <v>1</v>
      </c>
      <c r="AG928">
        <f>SUM($AF$2:AF928)</f>
        <v>880</v>
      </c>
      <c r="AH928">
        <f>COUNT($AF$2:AF928)</f>
        <v>927</v>
      </c>
      <c r="AI928">
        <f t="shared" si="147"/>
        <v>94.929881337648325</v>
      </c>
      <c r="AL928">
        <v>50</v>
      </c>
      <c r="AM928">
        <v>50</v>
      </c>
      <c r="AN928">
        <v>46</v>
      </c>
      <c r="AO928">
        <f t="shared" si="148"/>
        <v>1</v>
      </c>
      <c r="AP928">
        <f>SUM($AO$2:AO928)</f>
        <v>886</v>
      </c>
      <c r="AQ928">
        <f>COUNT($AO$2:AO928)</f>
        <v>927</v>
      </c>
      <c r="AR928">
        <f t="shared" si="149"/>
        <v>95.577130528586835</v>
      </c>
    </row>
    <row r="929" spans="2:44">
      <c r="B929">
        <v>64</v>
      </c>
      <c r="C929">
        <v>36</v>
      </c>
      <c r="D929">
        <v>4</v>
      </c>
      <c r="E929">
        <f t="shared" si="140"/>
        <v>1</v>
      </c>
      <c r="F929">
        <f>SUM($E$2:E929)</f>
        <v>926</v>
      </c>
      <c r="G929">
        <f>COUNT($E$2:E929)</f>
        <v>928</v>
      </c>
      <c r="H929">
        <f t="shared" si="141"/>
        <v>99.784482758620683</v>
      </c>
      <c r="K929">
        <v>5</v>
      </c>
      <c r="L929">
        <v>5</v>
      </c>
      <c r="M929">
        <v>4</v>
      </c>
      <c r="N929">
        <f t="shared" si="142"/>
        <v>1</v>
      </c>
      <c r="O929">
        <f>SUM($N$2:N929)</f>
        <v>854</v>
      </c>
      <c r="P929">
        <f>COUNT($N$2:N929)</f>
        <v>928</v>
      </c>
      <c r="Q929">
        <f t="shared" si="143"/>
        <v>92.025862068965509</v>
      </c>
      <c r="T929">
        <v>5</v>
      </c>
      <c r="U929">
        <v>5</v>
      </c>
      <c r="V929">
        <v>4</v>
      </c>
      <c r="W929">
        <f t="shared" si="144"/>
        <v>1</v>
      </c>
      <c r="X929">
        <f>SUM($W$2:W929)</f>
        <v>861</v>
      </c>
      <c r="Y929">
        <f>COUNT($W$2:W929)</f>
        <v>928</v>
      </c>
      <c r="Z929">
        <f t="shared" si="145"/>
        <v>92.78017241379311</v>
      </c>
      <c r="AC929">
        <v>49</v>
      </c>
      <c r="AD929">
        <v>49</v>
      </c>
      <c r="AE929">
        <v>41</v>
      </c>
      <c r="AF929">
        <f t="shared" si="146"/>
        <v>1</v>
      </c>
      <c r="AG929">
        <f>SUM($AF$2:AF929)</f>
        <v>881</v>
      </c>
      <c r="AH929">
        <f>COUNT($AF$2:AF929)</f>
        <v>928</v>
      </c>
      <c r="AI929">
        <f t="shared" si="147"/>
        <v>94.935344827586206</v>
      </c>
      <c r="AL929">
        <v>50</v>
      </c>
      <c r="AM929">
        <v>50</v>
      </c>
      <c r="AN929">
        <v>41</v>
      </c>
      <c r="AO929">
        <f t="shared" si="148"/>
        <v>1</v>
      </c>
      <c r="AP929">
        <f>SUM($AO$2:AO929)</f>
        <v>887</v>
      </c>
      <c r="AQ929">
        <f>COUNT($AO$2:AO929)</f>
        <v>928</v>
      </c>
      <c r="AR929">
        <f t="shared" si="149"/>
        <v>95.581896551724128</v>
      </c>
    </row>
    <row r="930" spans="2:44">
      <c r="B930">
        <v>64</v>
      </c>
      <c r="C930">
        <v>36</v>
      </c>
      <c r="D930">
        <v>4</v>
      </c>
      <c r="E930">
        <f t="shared" si="140"/>
        <v>1</v>
      </c>
      <c r="F930">
        <f>SUM($E$2:E930)</f>
        <v>927</v>
      </c>
      <c r="G930">
        <f>COUNT($E$2:E930)</f>
        <v>929</v>
      </c>
      <c r="H930">
        <f t="shared" si="141"/>
        <v>99.784714747039828</v>
      </c>
      <c r="K930">
        <v>5</v>
      </c>
      <c r="L930">
        <v>5</v>
      </c>
      <c r="M930">
        <v>4</v>
      </c>
      <c r="N930">
        <f t="shared" si="142"/>
        <v>1</v>
      </c>
      <c r="O930">
        <f>SUM($N$2:N930)</f>
        <v>855</v>
      </c>
      <c r="P930">
        <f>COUNT($N$2:N930)</f>
        <v>929</v>
      </c>
      <c r="Q930">
        <f t="shared" si="143"/>
        <v>92.034445640473621</v>
      </c>
      <c r="T930">
        <v>5</v>
      </c>
      <c r="U930">
        <v>5</v>
      </c>
      <c r="V930">
        <v>4</v>
      </c>
      <c r="W930">
        <f t="shared" si="144"/>
        <v>1</v>
      </c>
      <c r="X930">
        <f>SUM($W$2:W930)</f>
        <v>862</v>
      </c>
      <c r="Y930">
        <f>COUNT($W$2:W930)</f>
        <v>929</v>
      </c>
      <c r="Z930">
        <f t="shared" si="145"/>
        <v>92.787944025834236</v>
      </c>
      <c r="AC930">
        <v>49</v>
      </c>
      <c r="AD930">
        <v>49</v>
      </c>
      <c r="AE930">
        <v>31</v>
      </c>
      <c r="AF930">
        <f t="shared" si="146"/>
        <v>1</v>
      </c>
      <c r="AG930">
        <f>SUM($AF$2:AF930)</f>
        <v>882</v>
      </c>
      <c r="AH930">
        <f>COUNT($AF$2:AF930)</f>
        <v>929</v>
      </c>
      <c r="AI930">
        <f t="shared" si="147"/>
        <v>94.940796555435952</v>
      </c>
      <c r="AL930">
        <v>50</v>
      </c>
      <c r="AM930">
        <v>50</v>
      </c>
      <c r="AN930">
        <v>31</v>
      </c>
      <c r="AO930">
        <f t="shared" si="148"/>
        <v>1</v>
      </c>
      <c r="AP930">
        <f>SUM($AO$2:AO930)</f>
        <v>888</v>
      </c>
      <c r="AQ930">
        <f>COUNT($AO$2:AO930)</f>
        <v>929</v>
      </c>
      <c r="AR930">
        <f t="shared" si="149"/>
        <v>95.586652314316467</v>
      </c>
    </row>
    <row r="931" spans="2:44">
      <c r="B931">
        <v>64</v>
      </c>
      <c r="C931">
        <v>36</v>
      </c>
      <c r="D931">
        <v>4</v>
      </c>
      <c r="E931">
        <f t="shared" si="140"/>
        <v>1</v>
      </c>
      <c r="F931">
        <f>SUM($E$2:E931)</f>
        <v>928</v>
      </c>
      <c r="G931">
        <f>COUNT($E$2:E931)</f>
        <v>930</v>
      </c>
      <c r="H931">
        <f t="shared" si="141"/>
        <v>99.784946236559136</v>
      </c>
      <c r="K931">
        <v>5</v>
      </c>
      <c r="L931">
        <v>5</v>
      </c>
      <c r="M931">
        <v>4</v>
      </c>
      <c r="N931">
        <f t="shared" si="142"/>
        <v>1</v>
      </c>
      <c r="O931">
        <f>SUM($N$2:N931)</f>
        <v>856</v>
      </c>
      <c r="P931">
        <f>COUNT($N$2:N931)</f>
        <v>930</v>
      </c>
      <c r="Q931">
        <f t="shared" si="143"/>
        <v>92.043010752688176</v>
      </c>
      <c r="T931">
        <v>5</v>
      </c>
      <c r="U931">
        <v>5</v>
      </c>
      <c r="V931">
        <v>4</v>
      </c>
      <c r="W931">
        <f t="shared" si="144"/>
        <v>1</v>
      </c>
      <c r="X931">
        <f>SUM($W$2:W931)</f>
        <v>863</v>
      </c>
      <c r="Y931">
        <f>COUNT($W$2:W931)</f>
        <v>930</v>
      </c>
      <c r="Z931">
        <f t="shared" si="145"/>
        <v>92.795698924731184</v>
      </c>
      <c r="AC931">
        <v>49</v>
      </c>
      <c r="AD931">
        <v>49</v>
      </c>
      <c r="AE931">
        <v>42</v>
      </c>
      <c r="AF931">
        <f t="shared" si="146"/>
        <v>1</v>
      </c>
      <c r="AG931">
        <f>SUM($AF$2:AF931)</f>
        <v>883</v>
      </c>
      <c r="AH931">
        <f>COUNT($AF$2:AF931)</f>
        <v>930</v>
      </c>
      <c r="AI931">
        <f t="shared" si="147"/>
        <v>94.946236559139791</v>
      </c>
      <c r="AL931">
        <v>50</v>
      </c>
      <c r="AM931">
        <v>50</v>
      </c>
      <c r="AN931">
        <v>42</v>
      </c>
      <c r="AO931">
        <f t="shared" si="148"/>
        <v>1</v>
      </c>
      <c r="AP931">
        <f>SUM($AO$2:AO931)</f>
        <v>889</v>
      </c>
      <c r="AQ931">
        <f>COUNT($AO$2:AO931)</f>
        <v>930</v>
      </c>
      <c r="AR931">
        <f t="shared" si="149"/>
        <v>95.591397849462368</v>
      </c>
    </row>
    <row r="932" spans="2:44">
      <c r="B932">
        <v>64</v>
      </c>
      <c r="C932">
        <v>36</v>
      </c>
      <c r="D932">
        <v>3</v>
      </c>
      <c r="E932">
        <f t="shared" si="140"/>
        <v>1</v>
      </c>
      <c r="F932">
        <f>SUM($E$2:E932)</f>
        <v>929</v>
      </c>
      <c r="G932">
        <f>COUNT($E$2:E932)</f>
        <v>931</v>
      </c>
      <c r="H932">
        <f t="shared" si="141"/>
        <v>99.785177228786253</v>
      </c>
      <c r="K932">
        <v>5</v>
      </c>
      <c r="L932">
        <v>5</v>
      </c>
      <c r="M932">
        <v>3</v>
      </c>
      <c r="N932">
        <f t="shared" si="142"/>
        <v>1</v>
      </c>
      <c r="O932">
        <f>SUM($N$2:N932)</f>
        <v>857</v>
      </c>
      <c r="P932">
        <f>COUNT($N$2:N932)</f>
        <v>931</v>
      </c>
      <c r="Q932">
        <f t="shared" si="143"/>
        <v>92.051557465091307</v>
      </c>
      <c r="T932">
        <v>5</v>
      </c>
      <c r="U932">
        <v>5</v>
      </c>
      <c r="V932">
        <v>3</v>
      </c>
      <c r="W932">
        <f t="shared" si="144"/>
        <v>1</v>
      </c>
      <c r="X932">
        <f>SUM($W$2:W932)</f>
        <v>864</v>
      </c>
      <c r="Y932">
        <f>COUNT($W$2:W932)</f>
        <v>931</v>
      </c>
      <c r="Z932">
        <f t="shared" si="145"/>
        <v>92.803437164339414</v>
      </c>
      <c r="AC932">
        <v>49</v>
      </c>
      <c r="AD932">
        <v>49</v>
      </c>
      <c r="AE932">
        <v>32</v>
      </c>
      <c r="AF932">
        <f t="shared" si="146"/>
        <v>1</v>
      </c>
      <c r="AG932">
        <f>SUM($AF$2:AF932)</f>
        <v>884</v>
      </c>
      <c r="AH932">
        <f>COUNT($AF$2:AF932)</f>
        <v>931</v>
      </c>
      <c r="AI932">
        <f t="shared" si="147"/>
        <v>94.951664876476912</v>
      </c>
      <c r="AL932">
        <v>50</v>
      </c>
      <c r="AM932">
        <v>50</v>
      </c>
      <c r="AN932">
        <v>32</v>
      </c>
      <c r="AO932">
        <f t="shared" si="148"/>
        <v>1</v>
      </c>
      <c r="AP932">
        <f>SUM($AO$2:AO932)</f>
        <v>890</v>
      </c>
      <c r="AQ932">
        <f>COUNT($AO$2:AO932)</f>
        <v>931</v>
      </c>
      <c r="AR932">
        <f t="shared" si="149"/>
        <v>95.596133190118152</v>
      </c>
    </row>
    <row r="933" spans="2:44">
      <c r="B933">
        <v>64</v>
      </c>
      <c r="C933">
        <v>36</v>
      </c>
      <c r="D933">
        <v>4</v>
      </c>
      <c r="E933">
        <f t="shared" si="140"/>
        <v>1</v>
      </c>
      <c r="F933">
        <f>SUM($E$2:E933)</f>
        <v>930</v>
      </c>
      <c r="G933">
        <f>COUNT($E$2:E933)</f>
        <v>932</v>
      </c>
      <c r="H933">
        <f t="shared" si="141"/>
        <v>99.785407725321889</v>
      </c>
      <c r="K933">
        <v>5</v>
      </c>
      <c r="L933">
        <v>5</v>
      </c>
      <c r="M933">
        <v>4</v>
      </c>
      <c r="N933">
        <f t="shared" si="142"/>
        <v>1</v>
      </c>
      <c r="O933">
        <f>SUM($N$2:N933)</f>
        <v>858</v>
      </c>
      <c r="P933">
        <f>COUNT($N$2:N933)</f>
        <v>932</v>
      </c>
      <c r="Q933">
        <f t="shared" si="143"/>
        <v>92.060085836909863</v>
      </c>
      <c r="T933">
        <v>5</v>
      </c>
      <c r="U933">
        <v>5</v>
      </c>
      <c r="V933">
        <v>4</v>
      </c>
      <c r="W933">
        <f t="shared" si="144"/>
        <v>1</v>
      </c>
      <c r="X933">
        <f>SUM($W$2:W933)</f>
        <v>865</v>
      </c>
      <c r="Y933">
        <f>COUNT($W$2:W933)</f>
        <v>932</v>
      </c>
      <c r="Z933">
        <f t="shared" si="145"/>
        <v>92.811158798283273</v>
      </c>
      <c r="AC933">
        <v>49</v>
      </c>
      <c r="AD933">
        <v>49</v>
      </c>
      <c r="AE933">
        <v>34</v>
      </c>
      <c r="AF933">
        <f t="shared" si="146"/>
        <v>1</v>
      </c>
      <c r="AG933">
        <f>SUM($AF$2:AF933)</f>
        <v>885</v>
      </c>
      <c r="AH933">
        <f>COUNT($AF$2:AF933)</f>
        <v>932</v>
      </c>
      <c r="AI933">
        <f t="shared" si="147"/>
        <v>94.957081545064383</v>
      </c>
      <c r="AL933">
        <v>50</v>
      </c>
      <c r="AM933">
        <v>50</v>
      </c>
      <c r="AN933">
        <v>34</v>
      </c>
      <c r="AO933">
        <f t="shared" si="148"/>
        <v>1</v>
      </c>
      <c r="AP933">
        <f>SUM($AO$2:AO933)</f>
        <v>891</v>
      </c>
      <c r="AQ933">
        <f>COUNT($AO$2:AO933)</f>
        <v>932</v>
      </c>
      <c r="AR933">
        <f t="shared" si="149"/>
        <v>95.600858369098717</v>
      </c>
    </row>
    <row r="934" spans="2:44">
      <c r="B934">
        <v>64</v>
      </c>
      <c r="C934">
        <v>36</v>
      </c>
      <c r="D934">
        <v>9</v>
      </c>
      <c r="E934">
        <f t="shared" si="140"/>
        <v>1</v>
      </c>
      <c r="F934">
        <f>SUM($E$2:E934)</f>
        <v>931</v>
      </c>
      <c r="G934">
        <f>COUNT($E$2:E934)</f>
        <v>933</v>
      </c>
      <c r="H934">
        <f t="shared" si="141"/>
        <v>99.785637727759919</v>
      </c>
      <c r="K934">
        <v>5</v>
      </c>
      <c r="L934">
        <v>5</v>
      </c>
      <c r="M934">
        <v>9</v>
      </c>
      <c r="N934">
        <f t="shared" si="142"/>
        <v>0</v>
      </c>
      <c r="O934">
        <f>SUM($N$2:N934)</f>
        <v>858</v>
      </c>
      <c r="P934">
        <f>COUNT($N$2:N934)</f>
        <v>933</v>
      </c>
      <c r="Q934">
        <f t="shared" si="143"/>
        <v>91.961414790996784</v>
      </c>
      <c r="T934">
        <v>5</v>
      </c>
      <c r="U934">
        <v>5</v>
      </c>
      <c r="V934">
        <v>9</v>
      </c>
      <c r="W934">
        <f t="shared" si="144"/>
        <v>0</v>
      </c>
      <c r="X934">
        <f>SUM($W$2:W934)</f>
        <v>865</v>
      </c>
      <c r="Y934">
        <f>COUNT($W$2:W934)</f>
        <v>933</v>
      </c>
      <c r="Z934">
        <f t="shared" si="145"/>
        <v>92.711682743837088</v>
      </c>
      <c r="AC934">
        <v>49</v>
      </c>
      <c r="AD934">
        <v>49</v>
      </c>
      <c r="AE934">
        <v>31</v>
      </c>
      <c r="AF934">
        <f t="shared" si="146"/>
        <v>1</v>
      </c>
      <c r="AG934">
        <f>SUM($AF$2:AF934)</f>
        <v>886</v>
      </c>
      <c r="AH934">
        <f>COUNT($AF$2:AF934)</f>
        <v>933</v>
      </c>
      <c r="AI934">
        <f t="shared" si="147"/>
        <v>94.962486602357984</v>
      </c>
      <c r="AL934">
        <v>50</v>
      </c>
      <c r="AM934">
        <v>50</v>
      </c>
      <c r="AN934">
        <v>31</v>
      </c>
      <c r="AO934">
        <f t="shared" si="148"/>
        <v>1</v>
      </c>
      <c r="AP934">
        <f>SUM($AO$2:AO934)</f>
        <v>892</v>
      </c>
      <c r="AQ934">
        <f>COUNT($AO$2:AO934)</f>
        <v>933</v>
      </c>
      <c r="AR934">
        <f t="shared" si="149"/>
        <v>95.60557341907824</v>
      </c>
    </row>
    <row r="935" spans="2:44">
      <c r="B935">
        <v>64</v>
      </c>
      <c r="C935">
        <v>36</v>
      </c>
      <c r="D935">
        <v>4</v>
      </c>
      <c r="E935">
        <f t="shared" si="140"/>
        <v>1</v>
      </c>
      <c r="F935">
        <f>SUM($E$2:E935)</f>
        <v>932</v>
      </c>
      <c r="G935">
        <f>COUNT($E$2:E935)</f>
        <v>934</v>
      </c>
      <c r="H935">
        <f t="shared" si="141"/>
        <v>99.78586723768737</v>
      </c>
      <c r="K935">
        <v>5</v>
      </c>
      <c r="L935">
        <v>5</v>
      </c>
      <c r="M935">
        <v>4</v>
      </c>
      <c r="N935">
        <f t="shared" si="142"/>
        <v>1</v>
      </c>
      <c r="O935">
        <f>SUM($N$2:N935)</f>
        <v>859</v>
      </c>
      <c r="P935">
        <f>COUNT($N$2:N935)</f>
        <v>934</v>
      </c>
      <c r="Q935">
        <f t="shared" si="143"/>
        <v>91.970021413276228</v>
      </c>
      <c r="T935">
        <v>5</v>
      </c>
      <c r="U935">
        <v>5</v>
      </c>
      <c r="V935">
        <v>4</v>
      </c>
      <c r="W935">
        <f t="shared" si="144"/>
        <v>1</v>
      </c>
      <c r="X935">
        <f>SUM($W$2:W935)</f>
        <v>866</v>
      </c>
      <c r="Y935">
        <f>COUNT($W$2:W935)</f>
        <v>934</v>
      </c>
      <c r="Z935">
        <f t="shared" si="145"/>
        <v>92.719486081370448</v>
      </c>
      <c r="AC935">
        <v>49</v>
      </c>
      <c r="AD935">
        <v>49</v>
      </c>
      <c r="AE935">
        <v>39</v>
      </c>
      <c r="AF935">
        <f t="shared" si="146"/>
        <v>1</v>
      </c>
      <c r="AG935">
        <f>SUM($AF$2:AF935)</f>
        <v>887</v>
      </c>
      <c r="AH935">
        <f>COUNT($AF$2:AF935)</f>
        <v>934</v>
      </c>
      <c r="AI935">
        <f t="shared" si="147"/>
        <v>94.967880085653107</v>
      </c>
      <c r="AL935">
        <v>50</v>
      </c>
      <c r="AM935">
        <v>50</v>
      </c>
      <c r="AN935">
        <v>39</v>
      </c>
      <c r="AO935">
        <f t="shared" si="148"/>
        <v>1</v>
      </c>
      <c r="AP935">
        <f>SUM($AO$2:AO935)</f>
        <v>893</v>
      </c>
      <c r="AQ935">
        <f>COUNT($AO$2:AO935)</f>
        <v>934</v>
      </c>
      <c r="AR935">
        <f t="shared" si="149"/>
        <v>95.610278372591011</v>
      </c>
    </row>
    <row r="936" spans="2:44">
      <c r="B936">
        <v>64</v>
      </c>
      <c r="C936">
        <v>36</v>
      </c>
      <c r="D936">
        <v>4</v>
      </c>
      <c r="E936">
        <f t="shared" si="140"/>
        <v>1</v>
      </c>
      <c r="F936">
        <f>SUM($E$2:E936)</f>
        <v>933</v>
      </c>
      <c r="G936">
        <f>COUNT($E$2:E936)</f>
        <v>935</v>
      </c>
      <c r="H936">
        <f t="shared" si="141"/>
        <v>99.786096256684488</v>
      </c>
      <c r="K936">
        <v>5</v>
      </c>
      <c r="L936">
        <v>5</v>
      </c>
      <c r="M936">
        <v>4</v>
      </c>
      <c r="N936">
        <f t="shared" si="142"/>
        <v>1</v>
      </c>
      <c r="O936">
        <f>SUM($N$2:N936)</f>
        <v>860</v>
      </c>
      <c r="P936">
        <f>COUNT($N$2:N936)</f>
        <v>935</v>
      </c>
      <c r="Q936">
        <f t="shared" si="143"/>
        <v>91.978609625668454</v>
      </c>
      <c r="T936">
        <v>5</v>
      </c>
      <c r="U936">
        <v>5</v>
      </c>
      <c r="V936">
        <v>4</v>
      </c>
      <c r="W936">
        <f t="shared" si="144"/>
        <v>1</v>
      </c>
      <c r="X936">
        <f>SUM($W$2:W936)</f>
        <v>867</v>
      </c>
      <c r="Y936">
        <f>COUNT($W$2:W936)</f>
        <v>935</v>
      </c>
      <c r="Z936">
        <f t="shared" si="145"/>
        <v>92.72727272727272</v>
      </c>
      <c r="AC936">
        <v>49</v>
      </c>
      <c r="AD936">
        <v>49</v>
      </c>
      <c r="AE936">
        <v>29</v>
      </c>
      <c r="AF936">
        <f t="shared" si="146"/>
        <v>1</v>
      </c>
      <c r="AG936">
        <f>SUM($AF$2:AF936)</f>
        <v>888</v>
      </c>
      <c r="AH936">
        <f>COUNT($AF$2:AF936)</f>
        <v>935</v>
      </c>
      <c r="AI936">
        <f t="shared" si="147"/>
        <v>94.973262032085557</v>
      </c>
      <c r="AL936">
        <v>50</v>
      </c>
      <c r="AM936">
        <v>50</v>
      </c>
      <c r="AN936">
        <v>29</v>
      </c>
      <c r="AO936">
        <f t="shared" si="148"/>
        <v>1</v>
      </c>
      <c r="AP936">
        <f>SUM($AO$2:AO936)</f>
        <v>894</v>
      </c>
      <c r="AQ936">
        <f>COUNT($AO$2:AO936)</f>
        <v>935</v>
      </c>
      <c r="AR936">
        <f t="shared" si="149"/>
        <v>95.614973262032095</v>
      </c>
    </row>
    <row r="937" spans="2:44">
      <c r="B937">
        <v>64</v>
      </c>
      <c r="C937">
        <v>36</v>
      </c>
      <c r="D937">
        <v>3</v>
      </c>
      <c r="E937">
        <f t="shared" si="140"/>
        <v>1</v>
      </c>
      <c r="F937">
        <f>SUM($E$2:E937)</f>
        <v>934</v>
      </c>
      <c r="G937">
        <f>COUNT($E$2:E937)</f>
        <v>936</v>
      </c>
      <c r="H937">
        <f t="shared" si="141"/>
        <v>99.786324786324784</v>
      </c>
      <c r="K937">
        <v>5</v>
      </c>
      <c r="L937">
        <v>5</v>
      </c>
      <c r="M937">
        <v>3</v>
      </c>
      <c r="N937">
        <f t="shared" si="142"/>
        <v>1</v>
      </c>
      <c r="O937">
        <f>SUM($N$2:N937)</f>
        <v>861</v>
      </c>
      <c r="P937">
        <f>COUNT($N$2:N937)</f>
        <v>936</v>
      </c>
      <c r="Q937">
        <f t="shared" si="143"/>
        <v>91.987179487179489</v>
      </c>
      <c r="T937">
        <v>5</v>
      </c>
      <c r="U937">
        <v>5</v>
      </c>
      <c r="V937">
        <v>3</v>
      </c>
      <c r="W937">
        <f t="shared" si="144"/>
        <v>1</v>
      </c>
      <c r="X937">
        <f>SUM($W$2:W937)</f>
        <v>868</v>
      </c>
      <c r="Y937">
        <f>COUNT($W$2:W937)</f>
        <v>936</v>
      </c>
      <c r="Z937">
        <f t="shared" si="145"/>
        <v>92.73504273504274</v>
      </c>
      <c r="AC937">
        <v>49</v>
      </c>
      <c r="AD937">
        <v>49</v>
      </c>
      <c r="AE937">
        <v>33</v>
      </c>
      <c r="AF937">
        <f t="shared" si="146"/>
        <v>1</v>
      </c>
      <c r="AG937">
        <f>SUM($AF$2:AF937)</f>
        <v>889</v>
      </c>
      <c r="AH937">
        <f>COUNT($AF$2:AF937)</f>
        <v>936</v>
      </c>
      <c r="AI937">
        <f t="shared" si="147"/>
        <v>94.978632478632477</v>
      </c>
      <c r="AL937">
        <v>50</v>
      </c>
      <c r="AM937">
        <v>50</v>
      </c>
      <c r="AN937">
        <v>33</v>
      </c>
      <c r="AO937">
        <f t="shared" si="148"/>
        <v>1</v>
      </c>
      <c r="AP937">
        <f>SUM($AO$2:AO937)</f>
        <v>895</v>
      </c>
      <c r="AQ937">
        <f>COUNT($AO$2:AO937)</f>
        <v>936</v>
      </c>
      <c r="AR937">
        <f t="shared" si="149"/>
        <v>95.619658119658126</v>
      </c>
    </row>
    <row r="938" spans="2:44">
      <c r="B938">
        <v>64</v>
      </c>
      <c r="C938">
        <v>36</v>
      </c>
      <c r="D938">
        <v>4</v>
      </c>
      <c r="E938">
        <f t="shared" si="140"/>
        <v>1</v>
      </c>
      <c r="F938">
        <f>SUM($E$2:E938)</f>
        <v>935</v>
      </c>
      <c r="G938">
        <f>COUNT($E$2:E938)</f>
        <v>937</v>
      </c>
      <c r="H938">
        <f t="shared" si="141"/>
        <v>99.786552828175019</v>
      </c>
      <c r="K938">
        <v>5</v>
      </c>
      <c r="L938">
        <v>5</v>
      </c>
      <c r="M938">
        <v>4</v>
      </c>
      <c r="N938">
        <f t="shared" si="142"/>
        <v>1</v>
      </c>
      <c r="O938">
        <f>SUM($N$2:N938)</f>
        <v>862</v>
      </c>
      <c r="P938">
        <f>COUNT($N$2:N938)</f>
        <v>937</v>
      </c>
      <c r="Q938">
        <f t="shared" si="143"/>
        <v>91.9957310565635</v>
      </c>
      <c r="T938">
        <v>5</v>
      </c>
      <c r="U938">
        <v>5</v>
      </c>
      <c r="V938">
        <v>4</v>
      </c>
      <c r="W938">
        <f t="shared" si="144"/>
        <v>1</v>
      </c>
      <c r="X938">
        <f>SUM($W$2:W938)</f>
        <v>869</v>
      </c>
      <c r="Y938">
        <f>COUNT($W$2:W938)</f>
        <v>937</v>
      </c>
      <c r="Z938">
        <f t="shared" si="145"/>
        <v>92.742796157950906</v>
      </c>
      <c r="AC938">
        <v>49</v>
      </c>
      <c r="AD938">
        <v>49</v>
      </c>
      <c r="AE938">
        <v>47</v>
      </c>
      <c r="AF938">
        <f t="shared" si="146"/>
        <v>1</v>
      </c>
      <c r="AG938">
        <f>SUM($AF$2:AF938)</f>
        <v>890</v>
      </c>
      <c r="AH938">
        <f>COUNT($AF$2:AF938)</f>
        <v>937</v>
      </c>
      <c r="AI938">
        <f t="shared" si="147"/>
        <v>94.983991462113124</v>
      </c>
      <c r="AL938">
        <v>50</v>
      </c>
      <c r="AM938">
        <v>50</v>
      </c>
      <c r="AN938">
        <v>47</v>
      </c>
      <c r="AO938">
        <f t="shared" si="148"/>
        <v>1</v>
      </c>
      <c r="AP938">
        <f>SUM($AO$2:AO938)</f>
        <v>896</v>
      </c>
      <c r="AQ938">
        <f>COUNT($AO$2:AO938)</f>
        <v>937</v>
      </c>
      <c r="AR938">
        <f t="shared" si="149"/>
        <v>95.62433297758804</v>
      </c>
    </row>
    <row r="939" spans="2:44">
      <c r="B939">
        <v>64</v>
      </c>
      <c r="C939">
        <v>36</v>
      </c>
      <c r="D939">
        <v>4</v>
      </c>
      <c r="E939">
        <f t="shared" si="140"/>
        <v>1</v>
      </c>
      <c r="F939">
        <f>SUM($E$2:E939)</f>
        <v>936</v>
      </c>
      <c r="G939">
        <f>COUNT($E$2:E939)</f>
        <v>938</v>
      </c>
      <c r="H939">
        <f t="shared" si="141"/>
        <v>99.786780383795303</v>
      </c>
      <c r="K939">
        <v>5</v>
      </c>
      <c r="L939">
        <v>5</v>
      </c>
      <c r="M939">
        <v>4</v>
      </c>
      <c r="N939">
        <f t="shared" si="142"/>
        <v>1</v>
      </c>
      <c r="O939">
        <f>SUM($N$2:N939)</f>
        <v>863</v>
      </c>
      <c r="P939">
        <f>COUNT($N$2:N939)</f>
        <v>938</v>
      </c>
      <c r="Q939">
        <f t="shared" si="143"/>
        <v>92.004264392324103</v>
      </c>
      <c r="T939">
        <v>5</v>
      </c>
      <c r="U939">
        <v>5</v>
      </c>
      <c r="V939">
        <v>4</v>
      </c>
      <c r="W939">
        <f t="shared" si="144"/>
        <v>1</v>
      </c>
      <c r="X939">
        <f>SUM($W$2:W939)</f>
        <v>870</v>
      </c>
      <c r="Y939">
        <f>COUNT($W$2:W939)</f>
        <v>938</v>
      </c>
      <c r="Z939">
        <f t="shared" si="145"/>
        <v>92.750533049040513</v>
      </c>
      <c r="AC939">
        <v>49</v>
      </c>
      <c r="AD939">
        <v>49</v>
      </c>
      <c r="AE939">
        <v>33</v>
      </c>
      <c r="AF939">
        <f t="shared" si="146"/>
        <v>1</v>
      </c>
      <c r="AG939">
        <f>SUM($AF$2:AF939)</f>
        <v>891</v>
      </c>
      <c r="AH939">
        <f>COUNT($AF$2:AF939)</f>
        <v>938</v>
      </c>
      <c r="AI939">
        <f t="shared" si="147"/>
        <v>94.989339019189771</v>
      </c>
      <c r="AL939">
        <v>50</v>
      </c>
      <c r="AM939">
        <v>50</v>
      </c>
      <c r="AN939">
        <v>33</v>
      </c>
      <c r="AO939">
        <f t="shared" si="148"/>
        <v>1</v>
      </c>
      <c r="AP939">
        <f>SUM($AO$2:AO939)</f>
        <v>897</v>
      </c>
      <c r="AQ939">
        <f>COUNT($AO$2:AO939)</f>
        <v>938</v>
      </c>
      <c r="AR939">
        <f t="shared" si="149"/>
        <v>95.628997867803832</v>
      </c>
    </row>
    <row r="940" spans="2:44">
      <c r="B940">
        <v>64</v>
      </c>
      <c r="C940">
        <v>36</v>
      </c>
      <c r="D940">
        <v>4</v>
      </c>
      <c r="E940">
        <f t="shared" si="140"/>
        <v>1</v>
      </c>
      <c r="F940">
        <f>SUM($E$2:E940)</f>
        <v>937</v>
      </c>
      <c r="G940">
        <f>COUNT($E$2:E940)</f>
        <v>939</v>
      </c>
      <c r="H940">
        <f t="shared" si="141"/>
        <v>99.787007454739083</v>
      </c>
      <c r="K940">
        <v>5</v>
      </c>
      <c r="L940">
        <v>5</v>
      </c>
      <c r="M940">
        <v>4</v>
      </c>
      <c r="N940">
        <f t="shared" si="142"/>
        <v>1</v>
      </c>
      <c r="O940">
        <f>SUM($N$2:N940)</f>
        <v>864</v>
      </c>
      <c r="P940">
        <f>COUNT($N$2:N940)</f>
        <v>939</v>
      </c>
      <c r="Q940">
        <f t="shared" si="143"/>
        <v>92.012779552715656</v>
      </c>
      <c r="T940">
        <v>5</v>
      </c>
      <c r="U940">
        <v>5</v>
      </c>
      <c r="V940">
        <v>4</v>
      </c>
      <c r="W940">
        <f t="shared" si="144"/>
        <v>1</v>
      </c>
      <c r="X940">
        <f>SUM($W$2:W940)</f>
        <v>871</v>
      </c>
      <c r="Y940">
        <f>COUNT($W$2:W940)</f>
        <v>939</v>
      </c>
      <c r="Z940">
        <f t="shared" si="145"/>
        <v>92.758253461128859</v>
      </c>
      <c r="AC940">
        <v>49</v>
      </c>
      <c r="AD940">
        <v>49</v>
      </c>
      <c r="AE940">
        <v>39</v>
      </c>
      <c r="AF940">
        <f t="shared" si="146"/>
        <v>1</v>
      </c>
      <c r="AG940">
        <f>SUM($AF$2:AF940)</f>
        <v>892</v>
      </c>
      <c r="AH940">
        <f>COUNT($AF$2:AF940)</f>
        <v>939</v>
      </c>
      <c r="AI940">
        <f t="shared" si="147"/>
        <v>94.994675186368482</v>
      </c>
      <c r="AL940">
        <v>50</v>
      </c>
      <c r="AM940">
        <v>50</v>
      </c>
      <c r="AN940">
        <v>39</v>
      </c>
      <c r="AO940">
        <f t="shared" si="148"/>
        <v>1</v>
      </c>
      <c r="AP940">
        <f>SUM($AO$2:AO940)</f>
        <v>898</v>
      </c>
      <c r="AQ940">
        <f>COUNT($AO$2:AO940)</f>
        <v>939</v>
      </c>
      <c r="AR940">
        <f t="shared" si="149"/>
        <v>95.633652822151234</v>
      </c>
    </row>
    <row r="941" spans="2:44">
      <c r="B941">
        <v>64</v>
      </c>
      <c r="C941">
        <v>36</v>
      </c>
      <c r="D941">
        <v>3</v>
      </c>
      <c r="E941">
        <f t="shared" si="140"/>
        <v>1</v>
      </c>
      <c r="F941">
        <f>SUM($E$2:E941)</f>
        <v>938</v>
      </c>
      <c r="G941">
        <f>COUNT($E$2:E941)</f>
        <v>940</v>
      </c>
      <c r="H941">
        <f t="shared" si="141"/>
        <v>99.787234042553195</v>
      </c>
      <c r="K941">
        <v>5</v>
      </c>
      <c r="L941">
        <v>5</v>
      </c>
      <c r="M941">
        <v>3</v>
      </c>
      <c r="N941">
        <f t="shared" si="142"/>
        <v>1</v>
      </c>
      <c r="O941">
        <f>SUM($N$2:N941)</f>
        <v>865</v>
      </c>
      <c r="P941">
        <f>COUNT($N$2:N941)</f>
        <v>940</v>
      </c>
      <c r="Q941">
        <f t="shared" si="143"/>
        <v>92.021276595744681</v>
      </c>
      <c r="T941">
        <v>5</v>
      </c>
      <c r="U941">
        <v>5</v>
      </c>
      <c r="V941">
        <v>3</v>
      </c>
      <c r="W941">
        <f t="shared" si="144"/>
        <v>1</v>
      </c>
      <c r="X941">
        <f>SUM($W$2:W941)</f>
        <v>872</v>
      </c>
      <c r="Y941">
        <f>COUNT($W$2:W941)</f>
        <v>940</v>
      </c>
      <c r="Z941">
        <f t="shared" si="145"/>
        <v>92.765957446808514</v>
      </c>
      <c r="AC941">
        <v>49</v>
      </c>
      <c r="AD941">
        <v>49</v>
      </c>
      <c r="AE941">
        <v>40</v>
      </c>
      <c r="AF941">
        <f t="shared" si="146"/>
        <v>1</v>
      </c>
      <c r="AG941">
        <f>SUM($AF$2:AF941)</f>
        <v>893</v>
      </c>
      <c r="AH941">
        <f>COUNT($AF$2:AF941)</f>
        <v>940</v>
      </c>
      <c r="AI941">
        <f t="shared" si="147"/>
        <v>95</v>
      </c>
      <c r="AL941">
        <v>50</v>
      </c>
      <c r="AM941">
        <v>50</v>
      </c>
      <c r="AN941">
        <v>40</v>
      </c>
      <c r="AO941">
        <f t="shared" si="148"/>
        <v>1</v>
      </c>
      <c r="AP941">
        <f>SUM($AO$2:AO941)</f>
        <v>899</v>
      </c>
      <c r="AQ941">
        <f>COUNT($AO$2:AO941)</f>
        <v>940</v>
      </c>
      <c r="AR941">
        <f t="shared" si="149"/>
        <v>95.638297872340431</v>
      </c>
    </row>
    <row r="942" spans="2:44">
      <c r="B942">
        <v>64</v>
      </c>
      <c r="C942">
        <v>36</v>
      </c>
      <c r="D942">
        <v>4</v>
      </c>
      <c r="E942">
        <f t="shared" si="140"/>
        <v>1</v>
      </c>
      <c r="F942">
        <f>SUM($E$2:E942)</f>
        <v>939</v>
      </c>
      <c r="G942">
        <f>COUNT($E$2:E942)</f>
        <v>941</v>
      </c>
      <c r="H942">
        <f t="shared" si="141"/>
        <v>99.787460148777896</v>
      </c>
      <c r="K942">
        <v>5</v>
      </c>
      <c r="L942">
        <v>5</v>
      </c>
      <c r="M942">
        <v>4</v>
      </c>
      <c r="N942">
        <f t="shared" si="142"/>
        <v>1</v>
      </c>
      <c r="O942">
        <f>SUM($N$2:N942)</f>
        <v>866</v>
      </c>
      <c r="P942">
        <f>COUNT($N$2:N942)</f>
        <v>941</v>
      </c>
      <c r="Q942">
        <f t="shared" si="143"/>
        <v>92.029755579171095</v>
      </c>
      <c r="T942">
        <v>5</v>
      </c>
      <c r="U942">
        <v>5</v>
      </c>
      <c r="V942">
        <v>4</v>
      </c>
      <c r="W942">
        <f t="shared" si="144"/>
        <v>1</v>
      </c>
      <c r="X942">
        <f>SUM($W$2:W942)</f>
        <v>873</v>
      </c>
      <c r="Y942">
        <f>COUNT($W$2:W942)</f>
        <v>941</v>
      </c>
      <c r="Z942">
        <f t="shared" si="145"/>
        <v>92.773645058448466</v>
      </c>
      <c r="AC942">
        <v>49</v>
      </c>
      <c r="AD942">
        <v>49</v>
      </c>
      <c r="AE942">
        <v>33</v>
      </c>
      <c r="AF942">
        <f t="shared" si="146"/>
        <v>1</v>
      </c>
      <c r="AG942">
        <f>SUM($AF$2:AF942)</f>
        <v>894</v>
      </c>
      <c r="AH942">
        <f>COUNT($AF$2:AF942)</f>
        <v>941</v>
      </c>
      <c r="AI942">
        <f t="shared" si="147"/>
        <v>95.00531349628055</v>
      </c>
      <c r="AL942">
        <v>50</v>
      </c>
      <c r="AM942">
        <v>50</v>
      </c>
      <c r="AN942">
        <v>33</v>
      </c>
      <c r="AO942">
        <f t="shared" si="148"/>
        <v>1</v>
      </c>
      <c r="AP942">
        <f>SUM($AO$2:AO942)</f>
        <v>900</v>
      </c>
      <c r="AQ942">
        <f>COUNT($AO$2:AO942)</f>
        <v>941</v>
      </c>
      <c r="AR942">
        <f t="shared" si="149"/>
        <v>95.642933049946862</v>
      </c>
    </row>
    <row r="943" spans="2:44">
      <c r="B943">
        <v>64</v>
      </c>
      <c r="C943">
        <v>36</v>
      </c>
      <c r="D943">
        <v>4</v>
      </c>
      <c r="E943">
        <f t="shared" si="140"/>
        <v>1</v>
      </c>
      <c r="F943">
        <f>SUM($E$2:E943)</f>
        <v>940</v>
      </c>
      <c r="G943">
        <f>COUNT($E$2:E943)</f>
        <v>942</v>
      </c>
      <c r="H943">
        <f t="shared" si="141"/>
        <v>99.787685774946922</v>
      </c>
      <c r="K943">
        <v>5</v>
      </c>
      <c r="L943">
        <v>5</v>
      </c>
      <c r="M943">
        <v>4</v>
      </c>
      <c r="N943">
        <f t="shared" si="142"/>
        <v>1</v>
      </c>
      <c r="O943">
        <f>SUM($N$2:N943)</f>
        <v>867</v>
      </c>
      <c r="P943">
        <f>COUNT($N$2:N943)</f>
        <v>942</v>
      </c>
      <c r="Q943">
        <f t="shared" si="143"/>
        <v>92.038216560509554</v>
      </c>
      <c r="T943">
        <v>5</v>
      </c>
      <c r="U943">
        <v>5</v>
      </c>
      <c r="V943">
        <v>4</v>
      </c>
      <c r="W943">
        <f t="shared" si="144"/>
        <v>1</v>
      </c>
      <c r="X943">
        <f>SUM($W$2:W943)</f>
        <v>874</v>
      </c>
      <c r="Y943">
        <f>COUNT($W$2:W943)</f>
        <v>942</v>
      </c>
      <c r="Z943">
        <f t="shared" si="145"/>
        <v>92.781316348195332</v>
      </c>
      <c r="AC943">
        <v>49</v>
      </c>
      <c r="AD943">
        <v>49</v>
      </c>
      <c r="AE943">
        <v>31</v>
      </c>
      <c r="AF943">
        <f t="shared" si="146"/>
        <v>1</v>
      </c>
      <c r="AG943">
        <f>SUM($AF$2:AF943)</f>
        <v>895</v>
      </c>
      <c r="AH943">
        <f>COUNT($AF$2:AF943)</f>
        <v>942</v>
      </c>
      <c r="AI943">
        <f t="shared" si="147"/>
        <v>95.010615711252655</v>
      </c>
      <c r="AL943">
        <v>50</v>
      </c>
      <c r="AM943">
        <v>50</v>
      </c>
      <c r="AN943">
        <v>31</v>
      </c>
      <c r="AO943">
        <f t="shared" si="148"/>
        <v>1</v>
      </c>
      <c r="AP943">
        <f>SUM($AO$2:AO943)</f>
        <v>901</v>
      </c>
      <c r="AQ943">
        <f>COUNT($AO$2:AO943)</f>
        <v>942</v>
      </c>
      <c r="AR943">
        <f t="shared" si="149"/>
        <v>95.647558386411887</v>
      </c>
    </row>
    <row r="944" spans="2:44">
      <c r="B944">
        <v>64</v>
      </c>
      <c r="C944">
        <v>36</v>
      </c>
      <c r="D944">
        <v>4</v>
      </c>
      <c r="E944">
        <f t="shared" si="140"/>
        <v>1</v>
      </c>
      <c r="F944">
        <f>SUM($E$2:E944)</f>
        <v>941</v>
      </c>
      <c r="G944">
        <f>COUNT($E$2:E944)</f>
        <v>943</v>
      </c>
      <c r="H944">
        <f t="shared" si="141"/>
        <v>99.787910922587486</v>
      </c>
      <c r="K944">
        <v>5</v>
      </c>
      <c r="L944">
        <v>5</v>
      </c>
      <c r="M944">
        <v>4</v>
      </c>
      <c r="N944">
        <f t="shared" si="142"/>
        <v>1</v>
      </c>
      <c r="O944">
        <f>SUM($N$2:N944)</f>
        <v>868</v>
      </c>
      <c r="P944">
        <f>COUNT($N$2:N944)</f>
        <v>943</v>
      </c>
      <c r="Q944">
        <f t="shared" si="143"/>
        <v>92.046659597030754</v>
      </c>
      <c r="T944">
        <v>5</v>
      </c>
      <c r="U944">
        <v>5</v>
      </c>
      <c r="V944">
        <v>4</v>
      </c>
      <c r="W944">
        <f t="shared" si="144"/>
        <v>1</v>
      </c>
      <c r="X944">
        <f>SUM($W$2:W944)</f>
        <v>875</v>
      </c>
      <c r="Y944">
        <f>COUNT($W$2:W944)</f>
        <v>943</v>
      </c>
      <c r="Z944">
        <f t="shared" si="145"/>
        <v>92.788971367974554</v>
      </c>
      <c r="AC944">
        <v>49</v>
      </c>
      <c r="AD944">
        <v>49</v>
      </c>
      <c r="AE944">
        <v>31</v>
      </c>
      <c r="AF944">
        <f t="shared" si="146"/>
        <v>1</v>
      </c>
      <c r="AG944">
        <f>SUM($AF$2:AF944)</f>
        <v>896</v>
      </c>
      <c r="AH944">
        <f>COUNT($AF$2:AF944)</f>
        <v>943</v>
      </c>
      <c r="AI944">
        <f t="shared" si="147"/>
        <v>95.015906680805941</v>
      </c>
      <c r="AL944">
        <v>50</v>
      </c>
      <c r="AM944">
        <v>50</v>
      </c>
      <c r="AN944">
        <v>31</v>
      </c>
      <c r="AO944">
        <f t="shared" si="148"/>
        <v>1</v>
      </c>
      <c r="AP944">
        <f>SUM($AO$2:AO944)</f>
        <v>902</v>
      </c>
      <c r="AQ944">
        <f>COUNT($AO$2:AO944)</f>
        <v>943</v>
      </c>
      <c r="AR944">
        <f t="shared" si="149"/>
        <v>95.652173913043484</v>
      </c>
    </row>
    <row r="945" spans="2:44">
      <c r="B945">
        <v>64</v>
      </c>
      <c r="C945">
        <v>36</v>
      </c>
      <c r="D945">
        <v>3</v>
      </c>
      <c r="E945">
        <f t="shared" si="140"/>
        <v>1</v>
      </c>
      <c r="F945">
        <f>SUM($E$2:E945)</f>
        <v>942</v>
      </c>
      <c r="G945">
        <f>COUNT($E$2:E945)</f>
        <v>944</v>
      </c>
      <c r="H945">
        <f t="shared" si="141"/>
        <v>99.788135593220346</v>
      </c>
      <c r="K945">
        <v>5</v>
      </c>
      <c r="L945">
        <v>5</v>
      </c>
      <c r="M945">
        <v>3</v>
      </c>
      <c r="N945">
        <f t="shared" si="142"/>
        <v>1</v>
      </c>
      <c r="O945">
        <f>SUM($N$2:N945)</f>
        <v>869</v>
      </c>
      <c r="P945">
        <f>COUNT($N$2:N945)</f>
        <v>944</v>
      </c>
      <c r="Q945">
        <f t="shared" si="143"/>
        <v>92.055084745762713</v>
      </c>
      <c r="T945">
        <v>5</v>
      </c>
      <c r="U945">
        <v>5</v>
      </c>
      <c r="V945">
        <v>3</v>
      </c>
      <c r="W945">
        <f t="shared" si="144"/>
        <v>1</v>
      </c>
      <c r="X945">
        <f>SUM($W$2:W945)</f>
        <v>876</v>
      </c>
      <c r="Y945">
        <f>COUNT($W$2:W945)</f>
        <v>944</v>
      </c>
      <c r="Z945">
        <f t="shared" si="145"/>
        <v>92.796610169491515</v>
      </c>
      <c r="AC945">
        <v>49</v>
      </c>
      <c r="AD945">
        <v>49</v>
      </c>
      <c r="AE945">
        <v>38</v>
      </c>
      <c r="AF945">
        <f t="shared" si="146"/>
        <v>1</v>
      </c>
      <c r="AG945">
        <f>SUM($AF$2:AF945)</f>
        <v>897</v>
      </c>
      <c r="AH945">
        <f>COUNT($AF$2:AF945)</f>
        <v>944</v>
      </c>
      <c r="AI945">
        <f t="shared" si="147"/>
        <v>95.021186440677965</v>
      </c>
      <c r="AL945">
        <v>50</v>
      </c>
      <c r="AM945">
        <v>50</v>
      </c>
      <c r="AN945">
        <v>38</v>
      </c>
      <c r="AO945">
        <f t="shared" si="148"/>
        <v>1</v>
      </c>
      <c r="AP945">
        <f>SUM($AO$2:AO945)</f>
        <v>903</v>
      </c>
      <c r="AQ945">
        <f>COUNT($AO$2:AO945)</f>
        <v>944</v>
      </c>
      <c r="AR945">
        <f t="shared" si="149"/>
        <v>95.656779661016941</v>
      </c>
    </row>
    <row r="946" spans="2:44">
      <c r="B946">
        <v>64</v>
      </c>
      <c r="C946">
        <v>36</v>
      </c>
      <c r="D946">
        <v>5</v>
      </c>
      <c r="E946">
        <f t="shared" si="140"/>
        <v>1</v>
      </c>
      <c r="F946">
        <f>SUM($E$2:E946)</f>
        <v>943</v>
      </c>
      <c r="G946">
        <f>COUNT($E$2:E946)</f>
        <v>945</v>
      </c>
      <c r="H946">
        <f t="shared" si="141"/>
        <v>99.788359788359799</v>
      </c>
      <c r="K946">
        <v>5</v>
      </c>
      <c r="L946">
        <v>5</v>
      </c>
      <c r="M946">
        <v>5</v>
      </c>
      <c r="N946">
        <f t="shared" si="142"/>
        <v>1</v>
      </c>
      <c r="O946">
        <f>SUM($N$2:N946)</f>
        <v>870</v>
      </c>
      <c r="P946">
        <f>COUNT($N$2:N946)</f>
        <v>945</v>
      </c>
      <c r="Q946">
        <f t="shared" si="143"/>
        <v>92.063492063492063</v>
      </c>
      <c r="T946">
        <v>5</v>
      </c>
      <c r="U946">
        <v>5</v>
      </c>
      <c r="V946">
        <v>5</v>
      </c>
      <c r="W946">
        <f t="shared" si="144"/>
        <v>1</v>
      </c>
      <c r="X946">
        <f>SUM($W$2:W946)</f>
        <v>877</v>
      </c>
      <c r="Y946">
        <f>COUNT($W$2:W946)</f>
        <v>945</v>
      </c>
      <c r="Z946">
        <f t="shared" si="145"/>
        <v>92.804232804232797</v>
      </c>
      <c r="AC946">
        <v>49</v>
      </c>
      <c r="AD946">
        <v>49</v>
      </c>
      <c r="AE946">
        <v>34</v>
      </c>
      <c r="AF946">
        <f t="shared" si="146"/>
        <v>1</v>
      </c>
      <c r="AG946">
        <f>SUM($AF$2:AF946)</f>
        <v>898</v>
      </c>
      <c r="AH946">
        <f>COUNT($AF$2:AF946)</f>
        <v>945</v>
      </c>
      <c r="AI946">
        <f t="shared" si="147"/>
        <v>95.026455026455025</v>
      </c>
      <c r="AL946">
        <v>50</v>
      </c>
      <c r="AM946">
        <v>50</v>
      </c>
      <c r="AN946">
        <v>34</v>
      </c>
      <c r="AO946">
        <f t="shared" si="148"/>
        <v>1</v>
      </c>
      <c r="AP946">
        <f>SUM($AO$2:AO946)</f>
        <v>904</v>
      </c>
      <c r="AQ946">
        <f>COUNT($AO$2:AO946)</f>
        <v>945</v>
      </c>
      <c r="AR946">
        <f t="shared" si="149"/>
        <v>95.661375661375658</v>
      </c>
    </row>
    <row r="947" spans="2:44">
      <c r="B947">
        <v>64</v>
      </c>
      <c r="C947">
        <v>36</v>
      </c>
      <c r="D947">
        <v>22</v>
      </c>
      <c r="E947">
        <f t="shared" si="140"/>
        <v>1</v>
      </c>
      <c r="F947">
        <f>SUM($E$2:E947)</f>
        <v>944</v>
      </c>
      <c r="G947">
        <f>COUNT($E$2:E947)</f>
        <v>946</v>
      </c>
      <c r="H947">
        <f t="shared" si="141"/>
        <v>99.788583509513742</v>
      </c>
      <c r="K947">
        <v>5</v>
      </c>
      <c r="L947">
        <v>5</v>
      </c>
      <c r="M947">
        <v>22</v>
      </c>
      <c r="N947">
        <f t="shared" si="142"/>
        <v>0</v>
      </c>
      <c r="O947">
        <f>SUM($N$2:N947)</f>
        <v>870</v>
      </c>
      <c r="P947">
        <f>COUNT($N$2:N947)</f>
        <v>946</v>
      </c>
      <c r="Q947">
        <f t="shared" si="143"/>
        <v>91.966173361522195</v>
      </c>
      <c r="T947">
        <v>5</v>
      </c>
      <c r="U947">
        <v>5</v>
      </c>
      <c r="V947">
        <v>22</v>
      </c>
      <c r="W947">
        <f t="shared" si="144"/>
        <v>0</v>
      </c>
      <c r="X947">
        <f>SUM($W$2:W947)</f>
        <v>877</v>
      </c>
      <c r="Y947">
        <f>COUNT($W$2:W947)</f>
        <v>946</v>
      </c>
      <c r="Z947">
        <f t="shared" si="145"/>
        <v>92.706131078224104</v>
      </c>
      <c r="AC947">
        <v>49</v>
      </c>
      <c r="AD947">
        <v>49</v>
      </c>
      <c r="AE947">
        <v>35</v>
      </c>
      <c r="AF947">
        <f t="shared" si="146"/>
        <v>1</v>
      </c>
      <c r="AG947">
        <f>SUM($AF$2:AF947)</f>
        <v>899</v>
      </c>
      <c r="AH947">
        <f>COUNT($AF$2:AF947)</f>
        <v>946</v>
      </c>
      <c r="AI947">
        <f t="shared" si="147"/>
        <v>95.031712473572938</v>
      </c>
      <c r="AL947">
        <v>50</v>
      </c>
      <c r="AM947">
        <v>50</v>
      </c>
      <c r="AN947">
        <v>35</v>
      </c>
      <c r="AO947">
        <f t="shared" si="148"/>
        <v>1</v>
      </c>
      <c r="AP947">
        <f>SUM($AO$2:AO947)</f>
        <v>905</v>
      </c>
      <c r="AQ947">
        <f>COUNT($AO$2:AO947)</f>
        <v>946</v>
      </c>
      <c r="AR947">
        <f t="shared" si="149"/>
        <v>95.665961945031711</v>
      </c>
    </row>
    <row r="948" spans="2:44">
      <c r="B948">
        <v>64</v>
      </c>
      <c r="C948">
        <v>36</v>
      </c>
      <c r="D948">
        <v>5</v>
      </c>
      <c r="E948">
        <f t="shared" si="140"/>
        <v>1</v>
      </c>
      <c r="F948">
        <f>SUM($E$2:E948)</f>
        <v>945</v>
      </c>
      <c r="G948">
        <f>COUNT($E$2:E948)</f>
        <v>947</v>
      </c>
      <c r="H948">
        <f t="shared" si="141"/>
        <v>99.788806758183739</v>
      </c>
      <c r="K948">
        <v>5</v>
      </c>
      <c r="L948">
        <v>5</v>
      </c>
      <c r="M948">
        <v>5</v>
      </c>
      <c r="N948">
        <f t="shared" si="142"/>
        <v>1</v>
      </c>
      <c r="O948">
        <f>SUM($N$2:N948)</f>
        <v>871</v>
      </c>
      <c r="P948">
        <f>COUNT($N$2:N948)</f>
        <v>947</v>
      </c>
      <c r="Q948">
        <f t="shared" si="143"/>
        <v>91.974656810982054</v>
      </c>
      <c r="T948">
        <v>5</v>
      </c>
      <c r="U948">
        <v>5</v>
      </c>
      <c r="V948">
        <v>5</v>
      </c>
      <c r="W948">
        <f t="shared" si="144"/>
        <v>1</v>
      </c>
      <c r="X948">
        <f>SUM($W$2:W948)</f>
        <v>878</v>
      </c>
      <c r="Y948">
        <f>COUNT($W$2:W948)</f>
        <v>947</v>
      </c>
      <c r="Z948">
        <f t="shared" si="145"/>
        <v>92.713833157338968</v>
      </c>
      <c r="AC948">
        <v>49</v>
      </c>
      <c r="AD948">
        <v>49</v>
      </c>
      <c r="AE948">
        <v>29</v>
      </c>
      <c r="AF948">
        <f t="shared" si="146"/>
        <v>1</v>
      </c>
      <c r="AG948">
        <f>SUM($AF$2:AF948)</f>
        <v>900</v>
      </c>
      <c r="AH948">
        <f>COUNT($AF$2:AF948)</f>
        <v>947</v>
      </c>
      <c r="AI948">
        <f t="shared" si="147"/>
        <v>95.036958817317839</v>
      </c>
      <c r="AL948">
        <v>50</v>
      </c>
      <c r="AM948">
        <v>50</v>
      </c>
      <c r="AN948">
        <v>29</v>
      </c>
      <c r="AO948">
        <f t="shared" si="148"/>
        <v>1</v>
      </c>
      <c r="AP948">
        <f>SUM($AO$2:AO948)</f>
        <v>906</v>
      </c>
      <c r="AQ948">
        <f>COUNT($AO$2:AO948)</f>
        <v>947</v>
      </c>
      <c r="AR948">
        <f t="shared" si="149"/>
        <v>95.670538542766636</v>
      </c>
    </row>
    <row r="949" spans="2:44">
      <c r="B949">
        <v>64</v>
      </c>
      <c r="C949">
        <v>36</v>
      </c>
      <c r="D949">
        <v>4</v>
      </c>
      <c r="E949">
        <f t="shared" si="140"/>
        <v>1</v>
      </c>
      <c r="F949">
        <f>SUM($E$2:E949)</f>
        <v>946</v>
      </c>
      <c r="G949">
        <f>COUNT($E$2:E949)</f>
        <v>948</v>
      </c>
      <c r="H949">
        <f t="shared" si="141"/>
        <v>99.789029535864984</v>
      </c>
      <c r="K949">
        <v>5</v>
      </c>
      <c r="L949">
        <v>5</v>
      </c>
      <c r="M949">
        <v>4</v>
      </c>
      <c r="N949">
        <f t="shared" si="142"/>
        <v>1</v>
      </c>
      <c r="O949">
        <f>SUM($N$2:N949)</f>
        <v>872</v>
      </c>
      <c r="P949">
        <f>COUNT($N$2:N949)</f>
        <v>948</v>
      </c>
      <c r="Q949">
        <f t="shared" si="143"/>
        <v>91.983122362869196</v>
      </c>
      <c r="T949">
        <v>5</v>
      </c>
      <c r="U949">
        <v>5</v>
      </c>
      <c r="V949">
        <v>4</v>
      </c>
      <c r="W949">
        <f t="shared" si="144"/>
        <v>1</v>
      </c>
      <c r="X949">
        <f>SUM($W$2:W949)</f>
        <v>879</v>
      </c>
      <c r="Y949">
        <f>COUNT($W$2:W949)</f>
        <v>948</v>
      </c>
      <c r="Z949">
        <f t="shared" si="145"/>
        <v>92.721518987341767</v>
      </c>
      <c r="AC949">
        <v>49</v>
      </c>
      <c r="AD949">
        <v>49</v>
      </c>
      <c r="AE949">
        <v>53</v>
      </c>
      <c r="AF949">
        <f t="shared" si="146"/>
        <v>0</v>
      </c>
      <c r="AG949">
        <f>SUM($AF$2:AF949)</f>
        <v>900</v>
      </c>
      <c r="AH949">
        <f>COUNT($AF$2:AF949)</f>
        <v>948</v>
      </c>
      <c r="AI949">
        <f t="shared" si="147"/>
        <v>94.936708860759495</v>
      </c>
      <c r="AL949">
        <v>50</v>
      </c>
      <c r="AM949">
        <v>50</v>
      </c>
      <c r="AN949">
        <v>53</v>
      </c>
      <c r="AO949">
        <f t="shared" si="148"/>
        <v>0</v>
      </c>
      <c r="AP949">
        <f>SUM($AO$2:AO949)</f>
        <v>906</v>
      </c>
      <c r="AQ949">
        <f>COUNT($AO$2:AO949)</f>
        <v>948</v>
      </c>
      <c r="AR949">
        <f t="shared" si="149"/>
        <v>95.569620253164558</v>
      </c>
    </row>
    <row r="950" spans="2:44">
      <c r="B950">
        <v>64</v>
      </c>
      <c r="C950">
        <v>36</v>
      </c>
      <c r="D950">
        <v>4</v>
      </c>
      <c r="E950">
        <f t="shared" si="140"/>
        <v>1</v>
      </c>
      <c r="F950">
        <f>SUM($E$2:E950)</f>
        <v>947</v>
      </c>
      <c r="G950">
        <f>COUNT($E$2:E950)</f>
        <v>949</v>
      </c>
      <c r="H950">
        <f t="shared" si="141"/>
        <v>99.789251844046362</v>
      </c>
      <c r="K950">
        <v>5</v>
      </c>
      <c r="L950">
        <v>5</v>
      </c>
      <c r="M950">
        <v>4</v>
      </c>
      <c r="N950">
        <f t="shared" si="142"/>
        <v>1</v>
      </c>
      <c r="O950">
        <f>SUM($N$2:N950)</f>
        <v>873</v>
      </c>
      <c r="P950">
        <f>COUNT($N$2:N950)</f>
        <v>949</v>
      </c>
      <c r="Q950">
        <f t="shared" si="143"/>
        <v>91.991570073761849</v>
      </c>
      <c r="T950">
        <v>5</v>
      </c>
      <c r="U950">
        <v>5</v>
      </c>
      <c r="V950">
        <v>4</v>
      </c>
      <c r="W950">
        <f t="shared" si="144"/>
        <v>1</v>
      </c>
      <c r="X950">
        <f>SUM($W$2:W950)</f>
        <v>880</v>
      </c>
      <c r="Y950">
        <f>COUNT($W$2:W950)</f>
        <v>949</v>
      </c>
      <c r="Z950">
        <f t="shared" si="145"/>
        <v>92.729188619599583</v>
      </c>
      <c r="AC950">
        <v>49</v>
      </c>
      <c r="AD950">
        <v>49</v>
      </c>
      <c r="AE950">
        <v>37</v>
      </c>
      <c r="AF950">
        <f t="shared" si="146"/>
        <v>1</v>
      </c>
      <c r="AG950">
        <f>SUM($AF$2:AF950)</f>
        <v>901</v>
      </c>
      <c r="AH950">
        <f>COUNT($AF$2:AF950)</f>
        <v>949</v>
      </c>
      <c r="AI950">
        <f t="shared" si="147"/>
        <v>94.942044257112741</v>
      </c>
      <c r="AL950">
        <v>50</v>
      </c>
      <c r="AM950">
        <v>50</v>
      </c>
      <c r="AN950">
        <v>37</v>
      </c>
      <c r="AO950">
        <f t="shared" si="148"/>
        <v>1</v>
      </c>
      <c r="AP950">
        <f>SUM($AO$2:AO950)</f>
        <v>907</v>
      </c>
      <c r="AQ950">
        <f>COUNT($AO$2:AO950)</f>
        <v>949</v>
      </c>
      <c r="AR950">
        <f t="shared" si="149"/>
        <v>95.574288724973655</v>
      </c>
    </row>
    <row r="951" spans="2:44">
      <c r="B951">
        <v>64</v>
      </c>
      <c r="C951">
        <v>36</v>
      </c>
      <c r="D951">
        <v>5</v>
      </c>
      <c r="E951">
        <f t="shared" si="140"/>
        <v>1</v>
      </c>
      <c r="F951">
        <f>SUM($E$2:E951)</f>
        <v>948</v>
      </c>
      <c r="G951">
        <f>COUNT($E$2:E951)</f>
        <v>950</v>
      </c>
      <c r="H951">
        <f t="shared" si="141"/>
        <v>99.789473684210535</v>
      </c>
      <c r="K951">
        <v>5</v>
      </c>
      <c r="L951">
        <v>5</v>
      </c>
      <c r="M951">
        <v>5</v>
      </c>
      <c r="N951">
        <f t="shared" si="142"/>
        <v>1</v>
      </c>
      <c r="O951">
        <f>SUM($N$2:N951)</f>
        <v>874</v>
      </c>
      <c r="P951">
        <f>COUNT($N$2:N951)</f>
        <v>950</v>
      </c>
      <c r="Q951">
        <f t="shared" si="143"/>
        <v>92</v>
      </c>
      <c r="T951">
        <v>5</v>
      </c>
      <c r="U951">
        <v>5</v>
      </c>
      <c r="V951">
        <v>5</v>
      </c>
      <c r="W951">
        <f t="shared" si="144"/>
        <v>1</v>
      </c>
      <c r="X951">
        <f>SUM($W$2:W951)</f>
        <v>881</v>
      </c>
      <c r="Y951">
        <f>COUNT($W$2:W951)</f>
        <v>950</v>
      </c>
      <c r="Z951">
        <f t="shared" si="145"/>
        <v>92.736842105263165</v>
      </c>
      <c r="AC951">
        <v>49</v>
      </c>
      <c r="AD951">
        <v>49</v>
      </c>
      <c r="AE951">
        <v>38</v>
      </c>
      <c r="AF951">
        <f t="shared" si="146"/>
        <v>1</v>
      </c>
      <c r="AG951">
        <f>SUM($AF$2:AF951)</f>
        <v>902</v>
      </c>
      <c r="AH951">
        <f>COUNT($AF$2:AF951)</f>
        <v>950</v>
      </c>
      <c r="AI951">
        <f t="shared" si="147"/>
        <v>94.94736842105263</v>
      </c>
      <c r="AL951">
        <v>50</v>
      </c>
      <c r="AM951">
        <v>50</v>
      </c>
      <c r="AN951">
        <v>38</v>
      </c>
      <c r="AO951">
        <f t="shared" si="148"/>
        <v>1</v>
      </c>
      <c r="AP951">
        <f>SUM($AO$2:AO951)</f>
        <v>908</v>
      </c>
      <c r="AQ951">
        <f>COUNT($AO$2:AO951)</f>
        <v>950</v>
      </c>
      <c r="AR951">
        <f t="shared" si="149"/>
        <v>95.578947368421055</v>
      </c>
    </row>
    <row r="952" spans="2:44">
      <c r="B952">
        <v>64</v>
      </c>
      <c r="C952">
        <v>36</v>
      </c>
      <c r="D952">
        <v>4</v>
      </c>
      <c r="E952">
        <f t="shared" si="140"/>
        <v>1</v>
      </c>
      <c r="F952">
        <f>SUM($E$2:E952)</f>
        <v>949</v>
      </c>
      <c r="G952">
        <f>COUNT($E$2:E952)</f>
        <v>951</v>
      </c>
      <c r="H952">
        <f t="shared" si="141"/>
        <v>99.789695057833853</v>
      </c>
      <c r="K952">
        <v>5</v>
      </c>
      <c r="L952">
        <v>5</v>
      </c>
      <c r="M952">
        <v>4</v>
      </c>
      <c r="N952">
        <f t="shared" si="142"/>
        <v>1</v>
      </c>
      <c r="O952">
        <f>SUM($N$2:N952)</f>
        <v>875</v>
      </c>
      <c r="P952">
        <f>COUNT($N$2:N952)</f>
        <v>951</v>
      </c>
      <c r="Q952">
        <f t="shared" si="143"/>
        <v>92.008412197686653</v>
      </c>
      <c r="T952">
        <v>5</v>
      </c>
      <c r="U952">
        <v>5</v>
      </c>
      <c r="V952">
        <v>4</v>
      </c>
      <c r="W952">
        <f t="shared" si="144"/>
        <v>1</v>
      </c>
      <c r="X952">
        <f>SUM($W$2:W952)</f>
        <v>882</v>
      </c>
      <c r="Y952">
        <f>COUNT($W$2:W952)</f>
        <v>951</v>
      </c>
      <c r="Z952">
        <f t="shared" si="145"/>
        <v>92.744479495268138</v>
      </c>
      <c r="AC952">
        <v>49</v>
      </c>
      <c r="AD952">
        <v>49</v>
      </c>
      <c r="AE952">
        <v>32</v>
      </c>
      <c r="AF952">
        <f t="shared" si="146"/>
        <v>1</v>
      </c>
      <c r="AG952">
        <f>SUM($AF$2:AF952)</f>
        <v>903</v>
      </c>
      <c r="AH952">
        <f>COUNT($AF$2:AF952)</f>
        <v>951</v>
      </c>
      <c r="AI952">
        <f t="shared" si="147"/>
        <v>94.952681388012621</v>
      </c>
      <c r="AL952">
        <v>49</v>
      </c>
      <c r="AM952">
        <v>49</v>
      </c>
      <c r="AN952">
        <v>32</v>
      </c>
      <c r="AO952">
        <f t="shared" si="148"/>
        <v>1</v>
      </c>
      <c r="AP952">
        <f>SUM($AO$2:AO952)</f>
        <v>909</v>
      </c>
      <c r="AQ952">
        <f>COUNT($AO$2:AO952)</f>
        <v>951</v>
      </c>
      <c r="AR952">
        <f t="shared" si="149"/>
        <v>95.583596214511047</v>
      </c>
    </row>
    <row r="953" spans="2:44">
      <c r="B953">
        <v>64</v>
      </c>
      <c r="C953">
        <v>36</v>
      </c>
      <c r="D953">
        <v>4</v>
      </c>
      <c r="E953">
        <f t="shared" si="140"/>
        <v>1</v>
      </c>
      <c r="F953">
        <f>SUM($E$2:E953)</f>
        <v>950</v>
      </c>
      <c r="G953">
        <f>COUNT($E$2:E953)</f>
        <v>952</v>
      </c>
      <c r="H953">
        <f t="shared" si="141"/>
        <v>99.789915966386559</v>
      </c>
      <c r="K953">
        <v>5</v>
      </c>
      <c r="L953">
        <v>5</v>
      </c>
      <c r="M953">
        <v>4</v>
      </c>
      <c r="N953">
        <f t="shared" si="142"/>
        <v>1</v>
      </c>
      <c r="O953">
        <f>SUM($N$2:N953)</f>
        <v>876</v>
      </c>
      <c r="P953">
        <f>COUNT($N$2:N953)</f>
        <v>952</v>
      </c>
      <c r="Q953">
        <f t="shared" si="143"/>
        <v>92.016806722689068</v>
      </c>
      <c r="T953">
        <v>5</v>
      </c>
      <c r="U953">
        <v>5</v>
      </c>
      <c r="V953">
        <v>4</v>
      </c>
      <c r="W953">
        <f t="shared" si="144"/>
        <v>1</v>
      </c>
      <c r="X953">
        <f>SUM($W$2:W953)</f>
        <v>883</v>
      </c>
      <c r="Y953">
        <f>COUNT($W$2:W953)</f>
        <v>952</v>
      </c>
      <c r="Z953">
        <f t="shared" si="145"/>
        <v>92.752100840336141</v>
      </c>
      <c r="AC953">
        <v>49</v>
      </c>
      <c r="AD953">
        <v>49</v>
      </c>
      <c r="AE953">
        <v>50</v>
      </c>
      <c r="AF953">
        <f t="shared" si="146"/>
        <v>0</v>
      </c>
      <c r="AG953">
        <f>SUM($AF$2:AF953)</f>
        <v>903</v>
      </c>
      <c r="AH953">
        <f>COUNT($AF$2:AF953)</f>
        <v>952</v>
      </c>
      <c r="AI953">
        <f t="shared" si="147"/>
        <v>94.85294117647058</v>
      </c>
      <c r="AL953">
        <v>49</v>
      </c>
      <c r="AM953">
        <v>49</v>
      </c>
      <c r="AN953">
        <v>50</v>
      </c>
      <c r="AO953">
        <f t="shared" si="148"/>
        <v>0</v>
      </c>
      <c r="AP953">
        <f>SUM($AO$2:AO953)</f>
        <v>909</v>
      </c>
      <c r="AQ953">
        <f>COUNT($AO$2:AO953)</f>
        <v>952</v>
      </c>
      <c r="AR953">
        <f t="shared" si="149"/>
        <v>95.483193277310932</v>
      </c>
    </row>
    <row r="954" spans="2:44">
      <c r="B954">
        <v>64</v>
      </c>
      <c r="C954">
        <v>36</v>
      </c>
      <c r="D954">
        <v>4</v>
      </c>
      <c r="E954">
        <f t="shared" si="140"/>
        <v>1</v>
      </c>
      <c r="F954">
        <f>SUM($E$2:E954)</f>
        <v>951</v>
      </c>
      <c r="G954">
        <f>COUNT($E$2:E954)</f>
        <v>953</v>
      </c>
      <c r="H954">
        <f t="shared" si="141"/>
        <v>99.790136411332625</v>
      </c>
      <c r="K954">
        <v>5</v>
      </c>
      <c r="L954">
        <v>5</v>
      </c>
      <c r="M954">
        <v>4</v>
      </c>
      <c r="N954">
        <f t="shared" si="142"/>
        <v>1</v>
      </c>
      <c r="O954">
        <f>SUM($N$2:N954)</f>
        <v>877</v>
      </c>
      <c r="P954">
        <f>COUNT($N$2:N954)</f>
        <v>953</v>
      </c>
      <c r="Q954">
        <f t="shared" si="143"/>
        <v>92.025183630640086</v>
      </c>
      <c r="T954">
        <v>5</v>
      </c>
      <c r="U954">
        <v>5</v>
      </c>
      <c r="V954">
        <v>4</v>
      </c>
      <c r="W954">
        <f t="shared" si="144"/>
        <v>1</v>
      </c>
      <c r="X954">
        <f>SUM($W$2:W954)</f>
        <v>884</v>
      </c>
      <c r="Y954">
        <f>COUNT($W$2:W954)</f>
        <v>953</v>
      </c>
      <c r="Z954">
        <f t="shared" si="145"/>
        <v>92.759706190975862</v>
      </c>
      <c r="AC954">
        <v>49</v>
      </c>
      <c r="AD954">
        <v>49</v>
      </c>
      <c r="AE954">
        <v>30</v>
      </c>
      <c r="AF954">
        <f t="shared" si="146"/>
        <v>1</v>
      </c>
      <c r="AG954">
        <f>SUM($AF$2:AF954)</f>
        <v>904</v>
      </c>
      <c r="AH954">
        <f>COUNT($AF$2:AF954)</f>
        <v>953</v>
      </c>
      <c r="AI954">
        <f t="shared" si="147"/>
        <v>94.858342077649525</v>
      </c>
      <c r="AL954">
        <v>49</v>
      </c>
      <c r="AM954">
        <v>49</v>
      </c>
      <c r="AN954">
        <v>30</v>
      </c>
      <c r="AO954">
        <f t="shared" si="148"/>
        <v>1</v>
      </c>
      <c r="AP954">
        <f>SUM($AO$2:AO954)</f>
        <v>910</v>
      </c>
      <c r="AQ954">
        <f>COUNT($AO$2:AO954)</f>
        <v>953</v>
      </c>
      <c r="AR954">
        <f t="shared" si="149"/>
        <v>95.48793284365162</v>
      </c>
    </row>
    <row r="955" spans="2:44">
      <c r="B955">
        <v>64</v>
      </c>
      <c r="C955">
        <v>36</v>
      </c>
      <c r="D955">
        <v>4</v>
      </c>
      <c r="E955">
        <f t="shared" si="140"/>
        <v>1</v>
      </c>
      <c r="F955">
        <f>SUM($E$2:E955)</f>
        <v>952</v>
      </c>
      <c r="G955">
        <f>COUNT($E$2:E955)</f>
        <v>954</v>
      </c>
      <c r="H955">
        <f t="shared" si="141"/>
        <v>99.790356394129972</v>
      </c>
      <c r="K955">
        <v>5</v>
      </c>
      <c r="L955">
        <v>5</v>
      </c>
      <c r="M955">
        <v>4</v>
      </c>
      <c r="N955">
        <f t="shared" si="142"/>
        <v>1</v>
      </c>
      <c r="O955">
        <f>SUM($N$2:N955)</f>
        <v>878</v>
      </c>
      <c r="P955">
        <f>COUNT($N$2:N955)</f>
        <v>954</v>
      </c>
      <c r="Q955">
        <f t="shared" si="143"/>
        <v>92.033542976939202</v>
      </c>
      <c r="T955">
        <v>5</v>
      </c>
      <c r="U955">
        <v>5</v>
      </c>
      <c r="V955">
        <v>4</v>
      </c>
      <c r="W955">
        <f t="shared" si="144"/>
        <v>1</v>
      </c>
      <c r="X955">
        <f>SUM($W$2:W955)</f>
        <v>885</v>
      </c>
      <c r="Y955">
        <f>COUNT($W$2:W955)</f>
        <v>954</v>
      </c>
      <c r="Z955">
        <f t="shared" si="145"/>
        <v>92.767295597484278</v>
      </c>
      <c r="AC955">
        <v>49</v>
      </c>
      <c r="AD955">
        <v>49</v>
      </c>
      <c r="AE955">
        <v>35</v>
      </c>
      <c r="AF955">
        <f t="shared" si="146"/>
        <v>1</v>
      </c>
      <c r="AG955">
        <f>SUM($AF$2:AF955)</f>
        <v>905</v>
      </c>
      <c r="AH955">
        <f>COUNT($AF$2:AF955)</f>
        <v>954</v>
      </c>
      <c r="AI955">
        <f t="shared" si="147"/>
        <v>94.863731656184484</v>
      </c>
      <c r="AL955">
        <v>49</v>
      </c>
      <c r="AM955">
        <v>49</v>
      </c>
      <c r="AN955">
        <v>35</v>
      </c>
      <c r="AO955">
        <f t="shared" si="148"/>
        <v>1</v>
      </c>
      <c r="AP955">
        <f>SUM($AO$2:AO955)</f>
        <v>911</v>
      </c>
      <c r="AQ955">
        <f>COUNT($AO$2:AO955)</f>
        <v>954</v>
      </c>
      <c r="AR955">
        <f t="shared" si="149"/>
        <v>95.492662473794553</v>
      </c>
    </row>
    <row r="956" spans="2:44">
      <c r="B956">
        <v>64</v>
      </c>
      <c r="C956">
        <v>36</v>
      </c>
      <c r="D956">
        <v>8</v>
      </c>
      <c r="E956">
        <f t="shared" si="140"/>
        <v>1</v>
      </c>
      <c r="F956">
        <f>SUM($E$2:E956)</f>
        <v>953</v>
      </c>
      <c r="G956">
        <f>COUNT($E$2:E956)</f>
        <v>955</v>
      </c>
      <c r="H956">
        <f t="shared" si="141"/>
        <v>99.790575916230367</v>
      </c>
      <c r="K956">
        <v>5</v>
      </c>
      <c r="L956">
        <v>5</v>
      </c>
      <c r="M956">
        <v>8</v>
      </c>
      <c r="N956">
        <f t="shared" si="142"/>
        <v>0</v>
      </c>
      <c r="O956">
        <f>SUM($N$2:N956)</f>
        <v>878</v>
      </c>
      <c r="P956">
        <f>COUNT($N$2:N956)</f>
        <v>955</v>
      </c>
      <c r="Q956">
        <f t="shared" si="143"/>
        <v>91.937172774869111</v>
      </c>
      <c r="T956">
        <v>5</v>
      </c>
      <c r="U956">
        <v>5</v>
      </c>
      <c r="V956">
        <v>8</v>
      </c>
      <c r="W956">
        <f t="shared" si="144"/>
        <v>0</v>
      </c>
      <c r="X956">
        <f>SUM($W$2:W956)</f>
        <v>885</v>
      </c>
      <c r="Y956">
        <f>COUNT($W$2:W956)</f>
        <v>955</v>
      </c>
      <c r="Z956">
        <f t="shared" si="145"/>
        <v>92.670157068062835</v>
      </c>
      <c r="AC956">
        <v>49</v>
      </c>
      <c r="AD956">
        <v>49</v>
      </c>
      <c r="AE956">
        <v>34</v>
      </c>
      <c r="AF956">
        <f t="shared" si="146"/>
        <v>1</v>
      </c>
      <c r="AG956">
        <f>SUM($AF$2:AF956)</f>
        <v>906</v>
      </c>
      <c r="AH956">
        <f>COUNT($AF$2:AF956)</f>
        <v>955</v>
      </c>
      <c r="AI956">
        <f t="shared" si="147"/>
        <v>94.869109947643977</v>
      </c>
      <c r="AL956">
        <v>49</v>
      </c>
      <c r="AM956">
        <v>49</v>
      </c>
      <c r="AN956">
        <v>34</v>
      </c>
      <c r="AO956">
        <f t="shared" si="148"/>
        <v>1</v>
      </c>
      <c r="AP956">
        <f>SUM($AO$2:AO956)</f>
        <v>912</v>
      </c>
      <c r="AQ956">
        <f>COUNT($AO$2:AO956)</f>
        <v>955</v>
      </c>
      <c r="AR956">
        <f t="shared" si="149"/>
        <v>95.497382198952891</v>
      </c>
    </row>
    <row r="957" spans="2:44">
      <c r="B957">
        <v>64</v>
      </c>
      <c r="C957">
        <v>36</v>
      </c>
      <c r="D957">
        <v>5</v>
      </c>
      <c r="E957">
        <f t="shared" si="140"/>
        <v>1</v>
      </c>
      <c r="F957">
        <f>SUM($E$2:E957)</f>
        <v>954</v>
      </c>
      <c r="G957">
        <f>COUNT($E$2:E957)</f>
        <v>956</v>
      </c>
      <c r="H957">
        <f t="shared" si="141"/>
        <v>99.790794979079493</v>
      </c>
      <c r="K957">
        <v>5</v>
      </c>
      <c r="L957">
        <v>5</v>
      </c>
      <c r="M957">
        <v>5</v>
      </c>
      <c r="N957">
        <f t="shared" si="142"/>
        <v>1</v>
      </c>
      <c r="O957">
        <f>SUM($N$2:N957)</f>
        <v>879</v>
      </c>
      <c r="P957">
        <f>COUNT($N$2:N957)</f>
        <v>956</v>
      </c>
      <c r="Q957">
        <f t="shared" si="143"/>
        <v>91.945606694560666</v>
      </c>
      <c r="T957">
        <v>5</v>
      </c>
      <c r="U957">
        <v>5</v>
      </c>
      <c r="V957">
        <v>5</v>
      </c>
      <c r="W957">
        <f t="shared" si="144"/>
        <v>1</v>
      </c>
      <c r="X957">
        <f>SUM($W$2:W957)</f>
        <v>886</v>
      </c>
      <c r="Y957">
        <f>COUNT($W$2:W957)</f>
        <v>956</v>
      </c>
      <c r="Z957">
        <f t="shared" si="145"/>
        <v>92.677824267782427</v>
      </c>
      <c r="AC957">
        <v>49</v>
      </c>
      <c r="AD957">
        <v>49</v>
      </c>
      <c r="AE957">
        <v>48</v>
      </c>
      <c r="AF957">
        <f t="shared" si="146"/>
        <v>1</v>
      </c>
      <c r="AG957">
        <f>SUM($AF$2:AF957)</f>
        <v>907</v>
      </c>
      <c r="AH957">
        <f>COUNT($AF$2:AF957)</f>
        <v>956</v>
      </c>
      <c r="AI957">
        <f t="shared" si="147"/>
        <v>94.874476987447693</v>
      </c>
      <c r="AL957">
        <v>49</v>
      </c>
      <c r="AM957">
        <v>49</v>
      </c>
      <c r="AN957">
        <v>48</v>
      </c>
      <c r="AO957">
        <f t="shared" si="148"/>
        <v>1</v>
      </c>
      <c r="AP957">
        <f>SUM($AO$2:AO957)</f>
        <v>913</v>
      </c>
      <c r="AQ957">
        <f>COUNT($AO$2:AO957)</f>
        <v>956</v>
      </c>
      <c r="AR957">
        <f t="shared" si="149"/>
        <v>95.502092050209214</v>
      </c>
    </row>
    <row r="958" spans="2:44">
      <c r="B958">
        <v>64</v>
      </c>
      <c r="C958">
        <v>36</v>
      </c>
      <c r="D958">
        <v>3</v>
      </c>
      <c r="E958">
        <f t="shared" si="140"/>
        <v>1</v>
      </c>
      <c r="F958">
        <f>SUM($E$2:E958)</f>
        <v>955</v>
      </c>
      <c r="G958">
        <f>COUNT($E$2:E958)</f>
        <v>957</v>
      </c>
      <c r="H958">
        <f t="shared" si="141"/>
        <v>99.791013584117024</v>
      </c>
      <c r="K958">
        <v>5</v>
      </c>
      <c r="L958">
        <v>5</v>
      </c>
      <c r="M958">
        <v>3</v>
      </c>
      <c r="N958">
        <f t="shared" si="142"/>
        <v>1</v>
      </c>
      <c r="O958">
        <f>SUM($N$2:N958)</f>
        <v>880</v>
      </c>
      <c r="P958">
        <f>COUNT($N$2:N958)</f>
        <v>957</v>
      </c>
      <c r="Q958">
        <f t="shared" si="143"/>
        <v>91.954022988505741</v>
      </c>
      <c r="T958">
        <v>5</v>
      </c>
      <c r="U958">
        <v>5</v>
      </c>
      <c r="V958">
        <v>3</v>
      </c>
      <c r="W958">
        <f t="shared" si="144"/>
        <v>1</v>
      </c>
      <c r="X958">
        <f>SUM($W$2:W958)</f>
        <v>887</v>
      </c>
      <c r="Y958">
        <f>COUNT($W$2:W958)</f>
        <v>957</v>
      </c>
      <c r="Z958">
        <f t="shared" si="145"/>
        <v>92.685475444096127</v>
      </c>
      <c r="AC958">
        <v>49</v>
      </c>
      <c r="AD958">
        <v>49</v>
      </c>
      <c r="AE958">
        <v>35</v>
      </c>
      <c r="AF958">
        <f t="shared" si="146"/>
        <v>1</v>
      </c>
      <c r="AG958">
        <f>SUM($AF$2:AF958)</f>
        <v>908</v>
      </c>
      <c r="AH958">
        <f>COUNT($AF$2:AF958)</f>
        <v>957</v>
      </c>
      <c r="AI958">
        <f t="shared" si="147"/>
        <v>94.879832810867299</v>
      </c>
      <c r="AL958">
        <v>50</v>
      </c>
      <c r="AM958">
        <v>50</v>
      </c>
      <c r="AN958">
        <v>35</v>
      </c>
      <c r="AO958">
        <f t="shared" si="148"/>
        <v>1</v>
      </c>
      <c r="AP958">
        <f>SUM($AO$2:AO958)</f>
        <v>914</v>
      </c>
      <c r="AQ958">
        <f>COUNT($AO$2:AO958)</f>
        <v>957</v>
      </c>
      <c r="AR958">
        <f t="shared" si="149"/>
        <v>95.506792058516197</v>
      </c>
    </row>
    <row r="959" spans="2:44">
      <c r="B959">
        <v>64</v>
      </c>
      <c r="C959">
        <v>36</v>
      </c>
      <c r="D959">
        <v>4</v>
      </c>
      <c r="E959">
        <f t="shared" si="140"/>
        <v>1</v>
      </c>
      <c r="F959">
        <f>SUM($E$2:E959)</f>
        <v>956</v>
      </c>
      <c r="G959">
        <f>COUNT($E$2:E959)</f>
        <v>958</v>
      </c>
      <c r="H959">
        <f t="shared" si="141"/>
        <v>99.791231732776623</v>
      </c>
      <c r="K959">
        <v>5</v>
      </c>
      <c r="L959">
        <v>5</v>
      </c>
      <c r="M959">
        <v>4</v>
      </c>
      <c r="N959">
        <f t="shared" si="142"/>
        <v>1</v>
      </c>
      <c r="O959">
        <f>SUM($N$2:N959)</f>
        <v>881</v>
      </c>
      <c r="P959">
        <f>COUNT($N$2:N959)</f>
        <v>958</v>
      </c>
      <c r="Q959">
        <f t="shared" si="143"/>
        <v>91.962421711899793</v>
      </c>
      <c r="T959">
        <v>5</v>
      </c>
      <c r="U959">
        <v>5</v>
      </c>
      <c r="V959">
        <v>4</v>
      </c>
      <c r="W959">
        <f t="shared" si="144"/>
        <v>1</v>
      </c>
      <c r="X959">
        <f>SUM($W$2:W959)</f>
        <v>888</v>
      </c>
      <c r="Y959">
        <f>COUNT($W$2:W959)</f>
        <v>958</v>
      </c>
      <c r="Z959">
        <f t="shared" si="145"/>
        <v>92.693110647181626</v>
      </c>
      <c r="AC959">
        <v>49</v>
      </c>
      <c r="AD959">
        <v>49</v>
      </c>
      <c r="AE959">
        <v>41</v>
      </c>
      <c r="AF959">
        <f t="shared" si="146"/>
        <v>1</v>
      </c>
      <c r="AG959">
        <f>SUM($AF$2:AF959)</f>
        <v>909</v>
      </c>
      <c r="AH959">
        <f>COUNT($AF$2:AF959)</f>
        <v>958</v>
      </c>
      <c r="AI959">
        <f t="shared" si="147"/>
        <v>94.88517745302714</v>
      </c>
      <c r="AL959">
        <v>50</v>
      </c>
      <c r="AM959">
        <v>50</v>
      </c>
      <c r="AN959">
        <v>41</v>
      </c>
      <c r="AO959">
        <f t="shared" si="148"/>
        <v>1</v>
      </c>
      <c r="AP959">
        <f>SUM($AO$2:AO959)</f>
        <v>915</v>
      </c>
      <c r="AQ959">
        <f>COUNT($AO$2:AO959)</f>
        <v>958</v>
      </c>
      <c r="AR959">
        <f t="shared" si="149"/>
        <v>95.511482254697285</v>
      </c>
    </row>
    <row r="960" spans="2:44">
      <c r="B960">
        <v>64</v>
      </c>
      <c r="C960">
        <v>35</v>
      </c>
      <c r="D960">
        <v>4</v>
      </c>
      <c r="E960">
        <f t="shared" si="140"/>
        <v>1</v>
      </c>
      <c r="F960">
        <f>SUM($E$2:E960)</f>
        <v>957</v>
      </c>
      <c r="G960">
        <f>COUNT($E$2:E960)</f>
        <v>959</v>
      </c>
      <c r="H960">
        <f t="shared" si="141"/>
        <v>99.791449426485926</v>
      </c>
      <c r="K960">
        <v>5</v>
      </c>
      <c r="L960">
        <v>5</v>
      </c>
      <c r="M960">
        <v>4</v>
      </c>
      <c r="N960">
        <f t="shared" si="142"/>
        <v>1</v>
      </c>
      <c r="O960">
        <f>SUM($N$2:N960)</f>
        <v>882</v>
      </c>
      <c r="P960">
        <f>COUNT($N$2:N960)</f>
        <v>959</v>
      </c>
      <c r="Q960">
        <f t="shared" si="143"/>
        <v>91.970802919708035</v>
      </c>
      <c r="T960">
        <v>5</v>
      </c>
      <c r="U960">
        <v>5</v>
      </c>
      <c r="V960">
        <v>4</v>
      </c>
      <c r="W960">
        <f t="shared" si="144"/>
        <v>1</v>
      </c>
      <c r="X960">
        <f>SUM($W$2:W960)</f>
        <v>889</v>
      </c>
      <c r="Y960">
        <f>COUNT($W$2:W960)</f>
        <v>959</v>
      </c>
      <c r="Z960">
        <f t="shared" si="145"/>
        <v>92.700729927007302</v>
      </c>
      <c r="AC960">
        <v>49</v>
      </c>
      <c r="AD960">
        <v>49</v>
      </c>
      <c r="AE960">
        <v>37</v>
      </c>
      <c r="AF960">
        <f t="shared" si="146"/>
        <v>1</v>
      </c>
      <c r="AG960">
        <f>SUM($AF$2:AF960)</f>
        <v>910</v>
      </c>
      <c r="AH960">
        <f>COUNT($AF$2:AF960)</f>
        <v>959</v>
      </c>
      <c r="AI960">
        <f t="shared" si="147"/>
        <v>94.890510948905103</v>
      </c>
      <c r="AL960">
        <v>50</v>
      </c>
      <c r="AM960">
        <v>50</v>
      </c>
      <c r="AN960">
        <v>37</v>
      </c>
      <c r="AO960">
        <f t="shared" si="148"/>
        <v>1</v>
      </c>
      <c r="AP960">
        <f>SUM($AO$2:AO960)</f>
        <v>916</v>
      </c>
      <c r="AQ960">
        <f>COUNT($AO$2:AO960)</f>
        <v>959</v>
      </c>
      <c r="AR960">
        <f t="shared" si="149"/>
        <v>95.51616266944734</v>
      </c>
    </row>
    <row r="961" spans="2:44">
      <c r="B961">
        <v>64</v>
      </c>
      <c r="C961">
        <v>35</v>
      </c>
      <c r="D961">
        <v>5</v>
      </c>
      <c r="E961">
        <f t="shared" si="140"/>
        <v>1</v>
      </c>
      <c r="F961">
        <f>SUM($E$2:E961)</f>
        <v>958</v>
      </c>
      <c r="G961">
        <f>COUNT($E$2:E961)</f>
        <v>960</v>
      </c>
      <c r="H961">
        <f t="shared" si="141"/>
        <v>99.791666666666671</v>
      </c>
      <c r="K961">
        <v>5</v>
      </c>
      <c r="L961">
        <v>5</v>
      </c>
      <c r="M961">
        <v>5</v>
      </c>
      <c r="N961">
        <f t="shared" si="142"/>
        <v>1</v>
      </c>
      <c r="O961">
        <f>SUM($N$2:N961)</f>
        <v>883</v>
      </c>
      <c r="P961">
        <f>COUNT($N$2:N961)</f>
        <v>960</v>
      </c>
      <c r="Q961">
        <f t="shared" si="143"/>
        <v>91.979166666666671</v>
      </c>
      <c r="T961">
        <v>5</v>
      </c>
      <c r="U961">
        <v>5</v>
      </c>
      <c r="V961">
        <v>5</v>
      </c>
      <c r="W961">
        <f t="shared" si="144"/>
        <v>1</v>
      </c>
      <c r="X961">
        <f>SUM($W$2:W961)</f>
        <v>890</v>
      </c>
      <c r="Y961">
        <f>COUNT($W$2:W961)</f>
        <v>960</v>
      </c>
      <c r="Z961">
        <f t="shared" si="145"/>
        <v>92.708333333333343</v>
      </c>
      <c r="AC961">
        <v>49</v>
      </c>
      <c r="AD961">
        <v>49</v>
      </c>
      <c r="AE961">
        <v>34</v>
      </c>
      <c r="AF961">
        <f t="shared" si="146"/>
        <v>1</v>
      </c>
      <c r="AG961">
        <f>SUM($AF$2:AF961)</f>
        <v>911</v>
      </c>
      <c r="AH961">
        <f>COUNT($AF$2:AF961)</f>
        <v>960</v>
      </c>
      <c r="AI961">
        <f t="shared" si="147"/>
        <v>94.895833333333329</v>
      </c>
      <c r="AL961">
        <v>50</v>
      </c>
      <c r="AM961">
        <v>50</v>
      </c>
      <c r="AN961">
        <v>34</v>
      </c>
      <c r="AO961">
        <f t="shared" si="148"/>
        <v>1</v>
      </c>
      <c r="AP961">
        <f>SUM($AO$2:AO961)</f>
        <v>917</v>
      </c>
      <c r="AQ961">
        <f>COUNT($AO$2:AO961)</f>
        <v>960</v>
      </c>
      <c r="AR961">
        <f t="shared" si="149"/>
        <v>95.520833333333329</v>
      </c>
    </row>
    <row r="962" spans="2:44">
      <c r="B962">
        <v>64</v>
      </c>
      <c r="C962">
        <v>35</v>
      </c>
      <c r="D962">
        <v>4</v>
      </c>
      <c r="E962">
        <f t="shared" ref="E962:E1025" si="15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51">F962/G962*100</f>
        <v>99.791883454734659</v>
      </c>
      <c r="K962">
        <v>5</v>
      </c>
      <c r="L962">
        <v>5</v>
      </c>
      <c r="M962">
        <v>4</v>
      </c>
      <c r="N962">
        <f t="shared" ref="N962:N1025" si="15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53">O962/P962*100</f>
        <v>91.987513007284079</v>
      </c>
      <c r="T962">
        <v>5</v>
      </c>
      <c r="U962">
        <v>5</v>
      </c>
      <c r="V962">
        <v>4</v>
      </c>
      <c r="W962">
        <f t="shared" ref="W962:W1025" si="15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55">X962/Y962*100</f>
        <v>92.7159209157128</v>
      </c>
      <c r="AC962">
        <v>49</v>
      </c>
      <c r="AD962">
        <v>49</v>
      </c>
      <c r="AE962">
        <v>32</v>
      </c>
      <c r="AF962">
        <f t="shared" ref="AF962:AF1025" si="15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5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5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59">AP962/AQ962*100</f>
        <v>95.525494276795015</v>
      </c>
    </row>
    <row r="963" spans="2:44">
      <c r="B963">
        <v>64</v>
      </c>
      <c r="C963">
        <v>35</v>
      </c>
      <c r="D963">
        <v>4</v>
      </c>
      <c r="E963">
        <f t="shared" si="150"/>
        <v>1</v>
      </c>
      <c r="F963">
        <f>SUM($E$2:E963)</f>
        <v>960</v>
      </c>
      <c r="G963">
        <f>COUNT($E$2:E963)</f>
        <v>962</v>
      </c>
      <c r="H963">
        <f t="shared" si="151"/>
        <v>99.792099792099805</v>
      </c>
      <c r="K963">
        <v>5</v>
      </c>
      <c r="L963">
        <v>5</v>
      </c>
      <c r="M963">
        <v>4</v>
      </c>
      <c r="N963">
        <f t="shared" si="152"/>
        <v>1</v>
      </c>
      <c r="O963">
        <f>SUM($N$2:N963)</f>
        <v>885</v>
      </c>
      <c r="P963">
        <f>COUNT($N$2:N963)</f>
        <v>962</v>
      </c>
      <c r="Q963">
        <f t="shared" si="153"/>
        <v>91.995841995842</v>
      </c>
      <c r="T963">
        <v>5</v>
      </c>
      <c r="U963">
        <v>5</v>
      </c>
      <c r="V963">
        <v>4</v>
      </c>
      <c r="W963">
        <f t="shared" si="154"/>
        <v>1</v>
      </c>
      <c r="X963">
        <f>SUM($W$2:W963)</f>
        <v>892</v>
      </c>
      <c r="Y963">
        <f>COUNT($W$2:W963)</f>
        <v>962</v>
      </c>
      <c r="Z963">
        <f t="shared" si="155"/>
        <v>92.723492723492726</v>
      </c>
      <c r="AC963">
        <v>49</v>
      </c>
      <c r="AD963">
        <v>49</v>
      </c>
      <c r="AE963">
        <v>34</v>
      </c>
      <c r="AF963">
        <f t="shared" si="156"/>
        <v>1</v>
      </c>
      <c r="AG963">
        <f>SUM($AF$2:AF963)</f>
        <v>913</v>
      </c>
      <c r="AH963">
        <f>COUNT($AF$2:AF963)</f>
        <v>962</v>
      </c>
      <c r="AI963">
        <f t="shared" si="157"/>
        <v>94.906444906444904</v>
      </c>
      <c r="AL963">
        <v>50</v>
      </c>
      <c r="AM963">
        <v>50</v>
      </c>
      <c r="AN963">
        <v>34</v>
      </c>
      <c r="AO963">
        <f t="shared" si="158"/>
        <v>1</v>
      </c>
      <c r="AP963">
        <f>SUM($AO$2:AO963)</f>
        <v>919</v>
      </c>
      <c r="AQ963">
        <f>COUNT($AO$2:AO963)</f>
        <v>962</v>
      </c>
      <c r="AR963">
        <f t="shared" si="159"/>
        <v>95.530145530145532</v>
      </c>
    </row>
    <row r="964" spans="2:44">
      <c r="B964">
        <v>64</v>
      </c>
      <c r="C964">
        <v>35</v>
      </c>
      <c r="D964">
        <v>4</v>
      </c>
      <c r="E964">
        <f t="shared" si="150"/>
        <v>1</v>
      </c>
      <c r="F964">
        <f>SUM($E$2:E964)</f>
        <v>961</v>
      </c>
      <c r="G964">
        <f>COUNT($E$2:E964)</f>
        <v>963</v>
      </c>
      <c r="H964">
        <f t="shared" si="151"/>
        <v>99.792315680166141</v>
      </c>
      <c r="K964">
        <v>5</v>
      </c>
      <c r="L964">
        <v>5</v>
      </c>
      <c r="M964">
        <v>4</v>
      </c>
      <c r="N964">
        <f t="shared" si="152"/>
        <v>1</v>
      </c>
      <c r="O964">
        <f>SUM($N$2:N964)</f>
        <v>886</v>
      </c>
      <c r="P964">
        <f>COUNT($N$2:N964)</f>
        <v>963</v>
      </c>
      <c r="Q964">
        <f t="shared" si="153"/>
        <v>92.004153686396677</v>
      </c>
      <c r="T964">
        <v>5</v>
      </c>
      <c r="U964">
        <v>5</v>
      </c>
      <c r="V964">
        <v>4</v>
      </c>
      <c r="W964">
        <f t="shared" si="154"/>
        <v>1</v>
      </c>
      <c r="X964">
        <f>SUM($W$2:W964)</f>
        <v>893</v>
      </c>
      <c r="Y964">
        <f>COUNT($W$2:W964)</f>
        <v>963</v>
      </c>
      <c r="Z964">
        <f t="shared" si="155"/>
        <v>92.731048805815163</v>
      </c>
      <c r="AC964">
        <v>49</v>
      </c>
      <c r="AD964">
        <v>49</v>
      </c>
      <c r="AE964">
        <v>33</v>
      </c>
      <c r="AF964">
        <f t="shared" si="156"/>
        <v>1</v>
      </c>
      <c r="AG964">
        <f>SUM($AF$2:AF964)</f>
        <v>914</v>
      </c>
      <c r="AH964">
        <f>COUNT($AF$2:AF964)</f>
        <v>963</v>
      </c>
      <c r="AI964">
        <f t="shared" si="157"/>
        <v>94.911734164070623</v>
      </c>
      <c r="AL964">
        <v>50</v>
      </c>
      <c r="AM964">
        <v>50</v>
      </c>
      <c r="AN964">
        <v>33</v>
      </c>
      <c r="AO964">
        <f t="shared" si="158"/>
        <v>1</v>
      </c>
      <c r="AP964">
        <f>SUM($AO$2:AO964)</f>
        <v>920</v>
      </c>
      <c r="AQ964">
        <f>COUNT($AO$2:AO964)</f>
        <v>963</v>
      </c>
      <c r="AR964">
        <f t="shared" si="159"/>
        <v>95.534787123572173</v>
      </c>
    </row>
    <row r="965" spans="2:44">
      <c r="B965">
        <v>64</v>
      </c>
      <c r="C965">
        <v>35</v>
      </c>
      <c r="D965">
        <v>4</v>
      </c>
      <c r="E965">
        <f t="shared" si="150"/>
        <v>1</v>
      </c>
      <c r="F965">
        <f>SUM($E$2:E965)</f>
        <v>962</v>
      </c>
      <c r="G965">
        <f>COUNT($E$2:E965)</f>
        <v>964</v>
      </c>
      <c r="H965">
        <f t="shared" si="151"/>
        <v>99.792531120331944</v>
      </c>
      <c r="K965">
        <v>5</v>
      </c>
      <c r="L965">
        <v>5</v>
      </c>
      <c r="M965">
        <v>4</v>
      </c>
      <c r="N965">
        <f t="shared" si="152"/>
        <v>1</v>
      </c>
      <c r="O965">
        <f>SUM($N$2:N965)</f>
        <v>887</v>
      </c>
      <c r="P965">
        <f>COUNT($N$2:N965)</f>
        <v>964</v>
      </c>
      <c r="Q965">
        <f t="shared" si="153"/>
        <v>92.012448132780079</v>
      </c>
      <c r="T965">
        <v>5</v>
      </c>
      <c r="U965">
        <v>5</v>
      </c>
      <c r="V965">
        <v>4</v>
      </c>
      <c r="W965">
        <f t="shared" si="154"/>
        <v>1</v>
      </c>
      <c r="X965">
        <f>SUM($W$2:W965)</f>
        <v>894</v>
      </c>
      <c r="Y965">
        <f>COUNT($W$2:W965)</f>
        <v>964</v>
      </c>
      <c r="Z965">
        <f t="shared" si="155"/>
        <v>92.738589211618262</v>
      </c>
      <c r="AC965">
        <v>49</v>
      </c>
      <c r="AD965">
        <v>49</v>
      </c>
      <c r="AE965">
        <v>33</v>
      </c>
      <c r="AF965">
        <f t="shared" si="156"/>
        <v>1</v>
      </c>
      <c r="AG965">
        <f>SUM($AF$2:AF965)</f>
        <v>915</v>
      </c>
      <c r="AH965">
        <f>COUNT($AF$2:AF965)</f>
        <v>964</v>
      </c>
      <c r="AI965">
        <f t="shared" si="157"/>
        <v>94.91701244813278</v>
      </c>
      <c r="AL965">
        <v>50</v>
      </c>
      <c r="AM965">
        <v>50</v>
      </c>
      <c r="AN965">
        <v>33</v>
      </c>
      <c r="AO965">
        <f t="shared" si="158"/>
        <v>1</v>
      </c>
      <c r="AP965">
        <f>SUM($AO$2:AO965)</f>
        <v>921</v>
      </c>
      <c r="AQ965">
        <f>COUNT($AO$2:AO965)</f>
        <v>964</v>
      </c>
      <c r="AR965">
        <f t="shared" si="159"/>
        <v>95.539419087136935</v>
      </c>
    </row>
    <row r="966" spans="2:44">
      <c r="B966">
        <v>64</v>
      </c>
      <c r="C966">
        <v>35</v>
      </c>
      <c r="D966">
        <v>4</v>
      </c>
      <c r="E966">
        <f t="shared" si="150"/>
        <v>1</v>
      </c>
      <c r="F966">
        <f>SUM($E$2:E966)</f>
        <v>963</v>
      </c>
      <c r="G966">
        <f>COUNT($E$2:E966)</f>
        <v>965</v>
      </c>
      <c r="H966">
        <f t="shared" si="151"/>
        <v>99.792746113989637</v>
      </c>
      <c r="K966">
        <v>5</v>
      </c>
      <c r="L966">
        <v>5</v>
      </c>
      <c r="M966">
        <v>4</v>
      </c>
      <c r="N966">
        <f t="shared" si="152"/>
        <v>1</v>
      </c>
      <c r="O966">
        <f>SUM($N$2:N966)</f>
        <v>888</v>
      </c>
      <c r="P966">
        <f>COUNT($N$2:N966)</f>
        <v>965</v>
      </c>
      <c r="Q966">
        <f t="shared" si="153"/>
        <v>92.020725388601036</v>
      </c>
      <c r="T966">
        <v>5</v>
      </c>
      <c r="U966">
        <v>5</v>
      </c>
      <c r="V966">
        <v>4</v>
      </c>
      <c r="W966">
        <f t="shared" si="154"/>
        <v>1</v>
      </c>
      <c r="X966">
        <f>SUM($W$2:W966)</f>
        <v>895</v>
      </c>
      <c r="Y966">
        <f>COUNT($W$2:W966)</f>
        <v>965</v>
      </c>
      <c r="Z966">
        <f t="shared" si="155"/>
        <v>92.746113989637308</v>
      </c>
      <c r="AC966">
        <v>49</v>
      </c>
      <c r="AD966">
        <v>49</v>
      </c>
      <c r="AE966">
        <v>43</v>
      </c>
      <c r="AF966">
        <f t="shared" si="156"/>
        <v>1</v>
      </c>
      <c r="AG966">
        <f>SUM($AF$2:AF966)</f>
        <v>916</v>
      </c>
      <c r="AH966">
        <f>COUNT($AF$2:AF966)</f>
        <v>965</v>
      </c>
      <c r="AI966">
        <f t="shared" si="157"/>
        <v>94.92227979274611</v>
      </c>
      <c r="AL966">
        <v>50</v>
      </c>
      <c r="AM966">
        <v>50</v>
      </c>
      <c r="AN966">
        <v>43</v>
      </c>
      <c r="AO966">
        <f t="shared" si="158"/>
        <v>1</v>
      </c>
      <c r="AP966">
        <f>SUM($AO$2:AO966)</f>
        <v>922</v>
      </c>
      <c r="AQ966">
        <f>COUNT($AO$2:AO966)</f>
        <v>965</v>
      </c>
      <c r="AR966">
        <f t="shared" si="159"/>
        <v>95.5440414507772</v>
      </c>
    </row>
    <row r="967" spans="2:44">
      <c r="B967">
        <v>64</v>
      </c>
      <c r="C967">
        <v>35</v>
      </c>
      <c r="D967">
        <v>4</v>
      </c>
      <c r="E967">
        <f t="shared" si="150"/>
        <v>1</v>
      </c>
      <c r="F967">
        <f>SUM($E$2:E967)</f>
        <v>964</v>
      </c>
      <c r="G967">
        <f>COUNT($E$2:E967)</f>
        <v>966</v>
      </c>
      <c r="H967">
        <f t="shared" si="151"/>
        <v>99.792960662525871</v>
      </c>
      <c r="K967">
        <v>5</v>
      </c>
      <c r="L967">
        <v>5</v>
      </c>
      <c r="M967">
        <v>4</v>
      </c>
      <c r="N967">
        <f t="shared" si="152"/>
        <v>1</v>
      </c>
      <c r="O967">
        <f>SUM($N$2:N967)</f>
        <v>889</v>
      </c>
      <c r="P967">
        <f>COUNT($N$2:N967)</f>
        <v>966</v>
      </c>
      <c r="Q967">
        <f t="shared" si="153"/>
        <v>92.028985507246375</v>
      </c>
      <c r="T967">
        <v>5</v>
      </c>
      <c r="U967">
        <v>5</v>
      </c>
      <c r="V967">
        <v>4</v>
      </c>
      <c r="W967">
        <f t="shared" si="154"/>
        <v>1</v>
      </c>
      <c r="X967">
        <f>SUM($W$2:W967)</f>
        <v>896</v>
      </c>
      <c r="Y967">
        <f>COUNT($W$2:W967)</f>
        <v>966</v>
      </c>
      <c r="Z967">
        <f t="shared" si="155"/>
        <v>92.753623188405797</v>
      </c>
      <c r="AC967">
        <v>49</v>
      </c>
      <c r="AD967">
        <v>49</v>
      </c>
      <c r="AE967">
        <v>38</v>
      </c>
      <c r="AF967">
        <f t="shared" si="156"/>
        <v>1</v>
      </c>
      <c r="AG967">
        <f>SUM($AF$2:AF967)</f>
        <v>917</v>
      </c>
      <c r="AH967">
        <f>COUNT($AF$2:AF967)</f>
        <v>966</v>
      </c>
      <c r="AI967">
        <f t="shared" si="157"/>
        <v>94.927536231884062</v>
      </c>
      <c r="AL967">
        <v>50</v>
      </c>
      <c r="AM967">
        <v>50</v>
      </c>
      <c r="AN967">
        <v>38</v>
      </c>
      <c r="AO967">
        <f t="shared" si="158"/>
        <v>1</v>
      </c>
      <c r="AP967">
        <f>SUM($AO$2:AO967)</f>
        <v>923</v>
      </c>
      <c r="AQ967">
        <f>COUNT($AO$2:AO967)</f>
        <v>966</v>
      </c>
      <c r="AR967">
        <f t="shared" si="159"/>
        <v>95.54865424430642</v>
      </c>
    </row>
    <row r="968" spans="2:44">
      <c r="B968">
        <v>64</v>
      </c>
      <c r="C968">
        <v>35</v>
      </c>
      <c r="D968">
        <v>3</v>
      </c>
      <c r="E968">
        <f t="shared" si="150"/>
        <v>1</v>
      </c>
      <c r="F968">
        <f>SUM($E$2:E968)</f>
        <v>965</v>
      </c>
      <c r="G968">
        <f>COUNT($E$2:E968)</f>
        <v>967</v>
      </c>
      <c r="H968">
        <f t="shared" si="151"/>
        <v>99.793174767321617</v>
      </c>
      <c r="K968">
        <v>5</v>
      </c>
      <c r="L968">
        <v>5</v>
      </c>
      <c r="M968">
        <v>3</v>
      </c>
      <c r="N968">
        <f t="shared" si="152"/>
        <v>1</v>
      </c>
      <c r="O968">
        <f>SUM($N$2:N968)</f>
        <v>890</v>
      </c>
      <c r="P968">
        <f>COUNT($N$2:N968)</f>
        <v>967</v>
      </c>
      <c r="Q968">
        <f t="shared" si="153"/>
        <v>92.037228541882115</v>
      </c>
      <c r="T968">
        <v>5</v>
      </c>
      <c r="U968">
        <v>5</v>
      </c>
      <c r="V968">
        <v>3</v>
      </c>
      <c r="W968">
        <f t="shared" si="154"/>
        <v>1</v>
      </c>
      <c r="X968">
        <f>SUM($W$2:W968)</f>
        <v>897</v>
      </c>
      <c r="Y968">
        <f>COUNT($W$2:W968)</f>
        <v>967</v>
      </c>
      <c r="Z968">
        <f t="shared" si="155"/>
        <v>92.761116856256464</v>
      </c>
      <c r="AC968">
        <v>49</v>
      </c>
      <c r="AD968">
        <v>49</v>
      </c>
      <c r="AE968">
        <v>41</v>
      </c>
      <c r="AF968">
        <f t="shared" si="156"/>
        <v>1</v>
      </c>
      <c r="AG968">
        <f>SUM($AF$2:AF968)</f>
        <v>918</v>
      </c>
      <c r="AH968">
        <f>COUNT($AF$2:AF968)</f>
        <v>967</v>
      </c>
      <c r="AI968">
        <f t="shared" si="157"/>
        <v>94.932781799379526</v>
      </c>
      <c r="AL968">
        <v>50</v>
      </c>
      <c r="AM968">
        <v>50</v>
      </c>
      <c r="AN968">
        <v>41</v>
      </c>
      <c r="AO968">
        <f t="shared" si="158"/>
        <v>1</v>
      </c>
      <c r="AP968">
        <f>SUM($AO$2:AO968)</f>
        <v>924</v>
      </c>
      <c r="AQ968">
        <f>COUNT($AO$2:AO968)</f>
        <v>967</v>
      </c>
      <c r="AR968">
        <f t="shared" si="159"/>
        <v>95.553257497414691</v>
      </c>
    </row>
    <row r="969" spans="2:44">
      <c r="B969">
        <v>64</v>
      </c>
      <c r="C969">
        <v>35</v>
      </c>
      <c r="D969">
        <v>4</v>
      </c>
      <c r="E969">
        <f t="shared" si="150"/>
        <v>1</v>
      </c>
      <c r="F969">
        <f>SUM($E$2:E969)</f>
        <v>966</v>
      </c>
      <c r="G969">
        <f>COUNT($E$2:E969)</f>
        <v>968</v>
      </c>
      <c r="H969">
        <f t="shared" si="151"/>
        <v>99.793388429752056</v>
      </c>
      <c r="K969">
        <v>5</v>
      </c>
      <c r="L969">
        <v>5</v>
      </c>
      <c r="M969">
        <v>4</v>
      </c>
      <c r="N969">
        <f t="shared" si="152"/>
        <v>1</v>
      </c>
      <c r="O969">
        <f>SUM($N$2:N969)</f>
        <v>891</v>
      </c>
      <c r="P969">
        <f>COUNT($N$2:N969)</f>
        <v>968</v>
      </c>
      <c r="Q969">
        <f t="shared" si="153"/>
        <v>92.045454545454547</v>
      </c>
      <c r="T969">
        <v>5</v>
      </c>
      <c r="U969">
        <v>5</v>
      </c>
      <c r="V969">
        <v>4</v>
      </c>
      <c r="W969">
        <f t="shared" si="154"/>
        <v>1</v>
      </c>
      <c r="X969">
        <f>SUM($W$2:W969)</f>
        <v>898</v>
      </c>
      <c r="Y969">
        <f>COUNT($W$2:W969)</f>
        <v>968</v>
      </c>
      <c r="Z969">
        <f t="shared" si="155"/>
        <v>92.768595041322314</v>
      </c>
      <c r="AC969">
        <v>49</v>
      </c>
      <c r="AD969">
        <v>49</v>
      </c>
      <c r="AE969">
        <v>37</v>
      </c>
      <c r="AF969">
        <f t="shared" si="156"/>
        <v>1</v>
      </c>
      <c r="AG969">
        <f>SUM($AF$2:AF969)</f>
        <v>919</v>
      </c>
      <c r="AH969">
        <f>COUNT($AF$2:AF969)</f>
        <v>968</v>
      </c>
      <c r="AI969">
        <f t="shared" si="157"/>
        <v>94.938016528925615</v>
      </c>
      <c r="AL969">
        <v>50</v>
      </c>
      <c r="AM969">
        <v>50</v>
      </c>
      <c r="AN969">
        <v>37</v>
      </c>
      <c r="AO969">
        <f t="shared" si="158"/>
        <v>1</v>
      </c>
      <c r="AP969">
        <f>SUM($AO$2:AO969)</f>
        <v>925</v>
      </c>
      <c r="AQ969">
        <f>COUNT($AO$2:AO969)</f>
        <v>968</v>
      </c>
      <c r="AR969">
        <f t="shared" si="159"/>
        <v>95.557851239669418</v>
      </c>
    </row>
    <row r="970" spans="2:44">
      <c r="B970">
        <v>64</v>
      </c>
      <c r="C970">
        <v>35</v>
      </c>
      <c r="D970">
        <v>3</v>
      </c>
      <c r="E970">
        <f t="shared" si="150"/>
        <v>1</v>
      </c>
      <c r="F970">
        <f>SUM($E$2:E970)</f>
        <v>967</v>
      </c>
      <c r="G970">
        <f>COUNT($E$2:E970)</f>
        <v>969</v>
      </c>
      <c r="H970">
        <f t="shared" si="151"/>
        <v>99.79360165118679</v>
      </c>
      <c r="K970">
        <v>5</v>
      </c>
      <c r="L970">
        <v>5</v>
      </c>
      <c r="M970">
        <v>3</v>
      </c>
      <c r="N970">
        <f t="shared" si="152"/>
        <v>1</v>
      </c>
      <c r="O970">
        <f>SUM($N$2:N970)</f>
        <v>892</v>
      </c>
      <c r="P970">
        <f>COUNT($N$2:N970)</f>
        <v>969</v>
      </c>
      <c r="Q970">
        <f t="shared" si="153"/>
        <v>92.053663570691441</v>
      </c>
      <c r="T970">
        <v>5</v>
      </c>
      <c r="U970">
        <v>5</v>
      </c>
      <c r="V970">
        <v>3</v>
      </c>
      <c r="W970">
        <f t="shared" si="154"/>
        <v>1</v>
      </c>
      <c r="X970">
        <f>SUM($W$2:W970)</f>
        <v>899</v>
      </c>
      <c r="Y970">
        <f>COUNT($W$2:W970)</f>
        <v>969</v>
      </c>
      <c r="Z970">
        <f t="shared" si="155"/>
        <v>92.776057791537667</v>
      </c>
      <c r="AC970">
        <v>49</v>
      </c>
      <c r="AD970">
        <v>49</v>
      </c>
      <c r="AE970">
        <v>33</v>
      </c>
      <c r="AF970">
        <f t="shared" si="156"/>
        <v>1</v>
      </c>
      <c r="AG970">
        <f>SUM($AF$2:AF970)</f>
        <v>920</v>
      </c>
      <c r="AH970">
        <f>COUNT($AF$2:AF970)</f>
        <v>969</v>
      </c>
      <c r="AI970">
        <f t="shared" si="157"/>
        <v>94.943240454076374</v>
      </c>
      <c r="AL970">
        <v>50</v>
      </c>
      <c r="AM970">
        <v>50</v>
      </c>
      <c r="AN970">
        <v>33</v>
      </c>
      <c r="AO970">
        <f t="shared" si="158"/>
        <v>1</v>
      </c>
      <c r="AP970">
        <f>SUM($AO$2:AO970)</f>
        <v>926</v>
      </c>
      <c r="AQ970">
        <f>COUNT($AO$2:AO970)</f>
        <v>969</v>
      </c>
      <c r="AR970">
        <f t="shared" si="159"/>
        <v>95.562435500516003</v>
      </c>
    </row>
    <row r="971" spans="2:44">
      <c r="B971">
        <v>64</v>
      </c>
      <c r="C971">
        <v>35</v>
      </c>
      <c r="D971">
        <v>4</v>
      </c>
      <c r="E971">
        <f t="shared" si="150"/>
        <v>1</v>
      </c>
      <c r="F971">
        <f>SUM($E$2:E971)</f>
        <v>968</v>
      </c>
      <c r="G971">
        <f>COUNT($E$2:E971)</f>
        <v>970</v>
      </c>
      <c r="H971">
        <f t="shared" si="151"/>
        <v>99.793814432989691</v>
      </c>
      <c r="K971">
        <v>5</v>
      </c>
      <c r="L971">
        <v>5</v>
      </c>
      <c r="M971">
        <v>4</v>
      </c>
      <c r="N971">
        <f t="shared" si="152"/>
        <v>1</v>
      </c>
      <c r="O971">
        <f>SUM($N$2:N971)</f>
        <v>893</v>
      </c>
      <c r="P971">
        <f>COUNT($N$2:N971)</f>
        <v>970</v>
      </c>
      <c r="Q971">
        <f t="shared" si="153"/>
        <v>92.061855670103085</v>
      </c>
      <c r="T971">
        <v>5</v>
      </c>
      <c r="U971">
        <v>5</v>
      </c>
      <c r="V971">
        <v>4</v>
      </c>
      <c r="W971">
        <f t="shared" si="154"/>
        <v>1</v>
      </c>
      <c r="X971">
        <f>SUM($W$2:W971)</f>
        <v>900</v>
      </c>
      <c r="Y971">
        <f>COUNT($W$2:W971)</f>
        <v>970</v>
      </c>
      <c r="Z971">
        <f t="shared" si="155"/>
        <v>92.783505154639172</v>
      </c>
      <c r="AC971">
        <v>49</v>
      </c>
      <c r="AD971">
        <v>49</v>
      </c>
      <c r="AE971">
        <v>37</v>
      </c>
      <c r="AF971">
        <f t="shared" si="156"/>
        <v>1</v>
      </c>
      <c r="AG971">
        <f>SUM($AF$2:AF971)</f>
        <v>921</v>
      </c>
      <c r="AH971">
        <f>COUNT($AF$2:AF971)</f>
        <v>970</v>
      </c>
      <c r="AI971">
        <f t="shared" si="157"/>
        <v>94.948453608247419</v>
      </c>
      <c r="AL971">
        <v>50</v>
      </c>
      <c r="AM971">
        <v>50</v>
      </c>
      <c r="AN971">
        <v>37</v>
      </c>
      <c r="AO971">
        <f t="shared" si="158"/>
        <v>1</v>
      </c>
      <c r="AP971">
        <f>SUM($AO$2:AO971)</f>
        <v>927</v>
      </c>
      <c r="AQ971">
        <f>COUNT($AO$2:AO971)</f>
        <v>970</v>
      </c>
      <c r="AR971">
        <f t="shared" si="159"/>
        <v>95.567010309278359</v>
      </c>
    </row>
    <row r="972" spans="2:44">
      <c r="B972">
        <v>64</v>
      </c>
      <c r="C972">
        <v>35</v>
      </c>
      <c r="D972">
        <v>4</v>
      </c>
      <c r="E972">
        <f t="shared" si="150"/>
        <v>1</v>
      </c>
      <c r="F972">
        <f>SUM($E$2:E972)</f>
        <v>969</v>
      </c>
      <c r="G972">
        <f>COUNT($E$2:E972)</f>
        <v>971</v>
      </c>
      <c r="H972">
        <f t="shared" si="151"/>
        <v>99.794026776519047</v>
      </c>
      <c r="K972">
        <v>5</v>
      </c>
      <c r="L972">
        <v>5</v>
      </c>
      <c r="M972">
        <v>4</v>
      </c>
      <c r="N972">
        <f t="shared" si="152"/>
        <v>1</v>
      </c>
      <c r="O972">
        <f>SUM($N$2:N972)</f>
        <v>894</v>
      </c>
      <c r="P972">
        <f>COUNT($N$2:N972)</f>
        <v>971</v>
      </c>
      <c r="Q972">
        <f t="shared" si="153"/>
        <v>92.070030895983521</v>
      </c>
      <c r="T972">
        <v>5</v>
      </c>
      <c r="U972">
        <v>5</v>
      </c>
      <c r="V972">
        <v>4</v>
      </c>
      <c r="W972">
        <f t="shared" si="154"/>
        <v>1</v>
      </c>
      <c r="X972">
        <f>SUM($W$2:W972)</f>
        <v>901</v>
      </c>
      <c r="Y972">
        <f>COUNT($W$2:W972)</f>
        <v>971</v>
      </c>
      <c r="Z972">
        <f t="shared" si="155"/>
        <v>92.790937178166843</v>
      </c>
      <c r="AC972">
        <v>49</v>
      </c>
      <c r="AD972">
        <v>49</v>
      </c>
      <c r="AE972">
        <v>31</v>
      </c>
      <c r="AF972">
        <f t="shared" si="156"/>
        <v>1</v>
      </c>
      <c r="AG972">
        <f>SUM($AF$2:AF972)</f>
        <v>922</v>
      </c>
      <c r="AH972">
        <f>COUNT($AF$2:AF972)</f>
        <v>971</v>
      </c>
      <c r="AI972">
        <f t="shared" si="157"/>
        <v>94.953656024716778</v>
      </c>
      <c r="AL972">
        <v>50</v>
      </c>
      <c r="AM972">
        <v>50</v>
      </c>
      <c r="AN972">
        <v>31</v>
      </c>
      <c r="AO972">
        <f t="shared" si="158"/>
        <v>1</v>
      </c>
      <c r="AP972">
        <f>SUM($AO$2:AO972)</f>
        <v>928</v>
      </c>
      <c r="AQ972">
        <f>COUNT($AO$2:AO972)</f>
        <v>971</v>
      </c>
      <c r="AR972">
        <f t="shared" si="159"/>
        <v>95.571575695159623</v>
      </c>
    </row>
    <row r="973" spans="2:44">
      <c r="B973">
        <v>64</v>
      </c>
      <c r="C973">
        <v>35</v>
      </c>
      <c r="D973">
        <v>4</v>
      </c>
      <c r="E973">
        <f t="shared" si="150"/>
        <v>1</v>
      </c>
      <c r="F973">
        <f>SUM($E$2:E973)</f>
        <v>970</v>
      </c>
      <c r="G973">
        <f>COUNT($E$2:E973)</f>
        <v>972</v>
      </c>
      <c r="H973">
        <f t="shared" si="151"/>
        <v>99.794238683127574</v>
      </c>
      <c r="K973">
        <v>5</v>
      </c>
      <c r="L973">
        <v>5</v>
      </c>
      <c r="M973">
        <v>4</v>
      </c>
      <c r="N973">
        <f t="shared" si="152"/>
        <v>1</v>
      </c>
      <c r="O973">
        <f>SUM($N$2:N973)</f>
        <v>895</v>
      </c>
      <c r="P973">
        <f>COUNT($N$2:N973)</f>
        <v>972</v>
      </c>
      <c r="Q973">
        <f t="shared" si="153"/>
        <v>92.078189300411523</v>
      </c>
      <c r="T973">
        <v>5</v>
      </c>
      <c r="U973">
        <v>5</v>
      </c>
      <c r="V973">
        <v>4</v>
      </c>
      <c r="W973">
        <f t="shared" si="154"/>
        <v>1</v>
      </c>
      <c r="X973">
        <f>SUM($W$2:W973)</f>
        <v>902</v>
      </c>
      <c r="Y973">
        <f>COUNT($W$2:W973)</f>
        <v>972</v>
      </c>
      <c r="Z973">
        <f t="shared" si="155"/>
        <v>92.798353909465021</v>
      </c>
      <c r="AC973">
        <v>49</v>
      </c>
      <c r="AD973">
        <v>49</v>
      </c>
      <c r="AE973">
        <v>33</v>
      </c>
      <c r="AF973">
        <f t="shared" si="156"/>
        <v>1</v>
      </c>
      <c r="AG973">
        <f>SUM($AF$2:AF973)</f>
        <v>923</v>
      </c>
      <c r="AH973">
        <f>COUNT($AF$2:AF973)</f>
        <v>972</v>
      </c>
      <c r="AI973">
        <f t="shared" si="157"/>
        <v>94.958847736625515</v>
      </c>
      <c r="AL973">
        <v>50</v>
      </c>
      <c r="AM973">
        <v>50</v>
      </c>
      <c r="AN973">
        <v>33</v>
      </c>
      <c r="AO973">
        <f t="shared" si="158"/>
        <v>1</v>
      </c>
      <c r="AP973">
        <f>SUM($AO$2:AO973)</f>
        <v>929</v>
      </c>
      <c r="AQ973">
        <f>COUNT($AO$2:AO973)</f>
        <v>972</v>
      </c>
      <c r="AR973">
        <f t="shared" si="159"/>
        <v>95.576131687242793</v>
      </c>
    </row>
    <row r="974" spans="2:44">
      <c r="B974">
        <v>64</v>
      </c>
      <c r="C974">
        <v>35</v>
      </c>
      <c r="D974">
        <v>4</v>
      </c>
      <c r="E974">
        <f t="shared" si="150"/>
        <v>1</v>
      </c>
      <c r="F974">
        <f>SUM($E$2:E974)</f>
        <v>971</v>
      </c>
      <c r="G974">
        <f>COUNT($E$2:E974)</f>
        <v>973</v>
      </c>
      <c r="H974">
        <f t="shared" si="151"/>
        <v>99.794450154162391</v>
      </c>
      <c r="K974">
        <v>5</v>
      </c>
      <c r="L974">
        <v>5</v>
      </c>
      <c r="M974">
        <v>4</v>
      </c>
      <c r="N974">
        <f t="shared" si="152"/>
        <v>1</v>
      </c>
      <c r="O974">
        <f>SUM($N$2:N974)</f>
        <v>896</v>
      </c>
      <c r="P974">
        <f>COUNT($N$2:N974)</f>
        <v>973</v>
      </c>
      <c r="Q974">
        <f t="shared" si="153"/>
        <v>92.086330935251809</v>
      </c>
      <c r="T974">
        <v>5</v>
      </c>
      <c r="U974">
        <v>5</v>
      </c>
      <c r="V974">
        <v>4</v>
      </c>
      <c r="W974">
        <f t="shared" si="154"/>
        <v>1</v>
      </c>
      <c r="X974">
        <f>SUM($W$2:W974)</f>
        <v>903</v>
      </c>
      <c r="Y974">
        <f>COUNT($W$2:W974)</f>
        <v>973</v>
      </c>
      <c r="Z974">
        <f t="shared" si="155"/>
        <v>92.805755395683448</v>
      </c>
      <c r="AC974">
        <v>49</v>
      </c>
      <c r="AD974">
        <v>49</v>
      </c>
      <c r="AE974">
        <v>51</v>
      </c>
      <c r="AF974">
        <f t="shared" si="156"/>
        <v>0</v>
      </c>
      <c r="AG974">
        <f>SUM($AF$2:AF974)</f>
        <v>923</v>
      </c>
      <c r="AH974">
        <f>COUNT($AF$2:AF974)</f>
        <v>973</v>
      </c>
      <c r="AI974">
        <f t="shared" si="157"/>
        <v>94.861253854059612</v>
      </c>
      <c r="AL974">
        <v>50</v>
      </c>
      <c r="AM974">
        <v>50</v>
      </c>
      <c r="AN974">
        <v>51</v>
      </c>
      <c r="AO974">
        <f t="shared" si="158"/>
        <v>0</v>
      </c>
      <c r="AP974">
        <f>SUM($AO$2:AO974)</f>
        <v>929</v>
      </c>
      <c r="AQ974">
        <f>COUNT($AO$2:AO974)</f>
        <v>973</v>
      </c>
      <c r="AR974">
        <f t="shared" si="159"/>
        <v>95.477903391572454</v>
      </c>
    </row>
    <row r="975" spans="2:44">
      <c r="B975">
        <v>64</v>
      </c>
      <c r="C975">
        <v>35</v>
      </c>
      <c r="D975">
        <v>4</v>
      </c>
      <c r="E975">
        <f t="shared" si="150"/>
        <v>1</v>
      </c>
      <c r="F975">
        <f>SUM($E$2:E975)</f>
        <v>972</v>
      </c>
      <c r="G975">
        <f>COUNT($E$2:E975)</f>
        <v>974</v>
      </c>
      <c r="H975">
        <f t="shared" si="151"/>
        <v>99.794661190965101</v>
      </c>
      <c r="K975">
        <v>5</v>
      </c>
      <c r="L975">
        <v>5</v>
      </c>
      <c r="M975">
        <v>4</v>
      </c>
      <c r="N975">
        <f t="shared" si="152"/>
        <v>1</v>
      </c>
      <c r="O975">
        <f>SUM($N$2:N975)</f>
        <v>897</v>
      </c>
      <c r="P975">
        <f>COUNT($N$2:N975)</f>
        <v>974</v>
      </c>
      <c r="Q975">
        <f t="shared" si="153"/>
        <v>92.094455852156059</v>
      </c>
      <c r="T975">
        <v>5</v>
      </c>
      <c r="U975">
        <v>5</v>
      </c>
      <c r="V975">
        <v>4</v>
      </c>
      <c r="W975">
        <f t="shared" si="154"/>
        <v>1</v>
      </c>
      <c r="X975">
        <f>SUM($W$2:W975)</f>
        <v>904</v>
      </c>
      <c r="Y975">
        <f>COUNT($W$2:W975)</f>
        <v>974</v>
      </c>
      <c r="Z975">
        <f t="shared" si="155"/>
        <v>92.813141683778227</v>
      </c>
      <c r="AC975">
        <v>49</v>
      </c>
      <c r="AD975">
        <v>49</v>
      </c>
      <c r="AE975">
        <v>35</v>
      </c>
      <c r="AF975">
        <f t="shared" si="156"/>
        <v>1</v>
      </c>
      <c r="AG975">
        <f>SUM($AF$2:AF975)</f>
        <v>924</v>
      </c>
      <c r="AH975">
        <f>COUNT($AF$2:AF975)</f>
        <v>974</v>
      </c>
      <c r="AI975">
        <f t="shared" si="157"/>
        <v>94.866529774127301</v>
      </c>
      <c r="AL975">
        <v>49</v>
      </c>
      <c r="AM975">
        <v>49</v>
      </c>
      <c r="AN975">
        <v>35</v>
      </c>
      <c r="AO975">
        <f t="shared" si="158"/>
        <v>1</v>
      </c>
      <c r="AP975">
        <f>SUM($AO$2:AO975)</f>
        <v>930</v>
      </c>
      <c r="AQ975">
        <f>COUNT($AO$2:AO975)</f>
        <v>974</v>
      </c>
      <c r="AR975">
        <f t="shared" si="159"/>
        <v>95.482546201232026</v>
      </c>
    </row>
    <row r="976" spans="2:44">
      <c r="B976">
        <v>64</v>
      </c>
      <c r="C976">
        <v>35</v>
      </c>
      <c r="D976">
        <v>3</v>
      </c>
      <c r="E976">
        <f t="shared" si="150"/>
        <v>1</v>
      </c>
      <c r="F976">
        <f>SUM($E$2:E976)</f>
        <v>973</v>
      </c>
      <c r="G976">
        <f>COUNT($E$2:E976)</f>
        <v>975</v>
      </c>
      <c r="H976">
        <f t="shared" si="151"/>
        <v>99.794871794871796</v>
      </c>
      <c r="K976">
        <v>5</v>
      </c>
      <c r="L976">
        <v>5</v>
      </c>
      <c r="M976">
        <v>3</v>
      </c>
      <c r="N976">
        <f t="shared" si="152"/>
        <v>1</v>
      </c>
      <c r="O976">
        <f>SUM($N$2:N976)</f>
        <v>898</v>
      </c>
      <c r="P976">
        <f>COUNT($N$2:N976)</f>
        <v>975</v>
      </c>
      <c r="Q976">
        <f t="shared" si="153"/>
        <v>92.102564102564102</v>
      </c>
      <c r="T976">
        <v>5</v>
      </c>
      <c r="U976">
        <v>5</v>
      </c>
      <c r="V976">
        <v>3</v>
      </c>
      <c r="W976">
        <f t="shared" si="154"/>
        <v>1</v>
      </c>
      <c r="X976">
        <f>SUM($W$2:W976)</f>
        <v>905</v>
      </c>
      <c r="Y976">
        <f>COUNT($W$2:W976)</f>
        <v>975</v>
      </c>
      <c r="Z976">
        <f t="shared" si="155"/>
        <v>92.820512820512818</v>
      </c>
      <c r="AC976">
        <v>49</v>
      </c>
      <c r="AD976">
        <v>49</v>
      </c>
      <c r="AE976">
        <v>43</v>
      </c>
      <c r="AF976">
        <f t="shared" si="156"/>
        <v>1</v>
      </c>
      <c r="AG976">
        <f>SUM($AF$2:AF976)</f>
        <v>925</v>
      </c>
      <c r="AH976">
        <f>COUNT($AF$2:AF976)</f>
        <v>975</v>
      </c>
      <c r="AI976">
        <f t="shared" si="157"/>
        <v>94.871794871794862</v>
      </c>
      <c r="AL976">
        <v>49</v>
      </c>
      <c r="AM976">
        <v>49</v>
      </c>
      <c r="AN976">
        <v>43</v>
      </c>
      <c r="AO976">
        <f t="shared" si="158"/>
        <v>1</v>
      </c>
      <c r="AP976">
        <f>SUM($AO$2:AO976)</f>
        <v>931</v>
      </c>
      <c r="AQ976">
        <f>COUNT($AO$2:AO976)</f>
        <v>975</v>
      </c>
      <c r="AR976">
        <f t="shared" si="159"/>
        <v>95.487179487179489</v>
      </c>
    </row>
    <row r="977" spans="2:44">
      <c r="B977">
        <v>64</v>
      </c>
      <c r="C977">
        <v>35</v>
      </c>
      <c r="D977">
        <v>4</v>
      </c>
      <c r="E977">
        <f t="shared" si="150"/>
        <v>1</v>
      </c>
      <c r="F977">
        <f>SUM($E$2:E977)</f>
        <v>974</v>
      </c>
      <c r="G977">
        <f>COUNT($E$2:E977)</f>
        <v>976</v>
      </c>
      <c r="H977">
        <f t="shared" si="151"/>
        <v>99.795081967213122</v>
      </c>
      <c r="K977">
        <v>5</v>
      </c>
      <c r="L977">
        <v>5</v>
      </c>
      <c r="M977">
        <v>4</v>
      </c>
      <c r="N977">
        <f t="shared" si="152"/>
        <v>1</v>
      </c>
      <c r="O977">
        <f>SUM($N$2:N977)</f>
        <v>899</v>
      </c>
      <c r="P977">
        <f>COUNT($N$2:N977)</f>
        <v>976</v>
      </c>
      <c r="Q977">
        <f t="shared" si="153"/>
        <v>92.110655737704917</v>
      </c>
      <c r="T977">
        <v>5</v>
      </c>
      <c r="U977">
        <v>5</v>
      </c>
      <c r="V977">
        <v>4</v>
      </c>
      <c r="W977">
        <f t="shared" si="154"/>
        <v>1</v>
      </c>
      <c r="X977">
        <f>SUM($W$2:W977)</f>
        <v>906</v>
      </c>
      <c r="Y977">
        <f>COUNT($W$2:W977)</f>
        <v>976</v>
      </c>
      <c r="Z977">
        <f t="shared" si="155"/>
        <v>92.827868852459019</v>
      </c>
      <c r="AC977">
        <v>49</v>
      </c>
      <c r="AD977">
        <v>49</v>
      </c>
      <c r="AE977">
        <v>34</v>
      </c>
      <c r="AF977">
        <f t="shared" si="156"/>
        <v>1</v>
      </c>
      <c r="AG977">
        <f>SUM($AF$2:AF977)</f>
        <v>926</v>
      </c>
      <c r="AH977">
        <f>COUNT($AF$2:AF977)</f>
        <v>976</v>
      </c>
      <c r="AI977">
        <f t="shared" si="157"/>
        <v>94.877049180327873</v>
      </c>
      <c r="AL977">
        <v>49</v>
      </c>
      <c r="AM977">
        <v>49</v>
      </c>
      <c r="AN977">
        <v>34</v>
      </c>
      <c r="AO977">
        <f t="shared" si="158"/>
        <v>1</v>
      </c>
      <c r="AP977">
        <f>SUM($AO$2:AO977)</f>
        <v>932</v>
      </c>
      <c r="AQ977">
        <f>COUNT($AO$2:AO977)</f>
        <v>976</v>
      </c>
      <c r="AR977">
        <f t="shared" si="159"/>
        <v>95.491803278688522</v>
      </c>
    </row>
    <row r="978" spans="2:44">
      <c r="B978">
        <v>64</v>
      </c>
      <c r="C978">
        <v>35</v>
      </c>
      <c r="D978">
        <v>4</v>
      </c>
      <c r="E978">
        <f t="shared" si="150"/>
        <v>1</v>
      </c>
      <c r="F978">
        <f>SUM($E$2:E978)</f>
        <v>975</v>
      </c>
      <c r="G978">
        <f>COUNT($E$2:E978)</f>
        <v>977</v>
      </c>
      <c r="H978">
        <f t="shared" si="151"/>
        <v>99.795291709314228</v>
      </c>
      <c r="K978">
        <v>5</v>
      </c>
      <c r="L978">
        <v>5</v>
      </c>
      <c r="M978">
        <v>4</v>
      </c>
      <c r="N978">
        <f t="shared" si="152"/>
        <v>1</v>
      </c>
      <c r="O978">
        <f>SUM($N$2:N978)</f>
        <v>900</v>
      </c>
      <c r="P978">
        <f>COUNT($N$2:N978)</f>
        <v>977</v>
      </c>
      <c r="Q978">
        <f t="shared" si="153"/>
        <v>92.118730808597746</v>
      </c>
      <c r="T978">
        <v>5</v>
      </c>
      <c r="U978">
        <v>5</v>
      </c>
      <c r="V978">
        <v>4</v>
      </c>
      <c r="W978">
        <f t="shared" si="154"/>
        <v>1</v>
      </c>
      <c r="X978">
        <f>SUM($W$2:W978)</f>
        <v>907</v>
      </c>
      <c r="Y978">
        <f>COUNT($W$2:W978)</f>
        <v>977</v>
      </c>
      <c r="Z978">
        <f t="shared" si="155"/>
        <v>92.83520982599795</v>
      </c>
      <c r="AC978">
        <v>49</v>
      </c>
      <c r="AD978">
        <v>49</v>
      </c>
      <c r="AE978">
        <v>37</v>
      </c>
      <c r="AF978">
        <f t="shared" si="156"/>
        <v>1</v>
      </c>
      <c r="AG978">
        <f>SUM($AF$2:AF978)</f>
        <v>927</v>
      </c>
      <c r="AH978">
        <f>COUNT($AF$2:AF978)</f>
        <v>977</v>
      </c>
      <c r="AI978">
        <f t="shared" si="157"/>
        <v>94.882292732855674</v>
      </c>
      <c r="AL978">
        <v>49</v>
      </c>
      <c r="AM978">
        <v>49</v>
      </c>
      <c r="AN978">
        <v>37</v>
      </c>
      <c r="AO978">
        <f t="shared" si="158"/>
        <v>1</v>
      </c>
      <c r="AP978">
        <f>SUM($AO$2:AO978)</f>
        <v>933</v>
      </c>
      <c r="AQ978">
        <f>COUNT($AO$2:AO978)</f>
        <v>977</v>
      </c>
      <c r="AR978">
        <f t="shared" si="159"/>
        <v>95.496417604912992</v>
      </c>
    </row>
    <row r="979" spans="2:44">
      <c r="B979">
        <v>65</v>
      </c>
      <c r="C979">
        <v>36</v>
      </c>
      <c r="D979">
        <v>6</v>
      </c>
      <c r="E979">
        <f t="shared" si="150"/>
        <v>1</v>
      </c>
      <c r="F979">
        <f>SUM($E$2:E979)</f>
        <v>976</v>
      </c>
      <c r="G979">
        <f>COUNT($E$2:E979)</f>
        <v>978</v>
      </c>
      <c r="H979">
        <f t="shared" si="151"/>
        <v>99.795501022494889</v>
      </c>
      <c r="K979">
        <v>5</v>
      </c>
      <c r="L979">
        <v>5</v>
      </c>
      <c r="M979">
        <v>6</v>
      </c>
      <c r="N979">
        <f t="shared" si="152"/>
        <v>0</v>
      </c>
      <c r="O979">
        <f>SUM($N$2:N979)</f>
        <v>900</v>
      </c>
      <c r="P979">
        <f>COUNT($N$2:N979)</f>
        <v>978</v>
      </c>
      <c r="Q979">
        <f t="shared" si="153"/>
        <v>92.024539877300612</v>
      </c>
      <c r="T979">
        <v>5</v>
      </c>
      <c r="U979">
        <v>5</v>
      </c>
      <c r="V979">
        <v>6</v>
      </c>
      <c r="W979">
        <f t="shared" si="154"/>
        <v>0</v>
      </c>
      <c r="X979">
        <f>SUM($W$2:W979)</f>
        <v>907</v>
      </c>
      <c r="Y979">
        <f>COUNT($W$2:W979)</f>
        <v>978</v>
      </c>
      <c r="Z979">
        <f t="shared" si="155"/>
        <v>92.740286298568506</v>
      </c>
      <c r="AC979">
        <v>49</v>
      </c>
      <c r="AD979">
        <v>49</v>
      </c>
      <c r="AE979">
        <v>33</v>
      </c>
      <c r="AF979">
        <f t="shared" si="156"/>
        <v>1</v>
      </c>
      <c r="AG979">
        <f>SUM($AF$2:AF979)</f>
        <v>928</v>
      </c>
      <c r="AH979">
        <f>COUNT($AF$2:AF979)</f>
        <v>978</v>
      </c>
      <c r="AI979">
        <f t="shared" si="157"/>
        <v>94.88752556237219</v>
      </c>
      <c r="AL979">
        <v>49</v>
      </c>
      <c r="AM979">
        <v>49</v>
      </c>
      <c r="AN979">
        <v>33</v>
      </c>
      <c r="AO979">
        <f t="shared" si="158"/>
        <v>1</v>
      </c>
      <c r="AP979">
        <f>SUM($AO$2:AO979)</f>
        <v>934</v>
      </c>
      <c r="AQ979">
        <f>COUNT($AO$2:AO979)</f>
        <v>978</v>
      </c>
      <c r="AR979">
        <f t="shared" si="159"/>
        <v>95.501022494887522</v>
      </c>
    </row>
    <row r="980" spans="2:44">
      <c r="B980">
        <v>65</v>
      </c>
      <c r="C980">
        <v>36</v>
      </c>
      <c r="D980">
        <v>4</v>
      </c>
      <c r="E980">
        <f t="shared" si="150"/>
        <v>1</v>
      </c>
      <c r="F980">
        <f>SUM($E$2:E980)</f>
        <v>977</v>
      </c>
      <c r="G980">
        <f>COUNT($E$2:E980)</f>
        <v>979</v>
      </c>
      <c r="H980">
        <f t="shared" si="151"/>
        <v>99.795709908069469</v>
      </c>
      <c r="K980">
        <v>5</v>
      </c>
      <c r="L980">
        <v>5</v>
      </c>
      <c r="M980">
        <v>4</v>
      </c>
      <c r="N980">
        <f t="shared" si="152"/>
        <v>1</v>
      </c>
      <c r="O980">
        <f>SUM($N$2:N980)</f>
        <v>901</v>
      </c>
      <c r="P980">
        <f>COUNT($N$2:N980)</f>
        <v>979</v>
      </c>
      <c r="Q980">
        <f t="shared" si="153"/>
        <v>92.032686414708891</v>
      </c>
      <c r="T980">
        <v>5</v>
      </c>
      <c r="U980">
        <v>5</v>
      </c>
      <c r="V980">
        <v>4</v>
      </c>
      <c r="W980">
        <f t="shared" si="154"/>
        <v>1</v>
      </c>
      <c r="X980">
        <f>SUM($W$2:W980)</f>
        <v>908</v>
      </c>
      <c r="Y980">
        <f>COUNT($W$2:W980)</f>
        <v>979</v>
      </c>
      <c r="Z980">
        <f t="shared" si="155"/>
        <v>92.747701736465785</v>
      </c>
      <c r="AC980">
        <v>49</v>
      </c>
      <c r="AD980">
        <v>49</v>
      </c>
      <c r="AE980">
        <v>69</v>
      </c>
      <c r="AF980">
        <f t="shared" si="156"/>
        <v>0</v>
      </c>
      <c r="AG980">
        <f>SUM($AF$2:AF980)</f>
        <v>928</v>
      </c>
      <c r="AH980">
        <f>COUNT($AF$2:AF980)</f>
        <v>979</v>
      </c>
      <c r="AI980">
        <f t="shared" si="157"/>
        <v>94.790602655771195</v>
      </c>
      <c r="AL980">
        <v>49</v>
      </c>
      <c r="AM980">
        <v>49</v>
      </c>
      <c r="AN980">
        <v>69</v>
      </c>
      <c r="AO980">
        <f t="shared" si="158"/>
        <v>0</v>
      </c>
      <c r="AP980">
        <f>SUM($AO$2:AO980)</f>
        <v>934</v>
      </c>
      <c r="AQ980">
        <f>COUNT($AO$2:AO980)</f>
        <v>979</v>
      </c>
      <c r="AR980">
        <f t="shared" si="159"/>
        <v>95.403472931562817</v>
      </c>
    </row>
    <row r="981" spans="2:44">
      <c r="B981">
        <v>65</v>
      </c>
      <c r="C981">
        <v>36</v>
      </c>
      <c r="D981">
        <v>4</v>
      </c>
      <c r="E981">
        <f t="shared" si="150"/>
        <v>1</v>
      </c>
      <c r="F981">
        <f>SUM($E$2:E981)</f>
        <v>978</v>
      </c>
      <c r="G981">
        <f>COUNT($E$2:E981)</f>
        <v>980</v>
      </c>
      <c r="H981">
        <f t="shared" si="151"/>
        <v>99.795918367346943</v>
      </c>
      <c r="K981">
        <v>5</v>
      </c>
      <c r="L981">
        <v>5</v>
      </c>
      <c r="M981">
        <v>4</v>
      </c>
      <c r="N981">
        <f t="shared" si="152"/>
        <v>1</v>
      </c>
      <c r="O981">
        <f>SUM($N$2:N981)</f>
        <v>902</v>
      </c>
      <c r="P981">
        <f>COUNT($N$2:N981)</f>
        <v>980</v>
      </c>
      <c r="Q981">
        <f t="shared" si="153"/>
        <v>92.040816326530617</v>
      </c>
      <c r="T981">
        <v>5</v>
      </c>
      <c r="U981">
        <v>5</v>
      </c>
      <c r="V981">
        <v>4</v>
      </c>
      <c r="W981">
        <f t="shared" si="154"/>
        <v>1</v>
      </c>
      <c r="X981">
        <f>SUM($W$2:W981)</f>
        <v>909</v>
      </c>
      <c r="Y981">
        <f>COUNT($W$2:W981)</f>
        <v>980</v>
      </c>
      <c r="Z981">
        <f t="shared" si="155"/>
        <v>92.755102040816325</v>
      </c>
      <c r="AC981">
        <v>49</v>
      </c>
      <c r="AD981">
        <v>49</v>
      </c>
      <c r="AE981">
        <v>37</v>
      </c>
      <c r="AF981">
        <f t="shared" si="156"/>
        <v>1</v>
      </c>
      <c r="AG981">
        <f>SUM($AF$2:AF981)</f>
        <v>929</v>
      </c>
      <c r="AH981">
        <f>COUNT($AF$2:AF981)</f>
        <v>980</v>
      </c>
      <c r="AI981">
        <f t="shared" si="157"/>
        <v>94.795918367346943</v>
      </c>
      <c r="AL981">
        <v>49</v>
      </c>
      <c r="AM981">
        <v>49</v>
      </c>
      <c r="AN981">
        <v>37</v>
      </c>
      <c r="AO981">
        <f t="shared" si="158"/>
        <v>1</v>
      </c>
      <c r="AP981">
        <f>SUM($AO$2:AO981)</f>
        <v>935</v>
      </c>
      <c r="AQ981">
        <f>COUNT($AO$2:AO981)</f>
        <v>980</v>
      </c>
      <c r="AR981">
        <f t="shared" si="159"/>
        <v>95.408163265306129</v>
      </c>
    </row>
    <row r="982" spans="2:44">
      <c r="B982">
        <v>65</v>
      </c>
      <c r="C982">
        <v>36</v>
      </c>
      <c r="D982">
        <v>4</v>
      </c>
      <c r="E982">
        <f t="shared" si="150"/>
        <v>1</v>
      </c>
      <c r="F982">
        <f>SUM($E$2:E982)</f>
        <v>979</v>
      </c>
      <c r="G982">
        <f>COUNT($E$2:E982)</f>
        <v>981</v>
      </c>
      <c r="H982">
        <f t="shared" si="151"/>
        <v>99.796126401630985</v>
      </c>
      <c r="K982">
        <v>5</v>
      </c>
      <c r="L982">
        <v>5</v>
      </c>
      <c r="M982">
        <v>4</v>
      </c>
      <c r="N982">
        <f t="shared" si="152"/>
        <v>1</v>
      </c>
      <c r="O982">
        <f>SUM($N$2:N982)</f>
        <v>903</v>
      </c>
      <c r="P982">
        <f>COUNT($N$2:N982)</f>
        <v>981</v>
      </c>
      <c r="Q982">
        <f t="shared" si="153"/>
        <v>92.048929663608561</v>
      </c>
      <c r="T982">
        <v>5</v>
      </c>
      <c r="U982">
        <v>5</v>
      </c>
      <c r="V982">
        <v>4</v>
      </c>
      <c r="W982">
        <f t="shared" si="154"/>
        <v>1</v>
      </c>
      <c r="X982">
        <f>SUM($W$2:W982)</f>
        <v>910</v>
      </c>
      <c r="Y982">
        <f>COUNT($W$2:W982)</f>
        <v>981</v>
      </c>
      <c r="Z982">
        <f t="shared" si="155"/>
        <v>92.762487257900105</v>
      </c>
      <c r="AC982">
        <v>49</v>
      </c>
      <c r="AD982">
        <v>49</v>
      </c>
      <c r="AE982">
        <v>46</v>
      </c>
      <c r="AF982">
        <f t="shared" si="156"/>
        <v>1</v>
      </c>
      <c r="AG982">
        <f>SUM($AF$2:AF982)</f>
        <v>930</v>
      </c>
      <c r="AH982">
        <f>COUNT($AF$2:AF982)</f>
        <v>981</v>
      </c>
      <c r="AI982">
        <f t="shared" si="157"/>
        <v>94.801223241590222</v>
      </c>
      <c r="AL982">
        <v>49</v>
      </c>
      <c r="AM982">
        <v>49</v>
      </c>
      <c r="AN982">
        <v>46</v>
      </c>
      <c r="AO982">
        <f t="shared" si="158"/>
        <v>1</v>
      </c>
      <c r="AP982">
        <f>SUM($AO$2:AO982)</f>
        <v>936</v>
      </c>
      <c r="AQ982">
        <f>COUNT($AO$2:AO982)</f>
        <v>981</v>
      </c>
      <c r="AR982">
        <f t="shared" si="159"/>
        <v>95.412844036697251</v>
      </c>
    </row>
    <row r="983" spans="2:44">
      <c r="B983">
        <v>65</v>
      </c>
      <c r="C983">
        <v>35</v>
      </c>
      <c r="D983">
        <v>4</v>
      </c>
      <c r="E983">
        <f t="shared" si="150"/>
        <v>1</v>
      </c>
      <c r="F983">
        <f>SUM($E$2:E983)</f>
        <v>980</v>
      </c>
      <c r="G983">
        <f>COUNT($E$2:E983)</f>
        <v>982</v>
      </c>
      <c r="H983">
        <f t="shared" si="151"/>
        <v>99.796334012219958</v>
      </c>
      <c r="K983">
        <v>5</v>
      </c>
      <c r="L983">
        <v>5</v>
      </c>
      <c r="M983">
        <v>4</v>
      </c>
      <c r="N983">
        <f t="shared" si="152"/>
        <v>1</v>
      </c>
      <c r="O983">
        <f>SUM($N$2:N983)</f>
        <v>904</v>
      </c>
      <c r="P983">
        <f>COUNT($N$2:N983)</f>
        <v>982</v>
      </c>
      <c r="Q983">
        <f t="shared" si="153"/>
        <v>92.057026476578415</v>
      </c>
      <c r="T983">
        <v>5</v>
      </c>
      <c r="U983">
        <v>5</v>
      </c>
      <c r="V983">
        <v>4</v>
      </c>
      <c r="W983">
        <f t="shared" si="154"/>
        <v>1</v>
      </c>
      <c r="X983">
        <f>SUM($W$2:W983)</f>
        <v>911</v>
      </c>
      <c r="Y983">
        <f>COUNT($W$2:W983)</f>
        <v>982</v>
      </c>
      <c r="Z983">
        <f t="shared" si="155"/>
        <v>92.769857433808554</v>
      </c>
      <c r="AC983">
        <v>49</v>
      </c>
      <c r="AD983">
        <v>49</v>
      </c>
      <c r="AE983">
        <v>35</v>
      </c>
      <c r="AF983">
        <f t="shared" si="156"/>
        <v>1</v>
      </c>
      <c r="AG983">
        <f>SUM($AF$2:AF983)</f>
        <v>931</v>
      </c>
      <c r="AH983">
        <f>COUNT($AF$2:AF983)</f>
        <v>982</v>
      </c>
      <c r="AI983">
        <f t="shared" si="157"/>
        <v>94.806517311608957</v>
      </c>
      <c r="AL983">
        <v>49</v>
      </c>
      <c r="AM983">
        <v>49</v>
      </c>
      <c r="AN983">
        <v>35</v>
      </c>
      <c r="AO983">
        <f t="shared" si="158"/>
        <v>1</v>
      </c>
      <c r="AP983">
        <f>SUM($AO$2:AO983)</f>
        <v>937</v>
      </c>
      <c r="AQ983">
        <f>COUNT($AO$2:AO983)</f>
        <v>982</v>
      </c>
      <c r="AR983">
        <f t="shared" si="159"/>
        <v>95.417515274949082</v>
      </c>
    </row>
    <row r="984" spans="2:44">
      <c r="B984">
        <v>65</v>
      </c>
      <c r="C984">
        <v>35</v>
      </c>
      <c r="D984">
        <v>4</v>
      </c>
      <c r="E984">
        <f t="shared" si="150"/>
        <v>1</v>
      </c>
      <c r="F984">
        <f>SUM($E$2:E984)</f>
        <v>981</v>
      </c>
      <c r="G984">
        <f>COUNT($E$2:E984)</f>
        <v>983</v>
      </c>
      <c r="H984">
        <f t="shared" si="151"/>
        <v>99.796541200406921</v>
      </c>
      <c r="K984">
        <v>5</v>
      </c>
      <c r="L984">
        <v>5</v>
      </c>
      <c r="M984">
        <v>4</v>
      </c>
      <c r="N984">
        <f t="shared" si="152"/>
        <v>1</v>
      </c>
      <c r="O984">
        <f>SUM($N$2:N984)</f>
        <v>905</v>
      </c>
      <c r="P984">
        <f>COUNT($N$2:N984)</f>
        <v>983</v>
      </c>
      <c r="Q984">
        <f t="shared" si="153"/>
        <v>92.065106815869797</v>
      </c>
      <c r="T984">
        <v>5</v>
      </c>
      <c r="U984">
        <v>5</v>
      </c>
      <c r="V984">
        <v>4</v>
      </c>
      <c r="W984">
        <f t="shared" si="154"/>
        <v>1</v>
      </c>
      <c r="X984">
        <f>SUM($W$2:W984)</f>
        <v>912</v>
      </c>
      <c r="Y984">
        <f>COUNT($W$2:W984)</f>
        <v>983</v>
      </c>
      <c r="Z984">
        <f t="shared" si="155"/>
        <v>92.777212614445574</v>
      </c>
      <c r="AC984">
        <v>49</v>
      </c>
      <c r="AD984">
        <v>49</v>
      </c>
      <c r="AE984">
        <v>36</v>
      </c>
      <c r="AF984">
        <f t="shared" si="156"/>
        <v>1</v>
      </c>
      <c r="AG984">
        <f>SUM($AF$2:AF984)</f>
        <v>932</v>
      </c>
      <c r="AH984">
        <f>COUNT($AF$2:AF984)</f>
        <v>983</v>
      </c>
      <c r="AI984">
        <f t="shared" si="157"/>
        <v>94.811800610376395</v>
      </c>
      <c r="AL984">
        <v>49</v>
      </c>
      <c r="AM984">
        <v>49</v>
      </c>
      <c r="AN984">
        <v>36</v>
      </c>
      <c r="AO984">
        <f t="shared" si="158"/>
        <v>1</v>
      </c>
      <c r="AP984">
        <f>SUM($AO$2:AO984)</f>
        <v>938</v>
      </c>
      <c r="AQ984">
        <f>COUNT($AO$2:AO984)</f>
        <v>983</v>
      </c>
      <c r="AR984">
        <f t="shared" si="159"/>
        <v>95.422177009155646</v>
      </c>
    </row>
    <row r="985" spans="2:44">
      <c r="B985">
        <v>65</v>
      </c>
      <c r="C985">
        <v>35</v>
      </c>
      <c r="D985">
        <v>4</v>
      </c>
      <c r="E985">
        <f t="shared" si="150"/>
        <v>1</v>
      </c>
      <c r="F985">
        <f>SUM($E$2:E985)</f>
        <v>982</v>
      </c>
      <c r="G985">
        <f>COUNT($E$2:E985)</f>
        <v>984</v>
      </c>
      <c r="H985">
        <f t="shared" si="151"/>
        <v>99.796747967479675</v>
      </c>
      <c r="K985">
        <v>5</v>
      </c>
      <c r="L985">
        <v>5</v>
      </c>
      <c r="M985">
        <v>4</v>
      </c>
      <c r="N985">
        <f t="shared" si="152"/>
        <v>1</v>
      </c>
      <c r="O985">
        <f>SUM($N$2:N985)</f>
        <v>906</v>
      </c>
      <c r="P985">
        <f>COUNT($N$2:N985)</f>
        <v>984</v>
      </c>
      <c r="Q985">
        <f t="shared" si="153"/>
        <v>92.073170731707322</v>
      </c>
      <c r="T985">
        <v>5</v>
      </c>
      <c r="U985">
        <v>5</v>
      </c>
      <c r="V985">
        <v>4</v>
      </c>
      <c r="W985">
        <f t="shared" si="154"/>
        <v>1</v>
      </c>
      <c r="X985">
        <f>SUM($W$2:W985)</f>
        <v>913</v>
      </c>
      <c r="Y985">
        <f>COUNT($W$2:W985)</f>
        <v>984</v>
      </c>
      <c r="Z985">
        <f t="shared" si="155"/>
        <v>92.784552845528452</v>
      </c>
      <c r="AC985">
        <v>48</v>
      </c>
      <c r="AD985">
        <v>48</v>
      </c>
      <c r="AE985">
        <v>38</v>
      </c>
      <c r="AF985">
        <f t="shared" si="156"/>
        <v>1</v>
      </c>
      <c r="AG985">
        <f>SUM($AF$2:AF985)</f>
        <v>933</v>
      </c>
      <c r="AH985">
        <f>COUNT($AF$2:AF985)</f>
        <v>984</v>
      </c>
      <c r="AI985">
        <f t="shared" si="157"/>
        <v>94.817073170731703</v>
      </c>
      <c r="AL985">
        <v>49</v>
      </c>
      <c r="AM985">
        <v>49</v>
      </c>
      <c r="AN985">
        <v>38</v>
      </c>
      <c r="AO985">
        <f t="shared" si="158"/>
        <v>1</v>
      </c>
      <c r="AP985">
        <f>SUM($AO$2:AO985)</f>
        <v>939</v>
      </c>
      <c r="AQ985">
        <f>COUNT($AO$2:AO985)</f>
        <v>984</v>
      </c>
      <c r="AR985">
        <f t="shared" si="159"/>
        <v>95.426829268292678</v>
      </c>
    </row>
    <row r="986" spans="2:44">
      <c r="B986">
        <v>65</v>
      </c>
      <c r="C986">
        <v>35</v>
      </c>
      <c r="D986">
        <v>6</v>
      </c>
      <c r="E986">
        <f t="shared" si="150"/>
        <v>1</v>
      </c>
      <c r="F986">
        <f>SUM($E$2:E986)</f>
        <v>983</v>
      </c>
      <c r="G986">
        <f>COUNT($E$2:E986)</f>
        <v>985</v>
      </c>
      <c r="H986">
        <f t="shared" si="151"/>
        <v>99.796954314720807</v>
      </c>
      <c r="K986">
        <v>5</v>
      </c>
      <c r="L986">
        <v>5</v>
      </c>
      <c r="M986">
        <v>6</v>
      </c>
      <c r="N986">
        <f t="shared" si="152"/>
        <v>0</v>
      </c>
      <c r="O986">
        <f>SUM($N$2:N986)</f>
        <v>906</v>
      </c>
      <c r="P986">
        <f>COUNT($N$2:N986)</f>
        <v>985</v>
      </c>
      <c r="Q986">
        <f t="shared" si="153"/>
        <v>91.979695431472081</v>
      </c>
      <c r="T986">
        <v>5</v>
      </c>
      <c r="U986">
        <v>5</v>
      </c>
      <c r="V986">
        <v>6</v>
      </c>
      <c r="W986">
        <f t="shared" si="154"/>
        <v>0</v>
      </c>
      <c r="X986">
        <f>SUM($W$2:W986)</f>
        <v>913</v>
      </c>
      <c r="Y986">
        <f>COUNT($W$2:W986)</f>
        <v>985</v>
      </c>
      <c r="Z986">
        <f t="shared" si="155"/>
        <v>92.690355329949242</v>
      </c>
      <c r="AC986">
        <v>48</v>
      </c>
      <c r="AD986">
        <v>48</v>
      </c>
      <c r="AE986">
        <v>32</v>
      </c>
      <c r="AF986">
        <f t="shared" si="156"/>
        <v>1</v>
      </c>
      <c r="AG986">
        <f>SUM($AF$2:AF986)</f>
        <v>934</v>
      </c>
      <c r="AH986">
        <f>COUNT($AF$2:AF986)</f>
        <v>985</v>
      </c>
      <c r="AI986">
        <f t="shared" si="157"/>
        <v>94.82233502538071</v>
      </c>
      <c r="AL986">
        <v>49</v>
      </c>
      <c r="AM986">
        <v>49</v>
      </c>
      <c r="AN986">
        <v>32</v>
      </c>
      <c r="AO986">
        <f t="shared" si="158"/>
        <v>1</v>
      </c>
      <c r="AP986">
        <f>SUM($AO$2:AO986)</f>
        <v>940</v>
      </c>
      <c r="AQ986">
        <f>COUNT($AO$2:AO986)</f>
        <v>985</v>
      </c>
      <c r="AR986">
        <f t="shared" si="159"/>
        <v>95.431472081218274</v>
      </c>
    </row>
    <row r="987" spans="2:44">
      <c r="B987">
        <v>65</v>
      </c>
      <c r="C987">
        <v>35</v>
      </c>
      <c r="D987">
        <v>4</v>
      </c>
      <c r="E987">
        <f t="shared" si="150"/>
        <v>1</v>
      </c>
      <c r="F987">
        <f>SUM($E$2:E987)</f>
        <v>984</v>
      </c>
      <c r="G987">
        <f>COUNT($E$2:E987)</f>
        <v>986</v>
      </c>
      <c r="H987">
        <f t="shared" si="151"/>
        <v>99.797160243407717</v>
      </c>
      <c r="K987">
        <v>5</v>
      </c>
      <c r="L987">
        <v>5</v>
      </c>
      <c r="M987">
        <v>4</v>
      </c>
      <c r="N987">
        <f t="shared" si="152"/>
        <v>1</v>
      </c>
      <c r="O987">
        <f>SUM($N$2:N987)</f>
        <v>907</v>
      </c>
      <c r="P987">
        <f>COUNT($N$2:N987)</f>
        <v>986</v>
      </c>
      <c r="Q987">
        <f t="shared" si="153"/>
        <v>91.987829614604465</v>
      </c>
      <c r="T987">
        <v>5</v>
      </c>
      <c r="U987">
        <v>5</v>
      </c>
      <c r="V987">
        <v>4</v>
      </c>
      <c r="W987">
        <f t="shared" si="154"/>
        <v>1</v>
      </c>
      <c r="X987">
        <f>SUM($W$2:W987)</f>
        <v>914</v>
      </c>
      <c r="Y987">
        <f>COUNT($W$2:W987)</f>
        <v>986</v>
      </c>
      <c r="Z987">
        <f t="shared" si="155"/>
        <v>92.697768762677484</v>
      </c>
      <c r="AC987">
        <v>48</v>
      </c>
      <c r="AD987">
        <v>48</v>
      </c>
      <c r="AE987">
        <v>39</v>
      </c>
      <c r="AF987">
        <f t="shared" si="156"/>
        <v>1</v>
      </c>
      <c r="AG987">
        <f>SUM($AF$2:AF987)</f>
        <v>935</v>
      </c>
      <c r="AH987">
        <f>COUNT($AF$2:AF987)</f>
        <v>986</v>
      </c>
      <c r="AI987">
        <f t="shared" si="157"/>
        <v>94.827586206896555</v>
      </c>
      <c r="AL987">
        <v>49</v>
      </c>
      <c r="AM987">
        <v>49</v>
      </c>
      <c r="AN987">
        <v>39</v>
      </c>
      <c r="AO987">
        <f t="shared" si="158"/>
        <v>1</v>
      </c>
      <c r="AP987">
        <f>SUM($AO$2:AO987)</f>
        <v>941</v>
      </c>
      <c r="AQ987">
        <f>COUNT($AO$2:AO987)</f>
        <v>986</v>
      </c>
      <c r="AR987">
        <f t="shared" si="159"/>
        <v>95.436105476673433</v>
      </c>
    </row>
    <row r="988" spans="2:44">
      <c r="B988">
        <v>64</v>
      </c>
      <c r="C988">
        <v>35</v>
      </c>
      <c r="D988">
        <v>3</v>
      </c>
      <c r="E988">
        <f t="shared" si="150"/>
        <v>1</v>
      </c>
      <c r="F988">
        <f>SUM($E$2:E988)</f>
        <v>985</v>
      </c>
      <c r="G988">
        <f>COUNT($E$2:E988)</f>
        <v>987</v>
      </c>
      <c r="H988">
        <f t="shared" si="151"/>
        <v>99.79736575481256</v>
      </c>
      <c r="K988">
        <v>5</v>
      </c>
      <c r="L988">
        <v>5</v>
      </c>
      <c r="M988">
        <v>3</v>
      </c>
      <c r="N988">
        <f t="shared" si="152"/>
        <v>1</v>
      </c>
      <c r="O988">
        <f>SUM($N$2:N988)</f>
        <v>908</v>
      </c>
      <c r="P988">
        <f>COUNT($N$2:N988)</f>
        <v>987</v>
      </c>
      <c r="Q988">
        <f t="shared" si="153"/>
        <v>91.995947315096245</v>
      </c>
      <c r="T988">
        <v>5</v>
      </c>
      <c r="U988">
        <v>5</v>
      </c>
      <c r="V988">
        <v>3</v>
      </c>
      <c r="W988">
        <f t="shared" si="154"/>
        <v>1</v>
      </c>
      <c r="X988">
        <f>SUM($W$2:W988)</f>
        <v>915</v>
      </c>
      <c r="Y988">
        <f>COUNT($W$2:W988)</f>
        <v>987</v>
      </c>
      <c r="Z988">
        <f t="shared" si="155"/>
        <v>92.705167173252278</v>
      </c>
      <c r="AC988">
        <v>48</v>
      </c>
      <c r="AD988">
        <v>48</v>
      </c>
      <c r="AE988">
        <v>34</v>
      </c>
      <c r="AF988">
        <f t="shared" si="156"/>
        <v>1</v>
      </c>
      <c r="AG988">
        <f>SUM($AF$2:AF988)</f>
        <v>936</v>
      </c>
      <c r="AH988">
        <f>COUNT($AF$2:AF988)</f>
        <v>987</v>
      </c>
      <c r="AI988">
        <f t="shared" si="157"/>
        <v>94.832826747720361</v>
      </c>
      <c r="AL988">
        <v>49</v>
      </c>
      <c r="AM988">
        <v>49</v>
      </c>
      <c r="AN988">
        <v>34</v>
      </c>
      <c r="AO988">
        <f t="shared" si="158"/>
        <v>1</v>
      </c>
      <c r="AP988">
        <f>SUM($AO$2:AO988)</f>
        <v>942</v>
      </c>
      <c r="AQ988">
        <f>COUNT($AO$2:AO988)</f>
        <v>987</v>
      </c>
      <c r="AR988">
        <f t="shared" si="159"/>
        <v>95.440729483282666</v>
      </c>
    </row>
    <row r="989" spans="2:44">
      <c r="B989">
        <v>64</v>
      </c>
      <c r="C989">
        <v>35</v>
      </c>
      <c r="D989">
        <v>4</v>
      </c>
      <c r="E989">
        <f t="shared" si="150"/>
        <v>1</v>
      </c>
      <c r="F989">
        <f>SUM($E$2:E989)</f>
        <v>986</v>
      </c>
      <c r="G989">
        <f>COUNT($E$2:E989)</f>
        <v>988</v>
      </c>
      <c r="H989">
        <f t="shared" si="151"/>
        <v>99.797570850202433</v>
      </c>
      <c r="K989">
        <v>5</v>
      </c>
      <c r="L989">
        <v>5</v>
      </c>
      <c r="M989">
        <v>4</v>
      </c>
      <c r="N989">
        <f t="shared" si="152"/>
        <v>1</v>
      </c>
      <c r="O989">
        <f>SUM($N$2:N989)</f>
        <v>909</v>
      </c>
      <c r="P989">
        <f>COUNT($N$2:N989)</f>
        <v>988</v>
      </c>
      <c r="Q989">
        <f t="shared" si="153"/>
        <v>92.004048582995949</v>
      </c>
      <c r="T989">
        <v>5</v>
      </c>
      <c r="U989">
        <v>5</v>
      </c>
      <c r="V989">
        <v>4</v>
      </c>
      <c r="W989">
        <f t="shared" si="154"/>
        <v>1</v>
      </c>
      <c r="X989">
        <f>SUM($W$2:W989)</f>
        <v>916</v>
      </c>
      <c r="Y989">
        <f>COUNT($W$2:W989)</f>
        <v>988</v>
      </c>
      <c r="Z989">
        <f t="shared" si="155"/>
        <v>92.712550607287454</v>
      </c>
      <c r="AC989">
        <v>48</v>
      </c>
      <c r="AD989">
        <v>48</v>
      </c>
      <c r="AE989">
        <v>35</v>
      </c>
      <c r="AF989">
        <f t="shared" si="156"/>
        <v>1</v>
      </c>
      <c r="AG989">
        <f>SUM($AF$2:AF989)</f>
        <v>937</v>
      </c>
      <c r="AH989">
        <f>COUNT($AF$2:AF989)</f>
        <v>988</v>
      </c>
      <c r="AI989">
        <f t="shared" si="157"/>
        <v>94.838056680161941</v>
      </c>
      <c r="AL989">
        <v>49</v>
      </c>
      <c r="AM989">
        <v>49</v>
      </c>
      <c r="AN989">
        <v>35</v>
      </c>
      <c r="AO989">
        <f t="shared" si="158"/>
        <v>1</v>
      </c>
      <c r="AP989">
        <f>SUM($AO$2:AO989)</f>
        <v>943</v>
      </c>
      <c r="AQ989">
        <f>COUNT($AO$2:AO989)</f>
        <v>988</v>
      </c>
      <c r="AR989">
        <f t="shared" si="159"/>
        <v>95.445344129554655</v>
      </c>
    </row>
    <row r="990" spans="2:44">
      <c r="B990">
        <v>64</v>
      </c>
      <c r="C990">
        <v>35</v>
      </c>
      <c r="D990">
        <v>4</v>
      </c>
      <c r="E990">
        <f t="shared" si="150"/>
        <v>1</v>
      </c>
      <c r="F990">
        <f>SUM($E$2:E990)</f>
        <v>987</v>
      </c>
      <c r="G990">
        <f>COUNT($E$2:E990)</f>
        <v>989</v>
      </c>
      <c r="H990">
        <f t="shared" si="151"/>
        <v>99.797775530839232</v>
      </c>
      <c r="K990">
        <v>5</v>
      </c>
      <c r="L990">
        <v>5</v>
      </c>
      <c r="M990">
        <v>4</v>
      </c>
      <c r="N990">
        <f t="shared" si="152"/>
        <v>1</v>
      </c>
      <c r="O990">
        <f>SUM($N$2:N990)</f>
        <v>910</v>
      </c>
      <c r="P990">
        <f>COUNT($N$2:N990)</f>
        <v>989</v>
      </c>
      <c r="Q990">
        <f t="shared" si="153"/>
        <v>92.012133468149642</v>
      </c>
      <c r="T990">
        <v>5</v>
      </c>
      <c r="U990">
        <v>5</v>
      </c>
      <c r="V990">
        <v>4</v>
      </c>
      <c r="W990">
        <f t="shared" si="154"/>
        <v>1</v>
      </c>
      <c r="X990">
        <f>SUM($W$2:W990)</f>
        <v>917</v>
      </c>
      <c r="Y990">
        <f>COUNT($W$2:W990)</f>
        <v>989</v>
      </c>
      <c r="Z990">
        <f t="shared" si="155"/>
        <v>92.719919110212331</v>
      </c>
      <c r="AC990">
        <v>48</v>
      </c>
      <c r="AD990">
        <v>48</v>
      </c>
      <c r="AE990">
        <v>34</v>
      </c>
      <c r="AF990">
        <f t="shared" si="156"/>
        <v>1</v>
      </c>
      <c r="AG990">
        <f>SUM($AF$2:AF990)</f>
        <v>938</v>
      </c>
      <c r="AH990">
        <f>COUNT($AF$2:AF990)</f>
        <v>989</v>
      </c>
      <c r="AI990">
        <f t="shared" si="157"/>
        <v>94.843276036400397</v>
      </c>
      <c r="AL990">
        <v>49</v>
      </c>
      <c r="AM990">
        <v>49</v>
      </c>
      <c r="AN990">
        <v>34</v>
      </c>
      <c r="AO990">
        <f t="shared" si="158"/>
        <v>1</v>
      </c>
      <c r="AP990">
        <f>SUM($AO$2:AO990)</f>
        <v>944</v>
      </c>
      <c r="AQ990">
        <f>COUNT($AO$2:AO990)</f>
        <v>989</v>
      </c>
      <c r="AR990">
        <f t="shared" si="159"/>
        <v>95.449949443882716</v>
      </c>
    </row>
    <row r="991" spans="2:44">
      <c r="B991">
        <v>64</v>
      </c>
      <c r="C991">
        <v>35</v>
      </c>
      <c r="D991">
        <v>4</v>
      </c>
      <c r="E991">
        <f t="shared" si="150"/>
        <v>1</v>
      </c>
      <c r="F991">
        <f>SUM($E$2:E991)</f>
        <v>988</v>
      </c>
      <c r="G991">
        <f>COUNT($E$2:E991)</f>
        <v>990</v>
      </c>
      <c r="H991">
        <f t="shared" si="151"/>
        <v>99.797979797979792</v>
      </c>
      <c r="K991">
        <v>5</v>
      </c>
      <c r="L991">
        <v>5</v>
      </c>
      <c r="M991">
        <v>4</v>
      </c>
      <c r="N991">
        <f t="shared" si="152"/>
        <v>1</v>
      </c>
      <c r="O991">
        <f>SUM($N$2:N991)</f>
        <v>911</v>
      </c>
      <c r="P991">
        <f>COUNT($N$2:N991)</f>
        <v>990</v>
      </c>
      <c r="Q991">
        <f t="shared" si="153"/>
        <v>92.020202020202021</v>
      </c>
      <c r="T991">
        <v>5</v>
      </c>
      <c r="U991">
        <v>5</v>
      </c>
      <c r="V991">
        <v>4</v>
      </c>
      <c r="W991">
        <f t="shared" si="154"/>
        <v>1</v>
      </c>
      <c r="X991">
        <f>SUM($W$2:W991)</f>
        <v>918</v>
      </c>
      <c r="Y991">
        <f>COUNT($W$2:W991)</f>
        <v>990</v>
      </c>
      <c r="Z991">
        <f t="shared" si="155"/>
        <v>92.72727272727272</v>
      </c>
      <c r="AC991">
        <v>48</v>
      </c>
      <c r="AD991">
        <v>48</v>
      </c>
      <c r="AE991">
        <v>37</v>
      </c>
      <c r="AF991">
        <f t="shared" si="156"/>
        <v>1</v>
      </c>
      <c r="AG991">
        <f>SUM($AF$2:AF991)</f>
        <v>939</v>
      </c>
      <c r="AH991">
        <f>COUNT($AF$2:AF991)</f>
        <v>990</v>
      </c>
      <c r="AI991">
        <f t="shared" si="157"/>
        <v>94.848484848484844</v>
      </c>
      <c r="AL991">
        <v>49</v>
      </c>
      <c r="AM991">
        <v>49</v>
      </c>
      <c r="AN991">
        <v>37</v>
      </c>
      <c r="AO991">
        <f t="shared" si="158"/>
        <v>1</v>
      </c>
      <c r="AP991">
        <f>SUM($AO$2:AO991)</f>
        <v>945</v>
      </c>
      <c r="AQ991">
        <f>COUNT($AO$2:AO991)</f>
        <v>990</v>
      </c>
      <c r="AR991">
        <f t="shared" si="159"/>
        <v>95.454545454545453</v>
      </c>
    </row>
    <row r="992" spans="2:44">
      <c r="B992">
        <v>64</v>
      </c>
      <c r="C992">
        <v>35</v>
      </c>
      <c r="D992">
        <v>4</v>
      </c>
      <c r="E992">
        <f t="shared" si="150"/>
        <v>1</v>
      </c>
      <c r="F992">
        <f>SUM($E$2:E992)</f>
        <v>989</v>
      </c>
      <c r="G992">
        <f>COUNT($E$2:E992)</f>
        <v>991</v>
      </c>
      <c r="H992">
        <f t="shared" si="151"/>
        <v>99.798183652875878</v>
      </c>
      <c r="K992">
        <v>5</v>
      </c>
      <c r="L992">
        <v>5</v>
      </c>
      <c r="M992">
        <v>4</v>
      </c>
      <c r="N992">
        <f t="shared" si="152"/>
        <v>1</v>
      </c>
      <c r="O992">
        <f>SUM($N$2:N992)</f>
        <v>912</v>
      </c>
      <c r="P992">
        <f>COUNT($N$2:N992)</f>
        <v>991</v>
      </c>
      <c r="Q992">
        <f t="shared" si="153"/>
        <v>92.028254288597381</v>
      </c>
      <c r="T992">
        <v>5</v>
      </c>
      <c r="U992">
        <v>5</v>
      </c>
      <c r="V992">
        <v>4</v>
      </c>
      <c r="W992">
        <f t="shared" si="154"/>
        <v>1</v>
      </c>
      <c r="X992">
        <f>SUM($W$2:W992)</f>
        <v>919</v>
      </c>
      <c r="Y992">
        <f>COUNT($W$2:W992)</f>
        <v>991</v>
      </c>
      <c r="Z992">
        <f t="shared" si="155"/>
        <v>92.734611503531781</v>
      </c>
      <c r="AC992">
        <v>48</v>
      </c>
      <c r="AD992">
        <v>48</v>
      </c>
      <c r="AE992">
        <v>35</v>
      </c>
      <c r="AF992">
        <f t="shared" si="156"/>
        <v>1</v>
      </c>
      <c r="AG992">
        <f>SUM($AF$2:AF992)</f>
        <v>940</v>
      </c>
      <c r="AH992">
        <f>COUNT($AF$2:AF992)</f>
        <v>991</v>
      </c>
      <c r="AI992">
        <f t="shared" si="157"/>
        <v>94.853683148335008</v>
      </c>
      <c r="AL992">
        <v>49</v>
      </c>
      <c r="AM992">
        <v>49</v>
      </c>
      <c r="AN992">
        <v>35</v>
      </c>
      <c r="AO992">
        <f t="shared" si="158"/>
        <v>1</v>
      </c>
      <c r="AP992">
        <f>SUM($AO$2:AO992)</f>
        <v>946</v>
      </c>
      <c r="AQ992">
        <f>COUNT($AO$2:AO992)</f>
        <v>991</v>
      </c>
      <c r="AR992">
        <f t="shared" si="159"/>
        <v>95.459132189707361</v>
      </c>
    </row>
    <row r="993" spans="2:44">
      <c r="B993">
        <v>64</v>
      </c>
      <c r="C993">
        <v>35</v>
      </c>
      <c r="D993">
        <v>4</v>
      </c>
      <c r="E993">
        <f t="shared" si="150"/>
        <v>1</v>
      </c>
      <c r="F993">
        <f>SUM($E$2:E993)</f>
        <v>990</v>
      </c>
      <c r="G993">
        <f>COUNT($E$2:E993)</f>
        <v>992</v>
      </c>
      <c r="H993">
        <f t="shared" si="151"/>
        <v>99.798387096774192</v>
      </c>
      <c r="K993">
        <v>5</v>
      </c>
      <c r="L993">
        <v>5</v>
      </c>
      <c r="M993">
        <v>4</v>
      </c>
      <c r="N993">
        <f t="shared" si="152"/>
        <v>1</v>
      </c>
      <c r="O993">
        <f>SUM($N$2:N993)</f>
        <v>913</v>
      </c>
      <c r="P993">
        <f>COUNT($N$2:N993)</f>
        <v>992</v>
      </c>
      <c r="Q993">
        <f t="shared" si="153"/>
        <v>92.036290322580655</v>
      </c>
      <c r="T993">
        <v>5</v>
      </c>
      <c r="U993">
        <v>5</v>
      </c>
      <c r="V993">
        <v>4</v>
      </c>
      <c r="W993">
        <f t="shared" si="154"/>
        <v>1</v>
      </c>
      <c r="X993">
        <f>SUM($W$2:W993)</f>
        <v>920</v>
      </c>
      <c r="Y993">
        <f>COUNT($W$2:W993)</f>
        <v>992</v>
      </c>
      <c r="Z993">
        <f t="shared" si="155"/>
        <v>92.741935483870961</v>
      </c>
      <c r="AC993">
        <v>48</v>
      </c>
      <c r="AD993">
        <v>48</v>
      </c>
      <c r="AE993">
        <v>39</v>
      </c>
      <c r="AF993">
        <f t="shared" si="156"/>
        <v>1</v>
      </c>
      <c r="AG993">
        <f>SUM($AF$2:AF993)</f>
        <v>941</v>
      </c>
      <c r="AH993">
        <f>COUNT($AF$2:AF993)</f>
        <v>992</v>
      </c>
      <c r="AI993">
        <f t="shared" si="157"/>
        <v>94.858870967741936</v>
      </c>
      <c r="AL993">
        <v>49</v>
      </c>
      <c r="AM993">
        <v>49</v>
      </c>
      <c r="AN993">
        <v>39</v>
      </c>
      <c r="AO993">
        <f t="shared" si="158"/>
        <v>1</v>
      </c>
      <c r="AP993">
        <f>SUM($AO$2:AO993)</f>
        <v>947</v>
      </c>
      <c r="AQ993">
        <f>COUNT($AO$2:AO993)</f>
        <v>992</v>
      </c>
      <c r="AR993">
        <f t="shared" si="159"/>
        <v>95.463709677419345</v>
      </c>
    </row>
    <row r="994" spans="2:44">
      <c r="B994">
        <v>64</v>
      </c>
      <c r="C994">
        <v>35</v>
      </c>
      <c r="D994">
        <v>4</v>
      </c>
      <c r="E994">
        <f t="shared" si="150"/>
        <v>1</v>
      </c>
      <c r="F994">
        <f>SUM($E$2:E994)</f>
        <v>991</v>
      </c>
      <c r="G994">
        <f>COUNT($E$2:E994)</f>
        <v>993</v>
      </c>
      <c r="H994">
        <f t="shared" si="151"/>
        <v>99.798590130916423</v>
      </c>
      <c r="K994">
        <v>5</v>
      </c>
      <c r="L994">
        <v>5</v>
      </c>
      <c r="M994">
        <v>4</v>
      </c>
      <c r="N994">
        <f t="shared" si="152"/>
        <v>1</v>
      </c>
      <c r="O994">
        <f>SUM($N$2:N994)</f>
        <v>914</v>
      </c>
      <c r="P994">
        <f>COUNT($N$2:N994)</f>
        <v>993</v>
      </c>
      <c r="Q994">
        <f t="shared" si="153"/>
        <v>92.04431017119839</v>
      </c>
      <c r="T994">
        <v>5</v>
      </c>
      <c r="U994">
        <v>5</v>
      </c>
      <c r="V994">
        <v>4</v>
      </c>
      <c r="W994">
        <f t="shared" si="154"/>
        <v>1</v>
      </c>
      <c r="X994">
        <f>SUM($W$2:W994)</f>
        <v>921</v>
      </c>
      <c r="Y994">
        <f>COUNT($W$2:W994)</f>
        <v>993</v>
      </c>
      <c r="Z994">
        <f t="shared" si="155"/>
        <v>92.749244712990944</v>
      </c>
      <c r="AC994">
        <v>48</v>
      </c>
      <c r="AD994">
        <v>48</v>
      </c>
      <c r="AE994">
        <v>35</v>
      </c>
      <c r="AF994">
        <f t="shared" si="156"/>
        <v>1</v>
      </c>
      <c r="AG994">
        <f>SUM($AF$2:AF994)</f>
        <v>942</v>
      </c>
      <c r="AH994">
        <f>COUNT($AF$2:AF994)</f>
        <v>993</v>
      </c>
      <c r="AI994">
        <f t="shared" si="157"/>
        <v>94.864048338368576</v>
      </c>
      <c r="AL994">
        <v>49</v>
      </c>
      <c r="AM994">
        <v>49</v>
      </c>
      <c r="AN994">
        <v>35</v>
      </c>
      <c r="AO994">
        <f t="shared" si="158"/>
        <v>1</v>
      </c>
      <c r="AP994">
        <f>SUM($AO$2:AO994)</f>
        <v>948</v>
      </c>
      <c r="AQ994">
        <f>COUNT($AO$2:AO994)</f>
        <v>993</v>
      </c>
      <c r="AR994">
        <f t="shared" si="159"/>
        <v>95.468277945619334</v>
      </c>
    </row>
    <row r="995" spans="2:44">
      <c r="B995">
        <v>64</v>
      </c>
      <c r="C995">
        <v>35</v>
      </c>
      <c r="D995">
        <v>5</v>
      </c>
      <c r="E995">
        <f t="shared" si="150"/>
        <v>1</v>
      </c>
      <c r="F995">
        <f>SUM($E$2:E995)</f>
        <v>992</v>
      </c>
      <c r="G995">
        <f>COUNT($E$2:E995)</f>
        <v>994</v>
      </c>
      <c r="H995">
        <f t="shared" si="151"/>
        <v>99.798792756539228</v>
      </c>
      <c r="K995">
        <v>5</v>
      </c>
      <c r="L995">
        <v>5</v>
      </c>
      <c r="M995">
        <v>5</v>
      </c>
      <c r="N995">
        <f t="shared" si="152"/>
        <v>1</v>
      </c>
      <c r="O995">
        <f>SUM($N$2:N995)</f>
        <v>915</v>
      </c>
      <c r="P995">
        <f>COUNT($N$2:N995)</f>
        <v>994</v>
      </c>
      <c r="Q995">
        <f t="shared" si="153"/>
        <v>92.052313883299803</v>
      </c>
      <c r="T995">
        <v>5</v>
      </c>
      <c r="U995">
        <v>5</v>
      </c>
      <c r="V995">
        <v>5</v>
      </c>
      <c r="W995">
        <f t="shared" si="154"/>
        <v>1</v>
      </c>
      <c r="X995">
        <f>SUM($W$2:W995)</f>
        <v>922</v>
      </c>
      <c r="Y995">
        <f>COUNT($W$2:W995)</f>
        <v>994</v>
      </c>
      <c r="Z995">
        <f t="shared" si="155"/>
        <v>92.756539235412475</v>
      </c>
      <c r="AC995">
        <v>48</v>
      </c>
      <c r="AD995">
        <v>48</v>
      </c>
      <c r="AE995">
        <v>42</v>
      </c>
      <c r="AF995">
        <f t="shared" si="156"/>
        <v>1</v>
      </c>
      <c r="AG995">
        <f>SUM($AF$2:AF995)</f>
        <v>943</v>
      </c>
      <c r="AH995">
        <f>COUNT($AF$2:AF995)</f>
        <v>994</v>
      </c>
      <c r="AI995">
        <f t="shared" si="157"/>
        <v>94.869215291750507</v>
      </c>
      <c r="AL995">
        <v>49</v>
      </c>
      <c r="AM995">
        <v>49</v>
      </c>
      <c r="AN995">
        <v>42</v>
      </c>
      <c r="AO995">
        <f t="shared" si="158"/>
        <v>1</v>
      </c>
      <c r="AP995">
        <f>SUM($AO$2:AO995)</f>
        <v>949</v>
      </c>
      <c r="AQ995">
        <f>COUNT($AO$2:AO995)</f>
        <v>994</v>
      </c>
      <c r="AR995">
        <f t="shared" si="159"/>
        <v>95.472837022132794</v>
      </c>
    </row>
    <row r="996" spans="2:44">
      <c r="B996">
        <v>64</v>
      </c>
      <c r="C996">
        <v>35</v>
      </c>
      <c r="D996">
        <v>4</v>
      </c>
      <c r="E996">
        <f t="shared" si="150"/>
        <v>1</v>
      </c>
      <c r="F996">
        <f>SUM($E$2:E996)</f>
        <v>993</v>
      </c>
      <c r="G996">
        <f>COUNT($E$2:E996)</f>
        <v>995</v>
      </c>
      <c r="H996">
        <f t="shared" si="151"/>
        <v>99.798994974874361</v>
      </c>
      <c r="K996">
        <v>5</v>
      </c>
      <c r="L996">
        <v>5</v>
      </c>
      <c r="M996">
        <v>4</v>
      </c>
      <c r="N996">
        <f t="shared" si="152"/>
        <v>1</v>
      </c>
      <c r="O996">
        <f>SUM($N$2:N996)</f>
        <v>916</v>
      </c>
      <c r="P996">
        <f>COUNT($N$2:N996)</f>
        <v>995</v>
      </c>
      <c r="Q996">
        <f t="shared" si="153"/>
        <v>92.060301507537687</v>
      </c>
      <c r="T996">
        <v>5</v>
      </c>
      <c r="U996">
        <v>5</v>
      </c>
      <c r="V996">
        <v>4</v>
      </c>
      <c r="W996">
        <f t="shared" si="154"/>
        <v>1</v>
      </c>
      <c r="X996">
        <f>SUM($W$2:W996)</f>
        <v>923</v>
      </c>
      <c r="Y996">
        <f>COUNT($W$2:W996)</f>
        <v>995</v>
      </c>
      <c r="Z996">
        <f t="shared" si="155"/>
        <v>92.763819095477388</v>
      </c>
      <c r="AC996">
        <v>48</v>
      </c>
      <c r="AD996">
        <v>48</v>
      </c>
      <c r="AE996">
        <v>37</v>
      </c>
      <c r="AF996">
        <f t="shared" si="156"/>
        <v>1</v>
      </c>
      <c r="AG996">
        <f>SUM($AF$2:AF996)</f>
        <v>944</v>
      </c>
      <c r="AH996">
        <f>COUNT($AF$2:AF996)</f>
        <v>995</v>
      </c>
      <c r="AI996">
        <f t="shared" si="157"/>
        <v>94.874371859296474</v>
      </c>
      <c r="AL996">
        <v>49</v>
      </c>
      <c r="AM996">
        <v>49</v>
      </c>
      <c r="AN996">
        <v>37</v>
      </c>
      <c r="AO996">
        <f t="shared" si="158"/>
        <v>1</v>
      </c>
      <c r="AP996">
        <f>SUM($AO$2:AO996)</f>
        <v>950</v>
      </c>
      <c r="AQ996">
        <f>COUNT($AO$2:AO996)</f>
        <v>995</v>
      </c>
      <c r="AR996">
        <f t="shared" si="159"/>
        <v>95.477386934673376</v>
      </c>
    </row>
    <row r="997" spans="2:44">
      <c r="B997">
        <v>64</v>
      </c>
      <c r="C997">
        <v>35</v>
      </c>
      <c r="D997">
        <v>8</v>
      </c>
      <c r="E997">
        <f t="shared" si="150"/>
        <v>1</v>
      </c>
      <c r="F997">
        <f>SUM($E$2:E997)</f>
        <v>994</v>
      </c>
      <c r="G997">
        <f>COUNT($E$2:E997)</f>
        <v>996</v>
      </c>
      <c r="H997">
        <f t="shared" si="151"/>
        <v>99.799196787148588</v>
      </c>
      <c r="K997">
        <v>5</v>
      </c>
      <c r="L997">
        <v>5</v>
      </c>
      <c r="M997">
        <v>8</v>
      </c>
      <c r="N997">
        <f t="shared" si="152"/>
        <v>0</v>
      </c>
      <c r="O997">
        <f>SUM($N$2:N997)</f>
        <v>916</v>
      </c>
      <c r="P997">
        <f>COUNT($N$2:N997)</f>
        <v>996</v>
      </c>
      <c r="Q997">
        <f t="shared" si="153"/>
        <v>91.967871485943775</v>
      </c>
      <c r="T997">
        <v>5</v>
      </c>
      <c r="U997">
        <v>5</v>
      </c>
      <c r="V997">
        <v>8</v>
      </c>
      <c r="W997">
        <f t="shared" si="154"/>
        <v>0</v>
      </c>
      <c r="X997">
        <f>SUM($W$2:W997)</f>
        <v>923</v>
      </c>
      <c r="Y997">
        <f>COUNT($W$2:W997)</f>
        <v>996</v>
      </c>
      <c r="Z997">
        <f t="shared" si="155"/>
        <v>92.670682730923687</v>
      </c>
      <c r="AC997">
        <v>48</v>
      </c>
      <c r="AD997">
        <v>48</v>
      </c>
      <c r="AE997">
        <v>27</v>
      </c>
      <c r="AF997">
        <f t="shared" si="156"/>
        <v>1</v>
      </c>
      <c r="AG997">
        <f>SUM($AF$2:AF997)</f>
        <v>945</v>
      </c>
      <c r="AH997">
        <f>COUNT($AF$2:AF997)</f>
        <v>996</v>
      </c>
      <c r="AI997">
        <f t="shared" si="157"/>
        <v>94.879518072289159</v>
      </c>
      <c r="AL997">
        <v>49</v>
      </c>
      <c r="AM997">
        <v>49</v>
      </c>
      <c r="AN997">
        <v>27</v>
      </c>
      <c r="AO997">
        <f t="shared" si="158"/>
        <v>1</v>
      </c>
      <c r="AP997">
        <f>SUM($AO$2:AO997)</f>
        <v>951</v>
      </c>
      <c r="AQ997">
        <f>COUNT($AO$2:AO997)</f>
        <v>996</v>
      </c>
      <c r="AR997">
        <f t="shared" si="159"/>
        <v>95.481927710843379</v>
      </c>
    </row>
    <row r="998" spans="2:44">
      <c r="B998">
        <v>64</v>
      </c>
      <c r="C998">
        <v>35</v>
      </c>
      <c r="D998">
        <v>4</v>
      </c>
      <c r="E998">
        <f t="shared" si="150"/>
        <v>1</v>
      </c>
      <c r="F998">
        <f>SUM($E$2:E998)</f>
        <v>995</v>
      </c>
      <c r="G998">
        <f>COUNT($E$2:E998)</f>
        <v>997</v>
      </c>
      <c r="H998">
        <f t="shared" si="151"/>
        <v>99.799398194583759</v>
      </c>
      <c r="K998">
        <v>5</v>
      </c>
      <c r="L998">
        <v>5</v>
      </c>
      <c r="M998">
        <v>4</v>
      </c>
      <c r="N998">
        <f t="shared" si="152"/>
        <v>1</v>
      </c>
      <c r="O998">
        <f>SUM($N$2:N998)</f>
        <v>917</v>
      </c>
      <c r="P998">
        <f>COUNT($N$2:N998)</f>
        <v>997</v>
      </c>
      <c r="Q998">
        <f t="shared" si="153"/>
        <v>91.975927783350059</v>
      </c>
      <c r="T998">
        <v>5</v>
      </c>
      <c r="U998">
        <v>5</v>
      </c>
      <c r="V998">
        <v>4</v>
      </c>
      <c r="W998">
        <f t="shared" si="154"/>
        <v>1</v>
      </c>
      <c r="X998">
        <f>SUM($W$2:W998)</f>
        <v>924</v>
      </c>
      <c r="Y998">
        <f>COUNT($W$2:W998)</f>
        <v>997</v>
      </c>
      <c r="Z998">
        <f t="shared" si="155"/>
        <v>92.67803410230691</v>
      </c>
      <c r="AC998">
        <v>48</v>
      </c>
      <c r="AD998">
        <v>48</v>
      </c>
      <c r="AE998">
        <v>32</v>
      </c>
      <c r="AF998">
        <f t="shared" si="156"/>
        <v>1</v>
      </c>
      <c r="AG998">
        <f>SUM($AF$2:AF998)</f>
        <v>946</v>
      </c>
      <c r="AH998">
        <f>COUNT($AF$2:AF998)</f>
        <v>997</v>
      </c>
      <c r="AI998">
        <f t="shared" si="157"/>
        <v>94.884653961885661</v>
      </c>
      <c r="AL998">
        <v>49</v>
      </c>
      <c r="AM998">
        <v>49</v>
      </c>
      <c r="AN998">
        <v>32</v>
      </c>
      <c r="AO998">
        <f t="shared" si="158"/>
        <v>1</v>
      </c>
      <c r="AP998">
        <f>SUM($AO$2:AO998)</f>
        <v>952</v>
      </c>
      <c r="AQ998">
        <f>COUNT($AO$2:AO998)</f>
        <v>997</v>
      </c>
      <c r="AR998">
        <f t="shared" si="159"/>
        <v>95.486459378134398</v>
      </c>
    </row>
    <row r="999" spans="2:44">
      <c r="B999">
        <v>64</v>
      </c>
      <c r="C999">
        <v>35</v>
      </c>
      <c r="D999">
        <v>4</v>
      </c>
      <c r="E999">
        <f t="shared" si="150"/>
        <v>1</v>
      </c>
      <c r="F999">
        <f>SUM($E$2:E999)</f>
        <v>996</v>
      </c>
      <c r="G999">
        <f>COUNT($E$2:E999)</f>
        <v>998</v>
      </c>
      <c r="H999">
        <f t="shared" si="151"/>
        <v>99.799599198396791</v>
      </c>
      <c r="K999">
        <v>5</v>
      </c>
      <c r="L999">
        <v>5</v>
      </c>
      <c r="M999">
        <v>4</v>
      </c>
      <c r="N999">
        <f t="shared" si="152"/>
        <v>1</v>
      </c>
      <c r="O999">
        <f>SUM($N$2:N999)</f>
        <v>918</v>
      </c>
      <c r="P999">
        <f>COUNT($N$2:N999)</f>
        <v>998</v>
      </c>
      <c r="Q999">
        <f t="shared" si="153"/>
        <v>91.983967935871746</v>
      </c>
      <c r="T999">
        <v>5</v>
      </c>
      <c r="U999">
        <v>5</v>
      </c>
      <c r="V999">
        <v>4</v>
      </c>
      <c r="W999">
        <f t="shared" si="154"/>
        <v>1</v>
      </c>
      <c r="X999">
        <f>SUM($W$2:W999)</f>
        <v>925</v>
      </c>
      <c r="Y999">
        <f>COUNT($W$2:W999)</f>
        <v>998</v>
      </c>
      <c r="Z999">
        <f t="shared" si="155"/>
        <v>92.68537074148297</v>
      </c>
      <c r="AC999">
        <v>48</v>
      </c>
      <c r="AD999">
        <v>48</v>
      </c>
      <c r="AE999">
        <v>34</v>
      </c>
      <c r="AF999">
        <f t="shared" si="156"/>
        <v>1</v>
      </c>
      <c r="AG999">
        <f>SUM($AF$2:AF999)</f>
        <v>947</v>
      </c>
      <c r="AH999">
        <f>COUNT($AF$2:AF999)</f>
        <v>998</v>
      </c>
      <c r="AI999">
        <f t="shared" si="157"/>
        <v>94.889779559118239</v>
      </c>
      <c r="AL999">
        <v>49</v>
      </c>
      <c r="AM999">
        <v>49</v>
      </c>
      <c r="AN999">
        <v>34</v>
      </c>
      <c r="AO999">
        <f t="shared" si="158"/>
        <v>1</v>
      </c>
      <c r="AP999">
        <f>SUM($AO$2:AO999)</f>
        <v>953</v>
      </c>
      <c r="AQ999">
        <f>COUNT($AO$2:AO999)</f>
        <v>998</v>
      </c>
      <c r="AR999">
        <f t="shared" si="159"/>
        <v>95.490981963927851</v>
      </c>
    </row>
    <row r="1000" spans="2:44">
      <c r="B1000">
        <v>64</v>
      </c>
      <c r="C1000">
        <v>35</v>
      </c>
      <c r="D1000">
        <v>4</v>
      </c>
      <c r="E1000">
        <f t="shared" si="150"/>
        <v>1</v>
      </c>
      <c r="F1000">
        <f>SUM($E$2:E1000)</f>
        <v>997</v>
      </c>
      <c r="G1000">
        <f>COUNT($E$2:E1000)</f>
        <v>999</v>
      </c>
      <c r="H1000">
        <f t="shared" si="151"/>
        <v>99.7997997997998</v>
      </c>
      <c r="K1000">
        <v>5</v>
      </c>
      <c r="L1000">
        <v>5</v>
      </c>
      <c r="M1000">
        <v>4</v>
      </c>
      <c r="N1000">
        <f t="shared" si="152"/>
        <v>1</v>
      </c>
      <c r="O1000">
        <f>SUM($N$2:N1000)</f>
        <v>919</v>
      </c>
      <c r="P1000">
        <f>COUNT($N$2:N1000)</f>
        <v>999</v>
      </c>
      <c r="Q1000">
        <f t="shared" si="153"/>
        <v>91.991991991991995</v>
      </c>
      <c r="T1000">
        <v>5</v>
      </c>
      <c r="U1000">
        <v>5</v>
      </c>
      <c r="V1000">
        <v>4</v>
      </c>
      <c r="W1000">
        <f t="shared" si="154"/>
        <v>1</v>
      </c>
      <c r="X1000">
        <f>SUM($W$2:W1000)</f>
        <v>926</v>
      </c>
      <c r="Y1000">
        <f>COUNT($W$2:W1000)</f>
        <v>999</v>
      </c>
      <c r="Z1000">
        <f t="shared" si="155"/>
        <v>92.692692692692688</v>
      </c>
      <c r="AC1000">
        <v>48</v>
      </c>
      <c r="AD1000">
        <v>48</v>
      </c>
      <c r="AE1000">
        <v>34</v>
      </c>
      <c r="AF1000">
        <f t="shared" si="156"/>
        <v>1</v>
      </c>
      <c r="AG1000">
        <f>SUM($AF$2:AF1000)</f>
        <v>948</v>
      </c>
      <c r="AH1000">
        <f>COUNT($AF$2:AF1000)</f>
        <v>999</v>
      </c>
      <c r="AI1000">
        <f t="shared" si="157"/>
        <v>94.894894894894904</v>
      </c>
      <c r="AL1000">
        <v>49</v>
      </c>
      <c r="AM1000">
        <v>49</v>
      </c>
      <c r="AN1000">
        <v>34</v>
      </c>
      <c r="AO1000">
        <f t="shared" si="158"/>
        <v>1</v>
      </c>
      <c r="AP1000">
        <f>SUM($AO$2:AO1000)</f>
        <v>954</v>
      </c>
      <c r="AQ1000">
        <f>COUNT($AO$2:AO1000)</f>
        <v>999</v>
      </c>
      <c r="AR1000">
        <f t="shared" si="159"/>
        <v>95.495495495495504</v>
      </c>
    </row>
    <row r="1001" spans="2:44">
      <c r="B1001">
        <v>64</v>
      </c>
      <c r="C1001">
        <v>35</v>
      </c>
      <c r="D1001">
        <v>4</v>
      </c>
      <c r="E1001">
        <f t="shared" si="150"/>
        <v>1</v>
      </c>
      <c r="F1001">
        <f>SUM($E$2:E1001)</f>
        <v>998</v>
      </c>
      <c r="G1001">
        <f>COUNT($E$2:E1001)</f>
        <v>1000</v>
      </c>
      <c r="H1001">
        <f t="shared" si="151"/>
        <v>99.8</v>
      </c>
      <c r="K1001">
        <v>5</v>
      </c>
      <c r="L1001">
        <v>5</v>
      </c>
      <c r="M1001">
        <v>4</v>
      </c>
      <c r="N1001">
        <f t="shared" si="152"/>
        <v>1</v>
      </c>
      <c r="O1001">
        <f>SUM($N$2:N1001)</f>
        <v>920</v>
      </c>
      <c r="P1001">
        <f>COUNT($N$2:N1001)</f>
        <v>1000</v>
      </c>
      <c r="Q1001">
        <f t="shared" si="153"/>
        <v>92</v>
      </c>
      <c r="T1001">
        <v>5</v>
      </c>
      <c r="U1001">
        <v>5</v>
      </c>
      <c r="V1001">
        <v>4</v>
      </c>
      <c r="W1001">
        <f t="shared" si="154"/>
        <v>1</v>
      </c>
      <c r="X1001">
        <f>SUM($W$2:W1001)</f>
        <v>927</v>
      </c>
      <c r="Y1001">
        <f>COUNT($W$2:W1001)</f>
        <v>1000</v>
      </c>
      <c r="Z1001">
        <f t="shared" si="155"/>
        <v>92.7</v>
      </c>
      <c r="AC1001">
        <v>48</v>
      </c>
      <c r="AD1001">
        <v>48</v>
      </c>
      <c r="AE1001">
        <v>32</v>
      </c>
      <c r="AF1001">
        <f t="shared" si="156"/>
        <v>1</v>
      </c>
      <c r="AG1001">
        <f>SUM($AF$2:AF1001)</f>
        <v>949</v>
      </c>
      <c r="AH1001">
        <f>COUNT($AF$2:AF1001)</f>
        <v>1000</v>
      </c>
      <c r="AI1001">
        <f t="shared" si="157"/>
        <v>94.899999999999991</v>
      </c>
      <c r="AL1001">
        <v>49</v>
      </c>
      <c r="AM1001">
        <v>49</v>
      </c>
      <c r="AN1001">
        <v>32</v>
      </c>
      <c r="AO1001">
        <f t="shared" si="158"/>
        <v>1</v>
      </c>
      <c r="AP1001">
        <f>SUM($AO$2:AO1001)</f>
        <v>955</v>
      </c>
      <c r="AQ1001">
        <f>COUNT($AO$2:AO1001)</f>
        <v>1000</v>
      </c>
      <c r="AR1001">
        <f t="shared" si="159"/>
        <v>95.5</v>
      </c>
    </row>
    <row r="1002" spans="2:44">
      <c r="B1002">
        <v>64</v>
      </c>
      <c r="C1002">
        <v>35</v>
      </c>
      <c r="D1002">
        <v>4</v>
      </c>
      <c r="E1002">
        <f t="shared" si="150"/>
        <v>1</v>
      </c>
      <c r="F1002">
        <f>SUM($E$2:E1002)</f>
        <v>999</v>
      </c>
      <c r="G1002">
        <f>COUNT($E$2:E1002)</f>
        <v>1001</v>
      </c>
      <c r="H1002">
        <f t="shared" si="151"/>
        <v>99.800199800199792</v>
      </c>
      <c r="K1002">
        <v>5</v>
      </c>
      <c r="L1002">
        <v>5</v>
      </c>
      <c r="M1002">
        <v>4</v>
      </c>
      <c r="N1002">
        <f t="shared" si="152"/>
        <v>1</v>
      </c>
      <c r="O1002">
        <f>SUM($N$2:N1002)</f>
        <v>921</v>
      </c>
      <c r="P1002">
        <f>COUNT($N$2:N1002)</f>
        <v>1001</v>
      </c>
      <c r="Q1002">
        <f t="shared" si="153"/>
        <v>92.007992007992016</v>
      </c>
      <c r="T1002">
        <v>5</v>
      </c>
      <c r="U1002">
        <v>5</v>
      </c>
      <c r="V1002">
        <v>4</v>
      </c>
      <c r="W1002">
        <f t="shared" si="154"/>
        <v>1</v>
      </c>
      <c r="X1002">
        <f>SUM($W$2:W1002)</f>
        <v>928</v>
      </c>
      <c r="Y1002">
        <f>COUNT($W$2:W1002)</f>
        <v>1001</v>
      </c>
      <c r="Z1002">
        <f t="shared" si="155"/>
        <v>92.707292707292709</v>
      </c>
      <c r="AC1002">
        <v>48</v>
      </c>
      <c r="AD1002">
        <v>48</v>
      </c>
      <c r="AE1002">
        <v>33</v>
      </c>
      <c r="AF1002">
        <f t="shared" si="156"/>
        <v>1</v>
      </c>
      <c r="AG1002">
        <f>SUM($AF$2:AF1002)</f>
        <v>950</v>
      </c>
      <c r="AH1002">
        <f>COUNT($AF$2:AF1002)</f>
        <v>1001</v>
      </c>
      <c r="AI1002">
        <f t="shared" si="157"/>
        <v>94.905094905094899</v>
      </c>
      <c r="AL1002">
        <v>49</v>
      </c>
      <c r="AM1002">
        <v>49</v>
      </c>
      <c r="AN1002">
        <v>33</v>
      </c>
      <c r="AO1002">
        <f t="shared" si="158"/>
        <v>1</v>
      </c>
      <c r="AP1002">
        <f>SUM($AO$2:AO1002)</f>
        <v>956</v>
      </c>
      <c r="AQ1002">
        <f>COUNT($AO$2:AO1002)</f>
        <v>1001</v>
      </c>
      <c r="AR1002">
        <f t="shared" si="159"/>
        <v>95.504495504495495</v>
      </c>
    </row>
    <row r="1003" spans="2:44">
      <c r="B1003">
        <v>64</v>
      </c>
      <c r="C1003">
        <v>35</v>
      </c>
      <c r="D1003">
        <v>5</v>
      </c>
      <c r="E1003">
        <f t="shared" si="150"/>
        <v>1</v>
      </c>
      <c r="F1003">
        <f>SUM($E$2:E1003)</f>
        <v>1000</v>
      </c>
      <c r="G1003">
        <f>COUNT($E$2:E1003)</f>
        <v>1002</v>
      </c>
      <c r="H1003">
        <f t="shared" si="151"/>
        <v>99.800399201596804</v>
      </c>
      <c r="K1003">
        <v>5</v>
      </c>
      <c r="L1003">
        <v>5</v>
      </c>
      <c r="M1003">
        <v>5</v>
      </c>
      <c r="N1003">
        <f t="shared" si="152"/>
        <v>1</v>
      </c>
      <c r="O1003">
        <f>SUM($N$2:N1003)</f>
        <v>922</v>
      </c>
      <c r="P1003">
        <f>COUNT($N$2:N1003)</f>
        <v>1002</v>
      </c>
      <c r="Q1003">
        <f t="shared" si="153"/>
        <v>92.015968063872251</v>
      </c>
      <c r="T1003">
        <v>5</v>
      </c>
      <c r="U1003">
        <v>5</v>
      </c>
      <c r="V1003">
        <v>5</v>
      </c>
      <c r="W1003">
        <f t="shared" si="154"/>
        <v>1</v>
      </c>
      <c r="X1003">
        <f>SUM($W$2:W1003)</f>
        <v>929</v>
      </c>
      <c r="Y1003">
        <f>COUNT($W$2:W1003)</f>
        <v>1002</v>
      </c>
      <c r="Z1003">
        <f t="shared" si="155"/>
        <v>92.714570858283423</v>
      </c>
      <c r="AC1003">
        <v>48</v>
      </c>
      <c r="AD1003">
        <v>48</v>
      </c>
      <c r="AE1003">
        <v>36</v>
      </c>
      <c r="AF1003">
        <f t="shared" si="156"/>
        <v>1</v>
      </c>
      <c r="AG1003">
        <f>SUM($AF$2:AF1003)</f>
        <v>951</v>
      </c>
      <c r="AH1003">
        <f>COUNT($AF$2:AF1003)</f>
        <v>1002</v>
      </c>
      <c r="AI1003">
        <f t="shared" si="157"/>
        <v>94.910179640718567</v>
      </c>
      <c r="AL1003">
        <v>49</v>
      </c>
      <c r="AM1003">
        <v>49</v>
      </c>
      <c r="AN1003">
        <v>36</v>
      </c>
      <c r="AO1003">
        <f t="shared" si="158"/>
        <v>1</v>
      </c>
      <c r="AP1003">
        <f>SUM($AO$2:AO1003)</f>
        <v>957</v>
      </c>
      <c r="AQ1003">
        <f>COUNT($AO$2:AO1003)</f>
        <v>1002</v>
      </c>
      <c r="AR1003">
        <f t="shared" si="159"/>
        <v>95.508982035928142</v>
      </c>
    </row>
    <row r="1004" spans="2:44">
      <c r="B1004">
        <v>64</v>
      </c>
      <c r="C1004">
        <v>35</v>
      </c>
      <c r="D1004">
        <v>4</v>
      </c>
      <c r="E1004">
        <f t="shared" si="150"/>
        <v>1</v>
      </c>
      <c r="F1004">
        <f>SUM($E$2:E1004)</f>
        <v>1001</v>
      </c>
      <c r="G1004">
        <f>COUNT($E$2:E1004)</f>
        <v>1003</v>
      </c>
      <c r="H1004">
        <f t="shared" si="151"/>
        <v>99.800598205383849</v>
      </c>
      <c r="K1004">
        <v>5</v>
      </c>
      <c r="L1004">
        <v>5</v>
      </c>
      <c r="M1004">
        <v>4</v>
      </c>
      <c r="N1004">
        <f t="shared" si="152"/>
        <v>1</v>
      </c>
      <c r="O1004">
        <f>SUM($N$2:N1004)</f>
        <v>923</v>
      </c>
      <c r="P1004">
        <f>COUNT($N$2:N1004)</f>
        <v>1003</v>
      </c>
      <c r="Q1004">
        <f t="shared" si="153"/>
        <v>92.023928215353934</v>
      </c>
      <c r="T1004">
        <v>5</v>
      </c>
      <c r="U1004">
        <v>5</v>
      </c>
      <c r="V1004">
        <v>4</v>
      </c>
      <c r="W1004">
        <f t="shared" si="154"/>
        <v>1</v>
      </c>
      <c r="X1004">
        <f>SUM($W$2:W1004)</f>
        <v>930</v>
      </c>
      <c r="Y1004">
        <f>COUNT($W$2:W1004)</f>
        <v>1003</v>
      </c>
      <c r="Z1004">
        <f t="shared" si="155"/>
        <v>92.721834496510468</v>
      </c>
      <c r="AC1004">
        <v>48</v>
      </c>
      <c r="AD1004">
        <v>48</v>
      </c>
      <c r="AE1004">
        <v>37</v>
      </c>
      <c r="AF1004">
        <f t="shared" si="156"/>
        <v>1</v>
      </c>
      <c r="AG1004">
        <f>SUM($AF$2:AF1004)</f>
        <v>952</v>
      </c>
      <c r="AH1004">
        <f>COUNT($AF$2:AF1004)</f>
        <v>1003</v>
      </c>
      <c r="AI1004">
        <f t="shared" si="157"/>
        <v>94.915254237288138</v>
      </c>
      <c r="AL1004">
        <v>49</v>
      </c>
      <c r="AM1004">
        <v>49</v>
      </c>
      <c r="AN1004">
        <v>37</v>
      </c>
      <c r="AO1004">
        <f t="shared" si="158"/>
        <v>1</v>
      </c>
      <c r="AP1004">
        <f>SUM($AO$2:AO1004)</f>
        <v>958</v>
      </c>
      <c r="AQ1004">
        <f>COUNT($AO$2:AO1004)</f>
        <v>1003</v>
      </c>
      <c r="AR1004">
        <f t="shared" si="159"/>
        <v>95.51345962113659</v>
      </c>
    </row>
    <row r="1005" spans="2:44">
      <c r="B1005">
        <v>64</v>
      </c>
      <c r="C1005">
        <v>35</v>
      </c>
      <c r="D1005">
        <v>4</v>
      </c>
      <c r="E1005">
        <f t="shared" si="150"/>
        <v>1</v>
      </c>
      <c r="F1005">
        <f>SUM($E$2:E1005)</f>
        <v>1002</v>
      </c>
      <c r="G1005">
        <f>COUNT($E$2:E1005)</f>
        <v>1004</v>
      </c>
      <c r="H1005">
        <f t="shared" si="151"/>
        <v>99.800796812748999</v>
      </c>
      <c r="K1005">
        <v>5</v>
      </c>
      <c r="L1005">
        <v>5</v>
      </c>
      <c r="M1005">
        <v>4</v>
      </c>
      <c r="N1005">
        <f t="shared" si="152"/>
        <v>1</v>
      </c>
      <c r="O1005">
        <f>SUM($N$2:N1005)</f>
        <v>924</v>
      </c>
      <c r="P1005">
        <f>COUNT($N$2:N1005)</f>
        <v>1004</v>
      </c>
      <c r="Q1005">
        <f t="shared" si="153"/>
        <v>92.031872509960152</v>
      </c>
      <c r="T1005">
        <v>5</v>
      </c>
      <c r="U1005">
        <v>5</v>
      </c>
      <c r="V1005">
        <v>4</v>
      </c>
      <c r="W1005">
        <f t="shared" si="154"/>
        <v>1</v>
      </c>
      <c r="X1005">
        <f>SUM($W$2:W1005)</f>
        <v>931</v>
      </c>
      <c r="Y1005">
        <f>COUNT($W$2:W1005)</f>
        <v>1004</v>
      </c>
      <c r="Z1005">
        <f t="shared" si="155"/>
        <v>92.729083665338635</v>
      </c>
      <c r="AC1005">
        <v>48</v>
      </c>
      <c r="AD1005">
        <v>48</v>
      </c>
      <c r="AE1005">
        <v>36</v>
      </c>
      <c r="AF1005">
        <f t="shared" si="156"/>
        <v>1</v>
      </c>
      <c r="AG1005">
        <f>SUM($AF$2:AF1005)</f>
        <v>953</v>
      </c>
      <c r="AH1005">
        <f>COUNT($AF$2:AF1005)</f>
        <v>1004</v>
      </c>
      <c r="AI1005">
        <f t="shared" si="157"/>
        <v>94.920318725099605</v>
      </c>
      <c r="AL1005">
        <v>49</v>
      </c>
      <c r="AM1005">
        <v>49</v>
      </c>
      <c r="AN1005">
        <v>36</v>
      </c>
      <c r="AO1005">
        <f t="shared" si="158"/>
        <v>1</v>
      </c>
      <c r="AP1005">
        <f>SUM($AO$2:AO1005)</f>
        <v>959</v>
      </c>
      <c r="AQ1005">
        <f>COUNT($AO$2:AO1005)</f>
        <v>1004</v>
      </c>
      <c r="AR1005">
        <f t="shared" si="159"/>
        <v>95.517928286852595</v>
      </c>
    </row>
    <row r="1006" spans="2:44">
      <c r="B1006">
        <v>64</v>
      </c>
      <c r="C1006">
        <v>35</v>
      </c>
      <c r="D1006">
        <v>5</v>
      </c>
      <c r="E1006">
        <f t="shared" si="150"/>
        <v>1</v>
      </c>
      <c r="F1006">
        <f>SUM($E$2:E1006)</f>
        <v>1003</v>
      </c>
      <c r="G1006">
        <f>COUNT($E$2:E1006)</f>
        <v>1005</v>
      </c>
      <c r="H1006">
        <f t="shared" si="151"/>
        <v>99.800995024875633</v>
      </c>
      <c r="K1006">
        <v>5</v>
      </c>
      <c r="L1006">
        <v>5</v>
      </c>
      <c r="M1006">
        <v>5</v>
      </c>
      <c r="N1006">
        <f t="shared" si="152"/>
        <v>1</v>
      </c>
      <c r="O1006">
        <f>SUM($N$2:N1006)</f>
        <v>925</v>
      </c>
      <c r="P1006">
        <f>COUNT($N$2:N1006)</f>
        <v>1005</v>
      </c>
      <c r="Q1006">
        <f t="shared" si="153"/>
        <v>92.039800995024876</v>
      </c>
      <c r="T1006">
        <v>5</v>
      </c>
      <c r="U1006">
        <v>5</v>
      </c>
      <c r="V1006">
        <v>5</v>
      </c>
      <c r="W1006">
        <f t="shared" si="154"/>
        <v>1</v>
      </c>
      <c r="X1006">
        <f>SUM($W$2:W1006)</f>
        <v>932</v>
      </c>
      <c r="Y1006">
        <f>COUNT($W$2:W1006)</f>
        <v>1005</v>
      </c>
      <c r="Z1006">
        <f t="shared" si="155"/>
        <v>92.736318407960198</v>
      </c>
      <c r="AC1006">
        <v>48</v>
      </c>
      <c r="AD1006">
        <v>48</v>
      </c>
      <c r="AE1006">
        <v>37</v>
      </c>
      <c r="AF1006">
        <f t="shared" si="156"/>
        <v>1</v>
      </c>
      <c r="AG1006">
        <f>SUM($AF$2:AF1006)</f>
        <v>954</v>
      </c>
      <c r="AH1006">
        <f>COUNT($AF$2:AF1006)</f>
        <v>1005</v>
      </c>
      <c r="AI1006">
        <f t="shared" si="157"/>
        <v>94.925373134328368</v>
      </c>
      <c r="AL1006">
        <v>49</v>
      </c>
      <c r="AM1006">
        <v>49</v>
      </c>
      <c r="AN1006">
        <v>37</v>
      </c>
      <c r="AO1006">
        <f t="shared" si="158"/>
        <v>1</v>
      </c>
      <c r="AP1006">
        <f>SUM($AO$2:AO1006)</f>
        <v>960</v>
      </c>
      <c r="AQ1006">
        <f>COUNT($AO$2:AO1006)</f>
        <v>1005</v>
      </c>
      <c r="AR1006">
        <f t="shared" si="159"/>
        <v>95.522388059701484</v>
      </c>
    </row>
    <row r="1007" spans="2:44">
      <c r="B1007">
        <v>64</v>
      </c>
      <c r="C1007">
        <v>35</v>
      </c>
      <c r="D1007">
        <v>5</v>
      </c>
      <c r="E1007">
        <f t="shared" si="150"/>
        <v>1</v>
      </c>
      <c r="F1007">
        <f>SUM($E$2:E1007)</f>
        <v>1004</v>
      </c>
      <c r="G1007">
        <f>COUNT($E$2:E1007)</f>
        <v>1006</v>
      </c>
      <c r="H1007">
        <f t="shared" si="151"/>
        <v>99.801192842942342</v>
      </c>
      <c r="K1007">
        <v>5</v>
      </c>
      <c r="L1007">
        <v>5</v>
      </c>
      <c r="M1007">
        <v>5</v>
      </c>
      <c r="N1007">
        <f t="shared" si="152"/>
        <v>1</v>
      </c>
      <c r="O1007">
        <f>SUM($N$2:N1007)</f>
        <v>926</v>
      </c>
      <c r="P1007">
        <f>COUNT($N$2:N1007)</f>
        <v>1006</v>
      </c>
      <c r="Q1007">
        <f t="shared" si="153"/>
        <v>92.047713717693838</v>
      </c>
      <c r="T1007">
        <v>5</v>
      </c>
      <c r="U1007">
        <v>5</v>
      </c>
      <c r="V1007">
        <v>5</v>
      </c>
      <c r="W1007">
        <f t="shared" si="154"/>
        <v>1</v>
      </c>
      <c r="X1007">
        <f>SUM($W$2:W1007)</f>
        <v>933</v>
      </c>
      <c r="Y1007">
        <f>COUNT($W$2:W1007)</f>
        <v>1006</v>
      </c>
      <c r="Z1007">
        <f t="shared" si="155"/>
        <v>92.743538767395634</v>
      </c>
      <c r="AC1007">
        <v>48</v>
      </c>
      <c r="AD1007">
        <v>48</v>
      </c>
      <c r="AE1007">
        <v>37</v>
      </c>
      <c r="AF1007">
        <f t="shared" si="156"/>
        <v>1</v>
      </c>
      <c r="AG1007">
        <f>SUM($AF$2:AF1007)</f>
        <v>955</v>
      </c>
      <c r="AH1007">
        <f>COUNT($AF$2:AF1007)</f>
        <v>1006</v>
      </c>
      <c r="AI1007">
        <f t="shared" si="157"/>
        <v>94.930417495029815</v>
      </c>
      <c r="AL1007">
        <v>49</v>
      </c>
      <c r="AM1007">
        <v>49</v>
      </c>
      <c r="AN1007">
        <v>37</v>
      </c>
      <c r="AO1007">
        <f t="shared" si="158"/>
        <v>1</v>
      </c>
      <c r="AP1007">
        <f>SUM($AO$2:AO1007)</f>
        <v>961</v>
      </c>
      <c r="AQ1007">
        <f>COUNT($AO$2:AO1007)</f>
        <v>1006</v>
      </c>
      <c r="AR1007">
        <f t="shared" si="159"/>
        <v>95.526838966202789</v>
      </c>
    </row>
    <row r="1008" spans="2:44">
      <c r="B1008">
        <v>64</v>
      </c>
      <c r="C1008">
        <v>35</v>
      </c>
      <c r="D1008">
        <v>4</v>
      </c>
      <c r="E1008">
        <f t="shared" si="150"/>
        <v>1</v>
      </c>
      <c r="F1008">
        <f>SUM($E$2:E1008)</f>
        <v>1005</v>
      </c>
      <c r="G1008">
        <f>COUNT($E$2:E1008)</f>
        <v>1007</v>
      </c>
      <c r="H1008">
        <f t="shared" si="151"/>
        <v>99.801390268123129</v>
      </c>
      <c r="K1008">
        <v>5</v>
      </c>
      <c r="L1008">
        <v>5</v>
      </c>
      <c r="M1008">
        <v>4</v>
      </c>
      <c r="N1008">
        <f t="shared" si="152"/>
        <v>1</v>
      </c>
      <c r="O1008">
        <f>SUM($N$2:N1008)</f>
        <v>927</v>
      </c>
      <c r="P1008">
        <f>COUNT($N$2:N1008)</f>
        <v>1007</v>
      </c>
      <c r="Q1008">
        <f t="shared" si="153"/>
        <v>92.055610724925515</v>
      </c>
      <c r="T1008">
        <v>5</v>
      </c>
      <c r="U1008">
        <v>5</v>
      </c>
      <c r="V1008">
        <v>4</v>
      </c>
      <c r="W1008">
        <f t="shared" si="154"/>
        <v>1</v>
      </c>
      <c r="X1008">
        <f>SUM($W$2:W1008)</f>
        <v>934</v>
      </c>
      <c r="Y1008">
        <f>COUNT($W$2:W1008)</f>
        <v>1007</v>
      </c>
      <c r="Z1008">
        <f t="shared" si="155"/>
        <v>92.75074478649455</v>
      </c>
      <c r="AC1008">
        <v>48</v>
      </c>
      <c r="AD1008">
        <v>48</v>
      </c>
      <c r="AE1008">
        <v>30</v>
      </c>
      <c r="AF1008">
        <f t="shared" si="156"/>
        <v>1</v>
      </c>
      <c r="AG1008">
        <f>SUM($AF$2:AF1008)</f>
        <v>956</v>
      </c>
      <c r="AH1008">
        <f>COUNT($AF$2:AF1008)</f>
        <v>1007</v>
      </c>
      <c r="AI1008">
        <f t="shared" si="157"/>
        <v>94.935451837140022</v>
      </c>
      <c r="AL1008">
        <v>49</v>
      </c>
      <c r="AM1008">
        <v>49</v>
      </c>
      <c r="AN1008">
        <v>30</v>
      </c>
      <c r="AO1008">
        <f t="shared" si="158"/>
        <v>1</v>
      </c>
      <c r="AP1008">
        <f>SUM($AO$2:AO1008)</f>
        <v>962</v>
      </c>
      <c r="AQ1008">
        <f>COUNT($AO$2:AO1008)</f>
        <v>1007</v>
      </c>
      <c r="AR1008">
        <f t="shared" si="159"/>
        <v>95.531281032770607</v>
      </c>
    </row>
    <row r="1009" spans="2:44">
      <c r="B1009">
        <v>64</v>
      </c>
      <c r="C1009">
        <v>35</v>
      </c>
      <c r="D1009">
        <v>7</v>
      </c>
      <c r="E1009">
        <f t="shared" si="150"/>
        <v>1</v>
      </c>
      <c r="F1009">
        <f>SUM($E$2:E1009)</f>
        <v>1006</v>
      </c>
      <c r="G1009">
        <f>COUNT($E$2:E1009)</f>
        <v>1008</v>
      </c>
      <c r="H1009">
        <f t="shared" si="151"/>
        <v>99.801587301587304</v>
      </c>
      <c r="K1009">
        <v>5</v>
      </c>
      <c r="L1009">
        <v>5</v>
      </c>
      <c r="M1009">
        <v>7</v>
      </c>
      <c r="N1009">
        <f t="shared" si="152"/>
        <v>0</v>
      </c>
      <c r="O1009">
        <f>SUM($N$2:N1009)</f>
        <v>927</v>
      </c>
      <c r="P1009">
        <f>COUNT($N$2:N1009)</f>
        <v>1008</v>
      </c>
      <c r="Q1009">
        <f t="shared" si="153"/>
        <v>91.964285714285708</v>
      </c>
      <c r="T1009">
        <v>5</v>
      </c>
      <c r="U1009">
        <v>5</v>
      </c>
      <c r="V1009">
        <v>7</v>
      </c>
      <c r="W1009">
        <f t="shared" si="154"/>
        <v>0</v>
      </c>
      <c r="X1009">
        <f>SUM($W$2:W1009)</f>
        <v>934</v>
      </c>
      <c r="Y1009">
        <f>COUNT($W$2:W1009)</f>
        <v>1008</v>
      </c>
      <c r="Z1009">
        <f t="shared" si="155"/>
        <v>92.658730158730165</v>
      </c>
      <c r="AC1009">
        <v>48</v>
      </c>
      <c r="AD1009">
        <v>48</v>
      </c>
      <c r="AE1009">
        <v>36</v>
      </c>
      <c r="AF1009">
        <f t="shared" si="156"/>
        <v>1</v>
      </c>
      <c r="AG1009">
        <f>SUM($AF$2:AF1009)</f>
        <v>957</v>
      </c>
      <c r="AH1009">
        <f>COUNT($AF$2:AF1009)</f>
        <v>1008</v>
      </c>
      <c r="AI1009">
        <f t="shared" si="157"/>
        <v>94.94047619047619</v>
      </c>
      <c r="AL1009">
        <v>49</v>
      </c>
      <c r="AM1009">
        <v>49</v>
      </c>
      <c r="AN1009">
        <v>36</v>
      </c>
      <c r="AO1009">
        <f t="shared" si="158"/>
        <v>1</v>
      </c>
      <c r="AP1009">
        <f>SUM($AO$2:AO1009)</f>
        <v>963</v>
      </c>
      <c r="AQ1009">
        <f>COUNT($AO$2:AO1009)</f>
        <v>1008</v>
      </c>
      <c r="AR1009">
        <f t="shared" si="159"/>
        <v>95.535714285714292</v>
      </c>
    </row>
    <row r="1010" spans="2:44">
      <c r="B1010">
        <v>64</v>
      </c>
      <c r="C1010">
        <v>35</v>
      </c>
      <c r="D1010">
        <v>5</v>
      </c>
      <c r="E1010">
        <f t="shared" si="150"/>
        <v>1</v>
      </c>
      <c r="F1010">
        <f>SUM($E$2:E1010)</f>
        <v>1007</v>
      </c>
      <c r="G1010">
        <f>COUNT($E$2:E1010)</f>
        <v>1009</v>
      </c>
      <c r="H1010">
        <f t="shared" si="151"/>
        <v>99.801783944499505</v>
      </c>
      <c r="K1010">
        <v>5</v>
      </c>
      <c r="L1010">
        <v>5</v>
      </c>
      <c r="M1010">
        <v>5</v>
      </c>
      <c r="N1010">
        <f t="shared" si="152"/>
        <v>1</v>
      </c>
      <c r="O1010">
        <f>SUM($N$2:N1010)</f>
        <v>928</v>
      </c>
      <c r="P1010">
        <f>COUNT($N$2:N1010)</f>
        <v>1009</v>
      </c>
      <c r="Q1010">
        <f t="shared" si="153"/>
        <v>91.972249752229928</v>
      </c>
      <c r="T1010">
        <v>5</v>
      </c>
      <c r="U1010">
        <v>5</v>
      </c>
      <c r="V1010">
        <v>5</v>
      </c>
      <c r="W1010">
        <f t="shared" si="154"/>
        <v>1</v>
      </c>
      <c r="X1010">
        <f>SUM($W$2:W1010)</f>
        <v>935</v>
      </c>
      <c r="Y1010">
        <f>COUNT($W$2:W1010)</f>
        <v>1009</v>
      </c>
      <c r="Z1010">
        <f t="shared" si="155"/>
        <v>92.666005946481661</v>
      </c>
      <c r="AC1010">
        <v>48</v>
      </c>
      <c r="AD1010">
        <v>48</v>
      </c>
      <c r="AE1010">
        <v>34</v>
      </c>
      <c r="AF1010">
        <f t="shared" si="156"/>
        <v>1</v>
      </c>
      <c r="AG1010">
        <f>SUM($AF$2:AF1010)</f>
        <v>958</v>
      </c>
      <c r="AH1010">
        <f>COUNT($AF$2:AF1010)</f>
        <v>1009</v>
      </c>
      <c r="AI1010">
        <f t="shared" si="157"/>
        <v>94.945490584737371</v>
      </c>
      <c r="AL1010">
        <v>49</v>
      </c>
      <c r="AM1010">
        <v>49</v>
      </c>
      <c r="AN1010">
        <v>34</v>
      </c>
      <c r="AO1010">
        <f t="shared" si="158"/>
        <v>1</v>
      </c>
      <c r="AP1010">
        <f>SUM($AO$2:AO1010)</f>
        <v>964</v>
      </c>
      <c r="AQ1010">
        <f>COUNT($AO$2:AO1010)</f>
        <v>1009</v>
      </c>
      <c r="AR1010">
        <f t="shared" si="159"/>
        <v>95.540138751238842</v>
      </c>
    </row>
    <row r="1011" spans="2:44">
      <c r="B1011">
        <v>64</v>
      </c>
      <c r="C1011">
        <v>35</v>
      </c>
      <c r="D1011">
        <v>4</v>
      </c>
      <c r="E1011">
        <f t="shared" si="150"/>
        <v>1</v>
      </c>
      <c r="F1011">
        <f>SUM($E$2:E1011)</f>
        <v>1008</v>
      </c>
      <c r="G1011">
        <f>COUNT($E$2:E1011)</f>
        <v>1010</v>
      </c>
      <c r="H1011">
        <f t="shared" si="151"/>
        <v>99.801980198019805</v>
      </c>
      <c r="K1011">
        <v>5</v>
      </c>
      <c r="L1011">
        <v>5</v>
      </c>
      <c r="M1011">
        <v>4</v>
      </c>
      <c r="N1011">
        <f t="shared" si="152"/>
        <v>1</v>
      </c>
      <c r="O1011">
        <f>SUM($N$2:N1011)</f>
        <v>929</v>
      </c>
      <c r="P1011">
        <f>COUNT($N$2:N1011)</f>
        <v>1010</v>
      </c>
      <c r="Q1011">
        <f t="shared" si="153"/>
        <v>91.980198019801989</v>
      </c>
      <c r="T1011">
        <v>5</v>
      </c>
      <c r="U1011">
        <v>5</v>
      </c>
      <c r="V1011">
        <v>4</v>
      </c>
      <c r="W1011">
        <f t="shared" si="154"/>
        <v>1</v>
      </c>
      <c r="X1011">
        <f>SUM($W$2:W1011)</f>
        <v>936</v>
      </c>
      <c r="Y1011">
        <f>COUNT($W$2:W1011)</f>
        <v>1010</v>
      </c>
      <c r="Z1011">
        <f t="shared" si="155"/>
        <v>92.673267326732685</v>
      </c>
      <c r="AC1011">
        <v>48</v>
      </c>
      <c r="AD1011">
        <v>48</v>
      </c>
      <c r="AE1011">
        <v>62</v>
      </c>
      <c r="AF1011">
        <f t="shared" si="156"/>
        <v>0</v>
      </c>
      <c r="AG1011">
        <f>SUM($AF$2:AF1011)</f>
        <v>958</v>
      </c>
      <c r="AH1011">
        <f>COUNT($AF$2:AF1011)</f>
        <v>1010</v>
      </c>
      <c r="AI1011">
        <f t="shared" si="157"/>
        <v>94.851485148514854</v>
      </c>
      <c r="AL1011">
        <v>49</v>
      </c>
      <c r="AM1011">
        <v>49</v>
      </c>
      <c r="AN1011">
        <v>62</v>
      </c>
      <c r="AO1011">
        <f t="shared" si="158"/>
        <v>0</v>
      </c>
      <c r="AP1011">
        <f>SUM($AO$2:AO1011)</f>
        <v>964</v>
      </c>
      <c r="AQ1011">
        <f>COUNT($AO$2:AO1011)</f>
        <v>1010</v>
      </c>
      <c r="AR1011">
        <f t="shared" si="159"/>
        <v>95.445544554455438</v>
      </c>
    </row>
    <row r="1012" spans="2:44">
      <c r="B1012">
        <v>64</v>
      </c>
      <c r="C1012">
        <v>35</v>
      </c>
      <c r="D1012">
        <v>4</v>
      </c>
      <c r="E1012">
        <f t="shared" si="150"/>
        <v>1</v>
      </c>
      <c r="F1012">
        <f>SUM($E$2:E1012)</f>
        <v>1009</v>
      </c>
      <c r="G1012">
        <f>COUNT($E$2:E1012)</f>
        <v>1011</v>
      </c>
      <c r="H1012">
        <f t="shared" si="151"/>
        <v>99.802176063303662</v>
      </c>
      <c r="K1012">
        <v>5</v>
      </c>
      <c r="L1012">
        <v>5</v>
      </c>
      <c r="M1012">
        <v>4</v>
      </c>
      <c r="N1012">
        <f t="shared" si="152"/>
        <v>1</v>
      </c>
      <c r="O1012">
        <f>SUM($N$2:N1012)</f>
        <v>930</v>
      </c>
      <c r="P1012">
        <f>COUNT($N$2:N1012)</f>
        <v>1011</v>
      </c>
      <c r="Q1012">
        <f t="shared" si="153"/>
        <v>91.988130563798222</v>
      </c>
      <c r="T1012">
        <v>5</v>
      </c>
      <c r="U1012">
        <v>5</v>
      </c>
      <c r="V1012">
        <v>4</v>
      </c>
      <c r="W1012">
        <f t="shared" si="154"/>
        <v>1</v>
      </c>
      <c r="X1012">
        <f>SUM($W$2:W1012)</f>
        <v>937</v>
      </c>
      <c r="Y1012">
        <f>COUNT($W$2:W1012)</f>
        <v>1011</v>
      </c>
      <c r="Z1012">
        <f t="shared" si="155"/>
        <v>92.680514342235412</v>
      </c>
      <c r="AC1012">
        <v>48</v>
      </c>
      <c r="AD1012">
        <v>48</v>
      </c>
      <c r="AE1012">
        <v>32</v>
      </c>
      <c r="AF1012">
        <f t="shared" si="156"/>
        <v>1</v>
      </c>
      <c r="AG1012">
        <f>SUM($AF$2:AF1012)</f>
        <v>959</v>
      </c>
      <c r="AH1012">
        <f>COUNT($AF$2:AF1012)</f>
        <v>1011</v>
      </c>
      <c r="AI1012">
        <f t="shared" si="157"/>
        <v>94.856577645895158</v>
      </c>
      <c r="AL1012">
        <v>49</v>
      </c>
      <c r="AM1012">
        <v>49</v>
      </c>
      <c r="AN1012">
        <v>32</v>
      </c>
      <c r="AO1012">
        <f t="shared" si="158"/>
        <v>1</v>
      </c>
      <c r="AP1012">
        <f>SUM($AO$2:AO1012)</f>
        <v>965</v>
      </c>
      <c r="AQ1012">
        <f>COUNT($AO$2:AO1012)</f>
        <v>1011</v>
      </c>
      <c r="AR1012">
        <f t="shared" si="159"/>
        <v>95.450049455984171</v>
      </c>
    </row>
    <row r="1013" spans="2:44">
      <c r="B1013">
        <v>64</v>
      </c>
      <c r="C1013">
        <v>35</v>
      </c>
      <c r="D1013">
        <v>4</v>
      </c>
      <c r="E1013">
        <f t="shared" si="150"/>
        <v>1</v>
      </c>
      <c r="F1013">
        <f>SUM($E$2:E1013)</f>
        <v>1010</v>
      </c>
      <c r="G1013">
        <f>COUNT($E$2:E1013)</f>
        <v>1012</v>
      </c>
      <c r="H1013">
        <f t="shared" si="151"/>
        <v>99.802371541501984</v>
      </c>
      <c r="K1013">
        <v>5</v>
      </c>
      <c r="L1013">
        <v>5</v>
      </c>
      <c r="M1013">
        <v>4</v>
      </c>
      <c r="N1013">
        <f t="shared" si="152"/>
        <v>1</v>
      </c>
      <c r="O1013">
        <f>SUM($N$2:N1013)</f>
        <v>931</v>
      </c>
      <c r="P1013">
        <f>COUNT($N$2:N1013)</f>
        <v>1012</v>
      </c>
      <c r="Q1013">
        <f t="shared" si="153"/>
        <v>91.996047430830046</v>
      </c>
      <c r="T1013">
        <v>5</v>
      </c>
      <c r="U1013">
        <v>5</v>
      </c>
      <c r="V1013">
        <v>4</v>
      </c>
      <c r="W1013">
        <f t="shared" si="154"/>
        <v>1</v>
      </c>
      <c r="X1013">
        <f>SUM($W$2:W1013)</f>
        <v>938</v>
      </c>
      <c r="Y1013">
        <f>COUNT($W$2:W1013)</f>
        <v>1012</v>
      </c>
      <c r="Z1013">
        <f t="shared" si="155"/>
        <v>92.687747035573125</v>
      </c>
      <c r="AC1013">
        <v>48</v>
      </c>
      <c r="AD1013">
        <v>48</v>
      </c>
      <c r="AE1013">
        <v>46</v>
      </c>
      <c r="AF1013">
        <f t="shared" si="156"/>
        <v>1</v>
      </c>
      <c r="AG1013">
        <f>SUM($AF$2:AF1013)</f>
        <v>960</v>
      </c>
      <c r="AH1013">
        <f>COUNT($AF$2:AF1013)</f>
        <v>1012</v>
      </c>
      <c r="AI1013">
        <f t="shared" si="157"/>
        <v>94.861660079051376</v>
      </c>
      <c r="AL1013">
        <v>49</v>
      </c>
      <c r="AM1013">
        <v>49</v>
      </c>
      <c r="AN1013">
        <v>46</v>
      </c>
      <c r="AO1013">
        <f t="shared" si="158"/>
        <v>1</v>
      </c>
      <c r="AP1013">
        <f>SUM($AO$2:AO1013)</f>
        <v>966</v>
      </c>
      <c r="AQ1013">
        <f>COUNT($AO$2:AO1013)</f>
        <v>1012</v>
      </c>
      <c r="AR1013">
        <f t="shared" si="159"/>
        <v>95.454545454545453</v>
      </c>
    </row>
    <row r="1014" spans="2:44">
      <c r="B1014">
        <v>64</v>
      </c>
      <c r="C1014">
        <v>35</v>
      </c>
      <c r="D1014">
        <v>4</v>
      </c>
      <c r="E1014">
        <f t="shared" si="150"/>
        <v>1</v>
      </c>
      <c r="F1014">
        <f>SUM($E$2:E1014)</f>
        <v>1011</v>
      </c>
      <c r="G1014">
        <f>COUNT($E$2:E1014)</f>
        <v>1013</v>
      </c>
      <c r="H1014">
        <f t="shared" si="151"/>
        <v>99.802566633761103</v>
      </c>
      <c r="K1014">
        <v>5</v>
      </c>
      <c r="L1014">
        <v>5</v>
      </c>
      <c r="M1014">
        <v>4</v>
      </c>
      <c r="N1014">
        <f t="shared" si="152"/>
        <v>1</v>
      </c>
      <c r="O1014">
        <f>SUM($N$2:N1014)</f>
        <v>932</v>
      </c>
      <c r="P1014">
        <f>COUNT($N$2:N1014)</f>
        <v>1013</v>
      </c>
      <c r="Q1014">
        <f t="shared" si="153"/>
        <v>92.003948667324778</v>
      </c>
      <c r="T1014">
        <v>5</v>
      </c>
      <c r="U1014">
        <v>5</v>
      </c>
      <c r="V1014">
        <v>4</v>
      </c>
      <c r="W1014">
        <f t="shared" si="154"/>
        <v>1</v>
      </c>
      <c r="X1014">
        <f>SUM($W$2:W1014)</f>
        <v>939</v>
      </c>
      <c r="Y1014">
        <f>COUNT($W$2:W1014)</f>
        <v>1013</v>
      </c>
      <c r="Z1014">
        <f t="shared" si="155"/>
        <v>92.694965449160904</v>
      </c>
      <c r="AC1014">
        <v>48</v>
      </c>
      <c r="AD1014">
        <v>48</v>
      </c>
      <c r="AE1014">
        <v>29</v>
      </c>
      <c r="AF1014">
        <f t="shared" si="156"/>
        <v>1</v>
      </c>
      <c r="AG1014">
        <f>SUM($AF$2:AF1014)</f>
        <v>961</v>
      </c>
      <c r="AH1014">
        <f>COUNT($AF$2:AF1014)</f>
        <v>1013</v>
      </c>
      <c r="AI1014">
        <f t="shared" si="157"/>
        <v>94.866732477788744</v>
      </c>
      <c r="AL1014">
        <v>49</v>
      </c>
      <c r="AM1014">
        <v>49</v>
      </c>
      <c r="AN1014">
        <v>29</v>
      </c>
      <c r="AO1014">
        <f t="shared" si="158"/>
        <v>1</v>
      </c>
      <c r="AP1014">
        <f>SUM($AO$2:AO1014)</f>
        <v>967</v>
      </c>
      <c r="AQ1014">
        <f>COUNT($AO$2:AO1014)</f>
        <v>1013</v>
      </c>
      <c r="AR1014">
        <f t="shared" si="159"/>
        <v>95.459032576505436</v>
      </c>
    </row>
    <row r="1015" spans="2:44">
      <c r="B1015">
        <v>64</v>
      </c>
      <c r="C1015">
        <v>35</v>
      </c>
      <c r="D1015">
        <v>4</v>
      </c>
      <c r="E1015">
        <f t="shared" si="150"/>
        <v>1</v>
      </c>
      <c r="F1015">
        <f>SUM($E$2:E1015)</f>
        <v>1012</v>
      </c>
      <c r="G1015">
        <f>COUNT($E$2:E1015)</f>
        <v>1014</v>
      </c>
      <c r="H1015">
        <f t="shared" si="151"/>
        <v>99.802761341222876</v>
      </c>
      <c r="K1015">
        <v>5</v>
      </c>
      <c r="L1015">
        <v>5</v>
      </c>
      <c r="M1015">
        <v>4</v>
      </c>
      <c r="N1015">
        <f t="shared" si="152"/>
        <v>1</v>
      </c>
      <c r="O1015">
        <f>SUM($N$2:N1015)</f>
        <v>933</v>
      </c>
      <c r="P1015">
        <f>COUNT($N$2:N1015)</f>
        <v>1014</v>
      </c>
      <c r="Q1015">
        <f t="shared" si="153"/>
        <v>92.011834319526628</v>
      </c>
      <c r="T1015">
        <v>5</v>
      </c>
      <c r="U1015">
        <v>5</v>
      </c>
      <c r="V1015">
        <v>4</v>
      </c>
      <c r="W1015">
        <f t="shared" si="154"/>
        <v>1</v>
      </c>
      <c r="X1015">
        <f>SUM($W$2:W1015)</f>
        <v>940</v>
      </c>
      <c r="Y1015">
        <f>COUNT($W$2:W1015)</f>
        <v>1014</v>
      </c>
      <c r="Z1015">
        <f t="shared" si="155"/>
        <v>92.70216962524654</v>
      </c>
      <c r="AC1015">
        <v>48</v>
      </c>
      <c r="AD1015">
        <v>48</v>
      </c>
      <c r="AE1015">
        <v>35</v>
      </c>
      <c r="AF1015">
        <f t="shared" si="156"/>
        <v>1</v>
      </c>
      <c r="AG1015">
        <f>SUM($AF$2:AF1015)</f>
        <v>962</v>
      </c>
      <c r="AH1015">
        <f>COUNT($AF$2:AF1015)</f>
        <v>1014</v>
      </c>
      <c r="AI1015">
        <f t="shared" si="157"/>
        <v>94.871794871794862</v>
      </c>
      <c r="AL1015">
        <v>49</v>
      </c>
      <c r="AM1015">
        <v>49</v>
      </c>
      <c r="AN1015">
        <v>35</v>
      </c>
      <c r="AO1015">
        <f t="shared" si="158"/>
        <v>1</v>
      </c>
      <c r="AP1015">
        <f>SUM($AO$2:AO1015)</f>
        <v>968</v>
      </c>
      <c r="AQ1015">
        <f>COUNT($AO$2:AO1015)</f>
        <v>1014</v>
      </c>
      <c r="AR1015">
        <f t="shared" si="159"/>
        <v>95.463510848126234</v>
      </c>
    </row>
    <row r="1016" spans="2:44">
      <c r="B1016">
        <v>64</v>
      </c>
      <c r="C1016">
        <v>35</v>
      </c>
      <c r="D1016">
        <v>4</v>
      </c>
      <c r="E1016">
        <f t="shared" si="150"/>
        <v>1</v>
      </c>
      <c r="F1016">
        <f>SUM($E$2:E1016)</f>
        <v>1013</v>
      </c>
      <c r="G1016">
        <f>COUNT($E$2:E1016)</f>
        <v>1015</v>
      </c>
      <c r="H1016">
        <f t="shared" si="151"/>
        <v>99.802955665024626</v>
      </c>
      <c r="K1016">
        <v>5</v>
      </c>
      <c r="L1016">
        <v>5</v>
      </c>
      <c r="M1016">
        <v>4</v>
      </c>
      <c r="N1016">
        <f t="shared" si="152"/>
        <v>1</v>
      </c>
      <c r="O1016">
        <f>SUM($N$2:N1016)</f>
        <v>934</v>
      </c>
      <c r="P1016">
        <f>COUNT($N$2:N1016)</f>
        <v>1015</v>
      </c>
      <c r="Q1016">
        <f t="shared" si="153"/>
        <v>92.019704433497537</v>
      </c>
      <c r="T1016">
        <v>5</v>
      </c>
      <c r="U1016">
        <v>5</v>
      </c>
      <c r="V1016">
        <v>4</v>
      </c>
      <c r="W1016">
        <f t="shared" si="154"/>
        <v>1</v>
      </c>
      <c r="X1016">
        <f>SUM($W$2:W1016)</f>
        <v>941</v>
      </c>
      <c r="Y1016">
        <f>COUNT($W$2:W1016)</f>
        <v>1015</v>
      </c>
      <c r="Z1016">
        <f t="shared" si="155"/>
        <v>92.709359605911331</v>
      </c>
      <c r="AC1016">
        <v>48</v>
      </c>
      <c r="AD1016">
        <v>48</v>
      </c>
      <c r="AE1016">
        <v>35</v>
      </c>
      <c r="AF1016">
        <f t="shared" si="156"/>
        <v>1</v>
      </c>
      <c r="AG1016">
        <f>SUM($AF$2:AF1016)</f>
        <v>963</v>
      </c>
      <c r="AH1016">
        <f>COUNT($AF$2:AF1016)</f>
        <v>1015</v>
      </c>
      <c r="AI1016">
        <f t="shared" si="157"/>
        <v>94.876847290640399</v>
      </c>
      <c r="AL1016">
        <v>49</v>
      </c>
      <c r="AM1016">
        <v>49</v>
      </c>
      <c r="AN1016">
        <v>35</v>
      </c>
      <c r="AO1016">
        <f t="shared" si="158"/>
        <v>1</v>
      </c>
      <c r="AP1016">
        <f>SUM($AO$2:AO1016)</f>
        <v>969</v>
      </c>
      <c r="AQ1016">
        <f>COUNT($AO$2:AO1016)</f>
        <v>1015</v>
      </c>
      <c r="AR1016">
        <f t="shared" si="159"/>
        <v>95.467980295566505</v>
      </c>
    </row>
    <row r="1017" spans="2:44">
      <c r="B1017">
        <v>64</v>
      </c>
      <c r="C1017">
        <v>35</v>
      </c>
      <c r="D1017">
        <v>5</v>
      </c>
      <c r="E1017">
        <f t="shared" si="150"/>
        <v>1</v>
      </c>
      <c r="F1017">
        <f>SUM($E$2:E1017)</f>
        <v>1014</v>
      </c>
      <c r="G1017">
        <f>COUNT($E$2:E1017)</f>
        <v>1016</v>
      </c>
      <c r="H1017">
        <f t="shared" si="151"/>
        <v>99.803149606299215</v>
      </c>
      <c r="K1017">
        <v>5</v>
      </c>
      <c r="L1017">
        <v>5</v>
      </c>
      <c r="M1017">
        <v>5</v>
      </c>
      <c r="N1017">
        <f t="shared" si="152"/>
        <v>1</v>
      </c>
      <c r="O1017">
        <f>SUM($N$2:N1017)</f>
        <v>935</v>
      </c>
      <c r="P1017">
        <f>COUNT($N$2:N1017)</f>
        <v>1016</v>
      </c>
      <c r="Q1017">
        <f t="shared" si="153"/>
        <v>92.027559055118118</v>
      </c>
      <c r="T1017">
        <v>5</v>
      </c>
      <c r="U1017">
        <v>5</v>
      </c>
      <c r="V1017">
        <v>5</v>
      </c>
      <c r="W1017">
        <f t="shared" si="154"/>
        <v>1</v>
      </c>
      <c r="X1017">
        <f>SUM($W$2:W1017)</f>
        <v>942</v>
      </c>
      <c r="Y1017">
        <f>COUNT($W$2:W1017)</f>
        <v>1016</v>
      </c>
      <c r="Z1017">
        <f t="shared" si="155"/>
        <v>92.716535433070874</v>
      </c>
      <c r="AC1017">
        <v>48</v>
      </c>
      <c r="AD1017">
        <v>48</v>
      </c>
      <c r="AE1017">
        <v>30</v>
      </c>
      <c r="AF1017">
        <f t="shared" si="156"/>
        <v>1</v>
      </c>
      <c r="AG1017">
        <f>SUM($AF$2:AF1017)</f>
        <v>964</v>
      </c>
      <c r="AH1017">
        <f>COUNT($AF$2:AF1017)</f>
        <v>1016</v>
      </c>
      <c r="AI1017">
        <f t="shared" si="157"/>
        <v>94.881889763779526</v>
      </c>
      <c r="AL1017">
        <v>49</v>
      </c>
      <c r="AM1017">
        <v>49</v>
      </c>
      <c r="AN1017">
        <v>30</v>
      </c>
      <c r="AO1017">
        <f t="shared" si="158"/>
        <v>1</v>
      </c>
      <c r="AP1017">
        <f>SUM($AO$2:AO1017)</f>
        <v>970</v>
      </c>
      <c r="AQ1017">
        <f>COUNT($AO$2:AO1017)</f>
        <v>1016</v>
      </c>
      <c r="AR1017">
        <f t="shared" si="159"/>
        <v>95.472440944881882</v>
      </c>
    </row>
    <row r="1018" spans="2:44">
      <c r="B1018">
        <v>64</v>
      </c>
      <c r="C1018">
        <v>35</v>
      </c>
      <c r="D1018">
        <v>4</v>
      </c>
      <c r="E1018">
        <f t="shared" si="150"/>
        <v>1</v>
      </c>
      <c r="F1018">
        <f>SUM($E$2:E1018)</f>
        <v>1015</v>
      </c>
      <c r="G1018">
        <f>COUNT($E$2:E1018)</f>
        <v>1017</v>
      </c>
      <c r="H1018">
        <f t="shared" si="151"/>
        <v>99.803343166175026</v>
      </c>
      <c r="K1018">
        <v>5</v>
      </c>
      <c r="L1018">
        <v>5</v>
      </c>
      <c r="M1018">
        <v>4</v>
      </c>
      <c r="N1018">
        <f t="shared" si="152"/>
        <v>1</v>
      </c>
      <c r="O1018">
        <f>SUM($N$2:N1018)</f>
        <v>936</v>
      </c>
      <c r="P1018">
        <f>COUNT($N$2:N1018)</f>
        <v>1017</v>
      </c>
      <c r="Q1018">
        <f t="shared" si="153"/>
        <v>92.035398230088489</v>
      </c>
      <c r="T1018">
        <v>5</v>
      </c>
      <c r="U1018">
        <v>5</v>
      </c>
      <c r="V1018">
        <v>4</v>
      </c>
      <c r="W1018">
        <f t="shared" si="154"/>
        <v>1</v>
      </c>
      <c r="X1018">
        <f>SUM($W$2:W1018)</f>
        <v>943</v>
      </c>
      <c r="Y1018">
        <f>COUNT($W$2:W1018)</f>
        <v>1017</v>
      </c>
      <c r="Z1018">
        <f t="shared" si="155"/>
        <v>92.723697148475921</v>
      </c>
      <c r="AC1018">
        <v>48</v>
      </c>
      <c r="AD1018">
        <v>48</v>
      </c>
      <c r="AE1018">
        <v>32</v>
      </c>
      <c r="AF1018">
        <f t="shared" si="156"/>
        <v>1</v>
      </c>
      <c r="AG1018">
        <f>SUM($AF$2:AF1018)</f>
        <v>965</v>
      </c>
      <c r="AH1018">
        <f>COUNT($AF$2:AF1018)</f>
        <v>1017</v>
      </c>
      <c r="AI1018">
        <f t="shared" si="157"/>
        <v>94.886922320550639</v>
      </c>
      <c r="AL1018">
        <v>49</v>
      </c>
      <c r="AM1018">
        <v>49</v>
      </c>
      <c r="AN1018">
        <v>32</v>
      </c>
      <c r="AO1018">
        <f t="shared" si="158"/>
        <v>1</v>
      </c>
      <c r="AP1018">
        <f>SUM($AO$2:AO1018)</f>
        <v>971</v>
      </c>
      <c r="AQ1018">
        <f>COUNT($AO$2:AO1018)</f>
        <v>1017</v>
      </c>
      <c r="AR1018">
        <f t="shared" si="159"/>
        <v>95.476892822025562</v>
      </c>
    </row>
    <row r="1019" spans="2:44">
      <c r="B1019">
        <v>64</v>
      </c>
      <c r="C1019">
        <v>35</v>
      </c>
      <c r="D1019">
        <v>4</v>
      </c>
      <c r="E1019">
        <f t="shared" si="150"/>
        <v>1</v>
      </c>
      <c r="F1019">
        <f>SUM($E$2:E1019)</f>
        <v>1016</v>
      </c>
      <c r="G1019">
        <f>COUNT($E$2:E1019)</f>
        <v>1018</v>
      </c>
      <c r="H1019">
        <f t="shared" si="151"/>
        <v>99.803536345776038</v>
      </c>
      <c r="K1019">
        <v>5</v>
      </c>
      <c r="L1019">
        <v>5</v>
      </c>
      <c r="M1019">
        <v>4</v>
      </c>
      <c r="N1019">
        <f t="shared" si="152"/>
        <v>1</v>
      </c>
      <c r="O1019">
        <f>SUM($N$2:N1019)</f>
        <v>937</v>
      </c>
      <c r="P1019">
        <f>COUNT($N$2:N1019)</f>
        <v>1018</v>
      </c>
      <c r="Q1019">
        <f t="shared" si="153"/>
        <v>92.043222003929273</v>
      </c>
      <c r="T1019">
        <v>5</v>
      </c>
      <c r="U1019">
        <v>5</v>
      </c>
      <c r="V1019">
        <v>4</v>
      </c>
      <c r="W1019">
        <f t="shared" si="154"/>
        <v>1</v>
      </c>
      <c r="X1019">
        <f>SUM($W$2:W1019)</f>
        <v>944</v>
      </c>
      <c r="Y1019">
        <f>COUNT($W$2:W1019)</f>
        <v>1018</v>
      </c>
      <c r="Z1019">
        <f t="shared" si="155"/>
        <v>92.73084479371316</v>
      </c>
      <c r="AC1019">
        <v>48</v>
      </c>
      <c r="AD1019">
        <v>48</v>
      </c>
      <c r="AE1019">
        <v>34</v>
      </c>
      <c r="AF1019">
        <f t="shared" si="156"/>
        <v>1</v>
      </c>
      <c r="AG1019">
        <f>SUM($AF$2:AF1019)</f>
        <v>966</v>
      </c>
      <c r="AH1019">
        <f>COUNT($AF$2:AF1019)</f>
        <v>1018</v>
      </c>
      <c r="AI1019">
        <f t="shared" si="157"/>
        <v>94.89194499017681</v>
      </c>
      <c r="AL1019">
        <v>49</v>
      </c>
      <c r="AM1019">
        <v>49</v>
      </c>
      <c r="AN1019">
        <v>34</v>
      </c>
      <c r="AO1019">
        <f t="shared" si="158"/>
        <v>1</v>
      </c>
      <c r="AP1019">
        <f>SUM($AO$2:AO1019)</f>
        <v>972</v>
      </c>
      <c r="AQ1019">
        <f>COUNT($AO$2:AO1019)</f>
        <v>1018</v>
      </c>
      <c r="AR1019">
        <f t="shared" si="159"/>
        <v>95.481335952848724</v>
      </c>
    </row>
    <row r="1020" spans="2:44">
      <c r="B1020">
        <v>64</v>
      </c>
      <c r="C1020">
        <v>35</v>
      </c>
      <c r="D1020">
        <v>5</v>
      </c>
      <c r="E1020">
        <f t="shared" si="150"/>
        <v>1</v>
      </c>
      <c r="F1020">
        <f>SUM($E$2:E1020)</f>
        <v>1017</v>
      </c>
      <c r="G1020">
        <f>COUNT($E$2:E1020)</f>
        <v>1019</v>
      </c>
      <c r="H1020">
        <f t="shared" si="151"/>
        <v>99.803729146221784</v>
      </c>
      <c r="K1020">
        <v>5</v>
      </c>
      <c r="L1020">
        <v>5</v>
      </c>
      <c r="M1020">
        <v>5</v>
      </c>
      <c r="N1020">
        <f t="shared" si="152"/>
        <v>1</v>
      </c>
      <c r="O1020">
        <f>SUM($N$2:N1020)</f>
        <v>938</v>
      </c>
      <c r="P1020">
        <f>COUNT($N$2:N1020)</f>
        <v>1019</v>
      </c>
      <c r="Q1020">
        <f t="shared" si="153"/>
        <v>92.051030421982333</v>
      </c>
      <c r="T1020">
        <v>5</v>
      </c>
      <c r="U1020">
        <v>5</v>
      </c>
      <c r="V1020">
        <v>5</v>
      </c>
      <c r="W1020">
        <f t="shared" si="154"/>
        <v>1</v>
      </c>
      <c r="X1020">
        <f>SUM($W$2:W1020)</f>
        <v>945</v>
      </c>
      <c r="Y1020">
        <f>COUNT($W$2:W1020)</f>
        <v>1019</v>
      </c>
      <c r="Z1020">
        <f t="shared" si="155"/>
        <v>92.737978410206082</v>
      </c>
      <c r="AC1020">
        <v>48</v>
      </c>
      <c r="AD1020">
        <v>48</v>
      </c>
      <c r="AE1020">
        <v>35</v>
      </c>
      <c r="AF1020">
        <f t="shared" si="156"/>
        <v>1</v>
      </c>
      <c r="AG1020">
        <f>SUM($AF$2:AF1020)</f>
        <v>967</v>
      </c>
      <c r="AH1020">
        <f>COUNT($AF$2:AF1020)</f>
        <v>1019</v>
      </c>
      <c r="AI1020">
        <f t="shared" si="157"/>
        <v>94.896957801766433</v>
      </c>
      <c r="AL1020">
        <v>49</v>
      </c>
      <c r="AM1020">
        <v>49</v>
      </c>
      <c r="AN1020">
        <v>35</v>
      </c>
      <c r="AO1020">
        <f t="shared" si="158"/>
        <v>1</v>
      </c>
      <c r="AP1020">
        <f>SUM($AO$2:AO1020)</f>
        <v>973</v>
      </c>
      <c r="AQ1020">
        <f>COUNT($AO$2:AO1020)</f>
        <v>1019</v>
      </c>
      <c r="AR1020">
        <f t="shared" si="159"/>
        <v>95.485770363101068</v>
      </c>
    </row>
    <row r="1021" spans="2:44">
      <c r="B1021">
        <v>64</v>
      </c>
      <c r="C1021">
        <v>35</v>
      </c>
      <c r="D1021">
        <v>5</v>
      </c>
      <c r="E1021">
        <f t="shared" si="150"/>
        <v>1</v>
      </c>
      <c r="F1021">
        <f>SUM($E$2:E1021)</f>
        <v>1018</v>
      </c>
      <c r="G1021">
        <f>COUNT($E$2:E1021)</f>
        <v>1020</v>
      </c>
      <c r="H1021">
        <f t="shared" si="151"/>
        <v>99.803921568627459</v>
      </c>
      <c r="K1021">
        <v>5</v>
      </c>
      <c r="L1021">
        <v>5</v>
      </c>
      <c r="M1021">
        <v>5</v>
      </c>
      <c r="N1021">
        <f t="shared" si="152"/>
        <v>1</v>
      </c>
      <c r="O1021">
        <f>SUM($N$2:N1021)</f>
        <v>939</v>
      </c>
      <c r="P1021">
        <f>COUNT($N$2:N1021)</f>
        <v>1020</v>
      </c>
      <c r="Q1021">
        <f t="shared" si="153"/>
        <v>92.058823529411754</v>
      </c>
      <c r="T1021">
        <v>5</v>
      </c>
      <c r="U1021">
        <v>5</v>
      </c>
      <c r="V1021">
        <v>5</v>
      </c>
      <c r="W1021">
        <f t="shared" si="154"/>
        <v>1</v>
      </c>
      <c r="X1021">
        <f>SUM($W$2:W1021)</f>
        <v>946</v>
      </c>
      <c r="Y1021">
        <f>COUNT($W$2:W1021)</f>
        <v>1020</v>
      </c>
      <c r="Z1021">
        <f t="shared" si="155"/>
        <v>92.745098039215691</v>
      </c>
      <c r="AC1021">
        <v>48</v>
      </c>
      <c r="AD1021">
        <v>48</v>
      </c>
      <c r="AE1021">
        <v>32</v>
      </c>
      <c r="AF1021">
        <f t="shared" si="156"/>
        <v>1</v>
      </c>
      <c r="AG1021">
        <f>SUM($AF$2:AF1021)</f>
        <v>968</v>
      </c>
      <c r="AH1021">
        <f>COUNT($AF$2:AF1021)</f>
        <v>1020</v>
      </c>
      <c r="AI1021">
        <f t="shared" si="157"/>
        <v>94.901960784313715</v>
      </c>
      <c r="AL1021">
        <v>49</v>
      </c>
      <c r="AM1021">
        <v>49</v>
      </c>
      <c r="AN1021">
        <v>32</v>
      </c>
      <c r="AO1021">
        <f t="shared" si="158"/>
        <v>1</v>
      </c>
      <c r="AP1021">
        <f>SUM($AO$2:AO1021)</f>
        <v>974</v>
      </c>
      <c r="AQ1021">
        <f>COUNT($AO$2:AO1021)</f>
        <v>1020</v>
      </c>
      <c r="AR1021">
        <f t="shared" si="159"/>
        <v>95.490196078431381</v>
      </c>
    </row>
    <row r="1022" spans="2:44">
      <c r="B1022">
        <v>64</v>
      </c>
      <c r="C1022">
        <v>35</v>
      </c>
      <c r="D1022">
        <v>4</v>
      </c>
      <c r="E1022">
        <f t="shared" si="150"/>
        <v>1</v>
      </c>
      <c r="F1022">
        <f>SUM($E$2:E1022)</f>
        <v>1019</v>
      </c>
      <c r="G1022">
        <f>COUNT($E$2:E1022)</f>
        <v>1021</v>
      </c>
      <c r="H1022">
        <f t="shared" si="151"/>
        <v>99.804113614103812</v>
      </c>
      <c r="K1022">
        <v>5</v>
      </c>
      <c r="L1022">
        <v>5</v>
      </c>
      <c r="M1022">
        <v>4</v>
      </c>
      <c r="N1022">
        <f t="shared" si="152"/>
        <v>1</v>
      </c>
      <c r="O1022">
        <f>SUM($N$2:N1022)</f>
        <v>940</v>
      </c>
      <c r="P1022">
        <f>COUNT($N$2:N1022)</f>
        <v>1021</v>
      </c>
      <c r="Q1022">
        <f t="shared" si="153"/>
        <v>92.066601371204698</v>
      </c>
      <c r="T1022">
        <v>5</v>
      </c>
      <c r="U1022">
        <v>5</v>
      </c>
      <c r="V1022">
        <v>4</v>
      </c>
      <c r="W1022">
        <f t="shared" si="154"/>
        <v>1</v>
      </c>
      <c r="X1022">
        <f>SUM($W$2:W1022)</f>
        <v>947</v>
      </c>
      <c r="Y1022">
        <f>COUNT($W$2:W1022)</f>
        <v>1021</v>
      </c>
      <c r="Z1022">
        <f t="shared" si="155"/>
        <v>92.752203721841326</v>
      </c>
      <c r="AC1022">
        <v>48</v>
      </c>
      <c r="AD1022">
        <v>48</v>
      </c>
      <c r="AE1022">
        <v>43</v>
      </c>
      <c r="AF1022">
        <f t="shared" si="156"/>
        <v>1</v>
      </c>
      <c r="AG1022">
        <f>SUM($AF$2:AF1022)</f>
        <v>969</v>
      </c>
      <c r="AH1022">
        <f>COUNT($AF$2:AF1022)</f>
        <v>1021</v>
      </c>
      <c r="AI1022">
        <f t="shared" si="157"/>
        <v>94.906953966699319</v>
      </c>
      <c r="AL1022">
        <v>49</v>
      </c>
      <c r="AM1022">
        <v>49</v>
      </c>
      <c r="AN1022">
        <v>43</v>
      </c>
      <c r="AO1022">
        <f t="shared" si="158"/>
        <v>1</v>
      </c>
      <c r="AP1022">
        <f>SUM($AO$2:AO1022)</f>
        <v>975</v>
      </c>
      <c r="AQ1022">
        <f>COUNT($AO$2:AO1022)</f>
        <v>1021</v>
      </c>
      <c r="AR1022">
        <f t="shared" si="159"/>
        <v>95.494613124387854</v>
      </c>
    </row>
    <row r="1023" spans="2:44">
      <c r="B1023">
        <v>64</v>
      </c>
      <c r="C1023">
        <v>35</v>
      </c>
      <c r="D1023">
        <v>5</v>
      </c>
      <c r="E1023">
        <f t="shared" si="150"/>
        <v>1</v>
      </c>
      <c r="F1023">
        <f>SUM($E$2:E1023)</f>
        <v>1020</v>
      </c>
      <c r="G1023">
        <f>COUNT($E$2:E1023)</f>
        <v>1022</v>
      </c>
      <c r="H1023">
        <f t="shared" si="151"/>
        <v>99.80430528375733</v>
      </c>
      <c r="K1023">
        <v>5</v>
      </c>
      <c r="L1023">
        <v>5</v>
      </c>
      <c r="M1023">
        <v>5</v>
      </c>
      <c r="N1023">
        <f t="shared" si="152"/>
        <v>1</v>
      </c>
      <c r="O1023">
        <f>SUM($N$2:N1023)</f>
        <v>941</v>
      </c>
      <c r="P1023">
        <f>COUNT($N$2:N1023)</f>
        <v>1022</v>
      </c>
      <c r="Q1023">
        <f t="shared" si="153"/>
        <v>92.074363992172209</v>
      </c>
      <c r="T1023">
        <v>5</v>
      </c>
      <c r="U1023">
        <v>5</v>
      </c>
      <c r="V1023">
        <v>5</v>
      </c>
      <c r="W1023">
        <f t="shared" si="154"/>
        <v>1</v>
      </c>
      <c r="X1023">
        <f>SUM($W$2:W1023)</f>
        <v>948</v>
      </c>
      <c r="Y1023">
        <f>COUNT($W$2:W1023)</f>
        <v>1022</v>
      </c>
      <c r="Z1023">
        <f t="shared" si="155"/>
        <v>92.759295499021519</v>
      </c>
      <c r="AC1023">
        <v>48</v>
      </c>
      <c r="AD1023">
        <v>48</v>
      </c>
      <c r="AE1023">
        <v>33</v>
      </c>
      <c r="AF1023">
        <f t="shared" si="156"/>
        <v>1</v>
      </c>
      <c r="AG1023">
        <f>SUM($AF$2:AF1023)</f>
        <v>970</v>
      </c>
      <c r="AH1023">
        <f>COUNT($AF$2:AF1023)</f>
        <v>1022</v>
      </c>
      <c r="AI1023">
        <f t="shared" si="157"/>
        <v>94.911937377690805</v>
      </c>
      <c r="AL1023">
        <v>49</v>
      </c>
      <c r="AM1023">
        <v>49</v>
      </c>
      <c r="AN1023">
        <v>33</v>
      </c>
      <c r="AO1023">
        <f t="shared" si="158"/>
        <v>1</v>
      </c>
      <c r="AP1023">
        <f>SUM($AO$2:AO1023)</f>
        <v>976</v>
      </c>
      <c r="AQ1023">
        <f>COUNT($AO$2:AO1023)</f>
        <v>1022</v>
      </c>
      <c r="AR1023">
        <f t="shared" si="159"/>
        <v>95.499021526418787</v>
      </c>
    </row>
    <row r="1024" spans="2:44">
      <c r="B1024">
        <v>64</v>
      </c>
      <c r="C1024">
        <v>35</v>
      </c>
      <c r="D1024">
        <v>3</v>
      </c>
      <c r="E1024">
        <f t="shared" si="150"/>
        <v>1</v>
      </c>
      <c r="F1024">
        <f>SUM($E$2:E1024)</f>
        <v>1021</v>
      </c>
      <c r="G1024">
        <f>COUNT($E$2:E1024)</f>
        <v>1023</v>
      </c>
      <c r="H1024">
        <f t="shared" si="151"/>
        <v>99.804496578690134</v>
      </c>
      <c r="K1024">
        <v>5</v>
      </c>
      <c r="L1024">
        <v>5</v>
      </c>
      <c r="M1024">
        <v>3</v>
      </c>
      <c r="N1024">
        <f t="shared" si="152"/>
        <v>1</v>
      </c>
      <c r="O1024">
        <f>SUM($N$2:N1024)</f>
        <v>942</v>
      </c>
      <c r="P1024">
        <f>COUNT($N$2:N1024)</f>
        <v>1023</v>
      </c>
      <c r="Q1024">
        <f t="shared" si="153"/>
        <v>92.082111436950143</v>
      </c>
      <c r="T1024">
        <v>5</v>
      </c>
      <c r="U1024">
        <v>5</v>
      </c>
      <c r="V1024">
        <v>3</v>
      </c>
      <c r="W1024">
        <f t="shared" si="154"/>
        <v>1</v>
      </c>
      <c r="X1024">
        <f>SUM($W$2:W1024)</f>
        <v>949</v>
      </c>
      <c r="Y1024">
        <f>COUNT($W$2:W1024)</f>
        <v>1023</v>
      </c>
      <c r="Z1024">
        <f t="shared" si="155"/>
        <v>92.766373411534701</v>
      </c>
      <c r="AC1024">
        <v>48</v>
      </c>
      <c r="AD1024">
        <v>48</v>
      </c>
      <c r="AE1024">
        <v>32</v>
      </c>
      <c r="AF1024">
        <f t="shared" si="156"/>
        <v>1</v>
      </c>
      <c r="AG1024">
        <f>SUM($AF$2:AF1024)</f>
        <v>971</v>
      </c>
      <c r="AH1024">
        <f>COUNT($AF$2:AF1024)</f>
        <v>1023</v>
      </c>
      <c r="AI1024">
        <f t="shared" si="157"/>
        <v>94.916911045943309</v>
      </c>
      <c r="AL1024">
        <v>49</v>
      </c>
      <c r="AM1024">
        <v>49</v>
      </c>
      <c r="AN1024">
        <v>32</v>
      </c>
      <c r="AO1024">
        <f t="shared" si="158"/>
        <v>1</v>
      </c>
      <c r="AP1024">
        <f>SUM($AO$2:AO1024)</f>
        <v>977</v>
      </c>
      <c r="AQ1024">
        <f>COUNT($AO$2:AO1024)</f>
        <v>1023</v>
      </c>
      <c r="AR1024">
        <f t="shared" si="159"/>
        <v>95.50342130987292</v>
      </c>
    </row>
    <row r="1025" spans="2:44">
      <c r="B1025">
        <v>64</v>
      </c>
      <c r="C1025">
        <v>35</v>
      </c>
      <c r="D1025">
        <v>3</v>
      </c>
      <c r="E1025">
        <f t="shared" si="150"/>
        <v>1</v>
      </c>
      <c r="F1025">
        <f>SUM($E$2:E1025)</f>
        <v>1022</v>
      </c>
      <c r="G1025">
        <f>COUNT($E$2:E1025)</f>
        <v>1024</v>
      </c>
      <c r="H1025">
        <f t="shared" si="151"/>
        <v>99.8046875</v>
      </c>
      <c r="K1025">
        <v>5</v>
      </c>
      <c r="L1025">
        <v>5</v>
      </c>
      <c r="M1025">
        <v>3</v>
      </c>
      <c r="N1025">
        <f t="shared" si="152"/>
        <v>1</v>
      </c>
      <c r="O1025">
        <f>SUM($N$2:N1025)</f>
        <v>943</v>
      </c>
      <c r="P1025">
        <f>COUNT($N$2:N1025)</f>
        <v>1024</v>
      </c>
      <c r="Q1025">
        <f t="shared" si="153"/>
        <v>92.08984375</v>
      </c>
      <c r="T1025">
        <v>5</v>
      </c>
      <c r="U1025">
        <v>5</v>
      </c>
      <c r="V1025">
        <v>3</v>
      </c>
      <c r="W1025">
        <f t="shared" si="154"/>
        <v>1</v>
      </c>
      <c r="X1025">
        <f>SUM($W$2:W1025)</f>
        <v>950</v>
      </c>
      <c r="Y1025">
        <f>COUNT($W$2:W1025)</f>
        <v>1024</v>
      </c>
      <c r="Z1025">
        <f t="shared" si="155"/>
        <v>92.7734375</v>
      </c>
      <c r="AC1025">
        <v>48</v>
      </c>
      <c r="AD1025">
        <v>48</v>
      </c>
      <c r="AE1025">
        <v>36</v>
      </c>
      <c r="AF1025">
        <f t="shared" si="156"/>
        <v>1</v>
      </c>
      <c r="AG1025">
        <f>SUM($AF$2:AF1025)</f>
        <v>972</v>
      </c>
      <c r="AH1025">
        <f>COUNT($AF$2:AF1025)</f>
        <v>1024</v>
      </c>
      <c r="AI1025">
        <f t="shared" si="157"/>
        <v>94.921875</v>
      </c>
      <c r="AL1025">
        <v>49</v>
      </c>
      <c r="AM1025">
        <v>49</v>
      </c>
      <c r="AN1025">
        <v>36</v>
      </c>
      <c r="AO1025">
        <f t="shared" si="158"/>
        <v>1</v>
      </c>
      <c r="AP1025">
        <f>SUM($AO$2:AO1025)</f>
        <v>978</v>
      </c>
      <c r="AQ1025">
        <f>COUNT($AO$2:AO1025)</f>
        <v>1024</v>
      </c>
      <c r="AR1025">
        <f t="shared" si="159"/>
        <v>95.5078125</v>
      </c>
    </row>
    <row r="1026" spans="2:44">
      <c r="B1026">
        <v>64</v>
      </c>
      <c r="C1026">
        <v>35</v>
      </c>
      <c r="D1026">
        <v>5</v>
      </c>
      <c r="E1026">
        <f t="shared" ref="E1026:E1089" si="160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61">F1026/G1026*100</f>
        <v>99.804878048780495</v>
      </c>
      <c r="K1026">
        <v>5</v>
      </c>
      <c r="L1026">
        <v>5</v>
      </c>
      <c r="M1026">
        <v>5</v>
      </c>
      <c r="N1026">
        <f t="shared" ref="N1026:N1089" si="162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63">O1026/P1026*100</f>
        <v>92.097560975609767</v>
      </c>
      <c r="T1026">
        <v>5</v>
      </c>
      <c r="U1026">
        <v>5</v>
      </c>
      <c r="V1026">
        <v>5</v>
      </c>
      <c r="W1026">
        <f t="shared" ref="W1026:W1089" si="164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65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66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67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168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169">AP1026/AQ1026*100</f>
        <v>95.512195121951208</v>
      </c>
    </row>
    <row r="1027" spans="2:44">
      <c r="B1027">
        <v>64</v>
      </c>
      <c r="C1027">
        <v>35</v>
      </c>
      <c r="D1027">
        <v>5</v>
      </c>
      <c r="E1027">
        <f t="shared" si="160"/>
        <v>1</v>
      </c>
      <c r="F1027">
        <f>SUM($E$2:E1027)</f>
        <v>1024</v>
      </c>
      <c r="G1027">
        <f>COUNT($E$2:E1027)</f>
        <v>1026</v>
      </c>
      <c r="H1027">
        <f t="shared" si="161"/>
        <v>99.805068226120852</v>
      </c>
      <c r="K1027">
        <v>5</v>
      </c>
      <c r="L1027">
        <v>5</v>
      </c>
      <c r="M1027">
        <v>5</v>
      </c>
      <c r="N1027">
        <f t="shared" si="162"/>
        <v>1</v>
      </c>
      <c r="O1027">
        <f>SUM($N$2:N1027)</f>
        <v>945</v>
      </c>
      <c r="P1027">
        <f>COUNT($N$2:N1027)</f>
        <v>1026</v>
      </c>
      <c r="Q1027">
        <f t="shared" si="163"/>
        <v>92.10526315789474</v>
      </c>
      <c r="T1027">
        <v>5</v>
      </c>
      <c r="U1027">
        <v>5</v>
      </c>
      <c r="V1027">
        <v>5</v>
      </c>
      <c r="W1027">
        <f t="shared" si="164"/>
        <v>1</v>
      </c>
      <c r="X1027">
        <f>SUM($W$2:W1027)</f>
        <v>952</v>
      </c>
      <c r="Y1027">
        <f>COUNT($W$2:W1027)</f>
        <v>1026</v>
      </c>
      <c r="Z1027">
        <f t="shared" si="165"/>
        <v>92.787524366471729</v>
      </c>
      <c r="AC1027">
        <v>48</v>
      </c>
      <c r="AD1027">
        <v>48</v>
      </c>
      <c r="AE1027">
        <v>33</v>
      </c>
      <c r="AF1027">
        <f t="shared" si="166"/>
        <v>1</v>
      </c>
      <c r="AG1027">
        <f>SUM($AF$2:AF1027)</f>
        <v>974</v>
      </c>
      <c r="AH1027">
        <f>COUNT($AF$2:AF1027)</f>
        <v>1026</v>
      </c>
      <c r="AI1027">
        <f t="shared" si="167"/>
        <v>94.931773879142298</v>
      </c>
      <c r="AL1027">
        <v>49</v>
      </c>
      <c r="AM1027">
        <v>49</v>
      </c>
      <c r="AN1027">
        <v>33</v>
      </c>
      <c r="AO1027">
        <f t="shared" si="168"/>
        <v>1</v>
      </c>
      <c r="AP1027">
        <f>SUM($AO$2:AO1027)</f>
        <v>980</v>
      </c>
      <c r="AQ1027">
        <f>COUNT($AO$2:AO1027)</f>
        <v>1026</v>
      </c>
      <c r="AR1027">
        <f t="shared" si="169"/>
        <v>95.516569200779728</v>
      </c>
    </row>
    <row r="1028" spans="2:44">
      <c r="B1028">
        <v>64</v>
      </c>
      <c r="C1028">
        <v>35</v>
      </c>
      <c r="D1028">
        <v>8</v>
      </c>
      <c r="E1028">
        <f t="shared" si="160"/>
        <v>1</v>
      </c>
      <c r="F1028">
        <f>SUM($E$2:E1028)</f>
        <v>1025</v>
      </c>
      <c r="G1028">
        <f>COUNT($E$2:E1028)</f>
        <v>1027</v>
      </c>
      <c r="H1028">
        <f t="shared" si="161"/>
        <v>99.805258033106142</v>
      </c>
      <c r="K1028">
        <v>5</v>
      </c>
      <c r="L1028">
        <v>5</v>
      </c>
      <c r="M1028">
        <v>8</v>
      </c>
      <c r="N1028">
        <f t="shared" si="162"/>
        <v>0</v>
      </c>
      <c r="O1028">
        <f>SUM($N$2:N1028)</f>
        <v>945</v>
      </c>
      <c r="P1028">
        <f>COUNT($N$2:N1028)</f>
        <v>1027</v>
      </c>
      <c r="Q1028">
        <f t="shared" si="163"/>
        <v>92.015579357351513</v>
      </c>
      <c r="T1028">
        <v>5</v>
      </c>
      <c r="U1028">
        <v>5</v>
      </c>
      <c r="V1028">
        <v>8</v>
      </c>
      <c r="W1028">
        <f t="shared" si="164"/>
        <v>0</v>
      </c>
      <c r="X1028">
        <f>SUM($W$2:W1028)</f>
        <v>952</v>
      </c>
      <c r="Y1028">
        <f>COUNT($W$2:W1028)</f>
        <v>1027</v>
      </c>
      <c r="Z1028">
        <f t="shared" si="165"/>
        <v>92.697176241480037</v>
      </c>
      <c r="AC1028">
        <v>48</v>
      </c>
      <c r="AD1028">
        <v>48</v>
      </c>
      <c r="AE1028">
        <v>36</v>
      </c>
      <c r="AF1028">
        <f t="shared" si="166"/>
        <v>1</v>
      </c>
      <c r="AG1028">
        <f>SUM($AF$2:AF1028)</f>
        <v>975</v>
      </c>
      <c r="AH1028">
        <f>COUNT($AF$2:AF1028)</f>
        <v>1027</v>
      </c>
      <c r="AI1028">
        <f t="shared" si="167"/>
        <v>94.936708860759495</v>
      </c>
      <c r="AL1028">
        <v>49</v>
      </c>
      <c r="AM1028">
        <v>49</v>
      </c>
      <c r="AN1028">
        <v>36</v>
      </c>
      <c r="AO1028">
        <f t="shared" si="168"/>
        <v>1</v>
      </c>
      <c r="AP1028">
        <f>SUM($AO$2:AO1028)</f>
        <v>981</v>
      </c>
      <c r="AQ1028">
        <f>COUNT($AO$2:AO1028)</f>
        <v>1027</v>
      </c>
      <c r="AR1028">
        <f t="shared" si="169"/>
        <v>95.520934761441083</v>
      </c>
    </row>
    <row r="1029" spans="2:44">
      <c r="B1029">
        <v>64</v>
      </c>
      <c r="C1029">
        <v>35</v>
      </c>
      <c r="D1029">
        <v>4</v>
      </c>
      <c r="E1029">
        <f t="shared" si="160"/>
        <v>1</v>
      </c>
      <c r="F1029">
        <f>SUM($E$2:E1029)</f>
        <v>1026</v>
      </c>
      <c r="G1029">
        <f>COUNT($E$2:E1029)</f>
        <v>1028</v>
      </c>
      <c r="H1029">
        <f t="shared" si="161"/>
        <v>99.805447470817114</v>
      </c>
      <c r="K1029">
        <v>5</v>
      </c>
      <c r="L1029">
        <v>5</v>
      </c>
      <c r="M1029">
        <v>4</v>
      </c>
      <c r="N1029">
        <f t="shared" si="162"/>
        <v>1</v>
      </c>
      <c r="O1029">
        <f>SUM($N$2:N1029)</f>
        <v>946</v>
      </c>
      <c r="P1029">
        <f>COUNT($N$2:N1029)</f>
        <v>1028</v>
      </c>
      <c r="Q1029">
        <f t="shared" si="163"/>
        <v>92.023346303501938</v>
      </c>
      <c r="T1029">
        <v>5</v>
      </c>
      <c r="U1029">
        <v>5</v>
      </c>
      <c r="V1029">
        <v>4</v>
      </c>
      <c r="W1029">
        <f t="shared" si="164"/>
        <v>1</v>
      </c>
      <c r="X1029">
        <f>SUM($W$2:W1029)</f>
        <v>953</v>
      </c>
      <c r="Y1029">
        <f>COUNT($W$2:W1029)</f>
        <v>1028</v>
      </c>
      <c r="Z1029">
        <f t="shared" si="165"/>
        <v>92.704280155642024</v>
      </c>
      <c r="AC1029">
        <v>48</v>
      </c>
      <c r="AD1029">
        <v>48</v>
      </c>
      <c r="AE1029">
        <v>35</v>
      </c>
      <c r="AF1029">
        <f t="shared" si="166"/>
        <v>1</v>
      </c>
      <c r="AG1029">
        <f>SUM($AF$2:AF1029)</f>
        <v>976</v>
      </c>
      <c r="AH1029">
        <f>COUNT($AF$2:AF1029)</f>
        <v>1028</v>
      </c>
      <c r="AI1029">
        <f t="shared" si="167"/>
        <v>94.941634241245126</v>
      </c>
      <c r="AL1029">
        <v>49</v>
      </c>
      <c r="AM1029">
        <v>49</v>
      </c>
      <c r="AN1029">
        <v>35</v>
      </c>
      <c r="AO1029">
        <f t="shared" si="168"/>
        <v>1</v>
      </c>
      <c r="AP1029">
        <f>SUM($AO$2:AO1029)</f>
        <v>982</v>
      </c>
      <c r="AQ1029">
        <f>COUNT($AO$2:AO1029)</f>
        <v>1028</v>
      </c>
      <c r="AR1029">
        <f t="shared" si="169"/>
        <v>95.525291828793783</v>
      </c>
    </row>
    <row r="1030" spans="2:44">
      <c r="B1030">
        <v>64</v>
      </c>
      <c r="C1030">
        <v>35</v>
      </c>
      <c r="D1030">
        <v>4</v>
      </c>
      <c r="E1030">
        <f t="shared" si="160"/>
        <v>1</v>
      </c>
      <c r="F1030">
        <f>SUM($E$2:E1030)</f>
        <v>1027</v>
      </c>
      <c r="G1030">
        <f>COUNT($E$2:E1030)</f>
        <v>1029</v>
      </c>
      <c r="H1030">
        <f t="shared" si="161"/>
        <v>99.805636540330426</v>
      </c>
      <c r="K1030">
        <v>5</v>
      </c>
      <c r="L1030">
        <v>5</v>
      </c>
      <c r="M1030">
        <v>4</v>
      </c>
      <c r="N1030">
        <f t="shared" si="162"/>
        <v>1</v>
      </c>
      <c r="O1030">
        <f>SUM($N$2:N1030)</f>
        <v>947</v>
      </c>
      <c r="P1030">
        <f>COUNT($N$2:N1030)</f>
        <v>1029</v>
      </c>
      <c r="Q1030">
        <f t="shared" si="163"/>
        <v>92.031098153547134</v>
      </c>
      <c r="T1030">
        <v>5</v>
      </c>
      <c r="U1030">
        <v>5</v>
      </c>
      <c r="V1030">
        <v>4</v>
      </c>
      <c r="W1030">
        <f t="shared" si="164"/>
        <v>1</v>
      </c>
      <c r="X1030">
        <f>SUM($W$2:W1030)</f>
        <v>954</v>
      </c>
      <c r="Y1030">
        <f>COUNT($W$2:W1030)</f>
        <v>1029</v>
      </c>
      <c r="Z1030">
        <f t="shared" si="165"/>
        <v>92.711370262390673</v>
      </c>
      <c r="AC1030">
        <v>48</v>
      </c>
      <c r="AD1030">
        <v>48</v>
      </c>
      <c r="AE1030">
        <v>44</v>
      </c>
      <c r="AF1030">
        <f t="shared" si="166"/>
        <v>1</v>
      </c>
      <c r="AG1030">
        <f>SUM($AF$2:AF1030)</f>
        <v>977</v>
      </c>
      <c r="AH1030">
        <f>COUNT($AF$2:AF1030)</f>
        <v>1029</v>
      </c>
      <c r="AI1030">
        <f t="shared" si="167"/>
        <v>94.946550048590865</v>
      </c>
      <c r="AL1030">
        <v>49</v>
      </c>
      <c r="AM1030">
        <v>49</v>
      </c>
      <c r="AN1030">
        <v>44</v>
      </c>
      <c r="AO1030">
        <f t="shared" si="168"/>
        <v>1</v>
      </c>
      <c r="AP1030">
        <f>SUM($AO$2:AO1030)</f>
        <v>983</v>
      </c>
      <c r="AQ1030">
        <f>COUNT($AO$2:AO1030)</f>
        <v>1029</v>
      </c>
      <c r="AR1030">
        <f t="shared" si="169"/>
        <v>95.529640427599617</v>
      </c>
    </row>
    <row r="1031" spans="2:44">
      <c r="B1031">
        <v>64</v>
      </c>
      <c r="C1031">
        <v>35</v>
      </c>
      <c r="D1031">
        <v>4</v>
      </c>
      <c r="E1031">
        <f t="shared" si="160"/>
        <v>1</v>
      </c>
      <c r="F1031">
        <f>SUM($E$2:E1031)</f>
        <v>1028</v>
      </c>
      <c r="G1031">
        <f>COUNT($E$2:E1031)</f>
        <v>1030</v>
      </c>
      <c r="H1031">
        <f t="shared" si="161"/>
        <v>99.805825242718456</v>
      </c>
      <c r="K1031">
        <v>5</v>
      </c>
      <c r="L1031">
        <v>5</v>
      </c>
      <c r="M1031">
        <v>4</v>
      </c>
      <c r="N1031">
        <f t="shared" si="162"/>
        <v>1</v>
      </c>
      <c r="O1031">
        <f>SUM($N$2:N1031)</f>
        <v>948</v>
      </c>
      <c r="P1031">
        <f>COUNT($N$2:N1031)</f>
        <v>1030</v>
      </c>
      <c r="Q1031">
        <f t="shared" si="163"/>
        <v>92.038834951456309</v>
      </c>
      <c r="T1031">
        <v>5</v>
      </c>
      <c r="U1031">
        <v>5</v>
      </c>
      <c r="V1031">
        <v>4</v>
      </c>
      <c r="W1031">
        <f t="shared" si="164"/>
        <v>1</v>
      </c>
      <c r="X1031">
        <f>SUM($W$2:W1031)</f>
        <v>955</v>
      </c>
      <c r="Y1031">
        <f>COUNT($W$2:W1031)</f>
        <v>1030</v>
      </c>
      <c r="Z1031">
        <f t="shared" si="165"/>
        <v>92.71844660194175</v>
      </c>
      <c r="AC1031">
        <v>48</v>
      </c>
      <c r="AD1031">
        <v>48</v>
      </c>
      <c r="AE1031">
        <v>37</v>
      </c>
      <c r="AF1031">
        <f t="shared" si="166"/>
        <v>1</v>
      </c>
      <c r="AG1031">
        <f>SUM($AF$2:AF1031)</f>
        <v>978</v>
      </c>
      <c r="AH1031">
        <f>COUNT($AF$2:AF1031)</f>
        <v>1030</v>
      </c>
      <c r="AI1031">
        <f t="shared" si="167"/>
        <v>94.951456310679617</v>
      </c>
      <c r="AL1031">
        <v>49</v>
      </c>
      <c r="AM1031">
        <v>49</v>
      </c>
      <c r="AN1031">
        <v>37</v>
      </c>
      <c r="AO1031">
        <f t="shared" si="168"/>
        <v>1</v>
      </c>
      <c r="AP1031">
        <f>SUM($AO$2:AO1031)</f>
        <v>984</v>
      </c>
      <c r="AQ1031">
        <f>COUNT($AO$2:AO1031)</f>
        <v>1030</v>
      </c>
      <c r="AR1031">
        <f t="shared" si="169"/>
        <v>95.533980582524265</v>
      </c>
    </row>
    <row r="1032" spans="2:44">
      <c r="B1032">
        <v>64</v>
      </c>
      <c r="C1032">
        <v>35</v>
      </c>
      <c r="D1032">
        <v>5</v>
      </c>
      <c r="E1032">
        <f t="shared" si="160"/>
        <v>1</v>
      </c>
      <c r="F1032">
        <f>SUM($E$2:E1032)</f>
        <v>1029</v>
      </c>
      <c r="G1032">
        <f>COUNT($E$2:E1032)</f>
        <v>1031</v>
      </c>
      <c r="H1032">
        <f t="shared" si="161"/>
        <v>99.806013579049463</v>
      </c>
      <c r="K1032">
        <v>5</v>
      </c>
      <c r="L1032">
        <v>5</v>
      </c>
      <c r="M1032">
        <v>5</v>
      </c>
      <c r="N1032">
        <f t="shared" si="162"/>
        <v>1</v>
      </c>
      <c r="O1032">
        <f>SUM($N$2:N1032)</f>
        <v>949</v>
      </c>
      <c r="P1032">
        <f>COUNT($N$2:N1032)</f>
        <v>1031</v>
      </c>
      <c r="Q1032">
        <f t="shared" si="163"/>
        <v>92.046556741028127</v>
      </c>
      <c r="T1032">
        <v>5</v>
      </c>
      <c r="U1032">
        <v>5</v>
      </c>
      <c r="V1032">
        <v>5</v>
      </c>
      <c r="W1032">
        <f t="shared" si="164"/>
        <v>1</v>
      </c>
      <c r="X1032">
        <f>SUM($W$2:W1032)</f>
        <v>956</v>
      </c>
      <c r="Y1032">
        <f>COUNT($W$2:W1032)</f>
        <v>1031</v>
      </c>
      <c r="Z1032">
        <f t="shared" si="165"/>
        <v>92.725509214355</v>
      </c>
      <c r="AC1032">
        <v>48</v>
      </c>
      <c r="AD1032">
        <v>48</v>
      </c>
      <c r="AE1032">
        <v>36</v>
      </c>
      <c r="AF1032">
        <f t="shared" si="166"/>
        <v>1</v>
      </c>
      <c r="AG1032">
        <f>SUM($AF$2:AF1032)</f>
        <v>979</v>
      </c>
      <c r="AH1032">
        <f>COUNT($AF$2:AF1032)</f>
        <v>1031</v>
      </c>
      <c r="AI1032">
        <f t="shared" si="167"/>
        <v>94.956353055286129</v>
      </c>
      <c r="AL1032">
        <v>49</v>
      </c>
      <c r="AM1032">
        <v>49</v>
      </c>
      <c r="AN1032">
        <v>36</v>
      </c>
      <c r="AO1032">
        <f t="shared" si="168"/>
        <v>1</v>
      </c>
      <c r="AP1032">
        <f>SUM($AO$2:AO1032)</f>
        <v>985</v>
      </c>
      <c r="AQ1032">
        <f>COUNT($AO$2:AO1032)</f>
        <v>1031</v>
      </c>
      <c r="AR1032">
        <f t="shared" si="169"/>
        <v>95.538312318137727</v>
      </c>
    </row>
    <row r="1033" spans="2:44">
      <c r="B1033">
        <v>64</v>
      </c>
      <c r="C1033">
        <v>35</v>
      </c>
      <c r="D1033">
        <v>4</v>
      </c>
      <c r="E1033">
        <f t="shared" si="160"/>
        <v>1</v>
      </c>
      <c r="F1033">
        <f>SUM($E$2:E1033)</f>
        <v>1030</v>
      </c>
      <c r="G1033">
        <f>COUNT($E$2:E1033)</f>
        <v>1032</v>
      </c>
      <c r="H1033">
        <f t="shared" si="161"/>
        <v>99.806201550387598</v>
      </c>
      <c r="K1033">
        <v>5</v>
      </c>
      <c r="L1033">
        <v>5</v>
      </c>
      <c r="M1033">
        <v>4</v>
      </c>
      <c r="N1033">
        <f t="shared" si="162"/>
        <v>1</v>
      </c>
      <c r="O1033">
        <f>SUM($N$2:N1033)</f>
        <v>950</v>
      </c>
      <c r="P1033">
        <f>COUNT($N$2:N1033)</f>
        <v>1032</v>
      </c>
      <c r="Q1033">
        <f t="shared" si="163"/>
        <v>92.054263565891475</v>
      </c>
      <c r="T1033">
        <v>5</v>
      </c>
      <c r="U1033">
        <v>5</v>
      </c>
      <c r="V1033">
        <v>4</v>
      </c>
      <c r="W1033">
        <f t="shared" si="164"/>
        <v>1</v>
      </c>
      <c r="X1033">
        <f>SUM($W$2:W1033)</f>
        <v>957</v>
      </c>
      <c r="Y1033">
        <f>COUNT($W$2:W1033)</f>
        <v>1032</v>
      </c>
      <c r="Z1033">
        <f t="shared" si="165"/>
        <v>92.732558139534888</v>
      </c>
      <c r="AC1033">
        <v>48</v>
      </c>
      <c r="AD1033">
        <v>48</v>
      </c>
      <c r="AE1033">
        <v>43</v>
      </c>
      <c r="AF1033">
        <f t="shared" si="166"/>
        <v>1</v>
      </c>
      <c r="AG1033">
        <f>SUM($AF$2:AF1033)</f>
        <v>980</v>
      </c>
      <c r="AH1033">
        <f>COUNT($AF$2:AF1033)</f>
        <v>1032</v>
      </c>
      <c r="AI1033">
        <f t="shared" si="167"/>
        <v>94.961240310077528</v>
      </c>
      <c r="AL1033">
        <v>49</v>
      </c>
      <c r="AM1033">
        <v>49</v>
      </c>
      <c r="AN1033">
        <v>43</v>
      </c>
      <c r="AO1033">
        <f t="shared" si="168"/>
        <v>1</v>
      </c>
      <c r="AP1033">
        <f>SUM($AO$2:AO1033)</f>
        <v>986</v>
      </c>
      <c r="AQ1033">
        <f>COUNT($AO$2:AO1033)</f>
        <v>1032</v>
      </c>
      <c r="AR1033">
        <f t="shared" si="169"/>
        <v>95.542635658914733</v>
      </c>
    </row>
    <row r="1034" spans="2:44">
      <c r="B1034">
        <v>64</v>
      </c>
      <c r="C1034">
        <v>35</v>
      </c>
      <c r="D1034">
        <v>4</v>
      </c>
      <c r="E1034">
        <f t="shared" si="160"/>
        <v>1</v>
      </c>
      <c r="F1034">
        <f>SUM($E$2:E1034)</f>
        <v>1031</v>
      </c>
      <c r="G1034">
        <f>COUNT($E$2:E1034)</f>
        <v>1033</v>
      </c>
      <c r="H1034">
        <f t="shared" si="161"/>
        <v>99.806389157792836</v>
      </c>
      <c r="K1034">
        <v>5</v>
      </c>
      <c r="L1034">
        <v>5</v>
      </c>
      <c r="M1034">
        <v>4</v>
      </c>
      <c r="N1034">
        <f t="shared" si="162"/>
        <v>1</v>
      </c>
      <c r="O1034">
        <f>SUM($N$2:N1034)</f>
        <v>951</v>
      </c>
      <c r="P1034">
        <f>COUNT($N$2:N1034)</f>
        <v>1033</v>
      </c>
      <c r="Q1034">
        <f t="shared" si="163"/>
        <v>92.061955469506302</v>
      </c>
      <c r="T1034">
        <v>5</v>
      </c>
      <c r="U1034">
        <v>5</v>
      </c>
      <c r="V1034">
        <v>4</v>
      </c>
      <c r="W1034">
        <f t="shared" si="164"/>
        <v>1</v>
      </c>
      <c r="X1034">
        <f>SUM($W$2:W1034)</f>
        <v>958</v>
      </c>
      <c r="Y1034">
        <f>COUNT($W$2:W1034)</f>
        <v>1033</v>
      </c>
      <c r="Z1034">
        <f t="shared" si="165"/>
        <v>92.739593417231376</v>
      </c>
      <c r="AC1034">
        <v>48</v>
      </c>
      <c r="AD1034">
        <v>48</v>
      </c>
      <c r="AE1034">
        <v>34</v>
      </c>
      <c r="AF1034">
        <f t="shared" si="166"/>
        <v>1</v>
      </c>
      <c r="AG1034">
        <f>SUM($AF$2:AF1034)</f>
        <v>981</v>
      </c>
      <c r="AH1034">
        <f>COUNT($AF$2:AF1034)</f>
        <v>1033</v>
      </c>
      <c r="AI1034">
        <f t="shared" si="167"/>
        <v>94.966118102613748</v>
      </c>
      <c r="AL1034">
        <v>49</v>
      </c>
      <c r="AM1034">
        <v>49</v>
      </c>
      <c r="AN1034">
        <v>34</v>
      </c>
      <c r="AO1034">
        <f t="shared" si="168"/>
        <v>1</v>
      </c>
      <c r="AP1034">
        <f>SUM($AO$2:AO1034)</f>
        <v>987</v>
      </c>
      <c r="AQ1034">
        <f>COUNT($AO$2:AO1034)</f>
        <v>1033</v>
      </c>
      <c r="AR1034">
        <f t="shared" si="169"/>
        <v>95.546950629235241</v>
      </c>
    </row>
    <row r="1035" spans="2:44">
      <c r="B1035">
        <v>64</v>
      </c>
      <c r="C1035">
        <v>35</v>
      </c>
      <c r="D1035">
        <v>4</v>
      </c>
      <c r="E1035">
        <f t="shared" si="160"/>
        <v>1</v>
      </c>
      <c r="F1035">
        <f>SUM($E$2:E1035)</f>
        <v>1032</v>
      </c>
      <c r="G1035">
        <f>COUNT($E$2:E1035)</f>
        <v>1034</v>
      </c>
      <c r="H1035">
        <f t="shared" si="161"/>
        <v>99.806576402321085</v>
      </c>
      <c r="K1035">
        <v>5</v>
      </c>
      <c r="L1035">
        <v>5</v>
      </c>
      <c r="M1035">
        <v>4</v>
      </c>
      <c r="N1035">
        <f t="shared" si="162"/>
        <v>1</v>
      </c>
      <c r="O1035">
        <f>SUM($N$2:N1035)</f>
        <v>952</v>
      </c>
      <c r="P1035">
        <f>COUNT($N$2:N1035)</f>
        <v>1034</v>
      </c>
      <c r="Q1035">
        <f t="shared" si="163"/>
        <v>92.069632495164413</v>
      </c>
      <c r="T1035">
        <v>5</v>
      </c>
      <c r="U1035">
        <v>5</v>
      </c>
      <c r="V1035">
        <v>4</v>
      </c>
      <c r="W1035">
        <f t="shared" si="164"/>
        <v>1</v>
      </c>
      <c r="X1035">
        <f>SUM($W$2:W1035)</f>
        <v>959</v>
      </c>
      <c r="Y1035">
        <f>COUNT($W$2:W1035)</f>
        <v>1034</v>
      </c>
      <c r="Z1035">
        <f t="shared" si="165"/>
        <v>92.746615087040624</v>
      </c>
      <c r="AC1035">
        <v>48</v>
      </c>
      <c r="AD1035">
        <v>48</v>
      </c>
      <c r="AE1035">
        <v>35</v>
      </c>
      <c r="AF1035">
        <f t="shared" si="166"/>
        <v>1</v>
      </c>
      <c r="AG1035">
        <f>SUM($AF$2:AF1035)</f>
        <v>982</v>
      </c>
      <c r="AH1035">
        <f>COUNT($AF$2:AF1035)</f>
        <v>1034</v>
      </c>
      <c r="AI1035">
        <f t="shared" si="167"/>
        <v>94.970986460348158</v>
      </c>
      <c r="AL1035">
        <v>49</v>
      </c>
      <c r="AM1035">
        <v>49</v>
      </c>
      <c r="AN1035">
        <v>35</v>
      </c>
      <c r="AO1035">
        <f t="shared" si="168"/>
        <v>1</v>
      </c>
      <c r="AP1035">
        <f>SUM($AO$2:AO1035)</f>
        <v>988</v>
      </c>
      <c r="AQ1035">
        <f>COUNT($AO$2:AO1035)</f>
        <v>1034</v>
      </c>
      <c r="AR1035">
        <f t="shared" si="169"/>
        <v>95.551257253384918</v>
      </c>
    </row>
    <row r="1036" spans="2:44">
      <c r="B1036">
        <v>64</v>
      </c>
      <c r="C1036">
        <v>35</v>
      </c>
      <c r="D1036">
        <v>4</v>
      </c>
      <c r="E1036">
        <f t="shared" si="160"/>
        <v>1</v>
      </c>
      <c r="F1036">
        <f>SUM($E$2:E1036)</f>
        <v>1033</v>
      </c>
      <c r="G1036">
        <f>COUNT($E$2:E1036)</f>
        <v>1035</v>
      </c>
      <c r="H1036">
        <f t="shared" si="161"/>
        <v>99.806763285024161</v>
      </c>
      <c r="K1036">
        <v>5</v>
      </c>
      <c r="L1036">
        <v>5</v>
      </c>
      <c r="M1036">
        <v>4</v>
      </c>
      <c r="N1036">
        <f t="shared" si="162"/>
        <v>1</v>
      </c>
      <c r="O1036">
        <f>SUM($N$2:N1036)</f>
        <v>953</v>
      </c>
      <c r="P1036">
        <f>COUNT($N$2:N1036)</f>
        <v>1035</v>
      </c>
      <c r="Q1036">
        <f t="shared" si="163"/>
        <v>92.077294685990339</v>
      </c>
      <c r="T1036">
        <v>5</v>
      </c>
      <c r="U1036">
        <v>5</v>
      </c>
      <c r="V1036">
        <v>4</v>
      </c>
      <c r="W1036">
        <f t="shared" si="164"/>
        <v>1</v>
      </c>
      <c r="X1036">
        <f>SUM($W$2:W1036)</f>
        <v>960</v>
      </c>
      <c r="Y1036">
        <f>COUNT($W$2:W1036)</f>
        <v>1035</v>
      </c>
      <c r="Z1036">
        <f t="shared" si="165"/>
        <v>92.753623188405797</v>
      </c>
      <c r="AC1036">
        <v>48</v>
      </c>
      <c r="AD1036">
        <v>48</v>
      </c>
      <c r="AE1036">
        <v>37</v>
      </c>
      <c r="AF1036">
        <f t="shared" si="166"/>
        <v>1</v>
      </c>
      <c r="AG1036">
        <f>SUM($AF$2:AF1036)</f>
        <v>983</v>
      </c>
      <c r="AH1036">
        <f>COUNT($AF$2:AF1036)</f>
        <v>1035</v>
      </c>
      <c r="AI1036">
        <f t="shared" si="167"/>
        <v>94.975845410628025</v>
      </c>
      <c r="AL1036">
        <v>49</v>
      </c>
      <c r="AM1036">
        <v>49</v>
      </c>
      <c r="AN1036">
        <v>37</v>
      </c>
      <c r="AO1036">
        <f t="shared" si="168"/>
        <v>1</v>
      </c>
      <c r="AP1036">
        <f>SUM($AO$2:AO1036)</f>
        <v>989</v>
      </c>
      <c r="AQ1036">
        <f>COUNT($AO$2:AO1036)</f>
        <v>1035</v>
      </c>
      <c r="AR1036">
        <f t="shared" si="169"/>
        <v>95.555555555555557</v>
      </c>
    </row>
    <row r="1037" spans="2:44">
      <c r="B1037">
        <v>64</v>
      </c>
      <c r="C1037">
        <v>35</v>
      </c>
      <c r="D1037">
        <v>5</v>
      </c>
      <c r="E1037">
        <f t="shared" si="160"/>
        <v>1</v>
      </c>
      <c r="F1037">
        <f>SUM($E$2:E1037)</f>
        <v>1034</v>
      </c>
      <c r="G1037">
        <f>COUNT($E$2:E1037)</f>
        <v>1036</v>
      </c>
      <c r="H1037">
        <f t="shared" si="161"/>
        <v>99.806949806949802</v>
      </c>
      <c r="K1037">
        <v>5</v>
      </c>
      <c r="L1037">
        <v>5</v>
      </c>
      <c r="M1037">
        <v>5</v>
      </c>
      <c r="N1037">
        <f t="shared" si="162"/>
        <v>1</v>
      </c>
      <c r="O1037">
        <f>SUM($N$2:N1037)</f>
        <v>954</v>
      </c>
      <c r="P1037">
        <f>COUNT($N$2:N1037)</f>
        <v>1036</v>
      </c>
      <c r="Q1037">
        <f t="shared" si="163"/>
        <v>92.084942084942085</v>
      </c>
      <c r="T1037">
        <v>5</v>
      </c>
      <c r="U1037">
        <v>5</v>
      </c>
      <c r="V1037">
        <v>5</v>
      </c>
      <c r="W1037">
        <f t="shared" si="164"/>
        <v>1</v>
      </c>
      <c r="X1037">
        <f>SUM($W$2:W1037)</f>
        <v>961</v>
      </c>
      <c r="Y1037">
        <f>COUNT($W$2:W1037)</f>
        <v>1036</v>
      </c>
      <c r="Z1037">
        <f t="shared" si="165"/>
        <v>92.760617760617762</v>
      </c>
      <c r="AC1037">
        <v>48</v>
      </c>
      <c r="AD1037">
        <v>48</v>
      </c>
      <c r="AE1037">
        <v>34</v>
      </c>
      <c r="AF1037">
        <f t="shared" si="166"/>
        <v>1</v>
      </c>
      <c r="AG1037">
        <f>SUM($AF$2:AF1037)</f>
        <v>984</v>
      </c>
      <c r="AH1037">
        <f>COUNT($AF$2:AF1037)</f>
        <v>1036</v>
      </c>
      <c r="AI1037">
        <f t="shared" si="167"/>
        <v>94.980694980694977</v>
      </c>
      <c r="AL1037">
        <v>49</v>
      </c>
      <c r="AM1037">
        <v>49</v>
      </c>
      <c r="AN1037">
        <v>34</v>
      </c>
      <c r="AO1037">
        <f t="shared" si="168"/>
        <v>1</v>
      </c>
      <c r="AP1037">
        <f>SUM($AO$2:AO1037)</f>
        <v>990</v>
      </c>
      <c r="AQ1037">
        <f>COUNT($AO$2:AO1037)</f>
        <v>1036</v>
      </c>
      <c r="AR1037">
        <f t="shared" si="169"/>
        <v>95.559845559845556</v>
      </c>
    </row>
    <row r="1038" spans="2:44">
      <c r="B1038">
        <v>64</v>
      </c>
      <c r="C1038">
        <v>35</v>
      </c>
      <c r="D1038">
        <v>4</v>
      </c>
      <c r="E1038">
        <f t="shared" si="160"/>
        <v>1</v>
      </c>
      <c r="F1038">
        <f>SUM($E$2:E1038)</f>
        <v>1035</v>
      </c>
      <c r="G1038">
        <f>COUNT($E$2:E1038)</f>
        <v>1037</v>
      </c>
      <c r="H1038">
        <f t="shared" si="161"/>
        <v>99.807135969141754</v>
      </c>
      <c r="K1038">
        <v>5</v>
      </c>
      <c r="L1038">
        <v>5</v>
      </c>
      <c r="M1038">
        <v>4</v>
      </c>
      <c r="N1038">
        <f t="shared" si="162"/>
        <v>1</v>
      </c>
      <c r="O1038">
        <f>SUM($N$2:N1038)</f>
        <v>955</v>
      </c>
      <c r="P1038">
        <f>COUNT($N$2:N1038)</f>
        <v>1037</v>
      </c>
      <c r="Q1038">
        <f t="shared" si="163"/>
        <v>92.092574734811961</v>
      </c>
      <c r="T1038">
        <v>5</v>
      </c>
      <c r="U1038">
        <v>5</v>
      </c>
      <c r="V1038">
        <v>4</v>
      </c>
      <c r="W1038">
        <f t="shared" si="164"/>
        <v>1</v>
      </c>
      <c r="X1038">
        <f>SUM($W$2:W1038)</f>
        <v>962</v>
      </c>
      <c r="Y1038">
        <f>COUNT($W$2:W1038)</f>
        <v>1037</v>
      </c>
      <c r="Z1038">
        <f t="shared" si="165"/>
        <v>92.767598842815815</v>
      </c>
      <c r="AC1038">
        <v>48</v>
      </c>
      <c r="AD1038">
        <v>48</v>
      </c>
      <c r="AE1038">
        <v>42</v>
      </c>
      <c r="AF1038">
        <f t="shared" si="166"/>
        <v>1</v>
      </c>
      <c r="AG1038">
        <f>SUM($AF$2:AF1038)</f>
        <v>985</v>
      </c>
      <c r="AH1038">
        <f>COUNT($AF$2:AF1038)</f>
        <v>1037</v>
      </c>
      <c r="AI1038">
        <f t="shared" si="167"/>
        <v>94.985535197685635</v>
      </c>
      <c r="AL1038">
        <v>49</v>
      </c>
      <c r="AM1038">
        <v>49</v>
      </c>
      <c r="AN1038">
        <v>42</v>
      </c>
      <c r="AO1038">
        <f t="shared" si="168"/>
        <v>1</v>
      </c>
      <c r="AP1038">
        <f>SUM($AO$2:AO1038)</f>
        <v>991</v>
      </c>
      <c r="AQ1038">
        <f>COUNT($AO$2:AO1038)</f>
        <v>1037</v>
      </c>
      <c r="AR1038">
        <f t="shared" si="169"/>
        <v>95.564127290260373</v>
      </c>
    </row>
    <row r="1039" spans="2:44">
      <c r="B1039">
        <v>64</v>
      </c>
      <c r="C1039">
        <v>35</v>
      </c>
      <c r="D1039">
        <v>4</v>
      </c>
      <c r="E1039">
        <f t="shared" si="160"/>
        <v>1</v>
      </c>
      <c r="F1039">
        <f>SUM($E$2:E1039)</f>
        <v>1036</v>
      </c>
      <c r="G1039">
        <f>COUNT($E$2:E1039)</f>
        <v>1038</v>
      </c>
      <c r="H1039">
        <f t="shared" si="161"/>
        <v>99.807321772639696</v>
      </c>
      <c r="K1039">
        <v>5</v>
      </c>
      <c r="L1039">
        <v>5</v>
      </c>
      <c r="M1039">
        <v>4</v>
      </c>
      <c r="N1039">
        <f t="shared" si="162"/>
        <v>1</v>
      </c>
      <c r="O1039">
        <f>SUM($N$2:N1039)</f>
        <v>956</v>
      </c>
      <c r="P1039">
        <f>COUNT($N$2:N1039)</f>
        <v>1038</v>
      </c>
      <c r="Q1039">
        <f t="shared" si="163"/>
        <v>92.100192678227359</v>
      </c>
      <c r="T1039">
        <v>5</v>
      </c>
      <c r="U1039">
        <v>5</v>
      </c>
      <c r="V1039">
        <v>4</v>
      </c>
      <c r="W1039">
        <f t="shared" si="164"/>
        <v>1</v>
      </c>
      <c r="X1039">
        <f>SUM($W$2:W1039)</f>
        <v>963</v>
      </c>
      <c r="Y1039">
        <f>COUNT($W$2:W1039)</f>
        <v>1038</v>
      </c>
      <c r="Z1039">
        <f t="shared" si="165"/>
        <v>92.774566473988443</v>
      </c>
      <c r="AC1039">
        <v>48</v>
      </c>
      <c r="AD1039">
        <v>48</v>
      </c>
      <c r="AE1039">
        <v>37</v>
      </c>
      <c r="AF1039">
        <f t="shared" si="166"/>
        <v>1</v>
      </c>
      <c r="AG1039">
        <f>SUM($AF$2:AF1039)</f>
        <v>986</v>
      </c>
      <c r="AH1039">
        <f>COUNT($AF$2:AF1039)</f>
        <v>1038</v>
      </c>
      <c r="AI1039">
        <f t="shared" si="167"/>
        <v>94.990366088631987</v>
      </c>
      <c r="AL1039">
        <v>49</v>
      </c>
      <c r="AM1039">
        <v>49</v>
      </c>
      <c r="AN1039">
        <v>37</v>
      </c>
      <c r="AO1039">
        <f t="shared" si="168"/>
        <v>1</v>
      </c>
      <c r="AP1039">
        <f>SUM($AO$2:AO1039)</f>
        <v>992</v>
      </c>
      <c r="AQ1039">
        <f>COUNT($AO$2:AO1039)</f>
        <v>1038</v>
      </c>
      <c r="AR1039">
        <f t="shared" si="169"/>
        <v>95.568400770712913</v>
      </c>
    </row>
    <row r="1040" spans="2:44">
      <c r="B1040">
        <v>64</v>
      </c>
      <c r="C1040">
        <v>35</v>
      </c>
      <c r="D1040">
        <v>4</v>
      </c>
      <c r="E1040">
        <f t="shared" si="160"/>
        <v>1</v>
      </c>
      <c r="F1040">
        <f>SUM($E$2:E1040)</f>
        <v>1037</v>
      </c>
      <c r="G1040">
        <f>COUNT($E$2:E1040)</f>
        <v>1039</v>
      </c>
      <c r="H1040">
        <f t="shared" si="161"/>
        <v>99.807507218479302</v>
      </c>
      <c r="K1040">
        <v>5</v>
      </c>
      <c r="L1040">
        <v>5</v>
      </c>
      <c r="M1040">
        <v>4</v>
      </c>
      <c r="N1040">
        <f t="shared" si="162"/>
        <v>1</v>
      </c>
      <c r="O1040">
        <f>SUM($N$2:N1040)</f>
        <v>957</v>
      </c>
      <c r="P1040">
        <f>COUNT($N$2:N1040)</f>
        <v>1039</v>
      </c>
      <c r="Q1040">
        <f t="shared" si="163"/>
        <v>92.107795957651589</v>
      </c>
      <c r="T1040">
        <v>5</v>
      </c>
      <c r="U1040">
        <v>5</v>
      </c>
      <c r="V1040">
        <v>4</v>
      </c>
      <c r="W1040">
        <f t="shared" si="164"/>
        <v>1</v>
      </c>
      <c r="X1040">
        <f>SUM($W$2:W1040)</f>
        <v>964</v>
      </c>
      <c r="Y1040">
        <f>COUNT($W$2:W1040)</f>
        <v>1039</v>
      </c>
      <c r="Z1040">
        <f t="shared" si="165"/>
        <v>92.781520692974013</v>
      </c>
      <c r="AC1040">
        <v>48</v>
      </c>
      <c r="AD1040">
        <v>48</v>
      </c>
      <c r="AE1040">
        <v>36</v>
      </c>
      <c r="AF1040">
        <f t="shared" si="166"/>
        <v>1</v>
      </c>
      <c r="AG1040">
        <f>SUM($AF$2:AF1040)</f>
        <v>987</v>
      </c>
      <c r="AH1040">
        <f>COUNT($AF$2:AF1040)</f>
        <v>1039</v>
      </c>
      <c r="AI1040">
        <f t="shared" si="167"/>
        <v>94.995187680461981</v>
      </c>
      <c r="AL1040">
        <v>49</v>
      </c>
      <c r="AM1040">
        <v>49</v>
      </c>
      <c r="AN1040">
        <v>36</v>
      </c>
      <c r="AO1040">
        <f t="shared" si="168"/>
        <v>1</v>
      </c>
      <c r="AP1040">
        <f>SUM($AO$2:AO1040)</f>
        <v>993</v>
      </c>
      <c r="AQ1040">
        <f>COUNT($AO$2:AO1040)</f>
        <v>1039</v>
      </c>
      <c r="AR1040">
        <f t="shared" si="169"/>
        <v>95.572666025024063</v>
      </c>
    </row>
    <row r="1041" spans="2:44">
      <c r="B1041">
        <v>64</v>
      </c>
      <c r="C1041">
        <v>35</v>
      </c>
      <c r="D1041">
        <v>4</v>
      </c>
      <c r="E1041">
        <f t="shared" si="160"/>
        <v>1</v>
      </c>
      <c r="F1041">
        <f>SUM($E$2:E1041)</f>
        <v>1038</v>
      </c>
      <c r="G1041">
        <f>COUNT($E$2:E1041)</f>
        <v>1040</v>
      </c>
      <c r="H1041">
        <f t="shared" si="161"/>
        <v>99.807692307692307</v>
      </c>
      <c r="K1041">
        <v>5</v>
      </c>
      <c r="L1041">
        <v>5</v>
      </c>
      <c r="M1041">
        <v>4</v>
      </c>
      <c r="N1041">
        <f t="shared" si="162"/>
        <v>1</v>
      </c>
      <c r="O1041">
        <f>SUM($N$2:N1041)</f>
        <v>958</v>
      </c>
      <c r="P1041">
        <f>COUNT($N$2:N1041)</f>
        <v>1040</v>
      </c>
      <c r="Q1041">
        <f t="shared" si="163"/>
        <v>92.115384615384613</v>
      </c>
      <c r="T1041">
        <v>5</v>
      </c>
      <c r="U1041">
        <v>5</v>
      </c>
      <c r="V1041">
        <v>4</v>
      </c>
      <c r="W1041">
        <f t="shared" si="164"/>
        <v>1</v>
      </c>
      <c r="X1041">
        <f>SUM($W$2:W1041)</f>
        <v>965</v>
      </c>
      <c r="Y1041">
        <f>COUNT($W$2:W1041)</f>
        <v>1040</v>
      </c>
      <c r="Z1041">
        <f t="shared" si="165"/>
        <v>92.788461538461547</v>
      </c>
      <c r="AC1041">
        <v>48</v>
      </c>
      <c r="AD1041">
        <v>48</v>
      </c>
      <c r="AE1041">
        <v>42</v>
      </c>
      <c r="AF1041">
        <f t="shared" si="166"/>
        <v>1</v>
      </c>
      <c r="AG1041">
        <f>SUM($AF$2:AF1041)</f>
        <v>988</v>
      </c>
      <c r="AH1041">
        <f>COUNT($AF$2:AF1041)</f>
        <v>1040</v>
      </c>
      <c r="AI1041">
        <f t="shared" si="167"/>
        <v>95</v>
      </c>
      <c r="AL1041">
        <v>49</v>
      </c>
      <c r="AM1041">
        <v>49</v>
      </c>
      <c r="AN1041">
        <v>42</v>
      </c>
      <c r="AO1041">
        <f t="shared" si="168"/>
        <v>1</v>
      </c>
      <c r="AP1041">
        <f>SUM($AO$2:AO1041)</f>
        <v>994</v>
      </c>
      <c r="AQ1041">
        <f>COUNT($AO$2:AO1041)</f>
        <v>1040</v>
      </c>
      <c r="AR1041">
        <f t="shared" si="169"/>
        <v>95.57692307692308</v>
      </c>
    </row>
    <row r="1042" spans="2:44">
      <c r="B1042">
        <v>64</v>
      </c>
      <c r="C1042">
        <v>35</v>
      </c>
      <c r="D1042">
        <v>4</v>
      </c>
      <c r="E1042">
        <f t="shared" si="160"/>
        <v>1</v>
      </c>
      <c r="F1042">
        <f>SUM($E$2:E1042)</f>
        <v>1039</v>
      </c>
      <c r="G1042">
        <f>COUNT($E$2:E1042)</f>
        <v>1041</v>
      </c>
      <c r="H1042">
        <f t="shared" si="161"/>
        <v>99.80787704130644</v>
      </c>
      <c r="K1042">
        <v>5</v>
      </c>
      <c r="L1042">
        <v>5</v>
      </c>
      <c r="M1042">
        <v>4</v>
      </c>
      <c r="N1042">
        <f t="shared" si="162"/>
        <v>1</v>
      </c>
      <c r="O1042">
        <f>SUM($N$2:N1042)</f>
        <v>959</v>
      </c>
      <c r="P1042">
        <f>COUNT($N$2:N1042)</f>
        <v>1041</v>
      </c>
      <c r="Q1042">
        <f t="shared" si="163"/>
        <v>92.122958693563888</v>
      </c>
      <c r="T1042">
        <v>5</v>
      </c>
      <c r="U1042">
        <v>5</v>
      </c>
      <c r="V1042">
        <v>4</v>
      </c>
      <c r="W1042">
        <f t="shared" si="164"/>
        <v>1</v>
      </c>
      <c r="X1042">
        <f>SUM($W$2:W1042)</f>
        <v>966</v>
      </c>
      <c r="Y1042">
        <f>COUNT($W$2:W1042)</f>
        <v>1041</v>
      </c>
      <c r="Z1042">
        <f t="shared" si="165"/>
        <v>92.795389048991353</v>
      </c>
      <c r="AC1042">
        <v>48</v>
      </c>
      <c r="AD1042">
        <v>48</v>
      </c>
      <c r="AE1042">
        <v>52</v>
      </c>
      <c r="AF1042">
        <f t="shared" si="166"/>
        <v>0</v>
      </c>
      <c r="AG1042">
        <f>SUM($AF$2:AF1042)</f>
        <v>988</v>
      </c>
      <c r="AH1042">
        <f>COUNT($AF$2:AF1042)</f>
        <v>1041</v>
      </c>
      <c r="AI1042">
        <f t="shared" si="167"/>
        <v>94.908741594620565</v>
      </c>
      <c r="AL1042">
        <v>49</v>
      </c>
      <c r="AM1042">
        <v>49</v>
      </c>
      <c r="AN1042">
        <v>52</v>
      </c>
      <c r="AO1042">
        <f t="shared" si="168"/>
        <v>0</v>
      </c>
      <c r="AP1042">
        <f>SUM($AO$2:AO1042)</f>
        <v>994</v>
      </c>
      <c r="AQ1042">
        <f>COUNT($AO$2:AO1042)</f>
        <v>1041</v>
      </c>
      <c r="AR1042">
        <f t="shared" si="169"/>
        <v>95.485110470701244</v>
      </c>
    </row>
    <row r="1043" spans="2:44">
      <c r="B1043">
        <v>64</v>
      </c>
      <c r="C1043">
        <v>35</v>
      </c>
      <c r="D1043">
        <v>5</v>
      </c>
      <c r="E1043">
        <f t="shared" si="160"/>
        <v>1</v>
      </c>
      <c r="F1043">
        <f>SUM($E$2:E1043)</f>
        <v>1040</v>
      </c>
      <c r="G1043">
        <f>COUNT($E$2:E1043)</f>
        <v>1042</v>
      </c>
      <c r="H1043">
        <f t="shared" si="161"/>
        <v>99.808061420345481</v>
      </c>
      <c r="K1043">
        <v>5</v>
      </c>
      <c r="L1043">
        <v>5</v>
      </c>
      <c r="M1043">
        <v>5</v>
      </c>
      <c r="N1043">
        <f t="shared" si="162"/>
        <v>1</v>
      </c>
      <c r="O1043">
        <f>SUM($N$2:N1043)</f>
        <v>960</v>
      </c>
      <c r="P1043">
        <f>COUNT($N$2:N1043)</f>
        <v>1042</v>
      </c>
      <c r="Q1043">
        <f t="shared" si="163"/>
        <v>92.130518234165066</v>
      </c>
      <c r="T1043">
        <v>5</v>
      </c>
      <c r="U1043">
        <v>5</v>
      </c>
      <c r="V1043">
        <v>5</v>
      </c>
      <c r="W1043">
        <f t="shared" si="164"/>
        <v>1</v>
      </c>
      <c r="X1043">
        <f>SUM($W$2:W1043)</f>
        <v>967</v>
      </c>
      <c r="Y1043">
        <f>COUNT($W$2:W1043)</f>
        <v>1042</v>
      </c>
      <c r="Z1043">
        <f t="shared" si="165"/>
        <v>92.80230326295586</v>
      </c>
      <c r="AC1043">
        <v>48</v>
      </c>
      <c r="AD1043">
        <v>48</v>
      </c>
      <c r="AE1043">
        <v>38</v>
      </c>
      <c r="AF1043">
        <f t="shared" si="166"/>
        <v>1</v>
      </c>
      <c r="AG1043">
        <f>SUM($AF$2:AF1043)</f>
        <v>989</v>
      </c>
      <c r="AH1043">
        <f>COUNT($AF$2:AF1043)</f>
        <v>1042</v>
      </c>
      <c r="AI1043">
        <f t="shared" si="167"/>
        <v>94.913627639155479</v>
      </c>
      <c r="AL1043">
        <v>49</v>
      </c>
      <c r="AM1043">
        <v>49</v>
      </c>
      <c r="AN1043">
        <v>38</v>
      </c>
      <c r="AO1043">
        <f t="shared" si="168"/>
        <v>1</v>
      </c>
      <c r="AP1043">
        <f>SUM($AO$2:AO1043)</f>
        <v>995</v>
      </c>
      <c r="AQ1043">
        <f>COUNT($AO$2:AO1043)</f>
        <v>1042</v>
      </c>
      <c r="AR1043">
        <f t="shared" si="169"/>
        <v>95.489443378119006</v>
      </c>
    </row>
    <row r="1044" spans="2:44">
      <c r="B1044">
        <v>64</v>
      </c>
      <c r="C1044">
        <v>35</v>
      </c>
      <c r="D1044">
        <v>4</v>
      </c>
      <c r="E1044">
        <f t="shared" si="160"/>
        <v>1</v>
      </c>
      <c r="F1044">
        <f>SUM($E$2:E1044)</f>
        <v>1041</v>
      </c>
      <c r="G1044">
        <f>COUNT($E$2:E1044)</f>
        <v>1043</v>
      </c>
      <c r="H1044">
        <f t="shared" si="161"/>
        <v>99.808245445829328</v>
      </c>
      <c r="K1044">
        <v>5</v>
      </c>
      <c r="L1044">
        <v>5</v>
      </c>
      <c r="M1044">
        <v>4</v>
      </c>
      <c r="N1044">
        <f t="shared" si="162"/>
        <v>1</v>
      </c>
      <c r="O1044">
        <f>SUM($N$2:N1044)</f>
        <v>961</v>
      </c>
      <c r="P1044">
        <f>COUNT($N$2:N1044)</f>
        <v>1043</v>
      </c>
      <c r="Q1044">
        <f t="shared" si="163"/>
        <v>92.138063279002878</v>
      </c>
      <c r="T1044">
        <v>5</v>
      </c>
      <c r="U1044">
        <v>5</v>
      </c>
      <c r="V1044">
        <v>4</v>
      </c>
      <c r="W1044">
        <f t="shared" si="164"/>
        <v>1</v>
      </c>
      <c r="X1044">
        <f>SUM($W$2:W1044)</f>
        <v>968</v>
      </c>
      <c r="Y1044">
        <f>COUNT($W$2:W1044)</f>
        <v>1043</v>
      </c>
      <c r="Z1044">
        <f t="shared" si="165"/>
        <v>92.8092042186002</v>
      </c>
      <c r="AC1044">
        <v>48</v>
      </c>
      <c r="AD1044">
        <v>48</v>
      </c>
      <c r="AE1044">
        <v>35</v>
      </c>
      <c r="AF1044">
        <f t="shared" si="166"/>
        <v>1</v>
      </c>
      <c r="AG1044">
        <f>SUM($AF$2:AF1044)</f>
        <v>990</v>
      </c>
      <c r="AH1044">
        <f>COUNT($AF$2:AF1044)</f>
        <v>1043</v>
      </c>
      <c r="AI1044">
        <f t="shared" si="167"/>
        <v>94.918504314477474</v>
      </c>
      <c r="AL1044">
        <v>49</v>
      </c>
      <c r="AM1044">
        <v>49</v>
      </c>
      <c r="AN1044">
        <v>35</v>
      </c>
      <c r="AO1044">
        <f t="shared" si="168"/>
        <v>1</v>
      </c>
      <c r="AP1044">
        <f>SUM($AO$2:AO1044)</f>
        <v>996</v>
      </c>
      <c r="AQ1044">
        <f>COUNT($AO$2:AO1044)</f>
        <v>1043</v>
      </c>
      <c r="AR1044">
        <f t="shared" si="169"/>
        <v>95.493767976989446</v>
      </c>
    </row>
    <row r="1045" spans="2:44">
      <c r="B1045">
        <v>64</v>
      </c>
      <c r="C1045">
        <v>35</v>
      </c>
      <c r="D1045">
        <v>5</v>
      </c>
      <c r="E1045">
        <f t="shared" si="160"/>
        <v>1</v>
      </c>
      <c r="F1045">
        <f>SUM($E$2:E1045)</f>
        <v>1042</v>
      </c>
      <c r="G1045">
        <f>COUNT($E$2:E1045)</f>
        <v>1044</v>
      </c>
      <c r="H1045">
        <f t="shared" si="161"/>
        <v>99.808429118773944</v>
      </c>
      <c r="K1045">
        <v>5</v>
      </c>
      <c r="L1045">
        <v>5</v>
      </c>
      <c r="M1045">
        <v>5</v>
      </c>
      <c r="N1045">
        <f t="shared" si="162"/>
        <v>1</v>
      </c>
      <c r="O1045">
        <f>SUM($N$2:N1045)</f>
        <v>962</v>
      </c>
      <c r="P1045">
        <f>COUNT($N$2:N1045)</f>
        <v>1044</v>
      </c>
      <c r="Q1045">
        <f t="shared" si="163"/>
        <v>92.145593869731798</v>
      </c>
      <c r="T1045">
        <v>5</v>
      </c>
      <c r="U1045">
        <v>5</v>
      </c>
      <c r="V1045">
        <v>5</v>
      </c>
      <c r="W1045">
        <f t="shared" si="164"/>
        <v>1</v>
      </c>
      <c r="X1045">
        <f>SUM($W$2:W1045)</f>
        <v>969</v>
      </c>
      <c r="Y1045">
        <f>COUNT($W$2:W1045)</f>
        <v>1044</v>
      </c>
      <c r="Z1045">
        <f t="shared" si="165"/>
        <v>92.81609195402298</v>
      </c>
      <c r="AC1045">
        <v>48</v>
      </c>
      <c r="AD1045">
        <v>48</v>
      </c>
      <c r="AE1045">
        <v>36</v>
      </c>
      <c r="AF1045">
        <f t="shared" si="166"/>
        <v>1</v>
      </c>
      <c r="AG1045">
        <f>SUM($AF$2:AF1045)</f>
        <v>991</v>
      </c>
      <c r="AH1045">
        <f>COUNT($AF$2:AF1045)</f>
        <v>1044</v>
      </c>
      <c r="AI1045">
        <f t="shared" si="167"/>
        <v>94.923371647509583</v>
      </c>
      <c r="AL1045">
        <v>49</v>
      </c>
      <c r="AM1045">
        <v>49</v>
      </c>
      <c r="AN1045">
        <v>36</v>
      </c>
      <c r="AO1045">
        <f t="shared" si="168"/>
        <v>1</v>
      </c>
      <c r="AP1045">
        <f>SUM($AO$2:AO1045)</f>
        <v>997</v>
      </c>
      <c r="AQ1045">
        <f>COUNT($AO$2:AO1045)</f>
        <v>1044</v>
      </c>
      <c r="AR1045">
        <f t="shared" si="169"/>
        <v>95.498084291187737</v>
      </c>
    </row>
    <row r="1046" spans="2:44">
      <c r="B1046">
        <v>64</v>
      </c>
      <c r="C1046">
        <v>35</v>
      </c>
      <c r="D1046">
        <v>5</v>
      </c>
      <c r="E1046">
        <f t="shared" si="160"/>
        <v>1</v>
      </c>
      <c r="F1046">
        <f>SUM($E$2:E1046)</f>
        <v>1043</v>
      </c>
      <c r="G1046">
        <f>COUNT($E$2:E1046)</f>
        <v>1045</v>
      </c>
      <c r="H1046">
        <f t="shared" si="161"/>
        <v>99.808612440191396</v>
      </c>
      <c r="K1046">
        <v>5</v>
      </c>
      <c r="L1046">
        <v>5</v>
      </c>
      <c r="M1046">
        <v>5</v>
      </c>
      <c r="N1046">
        <f t="shared" si="162"/>
        <v>1</v>
      </c>
      <c r="O1046">
        <f>SUM($N$2:N1046)</f>
        <v>963</v>
      </c>
      <c r="P1046">
        <f>COUNT($N$2:N1046)</f>
        <v>1045</v>
      </c>
      <c r="Q1046">
        <f t="shared" si="163"/>
        <v>92.15311004784688</v>
      </c>
      <c r="T1046">
        <v>5</v>
      </c>
      <c r="U1046">
        <v>5</v>
      </c>
      <c r="V1046">
        <v>5</v>
      </c>
      <c r="W1046">
        <f t="shared" si="164"/>
        <v>1</v>
      </c>
      <c r="X1046">
        <f>SUM($W$2:W1046)</f>
        <v>970</v>
      </c>
      <c r="Y1046">
        <f>COUNT($W$2:W1046)</f>
        <v>1045</v>
      </c>
      <c r="Z1046">
        <f t="shared" si="165"/>
        <v>92.822966507177028</v>
      </c>
      <c r="AC1046">
        <v>48</v>
      </c>
      <c r="AD1046">
        <v>48</v>
      </c>
      <c r="AE1046">
        <v>39</v>
      </c>
      <c r="AF1046">
        <f t="shared" si="166"/>
        <v>1</v>
      </c>
      <c r="AG1046">
        <f>SUM($AF$2:AF1046)</f>
        <v>992</v>
      </c>
      <c r="AH1046">
        <f>COUNT($AF$2:AF1046)</f>
        <v>1045</v>
      </c>
      <c r="AI1046">
        <f t="shared" si="167"/>
        <v>94.928229665071768</v>
      </c>
      <c r="AL1046">
        <v>49</v>
      </c>
      <c r="AM1046">
        <v>49</v>
      </c>
      <c r="AN1046">
        <v>39</v>
      </c>
      <c r="AO1046">
        <f t="shared" si="168"/>
        <v>1</v>
      </c>
      <c r="AP1046">
        <f>SUM($AO$2:AO1046)</f>
        <v>998</v>
      </c>
      <c r="AQ1046">
        <f>COUNT($AO$2:AO1046)</f>
        <v>1045</v>
      </c>
      <c r="AR1046">
        <f t="shared" si="169"/>
        <v>95.502392344497608</v>
      </c>
    </row>
    <row r="1047" spans="2:44">
      <c r="B1047">
        <v>64</v>
      </c>
      <c r="C1047">
        <v>35</v>
      </c>
      <c r="D1047">
        <v>4</v>
      </c>
      <c r="E1047">
        <f t="shared" si="160"/>
        <v>1</v>
      </c>
      <c r="F1047">
        <f>SUM($E$2:E1047)</f>
        <v>1044</v>
      </c>
      <c r="G1047">
        <f>COUNT($E$2:E1047)</f>
        <v>1046</v>
      </c>
      <c r="H1047">
        <f t="shared" si="161"/>
        <v>99.808795411089875</v>
      </c>
      <c r="K1047">
        <v>5</v>
      </c>
      <c r="L1047">
        <v>5</v>
      </c>
      <c r="M1047">
        <v>4</v>
      </c>
      <c r="N1047">
        <f t="shared" si="162"/>
        <v>1</v>
      </c>
      <c r="O1047">
        <f>SUM($N$2:N1047)</f>
        <v>964</v>
      </c>
      <c r="P1047">
        <f>COUNT($N$2:N1047)</f>
        <v>1046</v>
      </c>
      <c r="Q1047">
        <f t="shared" si="163"/>
        <v>92.160611854684518</v>
      </c>
      <c r="T1047">
        <v>5</v>
      </c>
      <c r="U1047">
        <v>5</v>
      </c>
      <c r="V1047">
        <v>4</v>
      </c>
      <c r="W1047">
        <f t="shared" si="164"/>
        <v>1</v>
      </c>
      <c r="X1047">
        <f>SUM($W$2:W1047)</f>
        <v>971</v>
      </c>
      <c r="Y1047">
        <f>COUNT($W$2:W1047)</f>
        <v>1046</v>
      </c>
      <c r="Z1047">
        <f t="shared" si="165"/>
        <v>92.829827915869984</v>
      </c>
      <c r="AC1047">
        <v>48</v>
      </c>
      <c r="AD1047">
        <v>48</v>
      </c>
      <c r="AE1047">
        <v>35</v>
      </c>
      <c r="AF1047">
        <f t="shared" si="166"/>
        <v>1</v>
      </c>
      <c r="AG1047">
        <f>SUM($AF$2:AF1047)</f>
        <v>993</v>
      </c>
      <c r="AH1047">
        <f>COUNT($AF$2:AF1047)</f>
        <v>1046</v>
      </c>
      <c r="AI1047">
        <f t="shared" si="167"/>
        <v>94.933078393881459</v>
      </c>
      <c r="AL1047">
        <v>49</v>
      </c>
      <c r="AM1047">
        <v>49</v>
      </c>
      <c r="AN1047">
        <v>35</v>
      </c>
      <c r="AO1047">
        <f t="shared" si="168"/>
        <v>1</v>
      </c>
      <c r="AP1047">
        <f>SUM($AO$2:AO1047)</f>
        <v>999</v>
      </c>
      <c r="AQ1047">
        <f>COUNT($AO$2:AO1047)</f>
        <v>1046</v>
      </c>
      <c r="AR1047">
        <f t="shared" si="169"/>
        <v>95.506692160611848</v>
      </c>
    </row>
    <row r="1048" spans="2:44">
      <c r="B1048">
        <v>64</v>
      </c>
      <c r="C1048">
        <v>35</v>
      </c>
      <c r="D1048">
        <v>4</v>
      </c>
      <c r="E1048">
        <f t="shared" si="160"/>
        <v>1</v>
      </c>
      <c r="F1048">
        <f>SUM($E$2:E1048)</f>
        <v>1045</v>
      </c>
      <c r="G1048">
        <f>COUNT($E$2:E1048)</f>
        <v>1047</v>
      </c>
      <c r="H1048">
        <f t="shared" si="161"/>
        <v>99.808978032473732</v>
      </c>
      <c r="K1048">
        <v>5</v>
      </c>
      <c r="L1048">
        <v>5</v>
      </c>
      <c r="M1048">
        <v>4</v>
      </c>
      <c r="N1048">
        <f t="shared" si="162"/>
        <v>1</v>
      </c>
      <c r="O1048">
        <f>SUM($N$2:N1048)</f>
        <v>965</v>
      </c>
      <c r="P1048">
        <f>COUNT($N$2:N1048)</f>
        <v>1047</v>
      </c>
      <c r="Q1048">
        <f t="shared" si="163"/>
        <v>92.168099331423122</v>
      </c>
      <c r="T1048">
        <v>5</v>
      </c>
      <c r="U1048">
        <v>5</v>
      </c>
      <c r="V1048">
        <v>4</v>
      </c>
      <c r="W1048">
        <f t="shared" si="164"/>
        <v>1</v>
      </c>
      <c r="X1048">
        <f>SUM($W$2:W1048)</f>
        <v>972</v>
      </c>
      <c r="Y1048">
        <f>COUNT($W$2:W1048)</f>
        <v>1047</v>
      </c>
      <c r="Z1048">
        <f t="shared" si="165"/>
        <v>92.836676217765046</v>
      </c>
      <c r="AC1048">
        <v>48</v>
      </c>
      <c r="AD1048">
        <v>48</v>
      </c>
      <c r="AE1048">
        <v>34</v>
      </c>
      <c r="AF1048">
        <f t="shared" si="166"/>
        <v>1</v>
      </c>
      <c r="AG1048">
        <f>SUM($AF$2:AF1048)</f>
        <v>994</v>
      </c>
      <c r="AH1048">
        <f>COUNT($AF$2:AF1048)</f>
        <v>1047</v>
      </c>
      <c r="AI1048">
        <f t="shared" si="167"/>
        <v>94.937917860553966</v>
      </c>
      <c r="AL1048">
        <v>49</v>
      </c>
      <c r="AM1048">
        <v>49</v>
      </c>
      <c r="AN1048">
        <v>34</v>
      </c>
      <c r="AO1048">
        <f t="shared" si="168"/>
        <v>1</v>
      </c>
      <c r="AP1048">
        <f>SUM($AO$2:AO1048)</f>
        <v>1000</v>
      </c>
      <c r="AQ1048">
        <f>COUNT($AO$2:AO1048)</f>
        <v>1047</v>
      </c>
      <c r="AR1048">
        <f t="shared" si="169"/>
        <v>95.510983763132757</v>
      </c>
    </row>
    <row r="1049" spans="2:44">
      <c r="B1049">
        <v>64</v>
      </c>
      <c r="C1049">
        <v>35</v>
      </c>
      <c r="D1049">
        <v>4</v>
      </c>
      <c r="E1049">
        <f t="shared" si="160"/>
        <v>1</v>
      </c>
      <c r="F1049">
        <f>SUM($E$2:E1049)</f>
        <v>1046</v>
      </c>
      <c r="G1049">
        <f>COUNT($E$2:E1049)</f>
        <v>1048</v>
      </c>
      <c r="H1049">
        <f t="shared" si="161"/>
        <v>99.809160305343511</v>
      </c>
      <c r="K1049">
        <v>5</v>
      </c>
      <c r="L1049">
        <v>5</v>
      </c>
      <c r="M1049">
        <v>4</v>
      </c>
      <c r="N1049">
        <f t="shared" si="162"/>
        <v>1</v>
      </c>
      <c r="O1049">
        <f>SUM($N$2:N1049)</f>
        <v>966</v>
      </c>
      <c r="P1049">
        <f>COUNT($N$2:N1049)</f>
        <v>1048</v>
      </c>
      <c r="Q1049">
        <f t="shared" si="163"/>
        <v>92.175572519083971</v>
      </c>
      <c r="T1049">
        <v>5</v>
      </c>
      <c r="U1049">
        <v>5</v>
      </c>
      <c r="V1049">
        <v>4</v>
      </c>
      <c r="W1049">
        <f t="shared" si="164"/>
        <v>1</v>
      </c>
      <c r="X1049">
        <f>SUM($W$2:W1049)</f>
        <v>973</v>
      </c>
      <c r="Y1049">
        <f>COUNT($W$2:W1049)</f>
        <v>1048</v>
      </c>
      <c r="Z1049">
        <f t="shared" si="165"/>
        <v>92.843511450381683</v>
      </c>
      <c r="AC1049">
        <v>48</v>
      </c>
      <c r="AD1049">
        <v>48</v>
      </c>
      <c r="AE1049">
        <v>34</v>
      </c>
      <c r="AF1049">
        <f t="shared" si="166"/>
        <v>1</v>
      </c>
      <c r="AG1049">
        <f>SUM($AF$2:AF1049)</f>
        <v>995</v>
      </c>
      <c r="AH1049">
        <f>COUNT($AF$2:AF1049)</f>
        <v>1048</v>
      </c>
      <c r="AI1049">
        <f t="shared" si="167"/>
        <v>94.94274809160305</v>
      </c>
      <c r="AL1049">
        <v>49</v>
      </c>
      <c r="AM1049">
        <v>49</v>
      </c>
      <c r="AN1049">
        <v>34</v>
      </c>
      <c r="AO1049">
        <f t="shared" si="168"/>
        <v>1</v>
      </c>
      <c r="AP1049">
        <f>SUM($AO$2:AO1049)</f>
        <v>1001</v>
      </c>
      <c r="AQ1049">
        <f>COUNT($AO$2:AO1049)</f>
        <v>1048</v>
      </c>
      <c r="AR1049">
        <f t="shared" si="169"/>
        <v>95.515267175572518</v>
      </c>
    </row>
    <row r="1050" spans="2:44">
      <c r="B1050">
        <v>64</v>
      </c>
      <c r="C1050">
        <v>35</v>
      </c>
      <c r="D1050">
        <v>4</v>
      </c>
      <c r="E1050">
        <f t="shared" si="160"/>
        <v>1</v>
      </c>
      <c r="F1050">
        <f>SUM($E$2:E1050)</f>
        <v>1047</v>
      </c>
      <c r="G1050">
        <f>COUNT($E$2:E1050)</f>
        <v>1049</v>
      </c>
      <c r="H1050">
        <f t="shared" si="161"/>
        <v>99.80934223069589</v>
      </c>
      <c r="K1050">
        <v>5</v>
      </c>
      <c r="L1050">
        <v>5</v>
      </c>
      <c r="M1050">
        <v>4</v>
      </c>
      <c r="N1050">
        <f t="shared" si="162"/>
        <v>1</v>
      </c>
      <c r="O1050">
        <f>SUM($N$2:N1050)</f>
        <v>967</v>
      </c>
      <c r="P1050">
        <f>COUNT($N$2:N1050)</f>
        <v>1049</v>
      </c>
      <c r="Q1050">
        <f t="shared" si="163"/>
        <v>92.183031458531943</v>
      </c>
      <c r="T1050">
        <v>5</v>
      </c>
      <c r="U1050">
        <v>5</v>
      </c>
      <c r="V1050">
        <v>4</v>
      </c>
      <c r="W1050">
        <f t="shared" si="164"/>
        <v>1</v>
      </c>
      <c r="X1050">
        <f>SUM($W$2:W1050)</f>
        <v>974</v>
      </c>
      <c r="Y1050">
        <f>COUNT($W$2:W1050)</f>
        <v>1049</v>
      </c>
      <c r="Z1050">
        <f t="shared" si="165"/>
        <v>92.850333651096278</v>
      </c>
      <c r="AC1050">
        <v>48</v>
      </c>
      <c r="AD1050">
        <v>48</v>
      </c>
      <c r="AE1050">
        <v>33</v>
      </c>
      <c r="AF1050">
        <f t="shared" si="166"/>
        <v>1</v>
      </c>
      <c r="AG1050">
        <f>SUM($AF$2:AF1050)</f>
        <v>996</v>
      </c>
      <c r="AH1050">
        <f>COUNT($AF$2:AF1050)</f>
        <v>1049</v>
      </c>
      <c r="AI1050">
        <f t="shared" si="167"/>
        <v>94.947569113441375</v>
      </c>
      <c r="AL1050">
        <v>49</v>
      </c>
      <c r="AM1050">
        <v>49</v>
      </c>
      <c r="AN1050">
        <v>33</v>
      </c>
      <c r="AO1050">
        <f t="shared" si="168"/>
        <v>1</v>
      </c>
      <c r="AP1050">
        <f>SUM($AO$2:AO1050)</f>
        <v>1002</v>
      </c>
      <c r="AQ1050">
        <f>COUNT($AO$2:AO1050)</f>
        <v>1049</v>
      </c>
      <c r="AR1050">
        <f t="shared" si="169"/>
        <v>95.519542421353663</v>
      </c>
    </row>
    <row r="1051" spans="2:44">
      <c r="B1051">
        <v>64</v>
      </c>
      <c r="C1051">
        <v>35</v>
      </c>
      <c r="D1051">
        <v>4</v>
      </c>
      <c r="E1051">
        <f t="shared" si="160"/>
        <v>1</v>
      </c>
      <c r="F1051">
        <f>SUM($E$2:E1051)</f>
        <v>1048</v>
      </c>
      <c r="G1051">
        <f>COUNT($E$2:E1051)</f>
        <v>1050</v>
      </c>
      <c r="H1051">
        <f t="shared" si="161"/>
        <v>99.80952380952381</v>
      </c>
      <c r="K1051">
        <v>5</v>
      </c>
      <c r="L1051">
        <v>5</v>
      </c>
      <c r="M1051">
        <v>4</v>
      </c>
      <c r="N1051">
        <f t="shared" si="162"/>
        <v>1</v>
      </c>
      <c r="O1051">
        <f>SUM($N$2:N1051)</f>
        <v>968</v>
      </c>
      <c r="P1051">
        <f>COUNT($N$2:N1051)</f>
        <v>1050</v>
      </c>
      <c r="Q1051">
        <f t="shared" si="163"/>
        <v>92.19047619047619</v>
      </c>
      <c r="T1051">
        <v>5</v>
      </c>
      <c r="U1051">
        <v>5</v>
      </c>
      <c r="V1051">
        <v>4</v>
      </c>
      <c r="W1051">
        <f t="shared" si="164"/>
        <v>1</v>
      </c>
      <c r="X1051">
        <f>SUM($W$2:W1051)</f>
        <v>975</v>
      </c>
      <c r="Y1051">
        <f>COUNT($W$2:W1051)</f>
        <v>1050</v>
      </c>
      <c r="Z1051">
        <f t="shared" si="165"/>
        <v>92.857142857142861</v>
      </c>
      <c r="AC1051">
        <v>48</v>
      </c>
      <c r="AD1051">
        <v>48</v>
      </c>
      <c r="AE1051">
        <v>47</v>
      </c>
      <c r="AF1051">
        <f t="shared" si="166"/>
        <v>1</v>
      </c>
      <c r="AG1051">
        <f>SUM($AF$2:AF1051)</f>
        <v>997</v>
      </c>
      <c r="AH1051">
        <f>COUNT($AF$2:AF1051)</f>
        <v>1050</v>
      </c>
      <c r="AI1051">
        <f t="shared" si="167"/>
        <v>94.952380952380949</v>
      </c>
      <c r="AL1051">
        <v>49</v>
      </c>
      <c r="AM1051">
        <v>49</v>
      </c>
      <c r="AN1051">
        <v>47</v>
      </c>
      <c r="AO1051">
        <f t="shared" si="168"/>
        <v>1</v>
      </c>
      <c r="AP1051">
        <f>SUM($AO$2:AO1051)</f>
        <v>1003</v>
      </c>
      <c r="AQ1051">
        <f>COUNT($AO$2:AO1051)</f>
        <v>1050</v>
      </c>
      <c r="AR1051">
        <f t="shared" si="169"/>
        <v>95.523809523809518</v>
      </c>
    </row>
    <row r="1052" spans="2:44">
      <c r="B1052">
        <v>64</v>
      </c>
      <c r="C1052">
        <v>35</v>
      </c>
      <c r="D1052">
        <v>4</v>
      </c>
      <c r="E1052">
        <f t="shared" si="160"/>
        <v>1</v>
      </c>
      <c r="F1052">
        <f>SUM($E$2:E1052)</f>
        <v>1049</v>
      </c>
      <c r="G1052">
        <f>COUNT($E$2:E1052)</f>
        <v>1051</v>
      </c>
      <c r="H1052">
        <f t="shared" si="161"/>
        <v>99.809705042816361</v>
      </c>
      <c r="K1052">
        <v>5</v>
      </c>
      <c r="L1052">
        <v>5</v>
      </c>
      <c r="M1052">
        <v>4</v>
      </c>
      <c r="N1052">
        <f t="shared" si="162"/>
        <v>1</v>
      </c>
      <c r="O1052">
        <f>SUM($N$2:N1052)</f>
        <v>969</v>
      </c>
      <c r="P1052">
        <f>COUNT($N$2:N1052)</f>
        <v>1051</v>
      </c>
      <c r="Q1052">
        <f t="shared" si="163"/>
        <v>92.197906755470981</v>
      </c>
      <c r="T1052">
        <v>5</v>
      </c>
      <c r="U1052">
        <v>5</v>
      </c>
      <c r="V1052">
        <v>4</v>
      </c>
      <c r="W1052">
        <f t="shared" si="164"/>
        <v>1</v>
      </c>
      <c r="X1052">
        <f>SUM($W$2:W1052)</f>
        <v>976</v>
      </c>
      <c r="Y1052">
        <f>COUNT($W$2:W1052)</f>
        <v>1051</v>
      </c>
      <c r="Z1052">
        <f t="shared" si="165"/>
        <v>92.863939105613696</v>
      </c>
      <c r="AC1052">
        <v>48</v>
      </c>
      <c r="AD1052">
        <v>48</v>
      </c>
      <c r="AE1052">
        <v>38</v>
      </c>
      <c r="AF1052">
        <f t="shared" si="166"/>
        <v>1</v>
      </c>
      <c r="AG1052">
        <f>SUM($AF$2:AF1052)</f>
        <v>998</v>
      </c>
      <c r="AH1052">
        <f>COUNT($AF$2:AF1052)</f>
        <v>1051</v>
      </c>
      <c r="AI1052">
        <f t="shared" si="167"/>
        <v>94.95718363463368</v>
      </c>
      <c r="AL1052">
        <v>49</v>
      </c>
      <c r="AM1052">
        <v>49</v>
      </c>
      <c r="AN1052">
        <v>38</v>
      </c>
      <c r="AO1052">
        <f t="shared" si="168"/>
        <v>1</v>
      </c>
      <c r="AP1052">
        <f>SUM($AO$2:AO1052)</f>
        <v>1004</v>
      </c>
      <c r="AQ1052">
        <f>COUNT($AO$2:AO1052)</f>
        <v>1051</v>
      </c>
      <c r="AR1052">
        <f t="shared" si="169"/>
        <v>95.528068506184582</v>
      </c>
    </row>
    <row r="1053" spans="2:44">
      <c r="B1053">
        <v>64</v>
      </c>
      <c r="C1053">
        <v>35</v>
      </c>
      <c r="D1053">
        <v>4</v>
      </c>
      <c r="E1053">
        <f t="shared" si="160"/>
        <v>1</v>
      </c>
      <c r="F1053">
        <f>SUM($E$2:E1053)</f>
        <v>1050</v>
      </c>
      <c r="G1053">
        <f>COUNT($E$2:E1053)</f>
        <v>1052</v>
      </c>
      <c r="H1053">
        <f t="shared" si="161"/>
        <v>99.809885931558938</v>
      </c>
      <c r="K1053">
        <v>5</v>
      </c>
      <c r="L1053">
        <v>5</v>
      </c>
      <c r="M1053">
        <v>4</v>
      </c>
      <c r="N1053">
        <f t="shared" si="162"/>
        <v>1</v>
      </c>
      <c r="O1053">
        <f>SUM($N$2:N1053)</f>
        <v>970</v>
      </c>
      <c r="P1053">
        <f>COUNT($N$2:N1053)</f>
        <v>1052</v>
      </c>
      <c r="Q1053">
        <f t="shared" si="163"/>
        <v>92.205323193916357</v>
      </c>
      <c r="T1053">
        <v>5</v>
      </c>
      <c r="U1053">
        <v>5</v>
      </c>
      <c r="V1053">
        <v>4</v>
      </c>
      <c r="W1053">
        <f t="shared" si="164"/>
        <v>1</v>
      </c>
      <c r="X1053">
        <f>SUM($W$2:W1053)</f>
        <v>977</v>
      </c>
      <c r="Y1053">
        <f>COUNT($W$2:W1053)</f>
        <v>1052</v>
      </c>
      <c r="Z1053">
        <f t="shared" si="165"/>
        <v>92.870722433460074</v>
      </c>
      <c r="AC1053">
        <v>48</v>
      </c>
      <c r="AD1053">
        <v>48</v>
      </c>
      <c r="AE1053">
        <v>43</v>
      </c>
      <c r="AF1053">
        <f t="shared" si="166"/>
        <v>1</v>
      </c>
      <c r="AG1053">
        <f>SUM($AF$2:AF1053)</f>
        <v>999</v>
      </c>
      <c r="AH1053">
        <f>COUNT($AF$2:AF1053)</f>
        <v>1052</v>
      </c>
      <c r="AI1053">
        <f t="shared" si="167"/>
        <v>94.961977186311785</v>
      </c>
      <c r="AL1053">
        <v>49</v>
      </c>
      <c r="AM1053">
        <v>49</v>
      </c>
      <c r="AN1053">
        <v>43</v>
      </c>
      <c r="AO1053">
        <f t="shared" si="168"/>
        <v>1</v>
      </c>
      <c r="AP1053">
        <f>SUM($AO$2:AO1053)</f>
        <v>1005</v>
      </c>
      <c r="AQ1053">
        <f>COUNT($AO$2:AO1053)</f>
        <v>1052</v>
      </c>
      <c r="AR1053">
        <f t="shared" si="169"/>
        <v>95.532319391634985</v>
      </c>
    </row>
    <row r="1054" spans="2:44">
      <c r="B1054">
        <v>64</v>
      </c>
      <c r="C1054">
        <v>35</v>
      </c>
      <c r="D1054">
        <v>5</v>
      </c>
      <c r="E1054">
        <f t="shared" si="160"/>
        <v>1</v>
      </c>
      <c r="F1054">
        <f>SUM($E$2:E1054)</f>
        <v>1051</v>
      </c>
      <c r="G1054">
        <f>COUNT($E$2:E1054)</f>
        <v>1053</v>
      </c>
      <c r="H1054">
        <f t="shared" si="161"/>
        <v>99.810066476733141</v>
      </c>
      <c r="K1054">
        <v>5</v>
      </c>
      <c r="L1054">
        <v>5</v>
      </c>
      <c r="M1054">
        <v>5</v>
      </c>
      <c r="N1054">
        <f t="shared" si="162"/>
        <v>1</v>
      </c>
      <c r="O1054">
        <f>SUM($N$2:N1054)</f>
        <v>971</v>
      </c>
      <c r="P1054">
        <f>COUNT($N$2:N1054)</f>
        <v>1053</v>
      </c>
      <c r="Q1054">
        <f t="shared" si="163"/>
        <v>92.212725546058877</v>
      </c>
      <c r="T1054">
        <v>5</v>
      </c>
      <c r="U1054">
        <v>5</v>
      </c>
      <c r="V1054">
        <v>5</v>
      </c>
      <c r="W1054">
        <f t="shared" si="164"/>
        <v>1</v>
      </c>
      <c r="X1054">
        <f>SUM($W$2:W1054)</f>
        <v>978</v>
      </c>
      <c r="Y1054">
        <f>COUNT($W$2:W1054)</f>
        <v>1053</v>
      </c>
      <c r="Z1054">
        <f t="shared" si="165"/>
        <v>92.87749287749287</v>
      </c>
      <c r="AC1054">
        <v>48</v>
      </c>
      <c r="AD1054">
        <v>48</v>
      </c>
      <c r="AE1054">
        <v>46</v>
      </c>
      <c r="AF1054">
        <f t="shared" si="166"/>
        <v>1</v>
      </c>
      <c r="AG1054">
        <f>SUM($AF$2:AF1054)</f>
        <v>1000</v>
      </c>
      <c r="AH1054">
        <f>COUNT($AF$2:AF1054)</f>
        <v>1053</v>
      </c>
      <c r="AI1054">
        <f t="shared" si="167"/>
        <v>94.966761633428291</v>
      </c>
      <c r="AL1054">
        <v>49</v>
      </c>
      <c r="AM1054">
        <v>49</v>
      </c>
      <c r="AN1054">
        <v>46</v>
      </c>
      <c r="AO1054">
        <f t="shared" si="168"/>
        <v>1</v>
      </c>
      <c r="AP1054">
        <f>SUM($AO$2:AO1054)</f>
        <v>1006</v>
      </c>
      <c r="AQ1054">
        <f>COUNT($AO$2:AO1054)</f>
        <v>1053</v>
      </c>
      <c r="AR1054">
        <f t="shared" si="169"/>
        <v>95.536562203228868</v>
      </c>
    </row>
    <row r="1055" spans="2:44">
      <c r="B1055">
        <v>64</v>
      </c>
      <c r="C1055">
        <v>35</v>
      </c>
      <c r="D1055">
        <v>4</v>
      </c>
      <c r="E1055">
        <f t="shared" si="160"/>
        <v>1</v>
      </c>
      <c r="F1055">
        <f>SUM($E$2:E1055)</f>
        <v>1052</v>
      </c>
      <c r="G1055">
        <f>COUNT($E$2:E1055)</f>
        <v>1054</v>
      </c>
      <c r="H1055">
        <f t="shared" si="161"/>
        <v>99.81024667931689</v>
      </c>
      <c r="K1055">
        <v>5</v>
      </c>
      <c r="L1055">
        <v>5</v>
      </c>
      <c r="M1055">
        <v>4</v>
      </c>
      <c r="N1055">
        <f t="shared" si="162"/>
        <v>1</v>
      </c>
      <c r="O1055">
        <f>SUM($N$2:N1055)</f>
        <v>972</v>
      </c>
      <c r="P1055">
        <f>COUNT($N$2:N1055)</f>
        <v>1054</v>
      </c>
      <c r="Q1055">
        <f t="shared" si="163"/>
        <v>92.220113851992409</v>
      </c>
      <c r="T1055">
        <v>5</v>
      </c>
      <c r="U1055">
        <v>5</v>
      </c>
      <c r="V1055">
        <v>4</v>
      </c>
      <c r="W1055">
        <f t="shared" si="164"/>
        <v>1</v>
      </c>
      <c r="X1055">
        <f>SUM($W$2:W1055)</f>
        <v>979</v>
      </c>
      <c r="Y1055">
        <f>COUNT($W$2:W1055)</f>
        <v>1054</v>
      </c>
      <c r="Z1055">
        <f t="shared" si="165"/>
        <v>92.884250474383308</v>
      </c>
      <c r="AC1055">
        <v>48</v>
      </c>
      <c r="AD1055">
        <v>48</v>
      </c>
      <c r="AE1055">
        <v>42</v>
      </c>
      <c r="AF1055">
        <f t="shared" si="166"/>
        <v>1</v>
      </c>
      <c r="AG1055">
        <f>SUM($AF$2:AF1055)</f>
        <v>1001</v>
      </c>
      <c r="AH1055">
        <f>COUNT($AF$2:AF1055)</f>
        <v>1054</v>
      </c>
      <c r="AI1055">
        <f t="shared" si="167"/>
        <v>94.971537001897531</v>
      </c>
      <c r="AL1055">
        <v>49</v>
      </c>
      <c r="AM1055">
        <v>49</v>
      </c>
      <c r="AN1055">
        <v>42</v>
      </c>
      <c r="AO1055">
        <f t="shared" si="168"/>
        <v>1</v>
      </c>
      <c r="AP1055">
        <f>SUM($AO$2:AO1055)</f>
        <v>1007</v>
      </c>
      <c r="AQ1055">
        <f>COUNT($AO$2:AO1055)</f>
        <v>1054</v>
      </c>
      <c r="AR1055">
        <f t="shared" si="169"/>
        <v>95.540796963946875</v>
      </c>
    </row>
    <row r="1056" spans="2:44">
      <c r="B1056">
        <v>64</v>
      </c>
      <c r="C1056">
        <v>35</v>
      </c>
      <c r="D1056">
        <v>4</v>
      </c>
      <c r="E1056">
        <f t="shared" si="160"/>
        <v>1</v>
      </c>
      <c r="F1056">
        <f>SUM($E$2:E1056)</f>
        <v>1053</v>
      </c>
      <c r="G1056">
        <f>COUNT($E$2:E1056)</f>
        <v>1055</v>
      </c>
      <c r="H1056">
        <f t="shared" si="161"/>
        <v>99.810426540284354</v>
      </c>
      <c r="K1056">
        <v>5</v>
      </c>
      <c r="L1056">
        <v>5</v>
      </c>
      <c r="M1056">
        <v>4</v>
      </c>
      <c r="N1056">
        <f t="shared" si="162"/>
        <v>1</v>
      </c>
      <c r="O1056">
        <f>SUM($N$2:N1056)</f>
        <v>973</v>
      </c>
      <c r="P1056">
        <f>COUNT($N$2:N1056)</f>
        <v>1055</v>
      </c>
      <c r="Q1056">
        <f t="shared" si="163"/>
        <v>92.227488151658761</v>
      </c>
      <c r="T1056">
        <v>5</v>
      </c>
      <c r="U1056">
        <v>5</v>
      </c>
      <c r="V1056">
        <v>4</v>
      </c>
      <c r="W1056">
        <f t="shared" si="164"/>
        <v>1</v>
      </c>
      <c r="X1056">
        <f>SUM($W$2:W1056)</f>
        <v>980</v>
      </c>
      <c r="Y1056">
        <f>COUNT($W$2:W1056)</f>
        <v>1055</v>
      </c>
      <c r="Z1056">
        <f t="shared" si="165"/>
        <v>92.890995260663516</v>
      </c>
      <c r="AC1056">
        <v>48</v>
      </c>
      <c r="AD1056">
        <v>48</v>
      </c>
      <c r="AE1056">
        <v>31</v>
      </c>
      <c r="AF1056">
        <f t="shared" si="166"/>
        <v>1</v>
      </c>
      <c r="AG1056">
        <f>SUM($AF$2:AF1056)</f>
        <v>1002</v>
      </c>
      <c r="AH1056">
        <f>COUNT($AF$2:AF1056)</f>
        <v>1055</v>
      </c>
      <c r="AI1056">
        <f t="shared" si="167"/>
        <v>94.976303317535553</v>
      </c>
      <c r="AL1056">
        <v>49</v>
      </c>
      <c r="AM1056">
        <v>49</v>
      </c>
      <c r="AN1056">
        <v>31</v>
      </c>
      <c r="AO1056">
        <f t="shared" si="168"/>
        <v>1</v>
      </c>
      <c r="AP1056">
        <f>SUM($AO$2:AO1056)</f>
        <v>1008</v>
      </c>
      <c r="AQ1056">
        <f>COUNT($AO$2:AO1056)</f>
        <v>1055</v>
      </c>
      <c r="AR1056">
        <f t="shared" si="169"/>
        <v>95.545023696682463</v>
      </c>
    </row>
    <row r="1057" spans="2:44">
      <c r="B1057">
        <v>64</v>
      </c>
      <c r="C1057">
        <v>35</v>
      </c>
      <c r="D1057">
        <v>4</v>
      </c>
      <c r="E1057">
        <f t="shared" si="160"/>
        <v>1</v>
      </c>
      <c r="F1057">
        <f>SUM($E$2:E1057)</f>
        <v>1054</v>
      </c>
      <c r="G1057">
        <f>COUNT($E$2:E1057)</f>
        <v>1056</v>
      </c>
      <c r="H1057">
        <f t="shared" si="161"/>
        <v>99.810606060606062</v>
      </c>
      <c r="K1057">
        <v>5</v>
      </c>
      <c r="L1057">
        <v>5</v>
      </c>
      <c r="M1057">
        <v>4</v>
      </c>
      <c r="N1057">
        <f t="shared" si="162"/>
        <v>1</v>
      </c>
      <c r="O1057">
        <f>SUM($N$2:N1057)</f>
        <v>974</v>
      </c>
      <c r="P1057">
        <f>COUNT($N$2:N1057)</f>
        <v>1056</v>
      </c>
      <c r="Q1057">
        <f t="shared" si="163"/>
        <v>92.234848484848484</v>
      </c>
      <c r="T1057">
        <v>5</v>
      </c>
      <c r="U1057">
        <v>5</v>
      </c>
      <c r="V1057">
        <v>4</v>
      </c>
      <c r="W1057">
        <f t="shared" si="164"/>
        <v>1</v>
      </c>
      <c r="X1057">
        <f>SUM($W$2:W1057)</f>
        <v>981</v>
      </c>
      <c r="Y1057">
        <f>COUNT($W$2:W1057)</f>
        <v>1056</v>
      </c>
      <c r="Z1057">
        <f t="shared" si="165"/>
        <v>92.897727272727266</v>
      </c>
      <c r="AC1057">
        <v>48</v>
      </c>
      <c r="AD1057">
        <v>48</v>
      </c>
      <c r="AE1057">
        <v>35</v>
      </c>
      <c r="AF1057">
        <f t="shared" si="166"/>
        <v>1</v>
      </c>
      <c r="AG1057">
        <f>SUM($AF$2:AF1057)</f>
        <v>1003</v>
      </c>
      <c r="AH1057">
        <f>COUNT($AF$2:AF1057)</f>
        <v>1056</v>
      </c>
      <c r="AI1057">
        <f t="shared" si="167"/>
        <v>94.981060606060609</v>
      </c>
      <c r="AL1057">
        <v>49</v>
      </c>
      <c r="AM1057">
        <v>49</v>
      </c>
      <c r="AN1057">
        <v>35</v>
      </c>
      <c r="AO1057">
        <f t="shared" si="168"/>
        <v>1</v>
      </c>
      <c r="AP1057">
        <f>SUM($AO$2:AO1057)</f>
        <v>1009</v>
      </c>
      <c r="AQ1057">
        <f>COUNT($AO$2:AO1057)</f>
        <v>1056</v>
      </c>
      <c r="AR1057">
        <f t="shared" si="169"/>
        <v>95.549242424242422</v>
      </c>
    </row>
    <row r="1058" spans="2:44">
      <c r="B1058">
        <v>64</v>
      </c>
      <c r="C1058">
        <v>35</v>
      </c>
      <c r="D1058">
        <v>4</v>
      </c>
      <c r="E1058">
        <f t="shared" si="160"/>
        <v>1</v>
      </c>
      <c r="F1058">
        <f>SUM($E$2:E1058)</f>
        <v>1055</v>
      </c>
      <c r="G1058">
        <f>COUNT($E$2:E1058)</f>
        <v>1057</v>
      </c>
      <c r="H1058">
        <f t="shared" si="161"/>
        <v>99.810785241248823</v>
      </c>
      <c r="K1058">
        <v>5</v>
      </c>
      <c r="L1058">
        <v>5</v>
      </c>
      <c r="M1058">
        <v>4</v>
      </c>
      <c r="N1058">
        <f t="shared" si="162"/>
        <v>1</v>
      </c>
      <c r="O1058">
        <f>SUM($N$2:N1058)</f>
        <v>975</v>
      </c>
      <c r="P1058">
        <f>COUNT($N$2:N1058)</f>
        <v>1057</v>
      </c>
      <c r="Q1058">
        <f t="shared" si="163"/>
        <v>92.242194891201507</v>
      </c>
      <c r="T1058">
        <v>5</v>
      </c>
      <c r="U1058">
        <v>5</v>
      </c>
      <c r="V1058">
        <v>4</v>
      </c>
      <c r="W1058">
        <f t="shared" si="164"/>
        <v>1</v>
      </c>
      <c r="X1058">
        <f>SUM($W$2:W1058)</f>
        <v>982</v>
      </c>
      <c r="Y1058">
        <f>COUNT($W$2:W1058)</f>
        <v>1057</v>
      </c>
      <c r="Z1058">
        <f t="shared" si="165"/>
        <v>92.904446546830656</v>
      </c>
      <c r="AC1058">
        <v>48</v>
      </c>
      <c r="AD1058">
        <v>48</v>
      </c>
      <c r="AE1058">
        <v>42</v>
      </c>
      <c r="AF1058">
        <f t="shared" si="166"/>
        <v>1</v>
      </c>
      <c r="AG1058">
        <f>SUM($AF$2:AF1058)</f>
        <v>1004</v>
      </c>
      <c r="AH1058">
        <f>COUNT($AF$2:AF1058)</f>
        <v>1057</v>
      </c>
      <c r="AI1058">
        <f t="shared" si="167"/>
        <v>94.985808893093662</v>
      </c>
      <c r="AL1058">
        <v>49</v>
      </c>
      <c r="AM1058">
        <v>49</v>
      </c>
      <c r="AN1058">
        <v>42</v>
      </c>
      <c r="AO1058">
        <f t="shared" si="168"/>
        <v>1</v>
      </c>
      <c r="AP1058">
        <f>SUM($AO$2:AO1058)</f>
        <v>1010</v>
      </c>
      <c r="AQ1058">
        <f>COUNT($AO$2:AO1058)</f>
        <v>1057</v>
      </c>
      <c r="AR1058">
        <f t="shared" si="169"/>
        <v>95.553453169347208</v>
      </c>
    </row>
    <row r="1059" spans="2:44">
      <c r="B1059">
        <v>64</v>
      </c>
      <c r="C1059">
        <v>35</v>
      </c>
      <c r="D1059">
        <v>6</v>
      </c>
      <c r="E1059">
        <f t="shared" si="160"/>
        <v>1</v>
      </c>
      <c r="F1059">
        <f>SUM($E$2:E1059)</f>
        <v>1056</v>
      </c>
      <c r="G1059">
        <f>COUNT($E$2:E1059)</f>
        <v>1058</v>
      </c>
      <c r="H1059">
        <f t="shared" si="161"/>
        <v>99.810964083175804</v>
      </c>
      <c r="K1059">
        <v>5</v>
      </c>
      <c r="L1059">
        <v>5</v>
      </c>
      <c r="M1059">
        <v>6</v>
      </c>
      <c r="N1059">
        <f t="shared" si="162"/>
        <v>0</v>
      </c>
      <c r="O1059">
        <f>SUM($N$2:N1059)</f>
        <v>975</v>
      </c>
      <c r="P1059">
        <f>COUNT($N$2:N1059)</f>
        <v>1058</v>
      </c>
      <c r="Q1059">
        <f t="shared" si="163"/>
        <v>92.155009451795848</v>
      </c>
      <c r="T1059">
        <v>5</v>
      </c>
      <c r="U1059">
        <v>5</v>
      </c>
      <c r="V1059">
        <v>6</v>
      </c>
      <c r="W1059">
        <f t="shared" si="164"/>
        <v>0</v>
      </c>
      <c r="X1059">
        <f>SUM($W$2:W1059)</f>
        <v>982</v>
      </c>
      <c r="Y1059">
        <f>COUNT($W$2:W1059)</f>
        <v>1058</v>
      </c>
      <c r="Z1059">
        <f t="shared" si="165"/>
        <v>92.816635160680534</v>
      </c>
      <c r="AC1059">
        <v>48</v>
      </c>
      <c r="AD1059">
        <v>48</v>
      </c>
      <c r="AE1059">
        <v>96</v>
      </c>
      <c r="AF1059">
        <f t="shared" si="166"/>
        <v>0</v>
      </c>
      <c r="AG1059">
        <f>SUM($AF$2:AF1059)</f>
        <v>1004</v>
      </c>
      <c r="AH1059">
        <f>COUNT($AF$2:AF1059)</f>
        <v>1058</v>
      </c>
      <c r="AI1059">
        <f t="shared" si="167"/>
        <v>94.896030245746687</v>
      </c>
      <c r="AL1059">
        <v>49</v>
      </c>
      <c r="AM1059">
        <v>49</v>
      </c>
      <c r="AN1059">
        <v>96</v>
      </c>
      <c r="AO1059">
        <f t="shared" si="168"/>
        <v>0</v>
      </c>
      <c r="AP1059">
        <f>SUM($AO$2:AO1059)</f>
        <v>1010</v>
      </c>
      <c r="AQ1059">
        <f>COUNT($AO$2:AO1059)</f>
        <v>1058</v>
      </c>
      <c r="AR1059">
        <f t="shared" si="169"/>
        <v>95.463137996219288</v>
      </c>
    </row>
    <row r="1060" spans="2:44">
      <c r="B1060">
        <v>64</v>
      </c>
      <c r="C1060">
        <v>35</v>
      </c>
      <c r="D1060">
        <v>4</v>
      </c>
      <c r="E1060">
        <f t="shared" si="160"/>
        <v>1</v>
      </c>
      <c r="F1060">
        <f>SUM($E$2:E1060)</f>
        <v>1057</v>
      </c>
      <c r="G1060">
        <f>COUNT($E$2:E1060)</f>
        <v>1059</v>
      </c>
      <c r="H1060">
        <f t="shared" si="161"/>
        <v>99.811142587346552</v>
      </c>
      <c r="K1060">
        <v>5</v>
      </c>
      <c r="L1060">
        <v>5</v>
      </c>
      <c r="M1060">
        <v>4</v>
      </c>
      <c r="N1060">
        <f t="shared" si="162"/>
        <v>1</v>
      </c>
      <c r="O1060">
        <f>SUM($N$2:N1060)</f>
        <v>976</v>
      </c>
      <c r="P1060">
        <f>COUNT($N$2:N1060)</f>
        <v>1059</v>
      </c>
      <c r="Q1060">
        <f t="shared" si="163"/>
        <v>92.162417374881969</v>
      </c>
      <c r="T1060">
        <v>5</v>
      </c>
      <c r="U1060">
        <v>5</v>
      </c>
      <c r="V1060">
        <v>4</v>
      </c>
      <c r="W1060">
        <f t="shared" si="164"/>
        <v>1</v>
      </c>
      <c r="X1060">
        <f>SUM($W$2:W1060)</f>
        <v>983</v>
      </c>
      <c r="Y1060">
        <f>COUNT($W$2:W1060)</f>
        <v>1059</v>
      </c>
      <c r="Z1060">
        <f t="shared" si="165"/>
        <v>92.823418319169022</v>
      </c>
      <c r="AC1060">
        <v>48</v>
      </c>
      <c r="AD1060">
        <v>48</v>
      </c>
      <c r="AE1060">
        <v>35</v>
      </c>
      <c r="AF1060">
        <f t="shared" si="166"/>
        <v>1</v>
      </c>
      <c r="AG1060">
        <f>SUM($AF$2:AF1060)</f>
        <v>1005</v>
      </c>
      <c r="AH1060">
        <f>COUNT($AF$2:AF1060)</f>
        <v>1059</v>
      </c>
      <c r="AI1060">
        <f t="shared" si="167"/>
        <v>94.900849858356935</v>
      </c>
      <c r="AL1060">
        <v>49</v>
      </c>
      <c r="AM1060">
        <v>49</v>
      </c>
      <c r="AN1060">
        <v>35</v>
      </c>
      <c r="AO1060">
        <f t="shared" si="168"/>
        <v>1</v>
      </c>
      <c r="AP1060">
        <f>SUM($AO$2:AO1060)</f>
        <v>1011</v>
      </c>
      <c r="AQ1060">
        <f>COUNT($AO$2:AO1060)</f>
        <v>1059</v>
      </c>
      <c r="AR1060">
        <f t="shared" si="169"/>
        <v>95.467422096317279</v>
      </c>
    </row>
    <row r="1061" spans="2:44">
      <c r="B1061">
        <v>64</v>
      </c>
      <c r="C1061">
        <v>35</v>
      </c>
      <c r="D1061">
        <v>6</v>
      </c>
      <c r="E1061">
        <f t="shared" si="160"/>
        <v>1</v>
      </c>
      <c r="F1061">
        <f>SUM($E$2:E1061)</f>
        <v>1058</v>
      </c>
      <c r="G1061">
        <f>COUNT($E$2:E1061)</f>
        <v>1060</v>
      </c>
      <c r="H1061">
        <f t="shared" si="161"/>
        <v>99.811320754716988</v>
      </c>
      <c r="K1061">
        <v>5</v>
      </c>
      <c r="L1061">
        <v>5</v>
      </c>
      <c r="M1061">
        <v>6</v>
      </c>
      <c r="N1061">
        <f t="shared" si="162"/>
        <v>0</v>
      </c>
      <c r="O1061">
        <f>SUM($N$2:N1061)</f>
        <v>976</v>
      </c>
      <c r="P1061">
        <f>COUNT($N$2:N1061)</f>
        <v>1060</v>
      </c>
      <c r="Q1061">
        <f t="shared" si="163"/>
        <v>92.075471698113205</v>
      </c>
      <c r="T1061">
        <v>5</v>
      </c>
      <c r="U1061">
        <v>5</v>
      </c>
      <c r="V1061">
        <v>6</v>
      </c>
      <c r="W1061">
        <f t="shared" si="164"/>
        <v>0</v>
      </c>
      <c r="X1061">
        <f>SUM($W$2:W1061)</f>
        <v>983</v>
      </c>
      <c r="Y1061">
        <f>COUNT($W$2:W1061)</f>
        <v>1060</v>
      </c>
      <c r="Z1061">
        <f t="shared" si="165"/>
        <v>92.735849056603769</v>
      </c>
      <c r="AC1061">
        <v>48</v>
      </c>
      <c r="AD1061">
        <v>48</v>
      </c>
      <c r="AE1061">
        <v>40</v>
      </c>
      <c r="AF1061">
        <f t="shared" si="166"/>
        <v>1</v>
      </c>
      <c r="AG1061">
        <f>SUM($AF$2:AF1061)</f>
        <v>1006</v>
      </c>
      <c r="AH1061">
        <f>COUNT($AF$2:AF1061)</f>
        <v>1060</v>
      </c>
      <c r="AI1061">
        <f t="shared" si="167"/>
        <v>94.905660377358487</v>
      </c>
      <c r="AL1061">
        <v>49</v>
      </c>
      <c r="AM1061">
        <v>49</v>
      </c>
      <c r="AN1061">
        <v>40</v>
      </c>
      <c r="AO1061">
        <f t="shared" si="168"/>
        <v>1</v>
      </c>
      <c r="AP1061">
        <f>SUM($AO$2:AO1061)</f>
        <v>1012</v>
      </c>
      <c r="AQ1061">
        <f>COUNT($AO$2:AO1061)</f>
        <v>1060</v>
      </c>
      <c r="AR1061">
        <f t="shared" si="169"/>
        <v>95.471698113207552</v>
      </c>
    </row>
    <row r="1062" spans="2:44">
      <c r="B1062">
        <v>63</v>
      </c>
      <c r="C1062">
        <v>35</v>
      </c>
      <c r="D1062">
        <v>4</v>
      </c>
      <c r="E1062">
        <f t="shared" si="160"/>
        <v>1</v>
      </c>
      <c r="F1062">
        <f>SUM($E$2:E1062)</f>
        <v>1059</v>
      </c>
      <c r="G1062">
        <f>COUNT($E$2:E1062)</f>
        <v>1061</v>
      </c>
      <c r="H1062">
        <f t="shared" si="161"/>
        <v>99.811498586239395</v>
      </c>
      <c r="K1062">
        <v>5</v>
      </c>
      <c r="L1062">
        <v>5</v>
      </c>
      <c r="M1062">
        <v>4</v>
      </c>
      <c r="N1062">
        <f t="shared" si="162"/>
        <v>1</v>
      </c>
      <c r="O1062">
        <f>SUM($N$2:N1062)</f>
        <v>977</v>
      </c>
      <c r="P1062">
        <f>COUNT($N$2:N1062)</f>
        <v>1061</v>
      </c>
      <c r="Q1062">
        <f t="shared" si="163"/>
        <v>92.082940622054664</v>
      </c>
      <c r="T1062">
        <v>5</v>
      </c>
      <c r="U1062">
        <v>5</v>
      </c>
      <c r="V1062">
        <v>4</v>
      </c>
      <c r="W1062">
        <f t="shared" si="164"/>
        <v>1</v>
      </c>
      <c r="X1062">
        <f>SUM($W$2:W1062)</f>
        <v>984</v>
      </c>
      <c r="Y1062">
        <f>COUNT($W$2:W1062)</f>
        <v>1061</v>
      </c>
      <c r="Z1062">
        <f t="shared" si="165"/>
        <v>92.742695570216782</v>
      </c>
      <c r="AC1062">
        <v>48</v>
      </c>
      <c r="AD1062">
        <v>48</v>
      </c>
      <c r="AE1062">
        <v>34</v>
      </c>
      <c r="AF1062">
        <f t="shared" si="166"/>
        <v>1</v>
      </c>
      <c r="AG1062">
        <f>SUM($AF$2:AF1062)</f>
        <v>1007</v>
      </c>
      <c r="AH1062">
        <f>COUNT($AF$2:AF1062)</f>
        <v>1061</v>
      </c>
      <c r="AI1062">
        <f t="shared" si="167"/>
        <v>94.91046182846371</v>
      </c>
      <c r="AL1062">
        <v>49</v>
      </c>
      <c r="AM1062">
        <v>49</v>
      </c>
      <c r="AN1062">
        <v>34</v>
      </c>
      <c r="AO1062">
        <f t="shared" si="168"/>
        <v>1</v>
      </c>
      <c r="AP1062">
        <f>SUM($AO$2:AO1062)</f>
        <v>1013</v>
      </c>
      <c r="AQ1062">
        <f>COUNT($AO$2:AO1062)</f>
        <v>1061</v>
      </c>
      <c r="AR1062">
        <f t="shared" si="169"/>
        <v>95.475966069745525</v>
      </c>
    </row>
    <row r="1063" spans="2:44">
      <c r="B1063">
        <v>63</v>
      </c>
      <c r="C1063">
        <v>35</v>
      </c>
      <c r="D1063">
        <v>4</v>
      </c>
      <c r="E1063">
        <f t="shared" si="160"/>
        <v>1</v>
      </c>
      <c r="F1063">
        <f>SUM($E$2:E1063)</f>
        <v>1060</v>
      </c>
      <c r="G1063">
        <f>COUNT($E$2:E1063)</f>
        <v>1062</v>
      </c>
      <c r="H1063">
        <f t="shared" si="161"/>
        <v>99.811676082862519</v>
      </c>
      <c r="K1063">
        <v>5</v>
      </c>
      <c r="L1063">
        <v>5</v>
      </c>
      <c r="M1063">
        <v>4</v>
      </c>
      <c r="N1063">
        <f t="shared" si="162"/>
        <v>1</v>
      </c>
      <c r="O1063">
        <f>SUM($N$2:N1063)</f>
        <v>978</v>
      </c>
      <c r="P1063">
        <f>COUNT($N$2:N1063)</f>
        <v>1062</v>
      </c>
      <c r="Q1063">
        <f t="shared" si="163"/>
        <v>92.090395480225979</v>
      </c>
      <c r="T1063">
        <v>5</v>
      </c>
      <c r="U1063">
        <v>5</v>
      </c>
      <c r="V1063">
        <v>4</v>
      </c>
      <c r="W1063">
        <f t="shared" si="164"/>
        <v>1</v>
      </c>
      <c r="X1063">
        <f>SUM($W$2:W1063)</f>
        <v>985</v>
      </c>
      <c r="Y1063">
        <f>COUNT($W$2:W1063)</f>
        <v>1062</v>
      </c>
      <c r="Z1063">
        <f t="shared" si="165"/>
        <v>92.749529190207156</v>
      </c>
      <c r="AC1063">
        <v>48</v>
      </c>
      <c r="AD1063">
        <v>48</v>
      </c>
      <c r="AE1063">
        <v>37</v>
      </c>
      <c r="AF1063">
        <f t="shared" si="166"/>
        <v>1</v>
      </c>
      <c r="AG1063">
        <f>SUM($AF$2:AF1063)</f>
        <v>1008</v>
      </c>
      <c r="AH1063">
        <f>COUNT($AF$2:AF1063)</f>
        <v>1062</v>
      </c>
      <c r="AI1063">
        <f t="shared" si="167"/>
        <v>94.915254237288138</v>
      </c>
      <c r="AL1063">
        <v>49</v>
      </c>
      <c r="AM1063">
        <v>49</v>
      </c>
      <c r="AN1063">
        <v>37</v>
      </c>
      <c r="AO1063">
        <f t="shared" si="168"/>
        <v>1</v>
      </c>
      <c r="AP1063">
        <f>SUM($AO$2:AO1063)</f>
        <v>1014</v>
      </c>
      <c r="AQ1063">
        <f>COUNT($AO$2:AO1063)</f>
        <v>1062</v>
      </c>
      <c r="AR1063">
        <f t="shared" si="169"/>
        <v>95.480225988700568</v>
      </c>
    </row>
    <row r="1064" spans="2:44">
      <c r="B1064">
        <v>63</v>
      </c>
      <c r="C1064">
        <v>35</v>
      </c>
      <c r="D1064">
        <v>4</v>
      </c>
      <c r="E1064">
        <f t="shared" si="160"/>
        <v>1</v>
      </c>
      <c r="F1064">
        <f>SUM($E$2:E1064)</f>
        <v>1061</v>
      </c>
      <c r="G1064">
        <f>COUNT($E$2:E1064)</f>
        <v>1063</v>
      </c>
      <c r="H1064">
        <f t="shared" si="161"/>
        <v>99.811853245531509</v>
      </c>
      <c r="K1064">
        <v>5</v>
      </c>
      <c r="L1064">
        <v>5</v>
      </c>
      <c r="M1064">
        <v>4</v>
      </c>
      <c r="N1064">
        <f t="shared" si="162"/>
        <v>1</v>
      </c>
      <c r="O1064">
        <f>SUM($N$2:N1064)</f>
        <v>979</v>
      </c>
      <c r="P1064">
        <f>COUNT($N$2:N1064)</f>
        <v>1063</v>
      </c>
      <c r="Q1064">
        <f t="shared" si="163"/>
        <v>92.097836312323608</v>
      </c>
      <c r="T1064">
        <v>5</v>
      </c>
      <c r="U1064">
        <v>5</v>
      </c>
      <c r="V1064">
        <v>4</v>
      </c>
      <c r="W1064">
        <f t="shared" si="164"/>
        <v>1</v>
      </c>
      <c r="X1064">
        <f>SUM($W$2:W1064)</f>
        <v>986</v>
      </c>
      <c r="Y1064">
        <f>COUNT($W$2:W1064)</f>
        <v>1063</v>
      </c>
      <c r="Z1064">
        <f t="shared" si="165"/>
        <v>92.756349952963319</v>
      </c>
      <c r="AC1064">
        <v>48</v>
      </c>
      <c r="AD1064">
        <v>48</v>
      </c>
      <c r="AE1064">
        <v>33</v>
      </c>
      <c r="AF1064">
        <f t="shared" si="166"/>
        <v>1</v>
      </c>
      <c r="AG1064">
        <f>SUM($AF$2:AF1064)</f>
        <v>1009</v>
      </c>
      <c r="AH1064">
        <f>COUNT($AF$2:AF1064)</f>
        <v>1063</v>
      </c>
      <c r="AI1064">
        <f t="shared" si="167"/>
        <v>94.920037629350901</v>
      </c>
      <c r="AL1064">
        <v>49</v>
      </c>
      <c r="AM1064">
        <v>49</v>
      </c>
      <c r="AN1064">
        <v>33</v>
      </c>
      <c r="AO1064">
        <f t="shared" si="168"/>
        <v>1</v>
      </c>
      <c r="AP1064">
        <f>SUM($AO$2:AO1064)</f>
        <v>1015</v>
      </c>
      <c r="AQ1064">
        <f>COUNT($AO$2:AO1064)</f>
        <v>1063</v>
      </c>
      <c r="AR1064">
        <f t="shared" si="169"/>
        <v>95.484477892756345</v>
      </c>
    </row>
    <row r="1065" spans="2:44">
      <c r="B1065">
        <v>63</v>
      </c>
      <c r="C1065">
        <v>35</v>
      </c>
      <c r="D1065">
        <v>5</v>
      </c>
      <c r="E1065">
        <f t="shared" si="160"/>
        <v>1</v>
      </c>
      <c r="F1065">
        <f>SUM($E$2:E1065)</f>
        <v>1062</v>
      </c>
      <c r="G1065">
        <f>COUNT($E$2:E1065)</f>
        <v>1064</v>
      </c>
      <c r="H1065">
        <f t="shared" si="161"/>
        <v>99.812030075187977</v>
      </c>
      <c r="K1065">
        <v>5</v>
      </c>
      <c r="L1065">
        <v>5</v>
      </c>
      <c r="M1065">
        <v>5</v>
      </c>
      <c r="N1065">
        <f t="shared" si="162"/>
        <v>1</v>
      </c>
      <c r="O1065">
        <f>SUM($N$2:N1065)</f>
        <v>980</v>
      </c>
      <c r="P1065">
        <f>COUNT($N$2:N1065)</f>
        <v>1064</v>
      </c>
      <c r="Q1065">
        <f t="shared" si="163"/>
        <v>92.10526315789474</v>
      </c>
      <c r="T1065">
        <v>5</v>
      </c>
      <c r="U1065">
        <v>5</v>
      </c>
      <c r="V1065">
        <v>5</v>
      </c>
      <c r="W1065">
        <f t="shared" si="164"/>
        <v>1</v>
      </c>
      <c r="X1065">
        <f>SUM($W$2:W1065)</f>
        <v>987</v>
      </c>
      <c r="Y1065">
        <f>COUNT($W$2:W1065)</f>
        <v>1064</v>
      </c>
      <c r="Z1065">
        <f t="shared" si="165"/>
        <v>92.76315789473685</v>
      </c>
      <c r="AC1065">
        <v>48</v>
      </c>
      <c r="AD1065">
        <v>48</v>
      </c>
      <c r="AE1065">
        <v>70</v>
      </c>
      <c r="AF1065">
        <f t="shared" si="166"/>
        <v>0</v>
      </c>
      <c r="AG1065">
        <f>SUM($AF$2:AF1065)</f>
        <v>1009</v>
      </c>
      <c r="AH1065">
        <f>COUNT($AF$2:AF1065)</f>
        <v>1064</v>
      </c>
      <c r="AI1065">
        <f t="shared" si="167"/>
        <v>94.830827067669176</v>
      </c>
      <c r="AL1065">
        <v>49</v>
      </c>
      <c r="AM1065">
        <v>49</v>
      </c>
      <c r="AN1065">
        <v>70</v>
      </c>
      <c r="AO1065">
        <f t="shared" si="168"/>
        <v>0</v>
      </c>
      <c r="AP1065">
        <f>SUM($AO$2:AO1065)</f>
        <v>1015</v>
      </c>
      <c r="AQ1065">
        <f>COUNT($AO$2:AO1065)</f>
        <v>1064</v>
      </c>
      <c r="AR1065">
        <f t="shared" si="169"/>
        <v>95.39473684210526</v>
      </c>
    </row>
    <row r="1066" spans="2:44">
      <c r="B1066">
        <v>63</v>
      </c>
      <c r="C1066">
        <v>35</v>
      </c>
      <c r="D1066">
        <v>318</v>
      </c>
      <c r="E1066">
        <f t="shared" si="160"/>
        <v>0</v>
      </c>
      <c r="F1066">
        <f>SUM($E$2:E1066)</f>
        <v>1062</v>
      </c>
      <c r="G1066">
        <f>COUNT($E$2:E1066)</f>
        <v>1065</v>
      </c>
      <c r="H1066">
        <f t="shared" si="161"/>
        <v>99.718309859154928</v>
      </c>
      <c r="K1066">
        <v>5</v>
      </c>
      <c r="L1066">
        <v>5</v>
      </c>
      <c r="M1066">
        <v>318</v>
      </c>
      <c r="N1066">
        <f t="shared" si="162"/>
        <v>0</v>
      </c>
      <c r="O1066">
        <f>SUM($N$2:N1066)</f>
        <v>980</v>
      </c>
      <c r="P1066">
        <f>COUNT($N$2:N1066)</f>
        <v>1065</v>
      </c>
      <c r="Q1066">
        <f t="shared" si="163"/>
        <v>92.018779342723008</v>
      </c>
      <c r="T1066">
        <v>5</v>
      </c>
      <c r="U1066">
        <v>5</v>
      </c>
      <c r="V1066">
        <v>318</v>
      </c>
      <c r="W1066">
        <f t="shared" si="164"/>
        <v>0</v>
      </c>
      <c r="X1066">
        <f>SUM($W$2:W1066)</f>
        <v>987</v>
      </c>
      <c r="Y1066">
        <f>COUNT($W$2:W1066)</f>
        <v>1065</v>
      </c>
      <c r="Z1066">
        <f t="shared" si="165"/>
        <v>92.676056338028161</v>
      </c>
      <c r="AC1066">
        <v>48</v>
      </c>
      <c r="AD1066">
        <v>48</v>
      </c>
      <c r="AE1066">
        <v>599</v>
      </c>
      <c r="AF1066">
        <f t="shared" si="166"/>
        <v>0</v>
      </c>
      <c r="AG1066">
        <f>SUM($AF$2:AF1066)</f>
        <v>1009</v>
      </c>
      <c r="AH1066">
        <f>COUNT($AF$2:AF1066)</f>
        <v>1065</v>
      </c>
      <c r="AI1066">
        <f t="shared" si="167"/>
        <v>94.741784037558688</v>
      </c>
      <c r="AL1066">
        <v>49</v>
      </c>
      <c r="AM1066">
        <v>49</v>
      </c>
      <c r="AN1066">
        <v>599</v>
      </c>
      <c r="AO1066">
        <f t="shared" si="168"/>
        <v>0</v>
      </c>
      <c r="AP1066">
        <f>SUM($AO$2:AO1066)</f>
        <v>1015</v>
      </c>
      <c r="AQ1066">
        <f>COUNT($AO$2:AO1066)</f>
        <v>1065</v>
      </c>
      <c r="AR1066">
        <f t="shared" si="169"/>
        <v>95.305164319248831</v>
      </c>
    </row>
    <row r="1067" spans="2:44">
      <c r="B1067">
        <v>63</v>
      </c>
      <c r="C1067">
        <v>35</v>
      </c>
      <c r="D1067">
        <v>6</v>
      </c>
      <c r="E1067">
        <f t="shared" si="160"/>
        <v>1</v>
      </c>
      <c r="F1067">
        <f>SUM($E$2:E1067)</f>
        <v>1063</v>
      </c>
      <c r="G1067">
        <f>COUNT($E$2:E1067)</f>
        <v>1066</v>
      </c>
      <c r="H1067">
        <f t="shared" si="161"/>
        <v>99.718574108818018</v>
      </c>
      <c r="K1067">
        <v>5</v>
      </c>
      <c r="L1067">
        <v>5</v>
      </c>
      <c r="M1067">
        <v>6</v>
      </c>
      <c r="N1067">
        <f t="shared" si="162"/>
        <v>0</v>
      </c>
      <c r="O1067">
        <f>SUM($N$2:N1067)</f>
        <v>980</v>
      </c>
      <c r="P1067">
        <f>COUNT($N$2:N1067)</f>
        <v>1066</v>
      </c>
      <c r="Q1067">
        <f t="shared" si="163"/>
        <v>91.932457786116316</v>
      </c>
      <c r="T1067">
        <v>5</v>
      </c>
      <c r="U1067">
        <v>5</v>
      </c>
      <c r="V1067">
        <v>6</v>
      </c>
      <c r="W1067">
        <f t="shared" si="164"/>
        <v>0</v>
      </c>
      <c r="X1067">
        <f>SUM($W$2:W1067)</f>
        <v>987</v>
      </c>
      <c r="Y1067">
        <f>COUNT($W$2:W1067)</f>
        <v>1066</v>
      </c>
      <c r="Z1067">
        <f t="shared" si="165"/>
        <v>92.589118198874303</v>
      </c>
      <c r="AC1067">
        <v>48</v>
      </c>
      <c r="AD1067">
        <v>48</v>
      </c>
      <c r="AE1067">
        <v>46</v>
      </c>
      <c r="AF1067">
        <f t="shared" si="166"/>
        <v>1</v>
      </c>
      <c r="AG1067">
        <f>SUM($AF$2:AF1067)</f>
        <v>1010</v>
      </c>
      <c r="AH1067">
        <f>COUNT($AF$2:AF1067)</f>
        <v>1066</v>
      </c>
      <c r="AI1067">
        <f t="shared" si="167"/>
        <v>94.746716697936208</v>
      </c>
      <c r="AL1067">
        <v>49</v>
      </c>
      <c r="AM1067">
        <v>49</v>
      </c>
      <c r="AN1067">
        <v>46</v>
      </c>
      <c r="AO1067">
        <f t="shared" si="168"/>
        <v>1</v>
      </c>
      <c r="AP1067">
        <f>SUM($AO$2:AO1067)</f>
        <v>1016</v>
      </c>
      <c r="AQ1067">
        <f>COUNT($AO$2:AO1067)</f>
        <v>1066</v>
      </c>
      <c r="AR1067">
        <f t="shared" si="169"/>
        <v>95.309568480300186</v>
      </c>
    </row>
    <row r="1068" spans="2:44">
      <c r="B1068">
        <v>63</v>
      </c>
      <c r="C1068">
        <v>35</v>
      </c>
      <c r="D1068">
        <v>4</v>
      </c>
      <c r="E1068">
        <f t="shared" si="160"/>
        <v>1</v>
      </c>
      <c r="F1068">
        <f>SUM($E$2:E1068)</f>
        <v>1064</v>
      </c>
      <c r="G1068">
        <f>COUNT($E$2:E1068)</f>
        <v>1067</v>
      </c>
      <c r="H1068">
        <f t="shared" si="161"/>
        <v>99.718837863167764</v>
      </c>
      <c r="K1068">
        <v>5</v>
      </c>
      <c r="L1068">
        <v>5</v>
      </c>
      <c r="M1068">
        <v>4</v>
      </c>
      <c r="N1068">
        <f t="shared" si="162"/>
        <v>1</v>
      </c>
      <c r="O1068">
        <f>SUM($N$2:N1068)</f>
        <v>981</v>
      </c>
      <c r="P1068">
        <f>COUNT($N$2:N1068)</f>
        <v>1067</v>
      </c>
      <c r="Q1068">
        <f t="shared" si="163"/>
        <v>91.940018744142463</v>
      </c>
      <c r="T1068">
        <v>5</v>
      </c>
      <c r="U1068">
        <v>5</v>
      </c>
      <c r="V1068">
        <v>4</v>
      </c>
      <c r="W1068">
        <f t="shared" si="164"/>
        <v>1</v>
      </c>
      <c r="X1068">
        <f>SUM($W$2:W1068)</f>
        <v>988</v>
      </c>
      <c r="Y1068">
        <f>COUNT($W$2:W1068)</f>
        <v>1067</v>
      </c>
      <c r="Z1068">
        <f t="shared" si="165"/>
        <v>92.596063730084339</v>
      </c>
      <c r="AC1068">
        <v>48</v>
      </c>
      <c r="AD1068">
        <v>48</v>
      </c>
      <c r="AE1068">
        <v>55</v>
      </c>
      <c r="AF1068">
        <f t="shared" si="166"/>
        <v>0</v>
      </c>
      <c r="AG1068">
        <f>SUM($AF$2:AF1068)</f>
        <v>1010</v>
      </c>
      <c r="AH1068">
        <f>COUNT($AF$2:AF1068)</f>
        <v>1067</v>
      </c>
      <c r="AI1068">
        <f t="shared" si="167"/>
        <v>94.657919400187438</v>
      </c>
      <c r="AL1068">
        <v>49</v>
      </c>
      <c r="AM1068">
        <v>49</v>
      </c>
      <c r="AN1068">
        <v>55</v>
      </c>
      <c r="AO1068">
        <f t="shared" si="168"/>
        <v>0</v>
      </c>
      <c r="AP1068">
        <f>SUM($AO$2:AO1068)</f>
        <v>1016</v>
      </c>
      <c r="AQ1068">
        <f>COUNT($AO$2:AO1068)</f>
        <v>1067</v>
      </c>
      <c r="AR1068">
        <f t="shared" si="169"/>
        <v>95.220243673851925</v>
      </c>
    </row>
    <row r="1069" spans="2:44">
      <c r="B1069">
        <v>63</v>
      </c>
      <c r="C1069">
        <v>35</v>
      </c>
      <c r="D1069">
        <v>3</v>
      </c>
      <c r="E1069">
        <f t="shared" si="160"/>
        <v>1</v>
      </c>
      <c r="F1069">
        <f>SUM($E$2:E1069)</f>
        <v>1065</v>
      </c>
      <c r="G1069">
        <f>COUNT($E$2:E1069)</f>
        <v>1068</v>
      </c>
      <c r="H1069">
        <f t="shared" si="161"/>
        <v>99.719101123595507</v>
      </c>
      <c r="K1069">
        <v>5</v>
      </c>
      <c r="L1069">
        <v>5</v>
      </c>
      <c r="M1069">
        <v>3</v>
      </c>
      <c r="N1069">
        <f t="shared" si="162"/>
        <v>1</v>
      </c>
      <c r="O1069">
        <f>SUM($N$2:N1069)</f>
        <v>982</v>
      </c>
      <c r="P1069">
        <f>COUNT($N$2:N1069)</f>
        <v>1068</v>
      </c>
      <c r="Q1069">
        <f t="shared" si="163"/>
        <v>91.947565543071164</v>
      </c>
      <c r="T1069">
        <v>5</v>
      </c>
      <c r="U1069">
        <v>5</v>
      </c>
      <c r="V1069">
        <v>3</v>
      </c>
      <c r="W1069">
        <f t="shared" si="164"/>
        <v>1</v>
      </c>
      <c r="X1069">
        <f>SUM($W$2:W1069)</f>
        <v>989</v>
      </c>
      <c r="Y1069">
        <f>COUNT($W$2:W1069)</f>
        <v>1068</v>
      </c>
      <c r="Z1069">
        <f t="shared" si="165"/>
        <v>92.602996254681642</v>
      </c>
      <c r="AC1069">
        <v>48</v>
      </c>
      <c r="AD1069">
        <v>48</v>
      </c>
      <c r="AE1069">
        <v>36</v>
      </c>
      <c r="AF1069">
        <f t="shared" si="166"/>
        <v>1</v>
      </c>
      <c r="AG1069">
        <f>SUM($AF$2:AF1069)</f>
        <v>1011</v>
      </c>
      <c r="AH1069">
        <f>COUNT($AF$2:AF1069)</f>
        <v>1068</v>
      </c>
      <c r="AI1069">
        <f t="shared" si="167"/>
        <v>94.662921348314612</v>
      </c>
      <c r="AL1069">
        <v>49</v>
      </c>
      <c r="AM1069">
        <v>49</v>
      </c>
      <c r="AN1069">
        <v>36</v>
      </c>
      <c r="AO1069">
        <f t="shared" si="168"/>
        <v>1</v>
      </c>
      <c r="AP1069">
        <f>SUM($AO$2:AO1069)</f>
        <v>1017</v>
      </c>
      <c r="AQ1069">
        <f>COUNT($AO$2:AO1069)</f>
        <v>1068</v>
      </c>
      <c r="AR1069">
        <f t="shared" si="169"/>
        <v>95.224719101123597</v>
      </c>
    </row>
    <row r="1070" spans="2:44">
      <c r="B1070">
        <v>63</v>
      </c>
      <c r="C1070">
        <v>35</v>
      </c>
      <c r="D1070">
        <v>4</v>
      </c>
      <c r="E1070">
        <f t="shared" si="160"/>
        <v>1</v>
      </c>
      <c r="F1070">
        <f>SUM($E$2:E1070)</f>
        <v>1066</v>
      </c>
      <c r="G1070">
        <f>COUNT($E$2:E1070)</f>
        <v>1069</v>
      </c>
      <c r="H1070">
        <f t="shared" si="161"/>
        <v>99.719363891487362</v>
      </c>
      <c r="K1070">
        <v>5</v>
      </c>
      <c r="L1070">
        <v>5</v>
      </c>
      <c r="M1070">
        <v>4</v>
      </c>
      <c r="N1070">
        <f t="shared" si="162"/>
        <v>1</v>
      </c>
      <c r="O1070">
        <f>SUM($N$2:N1070)</f>
        <v>983</v>
      </c>
      <c r="P1070">
        <f>COUNT($N$2:N1070)</f>
        <v>1069</v>
      </c>
      <c r="Q1070">
        <f t="shared" si="163"/>
        <v>91.955098222637972</v>
      </c>
      <c r="T1070">
        <v>5</v>
      </c>
      <c r="U1070">
        <v>5</v>
      </c>
      <c r="V1070">
        <v>4</v>
      </c>
      <c r="W1070">
        <f t="shared" si="164"/>
        <v>1</v>
      </c>
      <c r="X1070">
        <f>SUM($W$2:W1070)</f>
        <v>990</v>
      </c>
      <c r="Y1070">
        <f>COUNT($W$2:W1070)</f>
        <v>1069</v>
      </c>
      <c r="Z1070">
        <f t="shared" si="165"/>
        <v>92.609915809167447</v>
      </c>
      <c r="AC1070">
        <v>48</v>
      </c>
      <c r="AD1070">
        <v>48</v>
      </c>
      <c r="AE1070">
        <v>42</v>
      </c>
      <c r="AF1070">
        <f t="shared" si="166"/>
        <v>1</v>
      </c>
      <c r="AG1070">
        <f>SUM($AF$2:AF1070)</f>
        <v>1012</v>
      </c>
      <c r="AH1070">
        <f>COUNT($AF$2:AF1070)</f>
        <v>1069</v>
      </c>
      <c r="AI1070">
        <f t="shared" si="167"/>
        <v>94.667913938260057</v>
      </c>
      <c r="AL1070">
        <v>49</v>
      </c>
      <c r="AM1070">
        <v>49</v>
      </c>
      <c r="AN1070">
        <v>42</v>
      </c>
      <c r="AO1070">
        <f t="shared" si="168"/>
        <v>1</v>
      </c>
      <c r="AP1070">
        <f>SUM($AO$2:AO1070)</f>
        <v>1018</v>
      </c>
      <c r="AQ1070">
        <f>COUNT($AO$2:AO1070)</f>
        <v>1069</v>
      </c>
      <c r="AR1070">
        <f t="shared" si="169"/>
        <v>95.229186155285319</v>
      </c>
    </row>
    <row r="1071" spans="2:44">
      <c r="B1071">
        <v>63</v>
      </c>
      <c r="C1071">
        <v>35</v>
      </c>
      <c r="D1071">
        <v>4</v>
      </c>
      <c r="E1071">
        <f t="shared" si="160"/>
        <v>1</v>
      </c>
      <c r="F1071">
        <f>SUM($E$2:E1071)</f>
        <v>1067</v>
      </c>
      <c r="G1071">
        <f>COUNT($E$2:E1071)</f>
        <v>1070</v>
      </c>
      <c r="H1071">
        <f t="shared" si="161"/>
        <v>99.719626168224295</v>
      </c>
      <c r="K1071">
        <v>5</v>
      </c>
      <c r="L1071">
        <v>5</v>
      </c>
      <c r="M1071">
        <v>4</v>
      </c>
      <c r="N1071">
        <f t="shared" si="162"/>
        <v>1</v>
      </c>
      <c r="O1071">
        <f>SUM($N$2:N1071)</f>
        <v>984</v>
      </c>
      <c r="P1071">
        <f>COUNT($N$2:N1071)</f>
        <v>1070</v>
      </c>
      <c r="Q1071">
        <f t="shared" si="163"/>
        <v>91.962616822429908</v>
      </c>
      <c r="T1071">
        <v>5</v>
      </c>
      <c r="U1071">
        <v>5</v>
      </c>
      <c r="V1071">
        <v>4</v>
      </c>
      <c r="W1071">
        <f t="shared" si="164"/>
        <v>1</v>
      </c>
      <c r="X1071">
        <f>SUM($W$2:W1071)</f>
        <v>991</v>
      </c>
      <c r="Y1071">
        <f>COUNT($W$2:W1071)</f>
        <v>1070</v>
      </c>
      <c r="Z1071">
        <f t="shared" si="165"/>
        <v>92.616822429906549</v>
      </c>
      <c r="AC1071">
        <v>48</v>
      </c>
      <c r="AD1071">
        <v>48</v>
      </c>
      <c r="AE1071">
        <v>36</v>
      </c>
      <c r="AF1071">
        <f t="shared" si="166"/>
        <v>1</v>
      </c>
      <c r="AG1071">
        <f>SUM($AF$2:AF1071)</f>
        <v>1013</v>
      </c>
      <c r="AH1071">
        <f>COUNT($AF$2:AF1071)</f>
        <v>1070</v>
      </c>
      <c r="AI1071">
        <f t="shared" si="167"/>
        <v>94.672897196261687</v>
      </c>
      <c r="AL1071">
        <v>49</v>
      </c>
      <c r="AM1071">
        <v>49</v>
      </c>
      <c r="AN1071">
        <v>36</v>
      </c>
      <c r="AO1071">
        <f t="shared" si="168"/>
        <v>1</v>
      </c>
      <c r="AP1071">
        <f>SUM($AO$2:AO1071)</f>
        <v>1019</v>
      </c>
      <c r="AQ1071">
        <f>COUNT($AO$2:AO1071)</f>
        <v>1070</v>
      </c>
      <c r="AR1071">
        <f t="shared" si="169"/>
        <v>95.233644859813083</v>
      </c>
    </row>
    <row r="1072" spans="2:44">
      <c r="B1072">
        <v>63</v>
      </c>
      <c r="C1072">
        <v>35</v>
      </c>
      <c r="D1072">
        <v>5</v>
      </c>
      <c r="E1072">
        <f t="shared" si="160"/>
        <v>1</v>
      </c>
      <c r="F1072">
        <f>SUM($E$2:E1072)</f>
        <v>1068</v>
      </c>
      <c r="G1072">
        <f>COUNT($E$2:E1072)</f>
        <v>1071</v>
      </c>
      <c r="H1072">
        <f t="shared" si="161"/>
        <v>99.719887955182074</v>
      </c>
      <c r="K1072">
        <v>5</v>
      </c>
      <c r="L1072">
        <v>5</v>
      </c>
      <c r="M1072">
        <v>5</v>
      </c>
      <c r="N1072">
        <f t="shared" si="162"/>
        <v>1</v>
      </c>
      <c r="O1072">
        <f>SUM($N$2:N1072)</f>
        <v>985</v>
      </c>
      <c r="P1072">
        <f>COUNT($N$2:N1072)</f>
        <v>1071</v>
      </c>
      <c r="Q1072">
        <f t="shared" si="163"/>
        <v>91.970121381886088</v>
      </c>
      <c r="T1072">
        <v>5</v>
      </c>
      <c r="U1072">
        <v>5</v>
      </c>
      <c r="V1072">
        <v>5</v>
      </c>
      <c r="W1072">
        <f t="shared" si="164"/>
        <v>1</v>
      </c>
      <c r="X1072">
        <f>SUM($W$2:W1072)</f>
        <v>992</v>
      </c>
      <c r="Y1072">
        <f>COUNT($W$2:W1072)</f>
        <v>1071</v>
      </c>
      <c r="Z1072">
        <f t="shared" si="165"/>
        <v>92.623716153127916</v>
      </c>
      <c r="AC1072">
        <v>48</v>
      </c>
      <c r="AD1072">
        <v>48</v>
      </c>
      <c r="AE1072">
        <v>39</v>
      </c>
      <c r="AF1072">
        <f t="shared" si="166"/>
        <v>1</v>
      </c>
      <c r="AG1072">
        <f>SUM($AF$2:AF1072)</f>
        <v>1014</v>
      </c>
      <c r="AH1072">
        <f>COUNT($AF$2:AF1072)</f>
        <v>1071</v>
      </c>
      <c r="AI1072">
        <f t="shared" si="167"/>
        <v>94.677871148459374</v>
      </c>
      <c r="AL1072">
        <v>49</v>
      </c>
      <c r="AM1072">
        <v>49</v>
      </c>
      <c r="AN1072">
        <v>39</v>
      </c>
      <c r="AO1072">
        <f t="shared" si="168"/>
        <v>1</v>
      </c>
      <c r="AP1072">
        <f>SUM($AO$2:AO1072)</f>
        <v>1020</v>
      </c>
      <c r="AQ1072">
        <f>COUNT($AO$2:AO1072)</f>
        <v>1071</v>
      </c>
      <c r="AR1072">
        <f t="shared" si="169"/>
        <v>95.238095238095227</v>
      </c>
    </row>
    <row r="1073" spans="2:44">
      <c r="B1073">
        <v>63</v>
      </c>
      <c r="C1073">
        <v>35</v>
      </c>
      <c r="D1073">
        <v>6</v>
      </c>
      <c r="E1073">
        <f t="shared" si="160"/>
        <v>1</v>
      </c>
      <c r="F1073">
        <f>SUM($E$2:E1073)</f>
        <v>1069</v>
      </c>
      <c r="G1073">
        <f>COUNT($E$2:E1073)</f>
        <v>1072</v>
      </c>
      <c r="H1073">
        <f t="shared" si="161"/>
        <v>99.720149253731336</v>
      </c>
      <c r="K1073">
        <v>5</v>
      </c>
      <c r="L1073">
        <v>5</v>
      </c>
      <c r="M1073">
        <v>6</v>
      </c>
      <c r="N1073">
        <f t="shared" si="162"/>
        <v>0</v>
      </c>
      <c r="O1073">
        <f>SUM($N$2:N1073)</f>
        <v>985</v>
      </c>
      <c r="P1073">
        <f>COUNT($N$2:N1073)</f>
        <v>1072</v>
      </c>
      <c r="Q1073">
        <f t="shared" si="163"/>
        <v>91.884328358208961</v>
      </c>
      <c r="T1073">
        <v>5</v>
      </c>
      <c r="U1073">
        <v>5</v>
      </c>
      <c r="V1073">
        <v>6</v>
      </c>
      <c r="W1073">
        <f t="shared" si="164"/>
        <v>0</v>
      </c>
      <c r="X1073">
        <f>SUM($W$2:W1073)</f>
        <v>992</v>
      </c>
      <c r="Y1073">
        <f>COUNT($W$2:W1073)</f>
        <v>1072</v>
      </c>
      <c r="Z1073">
        <f t="shared" si="165"/>
        <v>92.537313432835816</v>
      </c>
      <c r="AC1073">
        <v>48</v>
      </c>
      <c r="AD1073">
        <v>48</v>
      </c>
      <c r="AE1073">
        <v>41</v>
      </c>
      <c r="AF1073">
        <f t="shared" si="166"/>
        <v>1</v>
      </c>
      <c r="AG1073">
        <f>SUM($AF$2:AF1073)</f>
        <v>1015</v>
      </c>
      <c r="AH1073">
        <f>COUNT($AF$2:AF1073)</f>
        <v>1072</v>
      </c>
      <c r="AI1073">
        <f t="shared" si="167"/>
        <v>94.682835820895534</v>
      </c>
      <c r="AL1073">
        <v>49</v>
      </c>
      <c r="AM1073">
        <v>49</v>
      </c>
      <c r="AN1073">
        <v>41</v>
      </c>
      <c r="AO1073">
        <f t="shared" si="168"/>
        <v>1</v>
      </c>
      <c r="AP1073">
        <f>SUM($AO$2:AO1073)</f>
        <v>1021</v>
      </c>
      <c r="AQ1073">
        <f>COUNT($AO$2:AO1073)</f>
        <v>1072</v>
      </c>
      <c r="AR1073">
        <f t="shared" si="169"/>
        <v>95.242537313432834</v>
      </c>
    </row>
    <row r="1074" spans="2:44">
      <c r="B1074">
        <v>63</v>
      </c>
      <c r="C1074">
        <v>35</v>
      </c>
      <c r="D1074">
        <v>4</v>
      </c>
      <c r="E1074">
        <f t="shared" si="160"/>
        <v>1</v>
      </c>
      <c r="F1074">
        <f>SUM($E$2:E1074)</f>
        <v>1070</v>
      </c>
      <c r="G1074">
        <f>COUNT($E$2:E1074)</f>
        <v>1073</v>
      </c>
      <c r="H1074">
        <f t="shared" si="161"/>
        <v>99.720410065237658</v>
      </c>
      <c r="K1074">
        <v>5</v>
      </c>
      <c r="L1074">
        <v>5</v>
      </c>
      <c r="M1074">
        <v>4</v>
      </c>
      <c r="N1074">
        <f t="shared" si="162"/>
        <v>1</v>
      </c>
      <c r="O1074">
        <f>SUM($N$2:N1074)</f>
        <v>986</v>
      </c>
      <c r="P1074">
        <f>COUNT($N$2:N1074)</f>
        <v>1073</v>
      </c>
      <c r="Q1074">
        <f t="shared" si="163"/>
        <v>91.891891891891902</v>
      </c>
      <c r="T1074">
        <v>5</v>
      </c>
      <c r="U1074">
        <v>5</v>
      </c>
      <c r="V1074">
        <v>4</v>
      </c>
      <c r="W1074">
        <f t="shared" si="164"/>
        <v>1</v>
      </c>
      <c r="X1074">
        <f>SUM($W$2:W1074)</f>
        <v>993</v>
      </c>
      <c r="Y1074">
        <f>COUNT($W$2:W1074)</f>
        <v>1073</v>
      </c>
      <c r="Z1074">
        <f t="shared" si="165"/>
        <v>92.544268406337366</v>
      </c>
      <c r="AC1074">
        <v>48</v>
      </c>
      <c r="AD1074">
        <v>48</v>
      </c>
      <c r="AE1074">
        <v>38</v>
      </c>
      <c r="AF1074">
        <f t="shared" si="166"/>
        <v>1</v>
      </c>
      <c r="AG1074">
        <f>SUM($AF$2:AF1074)</f>
        <v>1016</v>
      </c>
      <c r="AH1074">
        <f>COUNT($AF$2:AF1074)</f>
        <v>1073</v>
      </c>
      <c r="AI1074">
        <f t="shared" si="167"/>
        <v>94.687791239515377</v>
      </c>
      <c r="AL1074">
        <v>49</v>
      </c>
      <c r="AM1074">
        <v>49</v>
      </c>
      <c r="AN1074">
        <v>38</v>
      </c>
      <c r="AO1074">
        <f t="shared" si="168"/>
        <v>1</v>
      </c>
      <c r="AP1074">
        <f>SUM($AO$2:AO1074)</f>
        <v>1022</v>
      </c>
      <c r="AQ1074">
        <f>COUNT($AO$2:AO1074)</f>
        <v>1073</v>
      </c>
      <c r="AR1074">
        <f t="shared" si="169"/>
        <v>95.246971109040075</v>
      </c>
    </row>
    <row r="1075" spans="2:44">
      <c r="B1075">
        <v>63</v>
      </c>
      <c r="C1075">
        <v>35</v>
      </c>
      <c r="D1075">
        <v>4</v>
      </c>
      <c r="E1075">
        <f t="shared" si="160"/>
        <v>1</v>
      </c>
      <c r="F1075">
        <f>SUM($E$2:E1075)</f>
        <v>1071</v>
      </c>
      <c r="G1075">
        <f>COUNT($E$2:E1075)</f>
        <v>1074</v>
      </c>
      <c r="H1075">
        <f t="shared" si="161"/>
        <v>99.720670391061446</v>
      </c>
      <c r="K1075">
        <v>5</v>
      </c>
      <c r="L1075">
        <v>5</v>
      </c>
      <c r="M1075">
        <v>4</v>
      </c>
      <c r="N1075">
        <f t="shared" si="162"/>
        <v>1</v>
      </c>
      <c r="O1075">
        <f>SUM($N$2:N1075)</f>
        <v>987</v>
      </c>
      <c r="P1075">
        <f>COUNT($N$2:N1075)</f>
        <v>1074</v>
      </c>
      <c r="Q1075">
        <f t="shared" si="163"/>
        <v>91.899441340782118</v>
      </c>
      <c r="T1075">
        <v>5</v>
      </c>
      <c r="U1075">
        <v>5</v>
      </c>
      <c r="V1075">
        <v>4</v>
      </c>
      <c r="W1075">
        <f t="shared" si="164"/>
        <v>1</v>
      </c>
      <c r="X1075">
        <f>SUM($W$2:W1075)</f>
        <v>994</v>
      </c>
      <c r="Y1075">
        <f>COUNT($W$2:W1075)</f>
        <v>1074</v>
      </c>
      <c r="Z1075">
        <f t="shared" si="165"/>
        <v>92.551210428305396</v>
      </c>
      <c r="AC1075">
        <v>48</v>
      </c>
      <c r="AD1075">
        <v>48</v>
      </c>
      <c r="AE1075">
        <v>42</v>
      </c>
      <c r="AF1075">
        <f t="shared" si="166"/>
        <v>1</v>
      </c>
      <c r="AG1075">
        <f>SUM($AF$2:AF1075)</f>
        <v>1017</v>
      </c>
      <c r="AH1075">
        <f>COUNT($AF$2:AF1075)</f>
        <v>1074</v>
      </c>
      <c r="AI1075">
        <f t="shared" si="167"/>
        <v>94.692737430167597</v>
      </c>
      <c r="AL1075">
        <v>49</v>
      </c>
      <c r="AM1075">
        <v>49</v>
      </c>
      <c r="AN1075">
        <v>42</v>
      </c>
      <c r="AO1075">
        <f t="shared" si="168"/>
        <v>1</v>
      </c>
      <c r="AP1075">
        <f>SUM($AO$2:AO1075)</f>
        <v>1023</v>
      </c>
      <c r="AQ1075">
        <f>COUNT($AO$2:AO1075)</f>
        <v>1074</v>
      </c>
      <c r="AR1075">
        <f t="shared" si="169"/>
        <v>95.25139664804469</v>
      </c>
    </row>
    <row r="1076" spans="2:44">
      <c r="B1076">
        <v>63</v>
      </c>
      <c r="C1076">
        <v>35</v>
      </c>
      <c r="D1076">
        <v>4</v>
      </c>
      <c r="E1076">
        <f t="shared" si="160"/>
        <v>1</v>
      </c>
      <c r="F1076">
        <f>SUM($E$2:E1076)</f>
        <v>1072</v>
      </c>
      <c r="G1076">
        <f>COUNT($E$2:E1076)</f>
        <v>1075</v>
      </c>
      <c r="H1076">
        <f t="shared" si="161"/>
        <v>99.720930232558132</v>
      </c>
      <c r="K1076">
        <v>5</v>
      </c>
      <c r="L1076">
        <v>5</v>
      </c>
      <c r="M1076">
        <v>4</v>
      </c>
      <c r="N1076">
        <f t="shared" si="162"/>
        <v>1</v>
      </c>
      <c r="O1076">
        <f>SUM($N$2:N1076)</f>
        <v>988</v>
      </c>
      <c r="P1076">
        <f>COUNT($N$2:N1076)</f>
        <v>1075</v>
      </c>
      <c r="Q1076">
        <f t="shared" si="163"/>
        <v>91.906976744186039</v>
      </c>
      <c r="T1076">
        <v>5</v>
      </c>
      <c r="U1076">
        <v>5</v>
      </c>
      <c r="V1076">
        <v>4</v>
      </c>
      <c r="W1076">
        <f t="shared" si="164"/>
        <v>1</v>
      </c>
      <c r="X1076">
        <f>SUM($W$2:W1076)</f>
        <v>995</v>
      </c>
      <c r="Y1076">
        <f>COUNT($W$2:W1076)</f>
        <v>1075</v>
      </c>
      <c r="Z1076">
        <f t="shared" si="165"/>
        <v>92.558139534883722</v>
      </c>
      <c r="AC1076">
        <v>48</v>
      </c>
      <c r="AD1076">
        <v>48</v>
      </c>
      <c r="AE1076">
        <v>30</v>
      </c>
      <c r="AF1076">
        <f t="shared" si="166"/>
        <v>1</v>
      </c>
      <c r="AG1076">
        <f>SUM($AF$2:AF1076)</f>
        <v>1018</v>
      </c>
      <c r="AH1076">
        <f>COUNT($AF$2:AF1076)</f>
        <v>1075</v>
      </c>
      <c r="AI1076">
        <f t="shared" si="167"/>
        <v>94.697674418604649</v>
      </c>
      <c r="AL1076">
        <v>49</v>
      </c>
      <c r="AM1076">
        <v>49</v>
      </c>
      <c r="AN1076">
        <v>30</v>
      </c>
      <c r="AO1076">
        <f t="shared" si="168"/>
        <v>1</v>
      </c>
      <c r="AP1076">
        <f>SUM($AO$2:AO1076)</f>
        <v>1024</v>
      </c>
      <c r="AQ1076">
        <f>COUNT($AO$2:AO1076)</f>
        <v>1075</v>
      </c>
      <c r="AR1076">
        <f t="shared" si="169"/>
        <v>95.255813953488371</v>
      </c>
    </row>
    <row r="1077" spans="2:44">
      <c r="B1077">
        <v>63</v>
      </c>
      <c r="C1077">
        <v>35</v>
      </c>
      <c r="D1077">
        <v>4</v>
      </c>
      <c r="E1077">
        <f t="shared" si="160"/>
        <v>1</v>
      </c>
      <c r="F1077">
        <f>SUM($E$2:E1077)</f>
        <v>1073</v>
      </c>
      <c r="G1077">
        <f>COUNT($E$2:E1077)</f>
        <v>1076</v>
      </c>
      <c r="H1077">
        <f t="shared" si="161"/>
        <v>99.721189591078058</v>
      </c>
      <c r="K1077">
        <v>5</v>
      </c>
      <c r="L1077">
        <v>5</v>
      </c>
      <c r="M1077">
        <v>4</v>
      </c>
      <c r="N1077">
        <f t="shared" si="162"/>
        <v>1</v>
      </c>
      <c r="O1077">
        <f>SUM($N$2:N1077)</f>
        <v>989</v>
      </c>
      <c r="P1077">
        <f>COUNT($N$2:N1077)</f>
        <v>1076</v>
      </c>
      <c r="Q1077">
        <f t="shared" si="163"/>
        <v>91.914498141263948</v>
      </c>
      <c r="T1077">
        <v>5</v>
      </c>
      <c r="U1077">
        <v>5</v>
      </c>
      <c r="V1077">
        <v>4</v>
      </c>
      <c r="W1077">
        <f t="shared" si="164"/>
        <v>1</v>
      </c>
      <c r="X1077">
        <f>SUM($W$2:W1077)</f>
        <v>996</v>
      </c>
      <c r="Y1077">
        <f>COUNT($W$2:W1077)</f>
        <v>1076</v>
      </c>
      <c r="Z1077">
        <f t="shared" si="165"/>
        <v>92.565055762081784</v>
      </c>
      <c r="AC1077">
        <v>48</v>
      </c>
      <c r="AD1077">
        <v>48</v>
      </c>
      <c r="AE1077">
        <v>36</v>
      </c>
      <c r="AF1077">
        <f t="shared" si="166"/>
        <v>1</v>
      </c>
      <c r="AG1077">
        <f>SUM($AF$2:AF1077)</f>
        <v>1019</v>
      </c>
      <c r="AH1077">
        <f>COUNT($AF$2:AF1077)</f>
        <v>1076</v>
      </c>
      <c r="AI1077">
        <f t="shared" si="167"/>
        <v>94.702602230483265</v>
      </c>
      <c r="AL1077">
        <v>49</v>
      </c>
      <c r="AM1077">
        <v>49</v>
      </c>
      <c r="AN1077">
        <v>36</v>
      </c>
      <c r="AO1077">
        <f t="shared" si="168"/>
        <v>1</v>
      </c>
      <c r="AP1077">
        <f>SUM($AO$2:AO1077)</f>
        <v>1025</v>
      </c>
      <c r="AQ1077">
        <f>COUNT($AO$2:AO1077)</f>
        <v>1076</v>
      </c>
      <c r="AR1077">
        <f t="shared" si="169"/>
        <v>95.260223048327148</v>
      </c>
    </row>
    <row r="1078" spans="2:44">
      <c r="B1078">
        <v>63</v>
      </c>
      <c r="C1078">
        <v>35</v>
      </c>
      <c r="D1078">
        <v>4</v>
      </c>
      <c r="E1078">
        <f t="shared" si="160"/>
        <v>1</v>
      </c>
      <c r="F1078">
        <f>SUM($E$2:E1078)</f>
        <v>1074</v>
      </c>
      <c r="G1078">
        <f>COUNT($E$2:E1078)</f>
        <v>1077</v>
      </c>
      <c r="H1078">
        <f t="shared" si="161"/>
        <v>99.721448467966582</v>
      </c>
      <c r="K1078">
        <v>5</v>
      </c>
      <c r="L1078">
        <v>5</v>
      </c>
      <c r="M1078">
        <v>4</v>
      </c>
      <c r="N1078">
        <f t="shared" si="162"/>
        <v>1</v>
      </c>
      <c r="O1078">
        <f>SUM($N$2:N1078)</f>
        <v>990</v>
      </c>
      <c r="P1078">
        <f>COUNT($N$2:N1078)</f>
        <v>1077</v>
      </c>
      <c r="Q1078">
        <f t="shared" si="163"/>
        <v>91.922005571030638</v>
      </c>
      <c r="T1078">
        <v>5</v>
      </c>
      <c r="U1078">
        <v>5</v>
      </c>
      <c r="V1078">
        <v>4</v>
      </c>
      <c r="W1078">
        <f t="shared" si="164"/>
        <v>1</v>
      </c>
      <c r="X1078">
        <f>SUM($W$2:W1078)</f>
        <v>997</v>
      </c>
      <c r="Y1078">
        <f>COUNT($W$2:W1078)</f>
        <v>1077</v>
      </c>
      <c r="Z1078">
        <f t="shared" si="165"/>
        <v>92.57195914577531</v>
      </c>
      <c r="AC1078">
        <v>48</v>
      </c>
      <c r="AD1078">
        <v>48</v>
      </c>
      <c r="AE1078">
        <v>34</v>
      </c>
      <c r="AF1078">
        <f t="shared" si="166"/>
        <v>1</v>
      </c>
      <c r="AG1078">
        <f>SUM($AF$2:AF1078)</f>
        <v>1020</v>
      </c>
      <c r="AH1078">
        <f>COUNT($AF$2:AF1078)</f>
        <v>1077</v>
      </c>
      <c r="AI1078">
        <f t="shared" si="167"/>
        <v>94.707520891364908</v>
      </c>
      <c r="AL1078">
        <v>49</v>
      </c>
      <c r="AM1078">
        <v>49</v>
      </c>
      <c r="AN1078">
        <v>34</v>
      </c>
      <c r="AO1078">
        <f t="shared" si="168"/>
        <v>1</v>
      </c>
      <c r="AP1078">
        <f>SUM($AO$2:AO1078)</f>
        <v>1026</v>
      </c>
      <c r="AQ1078">
        <f>COUNT($AO$2:AO1078)</f>
        <v>1077</v>
      </c>
      <c r="AR1078">
        <f t="shared" si="169"/>
        <v>95.264623955431759</v>
      </c>
    </row>
    <row r="1079" spans="2:44">
      <c r="B1079">
        <v>63</v>
      </c>
      <c r="C1079">
        <v>35</v>
      </c>
      <c r="D1079">
        <v>5</v>
      </c>
      <c r="E1079">
        <f t="shared" si="160"/>
        <v>1</v>
      </c>
      <c r="F1079">
        <f>SUM($E$2:E1079)</f>
        <v>1075</v>
      </c>
      <c r="G1079">
        <f>COUNT($E$2:E1079)</f>
        <v>1078</v>
      </c>
      <c r="H1079">
        <f t="shared" si="161"/>
        <v>99.721706864564013</v>
      </c>
      <c r="K1079">
        <v>5</v>
      </c>
      <c r="L1079">
        <v>5</v>
      </c>
      <c r="M1079">
        <v>5</v>
      </c>
      <c r="N1079">
        <f t="shared" si="162"/>
        <v>1</v>
      </c>
      <c r="O1079">
        <f>SUM($N$2:N1079)</f>
        <v>991</v>
      </c>
      <c r="P1079">
        <f>COUNT($N$2:N1079)</f>
        <v>1078</v>
      </c>
      <c r="Q1079">
        <f t="shared" si="163"/>
        <v>91.929499072356208</v>
      </c>
      <c r="T1079">
        <v>5</v>
      </c>
      <c r="U1079">
        <v>5</v>
      </c>
      <c r="V1079">
        <v>5</v>
      </c>
      <c r="W1079">
        <f t="shared" si="164"/>
        <v>1</v>
      </c>
      <c r="X1079">
        <f>SUM($W$2:W1079)</f>
        <v>998</v>
      </c>
      <c r="Y1079">
        <f>COUNT($W$2:W1079)</f>
        <v>1078</v>
      </c>
      <c r="Z1079">
        <f t="shared" si="165"/>
        <v>92.578849721706874</v>
      </c>
      <c r="AC1079">
        <v>48</v>
      </c>
      <c r="AD1079">
        <v>48</v>
      </c>
      <c r="AE1079">
        <v>37</v>
      </c>
      <c r="AF1079">
        <f t="shared" si="166"/>
        <v>1</v>
      </c>
      <c r="AG1079">
        <f>SUM($AF$2:AF1079)</f>
        <v>1021</v>
      </c>
      <c r="AH1079">
        <f>COUNT($AF$2:AF1079)</f>
        <v>1078</v>
      </c>
      <c r="AI1079">
        <f t="shared" si="167"/>
        <v>94.712430426716139</v>
      </c>
      <c r="AL1079">
        <v>49</v>
      </c>
      <c r="AM1079">
        <v>49</v>
      </c>
      <c r="AN1079">
        <v>37</v>
      </c>
      <c r="AO1079">
        <f t="shared" si="168"/>
        <v>1</v>
      </c>
      <c r="AP1079">
        <f>SUM($AO$2:AO1079)</f>
        <v>1027</v>
      </c>
      <c r="AQ1079">
        <f>COUNT($AO$2:AO1079)</f>
        <v>1078</v>
      </c>
      <c r="AR1079">
        <f t="shared" si="169"/>
        <v>95.269016697588128</v>
      </c>
    </row>
    <row r="1080" spans="2:44">
      <c r="B1080">
        <v>63</v>
      </c>
      <c r="C1080">
        <v>35</v>
      </c>
      <c r="D1080">
        <v>9</v>
      </c>
      <c r="E1080">
        <f t="shared" si="160"/>
        <v>1</v>
      </c>
      <c r="F1080">
        <f>SUM($E$2:E1080)</f>
        <v>1076</v>
      </c>
      <c r="G1080">
        <f>COUNT($E$2:E1080)</f>
        <v>1079</v>
      </c>
      <c r="H1080">
        <f t="shared" si="161"/>
        <v>99.721964782205745</v>
      </c>
      <c r="K1080">
        <v>5</v>
      </c>
      <c r="L1080">
        <v>5</v>
      </c>
      <c r="M1080">
        <v>9</v>
      </c>
      <c r="N1080">
        <f t="shared" si="162"/>
        <v>0</v>
      </c>
      <c r="O1080">
        <f>SUM($N$2:N1080)</f>
        <v>991</v>
      </c>
      <c r="P1080">
        <f>COUNT($N$2:N1080)</f>
        <v>1079</v>
      </c>
      <c r="Q1080">
        <f t="shared" si="163"/>
        <v>91.84430027803522</v>
      </c>
      <c r="T1080">
        <v>5</v>
      </c>
      <c r="U1080">
        <v>5</v>
      </c>
      <c r="V1080">
        <v>9</v>
      </c>
      <c r="W1080">
        <f t="shared" si="164"/>
        <v>0</v>
      </c>
      <c r="X1080">
        <f>SUM($W$2:W1080)</f>
        <v>998</v>
      </c>
      <c r="Y1080">
        <f>COUNT($W$2:W1080)</f>
        <v>1079</v>
      </c>
      <c r="Z1080">
        <f t="shared" si="165"/>
        <v>92.493049119555153</v>
      </c>
      <c r="AC1080">
        <v>48</v>
      </c>
      <c r="AD1080">
        <v>48</v>
      </c>
      <c r="AE1080">
        <v>41</v>
      </c>
      <c r="AF1080">
        <f t="shared" si="166"/>
        <v>1</v>
      </c>
      <c r="AG1080">
        <f>SUM($AF$2:AF1080)</f>
        <v>1022</v>
      </c>
      <c r="AH1080">
        <f>COUNT($AF$2:AF1080)</f>
        <v>1079</v>
      </c>
      <c r="AI1080">
        <f t="shared" si="167"/>
        <v>94.717330861909176</v>
      </c>
      <c r="AL1080">
        <v>49</v>
      </c>
      <c r="AM1080">
        <v>49</v>
      </c>
      <c r="AN1080">
        <v>41</v>
      </c>
      <c r="AO1080">
        <f t="shared" si="168"/>
        <v>1</v>
      </c>
      <c r="AP1080">
        <f>SUM($AO$2:AO1080)</f>
        <v>1028</v>
      </c>
      <c r="AQ1080">
        <f>COUNT($AO$2:AO1080)</f>
        <v>1079</v>
      </c>
      <c r="AR1080">
        <f t="shared" si="169"/>
        <v>95.273401297497685</v>
      </c>
    </row>
    <row r="1081" spans="2:44">
      <c r="B1081">
        <v>63</v>
      </c>
      <c r="C1081">
        <v>35</v>
      </c>
      <c r="D1081">
        <v>7</v>
      </c>
      <c r="E1081">
        <f t="shared" si="160"/>
        <v>1</v>
      </c>
      <c r="F1081">
        <f>SUM($E$2:E1081)</f>
        <v>1077</v>
      </c>
      <c r="G1081">
        <f>COUNT($E$2:E1081)</f>
        <v>1080</v>
      </c>
      <c r="H1081">
        <f t="shared" si="161"/>
        <v>99.722222222222229</v>
      </c>
      <c r="K1081">
        <v>5</v>
      </c>
      <c r="L1081">
        <v>5</v>
      </c>
      <c r="M1081">
        <v>7</v>
      </c>
      <c r="N1081">
        <f t="shared" si="162"/>
        <v>0</v>
      </c>
      <c r="O1081">
        <f>SUM($N$2:N1081)</f>
        <v>991</v>
      </c>
      <c r="P1081">
        <f>COUNT($N$2:N1081)</f>
        <v>1080</v>
      </c>
      <c r="Q1081">
        <f t="shared" si="163"/>
        <v>91.759259259259267</v>
      </c>
      <c r="T1081">
        <v>5</v>
      </c>
      <c r="U1081">
        <v>5</v>
      </c>
      <c r="V1081">
        <v>7</v>
      </c>
      <c r="W1081">
        <f t="shared" si="164"/>
        <v>0</v>
      </c>
      <c r="X1081">
        <f>SUM($W$2:W1081)</f>
        <v>998</v>
      </c>
      <c r="Y1081">
        <f>COUNT($W$2:W1081)</f>
        <v>1080</v>
      </c>
      <c r="Z1081">
        <f t="shared" si="165"/>
        <v>92.407407407407405</v>
      </c>
      <c r="AC1081">
        <v>48</v>
      </c>
      <c r="AD1081">
        <v>48</v>
      </c>
      <c r="AE1081">
        <v>30</v>
      </c>
      <c r="AF1081">
        <f t="shared" si="166"/>
        <v>1</v>
      </c>
      <c r="AG1081">
        <f>SUM($AF$2:AF1081)</f>
        <v>1023</v>
      </c>
      <c r="AH1081">
        <f>COUNT($AF$2:AF1081)</f>
        <v>1080</v>
      </c>
      <c r="AI1081">
        <f t="shared" si="167"/>
        <v>94.722222222222214</v>
      </c>
      <c r="AL1081">
        <v>49</v>
      </c>
      <c r="AM1081">
        <v>49</v>
      </c>
      <c r="AN1081">
        <v>30</v>
      </c>
      <c r="AO1081">
        <f t="shared" si="168"/>
        <v>1</v>
      </c>
      <c r="AP1081">
        <f>SUM($AO$2:AO1081)</f>
        <v>1029</v>
      </c>
      <c r="AQ1081">
        <f>COUNT($AO$2:AO1081)</f>
        <v>1080</v>
      </c>
      <c r="AR1081">
        <f t="shared" si="169"/>
        <v>95.277777777777771</v>
      </c>
    </row>
    <row r="1082" spans="2:44">
      <c r="B1082">
        <v>63</v>
      </c>
      <c r="C1082">
        <v>35</v>
      </c>
      <c r="D1082">
        <v>5</v>
      </c>
      <c r="E1082">
        <f t="shared" si="160"/>
        <v>1</v>
      </c>
      <c r="F1082">
        <f>SUM($E$2:E1082)</f>
        <v>1078</v>
      </c>
      <c r="G1082">
        <f>COUNT($E$2:E1082)</f>
        <v>1081</v>
      </c>
      <c r="H1082">
        <f t="shared" si="161"/>
        <v>99.722479185938951</v>
      </c>
      <c r="K1082">
        <v>5</v>
      </c>
      <c r="L1082">
        <v>5</v>
      </c>
      <c r="M1082">
        <v>5</v>
      </c>
      <c r="N1082">
        <f t="shared" si="162"/>
        <v>1</v>
      </c>
      <c r="O1082">
        <f>SUM($N$2:N1082)</f>
        <v>992</v>
      </c>
      <c r="P1082">
        <f>COUNT($N$2:N1082)</f>
        <v>1081</v>
      </c>
      <c r="Q1082">
        <f t="shared" si="163"/>
        <v>91.766882516188716</v>
      </c>
      <c r="T1082">
        <v>5</v>
      </c>
      <c r="U1082">
        <v>5</v>
      </c>
      <c r="V1082">
        <v>5</v>
      </c>
      <c r="W1082">
        <f t="shared" si="164"/>
        <v>1</v>
      </c>
      <c r="X1082">
        <f>SUM($W$2:W1082)</f>
        <v>999</v>
      </c>
      <c r="Y1082">
        <f>COUNT($W$2:W1082)</f>
        <v>1081</v>
      </c>
      <c r="Z1082">
        <f t="shared" si="165"/>
        <v>92.414431082331177</v>
      </c>
      <c r="AC1082">
        <v>48</v>
      </c>
      <c r="AD1082">
        <v>48</v>
      </c>
      <c r="AE1082">
        <v>33</v>
      </c>
      <c r="AF1082">
        <f t="shared" si="166"/>
        <v>1</v>
      </c>
      <c r="AG1082">
        <f>SUM($AF$2:AF1082)</f>
        <v>1024</v>
      </c>
      <c r="AH1082">
        <f>COUNT($AF$2:AF1082)</f>
        <v>1081</v>
      </c>
      <c r="AI1082">
        <f t="shared" si="167"/>
        <v>94.727104532839974</v>
      </c>
      <c r="AL1082">
        <v>49</v>
      </c>
      <c r="AM1082">
        <v>49</v>
      </c>
      <c r="AN1082">
        <v>33</v>
      </c>
      <c r="AO1082">
        <f t="shared" si="168"/>
        <v>1</v>
      </c>
      <c r="AP1082">
        <f>SUM($AO$2:AO1082)</f>
        <v>1030</v>
      </c>
      <c r="AQ1082">
        <f>COUNT($AO$2:AO1082)</f>
        <v>1081</v>
      </c>
      <c r="AR1082">
        <f t="shared" si="169"/>
        <v>95.282146160962071</v>
      </c>
    </row>
    <row r="1083" spans="2:44">
      <c r="B1083">
        <v>63</v>
      </c>
      <c r="C1083">
        <v>35</v>
      </c>
      <c r="D1083">
        <v>5</v>
      </c>
      <c r="E1083">
        <f t="shared" si="160"/>
        <v>1</v>
      </c>
      <c r="F1083">
        <f>SUM($E$2:E1083)</f>
        <v>1079</v>
      </c>
      <c r="G1083">
        <f>COUNT($E$2:E1083)</f>
        <v>1082</v>
      </c>
      <c r="H1083">
        <f t="shared" si="161"/>
        <v>99.722735674676528</v>
      </c>
      <c r="K1083">
        <v>5</v>
      </c>
      <c r="L1083">
        <v>5</v>
      </c>
      <c r="M1083">
        <v>5</v>
      </c>
      <c r="N1083">
        <f t="shared" si="162"/>
        <v>1</v>
      </c>
      <c r="O1083">
        <f>SUM($N$2:N1083)</f>
        <v>993</v>
      </c>
      <c r="P1083">
        <f>COUNT($N$2:N1083)</f>
        <v>1082</v>
      </c>
      <c r="Q1083">
        <f t="shared" si="163"/>
        <v>91.774491682070234</v>
      </c>
      <c r="T1083">
        <v>5</v>
      </c>
      <c r="U1083">
        <v>5</v>
      </c>
      <c r="V1083">
        <v>5</v>
      </c>
      <c r="W1083">
        <f t="shared" si="164"/>
        <v>1</v>
      </c>
      <c r="X1083">
        <f>SUM($W$2:W1083)</f>
        <v>1000</v>
      </c>
      <c r="Y1083">
        <f>COUNT($W$2:W1083)</f>
        <v>1082</v>
      </c>
      <c r="Z1083">
        <f t="shared" si="165"/>
        <v>92.421441774491683</v>
      </c>
      <c r="AC1083">
        <v>48</v>
      </c>
      <c r="AD1083">
        <v>48</v>
      </c>
      <c r="AE1083">
        <v>48</v>
      </c>
      <c r="AF1083">
        <f t="shared" si="166"/>
        <v>1</v>
      </c>
      <c r="AG1083">
        <f>SUM($AF$2:AF1083)</f>
        <v>1025</v>
      </c>
      <c r="AH1083">
        <f>COUNT($AF$2:AF1083)</f>
        <v>1082</v>
      </c>
      <c r="AI1083">
        <f t="shared" si="167"/>
        <v>94.731977818853977</v>
      </c>
      <c r="AL1083">
        <v>49</v>
      </c>
      <c r="AM1083">
        <v>49</v>
      </c>
      <c r="AN1083">
        <v>48</v>
      </c>
      <c r="AO1083">
        <f t="shared" si="168"/>
        <v>1</v>
      </c>
      <c r="AP1083">
        <f>SUM($AO$2:AO1083)</f>
        <v>1031</v>
      </c>
      <c r="AQ1083">
        <f>COUNT($AO$2:AO1083)</f>
        <v>1082</v>
      </c>
      <c r="AR1083">
        <f t="shared" si="169"/>
        <v>95.286506469500921</v>
      </c>
    </row>
    <row r="1084" spans="2:44">
      <c r="B1084">
        <v>63</v>
      </c>
      <c r="C1084">
        <v>35</v>
      </c>
      <c r="D1084">
        <v>5</v>
      </c>
      <c r="E1084">
        <f t="shared" si="160"/>
        <v>1</v>
      </c>
      <c r="F1084">
        <f>SUM($E$2:E1084)</f>
        <v>1080</v>
      </c>
      <c r="G1084">
        <f>COUNT($E$2:E1084)</f>
        <v>1083</v>
      </c>
      <c r="H1084">
        <f t="shared" si="161"/>
        <v>99.7229916897507</v>
      </c>
      <c r="K1084">
        <v>5</v>
      </c>
      <c r="L1084">
        <v>5</v>
      </c>
      <c r="M1084">
        <v>5</v>
      </c>
      <c r="N1084">
        <f t="shared" si="162"/>
        <v>1</v>
      </c>
      <c r="O1084">
        <f>SUM($N$2:N1084)</f>
        <v>994</v>
      </c>
      <c r="P1084">
        <f>COUNT($N$2:N1084)</f>
        <v>1083</v>
      </c>
      <c r="Q1084">
        <f t="shared" si="163"/>
        <v>91.782086795937218</v>
      </c>
      <c r="T1084">
        <v>5</v>
      </c>
      <c r="U1084">
        <v>5</v>
      </c>
      <c r="V1084">
        <v>5</v>
      </c>
      <c r="W1084">
        <f t="shared" si="164"/>
        <v>1</v>
      </c>
      <c r="X1084">
        <f>SUM($W$2:W1084)</f>
        <v>1001</v>
      </c>
      <c r="Y1084">
        <f>COUNT($W$2:W1084)</f>
        <v>1083</v>
      </c>
      <c r="Z1084">
        <f t="shared" si="165"/>
        <v>92.428439519852262</v>
      </c>
      <c r="AC1084">
        <v>48</v>
      </c>
      <c r="AD1084">
        <v>48</v>
      </c>
      <c r="AE1084">
        <v>40</v>
      </c>
      <c r="AF1084">
        <f t="shared" si="166"/>
        <v>1</v>
      </c>
      <c r="AG1084">
        <f>SUM($AF$2:AF1084)</f>
        <v>1026</v>
      </c>
      <c r="AH1084">
        <f>COUNT($AF$2:AF1084)</f>
        <v>1083</v>
      </c>
      <c r="AI1084">
        <f t="shared" si="167"/>
        <v>94.73684210526315</v>
      </c>
      <c r="AL1084">
        <v>49</v>
      </c>
      <c r="AM1084">
        <v>49</v>
      </c>
      <c r="AN1084">
        <v>40</v>
      </c>
      <c r="AO1084">
        <f t="shared" si="168"/>
        <v>1</v>
      </c>
      <c r="AP1084">
        <f>SUM($AO$2:AO1084)</f>
        <v>1032</v>
      </c>
      <c r="AQ1084">
        <f>COUNT($AO$2:AO1084)</f>
        <v>1083</v>
      </c>
      <c r="AR1084">
        <f t="shared" si="169"/>
        <v>95.29085872576178</v>
      </c>
    </row>
    <row r="1085" spans="2:44">
      <c r="B1085">
        <v>63</v>
      </c>
      <c r="C1085">
        <v>35</v>
      </c>
      <c r="D1085">
        <v>5</v>
      </c>
      <c r="E1085">
        <f t="shared" si="160"/>
        <v>1</v>
      </c>
      <c r="F1085">
        <f>SUM($E$2:E1085)</f>
        <v>1081</v>
      </c>
      <c r="G1085">
        <f>COUNT($E$2:E1085)</f>
        <v>1084</v>
      </c>
      <c r="H1085">
        <f t="shared" si="161"/>
        <v>99.723247232472318</v>
      </c>
      <c r="K1085">
        <v>5</v>
      </c>
      <c r="L1085">
        <v>5</v>
      </c>
      <c r="M1085">
        <v>5</v>
      </c>
      <c r="N1085">
        <f t="shared" si="162"/>
        <v>1</v>
      </c>
      <c r="O1085">
        <f>SUM($N$2:N1085)</f>
        <v>995</v>
      </c>
      <c r="P1085">
        <f>COUNT($N$2:N1085)</f>
        <v>1084</v>
      </c>
      <c r="Q1085">
        <f t="shared" si="163"/>
        <v>91.789667896678964</v>
      </c>
      <c r="T1085">
        <v>5</v>
      </c>
      <c r="U1085">
        <v>5</v>
      </c>
      <c r="V1085">
        <v>5</v>
      </c>
      <c r="W1085">
        <f t="shared" si="164"/>
        <v>1</v>
      </c>
      <c r="X1085">
        <f>SUM($W$2:W1085)</f>
        <v>1002</v>
      </c>
      <c r="Y1085">
        <f>COUNT($W$2:W1085)</f>
        <v>1084</v>
      </c>
      <c r="Z1085">
        <f t="shared" si="165"/>
        <v>92.435424354243551</v>
      </c>
      <c r="AC1085">
        <v>48</v>
      </c>
      <c r="AD1085">
        <v>48</v>
      </c>
      <c r="AE1085">
        <v>47</v>
      </c>
      <c r="AF1085">
        <f t="shared" si="166"/>
        <v>1</v>
      </c>
      <c r="AG1085">
        <f>SUM($AF$2:AF1085)</f>
        <v>1027</v>
      </c>
      <c r="AH1085">
        <f>COUNT($AF$2:AF1085)</f>
        <v>1084</v>
      </c>
      <c r="AI1085">
        <f t="shared" si="167"/>
        <v>94.741697416974162</v>
      </c>
      <c r="AL1085">
        <v>49</v>
      </c>
      <c r="AM1085">
        <v>49</v>
      </c>
      <c r="AN1085">
        <v>47</v>
      </c>
      <c r="AO1085">
        <f t="shared" si="168"/>
        <v>1</v>
      </c>
      <c r="AP1085">
        <f>SUM($AO$2:AO1085)</f>
        <v>1033</v>
      </c>
      <c r="AQ1085">
        <f>COUNT($AO$2:AO1085)</f>
        <v>1084</v>
      </c>
      <c r="AR1085">
        <f t="shared" si="169"/>
        <v>95.295202952029527</v>
      </c>
    </row>
    <row r="1086" spans="2:44">
      <c r="B1086">
        <v>63</v>
      </c>
      <c r="C1086">
        <v>35</v>
      </c>
      <c r="D1086">
        <v>4</v>
      </c>
      <c r="E1086">
        <f t="shared" si="160"/>
        <v>1</v>
      </c>
      <c r="F1086">
        <f>SUM($E$2:E1086)</f>
        <v>1082</v>
      </c>
      <c r="G1086">
        <f>COUNT($E$2:E1086)</f>
        <v>1085</v>
      </c>
      <c r="H1086">
        <f t="shared" si="161"/>
        <v>99.723502304147459</v>
      </c>
      <c r="K1086">
        <v>5</v>
      </c>
      <c r="L1086">
        <v>5</v>
      </c>
      <c r="M1086">
        <v>4</v>
      </c>
      <c r="N1086">
        <f t="shared" si="162"/>
        <v>1</v>
      </c>
      <c r="O1086">
        <f>SUM($N$2:N1086)</f>
        <v>996</v>
      </c>
      <c r="P1086">
        <f>COUNT($N$2:N1086)</f>
        <v>1085</v>
      </c>
      <c r="Q1086">
        <f t="shared" si="163"/>
        <v>91.79723502304148</v>
      </c>
      <c r="T1086">
        <v>5</v>
      </c>
      <c r="U1086">
        <v>5</v>
      </c>
      <c r="V1086">
        <v>4</v>
      </c>
      <c r="W1086">
        <f t="shared" si="164"/>
        <v>1</v>
      </c>
      <c r="X1086">
        <f>SUM($W$2:W1086)</f>
        <v>1003</v>
      </c>
      <c r="Y1086">
        <f>COUNT($W$2:W1086)</f>
        <v>1085</v>
      </c>
      <c r="Z1086">
        <f t="shared" si="165"/>
        <v>92.442396313364057</v>
      </c>
      <c r="AC1086">
        <v>48</v>
      </c>
      <c r="AD1086">
        <v>48</v>
      </c>
      <c r="AE1086">
        <v>48</v>
      </c>
      <c r="AF1086">
        <f t="shared" si="166"/>
        <v>1</v>
      </c>
      <c r="AG1086">
        <f>SUM($AF$2:AF1086)</f>
        <v>1028</v>
      </c>
      <c r="AH1086">
        <f>COUNT($AF$2:AF1086)</f>
        <v>1085</v>
      </c>
      <c r="AI1086">
        <f t="shared" si="167"/>
        <v>94.746543778801836</v>
      </c>
      <c r="AL1086">
        <v>49</v>
      </c>
      <c r="AM1086">
        <v>49</v>
      </c>
      <c r="AN1086">
        <v>48</v>
      </c>
      <c r="AO1086">
        <f t="shared" si="168"/>
        <v>1</v>
      </c>
      <c r="AP1086">
        <f>SUM($AO$2:AO1086)</f>
        <v>1034</v>
      </c>
      <c r="AQ1086">
        <f>COUNT($AO$2:AO1086)</f>
        <v>1085</v>
      </c>
      <c r="AR1086">
        <f t="shared" si="169"/>
        <v>95.299539170506904</v>
      </c>
    </row>
    <row r="1087" spans="2:44">
      <c r="B1087">
        <v>63</v>
      </c>
      <c r="C1087">
        <v>35</v>
      </c>
      <c r="D1087">
        <v>4</v>
      </c>
      <c r="E1087">
        <f t="shared" si="160"/>
        <v>1</v>
      </c>
      <c r="F1087">
        <f>SUM($E$2:E1087)</f>
        <v>1083</v>
      </c>
      <c r="G1087">
        <f>COUNT($E$2:E1087)</f>
        <v>1086</v>
      </c>
      <c r="H1087">
        <f t="shared" si="161"/>
        <v>99.723756906077341</v>
      </c>
      <c r="K1087">
        <v>5</v>
      </c>
      <c r="L1087">
        <v>5</v>
      </c>
      <c r="M1087">
        <v>4</v>
      </c>
      <c r="N1087">
        <f t="shared" si="162"/>
        <v>1</v>
      </c>
      <c r="O1087">
        <f>SUM($N$2:N1087)</f>
        <v>997</v>
      </c>
      <c r="P1087">
        <f>COUNT($N$2:N1087)</f>
        <v>1086</v>
      </c>
      <c r="Q1087">
        <f t="shared" si="163"/>
        <v>91.804788213628001</v>
      </c>
      <c r="T1087">
        <v>5</v>
      </c>
      <c r="U1087">
        <v>5</v>
      </c>
      <c r="V1087">
        <v>4</v>
      </c>
      <c r="W1087">
        <f t="shared" si="164"/>
        <v>1</v>
      </c>
      <c r="X1087">
        <f>SUM($W$2:W1087)</f>
        <v>1004</v>
      </c>
      <c r="Y1087">
        <f>COUNT($W$2:W1087)</f>
        <v>1086</v>
      </c>
      <c r="Z1087">
        <f t="shared" si="165"/>
        <v>92.449355432780848</v>
      </c>
      <c r="AC1087">
        <v>48</v>
      </c>
      <c r="AD1087">
        <v>48</v>
      </c>
      <c r="AE1087">
        <v>60</v>
      </c>
      <c r="AF1087">
        <f t="shared" si="166"/>
        <v>0</v>
      </c>
      <c r="AG1087">
        <f>SUM($AF$2:AF1087)</f>
        <v>1028</v>
      </c>
      <c r="AH1087">
        <f>COUNT($AF$2:AF1087)</f>
        <v>1086</v>
      </c>
      <c r="AI1087">
        <f t="shared" si="167"/>
        <v>94.659300184162063</v>
      </c>
      <c r="AL1087">
        <v>49</v>
      </c>
      <c r="AM1087">
        <v>49</v>
      </c>
      <c r="AN1087">
        <v>60</v>
      </c>
      <c r="AO1087">
        <f t="shared" si="168"/>
        <v>0</v>
      </c>
      <c r="AP1087">
        <f>SUM($AO$2:AO1087)</f>
        <v>1034</v>
      </c>
      <c r="AQ1087">
        <f>COUNT($AO$2:AO1087)</f>
        <v>1086</v>
      </c>
      <c r="AR1087">
        <f t="shared" si="169"/>
        <v>95.211786372007367</v>
      </c>
    </row>
    <row r="1088" spans="2:44">
      <c r="B1088">
        <v>63</v>
      </c>
      <c r="C1088">
        <v>35</v>
      </c>
      <c r="D1088">
        <v>5</v>
      </c>
      <c r="E1088">
        <f t="shared" si="160"/>
        <v>1</v>
      </c>
      <c r="F1088">
        <f>SUM($E$2:E1088)</f>
        <v>1084</v>
      </c>
      <c r="G1088">
        <f>COUNT($E$2:E1088)</f>
        <v>1087</v>
      </c>
      <c r="H1088">
        <f t="shared" si="161"/>
        <v>99.72401103955842</v>
      </c>
      <c r="K1088">
        <v>5</v>
      </c>
      <c r="L1088">
        <v>5</v>
      </c>
      <c r="M1088">
        <v>5</v>
      </c>
      <c r="N1088">
        <f t="shared" si="162"/>
        <v>1</v>
      </c>
      <c r="O1088">
        <f>SUM($N$2:N1088)</f>
        <v>998</v>
      </c>
      <c r="P1088">
        <f>COUNT($N$2:N1088)</f>
        <v>1087</v>
      </c>
      <c r="Q1088">
        <f t="shared" si="163"/>
        <v>91.81232750689972</v>
      </c>
      <c r="T1088">
        <v>5</v>
      </c>
      <c r="U1088">
        <v>5</v>
      </c>
      <c r="V1088">
        <v>5</v>
      </c>
      <c r="W1088">
        <f t="shared" si="164"/>
        <v>1</v>
      </c>
      <c r="X1088">
        <f>SUM($W$2:W1088)</f>
        <v>1005</v>
      </c>
      <c r="Y1088">
        <f>COUNT($W$2:W1088)</f>
        <v>1087</v>
      </c>
      <c r="Z1088">
        <f t="shared" si="165"/>
        <v>92.456301747930084</v>
      </c>
      <c r="AC1088">
        <v>48</v>
      </c>
      <c r="AD1088">
        <v>48</v>
      </c>
      <c r="AE1088">
        <v>37</v>
      </c>
      <c r="AF1088">
        <f t="shared" si="166"/>
        <v>1</v>
      </c>
      <c r="AG1088">
        <f>SUM($AF$2:AF1088)</f>
        <v>1029</v>
      </c>
      <c r="AH1088">
        <f>COUNT($AF$2:AF1088)</f>
        <v>1087</v>
      </c>
      <c r="AI1088">
        <f t="shared" si="167"/>
        <v>94.664213431462741</v>
      </c>
      <c r="AL1088">
        <v>49</v>
      </c>
      <c r="AM1088">
        <v>49</v>
      </c>
      <c r="AN1088">
        <v>37</v>
      </c>
      <c r="AO1088">
        <f t="shared" si="168"/>
        <v>1</v>
      </c>
      <c r="AP1088">
        <f>SUM($AO$2:AO1088)</f>
        <v>1035</v>
      </c>
      <c r="AQ1088">
        <f>COUNT($AO$2:AO1088)</f>
        <v>1087</v>
      </c>
      <c r="AR1088">
        <f t="shared" si="169"/>
        <v>95.216191352345902</v>
      </c>
    </row>
    <row r="1089" spans="2:44">
      <c r="B1089">
        <v>63</v>
      </c>
      <c r="C1089">
        <v>35</v>
      </c>
      <c r="D1089">
        <v>4</v>
      </c>
      <c r="E1089">
        <f t="shared" si="160"/>
        <v>1</v>
      </c>
      <c r="F1089">
        <f>SUM($E$2:E1089)</f>
        <v>1085</v>
      </c>
      <c r="G1089">
        <f>COUNT($E$2:E1089)</f>
        <v>1088</v>
      </c>
      <c r="H1089">
        <f t="shared" si="161"/>
        <v>99.724264705882348</v>
      </c>
      <c r="K1089">
        <v>5</v>
      </c>
      <c r="L1089">
        <v>5</v>
      </c>
      <c r="M1089">
        <v>4</v>
      </c>
      <c r="N1089">
        <f t="shared" si="162"/>
        <v>1</v>
      </c>
      <c r="O1089">
        <f>SUM($N$2:N1089)</f>
        <v>999</v>
      </c>
      <c r="P1089">
        <f>COUNT($N$2:N1089)</f>
        <v>1088</v>
      </c>
      <c r="Q1089">
        <f t="shared" si="163"/>
        <v>91.819852941176478</v>
      </c>
      <c r="T1089">
        <v>5</v>
      </c>
      <c r="U1089">
        <v>5</v>
      </c>
      <c r="V1089">
        <v>4</v>
      </c>
      <c r="W1089">
        <f t="shared" si="164"/>
        <v>1</v>
      </c>
      <c r="X1089">
        <f>SUM($W$2:W1089)</f>
        <v>1006</v>
      </c>
      <c r="Y1089">
        <f>COUNT($W$2:W1089)</f>
        <v>1088</v>
      </c>
      <c r="Z1089">
        <f t="shared" si="165"/>
        <v>92.463235294117652</v>
      </c>
      <c r="AC1089">
        <v>48</v>
      </c>
      <c r="AD1089">
        <v>48</v>
      </c>
      <c r="AE1089">
        <v>38</v>
      </c>
      <c r="AF1089">
        <f t="shared" si="166"/>
        <v>1</v>
      </c>
      <c r="AG1089">
        <f>SUM($AF$2:AF1089)</f>
        <v>1030</v>
      </c>
      <c r="AH1089">
        <f>COUNT($AF$2:AF1089)</f>
        <v>1088</v>
      </c>
      <c r="AI1089">
        <f t="shared" si="167"/>
        <v>94.669117647058826</v>
      </c>
      <c r="AL1089">
        <v>49</v>
      </c>
      <c r="AM1089">
        <v>49</v>
      </c>
      <c r="AN1089">
        <v>38</v>
      </c>
      <c r="AO1089">
        <f t="shared" si="168"/>
        <v>1</v>
      </c>
      <c r="AP1089">
        <f>SUM($AO$2:AO1089)</f>
        <v>1036</v>
      </c>
      <c r="AQ1089">
        <f>COUNT($AO$2:AO1089)</f>
        <v>1088</v>
      </c>
      <c r="AR1089">
        <f t="shared" si="169"/>
        <v>95.220588235294116</v>
      </c>
    </row>
    <row r="1090" spans="2:44">
      <c r="B1090">
        <v>63</v>
      </c>
      <c r="C1090">
        <v>35</v>
      </c>
      <c r="D1090">
        <v>4</v>
      </c>
      <c r="E1090">
        <f t="shared" ref="E1090:E1101" si="170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171">F1090/G1090*100</f>
        <v>99.724517906336089</v>
      </c>
      <c r="K1090">
        <v>5</v>
      </c>
      <c r="L1090">
        <v>5</v>
      </c>
      <c r="M1090">
        <v>4</v>
      </c>
      <c r="N1090">
        <f t="shared" ref="N1090:N1101" si="172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173">O1090/P1090*100</f>
        <v>91.827364554637285</v>
      </c>
      <c r="T1090">
        <v>5</v>
      </c>
      <c r="U1090">
        <v>5</v>
      </c>
      <c r="V1090">
        <v>4</v>
      </c>
      <c r="W1090">
        <f t="shared" ref="W1090:W1101" si="174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175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176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177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178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179">AP1090/AQ1090*100</f>
        <v>95.224977043158859</v>
      </c>
    </row>
    <row r="1091" spans="2:44">
      <c r="B1091">
        <v>63</v>
      </c>
      <c r="C1091">
        <v>35</v>
      </c>
      <c r="D1091">
        <v>4</v>
      </c>
      <c r="E1091">
        <f t="shared" si="170"/>
        <v>1</v>
      </c>
      <c r="F1091">
        <f>SUM($E$2:E1091)</f>
        <v>1087</v>
      </c>
      <c r="G1091">
        <f>COUNT($E$2:E1091)</f>
        <v>1090</v>
      </c>
      <c r="H1091">
        <f t="shared" si="171"/>
        <v>99.724770642201833</v>
      </c>
      <c r="K1091">
        <v>5</v>
      </c>
      <c r="L1091">
        <v>5</v>
      </c>
      <c r="M1091">
        <v>4</v>
      </c>
      <c r="N1091">
        <f t="shared" si="172"/>
        <v>1</v>
      </c>
      <c r="O1091">
        <f>SUM($N$2:N1091)</f>
        <v>1001</v>
      </c>
      <c r="P1091">
        <f>COUNT($N$2:N1091)</f>
        <v>1090</v>
      </c>
      <c r="Q1091">
        <f t="shared" si="173"/>
        <v>91.834862385321102</v>
      </c>
      <c r="T1091">
        <v>5</v>
      </c>
      <c r="U1091">
        <v>5</v>
      </c>
      <c r="V1091">
        <v>4</v>
      </c>
      <c r="W1091">
        <f t="shared" si="174"/>
        <v>1</v>
      </c>
      <c r="X1091">
        <f>SUM($W$2:W1091)</f>
        <v>1008</v>
      </c>
      <c r="Y1091">
        <f>COUNT($W$2:W1091)</f>
        <v>1090</v>
      </c>
      <c r="Z1091">
        <f t="shared" si="175"/>
        <v>92.477064220183493</v>
      </c>
      <c r="AC1091">
        <v>48</v>
      </c>
      <c r="AD1091">
        <v>48</v>
      </c>
      <c r="AE1091">
        <v>36</v>
      </c>
      <c r="AF1091">
        <f t="shared" si="176"/>
        <v>1</v>
      </c>
      <c r="AG1091">
        <f>SUM($AF$2:AF1091)</f>
        <v>1032</v>
      </c>
      <c r="AH1091">
        <f>COUNT($AF$2:AF1091)</f>
        <v>1090</v>
      </c>
      <c r="AI1091">
        <f t="shared" si="177"/>
        <v>94.678899082568819</v>
      </c>
      <c r="AL1091">
        <v>49</v>
      </c>
      <c r="AM1091">
        <v>49</v>
      </c>
      <c r="AN1091">
        <v>36</v>
      </c>
      <c r="AO1091">
        <f t="shared" si="178"/>
        <v>1</v>
      </c>
      <c r="AP1091">
        <f>SUM($AO$2:AO1091)</f>
        <v>1038</v>
      </c>
      <c r="AQ1091">
        <f>COUNT($AO$2:AO1091)</f>
        <v>1090</v>
      </c>
      <c r="AR1091">
        <f t="shared" si="179"/>
        <v>95.22935779816514</v>
      </c>
    </row>
    <row r="1092" spans="2:44">
      <c r="B1092">
        <v>63</v>
      </c>
      <c r="C1092">
        <v>35</v>
      </c>
      <c r="D1092">
        <v>4</v>
      </c>
      <c r="E1092">
        <f t="shared" si="170"/>
        <v>1</v>
      </c>
      <c r="F1092">
        <f>SUM($E$2:E1092)</f>
        <v>1088</v>
      </c>
      <c r="G1092">
        <f>COUNT($E$2:E1092)</f>
        <v>1091</v>
      </c>
      <c r="H1092">
        <f t="shared" si="171"/>
        <v>99.725022914757105</v>
      </c>
      <c r="K1092">
        <v>5</v>
      </c>
      <c r="L1092">
        <v>5</v>
      </c>
      <c r="M1092">
        <v>4</v>
      </c>
      <c r="N1092">
        <f t="shared" si="172"/>
        <v>1</v>
      </c>
      <c r="O1092">
        <f>SUM($N$2:N1092)</f>
        <v>1002</v>
      </c>
      <c r="P1092">
        <f>COUNT($N$2:N1092)</f>
        <v>1091</v>
      </c>
      <c r="Q1092">
        <f t="shared" si="173"/>
        <v>91.842346471127399</v>
      </c>
      <c r="T1092">
        <v>5</v>
      </c>
      <c r="U1092">
        <v>5</v>
      </c>
      <c r="V1092">
        <v>4</v>
      </c>
      <c r="W1092">
        <f t="shared" si="174"/>
        <v>1</v>
      </c>
      <c r="X1092">
        <f>SUM($W$2:W1092)</f>
        <v>1009</v>
      </c>
      <c r="Y1092">
        <f>COUNT($W$2:W1092)</f>
        <v>1091</v>
      </c>
      <c r="Z1092">
        <f t="shared" si="175"/>
        <v>92.483959670027488</v>
      </c>
      <c r="AC1092">
        <v>48</v>
      </c>
      <c r="AD1092">
        <v>48</v>
      </c>
      <c r="AE1092">
        <v>38</v>
      </c>
      <c r="AF1092">
        <f t="shared" si="176"/>
        <v>1</v>
      </c>
      <c r="AG1092">
        <f>SUM($AF$2:AF1092)</f>
        <v>1033</v>
      </c>
      <c r="AH1092">
        <f>COUNT($AF$2:AF1092)</f>
        <v>1091</v>
      </c>
      <c r="AI1092">
        <f t="shared" si="177"/>
        <v>94.683776351970678</v>
      </c>
      <c r="AL1092">
        <v>49</v>
      </c>
      <c r="AM1092">
        <v>49</v>
      </c>
      <c r="AN1092">
        <v>38</v>
      </c>
      <c r="AO1092">
        <f t="shared" si="178"/>
        <v>1</v>
      </c>
      <c r="AP1092">
        <f>SUM($AO$2:AO1092)</f>
        <v>1039</v>
      </c>
      <c r="AQ1092">
        <f>COUNT($AO$2:AO1092)</f>
        <v>1091</v>
      </c>
      <c r="AR1092">
        <f t="shared" si="179"/>
        <v>95.233730522456455</v>
      </c>
    </row>
    <row r="1093" spans="2:44">
      <c r="B1093">
        <v>63</v>
      </c>
      <c r="C1093">
        <v>35</v>
      </c>
      <c r="D1093">
        <v>4</v>
      </c>
      <c r="E1093">
        <f t="shared" si="170"/>
        <v>1</v>
      </c>
      <c r="F1093">
        <f>SUM($E$2:E1093)</f>
        <v>1089</v>
      </c>
      <c r="G1093">
        <f>COUNT($E$2:E1093)</f>
        <v>1092</v>
      </c>
      <c r="H1093">
        <f t="shared" si="171"/>
        <v>99.72527472527473</v>
      </c>
      <c r="K1093">
        <v>5</v>
      </c>
      <c r="L1093">
        <v>5</v>
      </c>
      <c r="M1093">
        <v>4</v>
      </c>
      <c r="N1093">
        <f t="shared" si="172"/>
        <v>1</v>
      </c>
      <c r="O1093">
        <f>SUM($N$2:N1093)</f>
        <v>1003</v>
      </c>
      <c r="P1093">
        <f>COUNT($N$2:N1093)</f>
        <v>1092</v>
      </c>
      <c r="Q1093">
        <f t="shared" si="173"/>
        <v>91.849816849816847</v>
      </c>
      <c r="T1093">
        <v>5</v>
      </c>
      <c r="U1093">
        <v>5</v>
      </c>
      <c r="V1093">
        <v>4</v>
      </c>
      <c r="W1093">
        <f t="shared" si="174"/>
        <v>1</v>
      </c>
      <c r="X1093">
        <f>SUM($W$2:W1093)</f>
        <v>1010</v>
      </c>
      <c r="Y1093">
        <f>COUNT($W$2:W1093)</f>
        <v>1092</v>
      </c>
      <c r="Z1093">
        <f t="shared" si="175"/>
        <v>92.490842490842496</v>
      </c>
      <c r="AC1093">
        <v>48</v>
      </c>
      <c r="AD1093">
        <v>48</v>
      </c>
      <c r="AE1093">
        <v>36</v>
      </c>
      <c r="AF1093">
        <f t="shared" si="176"/>
        <v>1</v>
      </c>
      <c r="AG1093">
        <f>SUM($AF$2:AF1093)</f>
        <v>1034</v>
      </c>
      <c r="AH1093">
        <f>COUNT($AF$2:AF1093)</f>
        <v>1092</v>
      </c>
      <c r="AI1093">
        <f t="shared" si="177"/>
        <v>94.688644688644686</v>
      </c>
      <c r="AL1093">
        <v>49</v>
      </c>
      <c r="AM1093">
        <v>49</v>
      </c>
      <c r="AN1093">
        <v>36</v>
      </c>
      <c r="AO1093">
        <f t="shared" si="178"/>
        <v>1</v>
      </c>
      <c r="AP1093">
        <f>SUM($AO$2:AO1093)</f>
        <v>1040</v>
      </c>
      <c r="AQ1093">
        <f>COUNT($AO$2:AO1093)</f>
        <v>1092</v>
      </c>
      <c r="AR1093">
        <f t="shared" si="179"/>
        <v>95.238095238095227</v>
      </c>
    </row>
    <row r="1094" spans="2:44">
      <c r="B1094">
        <v>63</v>
      </c>
      <c r="C1094">
        <v>35</v>
      </c>
      <c r="D1094">
        <v>5</v>
      </c>
      <c r="E1094">
        <f t="shared" si="170"/>
        <v>1</v>
      </c>
      <c r="F1094">
        <f>SUM($E$2:E1094)</f>
        <v>1090</v>
      </c>
      <c r="G1094">
        <f>COUNT($E$2:E1094)</f>
        <v>1093</v>
      </c>
      <c r="H1094">
        <f t="shared" si="171"/>
        <v>99.72552607502287</v>
      </c>
      <c r="K1094">
        <v>5</v>
      </c>
      <c r="L1094">
        <v>5</v>
      </c>
      <c r="M1094">
        <v>5</v>
      </c>
      <c r="N1094">
        <f t="shared" si="172"/>
        <v>1</v>
      </c>
      <c r="O1094">
        <f>SUM($N$2:N1094)</f>
        <v>1004</v>
      </c>
      <c r="P1094">
        <f>COUNT($N$2:N1094)</f>
        <v>1093</v>
      </c>
      <c r="Q1094">
        <f t="shared" si="173"/>
        <v>91.857273559011901</v>
      </c>
      <c r="T1094">
        <v>5</v>
      </c>
      <c r="U1094">
        <v>5</v>
      </c>
      <c r="V1094">
        <v>5</v>
      </c>
      <c r="W1094">
        <f t="shared" si="174"/>
        <v>1</v>
      </c>
      <c r="X1094">
        <f>SUM($W$2:W1094)</f>
        <v>1011</v>
      </c>
      <c r="Y1094">
        <f>COUNT($W$2:W1094)</f>
        <v>1093</v>
      </c>
      <c r="Z1094">
        <f t="shared" si="175"/>
        <v>92.497712717291861</v>
      </c>
      <c r="AC1094">
        <v>48</v>
      </c>
      <c r="AD1094">
        <v>48</v>
      </c>
      <c r="AE1094">
        <v>32</v>
      </c>
      <c r="AF1094">
        <f t="shared" si="176"/>
        <v>1</v>
      </c>
      <c r="AG1094">
        <f>SUM($AF$2:AF1094)</f>
        <v>1035</v>
      </c>
      <c r="AH1094">
        <f>COUNT($AF$2:AF1094)</f>
        <v>1093</v>
      </c>
      <c r="AI1094">
        <f t="shared" si="177"/>
        <v>94.693504117108873</v>
      </c>
      <c r="AL1094">
        <v>49</v>
      </c>
      <c r="AM1094">
        <v>49</v>
      </c>
      <c r="AN1094">
        <v>32</v>
      </c>
      <c r="AO1094">
        <f t="shared" si="178"/>
        <v>1</v>
      </c>
      <c r="AP1094">
        <f>SUM($AO$2:AO1094)</f>
        <v>1041</v>
      </c>
      <c r="AQ1094">
        <f>COUNT($AO$2:AO1094)</f>
        <v>1093</v>
      </c>
      <c r="AR1094">
        <f t="shared" si="179"/>
        <v>95.242451967063118</v>
      </c>
    </row>
    <row r="1095" spans="2:44">
      <c r="B1095">
        <v>63</v>
      </c>
      <c r="C1095">
        <v>35</v>
      </c>
      <c r="D1095">
        <v>5</v>
      </c>
      <c r="E1095">
        <f t="shared" si="170"/>
        <v>1</v>
      </c>
      <c r="F1095">
        <f>SUM($E$2:E1095)</f>
        <v>1091</v>
      </c>
      <c r="G1095">
        <f>COUNT($E$2:E1095)</f>
        <v>1094</v>
      </c>
      <c r="H1095">
        <f t="shared" si="171"/>
        <v>99.725776965265084</v>
      </c>
      <c r="K1095">
        <v>5</v>
      </c>
      <c r="L1095">
        <v>5</v>
      </c>
      <c r="M1095">
        <v>5</v>
      </c>
      <c r="N1095">
        <f t="shared" si="172"/>
        <v>1</v>
      </c>
      <c r="O1095">
        <f>SUM($N$2:N1095)</f>
        <v>1005</v>
      </c>
      <c r="P1095">
        <f>COUNT($N$2:N1095)</f>
        <v>1094</v>
      </c>
      <c r="Q1095">
        <f t="shared" si="173"/>
        <v>91.864716636197443</v>
      </c>
      <c r="T1095">
        <v>5</v>
      </c>
      <c r="U1095">
        <v>5</v>
      </c>
      <c r="V1095">
        <v>5</v>
      </c>
      <c r="W1095">
        <f t="shared" si="174"/>
        <v>1</v>
      </c>
      <c r="X1095">
        <f>SUM($W$2:W1095)</f>
        <v>1012</v>
      </c>
      <c r="Y1095">
        <f>COUNT($W$2:W1095)</f>
        <v>1094</v>
      </c>
      <c r="Z1095">
        <f t="shared" si="175"/>
        <v>92.504570383912238</v>
      </c>
      <c r="AC1095">
        <v>48</v>
      </c>
      <c r="AD1095">
        <v>48</v>
      </c>
      <c r="AE1095">
        <v>41</v>
      </c>
      <c r="AF1095">
        <f t="shared" si="176"/>
        <v>1</v>
      </c>
      <c r="AG1095">
        <f>SUM($AF$2:AF1095)</f>
        <v>1036</v>
      </c>
      <c r="AH1095">
        <f>COUNT($AF$2:AF1095)</f>
        <v>1094</v>
      </c>
      <c r="AI1095">
        <f t="shared" si="177"/>
        <v>94.698354661791598</v>
      </c>
      <c r="AL1095">
        <v>49</v>
      </c>
      <c r="AM1095">
        <v>49</v>
      </c>
      <c r="AN1095">
        <v>41</v>
      </c>
      <c r="AO1095">
        <f t="shared" si="178"/>
        <v>1</v>
      </c>
      <c r="AP1095">
        <f>SUM($AO$2:AO1095)</f>
        <v>1042</v>
      </c>
      <c r="AQ1095">
        <f>COUNT($AO$2:AO1095)</f>
        <v>1094</v>
      </c>
      <c r="AR1095">
        <f t="shared" si="179"/>
        <v>95.24680073126143</v>
      </c>
    </row>
    <row r="1096" spans="2:44">
      <c r="B1096">
        <v>63</v>
      </c>
      <c r="C1096">
        <v>35</v>
      </c>
      <c r="D1096">
        <v>4</v>
      </c>
      <c r="E1096">
        <f t="shared" si="170"/>
        <v>1</v>
      </c>
      <c r="F1096">
        <f>SUM($E$2:E1096)</f>
        <v>1092</v>
      </c>
      <c r="G1096">
        <f>COUNT($E$2:E1096)</f>
        <v>1095</v>
      </c>
      <c r="H1096">
        <f t="shared" si="171"/>
        <v>99.726027397260282</v>
      </c>
      <c r="K1096">
        <v>5</v>
      </c>
      <c r="L1096">
        <v>5</v>
      </c>
      <c r="M1096">
        <v>4</v>
      </c>
      <c r="N1096">
        <f t="shared" si="172"/>
        <v>1</v>
      </c>
      <c r="O1096">
        <f>SUM($N$2:N1096)</f>
        <v>1006</v>
      </c>
      <c r="P1096">
        <f>COUNT($N$2:N1096)</f>
        <v>1095</v>
      </c>
      <c r="Q1096">
        <f t="shared" si="173"/>
        <v>91.87214611872146</v>
      </c>
      <c r="T1096">
        <v>5</v>
      </c>
      <c r="U1096">
        <v>5</v>
      </c>
      <c r="V1096">
        <v>4</v>
      </c>
      <c r="W1096">
        <f t="shared" si="174"/>
        <v>1</v>
      </c>
      <c r="X1096">
        <f>SUM($W$2:W1096)</f>
        <v>1013</v>
      </c>
      <c r="Y1096">
        <f>COUNT($W$2:W1096)</f>
        <v>1095</v>
      </c>
      <c r="Z1096">
        <f t="shared" si="175"/>
        <v>92.51141552511416</v>
      </c>
      <c r="AC1096">
        <v>48</v>
      </c>
      <c r="AD1096">
        <v>48</v>
      </c>
      <c r="AE1096">
        <v>44</v>
      </c>
      <c r="AF1096">
        <f t="shared" si="176"/>
        <v>1</v>
      </c>
      <c r="AG1096">
        <f>SUM($AF$2:AF1096)</f>
        <v>1037</v>
      </c>
      <c r="AH1096">
        <f>COUNT($AF$2:AF1096)</f>
        <v>1095</v>
      </c>
      <c r="AI1096">
        <f t="shared" si="177"/>
        <v>94.703196347031962</v>
      </c>
      <c r="AL1096">
        <v>49</v>
      </c>
      <c r="AM1096">
        <v>49</v>
      </c>
      <c r="AN1096">
        <v>44</v>
      </c>
      <c r="AO1096">
        <f t="shared" si="178"/>
        <v>1</v>
      </c>
      <c r="AP1096">
        <f>SUM($AO$2:AO1096)</f>
        <v>1043</v>
      </c>
      <c r="AQ1096">
        <f>COUNT($AO$2:AO1096)</f>
        <v>1095</v>
      </c>
      <c r="AR1096">
        <f t="shared" si="179"/>
        <v>95.251141552511427</v>
      </c>
    </row>
    <row r="1097" spans="2:44">
      <c r="B1097">
        <v>63</v>
      </c>
      <c r="C1097">
        <v>35</v>
      </c>
      <c r="D1097">
        <v>4</v>
      </c>
      <c r="E1097">
        <f t="shared" si="170"/>
        <v>1</v>
      </c>
      <c r="F1097">
        <f>SUM($E$2:E1097)</f>
        <v>1093</v>
      </c>
      <c r="G1097">
        <f>COUNT($E$2:E1097)</f>
        <v>1096</v>
      </c>
      <c r="H1097">
        <f t="shared" si="171"/>
        <v>99.726277372262771</v>
      </c>
      <c r="K1097">
        <v>5</v>
      </c>
      <c r="L1097">
        <v>5</v>
      </c>
      <c r="M1097">
        <v>4</v>
      </c>
      <c r="N1097">
        <f t="shared" si="172"/>
        <v>1</v>
      </c>
      <c r="O1097">
        <f>SUM($N$2:N1097)</f>
        <v>1007</v>
      </c>
      <c r="P1097">
        <f>COUNT($N$2:N1097)</f>
        <v>1096</v>
      </c>
      <c r="Q1097">
        <f t="shared" si="173"/>
        <v>91.879562043795616</v>
      </c>
      <c r="T1097">
        <v>5</v>
      </c>
      <c r="U1097">
        <v>5</v>
      </c>
      <c r="V1097">
        <v>4</v>
      </c>
      <c r="W1097">
        <f t="shared" si="174"/>
        <v>1</v>
      </c>
      <c r="X1097">
        <f>SUM($W$2:W1097)</f>
        <v>1014</v>
      </c>
      <c r="Y1097">
        <f>COUNT($W$2:W1097)</f>
        <v>1096</v>
      </c>
      <c r="Z1097">
        <f t="shared" si="175"/>
        <v>92.518248175182478</v>
      </c>
      <c r="AC1097">
        <v>48</v>
      </c>
      <c r="AD1097">
        <v>48</v>
      </c>
      <c r="AE1097">
        <v>37</v>
      </c>
      <c r="AF1097">
        <f t="shared" si="176"/>
        <v>1</v>
      </c>
      <c r="AG1097">
        <f>SUM($AF$2:AF1097)</f>
        <v>1038</v>
      </c>
      <c r="AH1097">
        <f>COUNT($AF$2:AF1097)</f>
        <v>1096</v>
      </c>
      <c r="AI1097">
        <f t="shared" si="177"/>
        <v>94.708029197080293</v>
      </c>
      <c r="AL1097">
        <v>49</v>
      </c>
      <c r="AM1097">
        <v>49</v>
      </c>
      <c r="AN1097">
        <v>37</v>
      </c>
      <c r="AO1097">
        <f t="shared" si="178"/>
        <v>1</v>
      </c>
      <c r="AP1097">
        <f>SUM($AO$2:AO1097)</f>
        <v>1044</v>
      </c>
      <c r="AQ1097">
        <f>COUNT($AO$2:AO1097)</f>
        <v>1096</v>
      </c>
      <c r="AR1097">
        <f t="shared" si="179"/>
        <v>95.255474452554751</v>
      </c>
    </row>
    <row r="1098" spans="2:44">
      <c r="B1098">
        <v>63</v>
      </c>
      <c r="C1098">
        <v>35</v>
      </c>
      <c r="D1098">
        <v>4</v>
      </c>
      <c r="E1098">
        <f t="shared" si="170"/>
        <v>1</v>
      </c>
      <c r="F1098">
        <f>SUM($E$2:E1098)</f>
        <v>1094</v>
      </c>
      <c r="G1098">
        <f>COUNT($E$2:E1098)</f>
        <v>1097</v>
      </c>
      <c r="H1098">
        <f t="shared" si="171"/>
        <v>99.72652689152234</v>
      </c>
      <c r="K1098">
        <v>5</v>
      </c>
      <c r="L1098">
        <v>5</v>
      </c>
      <c r="M1098">
        <v>4</v>
      </c>
      <c r="N1098">
        <f t="shared" si="172"/>
        <v>1</v>
      </c>
      <c r="O1098">
        <f>SUM($N$2:N1098)</f>
        <v>1008</v>
      </c>
      <c r="P1098">
        <f>COUNT($N$2:N1098)</f>
        <v>1097</v>
      </c>
      <c r="Q1098">
        <f t="shared" si="173"/>
        <v>91.886964448495903</v>
      </c>
      <c r="T1098">
        <v>5</v>
      </c>
      <c r="U1098">
        <v>5</v>
      </c>
      <c r="V1098">
        <v>4</v>
      </c>
      <c r="W1098">
        <f t="shared" si="174"/>
        <v>1</v>
      </c>
      <c r="X1098">
        <f>SUM($W$2:W1098)</f>
        <v>1015</v>
      </c>
      <c r="Y1098">
        <f>COUNT($W$2:W1098)</f>
        <v>1097</v>
      </c>
      <c r="Z1098">
        <f t="shared" si="175"/>
        <v>92.525068368277118</v>
      </c>
      <c r="AC1098">
        <v>48</v>
      </c>
      <c r="AD1098">
        <v>48</v>
      </c>
      <c r="AE1098">
        <v>34</v>
      </c>
      <c r="AF1098">
        <f t="shared" si="176"/>
        <v>1</v>
      </c>
      <c r="AG1098">
        <f>SUM($AF$2:AF1098)</f>
        <v>1039</v>
      </c>
      <c r="AH1098">
        <f>COUNT($AF$2:AF1098)</f>
        <v>1097</v>
      </c>
      <c r="AI1098">
        <f t="shared" si="177"/>
        <v>94.712853236098454</v>
      </c>
      <c r="AL1098">
        <v>49</v>
      </c>
      <c r="AM1098">
        <v>49</v>
      </c>
      <c r="AN1098">
        <v>34</v>
      </c>
      <c r="AO1098">
        <f t="shared" si="178"/>
        <v>1</v>
      </c>
      <c r="AP1098">
        <f>SUM($AO$2:AO1098)</f>
        <v>1045</v>
      </c>
      <c r="AQ1098">
        <f>COUNT($AO$2:AO1098)</f>
        <v>1097</v>
      </c>
      <c r="AR1098">
        <f t="shared" si="179"/>
        <v>95.259799453053787</v>
      </c>
    </row>
    <row r="1099" spans="2:44">
      <c r="B1099">
        <v>63</v>
      </c>
      <c r="C1099">
        <v>35</v>
      </c>
      <c r="D1099">
        <v>4</v>
      </c>
      <c r="E1099">
        <f t="shared" si="170"/>
        <v>1</v>
      </c>
      <c r="F1099">
        <f>SUM($E$2:E1099)</f>
        <v>1095</v>
      </c>
      <c r="G1099">
        <f>COUNT($E$2:E1099)</f>
        <v>1098</v>
      </c>
      <c r="H1099">
        <f t="shared" si="171"/>
        <v>99.726775956284158</v>
      </c>
      <c r="K1099">
        <v>5</v>
      </c>
      <c r="L1099">
        <v>5</v>
      </c>
      <c r="M1099">
        <v>4</v>
      </c>
      <c r="N1099">
        <f t="shared" si="172"/>
        <v>1</v>
      </c>
      <c r="O1099">
        <f>SUM($N$2:N1099)</f>
        <v>1009</v>
      </c>
      <c r="P1099">
        <f>COUNT($N$2:N1099)</f>
        <v>1098</v>
      </c>
      <c r="Q1099">
        <f t="shared" si="173"/>
        <v>91.894353369763209</v>
      </c>
      <c r="T1099">
        <v>5</v>
      </c>
      <c r="U1099">
        <v>5</v>
      </c>
      <c r="V1099">
        <v>4</v>
      </c>
      <c r="W1099">
        <f t="shared" si="174"/>
        <v>1</v>
      </c>
      <c r="X1099">
        <f>SUM($W$2:W1099)</f>
        <v>1016</v>
      </c>
      <c r="Y1099">
        <f>COUNT($W$2:W1099)</f>
        <v>1098</v>
      </c>
      <c r="Z1099">
        <f t="shared" si="175"/>
        <v>92.531876138433518</v>
      </c>
      <c r="AC1099">
        <v>48</v>
      </c>
      <c r="AD1099">
        <v>48</v>
      </c>
      <c r="AE1099">
        <v>35</v>
      </c>
      <c r="AF1099">
        <f t="shared" si="176"/>
        <v>1</v>
      </c>
      <c r="AG1099">
        <f>SUM($AF$2:AF1099)</f>
        <v>1040</v>
      </c>
      <c r="AH1099">
        <f>COUNT($AF$2:AF1099)</f>
        <v>1098</v>
      </c>
      <c r="AI1099">
        <f t="shared" si="177"/>
        <v>94.717668488160285</v>
      </c>
      <c r="AL1099">
        <v>49</v>
      </c>
      <c r="AM1099">
        <v>49</v>
      </c>
      <c r="AN1099">
        <v>35</v>
      </c>
      <c r="AO1099">
        <f t="shared" si="178"/>
        <v>1</v>
      </c>
      <c r="AP1099">
        <f>SUM($AO$2:AO1099)</f>
        <v>1046</v>
      </c>
      <c r="AQ1099">
        <f>COUNT($AO$2:AO1099)</f>
        <v>1098</v>
      </c>
      <c r="AR1099">
        <f t="shared" si="179"/>
        <v>95.264116575591984</v>
      </c>
    </row>
    <row r="1100" spans="2:44">
      <c r="B1100">
        <v>63</v>
      </c>
      <c r="C1100">
        <v>35</v>
      </c>
      <c r="D1100">
        <v>4</v>
      </c>
      <c r="E1100">
        <f t="shared" si="170"/>
        <v>1</v>
      </c>
      <c r="F1100">
        <f>SUM($E$2:E1100)</f>
        <v>1096</v>
      </c>
      <c r="G1100">
        <f>COUNT($E$2:E1100)</f>
        <v>1099</v>
      </c>
      <c r="H1100">
        <f t="shared" si="171"/>
        <v>99.727024567788902</v>
      </c>
      <c r="K1100">
        <v>5</v>
      </c>
      <c r="L1100">
        <v>5</v>
      </c>
      <c r="M1100">
        <v>4</v>
      </c>
      <c r="N1100">
        <f t="shared" si="172"/>
        <v>1</v>
      </c>
      <c r="O1100">
        <f>SUM($N$2:N1100)</f>
        <v>1010</v>
      </c>
      <c r="P1100">
        <f>COUNT($N$2:N1100)</f>
        <v>1099</v>
      </c>
      <c r="Q1100">
        <f t="shared" si="173"/>
        <v>91.901728844404005</v>
      </c>
      <c r="T1100">
        <v>5</v>
      </c>
      <c r="U1100">
        <v>5</v>
      </c>
      <c r="V1100">
        <v>4</v>
      </c>
      <c r="W1100">
        <f t="shared" si="174"/>
        <v>1</v>
      </c>
      <c r="X1100">
        <f>SUM($W$2:W1100)</f>
        <v>1017</v>
      </c>
      <c r="Y1100">
        <f>COUNT($W$2:W1100)</f>
        <v>1099</v>
      </c>
      <c r="Z1100">
        <f t="shared" si="175"/>
        <v>92.538671519563238</v>
      </c>
      <c r="AC1100">
        <v>48</v>
      </c>
      <c r="AD1100">
        <v>48</v>
      </c>
      <c r="AE1100">
        <v>39</v>
      </c>
      <c r="AF1100">
        <f t="shared" si="176"/>
        <v>1</v>
      </c>
      <c r="AG1100">
        <f>SUM($AF$2:AF1100)</f>
        <v>1041</v>
      </c>
      <c r="AH1100">
        <f>COUNT($AF$2:AF1100)</f>
        <v>1099</v>
      </c>
      <c r="AI1100">
        <f t="shared" si="177"/>
        <v>94.722474977252048</v>
      </c>
      <c r="AL1100">
        <v>49</v>
      </c>
      <c r="AM1100">
        <v>49</v>
      </c>
      <c r="AN1100">
        <v>39</v>
      </c>
      <c r="AO1100">
        <f t="shared" si="178"/>
        <v>1</v>
      </c>
      <c r="AP1100">
        <f>SUM($AO$2:AO1100)</f>
        <v>1047</v>
      </c>
      <c r="AQ1100">
        <f>COUNT($AO$2:AO1100)</f>
        <v>1099</v>
      </c>
      <c r="AR1100">
        <f t="shared" si="179"/>
        <v>95.268425841674258</v>
      </c>
    </row>
    <row r="1101" spans="2:44">
      <c r="B1101">
        <v>63</v>
      </c>
      <c r="C1101">
        <v>35</v>
      </c>
      <c r="D1101">
        <v>3</v>
      </c>
      <c r="E1101">
        <f t="shared" si="170"/>
        <v>1</v>
      </c>
      <c r="F1101">
        <f>SUM($E$2:E1101)</f>
        <v>1097</v>
      </c>
      <c r="G1101">
        <f>COUNT($E$2:E1101)</f>
        <v>1100</v>
      </c>
      <c r="H1101">
        <f t="shared" si="171"/>
        <v>99.727272727272734</v>
      </c>
      <c r="K1101">
        <v>5</v>
      </c>
      <c r="L1101">
        <v>5</v>
      </c>
      <c r="M1101">
        <v>3</v>
      </c>
      <c r="N1101">
        <f t="shared" si="172"/>
        <v>1</v>
      </c>
      <c r="O1101">
        <f>SUM($N$2:N1101)</f>
        <v>1011</v>
      </c>
      <c r="P1101">
        <f>COUNT($N$2:N1101)</f>
        <v>1100</v>
      </c>
      <c r="Q1101">
        <f t="shared" si="173"/>
        <v>91.909090909090907</v>
      </c>
      <c r="T1101">
        <v>5</v>
      </c>
      <c r="U1101">
        <v>5</v>
      </c>
      <c r="V1101">
        <v>3</v>
      </c>
      <c r="W1101">
        <f t="shared" si="174"/>
        <v>1</v>
      </c>
      <c r="X1101">
        <f>SUM($W$2:W1101)</f>
        <v>1018</v>
      </c>
      <c r="Y1101">
        <f>COUNT($W$2:W1101)</f>
        <v>1100</v>
      </c>
      <c r="Z1101">
        <f t="shared" si="175"/>
        <v>92.545454545454547</v>
      </c>
      <c r="AC1101">
        <v>48</v>
      </c>
      <c r="AD1101">
        <v>48</v>
      </c>
      <c r="AE1101">
        <v>46</v>
      </c>
      <c r="AF1101">
        <f t="shared" si="176"/>
        <v>1</v>
      </c>
      <c r="AG1101">
        <f>SUM($AF$2:AF1101)</f>
        <v>1042</v>
      </c>
      <c r="AH1101">
        <f>COUNT($AF$2:AF1101)</f>
        <v>1100</v>
      </c>
      <c r="AI1101">
        <f t="shared" si="177"/>
        <v>94.72727272727272</v>
      </c>
      <c r="AL1101">
        <v>49</v>
      </c>
      <c r="AM1101">
        <v>49</v>
      </c>
      <c r="AN1101">
        <v>46</v>
      </c>
      <c r="AO1101">
        <f t="shared" si="178"/>
        <v>1</v>
      </c>
      <c r="AP1101">
        <f>SUM($AO$2:AO1101)</f>
        <v>1048</v>
      </c>
      <c r="AQ1101">
        <f>COUNT($AO$2:AO1101)</f>
        <v>1100</v>
      </c>
      <c r="AR1101">
        <f t="shared" si="179"/>
        <v>95.27272727272728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Index</vt:lpstr>
      <vt:lpstr>GAE_StudentInfo</vt:lpstr>
      <vt:lpstr>AS_StudentInfo</vt:lpstr>
      <vt:lpstr>GAE_ServerHealth</vt:lpstr>
      <vt:lpstr>AS_ServerHealth</vt:lpstr>
      <vt:lpstr>GAE_Stocks</vt:lpstr>
      <vt:lpstr>AS_Stocks</vt:lpstr>
      <vt:lpstr>GAE_Mapper</vt:lpstr>
      <vt:lpstr>AS_Mapper</vt:lpstr>
      <vt:lpstr>GAE_Adabra</vt:lpstr>
      <vt:lpstr>AS_Adabra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2015-02-26T21:52:53Z</dcterms:modified>
</cp:coreProperties>
</file>